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13680" windowHeight="10155"/>
  </bookViews>
  <sheets>
    <sheet name="结果输出(带公式)" sheetId="1" r:id="rId1"/>
    <sheet name="十年股价涨跌幅" sheetId="2" r:id="rId2"/>
    <sheet name="过去一年涨跌幅" sheetId="4" r:id="rId3"/>
    <sheet name="2015上证主板年收益率" sheetId="5" r:id="rId4"/>
  </sheets>
  <externalReferences>
    <externalReference r:id="rId5"/>
  </externalReferences>
  <definedNames>
    <definedName name="_xlnm._FilterDatabase" localSheetId="0" hidden="1">'结果输出(带公式)'!$I$40:$I$58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" i="2" l="1"/>
  <c r="D30" i="1"/>
  <c r="D31" i="1"/>
  <c r="D32" i="1"/>
  <c r="B134" i="1" l="1"/>
  <c r="B135" i="1"/>
  <c r="B136" i="1"/>
  <c r="B137" i="1"/>
  <c r="B138" i="1"/>
  <c r="B139" i="1"/>
  <c r="B140" i="1"/>
  <c r="B141" i="1"/>
  <c r="B142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13" i="1"/>
  <c r="F2745" i="4"/>
  <c r="F2755" i="4"/>
  <c r="E2874" i="4"/>
  <c r="E2892" i="4"/>
  <c r="F2785" i="4"/>
  <c r="F2795" i="4"/>
  <c r="E2776" i="4"/>
  <c r="E2786" i="4"/>
  <c r="F2985" i="4"/>
  <c r="F2783" i="4"/>
  <c r="E2832" i="4"/>
  <c r="E2677" i="4"/>
  <c r="F2948" i="4"/>
  <c r="F2672" i="4"/>
  <c r="E2690" i="4"/>
  <c r="E2845" i="4"/>
  <c r="F2905" i="4"/>
  <c r="E2664" i="4"/>
  <c r="F2912" i="4"/>
  <c r="F2922" i="4"/>
  <c r="E2694" i="4"/>
  <c r="E2704" i="4"/>
  <c r="E2930" i="4"/>
  <c r="F2743" i="4"/>
  <c r="E2989" i="4"/>
  <c r="E2671" i="4"/>
  <c r="E2978" i="4"/>
  <c r="F2855" i="4"/>
  <c r="E2964" i="4"/>
  <c r="E2887" i="4"/>
  <c r="E2876" i="4"/>
  <c r="D1131" i="5"/>
  <c r="E2689" i="4"/>
  <c r="E2757" i="4"/>
  <c r="E2729" i="4"/>
  <c r="F2936" i="4"/>
  <c r="F2790" i="4"/>
  <c r="F2992" i="4"/>
  <c r="E2959" i="4"/>
  <c r="F2945" i="4"/>
  <c r="D1150" i="5"/>
  <c r="D2951" i="4"/>
  <c r="D1105" i="5"/>
  <c r="D2963" i="4"/>
  <c r="E2913" i="2"/>
  <c r="E2895" i="4"/>
  <c r="F2658" i="4"/>
  <c r="D2911" i="4"/>
  <c r="F2723" i="4"/>
  <c r="E2828" i="4"/>
  <c r="F2763" i="4"/>
  <c r="F2845" i="4"/>
  <c r="F2991" i="4"/>
  <c r="E2818" i="4"/>
  <c r="F2847" i="4"/>
  <c r="F2967" i="4"/>
  <c r="F2935" i="2"/>
  <c r="F2874" i="2"/>
  <c r="D2892" i="4"/>
  <c r="G2993" i="2"/>
  <c r="G2939" i="2"/>
  <c r="E2968" i="4"/>
  <c r="E2995" i="4"/>
  <c r="F2989" i="2"/>
  <c r="F2748" i="4"/>
  <c r="F2788" i="4"/>
  <c r="E2882" i="4"/>
  <c r="F2829" i="4"/>
  <c r="E2665" i="4"/>
  <c r="E2992" i="4"/>
  <c r="F2915" i="4"/>
  <c r="F2736" i="4"/>
  <c r="F2950" i="4"/>
  <c r="F2716" i="4"/>
  <c r="F2892" i="4"/>
  <c r="E2667" i="4"/>
  <c r="F2947" i="4"/>
  <c r="F2957" i="4"/>
  <c r="F2988" i="4"/>
  <c r="E2775" i="4"/>
  <c r="E2785" i="4"/>
  <c r="F2677" i="4"/>
  <c r="F2695" i="4"/>
  <c r="E2815" i="4"/>
  <c r="E2825" i="4"/>
  <c r="E2865" i="4"/>
  <c r="F2734" i="4"/>
  <c r="F2893" i="4"/>
  <c r="E2765" i="4"/>
  <c r="F2683" i="4"/>
  <c r="E2921" i="4"/>
  <c r="E2802" i="4"/>
  <c r="F2831" i="4"/>
  <c r="E2858" i="4"/>
  <c r="F2818" i="4"/>
  <c r="F2681" i="4"/>
  <c r="E2746" i="4"/>
  <c r="F2721" i="4"/>
  <c r="E2680" i="4"/>
  <c r="E2740" i="4"/>
  <c r="E2744" i="4"/>
  <c r="E2948" i="4"/>
  <c r="E2977" i="4"/>
  <c r="E2987" i="2"/>
  <c r="D1129" i="5"/>
  <c r="G2872" i="2"/>
  <c r="G2887" i="2"/>
  <c r="E2922" i="2"/>
  <c r="F2927" i="4"/>
  <c r="E2890" i="4"/>
  <c r="E2918" i="4"/>
  <c r="E2718" i="4"/>
  <c r="F2976" i="4"/>
  <c r="E2758" i="4"/>
  <c r="F2824" i="4"/>
  <c r="F2924" i="4"/>
  <c r="F2724" i="4"/>
  <c r="F2814" i="4"/>
  <c r="F2930" i="4"/>
  <c r="E2883" i="2"/>
  <c r="E2885" i="2"/>
  <c r="E2882" i="2"/>
  <c r="D2992" i="4"/>
  <c r="F2957" i="2"/>
  <c r="E2994" i="4"/>
  <c r="E2985" i="4"/>
  <c r="E2932" i="4"/>
  <c r="E2944" i="4"/>
  <c r="E2954" i="4"/>
  <c r="E2859" i="4"/>
  <c r="E2715" i="4"/>
  <c r="E2984" i="4"/>
  <c r="E2798" i="4"/>
  <c r="E2730" i="4"/>
  <c r="F2961" i="4"/>
  <c r="F2815" i="4"/>
  <c r="E2870" i="4"/>
  <c r="E2842" i="4"/>
  <c r="F2838" i="4"/>
  <c r="E2884" i="4"/>
  <c r="E2752" i="4"/>
  <c r="E2980" i="4"/>
  <c r="F2927" i="2"/>
  <c r="E2657" i="4"/>
  <c r="E2675" i="4"/>
  <c r="E2693" i="4"/>
  <c r="E2687" i="4"/>
  <c r="E2697" i="4"/>
  <c r="F2684" i="4"/>
  <c r="F2860" i="4"/>
  <c r="F5" i="4"/>
  <c r="F2864" i="4"/>
  <c r="E2681" i="4"/>
  <c r="F2952" i="4"/>
  <c r="E2763" i="4"/>
  <c r="F2854" i="4"/>
  <c r="E2691" i="4"/>
  <c r="F2943" i="4"/>
  <c r="E2679" i="4"/>
  <c r="E2739" i="4"/>
  <c r="E2719" i="4"/>
  <c r="E2673" i="4"/>
  <c r="E2747" i="4"/>
  <c r="E2745" i="4"/>
  <c r="E2875" i="4"/>
  <c r="E2851" i="4"/>
  <c r="E1155" i="5"/>
  <c r="E2946" i="2"/>
  <c r="D1128" i="5"/>
  <c r="E2989" i="2"/>
  <c r="E2925" i="2"/>
  <c r="E2823" i="4"/>
  <c r="E2707" i="4"/>
  <c r="E2717" i="4"/>
  <c r="F2713" i="4"/>
  <c r="E2810" i="4"/>
  <c r="F2753" i="4"/>
  <c r="E2736" i="4"/>
  <c r="E2916" i="4"/>
  <c r="E2784" i="4"/>
  <c r="F2764" i="4"/>
  <c r="E2683" i="4"/>
  <c r="D2873" i="4"/>
  <c r="D1104" i="5"/>
  <c r="D2925" i="4"/>
  <c r="D1138" i="5"/>
  <c r="D2994" i="4"/>
  <c r="E2833" i="4"/>
  <c r="E2988" i="4"/>
  <c r="F2934" i="4"/>
  <c r="F2873" i="4"/>
  <c r="F2883" i="4"/>
  <c r="F2732" i="4"/>
  <c r="F2804" i="4"/>
  <c r="E2662" i="4"/>
  <c r="E2672" i="4"/>
  <c r="F2802" i="4"/>
  <c r="F2663" i="4"/>
  <c r="E2925" i="4"/>
  <c r="E2983" i="4"/>
  <c r="E2938" i="4"/>
  <c r="F2775" i="4"/>
  <c r="F2760" i="4"/>
  <c r="E2759" i="4"/>
  <c r="E2716" i="4"/>
  <c r="D2901" i="4"/>
  <c r="E2782" i="4"/>
  <c r="E2792" i="4"/>
  <c r="F2979" i="4"/>
  <c r="F2678" i="4"/>
  <c r="E2822" i="4"/>
  <c r="E2855" i="4"/>
  <c r="F2852" i="4"/>
  <c r="E2844" i="4"/>
  <c r="E2965" i="4"/>
  <c r="F2673" i="4"/>
  <c r="E2755" i="4"/>
  <c r="F2786" i="4"/>
  <c r="E2660" i="4"/>
  <c r="E2894" i="4"/>
  <c r="F2870" i="4"/>
  <c r="E2949" i="2"/>
  <c r="F2691" i="4"/>
  <c r="E2764" i="4"/>
  <c r="F2731" i="4"/>
  <c r="F2685" i="4"/>
  <c r="F2878" i="4"/>
  <c r="E2658" i="4"/>
  <c r="E2781" i="4"/>
  <c r="F2874" i="4"/>
  <c r="F2925" i="2"/>
  <c r="F1102" i="5"/>
  <c r="E2932" i="2"/>
  <c r="D2914" i="4"/>
  <c r="F2943" i="2"/>
  <c r="E2902" i="4"/>
  <c r="F2902" i="4"/>
  <c r="F2978" i="2"/>
  <c r="E2728" i="4"/>
  <c r="F2986" i="4"/>
  <c r="E2727" i="4"/>
  <c r="E2668" i="4"/>
  <c r="E2799" i="4"/>
  <c r="E2780" i="4"/>
  <c r="F2889" i="4"/>
  <c r="E2936" i="2"/>
  <c r="F2975" i="2"/>
  <c r="F1148" i="5"/>
  <c r="E2990" i="2"/>
  <c r="G2896" i="2"/>
  <c r="F2934" i="2"/>
  <c r="F2779" i="4"/>
  <c r="E2669" i="4"/>
  <c r="F1132" i="5"/>
  <c r="E2743" i="4"/>
  <c r="E2753" i="4"/>
  <c r="E2867" i="4"/>
  <c r="E2885" i="4"/>
  <c r="E2783" i="4"/>
  <c r="E2793" i="4"/>
  <c r="E2801" i="4"/>
  <c r="F2929" i="4"/>
  <c r="F2733" i="4"/>
  <c r="F2784" i="4"/>
  <c r="E2873" i="4"/>
  <c r="F2798" i="4"/>
  <c r="E2674" i="4"/>
  <c r="E2829" i="4"/>
  <c r="E2698" i="4"/>
  <c r="F2687" i="4"/>
  <c r="E2903" i="4"/>
  <c r="F2659" i="4"/>
  <c r="E2682" i="4"/>
  <c r="E2700" i="4"/>
  <c r="F2689" i="4"/>
  <c r="F2699" i="4"/>
  <c r="F2867" i="4"/>
  <c r="F2977" i="4"/>
  <c r="F2735" i="4"/>
  <c r="F2972" i="4"/>
  <c r="E2688" i="4"/>
  <c r="F2717" i="4"/>
  <c r="E2804" i="4"/>
  <c r="E2933" i="4"/>
  <c r="F2830" i="4"/>
  <c r="E2893" i="4"/>
  <c r="E2686" i="4"/>
  <c r="F2944" i="4"/>
  <c r="E2726" i="4"/>
  <c r="E2970" i="4"/>
  <c r="E2836" i="4"/>
  <c r="F2933" i="4"/>
  <c r="F2956" i="4"/>
  <c r="E2990" i="4"/>
  <c r="F1120" i="5"/>
  <c r="E2910" i="2"/>
  <c r="D1153" i="5"/>
  <c r="E2915" i="2"/>
  <c r="F2877" i="2"/>
  <c r="E2880" i="4"/>
  <c r="F2862" i="4"/>
  <c r="F2703" i="4"/>
  <c r="E2912" i="4"/>
  <c r="F2955" i="4"/>
  <c r="E2952" i="4"/>
  <c r="F2901" i="4"/>
  <c r="E2813" i="4"/>
  <c r="E2762" i="4"/>
  <c r="F2879" i="4"/>
  <c r="F2863" i="4"/>
  <c r="G2936" i="2"/>
  <c r="F1114" i="5"/>
  <c r="E2993" i="2"/>
  <c r="G2990" i="2"/>
  <c r="E1146" i="5"/>
  <c r="F2670" i="4"/>
  <c r="E2901" i="4"/>
  <c r="E2951" i="4"/>
  <c r="E2937" i="4"/>
  <c r="E2899" i="4"/>
  <c r="F2757" i="4"/>
  <c r="E2891" i="4"/>
  <c r="F2749" i="4"/>
  <c r="E2826" i="4"/>
  <c r="F2714" i="4"/>
  <c r="F2964" i="4"/>
  <c r="E2670" i="4"/>
  <c r="F2771" i="4"/>
  <c r="E2903" i="2"/>
  <c r="F2980" i="4"/>
  <c r="E2737" i="4"/>
  <c r="F2773" i="4"/>
  <c r="F2904" i="2"/>
  <c r="F2910" i="4"/>
  <c r="E2958" i="4"/>
  <c r="E2741" i="4"/>
  <c r="E2853" i="4"/>
  <c r="E2919" i="4"/>
  <c r="G2968" i="2"/>
  <c r="G2935" i="2"/>
  <c r="F2844" i="4"/>
  <c r="E2965" i="2"/>
  <c r="E2947" i="2"/>
  <c r="E1156" i="5"/>
  <c r="F2986" i="2"/>
  <c r="G2960" i="2"/>
  <c r="F2923" i="2"/>
  <c r="F2797" i="4"/>
  <c r="F2875" i="2"/>
  <c r="G2893" i="2"/>
  <c r="D1103" i="5"/>
  <c r="D2990" i="4"/>
  <c r="E2901" i="2"/>
  <c r="E2945" i="4"/>
  <c r="F2878" i="2"/>
  <c r="G2988" i="2"/>
  <c r="D2965" i="4"/>
  <c r="F2895" i="4"/>
  <c r="D2973" i="4"/>
  <c r="F2754" i="4"/>
  <c r="G2903" i="2"/>
  <c r="E2857" i="4"/>
  <c r="E2972" i="4"/>
  <c r="E2978" i="2"/>
  <c r="E2967" i="4"/>
  <c r="F2921" i="4"/>
  <c r="E2837" i="4"/>
  <c r="F2679" i="4"/>
  <c r="D2891" i="4"/>
  <c r="E2919" i="2"/>
  <c r="D1147" i="5"/>
  <c r="E2777" i="4"/>
  <c r="F2950" i="2"/>
  <c r="F2926" i="2"/>
  <c r="E2963" i="2"/>
  <c r="D1124" i="5"/>
  <c r="D2890" i="4"/>
  <c r="G2955" i="2"/>
  <c r="E2861" i="4"/>
  <c r="E2972" i="2"/>
  <c r="E1138" i="5"/>
  <c r="E2881" i="4"/>
  <c r="E2750" i="4"/>
  <c r="E2760" i="4"/>
  <c r="F2792" i="4"/>
  <c r="F2911" i="4"/>
  <c r="E2790" i="4"/>
  <c r="E2791" i="4"/>
  <c r="F2692" i="4"/>
  <c r="E2748" i="4"/>
  <c r="F2686" i="4"/>
  <c r="E2863" i="4"/>
  <c r="E2659" i="4"/>
  <c r="E2860" i="4"/>
  <c r="F2664" i="4"/>
  <c r="E2766" i="4"/>
  <c r="F2816" i="4"/>
  <c r="F2955" i="2"/>
  <c r="F2666" i="4"/>
  <c r="F2706" i="4"/>
  <c r="E2969" i="4"/>
  <c r="E2979" i="4"/>
  <c r="F2826" i="4"/>
  <c r="F2857" i="4"/>
  <c r="F2725" i="4"/>
  <c r="F2900" i="4"/>
  <c r="F2758" i="4"/>
  <c r="E2678" i="4"/>
  <c r="F2837" i="4"/>
  <c r="F2962" i="4"/>
  <c r="F2949" i="4"/>
  <c r="E2897" i="4"/>
  <c r="E2706" i="4"/>
  <c r="E2935" i="2"/>
  <c r="E2696" i="4"/>
  <c r="F2954" i="4"/>
  <c r="E2663" i="4"/>
  <c r="F2839" i="4"/>
  <c r="E2735" i="4"/>
  <c r="E2684" i="4"/>
  <c r="F2761" i="4"/>
  <c r="F2973" i="2"/>
  <c r="F2956" i="2"/>
  <c r="F2984" i="2"/>
  <c r="G2973" i="2"/>
  <c r="G2984" i="2"/>
  <c r="E1120" i="5"/>
  <c r="E2905" i="4"/>
  <c r="E2738" i="4"/>
  <c r="O5" i="5"/>
  <c r="E2922" i="4"/>
  <c r="F2983" i="4"/>
  <c r="E2734" i="4"/>
  <c r="F2994" i="4"/>
  <c r="E2806" i="4"/>
  <c r="F2987" i="4"/>
  <c r="F2899" i="4"/>
  <c r="F2983" i="2"/>
  <c r="G2915" i="2"/>
  <c r="D1155" i="5"/>
  <c r="E2891" i="2"/>
  <c r="F1125" i="5"/>
  <c r="E2890" i="2"/>
  <c r="F2770" i="4"/>
  <c r="F2908" i="4"/>
  <c r="E2878" i="4"/>
  <c r="F2698" i="4"/>
  <c r="F2942" i="4"/>
  <c r="F2886" i="4"/>
  <c r="E2976" i="4"/>
  <c r="F2888" i="4"/>
  <c r="E2820" i="4"/>
  <c r="E2982" i="4"/>
  <c r="F2834" i="4"/>
  <c r="E2742" i="4"/>
  <c r="D1112" i="5"/>
  <c r="F2937" i="2"/>
  <c r="E2803" i="4"/>
  <c r="E2809" i="4"/>
  <c r="E1108" i="5"/>
  <c r="F2697" i="4"/>
  <c r="F2819" i="4"/>
  <c r="F2859" i="4"/>
  <c r="F2926" i="4"/>
  <c r="F2822" i="4"/>
  <c r="D2920" i="4"/>
  <c r="F1121" i="5"/>
  <c r="F2936" i="2"/>
  <c r="E2731" i="4"/>
  <c r="G2983" i="2"/>
  <c r="E2986" i="2"/>
  <c r="G2904" i="2"/>
  <c r="G2924" i="2"/>
  <c r="D2933" i="4"/>
  <c r="F2960" i="4"/>
  <c r="G2967" i="2"/>
  <c r="E2970" i="2"/>
  <c r="G2962" i="2"/>
  <c r="G2907" i="2"/>
  <c r="F2989" i="4"/>
  <c r="G2966" i="2"/>
  <c r="F2940" i="4"/>
  <c r="E2870" i="2"/>
  <c r="F1133" i="5"/>
  <c r="F2796" i="4"/>
  <c r="G2910" i="2"/>
  <c r="D2950" i="4"/>
  <c r="G2890" i="2"/>
  <c r="E2905" i="2"/>
  <c r="F2737" i="4"/>
  <c r="E2976" i="2"/>
  <c r="F2825" i="4"/>
  <c r="F2851" i="4"/>
  <c r="F2891" i="4"/>
  <c r="F2694" i="4"/>
  <c r="F2880" i="4"/>
  <c r="F2893" i="2"/>
  <c r="D2996" i="4"/>
  <c r="G2901" i="2"/>
  <c r="F2669" i="4"/>
  <c r="D1145" i="5"/>
  <c r="G2977" i="2"/>
  <c r="E2950" i="2"/>
  <c r="E2939" i="2"/>
  <c r="D2971" i="4"/>
  <c r="E2929" i="4"/>
  <c r="E1122" i="5"/>
  <c r="G2979" i="2"/>
  <c r="G2874" i="2"/>
  <c r="F2887" i="4"/>
  <c r="E2993" i="4"/>
  <c r="F2" i="4"/>
  <c r="E2975" i="4"/>
  <c r="F2850" i="4"/>
  <c r="E2661" i="4"/>
  <c r="E2773" i="4"/>
  <c r="F2708" i="4"/>
  <c r="F2821" i="4"/>
  <c r="F2810" i="4"/>
  <c r="E2957" i="2"/>
  <c r="F2836" i="4"/>
  <c r="F2984" i="4"/>
  <c r="E2935" i="4"/>
  <c r="E2977" i="2"/>
  <c r="G2888" i="2"/>
  <c r="E2843" i="4"/>
  <c r="E2923" i="4"/>
  <c r="E2971" i="4"/>
  <c r="D2903" i="4"/>
  <c r="G66" i="1"/>
  <c r="D2978" i="4"/>
  <c r="E2962" i="4"/>
  <c r="F2888" i="2"/>
  <c r="G2938" i="2"/>
  <c r="G2925" i="2"/>
  <c r="F2884" i="2"/>
  <c r="D2923" i="4"/>
  <c r="E2876" i="2"/>
  <c r="E2917" i="4"/>
  <c r="F1108" i="5"/>
  <c r="E2912" i="2"/>
  <c r="F1137" i="5"/>
  <c r="E2984" i="2"/>
  <c r="D2941" i="4"/>
  <c r="F2868" i="4"/>
  <c r="F2880" i="2"/>
  <c r="E2923" i="2"/>
  <c r="E2961" i="2"/>
  <c r="E1131" i="5"/>
  <c r="F2995" i="2"/>
  <c r="F2856" i="4"/>
  <c r="E1121" i="5"/>
  <c r="F2675" i="4"/>
  <c r="F2918" i="4"/>
  <c r="F2658" i="2"/>
  <c r="D2961" i="4"/>
  <c r="F2701" i="4"/>
  <c r="E2963" i="4"/>
  <c r="F2913" i="4"/>
  <c r="D2993" i="4"/>
  <c r="F1126" i="5"/>
  <c r="D2930" i="4"/>
  <c r="F2981" i="4"/>
  <c r="E2909" i="2"/>
  <c r="D2979" i="4"/>
  <c r="D2988" i="4"/>
  <c r="F2870" i="2"/>
  <c r="F2939" i="2"/>
  <c r="G2876" i="2"/>
  <c r="F2768" i="4"/>
  <c r="F2982" i="2"/>
  <c r="G2918" i="2"/>
  <c r="E2888" i="4"/>
  <c r="F2793" i="4"/>
  <c r="F2865" i="4"/>
  <c r="E2769" i="4"/>
  <c r="E2986" i="4"/>
  <c r="E2862" i="4"/>
  <c r="F2762" i="4"/>
  <c r="E2840" i="4"/>
  <c r="F2832" i="4"/>
  <c r="F2720" i="4"/>
  <c r="G2900" i="2"/>
  <c r="E2848" i="4"/>
  <c r="E2751" i="4"/>
  <c r="F2765" i="4"/>
  <c r="D2921" i="4"/>
  <c r="E2883" i="4"/>
  <c r="E2940" i="4"/>
  <c r="E2864" i="4"/>
  <c r="F2674" i="4"/>
  <c r="E2869" i="4"/>
  <c r="F2963" i="2"/>
  <c r="F1140" i="5"/>
  <c r="F2835" i="4"/>
  <c r="F2726" i="4"/>
  <c r="D1115" i="5"/>
  <c r="D2947" i="4"/>
  <c r="E2918" i="2"/>
  <c r="F1142" i="5"/>
  <c r="F1112" i="5"/>
  <c r="E2794" i="4"/>
  <c r="D2909" i="4"/>
  <c r="F2905" i="2"/>
  <c r="D2985" i="4"/>
  <c r="D1122" i="5"/>
  <c r="G2987" i="2"/>
  <c r="G2958" i="2"/>
  <c r="G2880" i="2"/>
  <c r="F2980" i="2"/>
  <c r="F2912" i="2"/>
  <c r="E2834" i="4"/>
  <c r="F2891" i="2"/>
  <c r="E2713" i="4"/>
  <c r="G2969" i="2"/>
  <c r="F2766" i="4"/>
  <c r="F2746" i="4"/>
  <c r="E1142" i="5"/>
  <c r="F2789" i="4"/>
  <c r="F2752" i="4"/>
  <c r="E2904" i="4"/>
  <c r="F2866" i="4"/>
  <c r="F2791" i="4"/>
  <c r="D2956" i="4"/>
  <c r="F2909" i="2"/>
  <c r="E2800" i="4"/>
  <c r="E2991" i="4"/>
  <c r="E2892" i="2"/>
  <c r="G2991" i="2"/>
  <c r="G2943" i="2"/>
  <c r="E2971" i="2"/>
  <c r="F1104" i="5"/>
  <c r="F2702" i="4"/>
  <c r="E2938" i="2"/>
  <c r="G2894" i="2"/>
  <c r="D1114" i="5"/>
  <c r="E2733" i="4"/>
  <c r="F2932" i="4"/>
  <c r="G2953" i="2"/>
  <c r="D2937" i="4"/>
  <c r="E2950" i="4"/>
  <c r="G2891" i="2"/>
  <c r="D2960" i="4"/>
  <c r="D1101" i="5"/>
  <c r="E2955" i="4"/>
  <c r="E2920" i="2"/>
  <c r="D2974" i="4"/>
  <c r="F2965" i="2"/>
  <c r="F2966" i="4"/>
  <c r="E2732" i="4"/>
  <c r="F1110" i="5"/>
  <c r="E1106" i="5"/>
  <c r="D2995" i="4"/>
  <c r="E2708" i="4"/>
  <c r="D1135" i="5"/>
  <c r="E2852" i="4"/>
  <c r="F2889" i="2"/>
  <c r="F2902" i="2"/>
  <c r="F2931" i="4"/>
  <c r="G2944" i="2"/>
  <c r="F2948" i="2"/>
  <c r="E2914" i="2"/>
  <c r="E2887" i="2"/>
  <c r="E2847" i="4"/>
  <c r="E2835" i="4"/>
  <c r="E2994" i="2"/>
  <c r="F2693" i="4"/>
  <c r="E2819" i="4"/>
  <c r="D2927" i="4"/>
  <c r="G2895" i="2"/>
  <c r="G2970" i="2"/>
  <c r="E1137" i="5"/>
  <c r="F2968" i="2"/>
  <c r="D2918" i="4"/>
  <c r="F1109" i="5"/>
  <c r="E1150" i="5"/>
  <c r="F2988" i="2"/>
  <c r="E2897" i="2"/>
  <c r="G2928" i="2"/>
  <c r="E2712" i="4"/>
  <c r="G2937" i="2"/>
  <c r="E2872" i="2"/>
  <c r="G2883" i="2"/>
  <c r="E2797" i="4"/>
  <c r="D2981" i="4"/>
  <c r="E2957" i="4"/>
  <c r="G2941" i="2"/>
  <c r="F1139" i="5"/>
  <c r="E2927" i="4"/>
  <c r="F2808" i="4"/>
  <c r="E2774" i="4"/>
  <c r="F2900" i="2"/>
  <c r="D1118" i="5"/>
  <c r="F2842" i="4"/>
  <c r="D1152" i="5"/>
  <c r="G2932" i="2"/>
  <c r="F1103" i="5"/>
  <c r="D2934" i="4"/>
  <c r="F2709" i="4"/>
  <c r="E2924" i="2"/>
  <c r="F2875" i="4"/>
  <c r="E2872" i="4"/>
  <c r="F2916" i="2"/>
  <c r="E1123" i="5"/>
  <c r="E2956" i="4"/>
  <c r="F2904" i="4"/>
  <c r="E1125" i="5"/>
  <c r="E1112" i="5"/>
  <c r="G2913" i="2"/>
  <c r="F2887" i="2"/>
  <c r="E1152" i="5"/>
  <c r="F2938" i="4"/>
  <c r="F2919" i="4"/>
  <c r="D1125" i="5"/>
  <c r="D2894" i="4"/>
  <c r="F2881" i="2"/>
  <c r="F1118" i="5"/>
  <c r="D2931" i="4"/>
  <c r="F2890" i="2"/>
  <c r="E1128" i="5"/>
  <c r="G2980" i="2"/>
  <c r="F2953" i="2"/>
  <c r="F2970" i="4"/>
  <c r="E1105" i="5"/>
  <c r="F2917" i="2"/>
  <c r="D1157" i="5"/>
  <c r="E1139" i="5"/>
  <c r="E2854" i="4"/>
  <c r="E2974" i="4"/>
  <c r="D2870" i="4"/>
  <c r="F2907" i="4"/>
  <c r="F2882" i="4"/>
  <c r="E2874" i="2"/>
  <c r="G2964" i="2"/>
  <c r="F1129" i="5"/>
  <c r="E2702" i="4"/>
  <c r="E2945" i="2"/>
  <c r="E1119" i="5"/>
  <c r="E2898" i="2"/>
  <c r="D2913" i="4"/>
  <c r="G2920" i="2"/>
  <c r="F2996" i="2"/>
  <c r="F2892" i="2"/>
  <c r="E2850" i="4"/>
  <c r="E2941" i="2"/>
  <c r="D1130" i="5"/>
  <c r="D1113" i="5"/>
  <c r="G2956" i="2"/>
  <c r="E1100" i="5"/>
  <c r="P5" i="5"/>
  <c r="D2943" i="4"/>
  <c r="G2976" i="2"/>
  <c r="D1139" i="5"/>
  <c r="F2700" i="4"/>
  <c r="F2935" i="4"/>
  <c r="D2987" i="4"/>
  <c r="F2896" i="2"/>
  <c r="F2820" i="4"/>
  <c r="D2982" i="4"/>
  <c r="G2952" i="2"/>
  <c r="F2930" i="2"/>
  <c r="D1144" i="5"/>
  <c r="E2795" i="4"/>
  <c r="F2667" i="4"/>
  <c r="E2996" i="4"/>
  <c r="F2744" i="4"/>
  <c r="F2787" i="4"/>
  <c r="F2827" i="4"/>
  <c r="E2934" i="4"/>
  <c r="F2958" i="4"/>
  <c r="F2712" i="4"/>
  <c r="E2666" i="4"/>
  <c r="E1114" i="5"/>
  <c r="F2668" i="4"/>
  <c r="E2821" i="4"/>
  <c r="F2953" i="4"/>
  <c r="E1129" i="5"/>
  <c r="F2769" i="4"/>
  <c r="F2909" i="4"/>
  <c r="F2730" i="4"/>
  <c r="E2936" i="4"/>
  <c r="F2738" i="4"/>
  <c r="F2869" i="2"/>
  <c r="E2992" i="2"/>
  <c r="F2940" i="2"/>
  <c r="F2965" i="4"/>
  <c r="G2868" i="2"/>
  <c r="E2960" i="2"/>
  <c r="F2915" i="2"/>
  <c r="F1123" i="5"/>
  <c r="D2977" i="4"/>
  <c r="E2838" i="4"/>
  <c r="D1140" i="5"/>
  <c r="G2870" i="2"/>
  <c r="E2995" i="2"/>
  <c r="E2929" i="2"/>
  <c r="G2916" i="2"/>
  <c r="G2994" i="2"/>
  <c r="E2967" i="2"/>
  <c r="D2876" i="4"/>
  <c r="D1117" i="5"/>
  <c r="E2910" i="4"/>
  <c r="E2873" i="2"/>
  <c r="G2995" i="2"/>
  <c r="F1144" i="5"/>
  <c r="G2926" i="2"/>
  <c r="E2961" i="4"/>
  <c r="E2962" i="2"/>
  <c r="F2897" i="4"/>
  <c r="F2660" i="4"/>
  <c r="E2928" i="4"/>
  <c r="F2704" i="4"/>
  <c r="E2946" i="4"/>
  <c r="F2941" i="2"/>
  <c r="D2975" i="4"/>
  <c r="E2695" i="4"/>
  <c r="F2917" i="4"/>
  <c r="E2889" i="2"/>
  <c r="F1119" i="5"/>
  <c r="G2923" i="2"/>
  <c r="F1116" i="5"/>
  <c r="D1142" i="5"/>
  <c r="E2841" i="4"/>
  <c r="D2957" i="4"/>
  <c r="F2979" i="2"/>
  <c r="E1144" i="5"/>
  <c r="E2947" i="4"/>
  <c r="F2969" i="4"/>
  <c r="F2914" i="4"/>
  <c r="F2969" i="2"/>
  <c r="E2779" i="4"/>
  <c r="F2774" i="4"/>
  <c r="E2931" i="4"/>
  <c r="F1127" i="5"/>
  <c r="F2946" i="4"/>
  <c r="F1124" i="5"/>
  <c r="F2942" i="2"/>
  <c r="E2711" i="4"/>
  <c r="E2827" i="4"/>
  <c r="E2964" i="2"/>
  <c r="D2919" i="4"/>
  <c r="F2809" i="4"/>
  <c r="F2849" i="4"/>
  <c r="F2996" i="4"/>
  <c r="F2782" i="4"/>
  <c r="F1158" i="5"/>
  <c r="F1122" i="5"/>
  <c r="F2920" i="2"/>
  <c r="F2928" i="4"/>
  <c r="E2907" i="2"/>
  <c r="D2967" i="4"/>
  <c r="E2879" i="2"/>
  <c r="E1154" i="5"/>
  <c r="E1103" i="5"/>
  <c r="E2705" i="4"/>
  <c r="F2971" i="4"/>
  <c r="F2931" i="2"/>
  <c r="E2930" i="2"/>
  <c r="F2946" i="2"/>
  <c r="E1151" i="5"/>
  <c r="E2968" i="2"/>
  <c r="F2671" i="4"/>
  <c r="E1147" i="5"/>
  <c r="D1108" i="5"/>
  <c r="D2887" i="4"/>
  <c r="D2983" i="4"/>
  <c r="E2881" i="2"/>
  <c r="F2958" i="2"/>
  <c r="F2928" i="2"/>
  <c r="E2723" i="4"/>
  <c r="G2950" i="2"/>
  <c r="E2942" i="2"/>
  <c r="F2841" i="4"/>
  <c r="F2881" i="4"/>
  <c r="F2718" i="4"/>
  <c r="E2941" i="4"/>
  <c r="D2879" i="4"/>
  <c r="E1113" i="5"/>
  <c r="E1141" i="5"/>
  <c r="F2896" i="4"/>
  <c r="D2875" i="4"/>
  <c r="F2954" i="2"/>
  <c r="E2940" i="2"/>
  <c r="D2874" i="4"/>
  <c r="G2985" i="2"/>
  <c r="F2707" i="4"/>
  <c r="E2908" i="4"/>
  <c r="F1146" i="5"/>
  <c r="E2906" i="2"/>
  <c r="E2871" i="4"/>
  <c r="F2777" i="4"/>
  <c r="F2794" i="4"/>
  <c r="E2721" i="4"/>
  <c r="F2800" i="4"/>
  <c r="G2986" i="2"/>
  <c r="D2955" i="4"/>
  <c r="G2929" i="2"/>
  <c r="E1127" i="5"/>
  <c r="F2973" i="4"/>
  <c r="D1134" i="5"/>
  <c r="F2722" i="4"/>
  <c r="F2780" i="4"/>
  <c r="F2987" i="2"/>
  <c r="E1143" i="5"/>
  <c r="E2771" i="4"/>
  <c r="F2906" i="2"/>
  <c r="F2993" i="2"/>
  <c r="G2997" i="2"/>
  <c r="F2682" i="4"/>
  <c r="G2942" i="2"/>
  <c r="G2989" i="2"/>
  <c r="D2895" i="4"/>
  <c r="E2981" i="4"/>
  <c r="E1116" i="5"/>
  <c r="F2828" i="4"/>
  <c r="D2915" i="4"/>
  <c r="E2817" i="4"/>
  <c r="E2770" i="4"/>
  <c r="E2987" i="4"/>
  <c r="F2922" i="2"/>
  <c r="F2750" i="4"/>
  <c r="E2699" i="4"/>
  <c r="E2909" i="4"/>
  <c r="D2939" i="4"/>
  <c r="D2904" i="4"/>
  <c r="F2710" i="4"/>
  <c r="G2897" i="2"/>
  <c r="D2908" i="4"/>
  <c r="E2787" i="4"/>
  <c r="D1149" i="5"/>
  <c r="F2872" i="4"/>
  <c r="F2978" i="4"/>
  <c r="F2882" i="2"/>
  <c r="F2967" i="2"/>
  <c r="F1150" i="5"/>
  <c r="D2881" i="4"/>
  <c r="E2982" i="2"/>
  <c r="E2714" i="4"/>
  <c r="G2906" i="2"/>
  <c r="E2953" i="2"/>
  <c r="E2812" i="4"/>
  <c r="D1143" i="5"/>
  <c r="F2823" i="4"/>
  <c r="E2974" i="2"/>
  <c r="D2969" i="4"/>
  <c r="D1137" i="5"/>
  <c r="F2952" i="2"/>
  <c r="E2877" i="2"/>
  <c r="F2921" i="2"/>
  <c r="F2690" i="4"/>
  <c r="E2701" i="4"/>
  <c r="G2982" i="2"/>
  <c r="G2902" i="2"/>
  <c r="F2869" i="4"/>
  <c r="F2778" i="4"/>
  <c r="E2920" i="4"/>
  <c r="E2761" i="4"/>
  <c r="F2877" i="4"/>
  <c r="E2943" i="2"/>
  <c r="D1146" i="5"/>
  <c r="D2932" i="4"/>
  <c r="E2871" i="2"/>
  <c r="F2898" i="2"/>
  <c r="G2965" i="2"/>
  <c r="E2900" i="4"/>
  <c r="E2924" i="4"/>
  <c r="G2908" i="2"/>
  <c r="F2945" i="2"/>
  <c r="F2740" i="4"/>
  <c r="D1109" i="5"/>
  <c r="E2958" i="2"/>
  <c r="E1130" i="5"/>
  <c r="F2742" i="4"/>
  <c r="G2981" i="2"/>
  <c r="E2875" i="2"/>
  <c r="E2880" i="2"/>
  <c r="E2975" i="2"/>
  <c r="E2904" i="2"/>
  <c r="E1111" i="5"/>
  <c r="D2893" i="4"/>
  <c r="E2824" i="4"/>
  <c r="F2719" i="4"/>
  <c r="E2966" i="2"/>
  <c r="E2893" i="2"/>
  <c r="E2846" i="4"/>
  <c r="G2933" i="2"/>
  <c r="D2980" i="4"/>
  <c r="D2924" i="4"/>
  <c r="G2898" i="2"/>
  <c r="E2692" i="4"/>
  <c r="E2911" i="2"/>
  <c r="D1127" i="5"/>
  <c r="F2959" i="4"/>
  <c r="E2952" i="2"/>
  <c r="F2924" i="2"/>
  <c r="F2974" i="2"/>
  <c r="F1117" i="5"/>
  <c r="D1119" i="5"/>
  <c r="F2705" i="4"/>
  <c r="E2789" i="4"/>
  <c r="F2947" i="2"/>
  <c r="E1134" i="5"/>
  <c r="F2960" i="2"/>
  <c r="E1107" i="5"/>
  <c r="E1157" i="5"/>
  <c r="D2948" i="4"/>
  <c r="E2889" i="4"/>
  <c r="E2981" i="2"/>
  <c r="E2900" i="2"/>
  <c r="D2896" i="4"/>
  <c r="E2899" i="2"/>
  <c r="F1149" i="5"/>
  <c r="G2882" i="2"/>
  <c r="E2896" i="2"/>
  <c r="E2956" i="2"/>
  <c r="E2937" i="2"/>
  <c r="D2871" i="4"/>
  <c r="F2799" i="4"/>
  <c r="F2657" i="4"/>
  <c r="F2840" i="4"/>
  <c r="G2996" i="2"/>
  <c r="F1131" i="5"/>
  <c r="F2884" i="4"/>
  <c r="F2807" i="4"/>
  <c r="F1130" i="5"/>
  <c r="D2867" i="4"/>
  <c r="E1145" i="5"/>
  <c r="F2951" i="4"/>
  <c r="G2947" i="2"/>
  <c r="F2975" i="4"/>
  <c r="F2908" i="2"/>
  <c r="D1132" i="5"/>
  <c r="F2972" i="2"/>
  <c r="F2886" i="2"/>
  <c r="E1109" i="5"/>
  <c r="E2973" i="2"/>
  <c r="D2877" i="4"/>
  <c r="F2929" i="2"/>
  <c r="G2877" i="2"/>
  <c r="G2949" i="2"/>
  <c r="E2868" i="4"/>
  <c r="F1152" i="5"/>
  <c r="E2720" i="4"/>
  <c r="D2872" i="4"/>
  <c r="E2807" i="4"/>
  <c r="F2665" i="4"/>
  <c r="E2966" i="4"/>
  <c r="G2945" i="2"/>
  <c r="E2907" i="4"/>
  <c r="F2661" i="4"/>
  <c r="E2778" i="4"/>
  <c r="D2902" i="4"/>
  <c r="E2658" i="2"/>
  <c r="F2853" i="4"/>
  <c r="F2933" i="2"/>
  <c r="D2885" i="4"/>
  <c r="G2954" i="2"/>
  <c r="F1135" i="5"/>
  <c r="E2914" i="4"/>
  <c r="E1124" i="5"/>
  <c r="E2985" i="2"/>
  <c r="E2724" i="4"/>
  <c r="F2813" i="4"/>
  <c r="G2879" i="2"/>
  <c r="F2885" i="4"/>
  <c r="F2971" i="2"/>
  <c r="D2949" i="4"/>
  <c r="E2888" i="2"/>
  <c r="F2876" i="2"/>
  <c r="D1111" i="5"/>
  <c r="D1151" i="5"/>
  <c r="F2662" i="4"/>
  <c r="E2933" i="2"/>
  <c r="G2961" i="2"/>
  <c r="D2986" i="4"/>
  <c r="F2937" i="4"/>
  <c r="F2938" i="2"/>
  <c r="E2996" i="2"/>
  <c r="F2906" i="4"/>
  <c r="F2903" i="2"/>
  <c r="E2911" i="4"/>
  <c r="E2811" i="4"/>
  <c r="F2776" i="4"/>
  <c r="F1113" i="5"/>
  <c r="E2754" i="4"/>
  <c r="G2892" i="2"/>
  <c r="H66" i="1"/>
  <c r="G2946" i="2"/>
  <c r="E2913" i="4"/>
  <c r="F2974" i="4"/>
  <c r="E2808" i="4"/>
  <c r="G2972" i="2"/>
  <c r="G2878" i="2"/>
  <c r="E1126" i="5"/>
  <c r="F2871" i="4"/>
  <c r="F1100" i="5"/>
  <c r="E2926" i="2"/>
  <c r="E2710" i="4"/>
  <c r="E2915" i="4"/>
  <c r="E1102" i="5"/>
  <c r="G2912" i="2"/>
  <c r="D2884" i="4"/>
  <c r="F2894" i="2"/>
  <c r="F2923" i="4"/>
  <c r="F2949" i="2"/>
  <c r="E2944" i="2"/>
  <c r="D2952" i="4"/>
  <c r="G2922" i="2"/>
  <c r="E2" i="4"/>
  <c r="F2903" i="4"/>
  <c r="E2988" i="2"/>
  <c r="D2944" i="4"/>
  <c r="F2913" i="2"/>
  <c r="E2980" i="2"/>
  <c r="E2927" i="2"/>
  <c r="E2898" i="4"/>
  <c r="F2976" i="2"/>
  <c r="E1158" i="5"/>
  <c r="F2876" i="4"/>
  <c r="E2884" i="2"/>
  <c r="F2711" i="4"/>
  <c r="F2968" i="4"/>
  <c r="E2877" i="4"/>
  <c r="F2872" i="2"/>
  <c r="E2805" i="4"/>
  <c r="D2878" i="4"/>
  <c r="G2978" i="2"/>
  <c r="F2843" i="4"/>
  <c r="G2889" i="2"/>
  <c r="D2886" i="4"/>
  <c r="G2931" i="2"/>
  <c r="G2940" i="2"/>
  <c r="F1157" i="5"/>
  <c r="G2971" i="2"/>
  <c r="F2871" i="2"/>
  <c r="F2961" i="2"/>
  <c r="D1106" i="5"/>
  <c r="F1111" i="5"/>
  <c r="F1143" i="5"/>
  <c r="F2812" i="4"/>
  <c r="F2848" i="4"/>
  <c r="E2868" i="2"/>
  <c r="F2991" i="2"/>
  <c r="E2894" i="2"/>
  <c r="G2886" i="2"/>
  <c r="F1138" i="5"/>
  <c r="F2811" i="4"/>
  <c r="D1148" i="5"/>
  <c r="D2928" i="4"/>
  <c r="E1104" i="5"/>
  <c r="D2958" i="4"/>
  <c r="E2916" i="2"/>
  <c r="E2796" i="4"/>
  <c r="E2756" i="4"/>
  <c r="E2886" i="4"/>
  <c r="F1107" i="5"/>
  <c r="G2930" i="2"/>
  <c r="F2801" i="4"/>
  <c r="D2900" i="4"/>
  <c r="E2951" i="2"/>
  <c r="E2895" i="2"/>
  <c r="G2875" i="2"/>
  <c r="F2696" i="4"/>
  <c r="F2846" i="4"/>
  <c r="F2715" i="4"/>
  <c r="F1106" i="5"/>
  <c r="D1156" i="5"/>
  <c r="E1101" i="5"/>
  <c r="E2926" i="4"/>
  <c r="E2960" i="4"/>
  <c r="E2722" i="4"/>
  <c r="D1116" i="5"/>
  <c r="E2939" i="4"/>
  <c r="F2951" i="2"/>
  <c r="E2997" i="2"/>
  <c r="E2849" i="4"/>
  <c r="D2916" i="4"/>
  <c r="F2861" i="4"/>
  <c r="D2953" i="4"/>
  <c r="E2942" i="4"/>
  <c r="F1134" i="5"/>
  <c r="D1136" i="5"/>
  <c r="F1153" i="5"/>
  <c r="G2905" i="2"/>
  <c r="F2879" i="2"/>
  <c r="F2941" i="4"/>
  <c r="F2805" i="4"/>
  <c r="F2751" i="4"/>
  <c r="G2914" i="2"/>
  <c r="D1123" i="5"/>
  <c r="E1149" i="5"/>
  <c r="F2833" i="4"/>
  <c r="F2907" i="2"/>
  <c r="F2925" i="4"/>
  <c r="D2922" i="4"/>
  <c r="F2759" i="4"/>
  <c r="D2926" i="4"/>
  <c r="D2906" i="4"/>
  <c r="F2997" i="2"/>
  <c r="D2940" i="4"/>
  <c r="F2817" i="4"/>
  <c r="F2688" i="4"/>
  <c r="E2943" i="4"/>
  <c r="F2995" i="4"/>
  <c r="F2919" i="2"/>
  <c r="G2934" i="2"/>
  <c r="F2756" i="4"/>
  <c r="E2969" i="2"/>
  <c r="G2921" i="2"/>
  <c r="F2910" i="2"/>
  <c r="F2964" i="2"/>
  <c r="F2772" i="4"/>
  <c r="F2962" i="2"/>
  <c r="E1115" i="5"/>
  <c r="F2970" i="2"/>
  <c r="D2989" i="4"/>
  <c r="F2728" i="4"/>
  <c r="C89" i="1"/>
  <c r="F2916" i="4"/>
  <c r="E1148" i="5"/>
  <c r="F2985" i="2"/>
  <c r="F2914" i="2"/>
  <c r="F1101" i="5"/>
  <c r="F1156" i="5"/>
  <c r="D2964" i="4"/>
  <c r="E2954" i="2"/>
  <c r="F2741" i="4"/>
  <c r="F2767" i="4"/>
  <c r="F1154" i="5"/>
  <c r="D2868" i="4"/>
  <c r="F2894" i="4"/>
  <c r="D2912" i="4"/>
  <c r="D1154" i="5"/>
  <c r="E1140" i="5"/>
  <c r="D2976" i="4"/>
  <c r="F2981" i="2"/>
  <c r="E2934" i="2"/>
  <c r="F2993" i="4"/>
  <c r="F2680" i="4"/>
  <c r="F1128" i="5"/>
  <c r="D2889" i="4"/>
  <c r="G2917" i="2"/>
  <c r="F1105" i="5"/>
  <c r="E2908" i="2"/>
  <c r="E2973" i="4"/>
  <c r="F2990" i="4"/>
  <c r="F2911" i="2"/>
  <c r="D2897" i="4"/>
  <c r="G2909" i="2"/>
  <c r="E2902" i="2"/>
  <c r="E1118" i="5"/>
  <c r="F2918" i="2"/>
  <c r="E2953" i="4"/>
  <c r="D2935" i="4"/>
  <c r="D2970" i="4"/>
  <c r="G2975" i="2"/>
  <c r="G2957" i="2"/>
  <c r="D1120" i="5"/>
  <c r="D1121" i="5"/>
  <c r="F2944" i="2"/>
  <c r="D2942" i="4"/>
  <c r="D2882" i="4"/>
  <c r="E1153" i="5"/>
  <c r="E2709" i="4"/>
  <c r="D2905" i="4"/>
  <c r="E2788" i="4"/>
  <c r="D2946" i="4"/>
  <c r="D1158" i="5"/>
  <c r="E1132" i="5"/>
  <c r="D2883" i="4"/>
  <c r="E1135" i="5"/>
  <c r="D2907" i="4"/>
  <c r="F1147" i="5"/>
  <c r="E2703" i="4"/>
  <c r="G2927" i="2"/>
  <c r="D2880" i="4"/>
  <c r="G2885" i="2"/>
  <c r="F2982" i="4"/>
  <c r="F2873" i="2"/>
  <c r="D2888" i="4"/>
  <c r="F2676" i="4"/>
  <c r="E2768" i="4"/>
  <c r="F2899" i="2"/>
  <c r="F1155" i="5"/>
  <c r="F1115" i="5"/>
  <c r="E1110" i="5"/>
  <c r="D2959" i="4"/>
  <c r="F2739" i="4"/>
  <c r="G2948" i="2"/>
  <c r="G2871" i="2"/>
  <c r="G2911" i="2"/>
  <c r="E2949" i="4"/>
  <c r="D1110" i="5"/>
  <c r="G2963" i="2"/>
  <c r="E2866" i="4"/>
  <c r="F2990" i="2"/>
  <c r="B89" i="1"/>
  <c r="E2772" i="4"/>
  <c r="F2932" i="2"/>
  <c r="G2869" i="2"/>
  <c r="F2727" i="4"/>
  <c r="D2984" i="4"/>
  <c r="F2890" i="4"/>
  <c r="F2803" i="4"/>
  <c r="E2906" i="4"/>
  <c r="D1141" i="5"/>
  <c r="F2963" i="4"/>
  <c r="G2951" i="2"/>
  <c r="E2948" i="2"/>
  <c r="G2881" i="2"/>
  <c r="F2747" i="4"/>
  <c r="E2921" i="2"/>
  <c r="E2917" i="2"/>
  <c r="F2977" i="2"/>
  <c r="F2994" i="2"/>
  <c r="D2899" i="4"/>
  <c r="F1151" i="5"/>
  <c r="F1136" i="5"/>
  <c r="D2938" i="4"/>
  <c r="E2869" i="2"/>
  <c r="F2729" i="4"/>
  <c r="D2869" i="4"/>
  <c r="F2895" i="2"/>
  <c r="G2919" i="2"/>
  <c r="D2966" i="4"/>
  <c r="E2928" i="2"/>
  <c r="D2910" i="4"/>
  <c r="E2839" i="4"/>
  <c r="E2830" i="4"/>
  <c r="E2931" i="2"/>
  <c r="G2873" i="2"/>
  <c r="D1102" i="5"/>
  <c r="F2885" i="2"/>
  <c r="D2968" i="4"/>
  <c r="E2767" i="4"/>
  <c r="E2955" i="2"/>
  <c r="E1117" i="5"/>
  <c r="E2831" i="4"/>
  <c r="E2886" i="2"/>
  <c r="D1107" i="5"/>
  <c r="D2936" i="4"/>
  <c r="E2991" i="2"/>
  <c r="F2966" i="2"/>
  <c r="E2983" i="2"/>
  <c r="E2725" i="4"/>
  <c r="E1133" i="5"/>
  <c r="F2806" i="4"/>
  <c r="F2992" i="2"/>
  <c r="E2896" i="4"/>
  <c r="E2685" i="4"/>
  <c r="E2814" i="4"/>
  <c r="E2676" i="4"/>
  <c r="E2979" i="2"/>
  <c r="D1100" i="5"/>
  <c r="F2901" i="2"/>
  <c r="D2972" i="4"/>
  <c r="G2959" i="2"/>
  <c r="D2898" i="4"/>
  <c r="D2929" i="4"/>
  <c r="G2992" i="2"/>
  <c r="E2878" i="2"/>
  <c r="E2959" i="2"/>
  <c r="F2868" i="2"/>
  <c r="F2883" i="2"/>
  <c r="F2781" i="4"/>
  <c r="D2991" i="4"/>
  <c r="D2962" i="4"/>
  <c r="E2749" i="4"/>
  <c r="F2920" i="4"/>
  <c r="F1145" i="5"/>
  <c r="F2898" i="4"/>
  <c r="D2954" i="4"/>
  <c r="D1126" i="5"/>
  <c r="D1133" i="5"/>
  <c r="E2816" i="4"/>
  <c r="G2884" i="2"/>
  <c r="E1136" i="5"/>
  <c r="D2917" i="4"/>
  <c r="F1141" i="5"/>
  <c r="F2858" i="4"/>
  <c r="E2856" i="4"/>
  <c r="D2945" i="4"/>
  <c r="F2959" i="2"/>
  <c r="F2897" i="2"/>
  <c r="F2939" i="4"/>
  <c r="G2974" i="2"/>
  <c r="E2879" i="4"/>
  <c r="G2899" i="2"/>
  <c r="E555" i="5"/>
  <c r="G1172" i="2"/>
  <c r="E1759" i="2"/>
  <c r="E467" i="2"/>
  <c r="G1729" i="2"/>
  <c r="G1498" i="2"/>
  <c r="F213" i="5"/>
  <c r="E1109" i="4"/>
  <c r="D139" i="5"/>
  <c r="E2195" i="2"/>
  <c r="F891" i="5"/>
  <c r="E547" i="4"/>
  <c r="F109" i="4"/>
  <c r="F2682" i="2"/>
  <c r="D624" i="5"/>
  <c r="F870" i="4"/>
  <c r="E562" i="4"/>
  <c r="F353" i="5"/>
  <c r="F2252" i="2"/>
  <c r="F1140" i="4"/>
  <c r="E341" i="5"/>
  <c r="F1949" i="2"/>
  <c r="E498" i="4"/>
  <c r="F1878" i="2"/>
  <c r="F532" i="5"/>
  <c r="F2185" i="4"/>
  <c r="F1958" i="4"/>
  <c r="E1605" i="4"/>
  <c r="E945" i="5"/>
  <c r="D2744" i="4"/>
  <c r="G1975" i="2"/>
  <c r="E1405" i="4"/>
  <c r="G1321" i="2"/>
  <c r="E1932" i="4"/>
  <c r="D1247" i="4"/>
  <c r="E130" i="4"/>
  <c r="E1799" i="2"/>
  <c r="F616" i="2"/>
  <c r="G2803" i="2"/>
  <c r="E2209" i="2"/>
  <c r="D571" i="4"/>
  <c r="F1447" i="4"/>
  <c r="E2818" i="2"/>
  <c r="E503" i="2"/>
  <c r="F936" i="4"/>
  <c r="E494" i="5"/>
  <c r="E2485" i="2"/>
  <c r="F1406" i="4"/>
  <c r="G1986" i="2"/>
  <c r="F1120" i="2"/>
  <c r="D2332" i="4"/>
  <c r="F930" i="5"/>
  <c r="F1656" i="4"/>
  <c r="D655" i="5"/>
  <c r="F649" i="5"/>
  <c r="D298" i="5"/>
  <c r="F1940" i="4"/>
  <c r="D1462" i="4"/>
  <c r="G1579" i="2"/>
  <c r="E891" i="5"/>
  <c r="D303" i="4"/>
  <c r="G2837" i="2"/>
  <c r="F2066" i="4"/>
  <c r="D1725" i="4"/>
  <c r="D1875" i="4"/>
  <c r="F1035" i="2"/>
  <c r="F608" i="5"/>
  <c r="D1914" i="4"/>
  <c r="D1534" i="4"/>
  <c r="E138" i="2"/>
  <c r="F1167" i="4"/>
  <c r="G197" i="2"/>
  <c r="D839" i="5"/>
  <c r="D621" i="4"/>
  <c r="F164" i="4"/>
  <c r="E1344" i="4"/>
  <c r="D2601" i="4"/>
  <c r="G1651" i="2"/>
  <c r="D170" i="5"/>
  <c r="E781" i="2"/>
  <c r="E1308" i="2"/>
  <c r="E1028" i="4"/>
  <c r="F2032" i="2"/>
  <c r="E1073" i="5"/>
  <c r="G636" i="2"/>
  <c r="D889" i="5"/>
  <c r="D966" i="5"/>
  <c r="F691" i="2"/>
  <c r="F876" i="5"/>
  <c r="F864" i="4"/>
  <c r="D934" i="5"/>
  <c r="F871" i="4"/>
  <c r="D437" i="4"/>
  <c r="D917" i="4"/>
  <c r="F2407" i="4"/>
  <c r="E2026" i="4"/>
  <c r="D870" i="5"/>
  <c r="D2682" i="4"/>
  <c r="E33" i="5"/>
  <c r="E1855" i="4"/>
  <c r="F402" i="5"/>
  <c r="D1411" i="4"/>
  <c r="D787" i="5"/>
  <c r="F116" i="4"/>
  <c r="F986" i="2"/>
  <c r="E1423" i="4"/>
  <c r="G909" i="2"/>
  <c r="D909" i="5"/>
  <c r="F1988" i="4"/>
  <c r="D1149" i="4"/>
  <c r="E2465" i="4"/>
  <c r="E144" i="2"/>
  <c r="F1752" i="4"/>
  <c r="F229" i="5"/>
  <c r="D862" i="4"/>
  <c r="D78" i="5"/>
  <c r="F1062" i="4"/>
  <c r="D638" i="5"/>
  <c r="F295" i="5"/>
  <c r="F653" i="5"/>
  <c r="E2369" i="4"/>
  <c r="D2233" i="4"/>
  <c r="E1368" i="4"/>
  <c r="D1458" i="4"/>
  <c r="F1251" i="2"/>
  <c r="E1887" i="4"/>
  <c r="G1200" i="2"/>
  <c r="E379" i="4"/>
  <c r="E1514" i="2"/>
  <c r="E989" i="2"/>
  <c r="E548" i="4"/>
  <c r="E1985" i="4"/>
  <c r="E1673" i="4"/>
  <c r="E1187" i="2"/>
  <c r="E2801" i="2"/>
  <c r="E230" i="5"/>
  <c r="E573" i="4"/>
  <c r="F561" i="5"/>
  <c r="F2651" i="4"/>
  <c r="G2616" i="2"/>
  <c r="D2720" i="4"/>
  <c r="D138" i="5"/>
  <c r="E538" i="5"/>
  <c r="E2023" i="2"/>
  <c r="E2010" i="4"/>
  <c r="F900" i="4"/>
  <c r="F394" i="5"/>
  <c r="G2249" i="2"/>
  <c r="E1298" i="2"/>
  <c r="F2547" i="2"/>
  <c r="D1631" i="4"/>
  <c r="E2014" i="4"/>
  <c r="F605" i="4"/>
  <c r="G142" i="2"/>
  <c r="D771" i="4"/>
  <c r="F489" i="2"/>
  <c r="D1130" i="4"/>
  <c r="E1403" i="4"/>
  <c r="F1946" i="4"/>
  <c r="E2499" i="2"/>
  <c r="G83" i="2"/>
  <c r="G2483" i="2"/>
  <c r="F2368" i="4"/>
  <c r="G2588" i="2"/>
  <c r="F2430" i="2"/>
  <c r="G1091" i="2"/>
  <c r="G813" i="2"/>
  <c r="D396" i="4"/>
  <c r="F998" i="5"/>
  <c r="D672" i="5"/>
  <c r="F1034" i="2"/>
  <c r="F815" i="2"/>
  <c r="E259" i="5"/>
  <c r="F287" i="4"/>
  <c r="E878" i="4"/>
  <c r="F71" i="4"/>
  <c r="F2447" i="2"/>
  <c r="D710" i="5"/>
  <c r="D1637" i="4"/>
  <c r="D1219" i="4"/>
  <c r="D536" i="5"/>
  <c r="F1040" i="4"/>
  <c r="E1769" i="4"/>
  <c r="E1209" i="4"/>
  <c r="F773" i="2"/>
  <c r="E2065" i="4"/>
  <c r="D1298" i="4"/>
  <c r="D2762" i="4"/>
  <c r="D559" i="4"/>
  <c r="D511" i="5"/>
  <c r="E1151" i="2"/>
  <c r="E794" i="2"/>
  <c r="G473" i="2"/>
  <c r="F2091" i="2"/>
  <c r="E181" i="5"/>
  <c r="D635" i="4"/>
  <c r="F995" i="5"/>
  <c r="G2487" i="2"/>
  <c r="D1387" i="4"/>
  <c r="F845" i="2"/>
  <c r="G1697" i="2"/>
  <c r="F1123" i="2"/>
  <c r="D2435" i="4"/>
  <c r="F1825" i="4"/>
  <c r="E177" i="5"/>
  <c r="F122" i="5"/>
  <c r="F107" i="5"/>
  <c r="E2440" i="4"/>
  <c r="F1473" i="2"/>
  <c r="E1086" i="5"/>
  <c r="G1067" i="2"/>
  <c r="D964" i="4"/>
  <c r="E438" i="5"/>
  <c r="F817" i="4"/>
  <c r="G1053" i="2"/>
  <c r="F979" i="4"/>
  <c r="D2568" i="4"/>
  <c r="D561" i="5"/>
  <c r="E758" i="5"/>
  <c r="F1503" i="2"/>
  <c r="D2716" i="4"/>
  <c r="D540" i="5"/>
  <c r="G1564" i="2"/>
  <c r="F2280" i="2"/>
  <c r="F310" i="5"/>
  <c r="E2415" i="4"/>
  <c r="D1011" i="5"/>
  <c r="D2760" i="4"/>
  <c r="F45" i="4"/>
  <c r="F604" i="2"/>
  <c r="F501" i="2"/>
  <c r="F1770" i="4"/>
  <c r="G2353" i="2"/>
  <c r="F2131" i="2"/>
  <c r="G2343" i="2"/>
  <c r="G1799" i="2"/>
  <c r="D2802" i="4"/>
  <c r="D992" i="4"/>
  <c r="F73" i="4"/>
  <c r="G87" i="2"/>
  <c r="E580" i="4"/>
  <c r="D166" i="5"/>
  <c r="F697" i="5"/>
  <c r="E1080" i="5"/>
  <c r="F1636" i="4"/>
  <c r="D609" i="4"/>
  <c r="E2190" i="2"/>
  <c r="D2670" i="4"/>
  <c r="E456" i="5"/>
  <c r="F1820" i="4"/>
  <c r="D1415" i="4"/>
  <c r="D252" i="4"/>
  <c r="F2360" i="4"/>
  <c r="E1901" i="2"/>
  <c r="D795" i="4"/>
  <c r="G1701" i="2"/>
  <c r="F990" i="5"/>
  <c r="F2404" i="2"/>
  <c r="F1329" i="2"/>
  <c r="D659" i="4"/>
  <c r="E2417" i="4"/>
  <c r="F768" i="4"/>
  <c r="D626" i="5"/>
  <c r="E1955" i="2"/>
  <c r="F946" i="4"/>
  <c r="D369" i="5"/>
  <c r="G606" i="2"/>
  <c r="E1170" i="4"/>
  <c r="F2582" i="4"/>
  <c r="F1947" i="2"/>
  <c r="D848" i="4"/>
  <c r="D1966" i="4"/>
  <c r="D1175" i="4"/>
  <c r="F900" i="2"/>
  <c r="F1960" i="2"/>
  <c r="D1102" i="4"/>
  <c r="G1113" i="2"/>
  <c r="D2147" i="4"/>
  <c r="F642" i="2"/>
  <c r="D2371" i="4"/>
  <c r="F2417" i="4"/>
  <c r="F256" i="5"/>
  <c r="E439" i="2"/>
  <c r="G381" i="2"/>
  <c r="G1104" i="2"/>
  <c r="G1469" i="2"/>
  <c r="E1700" i="2"/>
  <c r="D2309" i="4"/>
  <c r="F1492" i="2"/>
  <c r="G684" i="2"/>
  <c r="E2043" i="2"/>
  <c r="E708" i="5"/>
  <c r="E1553" i="4"/>
  <c r="D891" i="4"/>
  <c r="F203" i="4"/>
  <c r="E2493" i="2"/>
  <c r="E1028" i="2"/>
  <c r="D294" i="5"/>
  <c r="F483" i="5"/>
  <c r="D833" i="4"/>
  <c r="F224" i="2"/>
  <c r="E2492" i="4"/>
  <c r="E242" i="4"/>
  <c r="D2852" i="4"/>
  <c r="D2487" i="4"/>
  <c r="D1625" i="4"/>
  <c r="E2730" i="2"/>
  <c r="E787" i="4"/>
  <c r="E1449" i="4"/>
  <c r="G2139" i="2"/>
  <c r="E1046" i="5"/>
  <c r="D1501" i="4"/>
  <c r="D474" i="4"/>
  <c r="F709" i="4"/>
  <c r="E2053" i="2"/>
  <c r="E1199" i="2"/>
  <c r="F1956" i="4"/>
  <c r="E463" i="5"/>
  <c r="E2467" i="2"/>
  <c r="F1181" i="4"/>
  <c r="G918" i="2"/>
  <c r="F1109" i="4"/>
  <c r="G2270" i="2"/>
  <c r="D191" i="5"/>
  <c r="F1121" i="2"/>
  <c r="F262" i="4"/>
  <c r="F191" i="5"/>
  <c r="F1676" i="4"/>
  <c r="F691" i="4"/>
  <c r="D416" i="5"/>
  <c r="E2361" i="2"/>
  <c r="G1169" i="2"/>
  <c r="E36" i="4"/>
  <c r="F1038" i="5"/>
  <c r="E1849" i="4"/>
  <c r="E1811" i="2"/>
  <c r="F137" i="2"/>
  <c r="E2158" i="2"/>
  <c r="F1121" i="4"/>
  <c r="F1840" i="4"/>
  <c r="E663" i="5"/>
  <c r="G2305" i="2"/>
  <c r="E1140" i="2"/>
  <c r="E932" i="5"/>
  <c r="F1130" i="4"/>
  <c r="E1631" i="4"/>
  <c r="E166" i="5"/>
  <c r="D2786" i="4"/>
  <c r="D1068" i="5"/>
  <c r="F2777" i="2"/>
  <c r="F409" i="5"/>
  <c r="G508" i="2"/>
  <c r="F302" i="4"/>
  <c r="F15" i="4"/>
  <c r="F639" i="5"/>
  <c r="D31" i="5"/>
  <c r="E673" i="4"/>
  <c r="G1190" i="2"/>
  <c r="E1984" i="2"/>
  <c r="D956" i="5"/>
  <c r="D1307" i="4"/>
  <c r="G1278" i="2"/>
  <c r="G848" i="2"/>
  <c r="F806" i="4"/>
  <c r="E509" i="2"/>
  <c r="E713" i="4"/>
  <c r="F2357" i="2"/>
  <c r="E1031" i="2"/>
  <c r="E2225" i="4"/>
  <c r="E834" i="5"/>
  <c r="E723" i="5"/>
  <c r="F984" i="4"/>
  <c r="E432" i="5"/>
  <c r="F431" i="4"/>
  <c r="F407" i="4"/>
  <c r="F577" i="5"/>
  <c r="E1525" i="2"/>
  <c r="F1361" i="4"/>
  <c r="F954" i="5"/>
  <c r="E1442" i="2"/>
  <c r="D1506" i="4"/>
  <c r="F1181" i="2"/>
  <c r="F1156" i="4"/>
  <c r="F967" i="4"/>
  <c r="F560" i="5"/>
  <c r="F2341" i="4"/>
  <c r="E237" i="2"/>
  <c r="F2594" i="2"/>
  <c r="F1734" i="4"/>
  <c r="E1865" i="2"/>
  <c r="E409" i="2"/>
  <c r="E1094" i="4"/>
  <c r="F1075" i="4"/>
  <c r="G2447" i="2"/>
  <c r="F2127" i="4"/>
  <c r="D2108" i="4"/>
  <c r="E248" i="5"/>
  <c r="G2758" i="2"/>
  <c r="D1042" i="4"/>
  <c r="F104" i="5"/>
  <c r="E2487" i="2"/>
  <c r="G1829" i="2"/>
  <c r="D979" i="4"/>
  <c r="E2632" i="2"/>
  <c r="E2248" i="4"/>
  <c r="D1575" i="4"/>
  <c r="E179" i="5"/>
  <c r="E2496" i="4"/>
  <c r="D56" i="1"/>
  <c r="E1079" i="4"/>
  <c r="F1306" i="2"/>
  <c r="E2814" i="2"/>
  <c r="G823" i="2"/>
  <c r="G613" i="2"/>
  <c r="G1750" i="2"/>
  <c r="F2341" i="2"/>
  <c r="F74" i="2"/>
  <c r="F2221" i="4"/>
  <c r="G800" i="2"/>
  <c r="E210" i="2"/>
  <c r="E1061" i="2"/>
  <c r="E1455" i="2"/>
  <c r="E771" i="5"/>
  <c r="F288" i="2"/>
  <c r="F183" i="4"/>
  <c r="D617" i="5"/>
  <c r="D867" i="4"/>
  <c r="D450" i="5"/>
  <c r="G747" i="2"/>
  <c r="E2548" i="2"/>
  <c r="G1615" i="2"/>
  <c r="E2754" i="2"/>
  <c r="E637" i="5"/>
  <c r="G273" i="2"/>
  <c r="E1611" i="4"/>
  <c r="E1319" i="4"/>
  <c r="G2484" i="2"/>
  <c r="G1507" i="2"/>
  <c r="E549" i="4"/>
  <c r="D543" i="4"/>
  <c r="F1717" i="2"/>
  <c r="E231" i="4"/>
  <c r="E1667" i="4"/>
  <c r="F27" i="5"/>
  <c r="D1084" i="4"/>
  <c r="E1717" i="4"/>
  <c r="G1191" i="2"/>
  <c r="E1053" i="2"/>
  <c r="E202" i="4"/>
  <c r="D1379" i="4"/>
  <c r="F2617" i="2"/>
  <c r="E605" i="2"/>
  <c r="E450" i="5"/>
  <c r="E265" i="2"/>
  <c r="G1414" i="2"/>
  <c r="E2394" i="4"/>
  <c r="G1890" i="2"/>
  <c r="F1216" i="4"/>
  <c r="E318" i="5"/>
  <c r="D429" i="5"/>
  <c r="E100" i="5"/>
  <c r="G388" i="2"/>
  <c r="F2317" i="4"/>
  <c r="E252" i="4"/>
  <c r="E1881" i="2"/>
  <c r="E1090" i="5"/>
  <c r="F2143" i="2"/>
  <c r="E2258" i="4"/>
  <c r="D45" i="4"/>
  <c r="E122" i="2"/>
  <c r="F135" i="5"/>
  <c r="G674" i="2"/>
  <c r="E2342" i="2"/>
  <c r="D464" i="4"/>
  <c r="D530" i="5"/>
  <c r="F69" i="4"/>
  <c r="F1931" i="4"/>
  <c r="E1445" i="2"/>
  <c r="D873" i="4"/>
  <c r="F828" i="4"/>
  <c r="E597" i="2"/>
  <c r="E1264" i="4"/>
  <c r="F432" i="4"/>
  <c r="D85" i="4"/>
  <c r="D1398" i="4"/>
  <c r="E2001" i="2"/>
  <c r="G1656" i="2"/>
  <c r="D1314" i="4"/>
  <c r="D1143" i="4"/>
  <c r="E578" i="5"/>
  <c r="F776" i="5"/>
  <c r="G686" i="2"/>
  <c r="G978" i="2"/>
  <c r="E894" i="4"/>
  <c r="E239" i="2"/>
  <c r="F1872" i="2"/>
  <c r="E1596" i="4"/>
  <c r="G820" i="2"/>
  <c r="E806" i="4"/>
  <c r="E617" i="4"/>
  <c r="D1316" i="4"/>
  <c r="E659" i="5"/>
  <c r="E2172" i="2"/>
  <c r="F334" i="4"/>
  <c r="F250" i="5"/>
  <c r="E2694" i="2"/>
  <c r="E781" i="5"/>
  <c r="E296" i="5"/>
  <c r="E1439" i="2"/>
  <c r="G2706" i="2"/>
  <c r="E2459" i="2"/>
  <c r="F41" i="4"/>
  <c r="F2311" i="2"/>
  <c r="F852" i="5"/>
  <c r="D629" i="4"/>
  <c r="D1788" i="4"/>
  <c r="G1189" i="2"/>
  <c r="F2476" i="2"/>
  <c r="F619" i="5"/>
  <c r="E624" i="5"/>
  <c r="D427" i="4"/>
  <c r="E1973" i="2"/>
  <c r="E2365" i="2"/>
  <c r="D328" i="4"/>
  <c r="F426" i="4"/>
  <c r="F16" i="2"/>
  <c r="G2410" i="2"/>
  <c r="F2544" i="4"/>
  <c r="F157" i="5"/>
  <c r="G1517" i="2"/>
  <c r="E1593" i="4"/>
  <c r="D2241" i="4"/>
  <c r="D71" i="5"/>
  <c r="G120" i="2"/>
  <c r="D40" i="4"/>
  <c r="E712" i="2"/>
  <c r="F869" i="5"/>
  <c r="D2278" i="4"/>
  <c r="G1316" i="2"/>
  <c r="E1052" i="2"/>
  <c r="D474" i="5"/>
  <c r="G2046" i="2"/>
  <c r="D608" i="4"/>
  <c r="F812" i="2"/>
  <c r="F969" i="2"/>
  <c r="F1377" i="2"/>
  <c r="F1317" i="2"/>
  <c r="F1088" i="4"/>
  <c r="D1386" i="4"/>
  <c r="D646" i="5"/>
  <c r="F2145" i="4"/>
  <c r="F1026" i="4"/>
  <c r="F1879" i="4"/>
  <c r="D1305" i="4"/>
  <c r="G238" i="2"/>
  <c r="G1725" i="2"/>
  <c r="E1661" i="4"/>
  <c r="D534" i="5"/>
  <c r="G1434" i="2"/>
  <c r="D398" i="4"/>
  <c r="G1492" i="2"/>
  <c r="G2000" i="2"/>
  <c r="E359" i="4"/>
  <c r="F62" i="5"/>
  <c r="D1794" i="4"/>
  <c r="E1363" i="2"/>
  <c r="F1166" i="4"/>
  <c r="D1599" i="4"/>
  <c r="D1922" i="4"/>
  <c r="F1301" i="2"/>
  <c r="E227" i="5"/>
  <c r="D176" i="4"/>
  <c r="F2323" i="2"/>
  <c r="F798" i="4"/>
  <c r="D16" i="5"/>
  <c r="E429" i="2"/>
  <c r="F2580" i="2"/>
  <c r="F1262" i="4"/>
  <c r="E379" i="5"/>
  <c r="E52" i="5"/>
  <c r="E665" i="4"/>
  <c r="E298" i="5"/>
  <c r="F1523" i="4"/>
  <c r="F1622" i="2"/>
  <c r="E454" i="4"/>
  <c r="F1552" i="2"/>
  <c r="F495" i="5"/>
  <c r="E1054" i="5"/>
  <c r="G382" i="2"/>
  <c r="E539" i="5"/>
  <c r="E907" i="4"/>
  <c r="F1993" i="4"/>
  <c r="F547" i="4"/>
  <c r="E1726" i="2"/>
  <c r="E488" i="5"/>
  <c r="F1256" i="4"/>
  <c r="E281" i="2"/>
  <c r="E2193" i="2"/>
  <c r="G663" i="2"/>
  <c r="F1635" i="2"/>
  <c r="E646" i="4"/>
  <c r="F1344" i="4"/>
  <c r="D2678" i="4"/>
  <c r="F793" i="4"/>
  <c r="F755" i="4"/>
  <c r="F355" i="5"/>
  <c r="E2419" i="4"/>
  <c r="E673" i="2"/>
  <c r="F1429" i="2"/>
  <c r="D2552" i="4"/>
  <c r="F2276" i="2"/>
  <c r="F144" i="4"/>
  <c r="G2660" i="2"/>
  <c r="F2606" i="2"/>
  <c r="E2034" i="4"/>
  <c r="F949" i="2"/>
  <c r="E702" i="4"/>
  <c r="G2743" i="2"/>
  <c r="F314" i="4"/>
  <c r="E2024" i="2"/>
  <c r="F1863" i="4"/>
  <c r="G2516" i="2"/>
  <c r="F48" i="4"/>
  <c r="D1892" i="4"/>
  <c r="D856" i="5"/>
  <c r="G1253" i="2"/>
  <c r="E1190" i="4"/>
  <c r="F529" i="4"/>
  <c r="F919" i="2"/>
  <c r="F2481" i="4"/>
  <c r="F2488" i="2"/>
  <c r="F131" i="4"/>
  <c r="E703" i="4"/>
  <c r="F1449" i="2"/>
  <c r="F1498" i="4"/>
  <c r="F1290" i="2"/>
  <c r="E2004" i="2"/>
  <c r="F985" i="4"/>
  <c r="D1915" i="4"/>
  <c r="D1670" i="4"/>
  <c r="E1920" i="2"/>
  <c r="E60" i="5"/>
  <c r="E2236" i="4"/>
  <c r="F412" i="4"/>
  <c r="E484" i="4"/>
  <c r="F29" i="5"/>
  <c r="F233" i="4"/>
  <c r="E2600" i="2"/>
  <c r="E453" i="4"/>
  <c r="D608" i="5"/>
  <c r="F1606" i="4"/>
  <c r="G969" i="2"/>
  <c r="G2653" i="2"/>
  <c r="D197" i="4"/>
  <c r="E1300" i="2"/>
  <c r="F1662" i="2"/>
  <c r="F1880" i="2"/>
  <c r="E854" i="5"/>
  <c r="E807" i="5"/>
  <c r="F1679" i="2"/>
  <c r="F2419" i="4"/>
  <c r="G85" i="2"/>
  <c r="D317" i="5"/>
  <c r="E371" i="4"/>
  <c r="F1090" i="5"/>
  <c r="G2769" i="2"/>
  <c r="E1251" i="4"/>
  <c r="D1709" i="4"/>
  <c r="E1327" i="2"/>
  <c r="F898" i="5"/>
  <c r="F1885" i="2"/>
  <c r="G1075" i="2"/>
  <c r="F729" i="4"/>
  <c r="D2019" i="4"/>
  <c r="G1721" i="2"/>
  <c r="G2802" i="2"/>
  <c r="E282" i="4"/>
  <c r="F690" i="5"/>
  <c r="E760" i="5"/>
  <c r="F171" i="4"/>
  <c r="F206" i="4"/>
  <c r="D1662" i="4"/>
  <c r="G2187" i="2"/>
  <c r="E2595" i="4"/>
  <c r="F569" i="4"/>
  <c r="E257" i="4"/>
  <c r="F560" i="2"/>
  <c r="D816" i="4"/>
  <c r="F282" i="2"/>
  <c r="E829" i="2"/>
  <c r="F769" i="5"/>
  <c r="E55" i="5"/>
  <c r="F602" i="2"/>
  <c r="E883" i="5"/>
  <c r="E1556" i="2"/>
  <c r="F296" i="4"/>
  <c r="E556" i="2"/>
  <c r="F1167" i="2"/>
  <c r="D649" i="4"/>
  <c r="E504" i="4"/>
  <c r="E853" i="4"/>
  <c r="E2209" i="4"/>
  <c r="E796" i="4"/>
  <c r="D92" i="5"/>
  <c r="G257" i="2"/>
  <c r="D796" i="4"/>
  <c r="E1909" i="2"/>
  <c r="F875" i="4"/>
  <c r="D1289" i="4"/>
  <c r="G809" i="2"/>
  <c r="F2150" i="4"/>
  <c r="G2250" i="2"/>
  <c r="F567" i="4"/>
  <c r="F836" i="5"/>
  <c r="G643" i="2"/>
  <c r="G328" i="2"/>
  <c r="E1179" i="4"/>
  <c r="F602" i="4"/>
  <c r="D1069" i="5"/>
  <c r="G2720" i="2"/>
  <c r="E1782" i="2"/>
  <c r="G2537" i="2"/>
  <c r="F1008" i="2"/>
  <c r="E61" i="2"/>
  <c r="E2328" i="4"/>
  <c r="F1670" i="4"/>
  <c r="E1299" i="4"/>
  <c r="F2332" i="2"/>
  <c r="F42" i="5"/>
  <c r="E1735" i="2"/>
  <c r="E270" i="5"/>
  <c r="F2283" i="2"/>
  <c r="E2609" i="2"/>
  <c r="F1625" i="4"/>
  <c r="E1971" i="4"/>
  <c r="E425" i="4"/>
  <c r="D219" i="4"/>
  <c r="E1012" i="2"/>
  <c r="F522" i="5"/>
  <c r="F231" i="5"/>
  <c r="F296" i="2"/>
  <c r="D1855" i="4"/>
  <c r="F1002" i="4"/>
  <c r="F2029" i="2"/>
  <c r="E561" i="2"/>
  <c r="E539" i="4"/>
  <c r="E1587" i="4"/>
  <c r="D2831" i="4"/>
  <c r="F2565" i="4"/>
  <c r="D488" i="5"/>
  <c r="D745" i="5"/>
  <c r="E874" i="5"/>
  <c r="F94" i="5"/>
  <c r="E2284" i="4"/>
  <c r="F1608" i="2"/>
  <c r="D2583" i="4"/>
  <c r="D2326" i="4"/>
  <c r="D2310" i="4"/>
  <c r="E598" i="5"/>
  <c r="G2573" i="2"/>
  <c r="E783" i="5"/>
  <c r="F156" i="4"/>
  <c r="F4" i="2"/>
  <c r="F569" i="5"/>
  <c r="G41" i="2"/>
  <c r="E1203" i="4"/>
  <c r="G1132" i="2"/>
  <c r="D2260" i="4"/>
  <c r="F2849" i="2"/>
  <c r="F2305" i="4"/>
  <c r="E1296" i="2"/>
  <c r="F693" i="5"/>
  <c r="G1457" i="2"/>
  <c r="E1777" i="2"/>
  <c r="F1560" i="2"/>
  <c r="F247" i="2"/>
  <c r="E869" i="5"/>
  <c r="F399" i="2"/>
  <c r="E2293" i="2"/>
  <c r="F2356" i="2"/>
  <c r="F786" i="5"/>
  <c r="F2125" i="4"/>
  <c r="E1472" i="4"/>
  <c r="G137" i="2"/>
  <c r="G1536" i="2"/>
  <c r="F575" i="5"/>
  <c r="G337" i="2"/>
  <c r="F209" i="4"/>
  <c r="F2497" i="2"/>
  <c r="E2636" i="4"/>
  <c r="G1090" i="2"/>
  <c r="G1000" i="2"/>
  <c r="D147" i="5"/>
  <c r="E833" i="5"/>
  <c r="F1619" i="2"/>
  <c r="E1739" i="4"/>
  <c r="F698" i="4"/>
  <c r="E1912" i="2"/>
  <c r="G1100" i="2"/>
  <c r="D329" i="4"/>
  <c r="D570" i="5"/>
  <c r="E1614" i="4"/>
  <c r="F1270" i="4"/>
  <c r="F2184" i="2"/>
  <c r="D463" i="5"/>
  <c r="F1387" i="4"/>
  <c r="F808" i="2"/>
  <c r="E351" i="2"/>
  <c r="E2583" i="4"/>
  <c r="D1954" i="4"/>
  <c r="D1209" i="4"/>
  <c r="F2405" i="4"/>
  <c r="D2268" i="4"/>
  <c r="F286" i="5"/>
  <c r="D83" i="5"/>
  <c r="D636" i="5"/>
  <c r="E1807" i="2"/>
  <c r="F2779" i="2"/>
  <c r="E2392" i="2"/>
  <c r="F2422" i="4"/>
  <c r="J42" i="1"/>
  <c r="D1388" i="4"/>
  <c r="D1190" i="4"/>
  <c r="D2174" i="4"/>
  <c r="E127" i="2"/>
  <c r="G2253" i="2"/>
  <c r="E845" i="5"/>
  <c r="E1612" i="4"/>
  <c r="D106" i="4"/>
  <c r="E310" i="2"/>
  <c r="E2236" i="2"/>
  <c r="F1330" i="4"/>
  <c r="D275" i="4"/>
  <c r="F2513" i="2"/>
  <c r="E1307" i="4"/>
  <c r="E262" i="4"/>
  <c r="F627" i="2"/>
  <c r="E2465" i="2"/>
  <c r="F281" i="5"/>
  <c r="F409" i="2"/>
  <c r="F114" i="5"/>
  <c r="F233" i="2"/>
  <c r="D1000" i="4"/>
  <c r="F657" i="4"/>
  <c r="E1302" i="2"/>
  <c r="D523" i="5"/>
  <c r="D697" i="4"/>
  <c r="E559" i="5"/>
  <c r="E1346" i="4"/>
  <c r="F598" i="2"/>
  <c r="F447" i="2"/>
  <c r="D356" i="5"/>
  <c r="E346" i="4"/>
  <c r="F983" i="2"/>
  <c r="F82" i="4"/>
  <c r="D507" i="4"/>
  <c r="G942" i="2"/>
  <c r="F1237" i="2"/>
  <c r="E1064" i="4"/>
  <c r="E1967" i="4"/>
  <c r="F60" i="4"/>
  <c r="F319" i="5"/>
  <c r="D2609" i="4"/>
  <c r="F829" i="4"/>
  <c r="F2578" i="2"/>
  <c r="E249" i="4"/>
  <c r="F315" i="2"/>
  <c r="F1626" i="4"/>
  <c r="F2111" i="4"/>
  <c r="F1356" i="2"/>
  <c r="F2640" i="4"/>
  <c r="G1691" i="2"/>
  <c r="E1589" i="4"/>
  <c r="D2248" i="4"/>
  <c r="E1562" i="4"/>
  <c r="F260" i="2"/>
  <c r="D88" i="4"/>
  <c r="F1674" i="2"/>
  <c r="E750" i="2"/>
  <c r="E1295" i="4"/>
  <c r="E546" i="4"/>
  <c r="E2689" i="2"/>
  <c r="D874" i="4"/>
  <c r="G1467" i="2"/>
  <c r="F460" i="2"/>
  <c r="D1080" i="5"/>
  <c r="E2516" i="4"/>
  <c r="F2140" i="2"/>
  <c r="D660" i="5"/>
  <c r="E2552" i="4"/>
  <c r="D2743" i="4"/>
  <c r="E2013" i="2"/>
  <c r="D1021" i="5"/>
  <c r="E1200" i="4"/>
  <c r="G178" i="2"/>
  <c r="E2215" i="4"/>
  <c r="E1053" i="4"/>
  <c r="F2611" i="2"/>
  <c r="E371" i="5"/>
  <c r="D770" i="4"/>
  <c r="G182" i="2"/>
  <c r="F1172" i="2"/>
  <c r="G423" i="2"/>
  <c r="H55" i="1"/>
  <c r="E2608" i="2"/>
  <c r="E1206" i="4"/>
  <c r="G1221" i="2"/>
  <c r="E1764" i="4"/>
  <c r="G451" i="2"/>
  <c r="E823" i="2"/>
  <c r="F1155" i="4"/>
  <c r="F1501" i="2"/>
  <c r="F59" i="2"/>
  <c r="E2024" i="4"/>
  <c r="D227" i="4"/>
  <c r="E233" i="2"/>
  <c r="E1280" i="2"/>
  <c r="F2206" i="4"/>
  <c r="E919" i="2"/>
  <c r="G1126" i="2"/>
  <c r="F238" i="4"/>
  <c r="F596" i="5"/>
  <c r="G2161" i="2"/>
  <c r="E1718" i="2"/>
  <c r="D532" i="5"/>
  <c r="F2045" i="2"/>
  <c r="F579" i="2"/>
  <c r="F114" i="4"/>
  <c r="E494" i="4"/>
  <c r="E399" i="2"/>
  <c r="E391" i="5"/>
  <c r="F424" i="5"/>
  <c r="F558" i="4"/>
  <c r="D2217" i="4"/>
  <c r="G2243" i="2"/>
  <c r="F709" i="5"/>
  <c r="E779" i="5"/>
  <c r="E219" i="2"/>
  <c r="E2628" i="4"/>
  <c r="E688" i="5"/>
  <c r="E2751" i="2"/>
  <c r="F2364" i="2"/>
  <c r="D377" i="5"/>
  <c r="E750" i="4"/>
  <c r="F246" i="5"/>
  <c r="E383" i="4"/>
  <c r="D2565" i="4"/>
  <c r="E1212" i="4"/>
  <c r="E1058" i="4"/>
  <c r="F966" i="2"/>
  <c r="E1284" i="2"/>
  <c r="D2508" i="4"/>
  <c r="F2803" i="2"/>
  <c r="F844" i="5"/>
  <c r="D2413" i="4"/>
  <c r="F332" i="4"/>
  <c r="F1430" i="4"/>
  <c r="F2364" i="4"/>
  <c r="E1768" i="4"/>
  <c r="E2336" i="4"/>
  <c r="F1233" i="4"/>
  <c r="F1794" i="2"/>
  <c r="D49" i="5"/>
  <c r="F2264" i="4"/>
  <c r="F2486" i="4"/>
  <c r="D94" i="5"/>
  <c r="E522" i="2"/>
  <c r="D288" i="4"/>
  <c r="E1714" i="4"/>
  <c r="F2514" i="4"/>
  <c r="F2573" i="4"/>
  <c r="D309" i="4"/>
  <c r="E619" i="5"/>
  <c r="E2608" i="4"/>
  <c r="E1038" i="4"/>
  <c r="E121" i="4"/>
  <c r="D2637" i="4"/>
  <c r="E1231" i="4"/>
  <c r="F1696" i="2"/>
  <c r="G159" i="2"/>
  <c r="F2476" i="4"/>
  <c r="D607" i="4"/>
  <c r="F542" i="4"/>
  <c r="F2791" i="2"/>
  <c r="F1061" i="4"/>
  <c r="E2686" i="2"/>
  <c r="F388" i="2"/>
  <c r="F2501" i="2"/>
  <c r="F2238" i="4"/>
  <c r="E1160" i="2"/>
  <c r="E1133" i="4"/>
  <c r="E1220" i="2"/>
  <c r="E644" i="5"/>
  <c r="D443" i="5"/>
  <c r="G874" i="2"/>
  <c r="E2007" i="2"/>
  <c r="F138" i="5"/>
  <c r="E760" i="2"/>
  <c r="E192" i="2"/>
  <c r="D623" i="5"/>
  <c r="F2100" i="4"/>
  <c r="G1524" i="2"/>
  <c r="F2334" i="2"/>
  <c r="D395" i="5"/>
  <c r="E1826" i="4"/>
  <c r="D2046" i="4"/>
  <c r="G2491" i="2"/>
  <c r="E389" i="5"/>
  <c r="G401" i="2"/>
  <c r="D1841" i="4"/>
  <c r="D702" i="5"/>
  <c r="F1822" i="4"/>
  <c r="G1323" i="2"/>
  <c r="F131" i="5"/>
  <c r="G1004" i="2"/>
  <c r="F626" i="2"/>
  <c r="D1202" i="4"/>
  <c r="D619" i="5"/>
  <c r="E916" i="2"/>
  <c r="E1917" i="4"/>
  <c r="G2695" i="2"/>
  <c r="D2671" i="4"/>
  <c r="D2467" i="4"/>
  <c r="F2552" i="4"/>
  <c r="D1854" i="4"/>
  <c r="E1380" i="4"/>
  <c r="G2320" i="2"/>
  <c r="E2466" i="4"/>
  <c r="F2268" i="2"/>
  <c r="F2238" i="2"/>
  <c r="F307" i="2"/>
  <c r="F1049" i="4"/>
  <c r="F177" i="4"/>
  <c r="D114" i="5"/>
  <c r="D1983" i="4"/>
  <c r="F173" i="4"/>
  <c r="G1853" i="2"/>
  <c r="D2864" i="4"/>
  <c r="E1740" i="4"/>
  <c r="G2512" i="2"/>
  <c r="F593" i="4"/>
  <c r="G1797" i="2"/>
  <c r="F803" i="2"/>
  <c r="F992" i="5"/>
  <c r="E2849" i="2"/>
  <c r="E1986" i="4"/>
  <c r="D117" i="5"/>
  <c r="J54" i="1"/>
  <c r="F2475" i="2"/>
  <c r="E86" i="5"/>
  <c r="E817" i="5"/>
  <c r="F670" i="2"/>
  <c r="D2173" i="4"/>
  <c r="D7" i="4"/>
  <c r="D675" i="5"/>
  <c r="E2252" i="2"/>
  <c r="D913" i="4"/>
  <c r="G2329" i="2"/>
  <c r="E2230" i="4"/>
  <c r="G188" i="2"/>
  <c r="D60" i="4"/>
  <c r="E246" i="4"/>
  <c r="F1383" i="4"/>
  <c r="D468" i="4"/>
  <c r="F1278" i="2"/>
  <c r="G1981" i="2"/>
  <c r="G90" i="2"/>
  <c r="F71" i="5"/>
  <c r="E1349" i="4"/>
  <c r="G43" i="2"/>
  <c r="E2355" i="2"/>
  <c r="D2481" i="4"/>
  <c r="E2205" i="4"/>
  <c r="D1026" i="5"/>
  <c r="G2472" i="2"/>
  <c r="D1758" i="4"/>
  <c r="F389" i="5"/>
  <c r="E166" i="2"/>
  <c r="F664" i="5"/>
  <c r="D436" i="4"/>
  <c r="F603" i="2"/>
  <c r="F1032" i="4"/>
  <c r="F420" i="2"/>
  <c r="E2586" i="2"/>
  <c r="E437" i="4"/>
  <c r="E582" i="4"/>
  <c r="E2605" i="4"/>
  <c r="F239" i="4"/>
  <c r="E945" i="2"/>
  <c r="F22" i="4"/>
  <c r="H50" i="1"/>
  <c r="D111" i="5"/>
  <c r="E344" i="5"/>
  <c r="F172" i="4"/>
  <c r="D2426" i="4"/>
  <c r="F842" i="5"/>
  <c r="F1701" i="4"/>
  <c r="F688" i="4"/>
  <c r="F822" i="5"/>
  <c r="F617" i="5"/>
  <c r="E2195" i="4"/>
  <c r="F2357" i="4"/>
  <c r="F1793" i="2"/>
  <c r="G2002" i="2"/>
  <c r="F392" i="2"/>
  <c r="F854" i="4"/>
  <c r="F243" i="4"/>
  <c r="G2777" i="2"/>
  <c r="E1018" i="5"/>
  <c r="E1999" i="4"/>
  <c r="F1467" i="4"/>
  <c r="G996" i="2"/>
  <c r="E2741" i="2"/>
  <c r="G1345" i="2"/>
  <c r="G1778" i="2"/>
  <c r="F415" i="4"/>
  <c r="G1087" i="2"/>
  <c r="D779" i="5"/>
  <c r="G2150" i="2"/>
  <c r="D2186" i="4"/>
  <c r="E2447" i="4"/>
  <c r="F439" i="4"/>
  <c r="F957" i="5"/>
  <c r="E952" i="5"/>
  <c r="E768" i="2"/>
  <c r="E67" i="4"/>
  <c r="F1087" i="2"/>
  <c r="F1592" i="4"/>
  <c r="E850" i="2"/>
  <c r="G2354" i="2"/>
  <c r="G2861" i="2"/>
  <c r="E1024" i="4"/>
  <c r="F2045" i="4"/>
  <c r="E453" i="2"/>
  <c r="G1342" i="2"/>
  <c r="E2255" i="4"/>
  <c r="G40" i="1"/>
  <c r="E1986" i="2"/>
  <c r="G354" i="2"/>
  <c r="F1604" i="4"/>
  <c r="E718" i="5"/>
  <c r="F205" i="2"/>
  <c r="F1041" i="5"/>
  <c r="F522" i="2"/>
  <c r="E1095" i="4"/>
  <c r="E2789" i="2"/>
  <c r="G1493" i="2"/>
  <c r="F1718" i="2"/>
  <c r="F137" i="5"/>
  <c r="E450" i="4"/>
  <c r="E1561" i="4"/>
  <c r="E2254" i="4"/>
  <c r="F526" i="4"/>
  <c r="E1003" i="5"/>
  <c r="E2500" i="2"/>
  <c r="F888" i="5"/>
  <c r="F1216" i="2"/>
  <c r="D807" i="5"/>
  <c r="G2031" i="2"/>
  <c r="G539" i="2"/>
  <c r="E2156" i="4"/>
  <c r="F2074" i="2"/>
  <c r="D552" i="5"/>
  <c r="F37" i="5"/>
  <c r="F1002" i="5"/>
  <c r="E1106" i="2"/>
  <c r="F246" i="4"/>
  <c r="E357" i="5"/>
  <c r="F2233" i="4"/>
  <c r="E1841" i="4"/>
  <c r="F376" i="5"/>
  <c r="F1691" i="4"/>
  <c r="G394" i="2"/>
  <c r="D1107" i="4"/>
  <c r="D124" i="5"/>
  <c r="E988" i="2"/>
  <c r="G711" i="2"/>
  <c r="E777" i="4"/>
  <c r="F144" i="2"/>
  <c r="D367" i="5"/>
  <c r="D1944" i="4"/>
  <c r="E2550" i="2"/>
  <c r="G2586" i="2"/>
  <c r="D834" i="5"/>
  <c r="E2226" i="2"/>
  <c r="D743" i="4"/>
  <c r="D2424" i="4"/>
  <c r="G956" i="2"/>
  <c r="G25" i="2"/>
  <c r="E737" i="5"/>
  <c r="F862" i="2"/>
  <c r="E241" i="5"/>
  <c r="D1616" i="4"/>
  <c r="F816" i="4"/>
  <c r="F1328" i="2"/>
  <c r="F183" i="2"/>
  <c r="F1511" i="2"/>
  <c r="D1731" i="4"/>
  <c r="G520" i="2"/>
  <c r="F2433" i="2"/>
  <c r="F333" i="5"/>
  <c r="F2264" i="2"/>
  <c r="D1435" i="4"/>
  <c r="D2265" i="4"/>
  <c r="E2140" i="4"/>
  <c r="F2148" i="4"/>
  <c r="D2853" i="4"/>
  <c r="G387" i="2"/>
  <c r="G1700" i="2"/>
  <c r="D2507" i="4"/>
  <c r="F566" i="2"/>
  <c r="E117" i="5"/>
  <c r="G1128" i="2"/>
  <c r="G1830" i="2"/>
  <c r="D1818" i="4"/>
  <c r="F2812" i="2"/>
  <c r="D1821" i="4"/>
  <c r="E796" i="2"/>
  <c r="G2262" i="2"/>
  <c r="E203" i="5"/>
  <c r="E1815" i="4"/>
  <c r="E2468" i="2"/>
  <c r="E2164" i="2"/>
  <c r="F404" i="2"/>
  <c r="G2557" i="2"/>
  <c r="E2385" i="4"/>
  <c r="F343" i="5"/>
  <c r="E145" i="4"/>
  <c r="D494" i="4"/>
  <c r="D1848" i="4"/>
  <c r="D36" i="4"/>
  <c r="D109" i="5"/>
  <c r="E2503" i="4"/>
  <c r="F2664" i="2"/>
  <c r="D2385" i="4"/>
  <c r="F1431" i="4"/>
  <c r="F419" i="2"/>
  <c r="F385" i="5"/>
  <c r="F2298" i="4"/>
  <c r="F1559" i="2"/>
  <c r="F926" i="5"/>
  <c r="D2815" i="4"/>
  <c r="E2341" i="4"/>
  <c r="G1993" i="2"/>
  <c r="F242" i="2"/>
  <c r="E2389" i="2"/>
  <c r="E64" i="4"/>
  <c r="D615" i="5"/>
  <c r="D444" i="5"/>
  <c r="E145" i="5"/>
  <c r="F825" i="4"/>
  <c r="E314" i="4"/>
  <c r="D2788" i="4"/>
  <c r="F383" i="2"/>
  <c r="G1252" i="2"/>
  <c r="F1025" i="2"/>
  <c r="D1676" i="4"/>
  <c r="E933" i="2"/>
  <c r="E844" i="5"/>
  <c r="G607" i="2"/>
  <c r="F838" i="5"/>
  <c r="E1682" i="2"/>
  <c r="G1966" i="2"/>
  <c r="E1644" i="2"/>
  <c r="D85" i="5"/>
  <c r="D1125" i="4"/>
  <c r="D1391" i="4"/>
  <c r="D234" i="5"/>
  <c r="F1456" i="4"/>
  <c r="F1904" i="4"/>
  <c r="E1632" i="4"/>
  <c r="E369" i="5"/>
  <c r="E629" i="4"/>
  <c r="E2199" i="4"/>
  <c r="E992" i="2"/>
  <c r="E1485" i="2"/>
  <c r="F818" i="5"/>
  <c r="D2038" i="4"/>
  <c r="F253" i="5"/>
  <c r="D1048" i="4"/>
  <c r="E47" i="1"/>
  <c r="F176" i="5"/>
  <c r="F2133" i="4"/>
  <c r="F1631" i="4"/>
  <c r="E1291" i="4"/>
  <c r="F326" i="5"/>
  <c r="D1028" i="5"/>
  <c r="D1095" i="5"/>
  <c r="D846" i="5"/>
  <c r="G2223" i="2"/>
  <c r="D765" i="4"/>
  <c r="F313" i="2"/>
  <c r="D792" i="5"/>
  <c r="G694" i="2"/>
  <c r="E2602" i="4"/>
  <c r="F756" i="5"/>
  <c r="D707" i="5"/>
  <c r="E1750" i="2"/>
  <c r="D368" i="4"/>
  <c r="D401" i="4"/>
  <c r="D1988" i="4"/>
  <c r="D295" i="4"/>
  <c r="G654" i="2"/>
  <c r="G1085" i="2"/>
  <c r="E2326" i="2"/>
  <c r="F2526" i="4"/>
  <c r="F1524" i="2"/>
  <c r="E1425" i="2"/>
  <c r="F942" i="4"/>
  <c r="D326" i="5"/>
  <c r="E736" i="2"/>
  <c r="D2538" i="4"/>
  <c r="F50" i="4"/>
  <c r="E1074" i="4"/>
  <c r="G2666" i="2"/>
  <c r="E971" i="4"/>
  <c r="F1077" i="5"/>
  <c r="E460" i="4"/>
  <c r="E1931" i="4"/>
  <c r="G1645" i="2"/>
  <c r="F1585" i="2"/>
  <c r="D639" i="5"/>
  <c r="D145" i="4"/>
  <c r="F1700" i="4"/>
  <c r="G418" i="2"/>
  <c r="D696" i="4"/>
  <c r="F975" i="2"/>
  <c r="F717" i="5"/>
  <c r="D307" i="4"/>
  <c r="F2218" i="2"/>
  <c r="F2159" i="4"/>
  <c r="E2679" i="2"/>
  <c r="F1999" i="2"/>
  <c r="F2316" i="4"/>
  <c r="E66" i="2"/>
  <c r="E2672" i="2"/>
  <c r="E206" i="5"/>
  <c r="E2618" i="4"/>
  <c r="G1208" i="2"/>
  <c r="G2400" i="2"/>
  <c r="D549" i="4"/>
  <c r="D2402" i="4"/>
  <c r="D658" i="5"/>
  <c r="D1168" i="4"/>
  <c r="F1526" i="2"/>
  <c r="D1226" i="4"/>
  <c r="G294" i="2"/>
  <c r="F1092" i="4"/>
  <c r="E1448" i="2"/>
  <c r="E72" i="2"/>
  <c r="F1668" i="4"/>
  <c r="D1442" i="4"/>
  <c r="F2082" i="2"/>
  <c r="F1083" i="5"/>
  <c r="D728" i="5"/>
  <c r="E480" i="5"/>
  <c r="F754" i="5"/>
  <c r="F602" i="5"/>
  <c r="D2259" i="4"/>
  <c r="E2026" i="2"/>
  <c r="E1574" i="4"/>
  <c r="F2377" i="2"/>
  <c r="D505" i="4"/>
  <c r="F304" i="2"/>
  <c r="F2568" i="4"/>
  <c r="G1415" i="2"/>
  <c r="G2417" i="2"/>
  <c r="E1569" i="2"/>
  <c r="E1386" i="4"/>
  <c r="E2128" i="4"/>
  <c r="D1005" i="5"/>
  <c r="E326" i="5"/>
  <c r="D487" i="5"/>
  <c r="E857" i="4"/>
  <c r="D310" i="4"/>
  <c r="E2805" i="2"/>
  <c r="D175" i="4"/>
  <c r="D1869" i="4"/>
  <c r="D663" i="5"/>
  <c r="E281" i="4"/>
  <c r="F2832" i="2"/>
  <c r="F1456" i="2"/>
  <c r="F249" i="2"/>
  <c r="D446" i="5"/>
  <c r="F889" i="5"/>
  <c r="D804" i="4"/>
  <c r="D1015" i="5"/>
  <c r="E1001" i="5"/>
  <c r="D739" i="4"/>
  <c r="E867" i="5"/>
  <c r="E113" i="5"/>
  <c r="E320" i="2"/>
  <c r="E654" i="2"/>
  <c r="D421" i="5"/>
  <c r="F24" i="2"/>
  <c r="D685" i="4"/>
  <c r="D374" i="4"/>
  <c r="D1296" i="4"/>
  <c r="E2638" i="2"/>
  <c r="D639" i="4"/>
  <c r="E977" i="2"/>
  <c r="F923" i="2"/>
  <c r="F1767" i="2"/>
  <c r="F279" i="4"/>
  <c r="E466" i="4"/>
  <c r="E276" i="5"/>
  <c r="G496" i="2"/>
  <c r="G2826" i="2"/>
  <c r="E1148" i="4"/>
  <c r="F794" i="2"/>
  <c r="E2855" i="2"/>
  <c r="E1260" i="2"/>
  <c r="G404" i="2"/>
  <c r="D811" i="5"/>
  <c r="E457" i="5"/>
  <c r="F655" i="5"/>
  <c r="G114" i="2"/>
  <c r="F1901" i="2"/>
  <c r="E567" i="2"/>
  <c r="F2680" i="2"/>
  <c r="G658" i="2"/>
  <c r="D1023" i="4"/>
  <c r="G1616" i="2"/>
  <c r="G2063" i="2"/>
  <c r="E735" i="5"/>
  <c r="F924" i="4"/>
  <c r="F972" i="4"/>
  <c r="G1074" i="2"/>
  <c r="F1371" i="4"/>
  <c r="E1061" i="4"/>
  <c r="G1121" i="2"/>
  <c r="F2851" i="2"/>
  <c r="G265" i="2"/>
  <c r="E666" i="2"/>
  <c r="F231" i="4"/>
  <c r="E962" i="2"/>
  <c r="E838" i="2"/>
  <c r="G676" i="2"/>
  <c r="G1757" i="2"/>
  <c r="G2119" i="2"/>
  <c r="F1138" i="4"/>
  <c r="E867" i="2"/>
  <c r="E381" i="4"/>
  <c r="D2849" i="4"/>
  <c r="D133" i="5"/>
  <c r="F977" i="2"/>
  <c r="G403" i="2"/>
  <c r="D422" i="5"/>
  <c r="E1112" i="2"/>
  <c r="G278" i="2"/>
  <c r="G1683" i="2"/>
  <c r="G301" i="2"/>
  <c r="G899" i="2"/>
  <c r="F1816" i="4"/>
  <c r="G2423" i="2"/>
  <c r="E821" i="4"/>
  <c r="E1409" i="2"/>
  <c r="D2291" i="4"/>
  <c r="D180" i="4"/>
  <c r="F1585" i="4"/>
  <c r="E2011" i="2"/>
  <c r="F2735" i="2"/>
  <c r="E1136" i="2"/>
  <c r="E2350" i="2"/>
  <c r="F2058" i="4"/>
  <c r="D2349" i="4"/>
  <c r="F2042" i="2"/>
  <c r="D254" i="5"/>
  <c r="F631" i="4"/>
  <c r="G2026" i="2"/>
  <c r="E904" i="2"/>
  <c r="E710" i="5"/>
  <c r="E793" i="4"/>
  <c r="G150" i="2"/>
  <c r="G1337" i="2"/>
  <c r="E975" i="4"/>
  <c r="F1065" i="2"/>
  <c r="F687" i="5"/>
  <c r="E51" i="2"/>
  <c r="G2474" i="2"/>
  <c r="G1943" i="2"/>
  <c r="G893" i="2"/>
  <c r="G2469" i="2"/>
  <c r="G604" i="2"/>
  <c r="F732" i="5"/>
  <c r="E259" i="4"/>
  <c r="F2328" i="4"/>
  <c r="D2275" i="4"/>
  <c r="F174" i="4"/>
  <c r="F2309" i="4"/>
  <c r="F1219" i="4"/>
  <c r="E1172" i="2"/>
  <c r="F980" i="5"/>
  <c r="F2311" i="4"/>
  <c r="F1647" i="4"/>
  <c r="F2512" i="4"/>
  <c r="D1310" i="4"/>
  <c r="D741" i="5"/>
  <c r="F35" i="4"/>
  <c r="G1930" i="2"/>
  <c r="F2703" i="2"/>
  <c r="D904" i="5"/>
  <c r="E2324" i="2"/>
  <c r="E1310" i="4"/>
  <c r="G2199" i="2"/>
  <c r="F696" i="2"/>
  <c r="F1425" i="4"/>
  <c r="F312" i="5"/>
  <c r="F558" i="2"/>
  <c r="E1629" i="4"/>
  <c r="D1163" i="4"/>
  <c r="D309" i="5"/>
  <c r="F1380" i="2"/>
  <c r="F1098" i="5"/>
  <c r="E305" i="4"/>
  <c r="F341" i="2"/>
  <c r="F57" i="5"/>
  <c r="D2606" i="4"/>
  <c r="E764" i="5"/>
  <c r="E1827" i="4"/>
  <c r="G2285" i="2"/>
  <c r="D317" i="4"/>
  <c r="D1035" i="4"/>
  <c r="F18" i="2"/>
  <c r="E1161" i="4"/>
  <c r="G2807" i="2"/>
  <c r="G2054" i="2"/>
  <c r="G1533" i="2"/>
  <c r="E1156" i="2"/>
  <c r="F1345" i="2"/>
  <c r="G2391" i="2"/>
  <c r="E843" i="4"/>
  <c r="F2034" i="4"/>
  <c r="E1469" i="2"/>
  <c r="G2775" i="2"/>
  <c r="F1393" i="2"/>
  <c r="D603" i="5"/>
  <c r="F395" i="5"/>
  <c r="F53" i="4"/>
  <c r="F2623" i="2"/>
  <c r="E647" i="4"/>
  <c r="F1190" i="2"/>
  <c r="E2478" i="2"/>
  <c r="G801" i="2"/>
  <c r="E2229" i="4"/>
  <c r="G945" i="2"/>
  <c r="D280" i="4"/>
  <c r="E1753" i="2"/>
  <c r="F205" i="5"/>
  <c r="G771" i="2"/>
  <c r="F2433" i="4"/>
  <c r="E387" i="2"/>
  <c r="E226" i="2"/>
  <c r="E2002" i="4"/>
  <c r="D17" i="4"/>
  <c r="F2827" i="2"/>
  <c r="E2452" i="2"/>
  <c r="F2343" i="2"/>
  <c r="G1810" i="2"/>
  <c r="F2733" i="2"/>
  <c r="E958" i="4"/>
  <c r="F51" i="4"/>
  <c r="G1660" i="2"/>
  <c r="E2525" i="4"/>
  <c r="E884" i="4"/>
  <c r="E2292" i="4"/>
  <c r="G1571" i="2"/>
  <c r="F300" i="2"/>
  <c r="F143" i="2"/>
  <c r="F116" i="5"/>
  <c r="F1552" i="4"/>
  <c r="G1425" i="2"/>
  <c r="F960" i="2"/>
  <c r="F1723" i="4"/>
  <c r="E212" i="4"/>
  <c r="E2299" i="2"/>
  <c r="E236" i="5"/>
  <c r="E287" i="4"/>
  <c r="F2365" i="4"/>
  <c r="F1640" i="4"/>
  <c r="E2532" i="2"/>
  <c r="F2473" i="2"/>
  <c r="F40" i="2"/>
  <c r="E618" i="5"/>
  <c r="F705" i="4"/>
  <c r="G480" i="2"/>
  <c r="G2405" i="2"/>
  <c r="F262" i="2"/>
  <c r="G522" i="2"/>
  <c r="E1230" i="4"/>
  <c r="G2366" i="2"/>
  <c r="D940" i="4"/>
  <c r="E1696" i="4"/>
  <c r="D901" i="5"/>
  <c r="E1874" i="2"/>
  <c r="E2140" i="2"/>
  <c r="D522" i="5"/>
  <c r="E2104" i="2"/>
  <c r="E421" i="5"/>
  <c r="E2477" i="2"/>
  <c r="E2216" i="4"/>
  <c r="D578" i="4"/>
  <c r="G2501" i="2"/>
  <c r="E823" i="4"/>
  <c r="E2592" i="4"/>
  <c r="G1479" i="2"/>
  <c r="J45" i="1"/>
  <c r="E1159" i="4"/>
  <c r="D761" i="5"/>
  <c r="E143" i="4"/>
  <c r="E1045" i="2"/>
  <c r="D970" i="5"/>
  <c r="F683" i="4"/>
  <c r="G2752" i="2"/>
  <c r="F261" i="5"/>
  <c r="G1117" i="2"/>
  <c r="F2025" i="4"/>
  <c r="E2196" i="4"/>
  <c r="D682" i="4"/>
  <c r="F1453" i="4"/>
  <c r="F1570" i="2"/>
  <c r="D2085" i="4"/>
  <c r="E1514" i="4"/>
  <c r="E2446" i="2"/>
  <c r="G1976" i="2"/>
  <c r="F1407" i="4"/>
  <c r="E1549" i="2"/>
  <c r="E516" i="5"/>
  <c r="F592" i="2"/>
  <c r="E579" i="2"/>
  <c r="G939" i="2"/>
  <c r="D161" i="5"/>
  <c r="D478" i="4"/>
  <c r="D827" i="5"/>
  <c r="F890" i="5"/>
  <c r="E510" i="2"/>
  <c r="G1212" i="2"/>
  <c r="D1991" i="4"/>
  <c r="E2223" i="4"/>
  <c r="E627" i="2"/>
  <c r="D853" i="4"/>
  <c r="E1131" i="2"/>
  <c r="E113" i="2"/>
  <c r="E1911" i="2"/>
  <c r="F702" i="2"/>
  <c r="E84" i="2"/>
  <c r="E922" i="5"/>
  <c r="E1638" i="4"/>
  <c r="E236" i="4"/>
  <c r="F1029" i="2"/>
  <c r="D871" i="5"/>
  <c r="G2074" i="2"/>
  <c r="F2369" i="2"/>
  <c r="F1854" i="2"/>
  <c r="E1078" i="2"/>
  <c r="F2621" i="2"/>
  <c r="G1413" i="2"/>
  <c r="G236" i="2"/>
  <c r="G464" i="2"/>
  <c r="G1857" i="2"/>
  <c r="E863" i="4"/>
  <c r="F1959" i="2"/>
  <c r="F975" i="5"/>
  <c r="D476" i="5"/>
  <c r="G698" i="2"/>
  <c r="G2611" i="2"/>
  <c r="D2336" i="4"/>
  <c r="F1954" i="2"/>
  <c r="D515" i="4"/>
  <c r="E527" i="2"/>
  <c r="E2158" i="4"/>
  <c r="G433" i="2"/>
  <c r="E974" i="4"/>
  <c r="D2215" i="4"/>
  <c r="G1170" i="2"/>
  <c r="F864" i="5"/>
  <c r="F1218" i="4"/>
  <c r="E1261" i="2"/>
  <c r="D2048" i="4"/>
  <c r="D2109" i="4"/>
  <c r="E1200" i="2"/>
  <c r="G131" i="2"/>
  <c r="F839" i="2"/>
  <c r="E568" i="4"/>
  <c r="E2403" i="2"/>
  <c r="D2482" i="4"/>
  <c r="F778" i="4"/>
  <c r="E2353" i="2"/>
  <c r="F1375" i="2"/>
  <c r="G1052" i="2"/>
  <c r="F232" i="5"/>
  <c r="F1969" i="4"/>
  <c r="F2178" i="2"/>
  <c r="E2713" i="2"/>
  <c r="E1962" i="2"/>
  <c r="F881" i="5"/>
  <c r="G2572" i="2"/>
  <c r="E2848" i="2"/>
  <c r="F548" i="4"/>
  <c r="D398" i="5"/>
  <c r="F867" i="4"/>
  <c r="G1901" i="2"/>
  <c r="G1593" i="2"/>
  <c r="F1843" i="2"/>
  <c r="E1642" i="4"/>
  <c r="F625" i="4"/>
  <c r="E2669" i="2"/>
  <c r="E998" i="4"/>
  <c r="F1765" i="4"/>
  <c r="G424" i="2"/>
  <c r="D237" i="5"/>
  <c r="D960" i="4"/>
  <c r="E1579" i="4"/>
  <c r="E1092" i="2"/>
  <c r="D912" i="4"/>
  <c r="E2096" i="4"/>
  <c r="D667" i="4"/>
  <c r="F207" i="2"/>
  <c r="G2084" i="2"/>
  <c r="E1919" i="2"/>
  <c r="E303" i="5"/>
  <c r="D2344" i="4"/>
  <c r="F2415" i="4"/>
  <c r="F321" i="2"/>
  <c r="G1716" i="2"/>
  <c r="D1080" i="4"/>
  <c r="G210" i="2"/>
  <c r="G1917" i="2"/>
  <c r="D154" i="5"/>
  <c r="E772" i="2"/>
  <c r="E2716" i="2"/>
  <c r="E774" i="4"/>
  <c r="E2127" i="2"/>
  <c r="D872" i="4"/>
  <c r="E455" i="5"/>
  <c r="F1309" i="2"/>
  <c r="G386" i="2"/>
  <c r="E1832" i="4"/>
  <c r="G536" i="2"/>
  <c r="G68" i="2"/>
  <c r="G2583" i="2"/>
  <c r="E2031" i="2"/>
  <c r="E1393" i="4"/>
  <c r="D2323" i="4"/>
  <c r="F1253" i="4"/>
  <c r="F1598" i="2"/>
  <c r="E889" i="5"/>
  <c r="E811" i="4"/>
  <c r="E898" i="2"/>
  <c r="G967" i="2"/>
  <c r="E145" i="2"/>
  <c r="D419" i="5"/>
  <c r="E1778" i="4"/>
  <c r="G2773" i="2"/>
  <c r="F2548" i="4"/>
  <c r="F1683" i="4"/>
  <c r="F494" i="2"/>
  <c r="F2081" i="4"/>
  <c r="F1970" i="2"/>
  <c r="E601" i="4"/>
  <c r="G325" i="2"/>
  <c r="F2201" i="2"/>
  <c r="D2579" i="4"/>
  <c r="E2237" i="4"/>
  <c r="F62" i="4"/>
  <c r="E698" i="5"/>
  <c r="E328" i="4"/>
  <c r="D610" i="5"/>
  <c r="F2231" i="4"/>
  <c r="D1263" i="4"/>
  <c r="F2230" i="4"/>
  <c r="E639" i="2"/>
  <c r="E2488" i="4"/>
  <c r="F12" i="2"/>
  <c r="E2201" i="2"/>
  <c r="D516" i="5"/>
  <c r="E1781" i="4"/>
  <c r="G1997" i="2"/>
  <c r="G32" i="2"/>
  <c r="D392" i="5"/>
  <c r="F1888" i="2"/>
  <c r="F2652" i="4"/>
  <c r="E315" i="4"/>
  <c r="G169" i="2"/>
  <c r="F2285" i="4"/>
  <c r="G1690" i="2"/>
  <c r="E1886" i="4"/>
  <c r="F1168" i="4"/>
  <c r="E43" i="5"/>
  <c r="D72" i="4"/>
  <c r="G1560" i="2"/>
  <c r="D522" i="4"/>
  <c r="E366" i="2"/>
  <c r="E1684" i="2"/>
  <c r="F1244" i="4"/>
  <c r="D440" i="4"/>
  <c r="D795" i="5"/>
  <c r="F577" i="4"/>
  <c r="F360" i="5"/>
  <c r="F2436" i="4"/>
  <c r="F1901" i="4"/>
  <c r="E2201" i="4"/>
  <c r="G255" i="2"/>
  <c r="E1389" i="2"/>
  <c r="E659" i="4"/>
  <c r="F2234" i="2"/>
  <c r="E1843" i="4"/>
  <c r="D1691" i="4"/>
  <c r="F1609" i="4"/>
  <c r="G799" i="2"/>
  <c r="E306" i="5"/>
  <c r="F850" i="2"/>
  <c r="D946" i="5"/>
  <c r="F1553" i="2"/>
  <c r="D793" i="4"/>
  <c r="E951" i="5"/>
  <c r="F2055" i="2"/>
  <c r="E264" i="5"/>
  <c r="E686" i="2"/>
  <c r="F125" i="4"/>
  <c r="G1248" i="2"/>
  <c r="F2646" i="2"/>
  <c r="E13" i="5"/>
  <c r="E1292" i="4"/>
  <c r="G7" i="2"/>
  <c r="G740" i="2"/>
  <c r="F515" i="2"/>
  <c r="F2514" i="2"/>
  <c r="E34" i="5"/>
  <c r="D790" i="5"/>
  <c r="F64" i="2"/>
  <c r="F1015" i="4"/>
  <c r="E1233" i="2"/>
  <c r="F1303" i="4"/>
  <c r="F589" i="4"/>
  <c r="G2380" i="2"/>
  <c r="F1097" i="5"/>
  <c r="F1015" i="5"/>
  <c r="D2476" i="4"/>
  <c r="F650" i="5"/>
  <c r="E2231" i="4"/>
  <c r="F827" i="5"/>
  <c r="E1978" i="4"/>
  <c r="D2390" i="4"/>
  <c r="F2010" i="4"/>
  <c r="G2020" i="2"/>
  <c r="F993" i="5"/>
  <c r="F1800" i="2"/>
  <c r="G1990" i="2"/>
  <c r="D772" i="4"/>
  <c r="F1297" i="4"/>
  <c r="D804" i="5"/>
  <c r="F1851" i="2"/>
  <c r="E2494" i="4"/>
  <c r="F512" i="5"/>
  <c r="E820" i="4"/>
  <c r="D2640" i="4"/>
  <c r="G1407" i="2"/>
  <c r="D2296" i="4"/>
  <c r="G896" i="2"/>
  <c r="F655" i="2"/>
  <c r="D545" i="4"/>
  <c r="D1577" i="4"/>
  <c r="F2062" i="4"/>
  <c r="E984" i="5"/>
  <c r="E2413" i="4"/>
  <c r="G2232" i="2"/>
  <c r="D991" i="5"/>
  <c r="E1577" i="4"/>
  <c r="F119" i="4"/>
  <c r="F1938" i="2"/>
  <c r="E1858" i="2"/>
  <c r="E526" i="5"/>
  <c r="E1375" i="4"/>
  <c r="G213" i="2"/>
  <c r="E99" i="2"/>
  <c r="F222" i="4"/>
  <c r="D1870" i="4"/>
  <c r="D267" i="5"/>
  <c r="E583" i="5"/>
  <c r="F1964" i="2"/>
  <c r="G2221" i="2"/>
  <c r="G2213" i="2"/>
  <c r="E1047" i="4"/>
  <c r="F2736" i="2"/>
  <c r="F980" i="2"/>
  <c r="F2116" i="4"/>
  <c r="D2377" i="4"/>
  <c r="F1044" i="5"/>
  <c r="E877" i="5"/>
  <c r="D633" i="5"/>
  <c r="E808" i="2"/>
  <c r="E512" i="2"/>
  <c r="E584" i="5"/>
  <c r="D774" i="5"/>
  <c r="F386" i="5"/>
  <c r="E2520" i="2"/>
  <c r="G2671" i="2"/>
  <c r="G2690" i="2"/>
  <c r="F2048" i="4"/>
  <c r="E2037" i="4"/>
  <c r="D2655" i="4"/>
  <c r="E726" i="2"/>
  <c r="F113" i="5"/>
  <c r="F758" i="5"/>
  <c r="F106" i="5"/>
  <c r="F1100" i="2"/>
  <c r="E2261" i="4"/>
  <c r="G1120" i="2"/>
  <c r="D2837" i="4"/>
  <c r="E2068" i="2"/>
  <c r="F2816" i="2"/>
  <c r="E1680" i="4"/>
  <c r="E1713" i="4"/>
  <c r="E1071" i="2"/>
  <c r="G1625" i="2"/>
  <c r="G1217" i="2"/>
  <c r="E1154" i="2"/>
  <c r="D471" i="4"/>
  <c r="F353" i="2"/>
  <c r="F943" i="5"/>
  <c r="E637" i="4"/>
  <c r="D574" i="4"/>
  <c r="F406" i="5"/>
  <c r="F285" i="5"/>
  <c r="D1037" i="4"/>
  <c r="F1506" i="2"/>
  <c r="E1561" i="2"/>
  <c r="F2611" i="4"/>
  <c r="F1821" i="2"/>
  <c r="G1689" i="2"/>
  <c r="D2187" i="4"/>
  <c r="F462" i="4"/>
  <c r="F1826" i="4"/>
  <c r="F190" i="4"/>
  <c r="F505" i="4"/>
  <c r="D306" i="5"/>
  <c r="D390" i="4"/>
  <c r="F468" i="4"/>
  <c r="E916" i="4"/>
  <c r="E2145" i="4"/>
  <c r="D2581" i="4"/>
  <c r="F490" i="2"/>
  <c r="G1921" i="2"/>
  <c r="F266" i="5"/>
  <c r="D2314" i="4"/>
  <c r="F1082" i="5"/>
  <c r="G2435" i="2"/>
  <c r="G1417" i="2"/>
  <c r="E1503" i="2"/>
  <c r="E1725" i="2"/>
  <c r="E236" i="2"/>
  <c r="E763" i="5"/>
  <c r="G2784" i="2"/>
  <c r="E1318" i="2"/>
  <c r="E335" i="2"/>
  <c r="F2289" i="4"/>
  <c r="G1079" i="2"/>
  <c r="G2355" i="2"/>
  <c r="D598" i="5"/>
  <c r="D477" i="5"/>
  <c r="E1309" i="2"/>
  <c r="E1506" i="4"/>
  <c r="G1427" i="2"/>
  <c r="D662" i="4"/>
  <c r="E423" i="4"/>
  <c r="E618" i="4"/>
  <c r="G573" i="2"/>
  <c r="G1804" i="2"/>
  <c r="F791" i="5"/>
  <c r="E1895" i="2"/>
  <c r="F272" i="4"/>
  <c r="D120" i="4"/>
  <c r="F1378" i="2"/>
  <c r="G1641" i="2"/>
  <c r="E869" i="2"/>
  <c r="E610" i="5"/>
  <c r="F592" i="4"/>
  <c r="F365" i="5"/>
  <c r="D644" i="4"/>
  <c r="F2554" i="2"/>
  <c r="E519" i="2"/>
  <c r="E847" i="4"/>
  <c r="E2468" i="4"/>
  <c r="E755" i="2"/>
  <c r="E978" i="2"/>
  <c r="E1281" i="4"/>
  <c r="E1671" i="4"/>
  <c r="F275" i="5"/>
  <c r="D653" i="4"/>
  <c r="F31" i="2"/>
  <c r="F1131" i="4"/>
  <c r="E2249" i="4"/>
  <c r="G924" i="2"/>
  <c r="E713" i="2"/>
  <c r="E138" i="4"/>
  <c r="F1080" i="4"/>
  <c r="F467" i="4"/>
  <c r="F410" i="2"/>
  <c r="D248" i="4"/>
  <c r="D776" i="4"/>
  <c r="G1295" i="2"/>
  <c r="F223" i="2"/>
  <c r="G699" i="2"/>
  <c r="E645" i="5"/>
  <c r="D654" i="4"/>
  <c r="E2820" i="2"/>
  <c r="F950" i="2"/>
  <c r="E1875" i="2"/>
  <c r="D2809" i="4"/>
  <c r="D794" i="5"/>
  <c r="E534" i="4"/>
  <c r="E2154" i="4"/>
  <c r="G2527" i="2"/>
  <c r="E1512" i="4"/>
  <c r="F385" i="4"/>
  <c r="G746" i="2"/>
  <c r="E1515" i="4"/>
  <c r="E428" i="4"/>
  <c r="E1457" i="2"/>
  <c r="F1349" i="2"/>
  <c r="G1303" i="2"/>
  <c r="F33" i="5"/>
  <c r="E2579" i="2"/>
  <c r="E2633" i="4"/>
  <c r="G832" i="2"/>
  <c r="F1415" i="4"/>
  <c r="E40" i="5"/>
  <c r="F973" i="2"/>
  <c r="F2035" i="4"/>
  <c r="D431" i="4"/>
  <c r="F1292" i="2"/>
  <c r="G2140" i="2"/>
  <c r="D1574" i="4"/>
  <c r="D1866" i="4"/>
  <c r="F2566" i="2"/>
  <c r="F1960" i="4"/>
  <c r="F227" i="4"/>
  <c r="F414" i="2"/>
  <c r="F1079" i="5"/>
  <c r="F651" i="2"/>
  <c r="E1754" i="4"/>
  <c r="E720" i="5"/>
  <c r="E195" i="4"/>
  <c r="F2710" i="2"/>
  <c r="F1027" i="2"/>
  <c r="F1283" i="2"/>
  <c r="F572" i="5"/>
  <c r="E1486" i="2"/>
  <c r="G1097" i="2"/>
  <c r="E903" i="2"/>
  <c r="F2618" i="4"/>
  <c r="E1279" i="4"/>
  <c r="D812" i="4"/>
  <c r="E1352" i="2"/>
  <c r="F2287" i="2"/>
  <c r="F2269" i="4"/>
  <c r="E1287" i="4"/>
  <c r="F105" i="4"/>
  <c r="F1058" i="4"/>
  <c r="E709" i="5"/>
  <c r="F468" i="2"/>
  <c r="D843" i="4"/>
  <c r="E1967" i="2"/>
  <c r="F1070" i="5"/>
  <c r="D1225" i="4"/>
  <c r="D1321" i="4"/>
  <c r="D2531" i="4"/>
  <c r="F1241" i="2"/>
  <c r="D1287" i="4"/>
  <c r="F540" i="4"/>
  <c r="F858" i="5"/>
  <c r="G831" i="2"/>
  <c r="E722" i="4"/>
  <c r="E248" i="2"/>
  <c r="D2503" i="4"/>
  <c r="G2422" i="2"/>
  <c r="F144" i="5"/>
  <c r="E716" i="4"/>
  <c r="D459" i="5"/>
  <c r="G964" i="2"/>
  <c r="D1969" i="4"/>
  <c r="D423" i="4"/>
  <c r="E1408" i="2"/>
  <c r="F2026" i="2"/>
  <c r="E1846" i="2"/>
  <c r="D127" i="4"/>
  <c r="E855" i="2"/>
  <c r="F2008" i="2"/>
  <c r="E2365" i="4"/>
  <c r="G2704" i="2"/>
  <c r="F2286" i="4"/>
  <c r="D2253" i="4"/>
  <c r="F1593" i="2"/>
  <c r="E1213" i="4"/>
  <c r="D1556" i="4"/>
  <c r="D677" i="5"/>
  <c r="F1739" i="2"/>
  <c r="G814" i="2"/>
  <c r="E2373" i="2"/>
  <c r="E1698" i="4"/>
  <c r="E1290" i="2"/>
  <c r="E2837" i="2"/>
  <c r="E908" i="5"/>
  <c r="F597" i="2"/>
  <c r="D2078" i="4"/>
  <c r="E2085" i="4"/>
  <c r="G208" i="2"/>
  <c r="F1543" i="2"/>
  <c r="E1273" i="4"/>
  <c r="F1591" i="4"/>
  <c r="G200" i="2"/>
  <c r="D695" i="5"/>
  <c r="F2438" i="2"/>
  <c r="H44" i="1"/>
  <c r="E2032" i="2"/>
  <c r="D172" i="4"/>
  <c r="E587" i="5"/>
  <c r="G1816" i="2"/>
  <c r="E996" i="4"/>
  <c r="E2030" i="4"/>
  <c r="E2332" i="4"/>
  <c r="F573" i="2"/>
  <c r="F2428" i="4"/>
  <c r="G1265" i="2"/>
  <c r="G1719" i="2"/>
  <c r="E696" i="2"/>
  <c r="F199" i="5"/>
  <c r="F2506" i="4"/>
  <c r="F737" i="5"/>
  <c r="D482" i="5"/>
  <c r="F416" i="4"/>
  <c r="G1861" i="2"/>
  <c r="G1062" i="2"/>
  <c r="F1417" i="2"/>
  <c r="E1105" i="4"/>
  <c r="F790" i="4"/>
  <c r="G595" i="2"/>
  <c r="G2791" i="2"/>
  <c r="D1600" i="4"/>
  <c r="F2632" i="2"/>
  <c r="F315" i="5"/>
  <c r="F1145" i="4"/>
  <c r="E431" i="4"/>
  <c r="G2678" i="2"/>
  <c r="F1604" i="2"/>
  <c r="D903" i="4"/>
  <c r="E504" i="5"/>
  <c r="G40" i="2"/>
  <c r="F1735" i="2"/>
  <c r="G41" i="1"/>
  <c r="E835" i="5"/>
  <c r="D1335" i="4"/>
  <c r="D1814" i="4"/>
  <c r="E730" i="4"/>
  <c r="F162" i="5"/>
  <c r="D2561" i="4"/>
  <c r="D2554" i="4"/>
  <c r="D841" i="5"/>
  <c r="F2119" i="2"/>
  <c r="F1905" i="2"/>
  <c r="F270" i="4"/>
  <c r="D914" i="5"/>
  <c r="E1114" i="2"/>
  <c r="D796" i="5"/>
  <c r="F1404" i="4"/>
  <c r="F916" i="4"/>
  <c r="G625" i="2"/>
  <c r="F1488" i="4"/>
  <c r="D2359" i="4"/>
  <c r="E2309" i="4"/>
  <c r="D735" i="4"/>
  <c r="F2126" i="4"/>
  <c r="E576" i="5"/>
  <c r="E2695" i="2"/>
  <c r="D1151" i="4"/>
  <c r="D897" i="4"/>
  <c r="G2549" i="2"/>
  <c r="E502" i="4"/>
  <c r="G1512" i="2"/>
  <c r="E1404" i="2"/>
  <c r="E2731" i="2"/>
  <c r="E501" i="5"/>
  <c r="F1722" i="4"/>
  <c r="F484" i="2"/>
  <c r="F2781" i="2"/>
  <c r="F2138" i="4"/>
  <c r="G733" i="2"/>
  <c r="G1310" i="2"/>
  <c r="F1106" i="2"/>
  <c r="E321" i="2"/>
  <c r="G602" i="2"/>
  <c r="F1497" i="2"/>
  <c r="F2522" i="2"/>
  <c r="F858" i="2"/>
  <c r="E2445" i="2"/>
  <c r="E2560" i="2"/>
  <c r="F2571" i="2"/>
  <c r="F1489" i="4"/>
  <c r="E421" i="2"/>
  <c r="D2338" i="4"/>
  <c r="F652" i="5"/>
  <c r="G895" i="2"/>
  <c r="D627" i="4"/>
  <c r="E604" i="5"/>
  <c r="E612" i="2"/>
  <c r="E1121" i="2"/>
  <c r="E1942" i="2"/>
  <c r="E958" i="5"/>
  <c r="F70" i="4"/>
  <c r="F36" i="2"/>
  <c r="F2244" i="2"/>
  <c r="D152" i="5"/>
  <c r="E1558" i="2"/>
  <c r="E1677" i="2"/>
  <c r="E1670" i="4"/>
  <c r="E1212" i="2"/>
  <c r="F2150" i="2"/>
  <c r="F486" i="5"/>
  <c r="F2322" i="2"/>
  <c r="E2168" i="4"/>
  <c r="D1531" i="4"/>
  <c r="F2146" i="4"/>
  <c r="E1285" i="2"/>
  <c r="E2072" i="2"/>
  <c r="F312" i="2"/>
  <c r="K48" i="1"/>
  <c r="F915" i="2"/>
  <c r="F854" i="5"/>
  <c r="D94" i="4"/>
  <c r="F443" i="2"/>
  <c r="G1133" i="2"/>
  <c r="F261" i="4"/>
  <c r="F2645" i="4"/>
  <c r="F1111" i="2"/>
  <c r="D866" i="4"/>
  <c r="F2469" i="4"/>
  <c r="F855" i="2"/>
  <c r="F2642" i="4"/>
  <c r="G1585" i="2"/>
  <c r="F523" i="2"/>
  <c r="D2778" i="4"/>
  <c r="D1936" i="4"/>
  <c r="D146" i="4"/>
  <c r="E1489" i="2"/>
  <c r="F599" i="2"/>
  <c r="F524" i="4"/>
  <c r="E1597" i="2"/>
  <c r="E2778" i="2"/>
  <c r="E2578" i="4"/>
  <c r="G1664" i="2"/>
  <c r="F1446" i="2"/>
  <c r="E41" i="4"/>
  <c r="D1948" i="4"/>
  <c r="F1958" i="2"/>
  <c r="D923" i="5"/>
  <c r="F1110" i="2"/>
  <c r="E1756" i="4"/>
  <c r="F29" i="2"/>
  <c r="D340" i="4"/>
  <c r="D48" i="4"/>
  <c r="F1923" i="2"/>
  <c r="D893" i="5"/>
  <c r="D1770" i="4"/>
  <c r="D173" i="4"/>
  <c r="E1518" i="2"/>
  <c r="D825" i="5"/>
  <c r="E2536" i="4"/>
  <c r="E446" i="4"/>
  <c r="G2661" i="2"/>
  <c r="F1037" i="5"/>
  <c r="F2547" i="4"/>
  <c r="F2480" i="4"/>
  <c r="F2012" i="2"/>
  <c r="F1568" i="4"/>
  <c r="G2530" i="2"/>
  <c r="G1744" i="2"/>
  <c r="G828" i="2"/>
  <c r="D652" i="4"/>
  <c r="D2582" i="4"/>
  <c r="F1961" i="2"/>
  <c r="F788" i="2"/>
  <c r="F2363" i="2"/>
  <c r="G372" i="2"/>
  <c r="E1314" i="2"/>
  <c r="F1663" i="4"/>
  <c r="E1226" i="2"/>
  <c r="G507" i="2"/>
  <c r="E546" i="5"/>
  <c r="E788" i="2"/>
  <c r="D285" i="5"/>
  <c r="E701" i="5"/>
  <c r="E570" i="4"/>
  <c r="D27" i="4"/>
  <c r="E921" i="5"/>
  <c r="G2267" i="2"/>
  <c r="D1346" i="4"/>
  <c r="D533" i="4"/>
  <c r="D2425" i="4"/>
  <c r="G2321" i="2"/>
  <c r="D266" i="4"/>
  <c r="E700" i="5"/>
  <c r="F331" i="4"/>
  <c r="F1201" i="2"/>
  <c r="E170" i="2"/>
  <c r="F2333" i="2"/>
  <c r="F2307" i="2"/>
  <c r="D712" i="4"/>
  <c r="D807" i="4"/>
  <c r="F982" i="2"/>
  <c r="E272" i="4"/>
  <c r="F133" i="4"/>
  <c r="F823" i="4"/>
  <c r="F532" i="2"/>
  <c r="D724" i="4"/>
  <c r="F2494" i="2"/>
  <c r="F2654" i="4"/>
  <c r="F1702" i="2"/>
  <c r="F50" i="2"/>
  <c r="E1044" i="4"/>
  <c r="E2247" i="2"/>
  <c r="G929" i="2"/>
  <c r="E2405" i="4"/>
  <c r="F656" i="2"/>
  <c r="G1285" i="2"/>
  <c r="F2493" i="4"/>
  <c r="G140" i="2"/>
  <c r="G1936" i="2"/>
  <c r="G716" i="2"/>
  <c r="D581" i="5"/>
  <c r="D2742" i="4"/>
  <c r="G33" i="2"/>
  <c r="F2279" i="4"/>
  <c r="F1300" i="4"/>
  <c r="F485" i="4"/>
  <c r="F2670" i="2"/>
  <c r="E554" i="5"/>
  <c r="D673" i="4"/>
  <c r="G227" i="2"/>
  <c r="E275" i="4"/>
  <c r="G2705" i="2"/>
  <c r="G323" i="2"/>
  <c r="E372" i="4"/>
  <c r="G77" i="2"/>
  <c r="F2825" i="2"/>
  <c r="F278" i="2"/>
  <c r="G1499" i="2"/>
  <c r="F191" i="2"/>
  <c r="F2043" i="2"/>
  <c r="D2800" i="4"/>
  <c r="F461" i="4"/>
  <c r="G1999" i="2"/>
  <c r="E2257" i="4"/>
  <c r="H45" i="1"/>
  <c r="F230" i="4"/>
  <c r="E842" i="5"/>
  <c r="E2624" i="2"/>
  <c r="D1082" i="4"/>
  <c r="F308" i="2"/>
  <c r="F674" i="5"/>
  <c r="F63" i="5"/>
  <c r="D1934" i="4"/>
  <c r="F2479" i="4"/>
  <c r="G2566" i="2"/>
  <c r="G47" i="2"/>
  <c r="E1277" i="4"/>
  <c r="F1450" i="4"/>
  <c r="E5" i="4"/>
  <c r="F1269" i="4"/>
  <c r="E1761" i="2"/>
  <c r="E1214" i="4"/>
  <c r="D1815" i="4"/>
  <c r="D1677" i="4"/>
  <c r="E1430" i="2"/>
  <c r="F777" i="5"/>
  <c r="E1340" i="2"/>
  <c r="D422" i="4"/>
  <c r="D1803" i="4"/>
  <c r="F2039" i="2"/>
  <c r="F704" i="4"/>
  <c r="F1562" i="2"/>
  <c r="F2322" i="4"/>
  <c r="E541" i="5"/>
  <c r="D1716" i="4"/>
  <c r="D595" i="4"/>
  <c r="E717" i="5"/>
  <c r="G2521" i="2"/>
  <c r="F1041" i="2"/>
  <c r="F765" i="5"/>
  <c r="E1925" i="2"/>
  <c r="G737" i="2"/>
  <c r="E2753" i="2"/>
  <c r="E872" i="5"/>
  <c r="E706" i="5"/>
  <c r="D1893" i="4"/>
  <c r="E508" i="5"/>
  <c r="G1728" i="2"/>
  <c r="E1313" i="4"/>
  <c r="F536" i="4"/>
  <c r="G2096" i="2"/>
  <c r="E69" i="4"/>
  <c r="G459" i="2"/>
  <c r="E611" i="5"/>
  <c r="E344" i="2"/>
  <c r="D600" i="5"/>
  <c r="D1083" i="4"/>
  <c r="F188" i="5"/>
  <c r="E1989" i="2"/>
  <c r="D315" i="5"/>
  <c r="G1140" i="2"/>
  <c r="F1882" i="2"/>
  <c r="F118" i="2"/>
  <c r="E474" i="2"/>
  <c r="E267" i="2"/>
  <c r="E2047" i="4"/>
  <c r="E2665" i="2"/>
  <c r="E723" i="2"/>
  <c r="E1467" i="2"/>
  <c r="F131" i="2"/>
  <c r="G9" i="2"/>
  <c r="D2663" i="4"/>
  <c r="F682" i="4"/>
  <c r="D703" i="5"/>
  <c r="E802" i="5"/>
  <c r="F856" i="5"/>
  <c r="F2307" i="4"/>
  <c r="D261" i="4"/>
  <c r="E1071" i="4"/>
  <c r="E1013" i="5"/>
  <c r="F2204" i="4"/>
  <c r="E2170" i="4"/>
  <c r="E2131" i="2"/>
  <c r="D2464" i="4"/>
  <c r="D1401" i="4"/>
  <c r="E846" i="5"/>
  <c r="G867" i="2"/>
  <c r="G1033" i="2"/>
  <c r="G2164" i="2"/>
  <c r="G1663" i="2"/>
  <c r="F1898" i="4"/>
  <c r="F634" i="4"/>
  <c r="E639" i="5"/>
  <c r="D2369" i="4"/>
  <c r="E1192" i="4"/>
  <c r="F902" i="2"/>
  <c r="E105" i="4"/>
  <c r="G1089" i="2"/>
  <c r="E864" i="2"/>
  <c r="E133" i="4"/>
  <c r="E465" i="5"/>
  <c r="F465" i="5"/>
  <c r="F2248" i="2"/>
  <c r="E2135" i="4"/>
  <c r="E921" i="2"/>
  <c r="F933" i="5"/>
  <c r="D806" i="5"/>
  <c r="E2182" i="4"/>
  <c r="F1337" i="2"/>
  <c r="E289" i="5"/>
  <c r="F584" i="2"/>
  <c r="E2016" i="2"/>
  <c r="G231" i="2"/>
  <c r="G935" i="2"/>
  <c r="E2142" i="2"/>
  <c r="F1910" i="2"/>
  <c r="F1881" i="4"/>
  <c r="F303" i="4"/>
  <c r="E342" i="2"/>
  <c r="G1957" i="2"/>
  <c r="F1102" i="4"/>
  <c r="F1204" i="4"/>
  <c r="F2665" i="2"/>
  <c r="F856" i="2"/>
  <c r="F1040" i="2"/>
  <c r="G808" i="2"/>
  <c r="D525" i="5"/>
  <c r="F1054" i="4"/>
  <c r="F1985" i="4"/>
  <c r="E455" i="2"/>
  <c r="G1441" i="2"/>
  <c r="D955" i="5"/>
  <c r="E1364" i="4"/>
  <c r="E1462" i="4"/>
  <c r="E374" i="4"/>
  <c r="E530" i="4"/>
  <c r="G1078" i="2"/>
  <c r="E1172" i="4"/>
  <c r="G52" i="2"/>
  <c r="D1004" i="4"/>
  <c r="G1358" i="2"/>
  <c r="F344" i="2"/>
  <c r="D99" i="4"/>
  <c r="F1220" i="2"/>
  <c r="G2681" i="2"/>
  <c r="E1251" i="2"/>
  <c r="F1736" i="4"/>
  <c r="F11" i="4"/>
  <c r="F2410" i="4"/>
  <c r="D181" i="4"/>
  <c r="E2081" i="4"/>
  <c r="G1400" i="2"/>
  <c r="F482" i="2"/>
  <c r="G1940" i="2"/>
  <c r="E474" i="5"/>
  <c r="E481" i="4"/>
  <c r="E309" i="4"/>
  <c r="E693" i="4"/>
  <c r="D826" i="4"/>
  <c r="D1722" i="4"/>
  <c r="E180" i="4"/>
  <c r="E490" i="2"/>
  <c r="D342" i="5"/>
  <c r="D982" i="4"/>
  <c r="F591" i="4"/>
  <c r="F669" i="5"/>
  <c r="F2434" i="4"/>
  <c r="G649" i="2"/>
  <c r="F424" i="2"/>
  <c r="F578" i="5"/>
  <c r="E36" i="2"/>
  <c r="G1234" i="2"/>
  <c r="F2242" i="2"/>
  <c r="E380" i="4"/>
  <c r="E1563" i="2"/>
  <c r="E1282" i="2"/>
  <c r="F2138" i="2"/>
  <c r="D2285" i="4"/>
  <c r="E1718" i="4"/>
  <c r="G1063" i="2"/>
  <c r="F1614" i="2"/>
  <c r="F1261" i="4"/>
  <c r="D798" i="5"/>
  <c r="G118" i="2"/>
  <c r="D1728" i="4"/>
  <c r="F2236" i="4"/>
  <c r="F336" i="5"/>
  <c r="E2570" i="2"/>
  <c r="F1252" i="2"/>
  <c r="E212" i="5"/>
  <c r="D211" i="5"/>
  <c r="E552" i="5"/>
  <c r="F1325" i="4"/>
  <c r="D2836" i="4"/>
  <c r="E752" i="5"/>
  <c r="E524" i="4"/>
  <c r="F874" i="2"/>
  <c r="D2210" i="4"/>
  <c r="G2618" i="2"/>
  <c r="F349" i="4"/>
  <c r="E995" i="2"/>
  <c r="F2042" i="4"/>
  <c r="G1339" i="2"/>
  <c r="D454" i="5"/>
  <c r="F1826" i="2"/>
  <c r="E1646" i="4"/>
  <c r="F168" i="2"/>
  <c r="G973" i="2"/>
  <c r="F2015" i="4"/>
  <c r="E1830" i="4"/>
  <c r="G1894" i="2"/>
  <c r="D477" i="4"/>
  <c r="F1731" i="2"/>
  <c r="D1864" i="4"/>
  <c r="E780" i="5"/>
  <c r="F2039" i="4"/>
  <c r="E201" i="4"/>
  <c r="F2815" i="2"/>
  <c r="D766" i="5"/>
  <c r="E1619" i="4"/>
  <c r="E659" i="2"/>
  <c r="D399" i="5"/>
  <c r="G1247" i="2"/>
  <c r="D617" i="4"/>
  <c r="F1241" i="4"/>
  <c r="D595" i="5"/>
  <c r="F2470" i="2"/>
  <c r="F364" i="5"/>
  <c r="F348" i="5"/>
  <c r="F2423" i="4"/>
  <c r="F1375" i="4"/>
  <c r="E2357" i="4"/>
  <c r="E540" i="5"/>
  <c r="F2614" i="2"/>
  <c r="D2162" i="4"/>
  <c r="E631" i="5"/>
  <c r="F587" i="4"/>
  <c r="E1055" i="2"/>
  <c r="D2047" i="4"/>
  <c r="D714" i="5"/>
  <c r="E292" i="2"/>
  <c r="E1061" i="5"/>
  <c r="G2480" i="2"/>
  <c r="F2621" i="4"/>
  <c r="E1877" i="4"/>
  <c r="F1881" i="2"/>
  <c r="D1233" i="4"/>
  <c r="G1759" i="2"/>
  <c r="F1497" i="4"/>
  <c r="F1519" i="2"/>
  <c r="G922" i="2"/>
  <c r="F347" i="5"/>
  <c r="F1035" i="4"/>
  <c r="F1646" i="2"/>
  <c r="E2625" i="4"/>
  <c r="F911" i="5"/>
  <c r="D1979" i="4"/>
  <c r="F177" i="2"/>
  <c r="F210" i="2"/>
  <c r="F206" i="2"/>
  <c r="E968" i="2"/>
  <c r="E2720" i="2"/>
  <c r="D1012" i="4"/>
  <c r="G982" i="2"/>
  <c r="D162" i="5"/>
  <c r="F226" i="4"/>
  <c r="F2352" i="4"/>
  <c r="D1550" i="4"/>
  <c r="F2667" i="2"/>
  <c r="E2611" i="4"/>
  <c r="E1232" i="2"/>
  <c r="E660" i="4"/>
  <c r="E2660" i="2"/>
  <c r="E1862" i="2"/>
  <c r="F516" i="5"/>
  <c r="F903" i="4"/>
  <c r="F2513" i="4"/>
  <c r="E2708" i="2"/>
  <c r="E102" i="5"/>
  <c r="D1393" i="4"/>
  <c r="D2322" i="4"/>
  <c r="E1326" i="4"/>
  <c r="E465" i="2"/>
  <c r="G608" i="2"/>
  <c r="E517" i="4"/>
  <c r="E2613" i="4"/>
  <c r="D437" i="5"/>
  <c r="F124" i="4"/>
  <c r="F1022" i="5"/>
  <c r="E2557" i="4"/>
  <c r="F1570" i="4"/>
  <c r="D1001" i="5"/>
  <c r="E2029" i="4"/>
  <c r="G2179" i="2"/>
  <c r="D592" i="5"/>
  <c r="G1056" i="2"/>
  <c r="F145" i="4"/>
  <c r="E2307" i="4"/>
  <c r="D407" i="4"/>
  <c r="E1956" i="2"/>
  <c r="E349" i="5"/>
  <c r="G366" i="2"/>
  <c r="E1454" i="2"/>
  <c r="G2350" i="2"/>
  <c r="E671" i="2"/>
  <c r="D2364" i="4"/>
  <c r="D276" i="4"/>
  <c r="E1790" i="2"/>
  <c r="G765" i="2"/>
  <c r="G668" i="2"/>
  <c r="E1616" i="4"/>
  <c r="F2652" i="2"/>
  <c r="F346" i="4"/>
  <c r="E1870" i="2"/>
  <c r="D1911" i="4"/>
  <c r="G919" i="2"/>
  <c r="E1720" i="2"/>
  <c r="E1847" i="2"/>
  <c r="F35" i="5"/>
  <c r="E202" i="2"/>
  <c r="D1638" i="4"/>
  <c r="G2641" i="2"/>
  <c r="E2080" i="2"/>
  <c r="F1292" i="4"/>
  <c r="D635" i="5"/>
  <c r="G578" i="2"/>
  <c r="D674" i="4"/>
  <c r="F2491" i="4"/>
  <c r="F1862" i="2"/>
  <c r="E798" i="5"/>
  <c r="F2376" i="4"/>
  <c r="E462" i="4"/>
  <c r="G2655" i="2"/>
  <c r="E1790" i="4"/>
  <c r="D2101" i="4"/>
  <c r="G2455" i="2"/>
  <c r="G2352" i="2"/>
  <c r="E1418" i="4"/>
  <c r="G2560" i="2"/>
  <c r="D2777" i="4"/>
  <c r="E1057" i="5"/>
  <c r="D641" i="4"/>
  <c r="F1759" i="4"/>
  <c r="E1298" i="4"/>
  <c r="F80" i="2"/>
  <c r="E1732" i="4"/>
  <c r="E739" i="4"/>
  <c r="D114" i="4"/>
  <c r="E1880" i="2"/>
  <c r="E461" i="5"/>
  <c r="F2863" i="2"/>
  <c r="D1690" i="4"/>
  <c r="E737" i="4"/>
  <c r="G2844" i="2"/>
  <c r="F2414" i="4"/>
  <c r="E1702" i="4"/>
  <c r="E91" i="2"/>
  <c r="F778" i="5"/>
  <c r="E895" i="4"/>
  <c r="J44" i="1"/>
  <c r="E1571" i="4"/>
  <c r="F1031" i="5"/>
  <c r="G568" i="2"/>
  <c r="F252" i="5"/>
  <c r="G1607" i="2"/>
  <c r="E481" i="2"/>
  <c r="E2267" i="4"/>
  <c r="F1138" i="2"/>
  <c r="F369" i="5"/>
  <c r="E1135" i="4"/>
  <c r="D1036" i="5"/>
  <c r="D196" i="4"/>
  <c r="G569" i="2"/>
  <c r="D1512" i="4"/>
  <c r="D755" i="5"/>
  <c r="G1602" i="2"/>
  <c r="F2478" i="2"/>
  <c r="F990" i="4"/>
  <c r="G285" i="2"/>
  <c r="D207" i="5"/>
  <c r="F536" i="2"/>
  <c r="E271" i="2"/>
  <c r="E569" i="4"/>
  <c r="F2109" i="4"/>
  <c r="E1297" i="2"/>
  <c r="E304" i="5"/>
  <c r="G2453" i="2"/>
  <c r="E614" i="5"/>
  <c r="G66" i="2"/>
  <c r="E1693" i="4"/>
  <c r="D599" i="4"/>
  <c r="E2157" i="2"/>
  <c r="E2376" i="4"/>
  <c r="D281" i="5"/>
  <c r="D978" i="5"/>
  <c r="E2154" i="2"/>
  <c r="E1537" i="4"/>
  <c r="E1392" i="4"/>
  <c r="D1158" i="4"/>
  <c r="F1554" i="2"/>
  <c r="D157" i="4"/>
  <c r="F2052" i="2"/>
  <c r="F215" i="5"/>
  <c r="G1392" i="2"/>
  <c r="F575" i="4"/>
  <c r="D1933" i="4"/>
  <c r="F1490" i="2"/>
  <c r="E779" i="4"/>
  <c r="F219" i="4"/>
  <c r="E2522" i="4"/>
  <c r="E462" i="5"/>
  <c r="G1722" i="2"/>
  <c r="E1730" i="4"/>
  <c r="F1889" i="2"/>
  <c r="E426" i="2"/>
  <c r="F1248" i="2"/>
  <c r="F350" i="5"/>
  <c r="F376" i="2"/>
  <c r="F476" i="5"/>
  <c r="E1878" i="4"/>
  <c r="F341" i="5"/>
  <c r="F1605" i="4"/>
  <c r="E1097" i="2"/>
  <c r="F2473" i="4"/>
  <c r="E2331" i="2"/>
  <c r="D1275" i="4"/>
  <c r="D640" i="5"/>
  <c r="E1712" i="4"/>
  <c r="E2398" i="2"/>
  <c r="F201" i="4"/>
  <c r="E678" i="5"/>
  <c r="F197" i="5"/>
  <c r="D2855" i="4"/>
  <c r="D2459" i="4"/>
  <c r="D488" i="4"/>
  <c r="F456" i="2"/>
  <c r="F277" i="4"/>
  <c r="F2135" i="2"/>
  <c r="E1117" i="2"/>
  <c r="D1446" i="4"/>
  <c r="D115" i="4"/>
  <c r="E1730" i="2"/>
  <c r="E388" i="2"/>
  <c r="E1081" i="4"/>
  <c r="E2368" i="2"/>
  <c r="D725" i="4"/>
  <c r="D1476" i="4"/>
  <c r="G1851" i="2"/>
  <c r="F1195" i="2"/>
  <c r="E2756" i="2"/>
  <c r="F2588" i="4"/>
  <c r="E437" i="2"/>
  <c r="F2093" i="2"/>
  <c r="G2181" i="2"/>
  <c r="G1122" i="2"/>
  <c r="F1687" i="4"/>
  <c r="D178" i="4"/>
  <c r="F843" i="5"/>
  <c r="D596" i="5"/>
  <c r="E1083" i="4"/>
  <c r="G293" i="2"/>
  <c r="G1647" i="2"/>
  <c r="F1746" i="2"/>
  <c r="D729" i="4"/>
  <c r="G2759" i="2"/>
  <c r="E427" i="5"/>
  <c r="D2340" i="4"/>
  <c r="E2346" i="2"/>
  <c r="F1544" i="2"/>
  <c r="E2208" i="4"/>
  <c r="F2564" i="4"/>
  <c r="E993" i="2"/>
  <c r="E2615" i="4"/>
  <c r="D1618" i="4"/>
  <c r="D260" i="4"/>
  <c r="E2239" i="4"/>
  <c r="E180" i="5"/>
  <c r="D962" i="5"/>
  <c r="E187" i="2"/>
  <c r="E2047" i="2"/>
  <c r="E1006" i="5"/>
  <c r="G2853" i="2"/>
  <c r="G1318" i="2"/>
  <c r="F2255" i="4"/>
  <c r="F2275" i="4"/>
  <c r="G346" i="2"/>
  <c r="G271" i="2"/>
  <c r="G398" i="2"/>
  <c r="E604" i="4"/>
  <c r="E757" i="5"/>
  <c r="E2142" i="4"/>
  <c r="D1712" i="4"/>
  <c r="F2595" i="4"/>
  <c r="G1762" i="2"/>
  <c r="F585" i="5"/>
  <c r="F2574" i="2"/>
  <c r="F12" i="5"/>
  <c r="E240" i="4"/>
  <c r="G1024" i="2"/>
  <c r="F1749" i="2"/>
  <c r="E2557" i="2"/>
  <c r="G2778" i="2"/>
  <c r="F1766" i="2"/>
  <c r="G220" i="2"/>
  <c r="D293" i="5"/>
  <c r="E190" i="4"/>
  <c r="E1494" i="4"/>
  <c r="G31" i="2"/>
  <c r="E1014" i="2"/>
  <c r="E2775" i="2"/>
  <c r="F1724" i="2"/>
  <c r="F1335" i="2"/>
  <c r="E368" i="4"/>
  <c r="F773" i="4"/>
  <c r="D587" i="4"/>
  <c r="D377" i="4"/>
  <c r="F75" i="2"/>
  <c r="F1738" i="2"/>
  <c r="E1127" i="4"/>
  <c r="F2521" i="2"/>
  <c r="F1567" i="4"/>
  <c r="F207" i="5"/>
  <c r="E521" i="5"/>
  <c r="F1751" i="2"/>
  <c r="D1137" i="4"/>
  <c r="F2163" i="2"/>
  <c r="F147" i="2"/>
  <c r="F237" i="2"/>
  <c r="F1973" i="4"/>
  <c r="F890" i="2"/>
  <c r="E101" i="2"/>
  <c r="G1393" i="2"/>
  <c r="E658" i="2"/>
  <c r="E383" i="2"/>
  <c r="D2094" i="4"/>
  <c r="E2702" i="2"/>
  <c r="F716" i="2"/>
  <c r="E835" i="2"/>
  <c r="E1262" i="2"/>
  <c r="F473" i="2"/>
  <c r="F102" i="5"/>
  <c r="G3" i="2"/>
  <c r="E668" i="5"/>
  <c r="E757" i="2"/>
  <c r="F807" i="4"/>
  <c r="G2604" i="2"/>
  <c r="F2847" i="2"/>
  <c r="E103" i="4"/>
  <c r="G2159" i="2"/>
  <c r="D461" i="5"/>
  <c r="D1849" i="4"/>
  <c r="F1722" i="2"/>
  <c r="E2851" i="2"/>
  <c r="E528" i="5"/>
  <c r="D1140" i="4"/>
  <c r="E57" i="5"/>
  <c r="E1691" i="4"/>
  <c r="F257" i="2"/>
  <c r="D80" i="5"/>
  <c r="F1629" i="2"/>
  <c r="E467" i="5"/>
  <c r="F1600" i="2"/>
  <c r="D759" i="4"/>
  <c r="F811" i="4"/>
  <c r="G519" i="2"/>
  <c r="G497" i="2"/>
  <c r="E1089" i="4"/>
  <c r="E48" i="5"/>
  <c r="G166" i="2"/>
  <c r="D357" i="4"/>
  <c r="E613" i="5"/>
  <c r="D86" i="5"/>
  <c r="F611" i="2"/>
  <c r="D490" i="4"/>
  <c r="D150" i="5"/>
  <c r="F1735" i="4"/>
  <c r="E126" i="2"/>
  <c r="D849" i="4"/>
  <c r="F1188" i="4"/>
  <c r="F939" i="2"/>
  <c r="D436" i="5"/>
  <c r="F85" i="4"/>
  <c r="E1624" i="2"/>
  <c r="D1073" i="4"/>
  <c r="G860" i="2"/>
  <c r="D531" i="4"/>
  <c r="D1097" i="4"/>
  <c r="F2767" i="2"/>
  <c r="G151" i="2"/>
  <c r="E2091" i="4"/>
  <c r="F949" i="4"/>
  <c r="E2381" i="2"/>
  <c r="E1545" i="2"/>
  <c r="G2229" i="2"/>
  <c r="G930" i="2"/>
  <c r="F2312" i="2"/>
  <c r="D1459" i="4"/>
  <c r="F2400" i="4"/>
  <c r="D648" i="4"/>
  <c r="F1411" i="2"/>
  <c r="G1734" i="2"/>
  <c r="E1943" i="2"/>
  <c r="E543" i="4"/>
  <c r="D1791" i="4"/>
  <c r="F1976" i="4"/>
  <c r="E2558" i="2"/>
  <c r="G2763" i="2"/>
  <c r="D554" i="4"/>
  <c r="E435" i="5"/>
  <c r="E563" i="5"/>
  <c r="E1074" i="2"/>
  <c r="E2533" i="2"/>
  <c r="D39" i="4"/>
  <c r="F99" i="4"/>
  <c r="F2226" i="4"/>
  <c r="E1702" i="2"/>
  <c r="D112" i="4"/>
  <c r="F874" i="4"/>
  <c r="E504" i="2"/>
  <c r="E205" i="2"/>
  <c r="F632" i="4"/>
  <c r="F2569" i="4"/>
  <c r="E2199" i="2"/>
  <c r="F660" i="5"/>
  <c r="E1964" i="2"/>
  <c r="F1012" i="4"/>
  <c r="F1665" i="2"/>
  <c r="D460" i="5"/>
  <c r="D1967" i="4"/>
  <c r="G1737" i="2"/>
  <c r="F1094" i="4"/>
  <c r="F960" i="5"/>
  <c r="G2494" i="2"/>
  <c r="F826" i="5"/>
  <c r="E1052" i="5"/>
  <c r="D1205" i="4"/>
  <c r="E1401" i="4"/>
  <c r="F687" i="4"/>
  <c r="E434" i="2"/>
  <c r="D33" i="4"/>
  <c r="G1979" i="2"/>
  <c r="F1116" i="4"/>
  <c r="E1335" i="2"/>
  <c r="F1814" i="2"/>
  <c r="D416" i="4"/>
  <c r="F1225" i="2"/>
  <c r="F680" i="2"/>
  <c r="F1144" i="4"/>
  <c r="G2801" i="2"/>
  <c r="D2367" i="4"/>
  <c r="E2858" i="2"/>
  <c r="F981" i="5"/>
  <c r="E334" i="4"/>
  <c r="D1481" i="4"/>
  <c r="D677" i="4"/>
  <c r="D1962" i="4"/>
  <c r="E1618" i="2"/>
  <c r="F2361" i="2"/>
  <c r="D2074" i="4"/>
  <c r="F1883" i="4"/>
  <c r="F992" i="4"/>
  <c r="E332" i="4"/>
  <c r="D1765" i="4"/>
  <c r="E2260" i="4"/>
  <c r="D735" i="5"/>
  <c r="E2509" i="2"/>
  <c r="D408" i="4"/>
  <c r="E2602" i="2"/>
  <c r="E2302" i="4"/>
  <c r="G69" i="2"/>
  <c r="E906" i="2"/>
  <c r="F1047" i="4"/>
  <c r="G2779" i="2"/>
  <c r="E1533" i="4"/>
  <c r="D2206" i="4"/>
  <c r="E1828" i="4"/>
  <c r="F893" i="4"/>
  <c r="F1252" i="4"/>
  <c r="E505" i="2"/>
  <c r="F1479" i="4"/>
  <c r="E220" i="2"/>
  <c r="F368" i="4"/>
  <c r="D102" i="4"/>
  <c r="F765" i="2"/>
  <c r="E1460" i="4"/>
  <c r="G1327" i="2"/>
  <c r="F1091" i="4"/>
  <c r="D495" i="5"/>
  <c r="E536" i="5"/>
  <c r="F2698" i="2"/>
  <c r="D2184" i="4"/>
  <c r="E1145" i="4"/>
  <c r="D1070" i="5"/>
  <c r="D2090" i="4"/>
  <c r="D877" i="4"/>
  <c r="G897" i="2"/>
  <c r="F1890" i="2"/>
  <c r="F1005" i="2"/>
  <c r="E134" i="4"/>
  <c r="D1964" i="4"/>
  <c r="F1118" i="4"/>
  <c r="G2420" i="2"/>
  <c r="F1560" i="4"/>
  <c r="F1459" i="4"/>
  <c r="G1636" i="2"/>
  <c r="D2517" i="4"/>
  <c r="E2777" i="2"/>
  <c r="D1768" i="4"/>
  <c r="E1193" i="2"/>
  <c r="E671" i="4"/>
  <c r="D222" i="4"/>
  <c r="F955" i="5"/>
  <c r="F1607" i="4"/>
  <c r="E209" i="4"/>
  <c r="F1347" i="4"/>
  <c r="G2452" i="2"/>
  <c r="E2448" i="2"/>
  <c r="F95" i="4"/>
  <c r="E917" i="5"/>
  <c r="E2718" i="2"/>
  <c r="E810" i="4"/>
  <c r="F1794" i="4"/>
  <c r="G1144" i="2"/>
  <c r="E1568" i="4"/>
  <c r="E999" i="2"/>
  <c r="F21" i="2"/>
  <c r="G2404" i="2"/>
  <c r="F1919" i="4"/>
  <c r="D1927" i="4"/>
  <c r="E2785" i="2"/>
  <c r="D352" i="5"/>
  <c r="D79" i="4"/>
  <c r="E396" i="2"/>
  <c r="F1846" i="2"/>
  <c r="D2721" i="4"/>
  <c r="F4" i="5"/>
  <c r="E1722" i="2"/>
  <c r="E2133" i="2"/>
  <c r="D8" i="4"/>
  <c r="D969" i="5"/>
  <c r="E1885" i="2"/>
  <c r="D2545" i="4"/>
  <c r="F1253" i="2"/>
  <c r="F345" i="2"/>
  <c r="D1276" i="4"/>
  <c r="D2262" i="4"/>
  <c r="D2334" i="4"/>
  <c r="F668" i="5"/>
  <c r="F815" i="5"/>
  <c r="F416" i="5"/>
  <c r="F912" i="4"/>
  <c r="E1709" i="4"/>
  <c r="E750" i="5"/>
  <c r="E360" i="4"/>
  <c r="F397" i="4"/>
  <c r="D948" i="5"/>
  <c r="F506" i="4"/>
  <c r="F2030" i="4"/>
  <c r="E873" i="4"/>
  <c r="E1329" i="4"/>
  <c r="D2859" i="4"/>
  <c r="F463" i="2"/>
  <c r="D613" i="5"/>
  <c r="G1770" i="2"/>
  <c r="E903" i="4"/>
  <c r="F1979" i="2"/>
  <c r="F863" i="5"/>
  <c r="E1317" i="4"/>
  <c r="F583" i="5"/>
  <c r="F1913" i="4"/>
  <c r="E1974" i="4"/>
  <c r="F17" i="5"/>
  <c r="F356" i="4"/>
  <c r="E1516" i="4"/>
  <c r="F2865" i="2"/>
  <c r="D691" i="4"/>
  <c r="E302" i="5"/>
  <c r="F100" i="2"/>
  <c r="F619" i="4"/>
  <c r="D333" i="4"/>
  <c r="E244" i="4"/>
  <c r="D1805" i="4"/>
  <c r="E391" i="4"/>
  <c r="F28" i="5"/>
  <c r="F665" i="5"/>
  <c r="E2575" i="4"/>
  <c r="G2551" i="2"/>
  <c r="D2490" i="4"/>
  <c r="E420" i="4"/>
  <c r="G1026" i="2"/>
  <c r="G2137" i="2"/>
  <c r="E1902" i="4"/>
  <c r="G260" i="2"/>
  <c r="D888" i="4"/>
  <c r="D1929" i="4"/>
  <c r="F80" i="4"/>
  <c r="E2174" i="4"/>
  <c r="D713" i="4"/>
  <c r="F497" i="5"/>
  <c r="E644" i="4"/>
  <c r="F268" i="2"/>
  <c r="E992" i="5"/>
  <c r="E255" i="2"/>
  <c r="D560" i="5"/>
  <c r="F84" i="5"/>
  <c r="D2724" i="4"/>
  <c r="F918" i="5"/>
  <c r="E1628" i="4"/>
  <c r="F899" i="4"/>
  <c r="F24" i="4"/>
  <c r="D1360" i="4"/>
  <c r="D1351" i="4"/>
  <c r="F195" i="5"/>
  <c r="E1388" i="4"/>
  <c r="D1876" i="4"/>
  <c r="E250" i="5"/>
  <c r="D2781" i="4"/>
  <c r="D358" i="4"/>
  <c r="F2378" i="2"/>
  <c r="D642" i="5"/>
  <c r="E1235" i="2"/>
  <c r="F412" i="5"/>
  <c r="E1844" i="2"/>
  <c r="D1111" i="4"/>
  <c r="D768" i="4"/>
  <c r="G600" i="2"/>
  <c r="E1377" i="4"/>
  <c r="G2728" i="2"/>
  <c r="E224" i="5"/>
  <c r="E1414" i="2"/>
  <c r="D584" i="5"/>
  <c r="F2523" i="4"/>
  <c r="F1742" i="2"/>
  <c r="F911" i="2"/>
  <c r="D2388" i="4"/>
  <c r="F824" i="5"/>
  <c r="E55" i="4"/>
  <c r="E2016" i="4"/>
  <c r="G955" i="2"/>
  <c r="D631" i="5"/>
  <c r="D240" i="4"/>
  <c r="D1905" i="4"/>
  <c r="E1519" i="4"/>
  <c r="F618" i="2"/>
  <c r="F2068" i="4"/>
  <c r="F1932" i="2"/>
  <c r="E2788" i="2"/>
  <c r="G933" i="2"/>
  <c r="D2137" i="4"/>
  <c r="D867" i="5"/>
  <c r="D1142" i="4"/>
  <c r="D577" i="4"/>
  <c r="E1735" i="4"/>
  <c r="F1126" i="4"/>
  <c r="F2655" i="4"/>
  <c r="E38" i="5"/>
  <c r="G2832" i="2"/>
  <c r="D712" i="5"/>
  <c r="F1945" i="2"/>
  <c r="F647" i="4"/>
  <c r="E710" i="2"/>
  <c r="E228" i="4"/>
  <c r="G2336" i="2"/>
  <c r="G1695" i="2"/>
  <c r="E544" i="2"/>
  <c r="E861" i="2"/>
  <c r="D1055" i="4"/>
  <c r="F14" i="4"/>
  <c r="E1050" i="5"/>
  <c r="G2184" i="2"/>
  <c r="D400" i="4"/>
  <c r="F1051" i="5"/>
  <c r="F965" i="5"/>
  <c r="F1177" i="4"/>
  <c r="G2256" i="2"/>
  <c r="F925" i="2"/>
  <c r="D2196" i="4"/>
  <c r="E378" i="4"/>
  <c r="E625" i="5"/>
  <c r="F1729" i="4"/>
  <c r="F517" i="5"/>
  <c r="E2271" i="4"/>
  <c r="F1688" i="2"/>
  <c r="E2714" i="2"/>
  <c r="E1009" i="4"/>
  <c r="E1851" i="4"/>
  <c r="D2801" i="4"/>
  <c r="G1586" i="2"/>
  <c r="F1891" i="4"/>
  <c r="E1576" i="4"/>
  <c r="D2121" i="4"/>
  <c r="F717" i="4"/>
  <c r="D195" i="5"/>
  <c r="F678" i="5"/>
  <c r="D1513" i="4"/>
  <c r="F2186" i="2"/>
  <c r="D91" i="4"/>
  <c r="E2450" i="2"/>
  <c r="E123" i="2"/>
  <c r="D1960" i="4"/>
  <c r="F1864" i="2"/>
  <c r="D2455" i="4"/>
  <c r="G2072" i="2"/>
  <c r="E1079" i="5"/>
  <c r="D2286" i="4"/>
  <c r="D2240" i="4"/>
  <c r="F396" i="4"/>
  <c r="F23" i="4"/>
  <c r="E173" i="2"/>
  <c r="F108" i="5"/>
  <c r="F2013" i="2"/>
  <c r="D1159" i="4"/>
  <c r="G2556" i="2"/>
  <c r="E2136" i="2"/>
  <c r="E1430" i="4"/>
  <c r="F561" i="4"/>
  <c r="F1210" i="4"/>
  <c r="F110" i="5"/>
  <c r="F373" i="4"/>
  <c r="G1065" i="2"/>
  <c r="E1708" i="2"/>
  <c r="F1564" i="2"/>
  <c r="G417" i="2"/>
  <c r="E1917" i="2"/>
  <c r="F1141" i="2"/>
  <c r="F2385" i="4"/>
  <c r="F1250" i="2"/>
  <c r="E2520" i="4"/>
  <c r="F637" i="2"/>
  <c r="G2395" i="2"/>
  <c r="F1768" i="4"/>
  <c r="H56" i="1"/>
  <c r="E2607" i="4"/>
  <c r="F2485" i="4"/>
  <c r="D1253" i="4"/>
  <c r="E263" i="4"/>
  <c r="F1472" i="4"/>
  <c r="F750" i="5"/>
  <c r="F2077" i="2"/>
  <c r="D489" i="5"/>
  <c r="F1137" i="4"/>
  <c r="D858" i="5"/>
  <c r="E1220" i="4"/>
  <c r="E38" i="4"/>
  <c r="E107" i="5"/>
  <c r="E1201" i="2"/>
  <c r="E2147" i="2"/>
  <c r="E1723" i="2"/>
  <c r="F682" i="2"/>
  <c r="F655" i="4"/>
  <c r="E714" i="5"/>
  <c r="D1367" i="4"/>
  <c r="F779" i="2"/>
  <c r="D2715" i="4"/>
  <c r="F253" i="2"/>
  <c r="F2459" i="4"/>
  <c r="D943" i="5"/>
  <c r="G284" i="2"/>
  <c r="F1859" i="4"/>
  <c r="F967" i="2"/>
  <c r="G1046" i="2"/>
  <c r="F1003" i="2"/>
  <c r="E806" i="2"/>
  <c r="E2375" i="2"/>
  <c r="D2604" i="4"/>
  <c r="G180" i="2"/>
  <c r="E459" i="4"/>
  <c r="F963" i="4"/>
  <c r="F1902" i="2"/>
  <c r="F2461" i="4"/>
  <c r="E764" i="2"/>
  <c r="E1407" i="2"/>
  <c r="F1151" i="4"/>
  <c r="D2331" i="4"/>
  <c r="G1206" i="2"/>
  <c r="F460" i="4"/>
  <c r="D1418" i="4"/>
  <c r="E1034" i="2"/>
  <c r="D633" i="4"/>
  <c r="G2064" i="2"/>
  <c r="G2800" i="2"/>
  <c r="F481" i="5"/>
  <c r="F2598" i="4"/>
  <c r="E2171" i="4"/>
  <c r="E1059" i="5"/>
  <c r="F1796" i="4"/>
  <c r="G1055" i="2"/>
  <c r="F1321" i="2"/>
  <c r="D850" i="4"/>
  <c r="G198" i="2"/>
  <c r="E405" i="5"/>
  <c r="E354" i="5"/>
  <c r="D2519" i="4"/>
  <c r="F7" i="4"/>
  <c r="F523" i="4"/>
  <c r="F2288" i="4"/>
  <c r="F1334" i="4"/>
  <c r="E677" i="5"/>
  <c r="F2146" i="2"/>
  <c r="E1051" i="5"/>
  <c r="F932" i="4"/>
  <c r="D2379" i="4"/>
  <c r="F138" i="4"/>
  <c r="F905" i="5"/>
  <c r="D2060" i="4"/>
  <c r="E640" i="2"/>
  <c r="F1566" i="4"/>
  <c r="F1438" i="2"/>
  <c r="E307" i="2"/>
  <c r="D402" i="4"/>
  <c r="E1481" i="2"/>
  <c r="F1647" i="2"/>
  <c r="F873" i="2"/>
  <c r="F978" i="5"/>
  <c r="F1369" i="4"/>
  <c r="E649" i="4"/>
  <c r="F777" i="4"/>
  <c r="F2106" i="2"/>
  <c r="F182" i="2"/>
  <c r="E1503" i="4"/>
  <c r="F2135" i="4"/>
  <c r="G685" i="2"/>
  <c r="E2370" i="2"/>
  <c r="E1948" i="4"/>
  <c r="E722" i="5"/>
  <c r="E308" i="2"/>
  <c r="E1108" i="2"/>
  <c r="G2126" i="2"/>
  <c r="F1992" i="4"/>
  <c r="D131" i="5"/>
  <c r="D180" i="5"/>
  <c r="E216" i="2"/>
  <c r="D1146" i="4"/>
  <c r="F1991" i="2"/>
  <c r="E1766" i="2"/>
  <c r="G1528" i="2"/>
  <c r="F2647" i="4"/>
  <c r="F1972" i="2"/>
  <c r="E855" i="4"/>
  <c r="F1060" i="5"/>
  <c r="F2663" i="2"/>
  <c r="E1648" i="4"/>
  <c r="F897" i="5"/>
  <c r="E2159" i="4"/>
  <c r="F1048" i="2"/>
  <c r="G72" i="2"/>
  <c r="E476" i="5"/>
  <c r="F2602" i="2"/>
  <c r="D74" i="4"/>
  <c r="E209" i="5"/>
  <c r="F2276" i="4"/>
  <c r="D1066" i="5"/>
  <c r="F1896" i="4"/>
  <c r="E282" i="2"/>
  <c r="E1544" i="2"/>
  <c r="F1692" i="4"/>
  <c r="D1714" i="4"/>
  <c r="E980" i="4"/>
  <c r="D1742" i="4"/>
  <c r="F1480" i="4"/>
  <c r="E587" i="4"/>
  <c r="D1223" i="4"/>
  <c r="F2405" i="2"/>
  <c r="G2315" i="2"/>
  <c r="D1013" i="5"/>
  <c r="F1293" i="4"/>
  <c r="F1782" i="4"/>
  <c r="E309" i="5"/>
  <c r="D332" i="4"/>
  <c r="D1283" i="4"/>
  <c r="F538" i="5"/>
  <c r="G1653" i="2"/>
  <c r="D43" i="5"/>
  <c r="E1821" i="2"/>
  <c r="G2303" i="2"/>
  <c r="F1727" i="4"/>
  <c r="F1142" i="4"/>
  <c r="F1479" i="2"/>
  <c r="F2239" i="2"/>
  <c r="D847" i="5"/>
  <c r="F2173" i="2"/>
  <c r="E222" i="5"/>
  <c r="G1274" i="2"/>
  <c r="F1935" i="4"/>
  <c r="D2514" i="4"/>
  <c r="D1282" i="4"/>
  <c r="E1376" i="4"/>
  <c r="E819" i="2"/>
  <c r="E561" i="5"/>
  <c r="F327" i="5"/>
  <c r="F1011" i="2"/>
  <c r="E464" i="4"/>
  <c r="E830" i="4"/>
  <c r="G974" i="2"/>
  <c r="E1635" i="4"/>
  <c r="F77" i="2"/>
  <c r="D1533" i="4"/>
  <c r="E2275" i="4"/>
  <c r="F938" i="2"/>
  <c r="G696" i="2"/>
  <c r="F2073" i="2"/>
  <c r="E2656" i="2"/>
  <c r="D1810" i="4"/>
  <c r="F719" i="4"/>
  <c r="E696" i="5"/>
  <c r="F1152" i="2"/>
  <c r="E237" i="5"/>
  <c r="D1433" i="4"/>
  <c r="E1067" i="5"/>
  <c r="E287" i="5"/>
  <c r="E2543" i="2"/>
  <c r="E1365" i="4"/>
  <c r="E1877" i="2"/>
  <c r="D58" i="1"/>
  <c r="E713" i="5"/>
  <c r="D2041" i="4"/>
  <c r="D819" i="5"/>
  <c r="E235" i="4"/>
  <c r="E436" i="2"/>
  <c r="D2292" i="4"/>
  <c r="D2075" i="4"/>
  <c r="F1150" i="2"/>
  <c r="F1432" i="4"/>
  <c r="F509" i="2"/>
  <c r="E1685" i="4"/>
  <c r="D773" i="5"/>
  <c r="E1684" i="4"/>
  <c r="F953" i="5"/>
  <c r="G2667" i="2"/>
  <c r="G2116" i="2"/>
  <c r="E814" i="2"/>
  <c r="F1866" i="4"/>
  <c r="E313" i="5"/>
  <c r="F928" i="5"/>
  <c r="D884" i="5"/>
  <c r="F2072" i="4"/>
  <c r="F61" i="4"/>
  <c r="F643" i="5"/>
  <c r="F2115" i="2"/>
  <c r="G990" i="2"/>
  <c r="D1199" i="4"/>
  <c r="F1709" i="4"/>
  <c r="E1401" i="2"/>
  <c r="F1557" i="4"/>
  <c r="D423" i="5"/>
  <c r="D121" i="4"/>
  <c r="E1188" i="4"/>
  <c r="D431" i="5"/>
  <c r="E1466" i="4"/>
  <c r="E2093" i="4"/>
  <c r="F135" i="2"/>
  <c r="E2644" i="2"/>
  <c r="E2061" i="2"/>
  <c r="D754" i="5"/>
  <c r="E948" i="5"/>
  <c r="D1484" i="4"/>
  <c r="E4" i="2"/>
  <c r="E1805" i="4"/>
  <c r="F2083" i="4"/>
  <c r="D1353" i="4"/>
  <c r="E2732" i="2"/>
  <c r="E1162" i="2"/>
  <c r="F433" i="2"/>
  <c r="G1569" i="2"/>
  <c r="F1894" i="4"/>
  <c r="D543" i="5"/>
  <c r="F394" i="2"/>
  <c r="E928" i="5"/>
  <c r="E1659" i="2"/>
  <c r="F500" i="2"/>
  <c r="E880" i="4"/>
  <c r="F454" i="5"/>
  <c r="F1475" i="4"/>
  <c r="G938" i="2"/>
  <c r="F2306" i="4"/>
  <c r="D424" i="4"/>
  <c r="E758" i="2"/>
  <c r="E1185" i="4"/>
  <c r="E1285" i="4"/>
  <c r="E2028" i="4"/>
  <c r="D389" i="4"/>
  <c r="E1289" i="2"/>
  <c r="G377" i="2"/>
  <c r="G1871" i="2"/>
  <c r="F1113" i="4"/>
  <c r="E1453" i="2"/>
  <c r="E1024" i="5"/>
  <c r="D572" i="4"/>
  <c r="E2504" i="4"/>
  <c r="E2062" i="4"/>
  <c r="F1940" i="2"/>
  <c r="D1020" i="5"/>
  <c r="E2087" i="4"/>
  <c r="G2125" i="2"/>
  <c r="D232" i="4"/>
  <c r="F2201" i="4"/>
  <c r="F53" i="2"/>
  <c r="F797" i="2"/>
  <c r="G843" i="2"/>
  <c r="F399" i="5"/>
  <c r="F2313" i="4"/>
  <c r="E764" i="4"/>
  <c r="D1698" i="4"/>
  <c r="E1064" i="5"/>
  <c r="F456" i="4"/>
  <c r="D2122" i="4"/>
  <c r="D2812" i="4"/>
  <c r="D2353" i="4"/>
  <c r="E1465" i="4"/>
  <c r="G2359" i="2"/>
  <c r="E31" i="4"/>
  <c r="D1244" i="4"/>
  <c r="F1060" i="2"/>
  <c r="E2825" i="2"/>
  <c r="F942" i="2"/>
  <c r="G2019" i="2"/>
  <c r="E876" i="4"/>
  <c r="F1203" i="2"/>
  <c r="E781" i="4"/>
  <c r="F939" i="5"/>
  <c r="E2032" i="4"/>
  <c r="E2358" i="2"/>
  <c r="F146" i="4"/>
  <c r="E179" i="2"/>
  <c r="F531" i="4"/>
  <c r="E1797" i="4"/>
  <c r="E1306" i="2"/>
  <c r="D993" i="5"/>
  <c r="D2810" i="4"/>
  <c r="F1756" i="4"/>
  <c r="F1645" i="4"/>
  <c r="E2628" i="2"/>
  <c r="G1844" i="2"/>
  <c r="F767" i="4"/>
  <c r="D1972" i="4"/>
  <c r="E1020" i="5"/>
  <c r="G1291" i="2"/>
  <c r="G2569" i="2"/>
  <c r="D592" i="4"/>
  <c r="F2200" i="4"/>
  <c r="F1261" i="2"/>
  <c r="E280" i="4"/>
  <c r="E576" i="4"/>
  <c r="D448" i="5"/>
  <c r="F1268" i="2"/>
  <c r="F893" i="2"/>
  <c r="F2191" i="2"/>
  <c r="F681" i="5"/>
  <c r="D1509" i="4"/>
  <c r="E1456" i="4"/>
  <c r="F370" i="4"/>
  <c r="D2407" i="4"/>
  <c r="E2185" i="4"/>
  <c r="F1354" i="4"/>
  <c r="F1466" i="2"/>
  <c r="F1296" i="2"/>
  <c r="F714" i="5"/>
  <c r="D2151" i="4"/>
  <c r="D681" i="5"/>
  <c r="G1924" i="2"/>
  <c r="F599" i="4"/>
  <c r="E419" i="4"/>
  <c r="G2427" i="2"/>
  <c r="F752" i="2"/>
  <c r="F181" i="2"/>
  <c r="G2037" i="2"/>
  <c r="G2276" i="2"/>
  <c r="D1542" i="4"/>
  <c r="F1112" i="2"/>
  <c r="D1079" i="5"/>
  <c r="G1876" i="2"/>
  <c r="G1918" i="2"/>
  <c r="D174" i="4"/>
  <c r="D259" i="5"/>
  <c r="E2596" i="2"/>
  <c r="G1676" i="2"/>
  <c r="G1487" i="2"/>
  <c r="D1820" i="4"/>
  <c r="D169" i="5"/>
  <c r="E70" i="5"/>
  <c r="E892" i="4"/>
  <c r="E2238" i="2"/>
  <c r="G1455" i="2"/>
  <c r="D155" i="5"/>
  <c r="E2487" i="4"/>
  <c r="E1150" i="2"/>
  <c r="D685" i="5"/>
  <c r="E129" i="4"/>
  <c r="G482" i="2"/>
  <c r="F1396" i="2"/>
  <c r="D2675" i="4"/>
  <c r="G67" i="2"/>
  <c r="E1263" i="4"/>
  <c r="G2819" i="2"/>
  <c r="D485" i="5"/>
  <c r="E825" i="5"/>
  <c r="E878" i="5"/>
  <c r="E1347" i="4"/>
  <c r="E1423" i="2"/>
  <c r="E1364" i="2"/>
  <c r="E1591" i="4"/>
  <c r="D2171" i="4"/>
  <c r="E1905" i="4"/>
  <c r="F96" i="4"/>
  <c r="F305" i="4"/>
  <c r="G2496" i="2"/>
  <c r="D497" i="4"/>
  <c r="G1369" i="2"/>
  <c r="E98" i="4"/>
  <c r="E372" i="5"/>
  <c r="F1410" i="2"/>
  <c r="E1049" i="2"/>
  <c r="F452" i="2"/>
  <c r="E1232" i="4"/>
  <c r="E129" i="5"/>
  <c r="F1803" i="2"/>
  <c r="E746" i="5"/>
  <c r="E893" i="2"/>
  <c r="G787" i="2"/>
  <c r="F1069" i="5"/>
  <c r="E291" i="2"/>
  <c r="E1976" i="2"/>
  <c r="F571" i="4"/>
  <c r="F1978" i="4"/>
  <c r="G1672" i="2"/>
  <c r="D2263" i="4"/>
  <c r="F1550" i="4"/>
  <c r="D272" i="4"/>
  <c r="E1502" i="2"/>
  <c r="E1184" i="2"/>
  <c r="D740" i="5"/>
  <c r="F175" i="5"/>
  <c r="F1929" i="2"/>
  <c r="G632" i="2"/>
  <c r="D905" i="5"/>
  <c r="F311" i="5"/>
  <c r="D164" i="5"/>
  <c r="G1919" i="2"/>
  <c r="E2522" i="2"/>
  <c r="E2747" i="2"/>
  <c r="E2103" i="4"/>
  <c r="E1427" i="2"/>
  <c r="G905" i="2"/>
  <c r="E1964" i="4"/>
  <c r="E1284" i="4"/>
  <c r="F1390" i="2"/>
  <c r="D987" i="5"/>
  <c r="F736" i="2"/>
  <c r="D1906" i="4"/>
  <c r="D276" i="5"/>
  <c r="E377" i="5"/>
  <c r="E2313" i="2"/>
  <c r="E1195" i="2"/>
  <c r="D348" i="5"/>
  <c r="E1731" i="4"/>
  <c r="E895" i="5"/>
  <c r="E1637" i="4"/>
  <c r="F528" i="5"/>
  <c r="G1827" i="2"/>
  <c r="D2279" i="4"/>
  <c r="E49" i="5"/>
  <c r="F5" i="5"/>
  <c r="E2305" i="2"/>
  <c r="E336" i="5"/>
  <c r="F1249" i="2"/>
  <c r="E1180" i="4"/>
  <c r="D438" i="5"/>
  <c r="E871" i="5"/>
  <c r="G2804" i="2"/>
  <c r="F2746" i="2"/>
  <c r="G2284" i="2"/>
  <c r="D2127" i="4"/>
  <c r="E198" i="4"/>
  <c r="E2222" i="4"/>
  <c r="D1786" i="4"/>
  <c r="E2115" i="2"/>
  <c r="F1056" i="2"/>
  <c r="D699" i="5"/>
  <c r="E2770" i="2"/>
  <c r="F1008" i="4"/>
  <c r="E234" i="5"/>
  <c r="F2270" i="4"/>
  <c r="F2525" i="4"/>
  <c r="E531" i="2"/>
  <c r="G1432" i="2"/>
  <c r="F2019" i="2"/>
  <c r="E625" i="2"/>
  <c r="F2537" i="2"/>
  <c r="F2427" i="2"/>
  <c r="D2130" i="4"/>
  <c r="F606" i="5"/>
  <c r="G1073" i="2"/>
  <c r="E2046" i="4"/>
  <c r="D2282" i="4"/>
  <c r="E95" i="2"/>
  <c r="G2783" i="2"/>
  <c r="F1046" i="5"/>
  <c r="D892" i="5"/>
  <c r="D2700" i="4"/>
  <c r="F411" i="2"/>
  <c r="F2361" i="4"/>
  <c r="D535" i="5"/>
  <c r="D835" i="5"/>
  <c r="F697" i="4"/>
  <c r="F848" i="5"/>
  <c r="G2562" i="2"/>
  <c r="F604" i="4"/>
  <c r="F2044" i="4"/>
  <c r="F2541" i="4"/>
  <c r="E116" i="4"/>
  <c r="D949" i="4"/>
  <c r="F1902" i="4"/>
  <c r="E1544" i="4"/>
  <c r="G1951" i="2"/>
  <c r="G392" i="2"/>
  <c r="G6" i="2"/>
  <c r="F1781" i="4"/>
  <c r="E1609" i="4"/>
  <c r="E1395" i="4"/>
  <c r="G2091" i="2"/>
  <c r="F899" i="2"/>
  <c r="F1028" i="2"/>
  <c r="F486" i="4"/>
  <c r="F806" i="2"/>
  <c r="E751" i="2"/>
  <c r="F313" i="5"/>
  <c r="D2438" i="4"/>
  <c r="F303" i="5"/>
  <c r="E512" i="5"/>
  <c r="F1950" i="2"/>
  <c r="E1137" i="2"/>
  <c r="D2168" i="4"/>
  <c r="D1546" i="4"/>
  <c r="F1081" i="4"/>
  <c r="E200" i="4"/>
  <c r="E144" i="4"/>
  <c r="D1441" i="4"/>
  <c r="E1294" i="2"/>
  <c r="D2737" i="4"/>
  <c r="E2633" i="2"/>
  <c r="E1677" i="4"/>
  <c r="F2012" i="4"/>
  <c r="F640" i="4"/>
  <c r="G1866" i="2"/>
  <c r="F776" i="2"/>
  <c r="E1517" i="2"/>
  <c r="F850" i="5"/>
  <c r="D2767" i="4"/>
  <c r="D28" i="5"/>
  <c r="F1093" i="4"/>
  <c r="E770" i="5"/>
  <c r="E2350" i="4"/>
  <c r="G1692" i="2"/>
  <c r="F189" i="4"/>
  <c r="D2158" i="4"/>
  <c r="G1740" i="2"/>
  <c r="F2615" i="4"/>
  <c r="E1793" i="2"/>
  <c r="F873" i="4"/>
  <c r="E2039" i="4"/>
  <c r="E381" i="5"/>
  <c r="E636" i="5"/>
  <c r="G839" i="2"/>
  <c r="E506" i="2"/>
  <c r="E114" i="4"/>
  <c r="F1105" i="2"/>
  <c r="F753" i="5"/>
  <c r="D1653" i="4"/>
  <c r="F2041" i="4"/>
  <c r="F215" i="4"/>
  <c r="E2078" i="4"/>
  <c r="E923" i="2"/>
  <c r="F612" i="4"/>
  <c r="D2472" i="4"/>
  <c r="F1258" i="2"/>
  <c r="E1196" i="4"/>
  <c r="G1955" i="2"/>
  <c r="E592" i="4"/>
  <c r="E570" i="2"/>
  <c r="F489" i="4"/>
  <c r="E643" i="4"/>
  <c r="F907" i="5"/>
  <c r="E1091" i="2"/>
  <c r="G2544" i="2"/>
  <c r="F372" i="2"/>
  <c r="F1684" i="4"/>
  <c r="E1694" i="4"/>
  <c r="F2759" i="2"/>
  <c r="D1086" i="5"/>
  <c r="G883" i="2"/>
  <c r="E2092" i="2"/>
  <c r="E1025" i="5"/>
  <c r="F2015" i="2"/>
  <c r="E1386" i="2"/>
  <c r="F2418" i="4"/>
  <c r="D30" i="5"/>
  <c r="F1517" i="4"/>
  <c r="G2664" i="2"/>
  <c r="F2265" i="2"/>
  <c r="E903" i="5"/>
  <c r="F816" i="5"/>
  <c r="F265" i="2"/>
  <c r="D529" i="5"/>
  <c r="E1616" i="2"/>
  <c r="E271" i="5"/>
  <c r="F1712" i="2"/>
  <c r="F2217" i="4"/>
  <c r="F2533" i="2"/>
  <c r="F446" i="4"/>
  <c r="E1041" i="2"/>
  <c r="E1074" i="5"/>
  <c r="G93" i="2"/>
  <c r="E1526" i="2"/>
  <c r="E2079" i="2"/>
  <c r="F1839" i="4"/>
  <c r="D2008" i="4"/>
  <c r="D1735" i="4"/>
  <c r="E159" i="4"/>
  <c r="F947" i="2"/>
  <c r="F940" i="2"/>
  <c r="G2500" i="2"/>
  <c r="F1593" i="4"/>
  <c r="G1667" i="2"/>
  <c r="G1095" i="2"/>
  <c r="D406" i="4"/>
  <c r="G2289" i="2"/>
  <c r="D1846" i="4"/>
  <c r="D631" i="4"/>
  <c r="F1785" i="2"/>
  <c r="E1940" i="4"/>
  <c r="D676" i="5"/>
  <c r="F1718" i="4"/>
  <c r="F161" i="4"/>
  <c r="E1002" i="4"/>
  <c r="G1972" i="2"/>
  <c r="E456" i="2"/>
  <c r="D981" i="4"/>
  <c r="F1762" i="4"/>
  <c r="D1176" i="4"/>
  <c r="E628" i="2"/>
  <c r="F1562" i="4"/>
  <c r="D393" i="4"/>
  <c r="F238" i="2"/>
  <c r="E505" i="5"/>
  <c r="D2091" i="4"/>
  <c r="D449" i="4"/>
  <c r="F103" i="4"/>
  <c r="D101" i="5"/>
  <c r="F1509" i="4"/>
  <c r="F1029" i="5"/>
  <c r="E1894" i="2"/>
  <c r="E260" i="2"/>
  <c r="E1499" i="2"/>
  <c r="E213" i="2"/>
  <c r="D466" i="5"/>
  <c r="E112" i="5"/>
  <c r="F1777" i="2"/>
  <c r="G361" i="2"/>
  <c r="E2453" i="2"/>
  <c r="F2485" i="2"/>
  <c r="E2367" i="2"/>
  <c r="D769" i="5"/>
  <c r="E1076" i="2"/>
  <c r="F727" i="4"/>
  <c r="G256" i="2"/>
  <c r="E810" i="2"/>
  <c r="D2077" i="4"/>
  <c r="F761" i="4"/>
  <c r="D1246" i="4"/>
  <c r="D2111" i="4"/>
  <c r="F482" i="5"/>
  <c r="G2263" i="2"/>
  <c r="F1008" i="5"/>
  <c r="E2088" i="2"/>
  <c r="E774" i="2"/>
  <c r="F2505" i="2"/>
  <c r="G2515" i="2"/>
  <c r="G295" i="2"/>
  <c r="E1219" i="4"/>
  <c r="D628" i="5"/>
  <c r="F2167" i="2"/>
  <c r="F1914" i="4"/>
  <c r="E489" i="5"/>
  <c r="F2303" i="2"/>
  <c r="G1786" i="2"/>
  <c r="E590" i="5"/>
  <c r="F973" i="4"/>
  <c r="D202" i="4"/>
  <c r="E2272" i="2"/>
  <c r="F1659" i="4"/>
  <c r="G2085" i="2"/>
  <c r="F894" i="2"/>
  <c r="F1580" i="2"/>
  <c r="F268" i="5"/>
  <c r="F2133" i="2"/>
  <c r="D2791" i="4"/>
  <c r="F1668" i="2"/>
  <c r="F539" i="2"/>
  <c r="F297" i="5"/>
  <c r="E2317" i="2"/>
  <c r="F90" i="5"/>
  <c r="F1637" i="4"/>
  <c r="D24" i="4"/>
  <c r="D912" i="5"/>
  <c r="G2436" i="2"/>
  <c r="E1265" i="4"/>
  <c r="E2486" i="2"/>
  <c r="E108" i="4"/>
  <c r="F2391" i="4"/>
  <c r="F1128" i="4"/>
  <c r="G1038" i="2"/>
  <c r="E1511" i="4"/>
  <c r="F1251" i="4"/>
  <c r="E100" i="4"/>
  <c r="E913" i="5"/>
  <c r="F1540" i="4"/>
  <c r="F2502" i="2"/>
  <c r="D1516" i="4"/>
  <c r="E89" i="5"/>
  <c r="D2710" i="4"/>
  <c r="F843" i="4"/>
  <c r="D236" i="4"/>
  <c r="F1291" i="4"/>
  <c r="G116" i="2"/>
  <c r="F2484" i="4"/>
  <c r="F2610" i="2"/>
  <c r="E2222" i="2"/>
  <c r="F2177" i="4"/>
  <c r="E159" i="5"/>
  <c r="F1980" i="4"/>
  <c r="D1088" i="4"/>
  <c r="F184" i="2"/>
  <c r="E1191" i="2"/>
  <c r="F1682" i="4"/>
  <c r="E1592" i="2"/>
  <c r="E1023" i="5"/>
  <c r="E2393" i="4"/>
  <c r="E1548" i="4"/>
  <c r="E151" i="4"/>
  <c r="E306" i="4"/>
  <c r="E2817" i="2"/>
  <c r="G995" i="2"/>
  <c r="F2011" i="2"/>
  <c r="G1161" i="2"/>
  <c r="F711" i="5"/>
  <c r="E721" i="4"/>
  <c r="D452" i="4"/>
  <c r="D994" i="5"/>
  <c r="F690" i="4"/>
  <c r="E1222" i="4"/>
  <c r="D1188" i="4"/>
  <c r="F812" i="4"/>
  <c r="E1939" i="4"/>
  <c r="E139" i="2"/>
  <c r="F1765" i="2"/>
  <c r="E1807" i="4"/>
  <c r="F385" i="2"/>
  <c r="E534" i="2"/>
  <c r="G589" i="2"/>
  <c r="D985" i="4"/>
  <c r="F2750" i="2"/>
  <c r="F362" i="5"/>
  <c r="F913" i="4"/>
  <c r="E2264" i="2"/>
  <c r="E16" i="5"/>
  <c r="G2280" i="2"/>
  <c r="E123" i="4"/>
  <c r="F583" i="2"/>
  <c r="E45" i="4"/>
  <c r="F263" i="5"/>
  <c r="G1092" i="2"/>
  <c r="E171" i="2"/>
  <c r="G1792" i="2"/>
  <c r="F1747" i="4"/>
  <c r="E17" i="5"/>
  <c r="F1875" i="2"/>
  <c r="D2441" i="4"/>
  <c r="D1935" i="4"/>
  <c r="E787" i="2"/>
  <c r="F193" i="2"/>
  <c r="G115" i="2"/>
  <c r="F1857" i="2"/>
  <c r="F73" i="5"/>
  <c r="F2406" i="4"/>
  <c r="D586" i="4"/>
  <c r="F1545" i="2"/>
  <c r="F907" i="2"/>
  <c r="G96" i="2"/>
  <c r="D1311" i="4"/>
  <c r="D138" i="4"/>
  <c r="G2225" i="2"/>
  <c r="F241" i="5"/>
  <c r="G1540" i="2"/>
  <c r="E1080" i="2"/>
  <c r="E2653" i="4"/>
  <c r="F730" i="2"/>
  <c r="D353" i="4"/>
  <c r="E1552" i="2"/>
  <c r="G1273" i="2"/>
  <c r="F1523" i="2"/>
  <c r="E564" i="2"/>
  <c r="D1881" i="4"/>
  <c r="F69" i="5"/>
  <c r="F478" i="5"/>
  <c r="F2333" i="4"/>
  <c r="D1759" i="4"/>
  <c r="F525" i="4"/>
  <c r="E2678" i="2"/>
  <c r="G1429" i="2"/>
  <c r="F403" i="4"/>
  <c r="G2345" i="2"/>
  <c r="E682" i="2"/>
  <c r="D2691" i="4"/>
  <c r="D255" i="5"/>
  <c r="D2120" i="4"/>
  <c r="F732" i="2"/>
  <c r="E775" i="2"/>
  <c r="D2639" i="4"/>
  <c r="E997" i="5"/>
  <c r="F1967" i="4"/>
  <c r="G342" i="2"/>
  <c r="G1836" i="2"/>
  <c r="E915" i="4"/>
  <c r="E1351" i="2"/>
  <c r="D491" i="5"/>
  <c r="G37" i="2"/>
  <c r="F2444" i="2"/>
  <c r="F894" i="5"/>
  <c r="D1046" i="4"/>
  <c r="F1798" i="4"/>
  <c r="D1447" i="4"/>
  <c r="E358" i="2"/>
  <c r="E686" i="5"/>
  <c r="E240" i="2"/>
  <c r="F78" i="5"/>
  <c r="G1685" i="2"/>
  <c r="F838" i="2"/>
  <c r="F781" i="2"/>
  <c r="E39" i="2"/>
  <c r="F28" i="2"/>
  <c r="F66" i="2"/>
  <c r="E2810" i="2"/>
  <c r="F615" i="5"/>
  <c r="D23" i="5"/>
  <c r="G2109" i="2"/>
  <c r="D501" i="5"/>
  <c r="F906" i="5"/>
  <c r="E1141" i="2"/>
  <c r="D1963" i="4"/>
  <c r="F1961" i="4"/>
  <c r="E2533" i="4"/>
  <c r="E1378" i="2"/>
  <c r="E563" i="2"/>
  <c r="F2489" i="2"/>
  <c r="F2310" i="2"/>
  <c r="F1114" i="2"/>
  <c r="D935" i="4"/>
  <c r="E2191" i="4"/>
  <c r="E2425" i="2"/>
  <c r="G2011" i="2"/>
  <c r="E956" i="5"/>
  <c r="G633" i="2"/>
  <c r="F852" i="4"/>
  <c r="D2232" i="4"/>
  <c r="D2521" i="4"/>
  <c r="F408" i="5"/>
  <c r="E1029" i="5"/>
  <c r="F377" i="4"/>
  <c r="G1666" i="2"/>
  <c r="F872" i="4"/>
  <c r="F1388" i="2"/>
  <c r="E193" i="2"/>
  <c r="E58" i="1"/>
  <c r="D47" i="5"/>
  <c r="D902" i="5"/>
  <c r="E582" i="2"/>
  <c r="G816" i="2"/>
  <c r="E1750" i="4"/>
  <c r="F2030" i="2"/>
  <c r="E704" i="5"/>
  <c r="E2726" i="2"/>
  <c r="D1100" i="4"/>
  <c r="F381" i="2"/>
  <c r="F579" i="4"/>
  <c r="D989" i="5"/>
  <c r="D2276" i="4"/>
  <c r="G1176" i="2"/>
  <c r="F481" i="4"/>
  <c r="F1636" i="2"/>
  <c r="D429" i="4"/>
  <c r="D998" i="4"/>
  <c r="E1099" i="5"/>
  <c r="D1365" i="4"/>
  <c r="E670" i="2"/>
  <c r="F232" i="2"/>
  <c r="F770" i="5"/>
  <c r="J43" i="1"/>
  <c r="G2615" i="2"/>
  <c r="E1939" i="2"/>
  <c r="G2519" i="2"/>
  <c r="G642" i="2"/>
  <c r="E1991" i="4"/>
  <c r="G2768" i="2"/>
  <c r="G80" i="2"/>
  <c r="F87" i="5"/>
  <c r="G2081" i="2"/>
  <c r="E39" i="5"/>
  <c r="G2820" i="2"/>
  <c r="G351" i="2"/>
  <c r="E652" i="5"/>
  <c r="E997" i="2"/>
  <c r="E1129" i="2"/>
  <c r="F1583" i="2"/>
  <c r="G760" i="2"/>
  <c r="F558" i="5"/>
  <c r="E1040" i="4"/>
  <c r="D2833" i="4"/>
  <c r="D472" i="5"/>
  <c r="F59" i="5"/>
  <c r="D931" i="4"/>
  <c r="E1225" i="4"/>
  <c r="E941" i="2"/>
  <c r="F952" i="2"/>
  <c r="E2631" i="4"/>
  <c r="E1816" i="4"/>
  <c r="F318" i="4"/>
  <c r="E567" i="4"/>
  <c r="E2649" i="4"/>
  <c r="E54" i="5"/>
  <c r="D2320" i="4"/>
  <c r="F1653" i="2"/>
  <c r="E455" i="4"/>
  <c r="F1330" i="2"/>
  <c r="D350" i="4"/>
  <c r="E2107" i="4"/>
  <c r="F429" i="4"/>
  <c r="E666" i="4"/>
  <c r="F762" i="2"/>
  <c r="G2739" i="2"/>
  <c r="F596" i="4"/>
  <c r="E2329" i="4"/>
  <c r="F613" i="5"/>
  <c r="F225" i="5"/>
  <c r="G1530" i="2"/>
  <c r="E1093" i="5"/>
  <c r="E350" i="4"/>
  <c r="E106" i="4"/>
  <c r="E233" i="5"/>
  <c r="E643" i="2"/>
  <c r="D2741" i="4"/>
  <c r="F389" i="4"/>
  <c r="D763" i="5"/>
  <c r="F727" i="2"/>
  <c r="F273" i="2"/>
  <c r="D2373" i="4"/>
  <c r="G287" i="2"/>
  <c r="E2001" i="4"/>
  <c r="D1015" i="4"/>
  <c r="D2306" i="4"/>
  <c r="D2236" i="4"/>
  <c r="E2384" i="2"/>
  <c r="D880" i="4"/>
  <c r="E2338" i="2"/>
  <c r="E2444" i="2"/>
  <c r="F251" i="2"/>
  <c r="E1128" i="4"/>
  <c r="D2662" i="4"/>
  <c r="F1012" i="5"/>
  <c r="G892" i="2"/>
  <c r="G456" i="2"/>
  <c r="F913" i="2"/>
  <c r="D1602" i="4"/>
  <c r="E1323" i="2"/>
  <c r="E814" i="5"/>
  <c r="D1643" i="4"/>
  <c r="D2045" i="4"/>
  <c r="E2323" i="4"/>
  <c r="F2586" i="4"/>
  <c r="G1071" i="2"/>
  <c r="E533" i="2"/>
  <c r="F480" i="2"/>
  <c r="D928" i="5"/>
  <c r="D19" i="5"/>
  <c r="E77" i="5"/>
  <c r="G1681" i="2"/>
  <c r="G2460" i="2"/>
  <c r="F1085" i="2"/>
  <c r="F404" i="5"/>
  <c r="F1413" i="4"/>
  <c r="D1802" i="4"/>
  <c r="E1337" i="2"/>
  <c r="E747" i="2"/>
  <c r="D126" i="4"/>
  <c r="G2156" i="2"/>
  <c r="E315" i="2"/>
  <c r="D680" i="5"/>
  <c r="F616" i="4"/>
  <c r="F507" i="5"/>
  <c r="F1147" i="4"/>
  <c r="D1029" i="5"/>
  <c r="D483" i="5"/>
  <c r="E728" i="4"/>
  <c r="E514" i="2"/>
  <c r="F364" i="4"/>
  <c r="E167" i="5"/>
  <c r="G2094" i="2"/>
  <c r="D1089" i="4"/>
  <c r="F2215" i="2"/>
  <c r="E974" i="5"/>
  <c r="E1535" i="2"/>
  <c r="E766" i="5"/>
  <c r="E1597" i="4"/>
  <c r="E808" i="5"/>
  <c r="G2754" i="2"/>
  <c r="D611" i="5"/>
  <c r="E1146" i="2"/>
  <c r="F861" i="4"/>
  <c r="G1021" i="2"/>
  <c r="G279" i="2"/>
  <c r="F1240" i="2"/>
  <c r="D977" i="4"/>
  <c r="D1493" i="4"/>
  <c r="F2016" i="2"/>
  <c r="E1083" i="5"/>
  <c r="D885" i="4"/>
  <c r="E667" i="5"/>
  <c r="E740" i="4"/>
  <c r="E2501" i="4"/>
  <c r="F380" i="2"/>
  <c r="E26" i="5"/>
  <c r="D2021" i="4"/>
  <c r="F682" i="5"/>
  <c r="D1064" i="4"/>
  <c r="F2371" i="2"/>
  <c r="D223" i="4"/>
  <c r="E1072" i="5"/>
  <c r="F1920" i="4"/>
  <c r="F1048" i="4"/>
  <c r="F564" i="4"/>
  <c r="E564" i="5"/>
  <c r="F1091" i="5"/>
  <c r="E165" i="4"/>
  <c r="E1347" i="2"/>
  <c r="F2216" i="4"/>
  <c r="F16" i="5"/>
  <c r="G104" i="2"/>
  <c r="G1563" i="2"/>
  <c r="F238" i="5"/>
  <c r="F1454" i="2"/>
  <c r="D938" i="4"/>
  <c r="D1014" i="5"/>
  <c r="F2624" i="2"/>
  <c r="F566" i="5"/>
  <c r="D1823" i="4"/>
  <c r="F2362" i="2"/>
  <c r="F1832" i="4"/>
  <c r="E1748" i="2"/>
  <c r="E1517" i="4"/>
  <c r="D2055" i="4"/>
  <c r="F120" i="2"/>
  <c r="D1648" i="4"/>
  <c r="F2592" i="4"/>
  <c r="D1660" i="4"/>
  <c r="F935" i="4"/>
  <c r="G2866" i="2"/>
  <c r="G1868" i="2"/>
  <c r="F1664" i="2"/>
  <c r="F931" i="5"/>
  <c r="D2153" i="4"/>
  <c r="F1800" i="4"/>
  <c r="E2839" i="2"/>
  <c r="G2727" i="2"/>
  <c r="D57" i="5"/>
  <c r="E2474" i="4"/>
  <c r="E2685" i="2"/>
  <c r="F1775" i="4"/>
  <c r="D1917" i="4"/>
  <c r="F340" i="5"/>
  <c r="F346" i="5"/>
  <c r="F1437" i="2"/>
  <c r="D2356" i="4"/>
  <c r="F343" i="2"/>
  <c r="F2213" i="2"/>
  <c r="F771" i="5"/>
  <c r="E2449" i="4"/>
  <c r="F970" i="4"/>
  <c r="G1330" i="2"/>
  <c r="D419" i="4"/>
  <c r="F1198" i="4"/>
  <c r="E1734" i="4"/>
  <c r="D159" i="5"/>
  <c r="F2805" i="2"/>
  <c r="D2453" i="4"/>
  <c r="E1260" i="4"/>
  <c r="G1764" i="2"/>
  <c r="F1227" i="4"/>
  <c r="E864" i="5"/>
  <c r="E398" i="2"/>
  <c r="D990" i="4"/>
  <c r="D1997" i="4"/>
  <c r="D1761" i="4"/>
  <c r="G2770" i="2"/>
  <c r="F533" i="2"/>
  <c r="D1813" i="4"/>
  <c r="D67" i="4"/>
  <c r="F474" i="2"/>
  <c r="E363" i="5"/>
  <c r="F126" i="5"/>
  <c r="F1055" i="2"/>
  <c r="D432" i="4"/>
  <c r="E1069" i="4"/>
  <c r="F306" i="4"/>
  <c r="E1210" i="2"/>
  <c r="E622" i="5"/>
  <c r="E650" i="4"/>
  <c r="F161" i="5"/>
  <c r="F535" i="2"/>
  <c r="F124" i="5"/>
  <c r="G42" i="2"/>
  <c r="D2095" i="4"/>
  <c r="E957" i="5"/>
  <c r="F1920" i="2"/>
  <c r="G226" i="2"/>
  <c r="E620" i="5"/>
  <c r="E724" i="5"/>
  <c r="E985" i="5"/>
  <c r="E1612" i="2"/>
  <c r="F664" i="2"/>
  <c r="F703" i="4"/>
  <c r="E1841" i="2"/>
  <c r="D2097" i="4"/>
  <c r="E2054" i="4"/>
  <c r="E2483" i="4"/>
  <c r="F2487" i="2"/>
  <c r="E521" i="4"/>
  <c r="G2553" i="2"/>
  <c r="E1099" i="2"/>
  <c r="F686" i="2"/>
  <c r="F176" i="2"/>
  <c r="G2030" i="2"/>
  <c r="E471" i="5"/>
  <c r="F19" i="5"/>
  <c r="G2627" i="2"/>
  <c r="E1823" i="2"/>
  <c r="E2246" i="2"/>
  <c r="D2032" i="4"/>
  <c r="D2644" i="4"/>
  <c r="D184" i="5"/>
  <c r="E1662" i="4"/>
  <c r="E69" i="2"/>
  <c r="E2640" i="2"/>
  <c r="D253" i="4"/>
  <c r="D557" i="4"/>
  <c r="D2119" i="4"/>
  <c r="E152" i="4"/>
  <c r="E30" i="4"/>
  <c r="F1686" i="2"/>
  <c r="F1329" i="4"/>
  <c r="D1101" i="4"/>
  <c r="G971" i="2"/>
  <c r="D568" i="4"/>
  <c r="F140" i="2"/>
  <c r="F1557" i="2"/>
  <c r="E972" i="5"/>
  <c r="E118" i="2"/>
  <c r="E262" i="2"/>
  <c r="D1903" i="4"/>
  <c r="G1775" i="2"/>
  <c r="G362" i="2"/>
  <c r="E2459" i="4"/>
  <c r="F1182" i="4"/>
  <c r="F2477" i="4"/>
  <c r="D2535" i="4"/>
  <c r="E47" i="5"/>
  <c r="F626" i="5"/>
  <c r="D2533" i="4"/>
  <c r="F1870" i="2"/>
  <c r="F617" i="4"/>
  <c r="G2079" i="2"/>
  <c r="F74" i="5"/>
  <c r="D995" i="5"/>
  <c r="D286" i="4"/>
  <c r="G1513" i="2"/>
  <c r="E1238" i="4"/>
  <c r="E1186" i="2"/>
  <c r="G414" i="2"/>
  <c r="G2748" i="2"/>
  <c r="E2340" i="4"/>
  <c r="E1509" i="4"/>
  <c r="E815" i="4"/>
  <c r="F1917" i="2"/>
  <c r="E680" i="2"/>
  <c r="G2829" i="2"/>
  <c r="D2328" i="4"/>
  <c r="G2722" i="2"/>
  <c r="F543" i="2"/>
  <c r="E1889" i="2"/>
  <c r="E1763" i="2"/>
  <c r="E602" i="2"/>
  <c r="E72" i="4"/>
  <c r="E320" i="5"/>
  <c r="G113" i="2"/>
  <c r="E386" i="5"/>
  <c r="F1578" i="4"/>
  <c r="F795" i="4"/>
  <c r="E45" i="5"/>
  <c r="D247" i="4"/>
  <c r="D789" i="4"/>
  <c r="E2053" i="4"/>
  <c r="D1684" i="4"/>
  <c r="E388" i="5"/>
  <c r="F60" i="2"/>
  <c r="E634" i="4"/>
  <c r="D403" i="5"/>
  <c r="F2316" i="2"/>
  <c r="E1115" i="4"/>
  <c r="D1071" i="5"/>
  <c r="G152" i="2"/>
  <c r="E208" i="4"/>
  <c r="F431" i="5"/>
  <c r="E163" i="5"/>
  <c r="D1614" i="4"/>
  <c r="D2234" i="4"/>
  <c r="D1564" i="4"/>
  <c r="G63" i="2"/>
  <c r="D728" i="4"/>
  <c r="E416" i="2"/>
  <c r="G885" i="2"/>
  <c r="E708" i="2"/>
  <c r="D738" i="5"/>
  <c r="G129" i="2"/>
  <c r="E1720" i="4"/>
  <c r="E1244" i="2"/>
  <c r="E1055" i="4"/>
  <c r="E386" i="4"/>
  <c r="F1082" i="4"/>
  <c r="G70" i="2"/>
  <c r="D2676" i="4"/>
  <c r="F166" i="5"/>
  <c r="E1975" i="4"/>
  <c r="E2447" i="2"/>
  <c r="E2430" i="4"/>
  <c r="E573" i="5"/>
  <c r="G2581" i="2"/>
  <c r="F543" i="4"/>
  <c r="E238" i="4"/>
  <c r="D1085" i="4"/>
  <c r="E1444" i="4"/>
  <c r="F2102" i="4"/>
  <c r="E11" i="5"/>
  <c r="F308" i="4"/>
  <c r="E1823" i="4"/>
  <c r="F430" i="2"/>
  <c r="G788" i="2"/>
  <c r="F2040" i="2"/>
  <c r="D1001" i="4"/>
  <c r="G910" i="2"/>
  <c r="F1531" i="2"/>
  <c r="E1402" i="4"/>
  <c r="F740" i="5"/>
  <c r="E2638" i="4"/>
  <c r="G1623" i="2"/>
  <c r="G869" i="2"/>
  <c r="E277" i="5"/>
  <c r="G250" i="2"/>
  <c r="F626" i="4"/>
  <c r="E1002" i="2"/>
  <c r="E2853" i="2"/>
  <c r="G1294" i="2"/>
  <c r="F1969" i="2"/>
  <c r="F2622" i="4"/>
  <c r="E1938" i="2"/>
  <c r="F1866" i="2"/>
  <c r="F2284" i="2"/>
  <c r="F398" i="2"/>
  <c r="D791" i="5"/>
  <c r="F635" i="4"/>
  <c r="F139" i="2"/>
  <c r="F55" i="5"/>
  <c r="E743" i="4"/>
  <c r="F996" i="5"/>
  <c r="E175" i="2"/>
  <c r="E206" i="2"/>
  <c r="F2141" i="4"/>
  <c r="E2094" i="4"/>
  <c r="G628" i="2"/>
  <c r="F1043" i="4"/>
  <c r="F608" i="2"/>
  <c r="F931" i="4"/>
  <c r="G1494" i="2"/>
  <c r="F962" i="5"/>
  <c r="F827" i="2"/>
  <c r="D241" i="5"/>
  <c r="E694" i="2"/>
  <c r="D1350" i="4"/>
  <c r="G442" i="2"/>
  <c r="F2347" i="4"/>
  <c r="F1222" i="4"/>
  <c r="D316" i="4"/>
  <c r="D146" i="5"/>
  <c r="G2418" i="2"/>
  <c r="D2474" i="4"/>
  <c r="G1608" i="2"/>
  <c r="E2110" i="2"/>
  <c r="D2133" i="4"/>
  <c r="E741" i="5"/>
  <c r="E598" i="2"/>
  <c r="G353" i="2"/>
  <c r="D749" i="4"/>
  <c r="E482" i="2"/>
  <c r="E226" i="5"/>
  <c r="F2139" i="2"/>
  <c r="F1303" i="2"/>
  <c r="F111" i="2"/>
  <c r="G1702" i="2"/>
  <c r="F1160" i="2"/>
  <c r="D208" i="4"/>
  <c r="D335" i="4"/>
  <c r="E79" i="4"/>
  <c r="G1309" i="2"/>
  <c r="F1046" i="2"/>
  <c r="D42" i="4"/>
  <c r="E239" i="5"/>
  <c r="E320" i="4"/>
  <c r="D269" i="4"/>
  <c r="E2646" i="2"/>
  <c r="E384" i="2"/>
  <c r="G1452" i="2"/>
  <c r="G2228" i="2"/>
  <c r="D1385" i="4"/>
  <c r="F633" i="5"/>
  <c r="E2084" i="4"/>
  <c r="E1829" i="4"/>
  <c r="D2534" i="4"/>
  <c r="F283" i="4"/>
  <c r="F1145" i="2"/>
  <c r="E2280" i="2"/>
  <c r="D1699" i="4"/>
  <c r="D624" i="4"/>
  <c r="G1460" i="2"/>
  <c r="G1230" i="2"/>
  <c r="E2204" i="2"/>
  <c r="D932" i="5"/>
  <c r="D558" i="4"/>
  <c r="F881" i="4"/>
  <c r="G2756" i="2"/>
  <c r="E660" i="5"/>
  <c r="D1947" i="4"/>
  <c r="F1100" i="4"/>
  <c r="G2610" i="2"/>
  <c r="G702" i="2"/>
  <c r="E641" i="5"/>
  <c r="E1913" i="2"/>
  <c r="G2461" i="2"/>
  <c r="F129" i="2"/>
  <c r="D957" i="4"/>
  <c r="D1185" i="4"/>
  <c r="F1372" i="2"/>
  <c r="F723" i="5"/>
  <c r="F1925" i="2"/>
  <c r="E2192" i="2"/>
  <c r="F749" i="4"/>
  <c r="E987" i="2"/>
  <c r="F231" i="2"/>
  <c r="D2082" i="4"/>
  <c r="E1332" i="4"/>
  <c r="E473" i="4"/>
  <c r="D507" i="5"/>
  <c r="E1366" i="2"/>
  <c r="D825" i="4"/>
  <c r="E662" i="4"/>
  <c r="G1973" i="2"/>
  <c r="E438" i="4"/>
  <c r="E283" i="2"/>
  <c r="G1480" i="2"/>
  <c r="D2117" i="4"/>
  <c r="E695" i="2"/>
  <c r="F154" i="4"/>
  <c r="G912" i="2"/>
  <c r="F490" i="4"/>
  <c r="D397" i="5"/>
  <c r="D158" i="5"/>
  <c r="F638" i="5"/>
  <c r="F1831" i="4"/>
  <c r="F550" i="4"/>
  <c r="F681" i="4"/>
  <c r="D1062" i="4"/>
  <c r="G1447" i="2"/>
  <c r="D453" i="4"/>
  <c r="F2789" i="2"/>
  <c r="D2569" i="4"/>
  <c r="D410" i="5"/>
  <c r="F1886" i="4"/>
  <c r="D386" i="4"/>
  <c r="D681" i="4"/>
  <c r="G1510" i="2"/>
  <c r="D547" i="5"/>
  <c r="F1518" i="2"/>
  <c r="F1036" i="2"/>
  <c r="F2460" i="4"/>
  <c r="E591" i="5"/>
  <c r="F1264" i="2"/>
  <c r="D683" i="5"/>
  <c r="F510" i="4"/>
  <c r="D2238" i="4"/>
  <c r="E1786" i="2"/>
  <c r="F2020" i="4"/>
  <c r="F2067" i="4"/>
  <c r="F873" i="5"/>
  <c r="D1229" i="4"/>
  <c r="E2606" i="2"/>
  <c r="F91" i="4"/>
  <c r="F1232" i="4"/>
  <c r="G1703" i="2"/>
  <c r="E1004" i="4"/>
  <c r="D1843" i="4"/>
  <c r="E333" i="4"/>
  <c r="E1412" i="2"/>
  <c r="F1825" i="2"/>
  <c r="F177" i="5"/>
  <c r="D2203" i="4"/>
  <c r="G2186" i="2"/>
  <c r="E568" i="5"/>
  <c r="E1062" i="2"/>
  <c r="D593" i="5"/>
  <c r="D1667" i="4"/>
  <c r="G2044" i="2"/>
  <c r="D1077" i="5"/>
  <c r="F232" i="4"/>
  <c r="E1979" i="4"/>
  <c r="F1042" i="5"/>
  <c r="E2253" i="4"/>
  <c r="D1532" i="4"/>
  <c r="F1091" i="2"/>
  <c r="F2769" i="2"/>
  <c r="F2149" i="2"/>
  <c r="F214" i="5"/>
  <c r="E340" i="5"/>
  <c r="F868" i="2"/>
  <c r="E1762" i="4"/>
  <c r="D351" i="5"/>
  <c r="E1538" i="2"/>
  <c r="G515" i="2"/>
  <c r="E1661" i="2"/>
  <c r="E2556" i="4"/>
  <c r="F1836" i="2"/>
  <c r="E784" i="2"/>
  <c r="F514" i="2"/>
  <c r="E2033" i="2"/>
  <c r="E402" i="4"/>
  <c r="E1389" i="4"/>
  <c r="F1289" i="4"/>
  <c r="F2295" i="4"/>
  <c r="E1808" i="4"/>
  <c r="D520" i="5"/>
  <c r="F1369" i="2"/>
  <c r="F179" i="4"/>
  <c r="F316" i="5"/>
  <c r="D469" i="5"/>
  <c r="E862" i="2"/>
  <c r="E1941" i="4"/>
  <c r="G591" i="2"/>
  <c r="E1086" i="4"/>
  <c r="E1044" i="5"/>
  <c r="G989" i="2"/>
  <c r="E1118" i="2"/>
  <c r="G2257" i="2"/>
  <c r="F986" i="4"/>
  <c r="D160" i="5"/>
  <c r="F359" i="4"/>
  <c r="F2496" i="2"/>
  <c r="D1035" i="5"/>
  <c r="F1537" i="4"/>
  <c r="D125" i="5"/>
  <c r="E761" i="4"/>
  <c r="F2301" i="2"/>
  <c r="D2558" i="4"/>
  <c r="E1289" i="4"/>
  <c r="F1494" i="2"/>
  <c r="F1360" i="2"/>
  <c r="G1712" i="2"/>
  <c r="F875" i="5"/>
  <c r="F227" i="2"/>
  <c r="E393" i="5"/>
  <c r="F1379" i="4"/>
  <c r="D703" i="4"/>
  <c r="G2311" i="2"/>
  <c r="E2648" i="4"/>
  <c r="D1982" i="4"/>
  <c r="D55" i="1"/>
  <c r="F1126" i="2"/>
  <c r="D834" i="4"/>
  <c r="E122" i="4"/>
  <c r="F1449" i="4"/>
  <c r="G2121" i="2"/>
  <c r="G1264" i="2"/>
  <c r="F563" i="5"/>
  <c r="F947" i="4"/>
  <c r="E1632" i="2"/>
  <c r="E107" i="2"/>
  <c r="E2044" i="2"/>
  <c r="F2607" i="4"/>
  <c r="E442" i="4"/>
  <c r="G132" i="2"/>
  <c r="E1207" i="2"/>
  <c r="F679" i="2"/>
  <c r="F499" i="5"/>
  <c r="F2113" i="4"/>
  <c r="E1691" i="2"/>
  <c r="F956" i="4"/>
  <c r="E1007" i="2"/>
  <c r="F2596" i="4"/>
  <c r="D171" i="5"/>
  <c r="E267" i="5"/>
  <c r="F2115" i="4"/>
  <c r="G2170" i="2"/>
  <c r="E822" i="2"/>
  <c r="E612" i="4"/>
  <c r="G1977" i="2"/>
  <c r="G2167" i="2"/>
  <c r="E270" i="4"/>
  <c r="F494" i="4"/>
  <c r="E2336" i="2"/>
  <c r="F1485" i="4"/>
  <c r="F579" i="5"/>
  <c r="E249" i="2"/>
  <c r="E53" i="1"/>
  <c r="E285" i="5"/>
  <c r="E1098" i="2"/>
  <c r="D1740" i="4"/>
  <c r="E2850" i="2"/>
  <c r="F240" i="2"/>
  <c r="E1908" i="4"/>
  <c r="E863" i="2"/>
  <c r="E403" i="4"/>
  <c r="E38" i="2"/>
  <c r="E2696" i="2"/>
  <c r="D578" i="5"/>
  <c r="E2503" i="2"/>
  <c r="F2273" i="2"/>
  <c r="E2593" i="4"/>
  <c r="G920" i="2"/>
  <c r="D123" i="5"/>
  <c r="E1066" i="2"/>
  <c r="G1525" i="2"/>
  <c r="E906" i="5"/>
  <c r="E1103" i="4"/>
  <c r="G481" i="2"/>
  <c r="F2063" i="2"/>
  <c r="E167" i="4"/>
  <c r="G1319" i="2"/>
  <c r="E803" i="4"/>
  <c r="E1418" i="2"/>
  <c r="F1029" i="4"/>
  <c r="G742" i="2"/>
  <c r="G2860" i="2"/>
  <c r="D700" i="4"/>
  <c r="E1081" i="2"/>
  <c r="G2596" i="2"/>
  <c r="D2628" i="4"/>
  <c r="E739" i="2"/>
  <c r="E2167" i="4"/>
  <c r="E990" i="2"/>
  <c r="F1736" i="2"/>
  <c r="E415" i="5"/>
  <c r="E397" i="5"/>
  <c r="D580" i="5"/>
  <c r="D2463" i="4"/>
  <c r="F1405" i="2"/>
  <c r="F1962" i="4"/>
  <c r="G1348" i="2"/>
  <c r="D808" i="5"/>
  <c r="D86" i="4"/>
  <c r="E691" i="5"/>
  <c r="E955" i="2"/>
  <c r="E996" i="5"/>
  <c r="G440" i="2"/>
  <c r="F1673" i="4"/>
  <c r="E110" i="2"/>
  <c r="E676" i="5"/>
  <c r="F1206" i="4"/>
  <c r="E1704" i="4"/>
  <c r="F504" i="2"/>
  <c r="G1872" i="2"/>
  <c r="D869" i="4"/>
  <c r="E2328" i="2"/>
  <c r="D888" i="5"/>
  <c r="E398" i="4"/>
  <c r="F545" i="5"/>
  <c r="D2143" i="4"/>
  <c r="F174" i="2"/>
  <c r="E1142" i="2"/>
  <c r="D767" i="5"/>
  <c r="E1565" i="4"/>
  <c r="E2382" i="2"/>
  <c r="D1066" i="4"/>
  <c r="E1638" i="2"/>
  <c r="F1525" i="4"/>
  <c r="F2731" i="2"/>
  <c r="E595" i="2"/>
  <c r="E834" i="2"/>
  <c r="F124" i="2"/>
  <c r="E1915" i="4"/>
  <c r="F384" i="5"/>
  <c r="E2273" i="2"/>
  <c r="E1923" i="4"/>
  <c r="F1542" i="4"/>
  <c r="D2398" i="4"/>
  <c r="E841" i="2"/>
  <c r="F300" i="4"/>
  <c r="D1710" i="4"/>
  <c r="E1629" i="2"/>
  <c r="F496" i="4"/>
  <c r="E1081" i="5"/>
  <c r="E2671" i="2"/>
  <c r="G875" i="2"/>
  <c r="F611" i="4"/>
  <c r="F1856" i="4"/>
  <c r="G1916" i="2"/>
  <c r="E2738" i="2"/>
  <c r="F901" i="5"/>
  <c r="F907" i="4"/>
  <c r="F98" i="5"/>
  <c r="H51" i="1"/>
  <c r="F1150" i="4"/>
  <c r="G1777" i="2"/>
  <c r="F2118" i="4"/>
  <c r="D181" i="5"/>
  <c r="F866" i="4"/>
  <c r="E2430" i="2"/>
  <c r="F2033" i="2"/>
  <c r="D226" i="5"/>
  <c r="F1806" i="2"/>
  <c r="E1563" i="4"/>
  <c r="G1950" i="2"/>
  <c r="D1057" i="4"/>
  <c r="D2787" i="4"/>
  <c r="E1234" i="4"/>
  <c r="D583" i="5"/>
  <c r="F1057" i="5"/>
  <c r="F1073" i="4"/>
  <c r="G582" i="2"/>
  <c r="E1843" i="2"/>
  <c r="E263" i="5"/>
  <c r="G721" i="2"/>
  <c r="D1524" i="4"/>
  <c r="D527" i="5"/>
  <c r="D2718" i="4"/>
  <c r="G1963" i="2"/>
  <c r="E396" i="4"/>
  <c r="F198" i="2"/>
  <c r="E1134" i="4"/>
  <c r="G445" i="2"/>
  <c r="E191" i="4"/>
  <c r="G345" i="2"/>
  <c r="E405" i="2"/>
  <c r="G2301" i="2"/>
  <c r="D1019" i="4"/>
  <c r="E1980" i="2"/>
  <c r="G2845" i="2"/>
  <c r="G2201" i="2"/>
  <c r="G1892" i="2"/>
  <c r="E1943" i="4"/>
  <c r="F2274" i="4"/>
  <c r="F1323" i="2"/>
  <c r="E2027" i="4"/>
  <c r="F566" i="4"/>
  <c r="G1387" i="2"/>
  <c r="G1934" i="2"/>
  <c r="G2760" i="2"/>
  <c r="F852" i="2"/>
  <c r="D950" i="5"/>
  <c r="E588" i="4"/>
  <c r="E46" i="4"/>
  <c r="F105" i="5"/>
  <c r="F1966" i="2"/>
  <c r="E430" i="2"/>
  <c r="D743" i="5"/>
  <c r="E506" i="5"/>
  <c r="G1484" i="2"/>
  <c r="F2129" i="4"/>
  <c r="F737" i="4"/>
  <c r="F2778" i="2"/>
  <c r="F379" i="5"/>
  <c r="F192" i="4"/>
  <c r="G2206" i="2"/>
  <c r="E2690" i="2"/>
  <c r="E194" i="5"/>
  <c r="F111" i="5"/>
  <c r="E1097" i="4"/>
  <c r="F633" i="4"/>
  <c r="E2816" i="2"/>
  <c r="F1191" i="2"/>
  <c r="E593" i="4"/>
  <c r="E1147" i="2"/>
  <c r="G1704" i="2"/>
  <c r="G2612" i="2"/>
  <c r="D421" i="4"/>
  <c r="G1964" i="2"/>
  <c r="F2617" i="4"/>
  <c r="D1836" i="4"/>
  <c r="D611" i="4"/>
  <c r="E400" i="5"/>
  <c r="F1435" i="2"/>
  <c r="D1099" i="5"/>
  <c r="F2197" i="2"/>
  <c r="F2757" i="2"/>
  <c r="F1941" i="2"/>
  <c r="G2725" i="2"/>
  <c r="F624" i="5"/>
  <c r="D353" i="5"/>
  <c r="D920" i="4"/>
  <c r="F561" i="2"/>
  <c r="F1669" i="4"/>
  <c r="F1903" i="4"/>
  <c r="G894" i="2"/>
  <c r="D2496" i="4"/>
  <c r="E1946" i="4"/>
  <c r="G653" i="2"/>
  <c r="F18" i="4"/>
  <c r="E1743" i="2"/>
  <c r="E1674" i="2"/>
  <c r="G1228" i="2"/>
  <c r="D283" i="5"/>
  <c r="D13" i="5"/>
  <c r="E1287" i="2"/>
  <c r="G1338" i="2"/>
  <c r="F785" i="5"/>
  <c r="E319" i="4"/>
  <c r="F1844" i="4"/>
  <c r="E1489" i="4"/>
  <c r="E851" i="4"/>
  <c r="F2734" i="2"/>
  <c r="F1122" i="2"/>
  <c r="F333" i="4"/>
  <c r="E2552" i="2"/>
  <c r="E361" i="5"/>
  <c r="D1831" i="4"/>
  <c r="E516" i="4"/>
  <c r="E1543" i="4"/>
  <c r="E53" i="5"/>
  <c r="F531" i="5"/>
  <c r="F1555" i="4"/>
  <c r="E1286" i="4"/>
  <c r="E88" i="5"/>
  <c r="D462" i="4"/>
  <c r="G1968" i="2"/>
  <c r="D886" i="5"/>
  <c r="G2227" i="2"/>
  <c r="E1255" i="2"/>
  <c r="F2068" i="2"/>
  <c r="D2065" i="4"/>
  <c r="F869" i="4"/>
  <c r="E2159" i="2"/>
  <c r="F166" i="2"/>
  <c r="G1360" i="2"/>
  <c r="E2547" i="2"/>
  <c r="D1203" i="4"/>
  <c r="E1246" i="2"/>
  <c r="F860" i="5"/>
  <c r="F2587" i="2"/>
  <c r="G316" i="2"/>
  <c r="E2856" i="2"/>
  <c r="G1520" i="2"/>
  <c r="E2327" i="2"/>
  <c r="D2125" i="4"/>
  <c r="D886" i="4"/>
  <c r="F1634" i="2"/>
  <c r="F628" i="5"/>
  <c r="E1173" i="2"/>
  <c r="G1215" i="2"/>
  <c r="G1115" i="2"/>
  <c r="F2692" i="2"/>
  <c r="F2078" i="2"/>
  <c r="E791" i="4"/>
  <c r="E1804" i="2"/>
  <c r="E444" i="5"/>
  <c r="G395" i="2"/>
  <c r="E557" i="4"/>
  <c r="F535" i="4"/>
  <c r="E1379" i="2"/>
  <c r="E1196" i="2"/>
  <c r="E2539" i="4"/>
  <c r="G15" i="2"/>
  <c r="E175" i="4"/>
  <c r="D355" i="5"/>
  <c r="E655" i="4"/>
  <c r="F1445" i="2"/>
  <c r="F953" i="4"/>
  <c r="D1965" i="4"/>
  <c r="G2397" i="2"/>
  <c r="E2196" i="2"/>
  <c r="E680" i="4"/>
  <c r="F101" i="5"/>
  <c r="F948" i="5"/>
  <c r="E1390" i="4"/>
  <c r="E2485" i="4"/>
  <c r="E931" i="5"/>
  <c r="E1906" i="4"/>
  <c r="D2757" i="4"/>
  <c r="F553" i="5"/>
  <c r="E2763" i="2"/>
  <c r="E108" i="2"/>
  <c r="E2234" i="2"/>
  <c r="F155" i="4"/>
  <c r="E4" i="4"/>
  <c r="F382" i="5"/>
  <c r="D952" i="4"/>
  <c r="D1681" i="4"/>
  <c r="E150" i="2"/>
  <c r="F553" i="4"/>
  <c r="F84" i="2"/>
  <c r="G347" i="2"/>
  <c r="D705" i="5"/>
  <c r="G2330" i="2"/>
  <c r="F2040" i="4"/>
  <c r="G2007" i="2"/>
  <c r="F633" i="2"/>
  <c r="D277" i="4"/>
  <c r="G1743" i="2"/>
  <c r="D1009" i="4"/>
  <c r="G2490" i="2"/>
  <c r="D440" i="5"/>
  <c r="E949" i="4"/>
  <c r="F418" i="4"/>
  <c r="F443" i="5"/>
  <c r="E2017" i="4"/>
  <c r="E492" i="5"/>
  <c r="D708" i="4"/>
  <c r="G339" i="2"/>
  <c r="G1255" i="2"/>
  <c r="F1950" i="4"/>
  <c r="F415" i="2"/>
  <c r="F1379" i="2"/>
  <c r="F851" i="5"/>
  <c r="E45" i="1"/>
  <c r="F733" i="5"/>
  <c r="F949" i="5"/>
  <c r="E340" i="2"/>
  <c r="F964" i="4"/>
  <c r="F1118" i="2"/>
  <c r="F271" i="5"/>
  <c r="E467" i="4"/>
  <c r="E790" i="5"/>
  <c r="E2151" i="4"/>
  <c r="F874" i="5"/>
  <c r="F808" i="5"/>
  <c r="G171" i="2"/>
  <c r="D1762" i="4"/>
  <c r="F1385" i="4"/>
  <c r="F2314" i="4"/>
  <c r="E886" i="2"/>
  <c r="D455" i="5"/>
  <c r="G756" i="2"/>
  <c r="D733" i="5"/>
  <c r="E934" i="5"/>
  <c r="F763" i="2"/>
  <c r="D1334" i="4"/>
  <c r="D108" i="5"/>
  <c r="G1219" i="2"/>
  <c r="D913" i="5"/>
  <c r="E724" i="2"/>
  <c r="D1286" i="4"/>
  <c r="G2613" i="2"/>
  <c r="E475" i="4"/>
  <c r="E884" i="5"/>
  <c r="F172" i="2"/>
  <c r="F2760" i="2"/>
  <c r="G1313" i="2"/>
  <c r="F2829" i="2"/>
  <c r="F860" i="4"/>
  <c r="F629" i="4"/>
  <c r="E384" i="4"/>
  <c r="F694" i="5"/>
  <c r="F2320" i="2"/>
  <c r="G2851" i="2"/>
  <c r="F1619" i="4"/>
  <c r="G1462" i="2"/>
  <c r="E483" i="2"/>
  <c r="D1236" i="4"/>
  <c r="E1863" i="4"/>
  <c r="E446" i="2"/>
  <c r="E2540" i="4"/>
  <c r="F163" i="4"/>
  <c r="E1084" i="5"/>
  <c r="E655" i="2"/>
  <c r="E463" i="4"/>
  <c r="F988" i="4"/>
  <c r="E104" i="2"/>
  <c r="G20" i="2"/>
  <c r="E2585" i="4"/>
  <c r="E675" i="2"/>
  <c r="E306" i="2"/>
  <c r="E201" i="5"/>
  <c r="E1104" i="4"/>
  <c r="D1079" i="4"/>
  <c r="E459" i="5"/>
  <c r="E1648" i="2"/>
  <c r="E1410" i="2"/>
  <c r="E491" i="5"/>
  <c r="E3" i="4"/>
  <c r="E650" i="2"/>
  <c r="E1163" i="4"/>
  <c r="D958" i="5"/>
  <c r="G1044" i="2"/>
  <c r="F324" i="2"/>
  <c r="E1785" i="4"/>
  <c r="E2513" i="2"/>
  <c r="D725" i="5"/>
  <c r="F1640" i="2"/>
  <c r="F257" i="4"/>
  <c r="F2090" i="2"/>
  <c r="E1077" i="5"/>
  <c r="E2572" i="2"/>
  <c r="D817" i="5"/>
  <c r="D278" i="5"/>
  <c r="F2028" i="4"/>
  <c r="F56" i="4"/>
  <c r="D2410" i="4"/>
  <c r="D62" i="4"/>
  <c r="G1305" i="2"/>
  <c r="F2798" i="2"/>
  <c r="E468" i="5"/>
  <c r="F409" i="4"/>
  <c r="F1050" i="2"/>
  <c r="E2701" i="2"/>
  <c r="E203" i="2"/>
  <c r="D715" i="4"/>
  <c r="G1180" i="2"/>
  <c r="F2498" i="2"/>
  <c r="E323" i="4"/>
  <c r="F1884" i="2"/>
  <c r="D566" i="5"/>
  <c r="E1604" i="4"/>
  <c r="E2845" i="2"/>
  <c r="F2518" i="2"/>
  <c r="E1623" i="2"/>
  <c r="G659" i="2"/>
  <c r="D107" i="4"/>
  <c r="D1338" i="4"/>
  <c r="D2627" i="4"/>
  <c r="E1253" i="2"/>
  <c r="E532" i="4"/>
  <c r="D1395" i="4"/>
  <c r="E2245" i="2"/>
  <c r="E973" i="5"/>
  <c r="E1464" i="4"/>
  <c r="E1913" i="4"/>
  <c r="E2148" i="2"/>
  <c r="D943" i="4"/>
  <c r="E734" i="4"/>
  <c r="F502" i="5"/>
  <c r="F1453" i="2"/>
  <c r="E1944" i="4"/>
  <c r="D61" i="5"/>
  <c r="D486" i="4"/>
  <c r="G2332" i="2"/>
  <c r="D732" i="4"/>
  <c r="F2817" i="2"/>
  <c r="D2665" i="4"/>
  <c r="F2384" i="4"/>
  <c r="F2253" i="2"/>
  <c r="G2525" i="2"/>
  <c r="G318" i="2"/>
  <c r="G900" i="2"/>
  <c r="F2025" i="2"/>
  <c r="D2477" i="4"/>
  <c r="E272" i="5"/>
  <c r="G2176" i="2"/>
  <c r="E211" i="4"/>
  <c r="F220" i="5"/>
  <c r="F952" i="5"/>
  <c r="F352" i="5"/>
  <c r="E949" i="2"/>
  <c r="E479" i="2"/>
  <c r="E497" i="5"/>
  <c r="F39" i="2"/>
  <c r="E593" i="2"/>
  <c r="E670" i="5"/>
  <c r="F807" i="5"/>
  <c r="F41" i="2"/>
  <c r="F1267" i="4"/>
  <c r="F1064" i="2"/>
  <c r="F2681" i="2"/>
  <c r="E748" i="2"/>
  <c r="F636" i="2"/>
  <c r="E78" i="4"/>
  <c r="F1021" i="4"/>
  <c r="G638" i="2"/>
  <c r="F417" i="4"/>
  <c r="D1197" i="4"/>
  <c r="F2495" i="4"/>
  <c r="D2489" i="4"/>
  <c r="F1848" i="4"/>
  <c r="G2212" i="2"/>
  <c r="D2845" i="4"/>
  <c r="G2465" i="2"/>
  <c r="D1434" i="4"/>
  <c r="D169" i="4"/>
  <c r="E62" i="2"/>
  <c r="F243" i="2"/>
  <c r="G2166" i="2"/>
  <c r="F2281" i="4"/>
  <c r="F1805" i="4"/>
  <c r="F397" i="5"/>
  <c r="G1895" i="2"/>
  <c r="D320" i="5"/>
  <c r="E1043" i="4"/>
  <c r="D551" i="5"/>
  <c r="D1850" i="4"/>
  <c r="E1041" i="5"/>
  <c r="G824" i="2"/>
  <c r="G953" i="2"/>
  <c r="E819" i="5"/>
  <c r="E776" i="2"/>
  <c r="G1207" i="2"/>
  <c r="F867" i="2"/>
  <c r="G1638" i="2"/>
  <c r="G2136" i="2"/>
  <c r="F1236" i="2"/>
  <c r="E2623" i="4"/>
  <c r="D973" i="4"/>
  <c r="D1466" i="4"/>
  <c r="F316" i="2"/>
  <c r="G2831" i="2"/>
  <c r="F259" i="4"/>
  <c r="E263" i="2"/>
  <c r="G1793" i="2"/>
  <c r="F845" i="4"/>
  <c r="E609" i="4"/>
  <c r="E1455" i="4"/>
  <c r="F1439" i="4"/>
  <c r="E529" i="2"/>
  <c r="F774" i="2"/>
  <c r="E1159" i="2"/>
  <c r="F1860" i="4"/>
  <c r="D1058" i="4"/>
  <c r="E531" i="5"/>
  <c r="F74" i="4"/>
  <c r="E2313" i="4"/>
  <c r="G1614" i="2"/>
  <c r="F2225" i="4"/>
  <c r="D2832" i="4"/>
  <c r="D2161" i="4"/>
  <c r="E332" i="5"/>
  <c r="G506" i="2"/>
  <c r="F2853" i="2"/>
  <c r="D39" i="5"/>
  <c r="F359" i="2"/>
  <c r="F359" i="5"/>
  <c r="F446" i="2"/>
  <c r="E740" i="5"/>
  <c r="E2409" i="4"/>
  <c r="E1869" i="4"/>
  <c r="F1327" i="4"/>
  <c r="E1646" i="2"/>
  <c r="D321" i="5"/>
  <c r="F317" i="4"/>
  <c r="D2072" i="4"/>
  <c r="G1905" i="2"/>
  <c r="G2337" i="2"/>
  <c r="E2055" i="4"/>
  <c r="F2314" i="2"/>
  <c r="F142" i="4"/>
  <c r="F451" i="5"/>
  <c r="E1048" i="5"/>
  <c r="G2132" i="2"/>
  <c r="F2000" i="4"/>
  <c r="D2697" i="4"/>
  <c r="G1779" i="2"/>
  <c r="F217" i="2"/>
  <c r="G1747" i="2"/>
  <c r="E1578" i="2"/>
  <c r="G887" i="2"/>
  <c r="F220" i="2"/>
  <c r="E1013" i="4"/>
  <c r="D307" i="5"/>
  <c r="F1477" i="2"/>
  <c r="E2735" i="2"/>
  <c r="F2122" i="4"/>
  <c r="E1137" i="4"/>
  <c r="E18" i="5"/>
  <c r="E804" i="2"/>
  <c r="E1373" i="2"/>
  <c r="D1429" i="4"/>
  <c r="E1341" i="4"/>
  <c r="D754" i="4"/>
  <c r="E1258" i="4"/>
  <c r="D170" i="4"/>
  <c r="E1995" i="4"/>
  <c r="F1040" i="5"/>
  <c r="G64" i="2"/>
  <c r="G1881" i="2"/>
  <c r="F1930" i="4"/>
  <c r="D1724" i="4"/>
  <c r="E311" i="5"/>
  <c r="D2375" i="4"/>
  <c r="D704" i="4"/>
  <c r="E2857" i="2"/>
  <c r="D2140" i="4"/>
  <c r="F927" i="5"/>
  <c r="F1050" i="4"/>
  <c r="D822" i="5"/>
  <c r="D1448" i="4"/>
  <c r="D1801" i="4"/>
  <c r="F847" i="2"/>
  <c r="F391" i="4"/>
  <c r="E101" i="4"/>
  <c r="E902" i="2"/>
  <c r="F1910" i="4"/>
  <c r="F636" i="4"/>
  <c r="D2374" i="4"/>
  <c r="D1985" i="4"/>
  <c r="F985" i="5"/>
  <c r="E2133" i="4"/>
  <c r="F977" i="5"/>
  <c r="F1495" i="4"/>
  <c r="F1421" i="2"/>
  <c r="D325" i="5"/>
  <c r="D1007" i="5"/>
  <c r="E585" i="5"/>
  <c r="E783" i="4"/>
  <c r="F2474" i="4"/>
  <c r="F1282" i="4"/>
  <c r="F813" i="4"/>
  <c r="E936" i="2"/>
  <c r="D107" i="5"/>
  <c r="E2378" i="4"/>
  <c r="G1637" i="2"/>
  <c r="E1928" i="4"/>
  <c r="D721" i="5"/>
  <c r="E35" i="5"/>
  <c r="F1024" i="4"/>
  <c r="E2296" i="2"/>
  <c r="G1225" i="2"/>
  <c r="E1817" i="2"/>
  <c r="G2509" i="2"/>
  <c r="D1439" i="4"/>
  <c r="F1277" i="4"/>
  <c r="F2401" i="2"/>
  <c r="E1146" i="4"/>
  <c r="F2466" i="2"/>
  <c r="F258" i="2"/>
  <c r="D967" i="5"/>
  <c r="G1352" i="2"/>
  <c r="D2584" i="4"/>
  <c r="D1053" i="5"/>
  <c r="E703" i="5"/>
  <c r="F2070" i="2"/>
  <c r="D251" i="5"/>
  <c r="F2679" i="2"/>
  <c r="E2344" i="2"/>
  <c r="E390" i="4"/>
  <c r="F1849" i="2"/>
  <c r="E1572" i="2"/>
  <c r="F1584" i="4"/>
  <c r="E319" i="5"/>
  <c r="F1102" i="2"/>
  <c r="F2416" i="2"/>
  <c r="E1437" i="4"/>
  <c r="G1989" i="2"/>
  <c r="E2589" i="4"/>
  <c r="F48" i="2"/>
  <c r="F1305" i="2"/>
  <c r="D2105" i="4"/>
  <c r="E21" i="5"/>
  <c r="E857" i="5"/>
  <c r="D538" i="5"/>
  <c r="D2154" i="4"/>
  <c r="D697" i="5"/>
  <c r="D2739" i="4"/>
  <c r="G2296" i="2"/>
  <c r="E965" i="5"/>
  <c r="E1814" i="4"/>
  <c r="E1811" i="4"/>
  <c r="E843" i="5"/>
  <c r="D1498" i="4"/>
  <c r="F151" i="4"/>
  <c r="F842" i="4"/>
  <c r="E2772" i="2"/>
  <c r="E1441" i="2"/>
  <c r="E351" i="5"/>
  <c r="G1821" i="2"/>
  <c r="F2373" i="4"/>
  <c r="E2009" i="2"/>
  <c r="E241" i="4"/>
  <c r="E2411" i="4"/>
  <c r="F1135" i="4"/>
  <c r="F161" i="2"/>
  <c r="F1573" i="4"/>
  <c r="G2746" i="2"/>
  <c r="D434" i="4"/>
  <c r="E1599" i="4"/>
  <c r="F967" i="5"/>
  <c r="E715" i="4"/>
  <c r="D1800" i="4"/>
  <c r="F1090" i="4"/>
  <c r="F871" i="5"/>
  <c r="E345" i="2"/>
  <c r="F106" i="4"/>
  <c r="E1572" i="4"/>
  <c r="D466" i="4"/>
  <c r="F2764" i="2"/>
  <c r="D404" i="4"/>
  <c r="E2645" i="2"/>
  <c r="D70" i="5"/>
  <c r="F168" i="5"/>
  <c r="E984" i="4"/>
  <c r="D952" i="5"/>
  <c r="G1840" i="2"/>
  <c r="G467" i="2"/>
  <c r="E2137" i="4"/>
  <c r="G2462" i="2"/>
  <c r="F241" i="4"/>
  <c r="F865" i="5"/>
  <c r="D1025" i="5"/>
  <c r="E2424" i="4"/>
  <c r="F1563" i="2"/>
  <c r="F2376" i="2"/>
  <c r="D1383" i="4"/>
  <c r="D203" i="5"/>
  <c r="D1005" i="4"/>
  <c r="D1640" i="4"/>
  <c r="G2714" i="2"/>
  <c r="F223" i="5"/>
  <c r="E940" i="2"/>
  <c r="D75" i="4"/>
  <c r="E115" i="2"/>
  <c r="F1527" i="4"/>
  <c r="E1369" i="2"/>
  <c r="G1386" i="2"/>
  <c r="F1148" i="4"/>
  <c r="F1357" i="2"/>
  <c r="D1901" i="4"/>
  <c r="E782" i="4"/>
  <c r="D1739" i="4"/>
  <c r="E1810" i="4"/>
  <c r="F2453" i="4"/>
  <c r="F998" i="2"/>
  <c r="F1721" i="4"/>
  <c r="D670" i="4"/>
  <c r="D451" i="4"/>
  <c r="F2631" i="4"/>
  <c r="F2062" i="2"/>
  <c r="F1183" i="4"/>
  <c r="D2803" i="4"/>
  <c r="D363" i="5"/>
  <c r="D992" i="5"/>
  <c r="D356" i="4"/>
  <c r="D1527" i="4"/>
  <c r="E142" i="2"/>
  <c r="D343" i="4"/>
  <c r="F979" i="5"/>
  <c r="E1157" i="4"/>
  <c r="J47" i="1"/>
  <c r="F1764" i="4"/>
  <c r="E2086" i="4"/>
  <c r="E1904" i="4"/>
  <c r="F14" i="2"/>
  <c r="F802" i="5"/>
  <c r="E1202" i="4"/>
  <c r="D1589" i="4"/>
  <c r="D696" i="5"/>
  <c r="G1251" i="2"/>
  <c r="E2268" i="4"/>
  <c r="D1290" i="4"/>
  <c r="F1847" i="4"/>
  <c r="D2693" i="4"/>
  <c r="F2005" i="4"/>
  <c r="F84" i="4"/>
  <c r="G570" i="2"/>
  <c r="D2417" i="4"/>
  <c r="E274" i="5"/>
  <c r="E388" i="4"/>
  <c r="G2585" i="2"/>
  <c r="D745" i="4"/>
  <c r="E877" i="2"/>
  <c r="E2793" i="2"/>
  <c r="F2448" i="4"/>
  <c r="E204" i="2"/>
  <c r="G1878" i="2"/>
  <c r="D479" i="5"/>
  <c r="F1401" i="4"/>
  <c r="F997" i="4"/>
  <c r="D491" i="4"/>
  <c r="F2335" i="4"/>
  <c r="E906" i="4"/>
  <c r="F2209" i="2"/>
  <c r="E1094" i="2"/>
  <c r="G108" i="2"/>
  <c r="G554" i="2"/>
  <c r="E2612" i="4"/>
  <c r="D930" i="5"/>
  <c r="E2131" i="4"/>
  <c r="D1129" i="4"/>
  <c r="G393" i="2"/>
  <c r="E2549" i="2"/>
  <c r="E1813" i="2"/>
  <c r="G1643" i="2"/>
  <c r="F549" i="4"/>
  <c r="F456" i="5"/>
  <c r="F630" i="4"/>
  <c r="E790" i="4"/>
  <c r="D651" i="5"/>
  <c r="D1601" i="4"/>
  <c r="D996" i="4"/>
  <c r="D1119" i="4"/>
  <c r="F762" i="4"/>
  <c r="E252" i="2"/>
  <c r="D358" i="5"/>
  <c r="G1403" i="2"/>
  <c r="F112" i="2"/>
  <c r="D116" i="5"/>
  <c r="G805" i="2"/>
  <c r="E245" i="5"/>
  <c r="F201" i="5"/>
  <c r="D166" i="4"/>
  <c r="E995" i="4"/>
  <c r="E440" i="4"/>
  <c r="D268" i="5"/>
  <c r="E1393" i="2"/>
  <c r="E1958" i="2"/>
  <c r="F968" i="5"/>
  <c r="G1135" i="2"/>
  <c r="E1876" i="2"/>
  <c r="E2042" i="2"/>
  <c r="E510" i="5"/>
  <c r="E993" i="4"/>
  <c r="E924" i="5"/>
  <c r="D1857" i="4"/>
  <c r="E1820" i="4"/>
  <c r="E1924" i="4"/>
  <c r="E1214" i="2"/>
  <c r="E2409" i="2"/>
  <c r="E2132" i="4"/>
  <c r="E473" i="2"/>
  <c r="E2727" i="2"/>
  <c r="F2124" i="4"/>
  <c r="F344" i="5"/>
  <c r="D921" i="4"/>
  <c r="F664" i="4"/>
  <c r="E5" i="5"/>
  <c r="E2826" i="2"/>
  <c r="D289" i="4"/>
  <c r="D986" i="5"/>
  <c r="E621" i="2"/>
  <c r="F535" i="5"/>
  <c r="D503" i="5"/>
  <c r="G852" i="2"/>
  <c r="E1996" i="4"/>
  <c r="E1312" i="4"/>
  <c r="E402" i="5"/>
  <c r="F1575" i="2"/>
  <c r="F1596" i="2"/>
  <c r="F492" i="5"/>
  <c r="F2092" i="4"/>
  <c r="D196" i="5"/>
  <c r="G1891" i="2"/>
  <c r="D215" i="4"/>
  <c r="E2247" i="4"/>
  <c r="E848" i="4"/>
  <c r="E1167" i="2"/>
  <c r="E1479" i="4"/>
  <c r="E1636" i="4"/>
  <c r="D93" i="4"/>
  <c r="F568" i="2"/>
  <c r="F742" i="4"/>
  <c r="D168" i="5"/>
  <c r="E2246" i="4"/>
  <c r="E1803" i="4"/>
  <c r="F983" i="5"/>
  <c r="D1615" i="4"/>
  <c r="F937" i="2"/>
  <c r="G407" i="2"/>
  <c r="G2087" i="2"/>
  <c r="G2526" i="2"/>
  <c r="E2160" i="2"/>
  <c r="D1663" i="4"/>
  <c r="D95" i="4"/>
  <c r="D1098" i="4"/>
  <c r="D1345" i="4"/>
  <c r="E301" i="4"/>
  <c r="F906" i="2"/>
  <c r="G2035" i="2"/>
  <c r="E2006" i="4"/>
  <c r="G1519" i="2"/>
  <c r="G540" i="2"/>
  <c r="E2264" i="4"/>
  <c r="G319" i="2"/>
  <c r="D1320" i="4"/>
  <c r="G352" i="2"/>
  <c r="F326" i="4"/>
  <c r="E410" i="4"/>
  <c r="F2558" i="4"/>
  <c r="D2396" i="4"/>
  <c r="F582" i="2"/>
  <c r="E707" i="5"/>
  <c r="F1315" i="4"/>
  <c r="E355" i="4"/>
  <c r="G2172" i="2"/>
  <c r="E105" i="2"/>
  <c r="D258" i="4"/>
  <c r="F1917" i="4"/>
  <c r="E1291" i="2"/>
  <c r="E1703" i="2"/>
  <c r="D1327" i="4"/>
  <c r="F2510" i="2"/>
  <c r="G139" i="2"/>
  <c r="G1160" i="2"/>
  <c r="F222" i="2"/>
  <c r="F2083" i="2"/>
  <c r="F593" i="2"/>
  <c r="E1927" i="2"/>
  <c r="D895" i="4"/>
  <c r="D686" i="4"/>
  <c r="E1981" i="4"/>
  <c r="E908" i="4"/>
  <c r="G2057" i="2"/>
  <c r="G1832" i="2"/>
  <c r="F195" i="4"/>
  <c r="E2406" i="4"/>
  <c r="F361" i="5"/>
  <c r="D115" i="5"/>
  <c r="F49" i="5"/>
  <c r="F200" i="4"/>
  <c r="D2732" i="4"/>
  <c r="D713" i="5"/>
  <c r="F1476" i="2"/>
  <c r="E1772" i="2"/>
  <c r="F127" i="5"/>
  <c r="E687" i="5"/>
  <c r="E495" i="5"/>
  <c r="E25" i="5"/>
  <c r="E2100" i="4"/>
  <c r="G2838" i="2"/>
  <c r="E576" i="2"/>
  <c r="F694" i="2"/>
  <c r="F1860" i="2"/>
  <c r="E2211" i="2"/>
  <c r="D849" i="5"/>
  <c r="D1394" i="4"/>
  <c r="F428" i="5"/>
  <c r="G1258" i="2"/>
  <c r="J57" i="1"/>
  <c r="F600" i="4"/>
  <c r="D852" i="4"/>
  <c r="D405" i="4"/>
  <c r="E1037" i="5"/>
  <c r="F483" i="2"/>
  <c r="G1718" i="2"/>
  <c r="D625" i="5"/>
  <c r="F691" i="5"/>
  <c r="E1593" i="2"/>
  <c r="G1401" i="2"/>
  <c r="E939" i="5"/>
  <c r="G441" i="2"/>
  <c r="E221" i="5"/>
  <c r="E410" i="5"/>
  <c r="F513" i="2"/>
  <c r="E2456" i="2"/>
  <c r="D984" i="5"/>
  <c r="D207" i="4"/>
  <c r="E674" i="2"/>
  <c r="E715" i="2"/>
  <c r="F1741" i="4"/>
  <c r="E994" i="5"/>
  <c r="D2709" i="4"/>
  <c r="D550" i="4"/>
  <c r="F160" i="2"/>
  <c r="E158" i="4"/>
  <c r="F61" i="5"/>
  <c r="E2325" i="4"/>
  <c r="F219" i="5"/>
  <c r="E1600" i="2"/>
  <c r="D1639" i="4"/>
  <c r="D528" i="4"/>
  <c r="D719" i="4"/>
  <c r="F797" i="5"/>
  <c r="E424" i="4"/>
  <c r="F2094" i="2"/>
  <c r="F133" i="2"/>
  <c r="E2502" i="4"/>
  <c r="F1072" i="4"/>
  <c r="F1440" i="2"/>
  <c r="F2506" i="2"/>
  <c r="E12" i="4"/>
  <c r="F1397" i="2"/>
  <c r="D376" i="5"/>
  <c r="E448" i="2"/>
  <c r="E1306" i="4"/>
  <c r="F1019" i="2"/>
  <c r="F2363" i="4"/>
  <c r="D2551" i="4"/>
  <c r="E2432" i="4"/>
  <c r="F964" i="5"/>
  <c r="D1041" i="5"/>
  <c r="F1265" i="4"/>
  <c r="E158" i="2"/>
  <c r="G2522" i="2"/>
  <c r="G2689" i="2"/>
  <c r="E1810" i="2"/>
  <c r="D1318" i="4"/>
  <c r="E56" i="2"/>
  <c r="E1806" i="4"/>
  <c r="F487" i="2"/>
  <c r="F903" i="5"/>
  <c r="F2676" i="2"/>
  <c r="E2517" i="2"/>
  <c r="D2658" i="4"/>
  <c r="E796" i="5"/>
  <c r="E1987" i="4"/>
  <c r="F13" i="5"/>
  <c r="F2612" i="2"/>
  <c r="F2755" i="2"/>
  <c r="E2416" i="2"/>
  <c r="F1500" i="4"/>
  <c r="D344" i="4"/>
  <c r="E2337" i="2"/>
  <c r="G2252" i="2"/>
  <c r="F31" i="4"/>
  <c r="F2336" i="4"/>
  <c r="D533" i="5"/>
  <c r="E1089" i="5"/>
  <c r="E704" i="4"/>
  <c r="G2245" i="2"/>
  <c r="E2012" i="2"/>
  <c r="F1979" i="4"/>
  <c r="F1672" i="2"/>
  <c r="E1513" i="4"/>
  <c r="E982" i="4"/>
  <c r="F1874" i="4"/>
  <c r="G822" i="2"/>
  <c r="E890" i="2"/>
  <c r="F1566" i="2"/>
  <c r="D132" i="4"/>
  <c r="D579" i="5"/>
  <c r="G618" i="2"/>
  <c r="G1430" i="2"/>
  <c r="E1530" i="2"/>
  <c r="E545" i="5"/>
  <c r="E1275" i="2"/>
  <c r="D951" i="4"/>
  <c r="F424" i="4"/>
  <c r="E529" i="5"/>
  <c r="F706" i="2"/>
  <c r="D2421" i="4"/>
  <c r="F294" i="5"/>
  <c r="G1383" i="2"/>
  <c r="F1322" i="2"/>
  <c r="E1090" i="4"/>
  <c r="F2543" i="2"/>
  <c r="F67" i="4"/>
  <c r="G1932" i="2"/>
  <c r="E2237" i="2"/>
  <c r="E868" i="2"/>
  <c r="F835" i="4"/>
  <c r="G2117" i="2"/>
  <c r="F2562" i="4"/>
  <c r="E1341" i="2"/>
  <c r="E2146" i="4"/>
  <c r="E2379" i="4"/>
  <c r="F2193" i="4"/>
  <c r="F370" i="5"/>
  <c r="E2268" i="2"/>
  <c r="E1625" i="2"/>
  <c r="G941" i="2"/>
  <c r="F688" i="5"/>
  <c r="E1028" i="5"/>
  <c r="F2339" i="4"/>
  <c r="F66" i="5"/>
  <c r="E699" i="5"/>
  <c r="D372" i="4"/>
  <c r="F761" i="5"/>
  <c r="E799" i="4"/>
  <c r="F1758" i="2"/>
  <c r="D1011" i="4"/>
  <c r="G1889" i="2"/>
  <c r="F795" i="5"/>
  <c r="E1427" i="4"/>
  <c r="E970" i="4"/>
  <c r="E823" i="5"/>
  <c r="F1232" i="2"/>
  <c r="D2686" i="4"/>
  <c r="E362" i="4"/>
  <c r="E1151" i="4"/>
  <c r="F1134" i="4"/>
  <c r="D121" i="5"/>
  <c r="F1804" i="2"/>
  <c r="F1089" i="5"/>
  <c r="G1726" i="2"/>
  <c r="E1023" i="2"/>
  <c r="D1340" i="4"/>
  <c r="E630" i="5"/>
  <c r="E247" i="2"/>
  <c r="F1367" i="2"/>
  <c r="G2640" i="2"/>
  <c r="E48" i="4"/>
  <c r="E578" i="4"/>
  <c r="G2333" i="2"/>
  <c r="E125" i="4"/>
  <c r="D2299" i="4"/>
  <c r="F1028" i="5"/>
  <c r="G509" i="2"/>
  <c r="F390" i="2"/>
  <c r="G322" i="2"/>
  <c r="G434" i="2"/>
  <c r="E2581" i="4"/>
  <c r="F332" i="5"/>
  <c r="D424" i="5"/>
  <c r="F1671" i="2"/>
  <c r="D1898" i="4"/>
  <c r="D1006" i="5"/>
  <c r="G2038" i="2"/>
  <c r="E346" i="2"/>
  <c r="F900" i="5"/>
  <c r="E2421" i="4"/>
  <c r="D156" i="5"/>
  <c r="D2014" i="4"/>
  <c r="F87" i="4"/>
  <c r="G360" i="2"/>
  <c r="F1119" i="4"/>
  <c r="D1852" i="4"/>
  <c r="E360" i="5"/>
  <c r="F1455" i="4"/>
  <c r="G2694" i="2"/>
  <c r="E963" i="5"/>
  <c r="G1329" i="2"/>
  <c r="G190" i="2"/>
  <c r="F2192" i="4"/>
  <c r="E2627" i="4"/>
  <c r="D895" i="5"/>
  <c r="E2464" i="4"/>
  <c r="D2197" i="4"/>
  <c r="E2351" i="4"/>
  <c r="E2700" i="2"/>
  <c r="F2724" i="2"/>
  <c r="E2755" i="2"/>
  <c r="D726" i="5"/>
  <c r="F704" i="5"/>
  <c r="D1583" i="4"/>
  <c r="D926" i="4"/>
  <c r="F759" i="5"/>
  <c r="D985" i="5"/>
  <c r="E1007" i="4"/>
  <c r="F2029" i="4"/>
  <c r="E2480" i="2"/>
  <c r="F757" i="5"/>
  <c r="F2399" i="4"/>
  <c r="D859" i="5"/>
  <c r="D313" i="4"/>
  <c r="D414" i="4"/>
  <c r="E66" i="5"/>
  <c r="E135" i="2"/>
  <c r="E1189" i="2"/>
  <c r="F1360" i="4"/>
  <c r="F1526" i="4"/>
  <c r="E899" i="2"/>
  <c r="D14" i="5"/>
  <c r="F1027" i="5"/>
  <c r="D2037" i="4"/>
  <c r="F2290" i="2"/>
  <c r="F783" i="4"/>
  <c r="D1561" i="4"/>
  <c r="F110" i="2"/>
  <c r="D684" i="5"/>
  <c r="D194" i="5"/>
  <c r="E19" i="2"/>
  <c r="G1611" i="2"/>
  <c r="G1942" i="2"/>
  <c r="E755" i="4"/>
  <c r="F101" i="2"/>
  <c r="F1912" i="2"/>
  <c r="E215" i="5"/>
  <c r="E1000" i="5"/>
  <c r="G1317" i="2"/>
  <c r="F2304" i="4"/>
  <c r="D785" i="5"/>
  <c r="E799" i="5"/>
  <c r="D1685" i="4"/>
  <c r="F249" i="4"/>
  <c r="E115" i="4"/>
  <c r="D1065" i="5"/>
  <c r="F43" i="4"/>
  <c r="D1170" i="4"/>
  <c r="E2348" i="2"/>
  <c r="E486" i="5"/>
  <c r="F2384" i="2"/>
  <c r="E1063" i="2"/>
  <c r="F310" i="2"/>
  <c r="D126" i="5"/>
  <c r="E1055" i="5"/>
  <c r="D2819" i="4"/>
  <c r="D388" i="4"/>
  <c r="E923" i="4"/>
  <c r="D991" i="4"/>
  <c r="E925" i="4"/>
  <c r="D898" i="5"/>
  <c r="F537" i="5"/>
  <c r="F913" i="5"/>
  <c r="D2347" i="4"/>
  <c r="F2004" i="4"/>
  <c r="G1277" i="2"/>
  <c r="F2326" i="2"/>
  <c r="E2386" i="4"/>
  <c r="D485" i="4"/>
  <c r="F794" i="5"/>
  <c r="D2308" i="4"/>
  <c r="F1677" i="4"/>
  <c r="D839" i="4"/>
  <c r="E630" i="2"/>
  <c r="E1022" i="5"/>
  <c r="E2603" i="2"/>
  <c r="E1353" i="4"/>
  <c r="D198" i="4"/>
  <c r="E1850" i="4"/>
  <c r="E841" i="4"/>
  <c r="E2027" i="2"/>
  <c r="F2841" i="2"/>
  <c r="F786" i="4"/>
  <c r="F441" i="2"/>
  <c r="D1156" i="4"/>
  <c r="F444" i="5"/>
  <c r="E2524" i="2"/>
  <c r="D911" i="5"/>
  <c r="D1138" i="4"/>
  <c r="E1705" i="4"/>
  <c r="E1274" i="2"/>
  <c r="D2432" i="4"/>
  <c r="F2613" i="2"/>
  <c r="E2719" i="2"/>
  <c r="D152" i="4"/>
  <c r="F2447" i="4"/>
  <c r="E840" i="4"/>
  <c r="E2038" i="2"/>
  <c r="D1036" i="4"/>
  <c r="F1579" i="4"/>
  <c r="F895" i="5"/>
  <c r="G431" i="2"/>
  <c r="D1182" i="4"/>
  <c r="F957" i="2"/>
  <c r="E2362" i="4"/>
  <c r="D2316" i="4"/>
  <c r="F413" i="2"/>
  <c r="E719" i="4"/>
  <c r="E102" i="4"/>
  <c r="E1016" i="2"/>
  <c r="F1083" i="4"/>
  <c r="D570" i="4"/>
  <c r="F2464" i="2"/>
  <c r="F1977" i="2"/>
  <c r="D56" i="5"/>
  <c r="F1991" i="4"/>
  <c r="E2541" i="2"/>
  <c r="F2409" i="2"/>
  <c r="F404" i="4"/>
  <c r="D1038" i="5"/>
  <c r="D776" i="5"/>
  <c r="F1356" i="4"/>
  <c r="D1221" i="4"/>
  <c r="F2603" i="4"/>
  <c r="F276" i="4"/>
  <c r="E1493" i="4"/>
  <c r="F173" i="2"/>
  <c r="E827" i="5"/>
  <c r="G1514" i="2"/>
  <c r="E591" i="4"/>
  <c r="F2573" i="2"/>
  <c r="D833" i="5"/>
  <c r="D179" i="5"/>
  <c r="F540" i="2"/>
  <c r="E421" i="4"/>
  <c r="E188" i="2"/>
  <c r="F432" i="2"/>
  <c r="E375" i="2"/>
  <c r="F648" i="5"/>
  <c r="F1037" i="4"/>
  <c r="F1833" i="2"/>
  <c r="E2792" i="2"/>
  <c r="E641" i="2"/>
  <c r="F1013" i="4"/>
  <c r="E1681" i="4"/>
  <c r="G580" i="2"/>
  <c r="F1892" i="4"/>
  <c r="D1649" i="4"/>
  <c r="E2568" i="4"/>
  <c r="F1187" i="2"/>
  <c r="G2809" i="2"/>
  <c r="F1309" i="4"/>
  <c r="G752" i="2"/>
  <c r="D1919" i="4"/>
  <c r="E1346" i="2"/>
  <c r="D1317" i="4"/>
  <c r="E1120" i="4"/>
  <c r="E29" i="4"/>
  <c r="G1497" i="2"/>
  <c r="E727" i="5"/>
  <c r="E2657" i="2"/>
  <c r="E1788" i="4"/>
  <c r="E43" i="2"/>
  <c r="F760" i="4"/>
  <c r="F262" i="5"/>
  <c r="E458" i="5"/>
  <c r="D1612" i="4"/>
  <c r="F1949" i="4"/>
  <c r="E2598" i="2"/>
  <c r="G1714" i="2"/>
  <c r="E1120" i="2"/>
  <c r="E367" i="4"/>
  <c r="F1409" i="2"/>
  <c r="G435" i="2"/>
  <c r="D287" i="4"/>
  <c r="E747" i="4"/>
  <c r="E535" i="4"/>
  <c r="D1623" i="4"/>
  <c r="F214" i="2"/>
  <c r="F2457" i="4"/>
  <c r="E2126" i="2"/>
  <c r="G22" i="2"/>
  <c r="E2604" i="4"/>
  <c r="F2639" i="4"/>
  <c r="F1565" i="2"/>
  <c r="E1190" i="2"/>
  <c r="E1017" i="4"/>
  <c r="E2441" i="4"/>
  <c r="G330" i="2"/>
  <c r="E2703" i="2"/>
  <c r="F819" i="4"/>
  <c r="G2066" i="2"/>
  <c r="G1017" i="2"/>
  <c r="F783" i="5"/>
  <c r="D2783" i="4"/>
  <c r="E664" i="2"/>
  <c r="F1744" i="4"/>
  <c r="D2528" i="4"/>
  <c r="G1007" i="2"/>
  <c r="F2737" i="2"/>
  <c r="F397" i="2"/>
  <c r="E1497" i="4"/>
  <c r="E534" i="5"/>
  <c r="F883" i="2"/>
  <c r="F1273" i="2"/>
  <c r="D782" i="4"/>
  <c r="G1772" i="2"/>
  <c r="F187" i="5"/>
  <c r="D1900" i="4"/>
  <c r="E2286" i="2"/>
  <c r="F146" i="5"/>
  <c r="E586" i="2"/>
  <c r="E918" i="5"/>
  <c r="D205" i="4"/>
  <c r="E2259" i="2"/>
  <c r="E1413" i="2"/>
  <c r="E2096" i="2"/>
  <c r="E2743" i="2"/>
  <c r="E451" i="4"/>
  <c r="E304" i="2"/>
  <c r="E1241" i="4"/>
  <c r="F701" i="2"/>
  <c r="E1429" i="4"/>
  <c r="F1270" i="2"/>
  <c r="D2229" i="4"/>
  <c r="D2088" i="4"/>
  <c r="D1472" i="4"/>
  <c r="F353" i="4"/>
  <c r="G2148" i="2"/>
  <c r="D799" i="4"/>
  <c r="E2699" i="2"/>
  <c r="F1733" i="4"/>
  <c r="G1307" i="2"/>
  <c r="D2397" i="4"/>
  <c r="F6" i="4"/>
  <c r="E127" i="5"/>
  <c r="F2007" i="2"/>
  <c r="G1032" i="2"/>
  <c r="E2635" i="4"/>
  <c r="D341" i="4"/>
  <c r="E1073" i="4"/>
  <c r="D1002" i="5"/>
  <c r="E1741" i="2"/>
  <c r="E675" i="5"/>
  <c r="G2298" i="2"/>
  <c r="F1433" i="2"/>
  <c r="E2431" i="2"/>
  <c r="F115" i="5"/>
  <c r="F872" i="2"/>
  <c r="E2482" i="4"/>
  <c r="G1111" i="2"/>
  <c r="F849" i="2"/>
  <c r="E780" i="2"/>
  <c r="E998" i="2"/>
  <c r="D2071" i="4"/>
  <c r="F2127" i="2"/>
  <c r="E1272" i="4"/>
  <c r="E2570" i="4"/>
  <c r="E323" i="5"/>
  <c r="E510" i="4"/>
  <c r="F287" i="2"/>
  <c r="D1227" i="4"/>
  <c r="E1610" i="2"/>
  <c r="F2650" i="2"/>
  <c r="E2781" i="2"/>
  <c r="F805" i="4"/>
  <c r="F1065" i="4"/>
  <c r="E1613" i="2"/>
  <c r="D1711" i="4"/>
  <c r="D26" i="4"/>
  <c r="J53" i="1"/>
  <c r="D2237" i="4"/>
  <c r="E2099" i="4"/>
  <c r="F1720" i="2"/>
  <c r="D2405" i="4"/>
  <c r="F2533" i="4"/>
  <c r="E1385" i="2"/>
  <c r="F165" i="5"/>
  <c r="F2176" i="2"/>
  <c r="E149" i="5"/>
  <c r="D942" i="5"/>
  <c r="E1387" i="4"/>
  <c r="E1339" i="4"/>
  <c r="D786" i="5"/>
  <c r="G2606" i="2"/>
  <c r="D936" i="5"/>
  <c r="G647" i="2"/>
  <c r="F109" i="5"/>
  <c r="F442" i="5"/>
  <c r="F1016" i="2"/>
  <c r="D2404" i="4"/>
  <c r="F2142" i="4"/>
  <c r="F186" i="4"/>
  <c r="F491" i="5"/>
  <c r="E171" i="5"/>
  <c r="D871" i="4"/>
  <c r="F866" i="2"/>
  <c r="F2185" i="2"/>
  <c r="G829" i="2"/>
  <c r="F403" i="5"/>
  <c r="E502" i="2"/>
  <c r="F2069" i="4"/>
  <c r="F2247" i="2"/>
  <c r="D123" i="4"/>
  <c r="G1603" i="2"/>
  <c r="F1695" i="4"/>
  <c r="F1426" i="4"/>
  <c r="D2654" i="4"/>
  <c r="E476" i="4"/>
  <c r="F824" i="4"/>
  <c r="G1800" i="2"/>
  <c r="E753" i="2"/>
  <c r="G1010" i="2"/>
  <c r="E2518" i="4"/>
  <c r="E2595" i="2"/>
  <c r="F2673" i="2"/>
  <c r="F9" i="2"/>
  <c r="D225" i="5"/>
  <c r="G2450" i="2"/>
  <c r="D1177" i="4"/>
  <c r="E1015" i="5"/>
  <c r="F218" i="4"/>
  <c r="E2114" i="4"/>
  <c r="F639" i="2"/>
  <c r="E589" i="2"/>
  <c r="G2594" i="2"/>
  <c r="D435" i="4"/>
  <c r="F2164" i="4"/>
  <c r="E1097" i="5"/>
  <c r="E1419" i="4"/>
  <c r="G2631" i="2"/>
  <c r="E355" i="5"/>
  <c r="E1893" i="4"/>
  <c r="E65" i="4"/>
  <c r="D963" i="4"/>
  <c r="D615" i="4"/>
  <c r="F999" i="4"/>
  <c r="E1546" i="4"/>
  <c r="F2122" i="2"/>
  <c r="E297" i="5"/>
  <c r="F502" i="4"/>
  <c r="G2358" i="2"/>
  <c r="E1724" i="4"/>
  <c r="F265" i="4"/>
  <c r="E2321" i="2"/>
  <c r="G951" i="2"/>
  <c r="D2713" i="4"/>
  <c r="F625" i="5"/>
  <c r="F541" i="5"/>
  <c r="E752" i="2"/>
  <c r="E41" i="5"/>
  <c r="E429" i="4"/>
  <c r="E2265" i="4"/>
  <c r="F1569" i="4"/>
  <c r="F1228" i="4"/>
  <c r="F243" i="5"/>
  <c r="F776" i="4"/>
  <c r="G937" i="2"/>
  <c r="E444" i="2"/>
  <c r="E2622" i="2"/>
  <c r="G1565" i="2"/>
  <c r="F1853" i="4"/>
  <c r="E2228" i="2"/>
  <c r="F374" i="4"/>
  <c r="D7" i="5"/>
  <c r="D1528" i="4"/>
  <c r="D2183" i="4"/>
  <c r="E666" i="5"/>
  <c r="F2608" i="4"/>
  <c r="F1215" i="4"/>
  <c r="E1586" i="4"/>
  <c r="E301" i="2"/>
  <c r="F42" i="2"/>
  <c r="G705" i="2"/>
  <c r="F504" i="5"/>
  <c r="F2331" i="2"/>
  <c r="E317" i="5"/>
  <c r="E647" i="5"/>
  <c r="G2413" i="2"/>
  <c r="F685" i="2"/>
  <c r="E1083" i="2"/>
  <c r="E150" i="5"/>
  <c r="E782" i="2"/>
  <c r="D864" i="5"/>
  <c r="F2589" i="2"/>
  <c r="G871" i="2"/>
  <c r="G2603" i="2"/>
  <c r="F7" i="5"/>
  <c r="G762" i="2"/>
  <c r="D2536" i="4"/>
  <c r="D42" i="5"/>
  <c r="F25" i="2"/>
  <c r="D2526" i="4"/>
  <c r="D1736" i="4"/>
  <c r="E2827" i="2"/>
  <c r="F1250" i="4"/>
  <c r="E1678" i="2"/>
  <c r="E2528" i="4"/>
  <c r="F1763" i="4"/>
  <c r="G2059" i="2"/>
  <c r="F2577" i="2"/>
  <c r="F421" i="2"/>
  <c r="E2319" i="4"/>
  <c r="F2108" i="4"/>
  <c r="E440" i="2"/>
  <c r="E487" i="5"/>
  <c r="D1288" i="4"/>
  <c r="F1313" i="4"/>
  <c r="D806" i="4"/>
  <c r="E1019" i="2"/>
  <c r="D2419" i="4"/>
  <c r="E1060" i="5"/>
  <c r="F465" i="4"/>
  <c r="F511" i="5"/>
  <c r="E634" i="2"/>
  <c r="D1488" i="4"/>
  <c r="F2031" i="4"/>
  <c r="E2414" i="4"/>
  <c r="D622" i="5"/>
  <c r="F1689" i="4"/>
  <c r="E710" i="4"/>
  <c r="E1113" i="2"/>
  <c r="E53" i="2"/>
  <c r="D141" i="4"/>
  <c r="D857" i="5"/>
  <c r="E1320" i="2"/>
  <c r="E1903" i="2"/>
  <c r="E1246" i="4"/>
  <c r="G1477" i="2"/>
  <c r="E15" i="4"/>
  <c r="F1988" i="2"/>
  <c r="E621" i="5"/>
  <c r="F834" i="5"/>
  <c r="E1358" i="2"/>
  <c r="D1339" i="4"/>
  <c r="E2042" i="4"/>
  <c r="E2475" i="4"/>
  <c r="F513" i="5"/>
  <c r="F870" i="2"/>
  <c r="G1841" i="2"/>
  <c r="G2534" i="2"/>
  <c r="G2055" i="2"/>
  <c r="E2364" i="2"/>
  <c r="F2308" i="2"/>
  <c r="D2572" i="4"/>
  <c r="D2773" i="4"/>
  <c r="F968" i="4"/>
  <c r="F2859" i="2"/>
  <c r="D411" i="5"/>
  <c r="D920" i="5"/>
  <c r="G1124" i="2"/>
  <c r="G2163" i="2"/>
  <c r="F2785" i="2"/>
  <c r="F2219" i="2"/>
  <c r="D2690" i="4"/>
  <c r="F194" i="4"/>
  <c r="E2177" i="4"/>
  <c r="E2010" i="2"/>
  <c r="E2396" i="2"/>
  <c r="E1331" i="4"/>
  <c r="E872" i="4"/>
  <c r="F1844" i="2"/>
  <c r="D1510" i="4"/>
  <c r="E864" i="4"/>
  <c r="F1238" i="4"/>
  <c r="G470" i="2"/>
  <c r="G952" i="2"/>
  <c r="E1469" i="4"/>
  <c r="E2297" i="4"/>
  <c r="F244" i="5"/>
  <c r="F149" i="4"/>
  <c r="F2822" i="2"/>
  <c r="E1242" i="4"/>
  <c r="E358" i="4"/>
  <c r="E1348" i="2"/>
  <c r="F882" i="5"/>
  <c r="D733" i="4"/>
  <c r="E1433" i="2"/>
  <c r="E341" i="2"/>
  <c r="F1370" i="2"/>
  <c r="E42" i="2"/>
  <c r="F1877" i="4"/>
  <c r="F771" i="4"/>
  <c r="G2408" i="2"/>
  <c r="F1287" i="4"/>
  <c r="E1458" i="2"/>
  <c r="E1428" i="4"/>
  <c r="F896" i="2"/>
  <c r="F2021" i="4"/>
  <c r="G1381" i="2"/>
  <c r="E541" i="2"/>
  <c r="F1390" i="4"/>
  <c r="E2748" i="2"/>
  <c r="G2539" i="2"/>
  <c r="F2060" i="2"/>
  <c r="D1708" i="4"/>
  <c r="E986" i="5"/>
  <c r="D782" i="5"/>
  <c r="F2503" i="2"/>
  <c r="D2213" i="4"/>
  <c r="E2521" i="4"/>
  <c r="F2648" i="4"/>
  <c r="D1127" i="4"/>
  <c r="F1031" i="2"/>
  <c r="F228" i="2"/>
  <c r="F1759" i="2"/>
  <c r="F47" i="4"/>
  <c r="F1836" i="4"/>
  <c r="D18" i="5"/>
  <c r="D674" i="5"/>
  <c r="G2506" i="2"/>
  <c r="E95" i="4"/>
  <c r="D130" i="4"/>
  <c r="E224" i="4"/>
  <c r="E1070" i="5"/>
  <c r="F1308" i="2"/>
  <c r="E2186" i="4"/>
  <c r="F2134" i="4"/>
  <c r="F39" i="5"/>
  <c r="E843" i="2"/>
  <c r="F2111" i="2"/>
  <c r="D2218" i="4"/>
  <c r="G2765" i="2"/>
  <c r="D467" i="4"/>
  <c r="F2404" i="4"/>
  <c r="G976" i="2"/>
  <c r="F1445" i="4"/>
  <c r="E49" i="1"/>
  <c r="E483" i="5"/>
  <c r="E1505" i="2"/>
  <c r="E542" i="4"/>
  <c r="F1244" i="2"/>
  <c r="F363" i="5"/>
  <c r="D1196" i="4"/>
  <c r="G779" i="2"/>
  <c r="E1567" i="4"/>
  <c r="G1662" i="2"/>
  <c r="G1551" i="2"/>
  <c r="D266" i="5"/>
  <c r="D1273" i="4"/>
  <c r="D1087" i="4"/>
  <c r="D60" i="5"/>
  <c r="D828" i="5"/>
  <c r="E1796" i="4"/>
  <c r="E1938" i="4"/>
  <c r="G1803" i="2"/>
  <c r="F2004" i="2"/>
  <c r="D2368" i="4"/>
  <c r="E1652" i="4"/>
  <c r="D2571" i="4"/>
  <c r="F388" i="4"/>
  <c r="F894" i="4"/>
  <c r="F766" i="4"/>
  <c r="E1216" i="2"/>
  <c r="E475" i="5"/>
  <c r="D220" i="4"/>
  <c r="F886" i="4"/>
  <c r="E1660" i="2"/>
  <c r="F2741" i="2"/>
  <c r="D976" i="5"/>
  <c r="E651" i="2"/>
  <c r="E2571" i="4"/>
  <c r="D2350" i="4"/>
  <c r="F908" i="5"/>
  <c r="F944" i="4"/>
  <c r="D1880" i="4"/>
  <c r="F808" i="4"/>
  <c r="E574" i="4"/>
  <c r="D1682" i="4"/>
  <c r="D1478" i="4"/>
  <c r="G215" i="2"/>
  <c r="F2775" i="2"/>
  <c r="D2132" i="4"/>
  <c r="F1022" i="2"/>
  <c r="F1357" i="4"/>
  <c r="F938" i="4"/>
  <c r="E1673" i="2"/>
  <c r="E827" i="4"/>
  <c r="E1798" i="4"/>
  <c r="E1515" i="2"/>
  <c r="G51" i="2"/>
  <c r="E1622" i="4"/>
  <c r="E2776" i="2"/>
  <c r="D2028" i="4"/>
  <c r="D1793" i="4"/>
  <c r="E1036" i="4"/>
  <c r="F2401" i="4"/>
  <c r="F2278" i="4"/>
  <c r="F268" i="4"/>
  <c r="G913" i="2"/>
  <c r="E785" i="4"/>
  <c r="E821" i="2"/>
  <c r="F2393" i="4"/>
  <c r="E2073" i="4"/>
  <c r="F226" i="5"/>
  <c r="G2062" i="2"/>
  <c r="D601" i="4"/>
  <c r="F1157" i="4"/>
  <c r="G1408" i="2"/>
  <c r="E2654" i="2"/>
  <c r="D599" i="5"/>
  <c r="E461" i="4"/>
  <c r="F1503" i="4"/>
  <c r="F605" i="5"/>
  <c r="E653" i="5"/>
  <c r="F228" i="4"/>
  <c r="D2625" i="4"/>
  <c r="E15" i="2"/>
  <c r="F417" i="2"/>
  <c r="G854" i="2"/>
  <c r="E2020" i="4"/>
  <c r="G1284" i="2"/>
  <c r="G1242" i="2"/>
  <c r="E1058" i="5"/>
  <c r="F69" i="2"/>
  <c r="F1319" i="4"/>
  <c r="E2866" i="2"/>
  <c r="F379" i="4"/>
  <c r="F2299" i="2"/>
  <c r="E361" i="4"/>
  <c r="F1018" i="2"/>
  <c r="E195" i="2"/>
  <c r="E339" i="4"/>
  <c r="D546" i="5"/>
  <c r="E797" i="5"/>
  <c r="F904" i="5"/>
  <c r="D1422" i="4"/>
  <c r="G834" i="2"/>
  <c r="E2205" i="2"/>
  <c r="D2454" i="4"/>
  <c r="F2467" i="2"/>
  <c r="F1290" i="4"/>
  <c r="F6" i="5"/>
  <c r="F50" i="5"/>
  <c r="E637" i="2"/>
  <c r="E155" i="5"/>
  <c r="E266" i="5"/>
  <c r="F666" i="5"/>
  <c r="E1217" i="4"/>
  <c r="F673" i="5"/>
  <c r="F291" i="2"/>
  <c r="F413" i="4"/>
  <c r="E909" i="4"/>
  <c r="F2330" i="2"/>
  <c r="D1734" i="4"/>
  <c r="D216" i="4"/>
  <c r="F248" i="2"/>
  <c r="F506" i="5"/>
  <c r="E952" i="4"/>
  <c r="E1550" i="2"/>
  <c r="D1067" i="5"/>
  <c r="F1546" i="2"/>
  <c r="D2784" i="4"/>
  <c r="F918" i="2"/>
  <c r="F2421" i="4"/>
  <c r="E1221" i="4"/>
  <c r="F841" i="4"/>
  <c r="E920" i="2"/>
  <c r="F547" i="5"/>
  <c r="F1028" i="4"/>
  <c r="E296" i="4"/>
  <c r="G326" i="2"/>
  <c r="F516" i="2"/>
  <c r="E674" i="5"/>
  <c r="E551" i="5"/>
  <c r="F1696" i="4"/>
  <c r="G1709" i="2"/>
  <c r="F1657" i="4"/>
  <c r="D1392" i="4"/>
  <c r="G207" i="2"/>
  <c r="E948" i="2"/>
  <c r="E741" i="4"/>
  <c r="F17" i="4"/>
  <c r="E2535" i="2"/>
  <c r="F2366" i="4"/>
  <c r="E2799" i="2"/>
  <c r="F951" i="4"/>
  <c r="D2198" i="4"/>
  <c r="E882" i="5"/>
  <c r="G1652" i="2"/>
  <c r="E1411" i="4"/>
  <c r="E785" i="5"/>
  <c r="D28" i="4"/>
  <c r="F1739" i="4"/>
  <c r="D1164" i="4"/>
  <c r="G1232" i="2"/>
  <c r="G187" i="2"/>
  <c r="F2229" i="4"/>
  <c r="E1057" i="4"/>
  <c r="D226" i="4"/>
  <c r="F1488" i="2"/>
  <c r="E902" i="5"/>
  <c r="F922" i="4"/>
  <c r="F435" i="5"/>
  <c r="D200" i="4"/>
  <c r="D337" i="4"/>
  <c r="F721" i="2"/>
  <c r="G1705" i="2"/>
  <c r="F375" i="2"/>
  <c r="D383" i="4"/>
  <c r="F142" i="5"/>
  <c r="G1270" i="2"/>
  <c r="F838" i="4"/>
  <c r="E2008" i="4"/>
  <c r="D1187" i="4"/>
  <c r="G1753" i="2"/>
  <c r="F937" i="5"/>
  <c r="F1234" i="4"/>
  <c r="E58" i="4"/>
  <c r="E571" i="2"/>
  <c r="E719" i="5"/>
  <c r="D788" i="5"/>
  <c r="E494" i="2"/>
  <c r="F315" i="4"/>
  <c r="E599" i="5"/>
  <c r="D342" i="4"/>
  <c r="E83" i="5"/>
  <c r="E2214" i="4"/>
  <c r="D630" i="4"/>
  <c r="D311" i="4"/>
  <c r="E479" i="5"/>
  <c r="D208" i="5"/>
  <c r="E896" i="5"/>
  <c r="E2433" i="2"/>
  <c r="E1473" i="2"/>
  <c r="E678" i="2"/>
  <c r="E269" i="2"/>
  <c r="D445" i="5"/>
  <c r="G2565" i="2"/>
  <c r="D940" i="5"/>
  <c r="F734" i="5"/>
  <c r="F134" i="4"/>
  <c r="E2646" i="4"/>
  <c r="D2423" i="4"/>
  <c r="G2045" i="2"/>
  <c r="D1730" i="4"/>
  <c r="D770" i="5"/>
  <c r="G1710" i="2"/>
  <c r="F675" i="4"/>
  <c r="F904" i="4"/>
  <c r="E1077" i="2"/>
  <c r="G621" i="2"/>
  <c r="F2207" i="4"/>
  <c r="F703" i="2"/>
  <c r="F1681" i="4"/>
  <c r="F1004" i="5"/>
  <c r="F2490" i="2"/>
  <c r="E942" i="5"/>
  <c r="F1474" i="2"/>
  <c r="F2483" i="4"/>
  <c r="E589" i="4"/>
  <c r="D977" i="5"/>
  <c r="F2585" i="2"/>
  <c r="E2300" i="2"/>
  <c r="F2493" i="2"/>
  <c r="E266" i="2"/>
  <c r="E164" i="2"/>
  <c r="G590" i="2"/>
  <c r="G65" i="2"/>
  <c r="G2013" i="2"/>
  <c r="F1708" i="2"/>
  <c r="E136" i="5"/>
  <c r="F1849" i="4"/>
  <c r="F1780" i="4"/>
  <c r="E1610" i="4"/>
  <c r="F981" i="4"/>
  <c r="G17" i="2"/>
  <c r="F297" i="2"/>
  <c r="E310" i="5"/>
  <c r="G499" i="2"/>
  <c r="E1432" i="4"/>
  <c r="E1417" i="4"/>
  <c r="E2811" i="2"/>
  <c r="F1410" i="4"/>
  <c r="F30" i="2"/>
  <c r="F2646" i="4"/>
  <c r="E1210" i="4"/>
  <c r="G1486" i="2"/>
  <c r="E358" i="5"/>
  <c r="F922" i="5"/>
  <c r="D515" i="5"/>
  <c r="E1499" i="4"/>
  <c r="F1034" i="4"/>
  <c r="F13" i="4"/>
  <c r="F2339" i="2"/>
  <c r="D1840" i="4"/>
  <c r="E194" i="4"/>
  <c r="E767" i="5"/>
  <c r="E70" i="2"/>
  <c r="G783" i="2"/>
  <c r="E863" i="5"/>
  <c r="D968" i="4"/>
  <c r="E1504" i="4"/>
  <c r="D2857" i="4"/>
  <c r="E1385" i="4"/>
  <c r="E940" i="4"/>
  <c r="D391" i="5"/>
  <c r="E2124" i="2"/>
  <c r="E414" i="2"/>
  <c r="E871" i="2"/>
  <c r="F10" i="2"/>
  <c r="E1726" i="4"/>
  <c r="G2439" i="2"/>
  <c r="F1549" i="2"/>
  <c r="E2491" i="2"/>
  <c r="F1614" i="4"/>
  <c r="E2712" i="2"/>
  <c r="E1566" i="4"/>
  <c r="E883" i="2"/>
  <c r="E1422" i="4"/>
  <c r="D1746" i="4"/>
  <c r="E302" i="2"/>
  <c r="D613" i="4"/>
  <c r="E365" i="2"/>
  <c r="F1955" i="2"/>
  <c r="F698" i="5"/>
  <c r="G2828" i="2"/>
  <c r="G2599" i="2"/>
  <c r="F972" i="2"/>
  <c r="D1034" i="5"/>
  <c r="E1171" i="4"/>
  <c r="E322" i="2"/>
  <c r="E296" i="2"/>
  <c r="G2677" i="2"/>
  <c r="F395" i="2"/>
  <c r="E1185" i="2"/>
  <c r="F1316" i="2"/>
  <c r="E2643" i="4"/>
  <c r="E1301" i="2"/>
  <c r="G2147" i="2"/>
  <c r="F1938" i="4"/>
  <c r="F2114" i="2"/>
  <c r="D2146" i="4"/>
  <c r="F1078" i="4"/>
  <c r="G850" i="2"/>
  <c r="F2136" i="4"/>
  <c r="E615" i="5"/>
  <c r="F586" i="2"/>
  <c r="E295" i="2"/>
  <c r="D530" i="4"/>
  <c r="E848" i="2"/>
  <c r="E1854" i="2"/>
  <c r="G78" i="2"/>
  <c r="F184" i="4"/>
  <c r="F1059" i="5"/>
  <c r="E1653" i="4"/>
  <c r="D1284" i="4"/>
  <c r="D2035" i="4"/>
  <c r="E1760" i="2"/>
  <c r="E1301" i="4"/>
  <c r="E1700" i="4"/>
  <c r="G1347" i="2"/>
  <c r="G592" i="2"/>
  <c r="F683" i="2"/>
  <c r="E356" i="5"/>
  <c r="D883" i="4"/>
  <c r="D1568" i="4"/>
  <c r="E973" i="2"/>
  <c r="F40" i="4"/>
  <c r="F1416" i="2"/>
  <c r="E1644" i="4"/>
  <c r="G859" i="2"/>
  <c r="G1682" i="2"/>
  <c r="F1971" i="2"/>
  <c r="F1049" i="5"/>
  <c r="D994" i="4"/>
  <c r="F627" i="4"/>
  <c r="E231" i="5"/>
  <c r="F721" i="4"/>
  <c r="G1238" i="2"/>
  <c r="E73" i="2"/>
  <c r="E937" i="5"/>
  <c r="E172" i="4"/>
  <c r="E2128" i="2"/>
  <c r="F878" i="2"/>
  <c r="F2528" i="4"/>
  <c r="D2518" i="4"/>
  <c r="D2806" i="4"/>
  <c r="D591" i="5"/>
  <c r="F1793" i="4"/>
  <c r="E589" i="5"/>
  <c r="G1621" i="2"/>
  <c r="E2157" i="4"/>
  <c r="F578" i="4"/>
  <c r="F1048" i="5"/>
  <c r="F1948" i="2"/>
  <c r="D2219" i="4"/>
  <c r="G2488" i="2"/>
  <c r="D1413" i="4"/>
  <c r="F943" i="4"/>
  <c r="F427" i="5"/>
  <c r="E1173" i="4"/>
  <c r="E63" i="2"/>
  <c r="F2117" i="2"/>
  <c r="E1163" i="2"/>
  <c r="F1633" i="2"/>
  <c r="D919" i="5"/>
  <c r="F1558" i="4"/>
  <c r="E12" i="5"/>
  <c r="E928" i="4"/>
  <c r="G1013" i="2"/>
  <c r="F1787" i="4"/>
  <c r="E2551" i="4"/>
  <c r="D960" i="5"/>
  <c r="F1533" i="2"/>
  <c r="F794" i="4"/>
  <c r="D3" i="5"/>
  <c r="D498" i="4"/>
  <c r="F2591" i="4"/>
  <c r="E1191" i="4"/>
  <c r="E329" i="4"/>
  <c r="F1811" i="4"/>
  <c r="F2107" i="2"/>
  <c r="E458" i="4"/>
  <c r="F1772" i="4"/>
  <c r="E85" i="2"/>
  <c r="E100" i="2"/>
  <c r="G448" i="2"/>
  <c r="F572" i="2"/>
  <c r="F1903" i="2"/>
  <c r="F733" i="4"/>
  <c r="G439" i="2"/>
  <c r="F2255" i="2"/>
  <c r="D594" i="5"/>
  <c r="D1968" i="4"/>
  <c r="D2520" i="4"/>
  <c r="G296" i="2"/>
  <c r="D2096" i="4"/>
  <c r="F1069" i="4"/>
  <c r="E471" i="2"/>
  <c r="F53" i="5"/>
  <c r="G1599" i="2"/>
  <c r="E2373" i="4"/>
  <c r="F400" i="2"/>
  <c r="E348" i="2"/>
  <c r="D257" i="4"/>
  <c r="D1830" i="4"/>
  <c r="G693" i="2"/>
  <c r="F298" i="5"/>
  <c r="F330" i="5"/>
  <c r="G2621" i="2"/>
  <c r="F2348" i="4"/>
  <c r="F2050" i="2"/>
  <c r="E394" i="2"/>
  <c r="E570" i="5"/>
  <c r="D38" i="5"/>
  <c r="D2029" i="4"/>
  <c r="G2766" i="2"/>
  <c r="D2451" i="4"/>
  <c r="E1441" i="4"/>
  <c r="J55" i="1"/>
  <c r="F594" i="4"/>
  <c r="G1196" i="2"/>
  <c r="D601" i="5"/>
  <c r="D1067" i="4"/>
  <c r="E1483" i="4"/>
  <c r="F1005" i="5"/>
  <c r="G634" i="2"/>
  <c r="D524" i="5"/>
  <c r="G2715" i="2"/>
  <c r="F997" i="5"/>
  <c r="E936" i="5"/>
  <c r="F376" i="4"/>
  <c r="G678" i="2"/>
  <c r="D1348" i="4"/>
  <c r="E1690" i="2"/>
  <c r="D99" i="5"/>
  <c r="D2556" i="4"/>
  <c r="F720" i="4"/>
  <c r="E2012" i="4"/>
  <c r="E2327" i="4"/>
  <c r="E2597" i="2"/>
  <c r="F911" i="4"/>
  <c r="F653" i="2"/>
  <c r="E39" i="4"/>
  <c r="F1733" i="2"/>
  <c r="E726" i="5"/>
  <c r="E1731" i="2"/>
  <c r="E99" i="4"/>
  <c r="D68" i="5"/>
  <c r="E1013" i="2"/>
  <c r="F2519" i="2"/>
  <c r="D554" i="5"/>
  <c r="G836" i="2"/>
  <c r="F2749" i="2"/>
  <c r="D1862" i="4"/>
  <c r="E1918" i="2"/>
  <c r="E1883" i="2"/>
  <c r="D167" i="4"/>
  <c r="F2154" i="4"/>
  <c r="D1776" i="4"/>
  <c r="F1654" i="2"/>
  <c r="D178" i="5"/>
  <c r="E1945" i="2"/>
  <c r="D426" i="5"/>
  <c r="D1027" i="4"/>
  <c r="E824" i="2"/>
  <c r="F2230" i="2"/>
  <c r="F2380" i="4"/>
  <c r="F86" i="5"/>
  <c r="D837" i="4"/>
  <c r="E794" i="5"/>
  <c r="G2406" i="2"/>
  <c r="E2388" i="2"/>
  <c r="E2637" i="4"/>
  <c r="D271" i="5"/>
  <c r="F982" i="5"/>
  <c r="E732" i="5"/>
  <c r="E2536" i="2"/>
  <c r="E1789" i="4"/>
  <c r="D2223" i="4"/>
  <c r="D2842" i="4"/>
  <c r="G903" i="2"/>
  <c r="E322" i="4"/>
  <c r="E377" i="4"/>
  <c r="G1855" i="2"/>
  <c r="D271" i="4"/>
  <c r="G282" i="2"/>
  <c r="D2335" i="4"/>
  <c r="F169" i="5"/>
  <c r="E2136" i="4"/>
  <c r="D1822" i="4"/>
  <c r="F790" i="2"/>
  <c r="E804" i="4"/>
  <c r="E1374" i="2"/>
  <c r="F572" i="4"/>
  <c r="F1853" i="2"/>
  <c r="G1629" i="2"/>
  <c r="E603" i="2"/>
  <c r="F405" i="4"/>
  <c r="D1562" i="4"/>
  <c r="D542" i="4"/>
  <c r="D2307" i="4"/>
  <c r="D880" i="5"/>
  <c r="E1224" i="4"/>
  <c r="D1243" i="4"/>
  <c r="D1216" i="4"/>
  <c r="D1847" i="4"/>
  <c r="F1537" i="2"/>
  <c r="E2059" i="4"/>
  <c r="F2342" i="2"/>
  <c r="E1316" i="4"/>
  <c r="G2138" i="2"/>
  <c r="D50" i="4"/>
  <c r="F2441" i="4"/>
  <c r="F2536" i="2"/>
  <c r="G1396" i="2"/>
  <c r="D1809" i="4"/>
  <c r="F728" i="4"/>
  <c r="D2437" i="4"/>
  <c r="E1707" i="2"/>
  <c r="E953" i="5"/>
  <c r="F1212" i="4"/>
  <c r="E2351" i="2"/>
  <c r="D365" i="4"/>
  <c r="F418" i="5"/>
  <c r="G312" i="2"/>
  <c r="E1193" i="4"/>
  <c r="F234" i="2"/>
  <c r="F841" i="2"/>
  <c r="E2532" i="4"/>
  <c r="E2819" i="2"/>
  <c r="F1600" i="4"/>
  <c r="E884" i="2"/>
  <c r="F204" i="4"/>
  <c r="F1757" i="4"/>
  <c r="E189" i="2"/>
  <c r="G2025" i="2"/>
  <c r="F2428" i="2"/>
  <c r="F1751" i="4"/>
  <c r="F581" i="5"/>
  <c r="G1678" i="2"/>
  <c r="E730" i="2"/>
  <c r="E342" i="4"/>
  <c r="D954" i="5"/>
  <c r="E1279" i="2"/>
  <c r="G2191" i="2"/>
  <c r="D387" i="4"/>
  <c r="F306" i="2"/>
  <c r="F1340" i="4"/>
  <c r="F2192" i="2"/>
  <c r="D197" i="5"/>
  <c r="D2343" i="4"/>
  <c r="F2281" i="2"/>
  <c r="D346" i="5"/>
  <c r="D643" i="5"/>
  <c r="F2268" i="4"/>
  <c r="E2771" i="2"/>
  <c r="E523" i="4"/>
  <c r="G2785" i="2"/>
  <c r="G1035" i="2"/>
  <c r="F1756" i="2"/>
  <c r="D1907" i="4"/>
  <c r="F351" i="2"/>
  <c r="F829" i="5"/>
  <c r="F547" i="2"/>
  <c r="D1569" i="4"/>
  <c r="E2391" i="4"/>
  <c r="E2534" i="4"/>
  <c r="E215" i="2"/>
  <c r="D326" i="4"/>
  <c r="F966" i="5"/>
  <c r="E63" i="4"/>
  <c r="F557" i="2"/>
  <c r="F2203" i="2"/>
  <c r="F1117" i="2"/>
  <c r="F636" i="5"/>
  <c r="E1870" i="4"/>
  <c r="D809" i="5"/>
  <c r="F1738" i="4"/>
  <c r="F1452" i="2"/>
  <c r="G529" i="2"/>
  <c r="F693" i="2"/>
  <c r="G1287" i="2"/>
  <c r="E562" i="2"/>
  <c r="F2371" i="4"/>
  <c r="E921" i="4"/>
  <c r="D829" i="5"/>
  <c r="F2328" i="2"/>
  <c r="F731" i="5"/>
  <c r="F2353" i="2"/>
  <c r="G242" i="2"/>
  <c r="F1706" i="4"/>
  <c r="D1371" i="4"/>
  <c r="D861" i="4"/>
  <c r="E1066" i="5"/>
  <c r="F2820" i="2"/>
  <c r="E720" i="4"/>
  <c r="D1804" i="4"/>
  <c r="D2696" i="4"/>
  <c r="F679" i="4"/>
  <c r="E2105" i="4"/>
  <c r="F2387" i="4"/>
  <c r="D135" i="5"/>
  <c r="E192" i="5"/>
  <c r="E554" i="2"/>
  <c r="E59" i="5"/>
  <c r="F2535" i="4"/>
  <c r="F817" i="5"/>
  <c r="F1981" i="4"/>
  <c r="F1051" i="2"/>
  <c r="F990" i="2"/>
  <c r="E1397" i="2"/>
  <c r="F1525" i="2"/>
  <c r="F1006" i="5"/>
  <c r="G2347" i="2"/>
  <c r="E1549" i="4"/>
  <c r="D688" i="4"/>
  <c r="D301" i="4"/>
  <c r="D262" i="4"/>
  <c r="E256" i="4"/>
  <c r="E686" i="4"/>
  <c r="E1315" i="4"/>
  <c r="F2660" i="2"/>
  <c r="F2738" i="2"/>
  <c r="E1598" i="2"/>
  <c r="D647" i="4"/>
  <c r="D1592" i="4"/>
  <c r="E2647" i="4"/>
  <c r="E1049" i="5"/>
  <c r="G1576" i="2"/>
  <c r="G1883" i="2"/>
  <c r="E1926" i="4"/>
  <c r="E2639" i="4"/>
  <c r="E369" i="4"/>
  <c r="G1960" i="2"/>
  <c r="D836" i="4"/>
  <c r="E2090" i="2"/>
  <c r="G2444" i="2"/>
  <c r="E1979" i="2"/>
  <c r="E2280" i="4"/>
  <c r="F1577" i="4"/>
  <c r="G1129" i="2"/>
  <c r="E802" i="2"/>
  <c r="E1276" i="2"/>
  <c r="E449" i="4"/>
  <c r="D2688" i="4"/>
  <c r="E177" i="4"/>
  <c r="E1523" i="2"/>
  <c r="F126" i="2"/>
  <c r="F2714" i="2"/>
  <c r="F730" i="5"/>
  <c r="H41" i="1"/>
  <c r="D2167" i="4"/>
  <c r="E225" i="4"/>
  <c r="F1814" i="4"/>
  <c r="E2584" i="2"/>
  <c r="D2542" i="4"/>
  <c r="G1880" i="2"/>
  <c r="G2041" i="2"/>
  <c r="F2070" i="4"/>
  <c r="E2331" i="4"/>
  <c r="E2049" i="4"/>
  <c r="F713" i="2"/>
  <c r="E2458" i="2"/>
  <c r="E147" i="4"/>
  <c r="F469" i="4"/>
  <c r="G1516" i="2"/>
  <c r="F1026" i="2"/>
  <c r="E515" i="5"/>
  <c r="E690" i="2"/>
  <c r="G2858" i="2"/>
  <c r="E431" i="2"/>
  <c r="D2395" i="4"/>
  <c r="D616" i="5"/>
  <c r="F2019" i="4"/>
  <c r="F715" i="2"/>
  <c r="E2526" i="2"/>
  <c r="F1068" i="4"/>
  <c r="F1233" i="2"/>
  <c r="D461" i="4"/>
  <c r="G2698" i="2"/>
  <c r="E1668" i="4"/>
  <c r="E500" i="2"/>
  <c r="F2543" i="4"/>
  <c r="E675" i="4"/>
  <c r="E136" i="4"/>
  <c r="D2139" i="4"/>
  <c r="E62" i="4"/>
  <c r="F740" i="4"/>
  <c r="G2814" i="2"/>
  <c r="E62" i="5"/>
  <c r="D684" i="4"/>
  <c r="D259" i="4"/>
  <c r="F317" i="2"/>
  <c r="F296" i="5"/>
  <c r="D995" i="4"/>
  <c r="D2712" i="4"/>
  <c r="G650" i="2"/>
  <c r="E466" i="5"/>
  <c r="F1310" i="4"/>
  <c r="E1864" i="2"/>
  <c r="F487" i="4"/>
  <c r="E1017" i="5"/>
  <c r="F110" i="4"/>
  <c r="F1463" i="4"/>
  <c r="F1043" i="5"/>
  <c r="E32" i="2"/>
  <c r="F1018" i="5"/>
  <c r="G728" i="2"/>
  <c r="D1054" i="4"/>
  <c r="F878" i="4"/>
  <c r="E135" i="5"/>
  <c r="F2629" i="2"/>
  <c r="F2479" i="2"/>
  <c r="D1000" i="5"/>
  <c r="F723" i="4"/>
  <c r="E880" i="5"/>
  <c r="D945" i="5"/>
  <c r="D2795" i="4"/>
  <c r="G879" i="2"/>
  <c r="G2112" i="2"/>
  <c r="F377" i="5"/>
  <c r="F570" i="5"/>
  <c r="E2397" i="2"/>
  <c r="E76" i="5"/>
  <c r="E1032" i="4"/>
  <c r="E892" i="5"/>
  <c r="D2610" i="4"/>
  <c r="E32" i="5"/>
  <c r="E1855" i="2"/>
  <c r="E1085" i="2"/>
  <c r="G1761" i="2"/>
  <c r="E681" i="4"/>
  <c r="F1760" i="2"/>
  <c r="E2213" i="4"/>
  <c r="D581" i="4"/>
  <c r="E541" i="4"/>
  <c r="F415" i="5"/>
  <c r="E1039" i="2"/>
  <c r="F2833" i="2"/>
  <c r="D182" i="4"/>
  <c r="E2337" i="4"/>
  <c r="F826" i="2"/>
  <c r="E79" i="5"/>
  <c r="E1277" i="2"/>
  <c r="E2210" i="2"/>
  <c r="F1419" i="4"/>
  <c r="D1943" i="4"/>
  <c r="G1670" i="2"/>
  <c r="E2278" i="2"/>
  <c r="F581" i="4"/>
  <c r="F2226" i="2"/>
  <c r="E2130" i="4"/>
  <c r="F2452" i="4"/>
  <c r="D988" i="5"/>
  <c r="D528" i="5"/>
  <c r="E112" i="2"/>
  <c r="E806" i="5"/>
  <c r="D312" i="5"/>
  <c r="G1260" i="2"/>
  <c r="E283" i="4"/>
  <c r="D1328" i="4"/>
  <c r="D2747" i="4"/>
  <c r="F1956" i="2"/>
  <c r="E2495" i="2"/>
  <c r="D559" i="5"/>
  <c r="F2064" i="2"/>
  <c r="E776" i="5"/>
  <c r="E1775" i="2"/>
  <c r="D284" i="5"/>
  <c r="D417" i="4"/>
  <c r="F1152" i="4"/>
  <c r="D588" i="4"/>
  <c r="F2320" i="4"/>
  <c r="E709" i="4"/>
  <c r="F160" i="5"/>
  <c r="F1486" i="2"/>
  <c r="E51" i="5"/>
  <c r="G261" i="2"/>
  <c r="E1035" i="2"/>
  <c r="E1286" i="2"/>
  <c r="F1678" i="4"/>
  <c r="F36" i="5"/>
  <c r="F2355" i="4"/>
  <c r="D1326" i="4"/>
  <c r="F1096" i="4"/>
  <c r="F45" i="2"/>
  <c r="E836" i="5"/>
  <c r="E1326" i="2"/>
  <c r="G2771" i="2"/>
  <c r="E2822" i="2"/>
  <c r="E433" i="4"/>
  <c r="G420" i="2"/>
  <c r="E525" i="5"/>
  <c r="E2040" i="2"/>
  <c r="E356" i="4"/>
  <c r="D1228" i="4"/>
  <c r="F37" i="4"/>
  <c r="E151" i="5"/>
  <c r="F151" i="2"/>
  <c r="E821" i="5"/>
  <c r="F97" i="2"/>
  <c r="F1577" i="2"/>
  <c r="F299" i="4"/>
  <c r="F599" i="5"/>
  <c r="D1946" i="4"/>
  <c r="E1145" i="2"/>
  <c r="D2694" i="4"/>
  <c r="F2588" i="2"/>
  <c r="F1909" i="4"/>
  <c r="E1292" i="2"/>
  <c r="E2326" i="4"/>
  <c r="D584" i="4"/>
  <c r="E969" i="5"/>
  <c r="F1086" i="2"/>
  <c r="G552" i="2"/>
  <c r="D1358" i="4"/>
  <c r="G664" i="2"/>
  <c r="E2379" i="2"/>
  <c r="E488" i="4"/>
  <c r="F2381" i="2"/>
  <c r="D1092" i="5"/>
  <c r="D2068" i="4"/>
  <c r="F2449" i="4"/>
  <c r="F976" i="2"/>
  <c r="G2440" i="2"/>
  <c r="D6" i="5"/>
  <c r="E1721" i="4"/>
  <c r="E483" i="4"/>
  <c r="G2234" i="2"/>
  <c r="G2476" i="2"/>
  <c r="D569" i="5"/>
  <c r="G1271" i="2"/>
  <c r="F170" i="4"/>
  <c r="D1266" i="4"/>
  <c r="G997" i="2"/>
  <c r="F2630" i="4"/>
  <c r="F328" i="4"/>
  <c r="D2506" i="4"/>
  <c r="F184" i="5"/>
  <c r="F2424" i="2"/>
  <c r="E765" i="4"/>
  <c r="F515" i="4"/>
  <c r="F77" i="4"/>
  <c r="G701" i="2"/>
  <c r="E617" i="5"/>
  <c r="F2009" i="4"/>
  <c r="E1973" i="4"/>
  <c r="E1075" i="5"/>
  <c r="D2492" i="4"/>
  <c r="E605" i="5"/>
  <c r="D1018" i="5"/>
  <c r="E1861" i="2"/>
  <c r="G408" i="2"/>
  <c r="G661" i="2"/>
  <c r="F2194" i="2"/>
  <c r="E444" i="4"/>
  <c r="G2489" i="2"/>
  <c r="E509" i="5"/>
  <c r="D82" i="5"/>
  <c r="D1764" i="4"/>
  <c r="E2457" i="2"/>
  <c r="F1119" i="2"/>
  <c r="D373" i="5"/>
  <c r="D165" i="4"/>
  <c r="F164" i="2"/>
  <c r="E1716" i="2"/>
  <c r="F2597" i="4"/>
  <c r="F2799" i="2"/>
  <c r="D35" i="5"/>
  <c r="E474" i="4"/>
  <c r="G135" i="2"/>
  <c r="E976" i="4"/>
  <c r="F1780" i="2"/>
  <c r="G397" i="2"/>
  <c r="E2821" i="2"/>
  <c r="E1211" i="2"/>
  <c r="E490" i="4"/>
  <c r="D1492" i="4"/>
  <c r="G2302" i="2"/>
  <c r="E531" i="4"/>
  <c r="F1835" i="4"/>
  <c r="G42" i="1"/>
  <c r="D2861" i="4"/>
  <c r="F2198" i="4"/>
  <c r="E2106" i="4"/>
  <c r="D628" i="4"/>
  <c r="E1208" i="2"/>
  <c r="E181" i="4"/>
  <c r="G1446" i="2"/>
  <c r="E404" i="4"/>
  <c r="F970" i="5"/>
  <c r="G1448" i="2"/>
  <c r="D2169" i="4"/>
  <c r="F1712" i="4"/>
  <c r="F2691" i="2"/>
  <c r="F2071" i="4"/>
  <c r="E1528" i="2"/>
  <c r="G587" i="2"/>
  <c r="E572" i="2"/>
  <c r="G2216" i="2"/>
  <c r="G2200" i="2"/>
  <c r="D1003" i="4"/>
  <c r="E1106" i="4"/>
  <c r="D792" i="4"/>
  <c r="F2263" i="2"/>
  <c r="E1057" i="2"/>
  <c r="D420" i="5"/>
  <c r="F1440" i="4"/>
  <c r="D2230" i="4"/>
  <c r="E615" i="2"/>
  <c r="E128" i="5"/>
  <c r="G1534" i="2"/>
  <c r="D2484" i="4"/>
  <c r="E2762" i="2"/>
  <c r="E289" i="4"/>
  <c r="E314" i="5"/>
  <c r="D2602" i="4"/>
  <c r="G1782" i="2"/>
  <c r="F1148" i="2"/>
  <c r="F347" i="4"/>
  <c r="F119" i="2"/>
  <c r="E254" i="4"/>
  <c r="E1844" i="4"/>
  <c r="E1590" i="2"/>
  <c r="F2402" i="2"/>
  <c r="F2370" i="2"/>
  <c r="E58" i="2"/>
  <c r="F2251" i="4"/>
  <c r="D2780" i="4"/>
  <c r="F1861" i="2"/>
  <c r="D1784" i="4"/>
  <c r="D273" i="4"/>
  <c r="F454" i="2"/>
  <c r="F2610" i="4"/>
  <c r="F2804" i="2"/>
  <c r="E1359" i="4"/>
  <c r="F847" i="5"/>
  <c r="F1587" i="2"/>
  <c r="D1134" i="4"/>
  <c r="F824" i="2"/>
  <c r="E801" i="5"/>
  <c r="G2023" i="2"/>
  <c r="G1928" i="2"/>
  <c r="F672" i="4"/>
  <c r="F2391" i="2"/>
  <c r="D967" i="4"/>
  <c r="E2407" i="4"/>
  <c r="E1464" i="2"/>
  <c r="G2040" i="2"/>
  <c r="F1436" i="4"/>
  <c r="E1929" i="4"/>
  <c r="G525" i="2"/>
  <c r="E536" i="2"/>
  <c r="G1688" i="2"/>
  <c r="F1762" i="2"/>
  <c r="G243" i="2"/>
  <c r="F1973" i="2"/>
  <c r="E2286" i="4"/>
  <c r="F524" i="2"/>
  <c r="E753" i="4"/>
  <c r="G304" i="2"/>
  <c r="E724" i="4"/>
  <c r="D898" i="4"/>
  <c r="E2059" i="2"/>
  <c r="D2848" i="4"/>
  <c r="G890" i="2"/>
  <c r="E631" i="2"/>
  <c r="F1553" i="4"/>
  <c r="D2384" i="4"/>
  <c r="G2683" i="2"/>
  <c r="D1073" i="5"/>
  <c r="E993" i="5"/>
  <c r="E200" i="2"/>
  <c r="F2036" i="4"/>
  <c r="E1984" i="4"/>
  <c r="E698" i="4"/>
  <c r="E76" i="2"/>
  <c r="E608" i="4"/>
  <c r="E1978" i="2"/>
  <c r="E1237" i="4"/>
  <c r="F2104" i="2"/>
  <c r="E2278" i="4"/>
  <c r="E198" i="5"/>
  <c r="E1388" i="2"/>
  <c r="F927" i="4"/>
  <c r="D1425" i="4"/>
  <c r="F2270" i="2"/>
  <c r="G517" i="2"/>
  <c r="E2436" i="4"/>
  <c r="E2655" i="4"/>
  <c r="F339" i="4"/>
  <c r="F788" i="4"/>
  <c r="G1040" i="2"/>
  <c r="E1785" i="2"/>
  <c r="E937" i="2"/>
  <c r="E235" i="5"/>
  <c r="G1852" i="2"/>
  <c r="F1778" i="2"/>
  <c r="F2052" i="4"/>
  <c r="E2779" i="2"/>
  <c r="G1362" i="2"/>
  <c r="F570" i="2"/>
  <c r="E822" i="5"/>
  <c r="E176" i="5"/>
  <c r="D228" i="4"/>
  <c r="G2835" i="2"/>
  <c r="D720" i="5"/>
  <c r="E81" i="5"/>
  <c r="F2151" i="4"/>
  <c r="G2130" i="2"/>
  <c r="G1523" i="2"/>
  <c r="G1769" i="2"/>
  <c r="E217" i="4"/>
  <c r="G2110" i="2"/>
  <c r="D964" i="5"/>
  <c r="E1586" i="2"/>
  <c r="F2295" i="2"/>
  <c r="E1763" i="4"/>
  <c r="G531" i="2"/>
  <c r="F117" i="2"/>
  <c r="E1470" i="4"/>
  <c r="E2530" i="4"/>
  <c r="F1628" i="4"/>
  <c r="D1940" i="4"/>
  <c r="G1488" i="2"/>
  <c r="E1247" i="2"/>
  <c r="D918" i="5"/>
  <c r="E1216" i="4"/>
  <c r="F742" i="2"/>
  <c r="E2749" i="2"/>
  <c r="F224" i="4"/>
  <c r="F2518" i="4"/>
  <c r="G4" i="2"/>
  <c r="F2398" i="4"/>
  <c r="F2699" i="2"/>
  <c r="E81" i="2"/>
  <c r="D1023" i="5"/>
  <c r="F1908" i="2"/>
  <c r="F338" i="5"/>
  <c r="E1147" i="4"/>
  <c r="F1140" i="2"/>
  <c r="E1653" i="2"/>
  <c r="D2269" i="4"/>
  <c r="G2716" i="2"/>
  <c r="D924" i="4"/>
  <c r="E426" i="4"/>
  <c r="F659" i="5"/>
  <c r="E1479" i="2"/>
  <c r="F973" i="5"/>
  <c r="F264" i="4"/>
  <c r="F451" i="2"/>
  <c r="G2834" i="2"/>
  <c r="G1308" i="2"/>
  <c r="E991" i="2"/>
  <c r="E1758" i="2"/>
  <c r="E879" i="4"/>
  <c r="G2840" i="2"/>
  <c r="E769" i="4"/>
  <c r="F659" i="2"/>
  <c r="F120" i="5"/>
  <c r="F938" i="5"/>
  <c r="F1195" i="4"/>
  <c r="D337" i="5"/>
  <c r="F1491" i="2"/>
  <c r="G1034" i="2"/>
  <c r="F2003" i="4"/>
  <c r="F986" i="5"/>
  <c r="E286" i="5"/>
  <c r="E1036" i="2"/>
  <c r="F914" i="5"/>
  <c r="G2601" i="2"/>
  <c r="E103" i="5"/>
  <c r="G936" i="2"/>
  <c r="G1598" i="2"/>
  <c r="D1050" i="4"/>
  <c r="E1048" i="2"/>
  <c r="E1634" i="2"/>
  <c r="F646" i="2"/>
  <c r="D76" i="4"/>
  <c r="E1585" i="4"/>
  <c r="F369" i="4"/>
  <c r="F280" i="4"/>
  <c r="E234" i="2"/>
  <c r="D214" i="5"/>
  <c r="D1974" i="4"/>
  <c r="G2048" i="2"/>
  <c r="E1762" i="2"/>
  <c r="F941" i="2"/>
  <c r="G510" i="2"/>
  <c r="D458" i="5"/>
  <c r="E1842" i="4"/>
  <c r="G272" i="2"/>
  <c r="E623" i="4"/>
  <c r="F800" i="2"/>
  <c r="E345" i="5"/>
  <c r="F1094" i="2"/>
  <c r="F1699" i="4"/>
  <c r="E120" i="2"/>
  <c r="D701" i="5"/>
  <c r="G2409" i="2"/>
  <c r="D2765" i="4"/>
  <c r="E196" i="2"/>
  <c r="F870" i="5"/>
  <c r="G2169" i="2"/>
  <c r="D1324" i="4"/>
  <c r="F147" i="4"/>
  <c r="G1532" i="2"/>
  <c r="F920" i="4"/>
  <c r="E692" i="5"/>
  <c r="F2429" i="2"/>
  <c r="E2539" i="2"/>
  <c r="E2407" i="2"/>
  <c r="E550" i="5"/>
  <c r="F420" i="4"/>
  <c r="D142" i="5"/>
  <c r="F331" i="2"/>
  <c r="E981" i="4"/>
  <c r="D1207" i="4"/>
  <c r="G821" i="2"/>
  <c r="E754" i="5"/>
  <c r="E572" i="5"/>
  <c r="D369" i="4"/>
  <c r="E262" i="5"/>
  <c r="F225" i="4"/>
  <c r="E1565" i="2"/>
  <c r="F2414" i="2"/>
  <c r="F1196" i="2"/>
  <c r="F1042" i="2"/>
  <c r="D1301" i="4"/>
  <c r="E817" i="2"/>
  <c r="F338" i="4"/>
  <c r="G1138" i="2"/>
  <c r="E412" i="2"/>
  <c r="H57" i="1"/>
  <c r="E879" i="2"/>
  <c r="F937" i="4"/>
  <c r="D2576" i="4"/>
  <c r="E846" i="4"/>
  <c r="D305" i="5"/>
  <c r="G2651" i="2"/>
  <c r="E1085" i="4"/>
  <c r="D290" i="5"/>
  <c r="G55" i="2"/>
  <c r="E2071" i="2"/>
  <c r="F2854" i="2"/>
  <c r="E1868" i="4"/>
  <c r="E1584" i="2"/>
  <c r="E1845" i="2"/>
  <c r="F702" i="4"/>
  <c r="D2214" i="4"/>
  <c r="F282" i="4"/>
  <c r="F2209" i="4"/>
  <c r="G320" i="2"/>
  <c r="G1096" i="2"/>
  <c r="E1930" i="4"/>
  <c r="F202" i="4"/>
  <c r="F2310" i="4"/>
  <c r="E1022" i="4"/>
  <c r="E92" i="2"/>
  <c r="D1819" i="4"/>
  <c r="F501" i="4"/>
  <c r="E2353" i="4"/>
  <c r="G1580" i="2"/>
  <c r="E2400" i="2"/>
  <c r="F724" i="5"/>
  <c r="E557" i="5"/>
  <c r="E778" i="2"/>
  <c r="E373" i="5"/>
  <c r="D1977" i="4"/>
  <c r="D2817" i="4"/>
  <c r="D212" i="5"/>
  <c r="F772" i="4"/>
  <c r="F683" i="5"/>
  <c r="E1406" i="4"/>
  <c r="G2855" i="2"/>
  <c r="F828" i="2"/>
  <c r="E1678" i="4"/>
  <c r="F1737" i="4"/>
  <c r="D844" i="5"/>
  <c r="D1479" i="4"/>
  <c r="E1994" i="4"/>
  <c r="D1427" i="4"/>
  <c r="G1152" i="2"/>
  <c r="G2578" i="2"/>
  <c r="G818" i="2"/>
  <c r="G2154" i="2"/>
  <c r="F365" i="2"/>
  <c r="E214" i="5"/>
  <c r="F862" i="4"/>
  <c r="D2652" i="4"/>
  <c r="E1144" i="4"/>
  <c r="D549" i="5"/>
  <c r="F2650" i="4"/>
  <c r="F1507" i="4"/>
  <c r="D794" i="4"/>
  <c r="D2458" i="4"/>
  <c r="E1886" i="2"/>
  <c r="F302" i="5"/>
  <c r="E2534" i="2"/>
  <c r="D669" i="5"/>
  <c r="G2254" i="2"/>
  <c r="D504" i="4"/>
  <c r="E2120" i="4"/>
  <c r="D2668" i="4"/>
  <c r="F2403" i="4"/>
  <c r="E523" i="5"/>
  <c r="G1463" i="2"/>
  <c r="F79" i="2"/>
  <c r="E693" i="2"/>
  <c r="F204" i="5"/>
  <c r="F719" i="5"/>
  <c r="F1408" i="2"/>
  <c r="D288" i="5"/>
  <c r="D376" i="4"/>
  <c r="D1280" i="4"/>
  <c r="E336" i="2"/>
  <c r="E2109" i="2"/>
  <c r="D556" i="4"/>
  <c r="F1556" i="4"/>
  <c r="E349" i="4"/>
  <c r="D632" i="4"/>
  <c r="F2018" i="2"/>
  <c r="E535" i="5"/>
  <c r="E1054" i="2"/>
  <c r="E629" i="5"/>
  <c r="F1610" i="4"/>
  <c r="F1362" i="2"/>
  <c r="F58" i="4"/>
  <c r="E1848" i="2"/>
  <c r="D2828" i="4"/>
  <c r="G620" i="2"/>
  <c r="E1435" i="2"/>
  <c r="E1434" i="2"/>
  <c r="E2045" i="2"/>
  <c r="F1763" i="2"/>
  <c r="F1092" i="2"/>
  <c r="E927" i="4"/>
  <c r="G466" i="2"/>
  <c r="F1512" i="2"/>
  <c r="F2129" i="2"/>
  <c r="E590" i="4"/>
  <c r="G2258" i="2"/>
  <c r="D1359" i="4"/>
  <c r="F1437" i="4"/>
  <c r="F988" i="5"/>
  <c r="D1039" i="5"/>
  <c r="F167" i="4"/>
  <c r="D637" i="4"/>
  <c r="D693" i="5"/>
  <c r="F398" i="5"/>
  <c r="E2274" i="2"/>
  <c r="E1539" i="4"/>
  <c r="E2548" i="4"/>
  <c r="D1619" i="4"/>
  <c r="E2348" i="4"/>
  <c r="D281" i="4"/>
  <c r="F928" i="4"/>
  <c r="E658" i="4"/>
  <c r="E2463" i="2"/>
  <c r="G943" i="2"/>
  <c r="F1026" i="5"/>
  <c r="D12" i="5"/>
  <c r="G2589" i="2"/>
  <c r="F1501" i="4"/>
  <c r="E2645" i="4"/>
  <c r="E2279" i="4"/>
  <c r="E278" i="5"/>
  <c r="G2010" i="2"/>
  <c r="E1459" i="2"/>
  <c r="G1679" i="2"/>
  <c r="F1596" i="4"/>
  <c r="D2135" i="4"/>
  <c r="E2092" i="4"/>
  <c r="E1507" i="2"/>
  <c r="E738" i="2"/>
  <c r="E1127" i="2"/>
  <c r="F1629" i="4"/>
  <c r="E130" i="5"/>
  <c r="G501" i="2"/>
  <c r="G994" i="2"/>
  <c r="E616" i="4"/>
  <c r="G1259" i="2"/>
  <c r="E718" i="2"/>
  <c r="D1491" i="4"/>
  <c r="F1288" i="2"/>
  <c r="F2507" i="2"/>
  <c r="D1084" i="5"/>
  <c r="F1175" i="4"/>
  <c r="E1256" i="4"/>
  <c r="G2036" i="2"/>
  <c r="D1361" i="4"/>
  <c r="G79" i="2"/>
  <c r="E2155" i="4"/>
  <c r="D934" i="4"/>
  <c r="F2488" i="4"/>
  <c r="F2043" i="4"/>
  <c r="G457" i="2"/>
  <c r="E1046" i="4"/>
  <c r="E216" i="4"/>
  <c r="D504" i="5"/>
  <c r="E1941" i="2"/>
  <c r="D2647" i="4"/>
  <c r="E160" i="4"/>
  <c r="E1272" i="2"/>
  <c r="D640" i="4"/>
  <c r="D2823" i="4"/>
  <c r="F604" i="5"/>
  <c r="D17" i="5"/>
  <c r="G1604" i="2"/>
  <c r="F181" i="5"/>
  <c r="G1648" i="2"/>
  <c r="F804" i="4"/>
  <c r="E1283" i="4"/>
  <c r="E828" i="4"/>
  <c r="F935" i="5"/>
  <c r="G2619" i="2"/>
  <c r="E588" i="2"/>
  <c r="F341" i="4"/>
  <c r="F1421" i="4"/>
  <c r="G383" i="2"/>
  <c r="F461" i="2"/>
  <c r="E1529" i="4"/>
  <c r="E1524" i="4"/>
  <c r="F1000" i="4"/>
  <c r="F88" i="5"/>
  <c r="F2390" i="4"/>
  <c r="F3" i="4"/>
  <c r="F1068" i="2"/>
  <c r="F1980" i="2"/>
  <c r="E2005" i="2"/>
  <c r="G1864" i="2"/>
  <c r="F1946" i="2"/>
  <c r="G1028" i="2"/>
  <c r="D1020" i="4"/>
  <c r="D392" i="4"/>
  <c r="F1983" i="4"/>
  <c r="F383" i="5"/>
  <c r="E1683" i="2"/>
  <c r="D81" i="5"/>
  <c r="D1956" i="4"/>
  <c r="D225" i="4"/>
  <c r="E628" i="5"/>
  <c r="E1836" i="4"/>
  <c r="F2379" i="4"/>
  <c r="F466" i="2"/>
  <c r="E321" i="5"/>
  <c r="F731" i="2"/>
  <c r="F766" i="2"/>
  <c r="F2236" i="2"/>
  <c r="F317" i="5"/>
  <c r="G1039" i="2"/>
  <c r="F965" i="2"/>
  <c r="F930" i="2"/>
  <c r="E1447" i="4"/>
  <c r="E976" i="2"/>
  <c r="F771" i="2"/>
  <c r="F46" i="2"/>
  <c r="G1451" i="2"/>
  <c r="F546" i="4"/>
  <c r="E2352" i="2"/>
  <c r="E622" i="4"/>
  <c r="G2564" i="2"/>
  <c r="E679" i="5"/>
  <c r="F373" i="2"/>
  <c r="G1518" i="2"/>
  <c r="E759" i="5"/>
  <c r="E1197" i="4"/>
  <c r="E1021" i="4"/>
  <c r="F1266" i="4"/>
  <c r="D48" i="1"/>
  <c r="D199" i="4"/>
  <c r="F445" i="4"/>
  <c r="F310" i="4"/>
  <c r="F725" i="2"/>
  <c r="E2715" i="2"/>
  <c r="G246" i="2"/>
  <c r="D1086" i="4"/>
  <c r="F676" i="2"/>
  <c r="G1965" i="2"/>
  <c r="F853" i="4"/>
  <c r="D760" i="5"/>
  <c r="F916" i="2"/>
  <c r="F447" i="5"/>
  <c r="E1143" i="2"/>
  <c r="D395" i="4"/>
  <c r="E1042" i="2"/>
  <c r="E2276" i="2"/>
  <c r="G248" i="2"/>
  <c r="F272" i="2"/>
  <c r="F1612" i="4"/>
  <c r="D790" i="4"/>
  <c r="E1682" i="4"/>
  <c r="F1854" i="4"/>
  <c r="E1846" i="4"/>
  <c r="E1507" i="4"/>
  <c r="E2505" i="2"/>
  <c r="G1045" i="2"/>
  <c r="F2540" i="2"/>
  <c r="E1666" i="4"/>
  <c r="D1017" i="4"/>
  <c r="G212" i="2"/>
  <c r="D2559" i="4"/>
  <c r="G432" i="2"/>
  <c r="G1577" i="2"/>
  <c r="E297" i="4"/>
  <c r="G2849" i="2"/>
  <c r="E1526" i="4"/>
  <c r="F574" i="2"/>
  <c r="D2274" i="4"/>
  <c r="E1087" i="2"/>
  <c r="E1771" i="2"/>
  <c r="F216" i="4"/>
  <c r="F196" i="2"/>
  <c r="E71" i="2"/>
  <c r="D2354" i="4"/>
  <c r="D2165" i="4"/>
  <c r="D302" i="5"/>
  <c r="F1695" i="2"/>
  <c r="G45" i="1"/>
  <c r="E389" i="2"/>
  <c r="F122" i="2"/>
  <c r="G2713" i="2"/>
  <c r="G2204" i="2"/>
  <c r="E335" i="4"/>
  <c r="E1875" i="4"/>
  <c r="F2583" i="2"/>
  <c r="E2372" i="2"/>
  <c r="E210" i="4"/>
  <c r="E1923" i="2"/>
  <c r="D1033" i="4"/>
  <c r="E1043" i="5"/>
  <c r="D1672" i="4"/>
  <c r="E599" i="2"/>
  <c r="E1408" i="4"/>
  <c r="F2001" i="4"/>
  <c r="F758" i="4"/>
  <c r="F114" i="2"/>
  <c r="E2565" i="4"/>
  <c r="F208" i="4"/>
  <c r="F2343" i="4"/>
  <c r="G2538" i="2"/>
  <c r="D221" i="4"/>
  <c r="E2427" i="4"/>
  <c r="E1828" i="2"/>
  <c r="G623" i="2"/>
  <c r="F337" i="4"/>
  <c r="F2431" i="4"/>
  <c r="D221" i="5"/>
  <c r="E2013" i="4"/>
  <c r="D2415" i="4"/>
  <c r="F401" i="2"/>
  <c r="G1935" i="2"/>
  <c r="D586" i="5"/>
  <c r="E668" i="2"/>
  <c r="D2522" i="4"/>
  <c r="E1020" i="4"/>
  <c r="F361" i="4"/>
  <c r="F662" i="4"/>
  <c r="F1312" i="4"/>
  <c r="F2532" i="4"/>
  <c r="E2550" i="4"/>
  <c r="G2142" i="2"/>
  <c r="G101" i="2"/>
  <c r="E697" i="5"/>
  <c r="E1557" i="4"/>
  <c r="E1003" i="4"/>
  <c r="E2594" i="4"/>
  <c r="E2112" i="2"/>
  <c r="E1744" i="2"/>
  <c r="F2443" i="4"/>
  <c r="F121" i="4"/>
  <c r="E2095" i="2"/>
  <c r="G2334" i="2"/>
  <c r="E730" i="5"/>
  <c r="F1001" i="4"/>
  <c r="F589" i="5"/>
  <c r="E853" i="2"/>
  <c r="E2601" i="2"/>
  <c r="G299" i="2"/>
  <c r="E999" i="4"/>
  <c r="E1162" i="4"/>
  <c r="E1337" i="4"/>
  <c r="G124" i="2"/>
  <c r="F1616" i="2"/>
  <c r="E2736" i="2"/>
  <c r="F292" i="5"/>
  <c r="E1339" i="2"/>
  <c r="E1950" i="4"/>
  <c r="F1664" i="4"/>
  <c r="D128" i="5"/>
  <c r="E216" i="5"/>
  <c r="F624" i="2"/>
  <c r="G1815" i="2"/>
  <c r="G2446" i="2"/>
  <c r="G1149" i="2"/>
  <c r="E2219" i="2"/>
  <c r="E2545" i="4"/>
  <c r="E1029" i="4"/>
  <c r="E563" i="4"/>
  <c r="E1833" i="2"/>
  <c r="F55" i="4"/>
  <c r="E1168" i="4"/>
  <c r="E50" i="2"/>
  <c r="F1835" i="2"/>
  <c r="D381" i="4"/>
  <c r="E2094" i="2"/>
  <c r="D746" i="5"/>
  <c r="G1587" i="2"/>
  <c r="D2283" i="4"/>
  <c r="F2773" i="2"/>
  <c r="D2789" i="4"/>
  <c r="E2508" i="4"/>
  <c r="F1478" i="4"/>
  <c r="F2662" i="2"/>
  <c r="D1180" i="4"/>
  <c r="G1820" i="2"/>
  <c r="G429" i="2"/>
  <c r="E1847" i="4"/>
  <c r="D2297" i="4"/>
  <c r="G158" i="2"/>
  <c r="F1799" i="2"/>
  <c r="E2075" i="4"/>
  <c r="D1807" i="4"/>
  <c r="G1094" i="2"/>
  <c r="F488" i="2"/>
  <c r="G1826" i="2"/>
  <c r="E665" i="5"/>
  <c r="F2539" i="4"/>
  <c r="D892" i="4"/>
  <c r="E1340" i="4"/>
  <c r="G2399" i="2"/>
  <c r="D980" i="4"/>
  <c r="F1904" i="2"/>
  <c r="D2318" i="4"/>
  <c r="E311" i="4"/>
  <c r="F1278" i="4"/>
  <c r="F2002" i="2"/>
  <c r="G1882" i="2"/>
  <c r="E1313" i="2"/>
  <c r="E1333" i="2"/>
  <c r="E142" i="4"/>
  <c r="E2528" i="2"/>
  <c r="G269" i="2"/>
  <c r="D2345" i="4"/>
  <c r="D1659" i="4"/>
  <c r="F1760" i="4"/>
  <c r="F259" i="2"/>
  <c r="F1504" i="2"/>
  <c r="D2729" i="4"/>
  <c r="F250" i="4"/>
  <c r="F216" i="5"/>
  <c r="F1491" i="4"/>
  <c r="F2195" i="4"/>
  <c r="E1037" i="2"/>
  <c r="G1162" i="2"/>
  <c r="D1641" i="4"/>
  <c r="E1796" i="2"/>
  <c r="G2143" i="2"/>
  <c r="D2442" i="4"/>
  <c r="F1519" i="4"/>
  <c r="F1041" i="4"/>
  <c r="E606" i="5"/>
  <c r="F2739" i="2"/>
  <c r="F500" i="4"/>
  <c r="D844" i="4"/>
  <c r="F2500" i="4"/>
  <c r="D105" i="4"/>
  <c r="E712" i="5"/>
  <c r="F2463" i="2"/>
  <c r="F984" i="2"/>
  <c r="F994" i="2"/>
  <c r="G2308" i="2"/>
  <c r="E1139" i="2"/>
  <c r="F616" i="5"/>
  <c r="F2377" i="4"/>
  <c r="E736" i="5"/>
  <c r="E1555" i="4"/>
  <c r="E2152" i="4"/>
  <c r="F1095" i="4"/>
  <c r="G2173" i="2"/>
  <c r="D2257" i="4"/>
  <c r="D2001" i="4"/>
  <c r="E581" i="4"/>
  <c r="F2630" i="2"/>
  <c r="F2085" i="2"/>
  <c r="E389" i="4"/>
  <c r="E235" i="2"/>
  <c r="F896" i="4"/>
  <c r="E914" i="2"/>
  <c r="E47" i="4"/>
  <c r="E76" i="4"/>
  <c r="F1071" i="5"/>
  <c r="D580" i="4"/>
  <c r="E1692" i="4"/>
  <c r="E536" i="4"/>
  <c r="E1736" i="2"/>
  <c r="D2118" i="4"/>
  <c r="D1122" i="4"/>
  <c r="E1662" i="2"/>
  <c r="D439" i="4"/>
  <c r="G109" i="2"/>
  <c r="G2750" i="2"/>
  <c r="E295" i="5"/>
  <c r="F2411" i="4"/>
  <c r="E1238" i="2"/>
  <c r="D1502" i="4"/>
  <c r="E310" i="4"/>
  <c r="G1659" i="2"/>
  <c r="F569" i="2"/>
  <c r="F378" i="4"/>
  <c r="G954" i="2"/>
  <c r="E2519" i="4"/>
  <c r="G2319" i="2"/>
  <c r="F1225" i="4"/>
  <c r="G511" i="2"/>
  <c r="E813" i="2"/>
  <c r="E1537" i="2"/>
  <c r="F1339" i="2"/>
  <c r="D831" i="5"/>
  <c r="F2171" i="2"/>
  <c r="E1852" i="4"/>
  <c r="E1935" i="4"/>
  <c r="E1107" i="2"/>
  <c r="G223" i="2"/>
  <c r="G1886" i="2"/>
  <c r="D262" i="5"/>
  <c r="E1760" i="4"/>
  <c r="D1465" i="4"/>
  <c r="F2337" i="2"/>
  <c r="E478" i="2"/>
  <c r="D993" i="4"/>
  <c r="E408" i="2"/>
  <c r="E418" i="5"/>
  <c r="D2460" i="4"/>
  <c r="D2054" i="4"/>
  <c r="E116" i="5"/>
  <c r="G718" i="2"/>
  <c r="E16" i="4"/>
  <c r="F2184" i="4"/>
  <c r="D95" i="5"/>
  <c r="E729" i="2"/>
  <c r="G2495" i="2"/>
  <c r="E2307" i="2"/>
  <c r="D450" i="4"/>
  <c r="F1086" i="5"/>
  <c r="E1688" i="2"/>
  <c r="F1705" i="4"/>
  <c r="E600" i="2"/>
  <c r="F1810" i="2"/>
  <c r="G1903" i="2"/>
  <c r="G1982" i="2"/>
  <c r="F1535" i="4"/>
  <c r="G2246" i="2"/>
  <c r="F1063" i="4"/>
  <c r="F1127" i="4"/>
  <c r="F947" i="5"/>
  <c r="E959" i="2"/>
  <c r="F2149" i="4"/>
  <c r="G35" i="2"/>
  <c r="F1963" i="4"/>
  <c r="E966" i="2"/>
  <c r="F1728" i="2"/>
  <c r="F1541" i="2"/>
  <c r="E305" i="2"/>
  <c r="D215" i="5"/>
  <c r="F2089" i="2"/>
  <c r="F2504" i="4"/>
  <c r="D2370" i="4"/>
  <c r="E133" i="5"/>
  <c r="F2210" i="4"/>
  <c r="F1699" i="2"/>
  <c r="F1576" i="4"/>
  <c r="F1737" i="2"/>
  <c r="E368" i="2"/>
  <c r="E473" i="5"/>
  <c r="E2344" i="4"/>
  <c r="F384" i="4"/>
  <c r="E2664" i="2"/>
  <c r="F1930" i="2"/>
  <c r="E792" i="2"/>
  <c r="F1412" i="4"/>
  <c r="F1530" i="2"/>
  <c r="D149" i="5"/>
  <c r="E2312" i="2"/>
  <c r="D989" i="4"/>
  <c r="F1518" i="4"/>
  <c r="F293" i="4"/>
  <c r="F1646" i="4"/>
  <c r="F323" i="2"/>
  <c r="D1376" i="4"/>
  <c r="G1005" i="2"/>
  <c r="D1628" i="4"/>
  <c r="F1672" i="4"/>
  <c r="E286" i="2"/>
  <c r="F1353" i="2"/>
  <c r="F2828" i="2"/>
  <c r="G2528" i="2"/>
  <c r="E1456" i="2"/>
  <c r="F1514" i="2"/>
  <c r="F2338" i="4"/>
  <c r="F2469" i="2"/>
  <c r="G1106" i="2"/>
  <c r="E797" i="4"/>
  <c r="E1324" i="2"/>
  <c r="D1890" i="4"/>
  <c r="F948" i="4"/>
  <c r="E153" i="2"/>
  <c r="E807" i="4"/>
  <c r="D1573" i="4"/>
  <c r="D556" i="5"/>
  <c r="D756" i="4"/>
  <c r="E154" i="4"/>
  <c r="E366" i="4"/>
  <c r="F51" i="5"/>
  <c r="G1306" i="2"/>
  <c r="E2083" i="4"/>
  <c r="E2698" i="2"/>
  <c r="G768" i="2"/>
  <c r="F1162" i="4"/>
  <c r="F196" i="5"/>
  <c r="D1455" i="4"/>
  <c r="F617" i="2"/>
  <c r="E277" i="2"/>
  <c r="F2350" i="4"/>
  <c r="F468" i="5"/>
  <c r="D1031" i="5"/>
  <c r="D1062" i="5"/>
  <c r="E8" i="4"/>
  <c r="F1186" i="4"/>
  <c r="E10" i="4"/>
  <c r="E1075" i="2"/>
  <c r="F708" i="2"/>
  <c r="F685" i="4"/>
  <c r="E700" i="2"/>
  <c r="G2473" i="2"/>
  <c r="E1176" i="4"/>
  <c r="F2104" i="4"/>
  <c r="D2052" i="4"/>
  <c r="E1396" i="2"/>
  <c r="F2638" i="2"/>
  <c r="G1084" i="2"/>
  <c r="F1027" i="4"/>
  <c r="E979" i="5"/>
  <c r="G1187" i="2"/>
  <c r="G270" i="2"/>
  <c r="F335" i="4"/>
  <c r="G772" i="2"/>
  <c r="E1076" i="5"/>
  <c r="F1136" i="2"/>
  <c r="D899" i="4"/>
  <c r="D2051" i="4"/>
  <c r="F1208" i="2"/>
  <c r="F1574" i="2"/>
  <c r="E178" i="5"/>
  <c r="D2182" i="4"/>
  <c r="E2366" i="4"/>
  <c r="E960" i="2"/>
  <c r="G1177" i="2"/>
  <c r="D251" i="4"/>
  <c r="F618" i="5"/>
  <c r="D1041" i="4"/>
  <c r="F291" i="5"/>
  <c r="E1802" i="4"/>
  <c r="F1087" i="5"/>
  <c r="F2532" i="2"/>
  <c r="E766" i="2"/>
  <c r="D562" i="5"/>
  <c r="E2787" i="2"/>
  <c r="F877" i="4"/>
  <c r="F1513" i="2"/>
  <c r="E1953" i="2"/>
  <c r="F1620" i="4"/>
  <c r="F810" i="2"/>
  <c r="E1812" i="2"/>
  <c r="F435" i="4"/>
  <c r="E1957" i="2"/>
  <c r="G471" i="2"/>
  <c r="F218" i="5"/>
  <c r="D2289" i="4"/>
  <c r="F1634" i="4"/>
  <c r="E1835" i="2"/>
  <c r="D1029" i="4"/>
  <c r="D1208" i="4"/>
  <c r="E931" i="4"/>
  <c r="E176" i="4"/>
  <c r="E2809" i="2"/>
  <c r="E1862" i="4"/>
  <c r="F720" i="5"/>
  <c r="F2561" i="2"/>
  <c r="F1183" i="2"/>
  <c r="G2314" i="2"/>
  <c r="F912" i="5"/>
  <c r="F1004" i="2"/>
  <c r="G1371" i="2"/>
  <c r="D814" i="5"/>
  <c r="E2402" i="2"/>
  <c r="G2105" i="2"/>
  <c r="D1593" i="4"/>
  <c r="G2792" i="2"/>
  <c r="F1899" i="4"/>
  <c r="G2050" i="2"/>
  <c r="D265" i="4"/>
  <c r="G1823" i="2"/>
  <c r="E1144" i="2"/>
  <c r="E176" i="2"/>
  <c r="D1421" i="4"/>
  <c r="G384" i="2"/>
  <c r="F1690" i="4"/>
  <c r="G908" i="2"/>
  <c r="F450" i="5"/>
  <c r="F2612" i="4"/>
  <c r="D1104" i="4"/>
  <c r="F282" i="5"/>
  <c r="E2489" i="4"/>
  <c r="F2331" i="4"/>
  <c r="E1466" i="2"/>
  <c r="D64" i="5"/>
  <c r="F2086" i="4"/>
  <c r="F2243" i="2"/>
  <c r="F1263" i="4"/>
  <c r="G1898" i="2"/>
  <c r="D119" i="4"/>
  <c r="E343" i="4"/>
  <c r="E169" i="4"/>
  <c r="E204" i="5"/>
  <c r="F245" i="2"/>
  <c r="E938" i="2"/>
  <c r="G656" i="2"/>
  <c r="G2650" i="2"/>
  <c r="D1519" i="4"/>
  <c r="D721" i="4"/>
  <c r="F2065" i="2"/>
  <c r="D1044" i="4"/>
  <c r="E2551" i="2"/>
  <c r="F612" i="2"/>
  <c r="E2347" i="4"/>
  <c r="G2429" i="2"/>
  <c r="F1915" i="4"/>
  <c r="F251" i="5"/>
  <c r="G2709" i="2"/>
  <c r="D396" i="5"/>
  <c r="D942" i="4"/>
  <c r="D1337" i="4"/>
  <c r="D2608" i="4"/>
  <c r="D979" i="5"/>
  <c r="E2180" i="2"/>
  <c r="F1132" i="2"/>
  <c r="G940" i="2"/>
  <c r="E1867" i="4"/>
  <c r="E2295" i="2"/>
  <c r="E689" i="2"/>
  <c r="D1798" i="4"/>
  <c r="D2264" i="4"/>
  <c r="F320" i="2"/>
  <c r="D2305" i="4"/>
  <c r="G1020" i="2"/>
  <c r="E325" i="2"/>
  <c r="F906" i="4"/>
  <c r="E2842" i="2"/>
  <c r="D1183" i="4"/>
  <c r="F789" i="5"/>
  <c r="G1559" i="2"/>
  <c r="F1036" i="4"/>
  <c r="D1610" i="4"/>
  <c r="E54" i="2"/>
  <c r="F123" i="5"/>
  <c r="E1270" i="4"/>
  <c r="F670" i="5"/>
  <c r="F1515" i="2"/>
  <c r="F551" i="5"/>
  <c r="D1019" i="5"/>
  <c r="F407" i="5"/>
  <c r="D933" i="5"/>
  <c r="F186" i="2"/>
  <c r="F2826" i="2"/>
  <c r="F24" i="5"/>
  <c r="E1068" i="4"/>
  <c r="E1787" i="2"/>
  <c r="E1960" i="2"/>
  <c r="E1660" i="4"/>
  <c r="E313" i="4"/>
  <c r="E2197" i="4"/>
  <c r="E1558" i="4"/>
  <c r="D1471" i="4"/>
  <c r="G73" i="2"/>
  <c r="D2632" i="4"/>
  <c r="G862" i="2"/>
  <c r="E1954" i="4"/>
  <c r="F1146" i="4"/>
  <c r="D120" i="5"/>
  <c r="E941" i="4"/>
  <c r="E1318" i="4"/>
  <c r="F1015" i="2"/>
  <c r="F98" i="4"/>
  <c r="D272" i="5"/>
  <c r="G1581" i="2"/>
  <c r="F258" i="4"/>
  <c r="F493" i="5"/>
  <c r="D2163" i="4"/>
  <c r="E2750" i="2"/>
  <c r="E935" i="2"/>
  <c r="E2547" i="4"/>
  <c r="E108" i="5"/>
  <c r="E2455" i="4"/>
  <c r="G82" i="2"/>
  <c r="F1306" i="4"/>
  <c r="F309" i="2"/>
  <c r="G1405" i="2"/>
  <c r="F121" i="2"/>
  <c r="D983" i="4"/>
  <c r="F2495" i="2"/>
  <c r="D661" i="5"/>
  <c r="F2340" i="4"/>
  <c r="E2674" i="2"/>
  <c r="D290" i="4"/>
  <c r="F933" i="2"/>
  <c r="E1226" i="4"/>
  <c r="F648" i="4"/>
  <c r="E96" i="2"/>
  <c r="D1097" i="5"/>
  <c r="D1161" i="4"/>
  <c r="E1468" i="2"/>
  <c r="E1311" i="2"/>
  <c r="F805" i="5"/>
  <c r="D2532" i="4"/>
  <c r="F128" i="5"/>
  <c r="E469" i="5"/>
  <c r="D1304" i="4"/>
  <c r="G94" i="2"/>
  <c r="D896" i="5"/>
  <c r="F752" i="4"/>
  <c r="E1822" i="4"/>
  <c r="E2203" i="4"/>
  <c r="E1175" i="2"/>
  <c r="G1454" i="2"/>
  <c r="E2554" i="4"/>
  <c r="E639" i="4"/>
  <c r="E878" i="2"/>
  <c r="F1597" i="2"/>
  <c r="D731" i="4"/>
  <c r="E240" i="5"/>
  <c r="E441" i="5"/>
  <c r="E160" i="2"/>
  <c r="E974" i="2"/>
  <c r="G1473" i="2"/>
  <c r="F1484" i="4"/>
  <c r="G1141" i="2"/>
  <c r="F1344" i="2"/>
  <c r="E1838" i="4"/>
  <c r="D190" i="4"/>
  <c r="D715" i="5"/>
  <c r="F544" i="2"/>
  <c r="F1621" i="4"/>
  <c r="D946" i="4"/>
  <c r="D1812" i="4"/>
  <c r="E471" i="4"/>
  <c r="E54" i="4"/>
  <c r="F573" i="5"/>
  <c r="E1676" i="4"/>
  <c r="D2113" i="4"/>
  <c r="E56" i="1"/>
  <c r="E2582" i="2"/>
  <c r="F1466" i="4"/>
  <c r="D909" i="4"/>
  <c r="G797" i="2"/>
  <c r="D1896" i="4"/>
  <c r="E2151" i="2"/>
  <c r="D1003" i="5"/>
  <c r="E1658" i="2"/>
  <c r="F100" i="5"/>
  <c r="D575" i="5"/>
  <c r="F2515" i="4"/>
  <c r="D1751" i="4"/>
  <c r="F2235" i="4"/>
  <c r="F1366" i="2"/>
  <c r="F1777" i="4"/>
  <c r="E2453" i="4"/>
  <c r="G27" i="2"/>
  <c r="F34" i="5"/>
  <c r="F2643" i="4"/>
  <c r="F851" i="2"/>
  <c r="D2355" i="4"/>
  <c r="G1572" i="2"/>
  <c r="F255" i="2"/>
  <c r="E2339" i="4"/>
  <c r="F1174" i="2"/>
  <c r="F2587" i="4"/>
  <c r="F1172" i="4"/>
  <c r="F116" i="2"/>
  <c r="F610" i="5"/>
  <c r="E1315" i="2"/>
  <c r="F1684" i="2"/>
  <c r="G495" i="2"/>
  <c r="G504" i="2"/>
  <c r="D1231" i="4"/>
  <c r="G586" i="2"/>
  <c r="E1872" i="2"/>
  <c r="E268" i="5"/>
  <c r="D2053" i="4"/>
  <c r="F1128" i="2"/>
  <c r="F1447" i="2"/>
  <c r="E46" i="1"/>
  <c r="D2406" i="4"/>
  <c r="E1645" i="2"/>
  <c r="G2414" i="2"/>
  <c r="D104" i="4"/>
  <c r="G232" i="2"/>
  <c r="D206" i="4"/>
  <c r="F1076" i="5"/>
  <c r="E759" i="4"/>
  <c r="E58" i="5"/>
  <c r="F464" i="4"/>
  <c r="E40" i="4"/>
  <c r="E1024" i="2"/>
  <c r="D182" i="5"/>
  <c r="D1757" i="4"/>
  <c r="G2493" i="2"/>
  <c r="G1418" i="2"/>
  <c r="E794" i="4"/>
  <c r="F1408" i="4"/>
  <c r="E2117" i="4"/>
  <c r="D2023" i="4"/>
  <c r="F11" i="5"/>
  <c r="E280" i="5"/>
  <c r="G2364" i="2"/>
  <c r="E1802" i="2"/>
  <c r="E2122" i="2"/>
  <c r="E441" i="2"/>
  <c r="D1090" i="5"/>
  <c r="F525" i="5"/>
  <c r="E124" i="4"/>
  <c r="F2271" i="2"/>
  <c r="G1420" i="2"/>
  <c r="F1993" i="2"/>
  <c r="D1687" i="4"/>
  <c r="F1571" i="2"/>
  <c r="F440" i="5"/>
  <c r="F1020" i="2"/>
  <c r="G1086" i="2"/>
  <c r="E2380" i="2"/>
  <c r="E2596" i="4"/>
  <c r="E2241" i="4"/>
  <c r="G1178" i="2"/>
  <c r="F33" i="2"/>
  <c r="E738" i="4"/>
  <c r="G230" i="2"/>
  <c r="G553" i="2"/>
  <c r="F450" i="2"/>
  <c r="E1512" i="2"/>
  <c r="F1080" i="2"/>
  <c r="F2420" i="4"/>
  <c r="F1542" i="2"/>
  <c r="E68" i="5"/>
  <c r="F1769" i="2"/>
  <c r="E1283" i="2"/>
  <c r="F460" i="5"/>
  <c r="G669" i="2"/>
  <c r="F1819" i="4"/>
  <c r="E1261" i="4"/>
  <c r="F2088" i="4"/>
  <c r="D771" i="5"/>
  <c r="E784" i="5"/>
  <c r="D63" i="5"/>
  <c r="E2341" i="2"/>
  <c r="F2233" i="2"/>
  <c r="E2620" i="2"/>
  <c r="D313" i="5"/>
  <c r="G1476" i="2"/>
  <c r="D324" i="5"/>
  <c r="E954" i="2"/>
  <c r="G640" i="2"/>
  <c r="D323" i="5"/>
  <c r="E1921" i="4"/>
  <c r="D217" i="5"/>
  <c r="G1419" i="2"/>
  <c r="E1640" i="2"/>
  <c r="E1991" i="2"/>
  <c r="G1350" i="2"/>
  <c r="D2399" i="4"/>
  <c r="E601" i="5"/>
  <c r="F513" i="4"/>
  <c r="F165" i="4"/>
  <c r="F677" i="4"/>
  <c r="G2780" i="2"/>
  <c r="E301" i="5"/>
  <c r="G1268" i="2"/>
  <c r="D145" i="5"/>
  <c r="F312" i="4"/>
  <c r="D567" i="5"/>
  <c r="E2619" i="2"/>
  <c r="D908" i="4"/>
  <c r="E2767" i="2"/>
  <c r="G97" i="2"/>
  <c r="F1622" i="4"/>
  <c r="F2395" i="4"/>
  <c r="G2281" i="2"/>
  <c r="E613" i="2"/>
  <c r="E2542" i="4"/>
  <c r="G315" i="2"/>
  <c r="E891" i="4"/>
  <c r="G644" i="2"/>
  <c r="E1608" i="4"/>
  <c r="G1182" i="2"/>
  <c r="E733" i="4"/>
  <c r="D778" i="4"/>
  <c r="D189" i="5"/>
  <c r="D1013" i="4"/>
  <c r="F1255" i="2"/>
  <c r="F1180" i="4"/>
  <c r="G2174" i="2"/>
  <c r="F701" i="5"/>
  <c r="E1345" i="2"/>
  <c r="F1350" i="4"/>
  <c r="F634" i="2"/>
  <c r="G544" i="2"/>
  <c r="D1720" i="4"/>
  <c r="G1093" i="2"/>
  <c r="E1429" i="2"/>
  <c r="E1065" i="2"/>
  <c r="F2545" i="2"/>
  <c r="D1238" i="4"/>
  <c r="D1920" i="4"/>
  <c r="E1274" i="4"/>
  <c r="D1480" i="4"/>
  <c r="F2054" i="4"/>
  <c r="F2144" i="2"/>
  <c r="F496" i="5"/>
  <c r="F1106" i="4"/>
  <c r="E1058" i="2"/>
  <c r="F595" i="2"/>
  <c r="F387" i="5"/>
  <c r="G1655" i="2"/>
  <c r="E1231" i="2"/>
  <c r="D433" i="5"/>
  <c r="E2332" i="2"/>
  <c r="D1971" i="4"/>
  <c r="E1032" i="2"/>
  <c r="E1242" i="2"/>
  <c r="E698" i="2"/>
  <c r="E257" i="5"/>
  <c r="E392" i="2"/>
  <c r="F736" i="4"/>
  <c r="G2124" i="2"/>
  <c r="F1620" i="2"/>
  <c r="F458" i="4"/>
  <c r="E1480" i="4"/>
  <c r="F329" i="5"/>
  <c r="G541" i="2"/>
  <c r="F1322" i="4"/>
  <c r="G47" i="1"/>
  <c r="G1780" i="2"/>
  <c r="F868" i="4"/>
  <c r="D1942" i="4"/>
  <c r="E1609" i="2"/>
  <c r="J52" i="1"/>
  <c r="F1789" i="4"/>
  <c r="E2445" i="4"/>
  <c r="F1300" i="2"/>
  <c r="E1268" i="2"/>
  <c r="E573" i="2"/>
  <c r="E1636" i="2"/>
  <c r="E2110" i="4"/>
  <c r="E2243" i="4"/>
  <c r="E2217" i="4"/>
  <c r="F666" i="2"/>
  <c r="F342" i="5"/>
  <c r="D1884" i="4"/>
  <c r="G1398" i="2"/>
  <c r="G1377" i="2"/>
  <c r="F2329" i="4"/>
  <c r="D878" i="4"/>
  <c r="E2318" i="4"/>
  <c r="F2481" i="2"/>
  <c r="D565" i="4"/>
  <c r="G2629" i="2"/>
  <c r="E812" i="2"/>
  <c r="E308" i="4"/>
  <c r="E1049" i="4"/>
  <c r="D816" i="5"/>
  <c r="D2362" i="4"/>
  <c r="D492" i="4"/>
  <c r="F481" i="2"/>
  <c r="E2178" i="2"/>
  <c r="E1422" i="2"/>
  <c r="E78" i="2"/>
  <c r="F258" i="5"/>
  <c r="G1933" i="2"/>
  <c r="E1333" i="4"/>
  <c r="D842" i="4"/>
  <c r="E147" i="5"/>
  <c r="F57" i="2"/>
  <c r="E1486" i="4"/>
  <c r="F474" i="4"/>
  <c r="E2281" i="2"/>
  <c r="E566" i="4"/>
  <c r="F208" i="5"/>
  <c r="D2144" i="4"/>
  <c r="F1850" i="2"/>
  <c r="D1882" i="4"/>
  <c r="F27" i="2"/>
  <c r="G1620" i="2"/>
  <c r="E914" i="5"/>
  <c r="D1157" i="4"/>
  <c r="D2631" i="4"/>
  <c r="F64" i="4"/>
  <c r="F1295" i="4"/>
  <c r="D97" i="4"/>
  <c r="D2301" i="4"/>
  <c r="E507" i="2"/>
  <c r="E1356" i="4"/>
  <c r="D773" i="4"/>
  <c r="G958" i="2"/>
  <c r="D854" i="5"/>
  <c r="F2374" i="4"/>
  <c r="E1897" i="4"/>
  <c r="G1210" i="2"/>
  <c r="F1868" i="4"/>
  <c r="G2477" i="2"/>
  <c r="E1461" i="2"/>
  <c r="E2361" i="4"/>
  <c r="D323" i="4"/>
  <c r="D651" i="4"/>
  <c r="G175" i="2"/>
  <c r="E1143" i="4"/>
  <c r="F9" i="4"/>
  <c r="G1649" i="2"/>
  <c r="E44" i="5"/>
  <c r="E756" i="4"/>
  <c r="E287" i="2"/>
  <c r="G292" i="2"/>
  <c r="G1491" i="2"/>
  <c r="E1062" i="5"/>
  <c r="F1065" i="5"/>
  <c r="E1030" i="2"/>
  <c r="F1719" i="4"/>
  <c r="E2306" i="4"/>
  <c r="F2269" i="2"/>
  <c r="F38" i="2"/>
  <c r="F1914" i="2"/>
  <c r="D650" i="4"/>
  <c r="D665" i="5"/>
  <c r="D470" i="5"/>
  <c r="E2297" i="2"/>
  <c r="D13" i="4"/>
  <c r="D544" i="4"/>
  <c r="E1334" i="4"/>
  <c r="D541" i="5"/>
  <c r="F779" i="4"/>
  <c r="E1247" i="4"/>
  <c r="E2338" i="4"/>
  <c r="D1877" i="4"/>
  <c r="F1407" i="2"/>
  <c r="D1234" i="4"/>
  <c r="E653" i="4"/>
  <c r="D1674" i="4"/>
  <c r="E7" i="5"/>
  <c r="D1277" i="4"/>
  <c r="F914" i="2"/>
  <c r="F1487" i="4"/>
  <c r="E132" i="5"/>
  <c r="F1939" i="4"/>
  <c r="E1361" i="4"/>
  <c r="G1262" i="2"/>
  <c r="D428" i="5"/>
  <c r="E746" i="4"/>
  <c r="E851" i="2"/>
  <c r="E220" i="5"/>
  <c r="E141" i="5"/>
  <c r="D254" i="4"/>
  <c r="E2055" i="2"/>
  <c r="F1115" i="4"/>
  <c r="F491" i="2"/>
  <c r="G2545" i="2"/>
  <c r="D2695" i="4"/>
  <c r="D1787" i="4"/>
  <c r="F2319" i="2"/>
  <c r="G1639" i="2"/>
  <c r="E1819" i="4"/>
  <c r="E818" i="4"/>
  <c r="E1316" i="2"/>
  <c r="D604" i="5"/>
  <c r="G1542" i="2"/>
  <c r="G901" i="2"/>
  <c r="F2202" i="4"/>
  <c r="F1897" i="2"/>
  <c r="E2192" i="4"/>
  <c r="G2863" i="2"/>
  <c r="D2641" i="4"/>
  <c r="F2821" i="2"/>
  <c r="F401" i="4"/>
  <c r="G1453" i="2"/>
  <c r="F505" i="2"/>
  <c r="F163" i="2"/>
  <c r="F708" i="5"/>
  <c r="D1457" i="4"/>
  <c r="E1132" i="4"/>
  <c r="F1275" i="2"/>
  <c r="F2440" i="4"/>
  <c r="D900" i="4"/>
  <c r="F2212" i="4"/>
  <c r="D2623" i="4"/>
  <c r="E1697" i="4"/>
  <c r="D1133" i="4"/>
  <c r="D365" i="5"/>
  <c r="D2339" i="4"/>
  <c r="F929" i="4"/>
  <c r="E2060" i="4"/>
  <c r="F744" i="4"/>
  <c r="E2428" i="4"/>
  <c r="F625" i="2"/>
  <c r="G1183" i="2"/>
  <c r="D694" i="4"/>
  <c r="F380" i="4"/>
  <c r="D2727" i="4"/>
  <c r="F656" i="5"/>
  <c r="D1267" i="4"/>
  <c r="G2412" i="2"/>
  <c r="D620" i="5"/>
  <c r="D1085" i="5"/>
  <c r="E1271" i="4"/>
  <c r="D331" i="4"/>
  <c r="E2619" i="4"/>
  <c r="E2541" i="4"/>
  <c r="F2144" i="4"/>
  <c r="G2511" i="2"/>
  <c r="F623" i="5"/>
  <c r="E1656" i="2"/>
  <c r="E1062" i="4"/>
  <c r="E2363" i="4"/>
  <c r="D1322" i="4"/>
  <c r="D2363" i="4"/>
  <c r="F1076" i="2"/>
  <c r="E334" i="5"/>
  <c r="D2267" i="4"/>
  <c r="E264" i="4"/>
  <c r="E2393" i="2"/>
  <c r="E979" i="4"/>
  <c r="F1163" i="4"/>
  <c r="E353" i="4"/>
  <c r="G571" i="2"/>
  <c r="E2257" i="2"/>
  <c r="E1722" i="4"/>
  <c r="F1142" i="2"/>
  <c r="E1640" i="4"/>
  <c r="E1916" i="4"/>
  <c r="E1233" i="4"/>
  <c r="F408" i="4"/>
  <c r="E2469" i="2"/>
  <c r="F2232" i="4"/>
  <c r="G1159" i="2"/>
  <c r="F1358" i="2"/>
  <c r="E513" i="2"/>
  <c r="E431" i="5"/>
  <c r="F2596" i="2"/>
  <c r="F2013" i="4"/>
  <c r="F1007" i="2"/>
  <c r="F976" i="4"/>
  <c r="E400" i="2"/>
  <c r="D239" i="4"/>
  <c r="D836" i="5"/>
  <c r="E1647" i="4"/>
  <c r="F263" i="2"/>
  <c r="D548" i="5"/>
  <c r="D2431" i="4"/>
  <c r="E2442" i="4"/>
  <c r="D1416" i="4"/>
  <c r="G876" i="2"/>
  <c r="F1637" i="2"/>
  <c r="E1476" i="2"/>
  <c r="G2571" i="2"/>
  <c r="E215" i="4"/>
  <c r="D1611" i="4"/>
  <c r="F1123" i="4"/>
  <c r="E98" i="2"/>
  <c r="E18" i="4"/>
  <c r="G1790" i="2"/>
  <c r="G810" i="2"/>
  <c r="F789" i="2"/>
  <c r="E2553" i="4"/>
  <c r="G523" i="2"/>
  <c r="F2038" i="4"/>
  <c r="E1606" i="4"/>
  <c r="F1839" i="2"/>
  <c r="G847" i="2"/>
  <c r="F811" i="5"/>
  <c r="G329" i="2"/>
  <c r="E15" i="5"/>
  <c r="F1194" i="4"/>
  <c r="G1633" i="2"/>
  <c r="F2558" i="2"/>
  <c r="E1995" i="2"/>
  <c r="E97" i="2"/>
  <c r="E413" i="4"/>
  <c r="F1618" i="4"/>
  <c r="G559" i="2"/>
  <c r="E930" i="2"/>
  <c r="D265" i="5"/>
  <c r="F324" i="5"/>
  <c r="G2162" i="2"/>
  <c r="E725" i="5"/>
  <c r="G1888" i="2"/>
  <c r="D493" i="4"/>
  <c r="D308" i="4"/>
  <c r="G2510" i="2"/>
  <c r="D179" i="4"/>
  <c r="G1631" i="2"/>
  <c r="D1051" i="5"/>
  <c r="E2574" i="4"/>
  <c r="E961" i="2"/>
  <c r="E115" i="5"/>
  <c r="F38" i="5"/>
  <c r="F1444" i="4"/>
  <c r="E684" i="4"/>
  <c r="E37" i="2"/>
  <c r="G1355" i="2"/>
  <c r="E1267" i="2"/>
  <c r="E1715" i="4"/>
  <c r="F1294" i="2"/>
  <c r="F2808" i="2"/>
  <c r="E278" i="4"/>
  <c r="E105" i="5"/>
  <c r="F72" i="4"/>
  <c r="G543" i="2"/>
  <c r="G185" i="2"/>
  <c r="E298" i="2"/>
  <c r="F2806" i="2"/>
  <c r="E813" i="5"/>
  <c r="G1019" i="2"/>
  <c r="E2600" i="4"/>
  <c r="G1949" i="2"/>
  <c r="E1982" i="2"/>
  <c r="F2397" i="2"/>
  <c r="F706" i="5"/>
  <c r="F319" i="4"/>
  <c r="F255" i="4"/>
  <c r="F1364" i="4"/>
  <c r="F1571" i="4"/>
  <c r="E446" i="5"/>
  <c r="F2409" i="4"/>
  <c r="F649" i="2"/>
  <c r="E1355" i="4"/>
  <c r="E84" i="5"/>
  <c r="F1365" i="4"/>
  <c r="E751" i="5"/>
  <c r="F582" i="5"/>
  <c r="E592" i="5"/>
  <c r="E309" i="2"/>
  <c r="F974" i="5"/>
  <c r="G1047" i="2"/>
  <c r="E1581" i="2"/>
  <c r="E1529" i="2"/>
  <c r="D1403" i="4"/>
  <c r="E1812" i="4"/>
  <c r="G2825" i="2"/>
  <c r="D2529" i="4"/>
  <c r="E899" i="4"/>
  <c r="E246" i="2"/>
  <c r="D295" i="5"/>
  <c r="E1475" i="4"/>
  <c r="F1413" i="2"/>
  <c r="D158" i="4"/>
  <c r="F1730" i="4"/>
  <c r="G1245" i="2"/>
  <c r="D213" i="5"/>
  <c r="E89" i="4"/>
  <c r="H53" i="1"/>
  <c r="F1088" i="2"/>
  <c r="E2416" i="4"/>
  <c r="F785" i="4"/>
  <c r="E96" i="5"/>
  <c r="E1336" i="2"/>
  <c r="E255" i="4"/>
  <c r="G651" i="2"/>
  <c r="F1395" i="4"/>
  <c r="G488" i="2"/>
  <c r="E1937" i="4"/>
  <c r="F34" i="4"/>
  <c r="D2128" i="4"/>
  <c r="E655" i="5"/>
  <c r="G1216" i="2"/>
  <c r="E2415" i="2"/>
  <c r="D310" i="5"/>
  <c r="F2626" i="2"/>
  <c r="D555" i="4"/>
  <c r="E399" i="5"/>
  <c r="E635" i="5"/>
  <c r="E917" i="4"/>
  <c r="E397" i="4"/>
  <c r="E208" i="2"/>
  <c r="F467" i="2"/>
  <c r="E535" i="2"/>
  <c r="F2098" i="2"/>
  <c r="D923" i="4"/>
  <c r="F2249" i="2"/>
  <c r="E2087" i="2"/>
  <c r="F1415" i="2"/>
  <c r="E64" i="2"/>
  <c r="D467" i="5"/>
  <c r="E633" i="2"/>
  <c r="D802" i="5"/>
  <c r="E1345" i="4"/>
  <c r="D186" i="5"/>
  <c r="E1773" i="4"/>
  <c r="G1817" i="2"/>
  <c r="D354" i="4"/>
  <c r="F2366" i="2"/>
  <c r="F886" i="5"/>
  <c r="D853" i="5"/>
  <c r="F700" i="2"/>
  <c r="F772" i="5"/>
  <c r="G532" i="2"/>
  <c r="E1937" i="2"/>
  <c r="F1855" i="4"/>
  <c r="E2219" i="4"/>
  <c r="E2041" i="2"/>
  <c r="G979" i="2"/>
  <c r="G26" i="2"/>
  <c r="E715" i="5"/>
  <c r="F2290" i="4"/>
  <c r="F1294" i="4"/>
  <c r="F118" i="4"/>
  <c r="E201" i="2"/>
  <c r="F1055" i="5"/>
  <c r="E951" i="2"/>
  <c r="E854" i="2"/>
  <c r="F878" i="5"/>
  <c r="D817" i="4"/>
  <c r="G1102" i="2"/>
  <c r="E2507" i="4"/>
  <c r="F694" i="4"/>
  <c r="D691" i="5"/>
  <c r="F1642" i="4"/>
  <c r="F469" i="2"/>
  <c r="E347" i="5"/>
  <c r="F1478" i="2"/>
  <c r="F1784" i="4"/>
  <c r="D531" i="5"/>
  <c r="E649" i="2"/>
  <c r="E424" i="5"/>
  <c r="F44" i="4"/>
  <c r="E2113" i="2"/>
  <c r="G755" i="2"/>
  <c r="F2072" i="2"/>
  <c r="F522" i="4"/>
  <c r="E558" i="2"/>
  <c r="F667" i="4"/>
  <c r="E772" i="5"/>
  <c r="G959" i="2"/>
  <c r="G1205" i="2"/>
  <c r="F1326" i="4"/>
  <c r="G62" i="2"/>
  <c r="D629" i="5"/>
  <c r="E2320" i="2"/>
  <c r="G944" i="2"/>
  <c r="E472" i="4"/>
  <c r="E1723" i="4"/>
  <c r="E1739" i="2"/>
  <c r="E1370" i="2"/>
  <c r="D777" i="5"/>
  <c r="G598" i="2"/>
  <c r="G2634" i="2"/>
  <c r="F1159" i="4"/>
  <c r="D2865" i="4"/>
  <c r="G2092" i="2"/>
  <c r="E996" i="2"/>
  <c r="E2371" i="2"/>
  <c r="D1075" i="4"/>
  <c r="F2603" i="2"/>
  <c r="E427" i="4"/>
  <c r="E1205" i="4"/>
  <c r="E862" i="4"/>
  <c r="F629" i="2"/>
  <c r="D644" i="5"/>
  <c r="D1928" i="4"/>
  <c r="E1372" i="2"/>
  <c r="D1262" i="4"/>
  <c r="F1703" i="2"/>
  <c r="E1965" i="2"/>
  <c r="F519" i="5"/>
  <c r="D368" i="5"/>
  <c r="D384" i="4"/>
  <c r="E401" i="4"/>
  <c r="F1505" i="2"/>
  <c r="E130" i="2"/>
  <c r="G1908" i="2"/>
  <c r="G983" i="2"/>
  <c r="D2040" i="4"/>
  <c r="E1907" i="4"/>
  <c r="F651" i="4"/>
  <c r="F2497" i="4"/>
  <c r="E129" i="2"/>
  <c r="G666" i="2"/>
  <c r="G2294" i="2"/>
  <c r="F588" i="4"/>
  <c r="F410" i="4"/>
  <c r="E230" i="4"/>
  <c r="D2242" i="4"/>
  <c r="F935" i="2"/>
  <c r="F715" i="4"/>
  <c r="F735" i="5"/>
  <c r="E1742" i="2"/>
  <c r="F1818" i="2"/>
  <c r="E298" i="4"/>
  <c r="D321" i="4"/>
  <c r="F745" i="4"/>
  <c r="D1341" i="4"/>
  <c r="F2609" i="4"/>
  <c r="E2079" i="4"/>
  <c r="D2578" i="4"/>
  <c r="F375" i="5"/>
  <c r="E2682" i="2"/>
  <c r="F4" i="4"/>
  <c r="G1875" i="2"/>
  <c r="D54" i="1"/>
  <c r="F328" i="2"/>
  <c r="G1795" i="2"/>
  <c r="G1014" i="2"/>
  <c r="F2537" i="4"/>
  <c r="F675" i="2"/>
  <c r="E83" i="2"/>
  <c r="G1179" i="2"/>
  <c r="E284" i="2"/>
  <c r="E396" i="5"/>
  <c r="G275" i="2"/>
  <c r="F501" i="5"/>
  <c r="E122" i="5"/>
  <c r="F102" i="2"/>
  <c r="F86" i="4"/>
  <c r="E1809" i="2"/>
  <c r="E2121" i="4"/>
  <c r="F2499" i="4"/>
  <c r="G2729" i="2"/>
  <c r="F1124" i="4"/>
  <c r="D2753" i="4"/>
  <c r="E694" i="5"/>
  <c r="E887" i="2"/>
  <c r="E775" i="4"/>
  <c r="E2291" i="4"/>
  <c r="E1115" i="2"/>
  <c r="F2350" i="2"/>
  <c r="E429" i="5"/>
  <c r="F2786" i="2"/>
  <c r="F92" i="4"/>
  <c r="G1900" i="2"/>
  <c r="E2277" i="4"/>
  <c r="F853" i="2"/>
  <c r="F1937" i="2"/>
  <c r="F1787" i="2"/>
  <c r="G306" i="2"/>
  <c r="G2617" i="2"/>
  <c r="F2137" i="2"/>
  <c r="D89" i="4"/>
  <c r="F1422" i="2"/>
  <c r="D249" i="5"/>
  <c r="F2688" i="2"/>
  <c r="E19" i="5"/>
  <c r="D439" i="5"/>
  <c r="F1432" i="2"/>
  <c r="F2291" i="2"/>
  <c r="F117" i="5"/>
  <c r="D1668" i="4"/>
  <c r="G2264" i="2"/>
  <c r="D706" i="5"/>
  <c r="D1576" i="4"/>
  <c r="G786" i="2"/>
  <c r="D1591" i="4"/>
  <c r="E2867" i="2"/>
  <c r="E575" i="4"/>
  <c r="E2134" i="2"/>
  <c r="F1654" i="4"/>
  <c r="E1924" i="2"/>
  <c r="D1251" i="4"/>
  <c r="E852" i="4"/>
  <c r="G266" i="2"/>
  <c r="F1139" i="2"/>
  <c r="E1056" i="4"/>
  <c r="F2155" i="4"/>
  <c r="D110" i="4"/>
  <c r="E157" i="4"/>
  <c r="D1330" i="4"/>
  <c r="F1189" i="4"/>
  <c r="E141" i="4"/>
  <c r="G1573" i="2"/>
  <c r="E2467" i="4"/>
  <c r="D57" i="4"/>
  <c r="F2108" i="2"/>
  <c r="F1623" i="2"/>
  <c r="E888" i="2"/>
  <c r="F2637" i="4"/>
  <c r="D184" i="4"/>
  <c r="E1818" i="2"/>
  <c r="F1434" i="2"/>
  <c r="D350" i="5"/>
  <c r="D1230" i="4"/>
  <c r="F423" i="4"/>
  <c r="E1779" i="4"/>
  <c r="F1210" i="2"/>
  <c r="F820" i="4"/>
  <c r="F823" i="5"/>
  <c r="F796" i="2"/>
  <c r="E1474" i="4"/>
  <c r="G2017" i="2"/>
  <c r="F1124" i="2"/>
  <c r="F958" i="5"/>
  <c r="F2661" i="2"/>
  <c r="F487" i="5"/>
  <c r="E1992" i="2"/>
  <c r="E1510" i="2"/>
  <c r="G86" i="2"/>
  <c r="E2422" i="4"/>
  <c r="E1041" i="4"/>
  <c r="F834" i="4"/>
  <c r="D947" i="5"/>
  <c r="E288" i="5"/>
  <c r="F1767" i="4"/>
  <c r="F798" i="5"/>
  <c r="F1905" i="4"/>
  <c r="F2128" i="4"/>
  <c r="E322" i="5"/>
  <c r="G812" i="2"/>
  <c r="D1976" i="4"/>
  <c r="G2531" i="2"/>
  <c r="F1558" i="2"/>
  <c r="E443" i="5"/>
  <c r="D1056" i="5"/>
  <c r="G2195" i="2"/>
  <c r="E2251" i="4"/>
  <c r="F1047" i="2"/>
  <c r="E1205" i="2"/>
  <c r="D711" i="5"/>
  <c r="F862" i="5"/>
  <c r="G695" i="2"/>
  <c r="D412" i="5"/>
  <c r="G2576" i="2"/>
  <c r="G2505" i="2"/>
  <c r="D25" i="5"/>
  <c r="F2581" i="4"/>
  <c r="D1795" i="4"/>
  <c r="F1522" i="2"/>
  <c r="F2648" i="2"/>
  <c r="G927" i="2"/>
  <c r="D2776" i="4"/>
  <c r="G556" i="2"/>
  <c r="F1346" i="2"/>
  <c r="F1446" i="4"/>
  <c r="F1228" i="2"/>
  <c r="F1591" i="2"/>
  <c r="D881" i="4"/>
  <c r="F2840" i="2"/>
  <c r="F2437" i="2"/>
  <c r="E648" i="5"/>
  <c r="F1417" i="4"/>
  <c r="E2149" i="4"/>
  <c r="F653" i="4"/>
  <c r="E1155" i="2"/>
  <c r="E2078" i="2"/>
  <c r="G2133" i="2"/>
  <c r="F2174" i="4"/>
  <c r="E213" i="5"/>
  <c r="D2252" i="4"/>
  <c r="F845" i="5"/>
  <c r="G545" i="2"/>
  <c r="D758" i="5"/>
  <c r="E565" i="5"/>
  <c r="E2333" i="4"/>
  <c r="E2044" i="4"/>
  <c r="D519" i="4"/>
  <c r="F1942" i="4"/>
  <c r="G2331" i="2"/>
  <c r="D2123" i="4"/>
  <c r="F2175" i="2"/>
  <c r="E736" i="4"/>
  <c r="E1770" i="4"/>
  <c r="G2373" i="2"/>
  <c r="F1120" i="4"/>
  <c r="F991" i="5"/>
  <c r="E2266" i="2"/>
  <c r="F1688" i="4"/>
  <c r="F2538" i="4"/>
  <c r="E1032" i="5"/>
  <c r="D2768" i="4"/>
  <c r="E163" i="2"/>
  <c r="E2383" i="4"/>
  <c r="E1457" i="4"/>
  <c r="F1392" i="2"/>
  <c r="E2005" i="4"/>
  <c r="G2102" i="2"/>
  <c r="E2623" i="2"/>
  <c r="G1828" i="2"/>
  <c r="E2230" i="2"/>
  <c r="E1603" i="4"/>
  <c r="G1727" i="2"/>
  <c r="D1136" i="4"/>
  <c r="F92" i="2"/>
  <c r="F1320" i="2"/>
  <c r="E2221" i="2"/>
  <c r="E979" i="2"/>
  <c r="F764" i="5"/>
  <c r="G710" i="2"/>
  <c r="F993" i="4"/>
  <c r="G1884" i="2"/>
  <c r="E648" i="4"/>
  <c r="F1078" i="5"/>
  <c r="F2824" i="2"/>
  <c r="G1173" i="2"/>
  <c r="E124" i="2"/>
  <c r="D2598" i="4"/>
  <c r="F1509" i="2"/>
  <c r="G1036" i="2"/>
  <c r="F1989" i="2"/>
  <c r="E2182" i="2"/>
  <c r="G1877" i="2"/>
  <c r="G1118" i="2"/>
  <c r="G626" i="2"/>
  <c r="E1614" i="2"/>
  <c r="F1781" i="2"/>
  <c r="F471" i="4"/>
  <c r="F601" i="2"/>
  <c r="G374" i="2"/>
  <c r="G449" i="2"/>
  <c r="E2662" i="2"/>
  <c r="F1110" i="4"/>
  <c r="E2321" i="4"/>
  <c r="E501" i="4"/>
  <c r="E597" i="5"/>
  <c r="E2531" i="4"/>
  <c r="D820" i="4"/>
  <c r="E2636" i="2"/>
  <c r="D861" i="5"/>
  <c r="E1101" i="4"/>
  <c r="E1075" i="4"/>
  <c r="G2700" i="2"/>
  <c r="F2461" i="2"/>
  <c r="F171" i="2"/>
  <c r="G1673" i="2"/>
  <c r="D1091" i="4"/>
  <c r="F345" i="4"/>
  <c r="G1018" i="2"/>
  <c r="E253" i="4"/>
  <c r="G957" i="2"/>
  <c r="E2422" i="2"/>
  <c r="F2375" i="4"/>
  <c r="D2543" i="4"/>
  <c r="D102" i="5"/>
  <c r="G494" i="2"/>
  <c r="F695" i="2"/>
  <c r="F477" i="4"/>
  <c r="D1923" i="4"/>
  <c r="G683" i="2"/>
  <c r="F529" i="2"/>
  <c r="D1270" i="4"/>
  <c r="F828" i="5"/>
  <c r="F2324" i="4"/>
  <c r="F2581" i="2"/>
  <c r="D434" i="5"/>
  <c r="G39" i="2"/>
  <c r="E224" i="2"/>
  <c r="D1957" i="4"/>
  <c r="E2160" i="4"/>
  <c r="E1789" i="2"/>
  <c r="G89" i="2"/>
  <c r="G2160" i="2"/>
  <c r="G2559" i="2"/>
  <c r="F1528" i="4"/>
  <c r="E1278" i="2"/>
  <c r="F1103" i="2"/>
  <c r="F446" i="5"/>
  <c r="E365" i="5"/>
  <c r="D941" i="5"/>
  <c r="F1240" i="4"/>
  <c r="G980" i="2"/>
  <c r="D975" i="4"/>
  <c r="E177" i="2"/>
  <c r="E2074" i="2"/>
  <c r="F153" i="4"/>
  <c r="F876" i="4"/>
  <c r="D955" i="4"/>
  <c r="D2486" i="4"/>
  <c r="G2075" i="2"/>
  <c r="F941" i="5"/>
  <c r="E701" i="4"/>
  <c r="F417" i="5"/>
  <c r="E29" i="2"/>
  <c r="F162" i="2"/>
  <c r="F1332" i="2"/>
  <c r="F1997" i="4"/>
  <c r="F1465" i="2"/>
  <c r="F1084" i="2"/>
  <c r="E183" i="4"/>
  <c r="E222" i="2"/>
  <c r="E144" i="5"/>
  <c r="E897" i="4"/>
  <c r="D1634" i="4"/>
  <c r="D1098" i="5"/>
  <c r="G1945" i="2"/>
  <c r="G1061" i="2"/>
  <c r="G965" i="2"/>
  <c r="F1496" i="2"/>
  <c r="D1578" i="4"/>
  <c r="E681" i="2"/>
  <c r="E1105" i="2"/>
  <c r="F749" i="5"/>
  <c r="E480" i="2"/>
  <c r="G489" i="2"/>
  <c r="F1506" i="4"/>
  <c r="E2226" i="4"/>
  <c r="E671" i="5"/>
  <c r="D607" i="5"/>
  <c r="D132" i="5"/>
  <c r="G163" i="2"/>
  <c r="E52" i="1"/>
  <c r="F2718" i="2"/>
  <c r="D2804" i="4"/>
  <c r="E142" i="5"/>
  <c r="F2511" i="4"/>
  <c r="F2294" i="2"/>
  <c r="F1876" i="2"/>
  <c r="F2530" i="2"/>
  <c r="E861" i="5"/>
  <c r="D1010" i="5"/>
  <c r="E466" i="2"/>
  <c r="E1310" i="2"/>
  <c r="F963" i="2"/>
  <c r="F1618" i="2"/>
  <c r="E1363" i="4"/>
  <c r="F1925" i="4"/>
  <c r="D820" i="5"/>
  <c r="E443" i="4"/>
  <c r="E1626" i="2"/>
  <c r="E452" i="4"/>
  <c r="F2143" i="4"/>
  <c r="E2342" i="4"/>
  <c r="D878" i="5"/>
  <c r="D1030" i="5"/>
  <c r="F529" i="5"/>
  <c r="F1080" i="5"/>
  <c r="D2325" i="4"/>
  <c r="D813" i="4"/>
  <c r="F793" i="2"/>
  <c r="E2119" i="4"/>
  <c r="F2016" i="4"/>
  <c r="E461" i="2"/>
  <c r="D664" i="5"/>
  <c r="D1772" i="4"/>
  <c r="E1711" i="4"/>
  <c r="G2471" i="2"/>
  <c r="G880" i="2"/>
  <c r="E987" i="4"/>
  <c r="E2378" i="2"/>
  <c r="E1663" i="4"/>
  <c r="E1533" i="2"/>
  <c r="G1527" i="2"/>
  <c r="F26" i="4"/>
  <c r="G2006" i="2"/>
  <c r="E1384" i="4"/>
  <c r="E1772" i="4"/>
  <c r="F2169" i="4"/>
  <c r="E9" i="4"/>
  <c r="D1096" i="5"/>
  <c r="F671" i="5"/>
  <c r="F15" i="5"/>
  <c r="E241" i="2"/>
  <c r="G14" i="2"/>
  <c r="F1034" i="5"/>
  <c r="G2241" i="2"/>
  <c r="E212" i="2"/>
  <c r="E2097" i="2"/>
  <c r="G1322" i="2"/>
  <c r="F2157" i="2"/>
  <c r="D998" i="5"/>
  <c r="D2378" i="4"/>
  <c r="E1926" i="2"/>
  <c r="D1239" i="4"/>
  <c r="F234" i="5"/>
  <c r="E24" i="4"/>
  <c r="E492" i="2"/>
  <c r="F1841" i="4"/>
  <c r="E373" i="4"/>
  <c r="E619" i="4"/>
  <c r="D843" i="5"/>
  <c r="D2544" i="4"/>
  <c r="E184" i="2"/>
  <c r="E290" i="2"/>
  <c r="D2022" i="4"/>
  <c r="F1021" i="5"/>
  <c r="E364" i="4"/>
  <c r="F1535" i="2"/>
  <c r="E2841" i="2"/>
  <c r="F2246" i="4"/>
  <c r="F2157" i="4"/>
  <c r="E470" i="5"/>
  <c r="G217" i="2"/>
  <c r="E2259" i="4"/>
  <c r="E1665" i="2"/>
  <c r="D669" i="4"/>
  <c r="G1478" i="2"/>
  <c r="E350" i="2"/>
  <c r="E1384" i="2"/>
  <c r="G2810" i="2"/>
  <c r="E2527" i="4"/>
  <c r="F292" i="2"/>
  <c r="D1951" i="4"/>
  <c r="E1042" i="4"/>
  <c r="D2685" i="4"/>
  <c r="E495" i="4"/>
  <c r="F1948" i="4"/>
  <c r="E1067" i="4"/>
  <c r="J58" i="1"/>
  <c r="E2309" i="2"/>
  <c r="E1613" i="4"/>
  <c r="D538" i="4"/>
  <c r="D291" i="5"/>
  <c r="D1060" i="4"/>
  <c r="F23" i="5"/>
  <c r="E1642" i="2"/>
  <c r="D2295" i="4"/>
  <c r="F2234" i="4"/>
  <c r="F837" i="5"/>
  <c r="E935" i="5"/>
  <c r="E1342" i="2"/>
  <c r="E851" i="5"/>
  <c r="E1133" i="2"/>
  <c r="F1484" i="2"/>
  <c r="D1293" i="4"/>
  <c r="E1571" i="2"/>
  <c r="D523" i="4"/>
  <c r="E291" i="4"/>
  <c r="E625" i="4"/>
  <c r="G305" i="2"/>
  <c r="F1468" i="4"/>
  <c r="E1764" i="2"/>
  <c r="E1413" i="4"/>
  <c r="E2381" i="4"/>
  <c r="G2323" i="2"/>
  <c r="E616" i="2"/>
  <c r="D1463" i="4"/>
  <c r="F2625" i="4"/>
  <c r="D800" i="4"/>
  <c r="F52" i="2"/>
  <c r="F1624" i="4"/>
  <c r="E2070" i="4"/>
  <c r="E1969" i="2"/>
  <c r="E615" i="4"/>
  <c r="F1533" i="4"/>
  <c r="F983" i="4"/>
  <c r="E2367" i="4"/>
  <c r="E1934" i="4"/>
  <c r="F931" i="2"/>
  <c r="D505" i="5"/>
  <c r="D749" i="5"/>
  <c r="F15" i="2"/>
  <c r="G1739" i="2"/>
  <c r="E2175" i="2"/>
  <c r="E1122" i="4"/>
  <c r="F2435" i="2"/>
  <c r="E404" i="5"/>
  <c r="F718" i="2"/>
  <c r="F1936" i="2"/>
  <c r="F1797" i="4"/>
  <c r="F1448" i="2"/>
  <c r="E1111" i="4"/>
  <c r="F228" i="5"/>
  <c r="D33" i="5"/>
  <c r="E270" i="2"/>
  <c r="D87" i="5"/>
  <c r="F1217" i="4"/>
  <c r="E745" i="2"/>
  <c r="E2563" i="2"/>
  <c r="F809" i="5"/>
  <c r="E487" i="2"/>
  <c r="D223" i="5"/>
  <c r="F1732" i="4"/>
  <c r="D2380" i="4"/>
  <c r="E2642" i="2"/>
  <c r="D1354" i="4"/>
  <c r="G2260" i="2"/>
  <c r="F777" i="2"/>
  <c r="F1575" i="4"/>
  <c r="D98" i="4"/>
  <c r="F338" i="2"/>
  <c r="F237" i="5"/>
  <c r="D1941" i="4"/>
  <c r="F1348" i="4"/>
  <c r="E422" i="2"/>
  <c r="E1416" i="4"/>
  <c r="D1096" i="4"/>
  <c r="E2215" i="2"/>
  <c r="G1475" i="2"/>
  <c r="F256" i="2"/>
  <c r="F2181" i="2"/>
  <c r="E1988" i="4"/>
  <c r="E832" i="5"/>
  <c r="E2194" i="2"/>
  <c r="E567" i="5"/>
  <c r="E528" i="4"/>
  <c r="G2575" i="2"/>
  <c r="E1484" i="2"/>
  <c r="E93" i="5"/>
  <c r="E627" i="5"/>
  <c r="G603" i="2"/>
  <c r="E325" i="5"/>
  <c r="E1056" i="5"/>
  <c r="G2646" i="2"/>
  <c r="D190" i="5"/>
  <c r="F1039" i="4"/>
  <c r="G2577" i="2"/>
  <c r="F1555" i="2"/>
  <c r="F1362" i="4"/>
  <c r="D1058" i="5"/>
  <c r="F2296" i="2"/>
  <c r="F552" i="5"/>
  <c r="G1333" i="2"/>
  <c r="F2356" i="4"/>
  <c r="E506" i="4"/>
  <c r="F326" i="2"/>
  <c r="F1584" i="2"/>
  <c r="E929" i="4"/>
  <c r="F1336" i="4"/>
  <c r="G1328" i="2"/>
  <c r="E1047" i="2"/>
  <c r="F741" i="2"/>
  <c r="F103" i="5"/>
  <c r="F226" i="2"/>
  <c r="F49" i="2"/>
  <c r="E2410" i="4"/>
  <c r="F273" i="5"/>
  <c r="E2114" i="2"/>
  <c r="G722" i="2"/>
  <c r="G1756" i="2"/>
  <c r="E1020" i="2"/>
  <c r="F363" i="4"/>
  <c r="D1174" i="4"/>
  <c r="E238" i="5"/>
  <c r="D2254" i="4"/>
  <c r="E2363" i="2"/>
  <c r="D1145" i="4"/>
  <c r="E1711" i="2"/>
  <c r="F89" i="2"/>
  <c r="D2290" i="4"/>
  <c r="F2319" i="4"/>
  <c r="D1886" i="4"/>
  <c r="F1823" i="2"/>
  <c r="D2725" i="4"/>
  <c r="E2233" i="4"/>
  <c r="E468" i="2"/>
  <c r="E513" i="4"/>
  <c r="G1098" i="2"/>
  <c r="F2717" i="2"/>
  <c r="K47" i="1"/>
  <c r="F1627" i="4"/>
  <c r="E1689" i="2"/>
  <c r="E2513" i="4"/>
  <c r="F1719" i="2"/>
  <c r="F555" i="4"/>
  <c r="D444" i="4"/>
  <c r="E102" i="2"/>
  <c r="E800" i="4"/>
  <c r="E1403" i="2"/>
  <c r="E2227" i="2"/>
  <c r="D984" i="4"/>
  <c r="F2529" i="4"/>
  <c r="E1920" i="4"/>
  <c r="G2529" i="2"/>
  <c r="E383" i="5"/>
  <c r="F549" i="2"/>
  <c r="F2121" i="4"/>
  <c r="F724" i="4"/>
  <c r="E2187" i="2"/>
  <c r="D156" i="4"/>
  <c r="D935" i="5"/>
  <c r="F510" i="2"/>
  <c r="F1837" i="2"/>
  <c r="F1922" i="2"/>
  <c r="D447" i="4"/>
  <c r="E771" i="2"/>
  <c r="E1027" i="2"/>
  <c r="D518" i="5"/>
  <c r="F2858" i="2"/>
  <c r="D1342" i="4"/>
  <c r="E1166" i="2"/>
  <c r="E1968" i="2"/>
  <c r="D1658" i="4"/>
  <c r="D348" i="4"/>
  <c r="E1358" i="4"/>
  <c r="F1534" i="2"/>
  <c r="G427" i="2"/>
  <c r="F89" i="4"/>
  <c r="F1545" i="4"/>
  <c r="F2222" i="4"/>
  <c r="G2584" i="2"/>
  <c r="E968" i="4"/>
  <c r="G1920" i="2"/>
  <c r="F2783" i="2"/>
  <c r="G1030" i="2"/>
  <c r="E2102" i="4"/>
  <c r="E2450" i="4"/>
  <c r="E378" i="5"/>
  <c r="E35" i="4"/>
  <c r="F2084" i="2"/>
  <c r="E754" i="2"/>
  <c r="G1626" i="2"/>
  <c r="D2471" i="4"/>
  <c r="E2285" i="4"/>
  <c r="D1885" i="4"/>
  <c r="E672" i="5"/>
  <c r="E18" i="2"/>
  <c r="F786" i="2"/>
  <c r="G1661" i="2"/>
  <c r="F687" i="2"/>
  <c r="F677" i="2"/>
  <c r="E23" i="2"/>
  <c r="E226" i="4"/>
  <c r="F112" i="4"/>
  <c r="F33" i="4"/>
  <c r="G2635" i="2"/>
  <c r="F819" i="5"/>
  <c r="G2389" i="2"/>
  <c r="E2125" i="4"/>
  <c r="E1209" i="2"/>
  <c r="F2175" i="4"/>
  <c r="F1911" i="4"/>
  <c r="F1400" i="2"/>
  <c r="E242" i="5"/>
  <c r="E1676" i="2"/>
  <c r="E1687" i="4"/>
  <c r="F136" i="4"/>
  <c r="F855" i="4"/>
  <c r="F624" i="4"/>
  <c r="D957" i="5"/>
  <c r="F398" i="4"/>
  <c r="D2775" i="4"/>
  <c r="E367" i="5"/>
  <c r="E2138" i="4"/>
  <c r="F2199" i="4"/>
  <c r="G314" i="2"/>
  <c r="D968" i="5"/>
  <c r="D1773" i="4"/>
  <c r="E1059" i="4"/>
  <c r="E1598" i="4"/>
  <c r="E2137" i="2"/>
  <c r="F751" i="2"/>
  <c r="F638" i="4"/>
  <c r="F167" i="5"/>
  <c r="D455" i="4"/>
  <c r="F436" i="5"/>
  <c r="F804" i="2"/>
  <c r="E1500" i="2"/>
  <c r="E99" i="5"/>
  <c r="F2593" i="4"/>
  <c r="G2255" i="2"/>
  <c r="E2434" i="4"/>
  <c r="F1707" i="4"/>
  <c r="E1194" i="4"/>
  <c r="F30" i="5"/>
  <c r="E2273" i="4"/>
  <c r="D435" i="5"/>
  <c r="F1820" i="2"/>
  <c r="F689" i="5"/>
  <c r="E90" i="4"/>
  <c r="F1402" i="4"/>
  <c r="E2075" i="2"/>
  <c r="F917" i="4"/>
  <c r="F1769" i="4"/>
  <c r="E1582" i="2"/>
  <c r="F459" i="2"/>
  <c r="F2336" i="2"/>
  <c r="E2693" i="2"/>
  <c r="F1274" i="4"/>
  <c r="D2116" i="4"/>
  <c r="F1136" i="4"/>
  <c r="F1512" i="4"/>
  <c r="F1374" i="2"/>
  <c r="D373" i="4"/>
  <c r="F488" i="4"/>
  <c r="F2156" i="4"/>
  <c r="F2047" i="2"/>
  <c r="E470" i="4"/>
  <c r="E1068" i="5"/>
  <c r="E1383" i="4"/>
  <c r="D78" i="4"/>
  <c r="F2304" i="2"/>
  <c r="D2148" i="4"/>
  <c r="D151" i="4"/>
  <c r="F248" i="5"/>
  <c r="E1201" i="4"/>
  <c r="E1671" i="2"/>
  <c r="G2580" i="2"/>
  <c r="F1900" i="2"/>
  <c r="F2330" i="4"/>
  <c r="F551" i="2"/>
  <c r="G1237" i="2"/>
  <c r="F2850" i="2"/>
  <c r="F755" i="2"/>
  <c r="G1167" i="2"/>
  <c r="E1850" i="2"/>
  <c r="E1027" i="5"/>
  <c r="E489" i="2"/>
  <c r="F2347" i="2"/>
  <c r="E208" i="5"/>
  <c r="E2604" i="2"/>
  <c r="D2738" i="4"/>
  <c r="E297" i="2"/>
  <c r="G2374" i="2"/>
  <c r="F1237" i="4"/>
  <c r="F1164" i="2"/>
  <c r="F745" i="5"/>
  <c r="F1127" i="2"/>
  <c r="F1317" i="4"/>
  <c r="F736" i="5"/>
  <c r="E71" i="5"/>
  <c r="F1592" i="2"/>
  <c r="E1588" i="2"/>
  <c r="F2557" i="4"/>
  <c r="F884" i="4"/>
  <c r="E269" i="4"/>
  <c r="E2369" i="2"/>
  <c r="J49" i="1"/>
  <c r="D1258" i="4"/>
  <c r="D2086" i="4"/>
  <c r="E1436" i="2"/>
  <c r="E1180" i="2"/>
  <c r="F2520" i="2"/>
  <c r="E1689" i="4"/>
  <c r="D1868" i="4"/>
  <c r="G1363" i="2"/>
  <c r="D20" i="5"/>
  <c r="G1732" i="2"/>
  <c r="F647" i="5"/>
  <c r="E126" i="4"/>
  <c r="E283" i="5"/>
  <c r="D2563" i="4"/>
  <c r="G45" i="2"/>
  <c r="G717" i="2"/>
  <c r="E1834" i="4"/>
  <c r="F104" i="4"/>
  <c r="F1953" i="4"/>
  <c r="E1458" i="4"/>
  <c r="G1612" i="2"/>
  <c r="E1491" i="4"/>
  <c r="E2009" i="4"/>
  <c r="G54" i="1"/>
  <c r="E515" i="4"/>
  <c r="D663" i="4"/>
  <c r="E969" i="2"/>
  <c r="D242" i="4"/>
  <c r="E2071" i="4"/>
  <c r="D894" i="5"/>
  <c r="F1641" i="4"/>
  <c r="D2150" i="4"/>
  <c r="F349" i="5"/>
  <c r="E453" i="5"/>
  <c r="G1110" i="2"/>
  <c r="F2512" i="2"/>
  <c r="F673" i="2"/>
  <c r="G52" i="1"/>
  <c r="E1914" i="2"/>
  <c r="E1359" i="2"/>
  <c r="F2282" i="2"/>
  <c r="G1195" i="2"/>
  <c r="E87" i="2"/>
  <c r="E1391" i="2"/>
  <c r="G145" i="2"/>
  <c r="G1502" i="2"/>
  <c r="E1998" i="2"/>
  <c r="F623" i="4"/>
  <c r="D2361" i="4"/>
  <c r="F1281" i="4"/>
  <c r="D767" i="4"/>
  <c r="D1281" i="4"/>
  <c r="E2590" i="2"/>
  <c r="F1770" i="2"/>
  <c r="D1497" i="4"/>
  <c r="D1093" i="5"/>
  <c r="E1822" i="2"/>
  <c r="F1258" i="4"/>
  <c r="D1883" i="4"/>
  <c r="F696" i="4"/>
  <c r="F2516" i="4"/>
  <c r="G1239" i="2"/>
  <c r="E404" i="2"/>
  <c r="E828" i="5"/>
  <c r="G1163" i="2"/>
  <c r="E1039" i="4"/>
  <c r="G1301" i="2"/>
  <c r="E2356" i="4"/>
  <c r="D976" i="4"/>
  <c r="E1509" i="2"/>
  <c r="F2190" i="4"/>
  <c r="F2834" i="2"/>
  <c r="D227" i="5"/>
  <c r="F1858" i="4"/>
  <c r="G1909" i="2"/>
  <c r="G2194" i="2"/>
  <c r="F418" i="2"/>
  <c r="E376" i="4"/>
  <c r="E2276" i="4"/>
  <c r="F2049" i="4"/>
  <c r="G1760" i="2"/>
  <c r="D131" i="4"/>
  <c r="D2436" i="4"/>
  <c r="E885" i="4"/>
  <c r="E414" i="4"/>
  <c r="F592" i="5"/>
  <c r="G2382" i="2"/>
  <c r="F2193" i="2"/>
  <c r="D653" i="5"/>
  <c r="F839" i="5"/>
  <c r="F2033" i="4"/>
  <c r="F2326" i="4"/>
  <c r="E1082" i="5"/>
  <c r="F56" i="5"/>
  <c r="D997" i="4"/>
  <c r="F1331" i="2"/>
  <c r="E696" i="4"/>
  <c r="G1870" i="2"/>
  <c r="G811" i="2"/>
  <c r="F825" i="2"/>
  <c r="D1423" i="4"/>
  <c r="D565" i="5"/>
  <c r="F37" i="2"/>
  <c r="E755" i="5"/>
  <c r="D928" i="4"/>
  <c r="F1815" i="4"/>
  <c r="G75" i="2"/>
  <c r="E945" i="4"/>
  <c r="E1594" i="2"/>
  <c r="E2315" i="2"/>
  <c r="F2337" i="4"/>
  <c r="G619" i="2"/>
  <c r="F2382" i="2"/>
  <c r="F1089" i="2"/>
  <c r="F1035" i="5"/>
  <c r="D2228" i="4"/>
  <c r="F1586" i="4"/>
  <c r="E2139" i="4"/>
  <c r="D1052" i="4"/>
  <c r="G738" i="2"/>
  <c r="F1682" i="2"/>
  <c r="F2223" i="2"/>
  <c r="E803" i="5"/>
  <c r="D1408" i="4"/>
  <c r="E812" i="5"/>
  <c r="F2564" i="2"/>
  <c r="D1635" i="4"/>
  <c r="D2457" i="4"/>
  <c r="F887" i="5"/>
  <c r="G1952" i="2"/>
  <c r="E1045" i="5"/>
  <c r="E1026" i="5"/>
  <c r="G2369" i="2"/>
  <c r="D563" i="5"/>
  <c r="F1970" i="4"/>
  <c r="E812" i="4"/>
  <c r="F963" i="5"/>
  <c r="F2454" i="4"/>
  <c r="F969" i="4"/>
  <c r="E1679" i="2"/>
  <c r="F1667" i="2"/>
  <c r="E338" i="5"/>
  <c r="E1664" i="2"/>
  <c r="D2537" i="4"/>
  <c r="F1070" i="4"/>
  <c r="E2021" i="2"/>
  <c r="D2255" i="4"/>
  <c r="G1134" i="2"/>
  <c r="H48" i="1"/>
  <c r="G203" i="2"/>
  <c r="F2417" i="2"/>
  <c r="E464" i="5"/>
  <c r="F1143" i="4"/>
  <c r="F656" i="4"/>
  <c r="E984" i="2"/>
  <c r="G1766" i="2"/>
  <c r="E1534" i="4"/>
  <c r="G652" i="2"/>
  <c r="E2274" i="4"/>
  <c r="E1016" i="4"/>
  <c r="E1131" i="4"/>
  <c r="F1731" i="4"/>
  <c r="F1077" i="2"/>
  <c r="F1635" i="4"/>
  <c r="F1328" i="4"/>
  <c r="F2575" i="2"/>
  <c r="E359" i="5"/>
  <c r="E348" i="4"/>
  <c r="F30" i="4"/>
  <c r="E1859" i="4"/>
  <c r="D1621" i="4"/>
  <c r="E1350" i="4"/>
  <c r="F2531" i="2"/>
  <c r="E1379" i="4"/>
  <c r="F2075" i="4"/>
  <c r="D2177" i="4"/>
  <c r="E53" i="4"/>
  <c r="F2530" i="4"/>
  <c r="E731" i="2"/>
  <c r="F421" i="5"/>
  <c r="E793" i="5"/>
  <c r="F570" i="4"/>
  <c r="E52" i="2"/>
  <c r="F1280" i="2"/>
  <c r="F1071" i="4"/>
  <c r="G251" i="2"/>
  <c r="F321" i="5"/>
  <c r="G1537" i="2"/>
  <c r="D93" i="5"/>
  <c r="G21" i="2"/>
  <c r="E395" i="2"/>
  <c r="F1868" i="2"/>
  <c r="E106" i="2"/>
  <c r="E1383" i="2"/>
  <c r="E2040" i="4"/>
  <c r="E591" i="2"/>
  <c r="D1022" i="4"/>
  <c r="D2202" i="4"/>
  <c r="F1173" i="4"/>
  <c r="E1579" i="2"/>
  <c r="E682" i="5"/>
  <c r="F647" i="2"/>
  <c r="G2226" i="2"/>
  <c r="E748" i="4"/>
  <c r="F1343" i="4"/>
  <c r="D1070" i="4"/>
  <c r="E845" i="2"/>
  <c r="F328" i="5"/>
  <c r="E73" i="5"/>
  <c r="E564" i="4"/>
  <c r="E1541" i="4"/>
  <c r="E2198" i="2"/>
  <c r="E511" i="5"/>
  <c r="F2106" i="4"/>
  <c r="F830" i="4"/>
  <c r="G1848" i="2"/>
  <c r="G2168" i="2"/>
  <c r="E1845" i="4"/>
  <c r="G1687" i="2"/>
  <c r="D1396" i="4"/>
  <c r="E411" i="2"/>
  <c r="D557" i="5"/>
  <c r="G479" i="2"/>
  <c r="F44" i="5"/>
  <c r="F800" i="4"/>
  <c r="G389" i="2"/>
  <c r="E594" i="2"/>
  <c r="E417" i="2"/>
  <c r="F695" i="4"/>
  <c r="F669" i="2"/>
  <c r="D1904" i="4"/>
  <c r="G2847" i="2"/>
  <c r="F2683" i="2"/>
  <c r="F408" i="2"/>
  <c r="D1043" i="5"/>
  <c r="F1385" i="2"/>
  <c r="F667" i="5"/>
  <c r="D587" i="5"/>
  <c r="F839" i="4"/>
  <c r="D2382" i="4"/>
  <c r="D229" i="5"/>
  <c r="D879" i="4"/>
  <c r="F39" i="4"/>
  <c r="F1524" i="4"/>
  <c r="F716" i="4"/>
  <c r="G1543" i="2"/>
  <c r="E1420" i="2"/>
  <c r="E1021" i="2"/>
  <c r="F1791" i="2"/>
  <c r="E127" i="4"/>
  <c r="E256" i="5"/>
  <c r="F919" i="4"/>
  <c r="E512" i="4"/>
  <c r="G846" i="2"/>
  <c r="G2310" i="2"/>
  <c r="F969" i="5"/>
  <c r="F158" i="5"/>
  <c r="F1218" i="2"/>
  <c r="D1083" i="5"/>
  <c r="D811" i="4"/>
  <c r="F553" i="2"/>
  <c r="F395" i="4"/>
  <c r="E1893" i="2"/>
  <c r="E20" i="2"/>
  <c r="G1619" i="2"/>
  <c r="F606" i="2"/>
  <c r="F1941" i="4"/>
  <c r="D727" i="5"/>
  <c r="F2675" i="2"/>
  <c r="F927" i="2"/>
  <c r="F2095" i="2"/>
  <c r="F2482" i="4"/>
  <c r="D2176" i="4"/>
  <c r="G2757" i="2"/>
  <c r="F1304" i="4"/>
  <c r="E1590" i="4"/>
  <c r="J48" i="1"/>
  <c r="D231" i="5"/>
  <c r="D1047" i="5"/>
  <c r="E1488" i="2"/>
  <c r="E577" i="2"/>
  <c r="E2366" i="2"/>
  <c r="E2544" i="4"/>
  <c r="E911" i="4"/>
  <c r="G593" i="2"/>
  <c r="D1633" i="4"/>
  <c r="F1030" i="5"/>
  <c r="G2805" i="2"/>
  <c r="E2462" i="2"/>
  <c r="G2669" i="2"/>
  <c r="F818" i="4"/>
  <c r="E2076" i="2"/>
  <c r="E2080" i="4"/>
  <c r="F781" i="5"/>
  <c r="E2421" i="2"/>
  <c r="E1015" i="4"/>
  <c r="F2074" i="4"/>
  <c r="E918" i="4"/>
  <c r="E415" i="4"/>
  <c r="F372" i="4"/>
  <c r="G2318" i="2"/>
  <c r="F1284" i="4"/>
  <c r="G1501" i="2"/>
  <c r="E1705" i="2"/>
  <c r="F1916" i="4"/>
  <c r="G1008" i="2"/>
  <c r="F251" i="4"/>
  <c r="D1419" i="4"/>
  <c r="D649" i="5"/>
  <c r="D1091" i="5"/>
  <c r="F791" i="2"/>
  <c r="F590" i="5"/>
  <c r="E333" i="5"/>
  <c r="F574" i="4"/>
  <c r="E2681" i="2"/>
  <c r="F1368" i="2"/>
  <c r="D561" i="4"/>
  <c r="F695" i="5"/>
  <c r="F2308" i="4"/>
  <c r="D101" i="4"/>
  <c r="F2291" i="4"/>
  <c r="F605" i="2"/>
  <c r="E2103" i="2"/>
  <c r="G1458" i="2"/>
  <c r="F1805" i="2"/>
  <c r="E606" i="4"/>
  <c r="E2615" i="2"/>
  <c r="F564" i="2"/>
  <c r="E2562" i="2"/>
  <c r="E2659" i="2"/>
  <c r="D2043" i="4"/>
  <c r="F2219" i="4"/>
  <c r="D1040" i="5"/>
  <c r="E1482" i="2"/>
  <c r="D914" i="4"/>
  <c r="E1581" i="4"/>
  <c r="G148" i="2"/>
  <c r="G795" i="2"/>
  <c r="E1601" i="4"/>
  <c r="G1002" i="2"/>
  <c r="G1970" i="2"/>
  <c r="D88" i="5"/>
  <c r="F1892" i="2"/>
  <c r="E699" i="2"/>
  <c r="E818" i="2"/>
  <c r="F344" i="4"/>
  <c r="F1626" i="2"/>
  <c r="D708" i="5"/>
  <c r="F314" i="2"/>
  <c r="F778" i="2"/>
  <c r="G596" i="2"/>
  <c r="F2756" i="2"/>
  <c r="G2546" i="2"/>
  <c r="E2296" i="4"/>
  <c r="F1351" i="2"/>
  <c r="F1613" i="2"/>
  <c r="D1259" i="4"/>
  <c r="E646" i="2"/>
  <c r="E624" i="4"/>
  <c r="E43" i="4"/>
  <c r="E2104" i="4"/>
  <c r="F1033" i="4"/>
  <c r="D971" i="4"/>
  <c r="F1473" i="4"/>
  <c r="E1322" i="4"/>
  <c r="E770" i="4"/>
  <c r="F95" i="5"/>
  <c r="G249" i="2"/>
  <c r="G1833" i="2"/>
  <c r="F658" i="4"/>
  <c r="E2418" i="2"/>
  <c r="F1994" i="2"/>
  <c r="E2171" i="2"/>
  <c r="F2559" i="2"/>
  <c r="F1834" i="4"/>
  <c r="E2043" i="4"/>
  <c r="E2432" i="2"/>
  <c r="E1859" i="2"/>
  <c r="G122" i="2"/>
  <c r="E1625" i="4"/>
  <c r="E2667" i="2"/>
  <c r="E1240" i="2"/>
  <c r="G119" i="2"/>
  <c r="G2685" i="2"/>
  <c r="F1132" i="4"/>
  <c r="E521" i="2"/>
  <c r="E1186" i="4"/>
  <c r="G1715" i="2"/>
  <c r="E245" i="2"/>
  <c r="F2370" i="4"/>
  <c r="D2726" i="4"/>
  <c r="E1411" i="2"/>
  <c r="F550" i="2"/>
  <c r="G59" i="2"/>
  <c r="F2577" i="4"/>
  <c r="E341" i="4"/>
  <c r="D945" i="4"/>
  <c r="E325" i="4"/>
  <c r="E131" i="4"/>
  <c r="F1427" i="2"/>
  <c r="D1925" i="4"/>
  <c r="D385" i="5"/>
  <c r="E1202" i="2"/>
  <c r="E1963" i="4"/>
  <c r="F1268" i="4"/>
  <c r="E1577" i="2"/>
  <c r="F607" i="4"/>
  <c r="E1600" i="4"/>
  <c r="E1005" i="5"/>
  <c r="D282" i="4"/>
  <c r="D202" i="5"/>
  <c r="E1972" i="2"/>
  <c r="E539" i="2"/>
  <c r="F1010" i="5"/>
  <c r="G2300" i="2"/>
  <c r="E2562" i="4"/>
  <c r="F950" i="4"/>
  <c r="E1179" i="2"/>
  <c r="E161" i="2"/>
  <c r="E2425" i="4"/>
  <c r="D2222" i="4"/>
  <c r="E57" i="4"/>
  <c r="E1269" i="2"/>
  <c r="D840" i="4"/>
  <c r="G1218" i="2"/>
  <c r="F1219" i="2"/>
  <c r="E1953" i="4"/>
  <c r="E279" i="2"/>
  <c r="D2785" i="4"/>
  <c r="F449" i="5"/>
  <c r="D575" i="4"/>
  <c r="F2153" i="2"/>
  <c r="G1992" i="2"/>
  <c r="D89" i="5"/>
  <c r="F2022" i="2"/>
  <c r="G1998" i="2"/>
  <c r="F1817" i="2"/>
  <c r="F1476" i="4"/>
  <c r="F10" i="5"/>
  <c r="G193" i="2"/>
  <c r="D2365" i="4"/>
  <c r="E2553" i="2"/>
  <c r="F565" i="5"/>
  <c r="F2168" i="4"/>
  <c r="F2182" i="2"/>
  <c r="D925" i="4"/>
  <c r="F337" i="5"/>
  <c r="D1539" i="4"/>
  <c r="D18" i="4"/>
  <c r="G121" i="2"/>
  <c r="E976" i="5"/>
  <c r="E2790" i="2"/>
  <c r="G1735" i="2"/>
  <c r="F534" i="5"/>
  <c r="G2104" i="2"/>
  <c r="E1936" i="4"/>
  <c r="E2476" i="4"/>
  <c r="F565" i="2"/>
  <c r="F1807" i="4"/>
  <c r="F269" i="5"/>
  <c r="E294" i="5"/>
  <c r="G1325" i="2"/>
  <c r="F2508" i="2"/>
  <c r="E1748" i="4"/>
  <c r="E1981" i="2"/>
  <c r="F2584" i="4"/>
  <c r="G425" i="2"/>
  <c r="E1095" i="2"/>
  <c r="F663" i="2"/>
  <c r="E233" i="4"/>
  <c r="G963" i="2"/>
  <c r="E585" i="4"/>
  <c r="E2618" i="2"/>
  <c r="E876" i="2"/>
  <c r="E1357" i="4"/>
  <c r="D757" i="4"/>
  <c r="E400" i="4"/>
  <c r="G1335" i="2"/>
  <c r="F516" i="4"/>
  <c r="F92" i="5"/>
  <c r="G2737" i="2"/>
  <c r="F1536" i="2"/>
  <c r="E2191" i="2"/>
  <c r="F1179" i="4"/>
  <c r="G1105" i="2"/>
  <c r="F717" i="2"/>
  <c r="G2776" i="2"/>
  <c r="G1885" i="2"/>
  <c r="G1384" i="2"/>
  <c r="F1017" i="2"/>
  <c r="E1150" i="4"/>
  <c r="F275" i="4"/>
  <c r="G2188" i="2"/>
  <c r="E244" i="2"/>
  <c r="E874" i="4"/>
  <c r="D1024" i="5"/>
  <c r="F1336" i="2"/>
  <c r="D2549" i="4"/>
  <c r="E1484" i="4"/>
  <c r="E1234" i="2"/>
  <c r="G1600" i="2"/>
  <c r="F1074" i="5"/>
  <c r="F2038" i="2"/>
  <c r="F993" i="2"/>
  <c r="F1018" i="4"/>
  <c r="D1048" i="5"/>
  <c r="D148" i="5"/>
  <c r="E251" i="2"/>
  <c r="D572" i="5"/>
  <c r="G622" i="2"/>
  <c r="D1240" i="4"/>
  <c r="F2508" i="4"/>
  <c r="F2321" i="2"/>
  <c r="E362" i="2"/>
  <c r="E571" i="4"/>
  <c r="F565" i="4"/>
  <c r="E866" i="5"/>
  <c r="D1031" i="4"/>
  <c r="F1211" i="4"/>
  <c r="D1256" i="4"/>
  <c r="E786" i="4"/>
  <c r="E882" i="2"/>
  <c r="D742" i="5"/>
  <c r="F1951" i="4"/>
  <c r="F290" i="2"/>
  <c r="F2060" i="4"/>
  <c r="F775" i="2"/>
  <c r="F678" i="4"/>
  <c r="F1807" i="2"/>
  <c r="F2430" i="4"/>
  <c r="F971" i="4"/>
  <c r="E1749" i="2"/>
  <c r="D1241" i="4"/>
  <c r="E540" i="2"/>
  <c r="F2467" i="4"/>
  <c r="F2397" i="4"/>
  <c r="F148" i="2"/>
  <c r="E136" i="2"/>
  <c r="F1032" i="2"/>
  <c r="F1740" i="2"/>
  <c r="F643" i="4"/>
  <c r="E75" i="4"/>
  <c r="F615" i="2"/>
  <c r="D32" i="4"/>
  <c r="F2599" i="4"/>
  <c r="F1363" i="2"/>
  <c r="F552" i="2"/>
  <c r="E1381" i="4"/>
  <c r="F270" i="2"/>
  <c r="E185" i="4"/>
  <c r="E37" i="4"/>
  <c r="E2438" i="4"/>
  <c r="F2014" i="4"/>
  <c r="E1221" i="2"/>
  <c r="E1891" i="2"/>
  <c r="G1723" i="2"/>
  <c r="G1440" i="2"/>
  <c r="F2334" i="4"/>
  <c r="F1324" i="4"/>
  <c r="E2368" i="4"/>
  <c r="F757" i="4"/>
  <c r="E1915" i="2"/>
  <c r="F355" i="2"/>
  <c r="E975" i="5"/>
  <c r="G283" i="2"/>
  <c r="E1901" i="4"/>
  <c r="F2037" i="2"/>
  <c r="E51" i="1"/>
  <c r="E1710" i="2"/>
  <c r="E662" i="2"/>
  <c r="F2332" i="4"/>
  <c r="G2867" i="2"/>
  <c r="E690" i="4"/>
  <c r="G1922" i="2"/>
  <c r="E520" i="5"/>
  <c r="F76" i="5"/>
  <c r="F1426" i="2"/>
  <c r="E1831" i="4"/>
  <c r="F58" i="5"/>
  <c r="G551" i="2"/>
  <c r="E141" i="2"/>
  <c r="D686" i="5"/>
  <c r="E682" i="4"/>
  <c r="D719" i="5"/>
  <c r="G23" i="2"/>
  <c r="F128" i="4"/>
  <c r="D1958" i="4"/>
  <c r="G2403" i="2"/>
  <c r="F2641" i="4"/>
  <c r="F329" i="4"/>
  <c r="E999" i="5"/>
  <c r="F162" i="4"/>
  <c r="E889" i="2"/>
  <c r="F989" i="2"/>
  <c r="E2588" i="2"/>
  <c r="D588" i="5"/>
  <c r="E1836" i="2"/>
  <c r="E2231" i="2"/>
  <c r="E447" i="4"/>
  <c r="D2672" i="4"/>
  <c r="D894" i="4"/>
  <c r="F962" i="4"/>
  <c r="D2160" i="4"/>
  <c r="D1357" i="4"/>
  <c r="F278" i="5"/>
  <c r="D879" i="5"/>
  <c r="E300" i="5"/>
  <c r="F54" i="2"/>
  <c r="G11" i="2"/>
  <c r="G2149" i="2"/>
  <c r="F1726" i="4"/>
  <c r="D163" i="4"/>
  <c r="D2036" i="4"/>
  <c r="D750" i="4"/>
  <c r="D917" i="5"/>
  <c r="D938" i="5"/>
  <c r="F122" i="4"/>
  <c r="D127" i="5"/>
  <c r="E418" i="2"/>
  <c r="E51" i="4"/>
  <c r="F289" i="2"/>
  <c r="E1766" i="4"/>
  <c r="G1953" i="2"/>
  <c r="E1888" i="4"/>
  <c r="E597" i="4"/>
  <c r="F181" i="4"/>
  <c r="F2241" i="4"/>
  <c r="F155" i="5"/>
  <c r="E553" i="5"/>
  <c r="G2185" i="2"/>
  <c r="F1217" i="2"/>
  <c r="E132" i="4"/>
  <c r="G561" i="2"/>
  <c r="E1332" i="2"/>
  <c r="E900" i="2"/>
  <c r="E1573" i="2"/>
  <c r="F2494" i="4"/>
  <c r="D2401" i="4"/>
  <c r="E593" i="5"/>
  <c r="F2354" i="4"/>
  <c r="E1513" i="2"/>
  <c r="F101" i="4"/>
  <c r="F1044" i="4"/>
  <c r="F2774" i="2"/>
  <c r="F1987" i="2"/>
  <c r="G1185" i="2"/>
  <c r="D732" i="5"/>
  <c r="F1373" i="4"/>
  <c r="G2244" i="2"/>
  <c r="E2098" i="4"/>
  <c r="D282" i="5"/>
  <c r="F551" i="4"/>
  <c r="E497" i="4"/>
  <c r="D704" i="5"/>
  <c r="E2616" i="2"/>
  <c r="G375" i="2"/>
  <c r="F194" i="2"/>
  <c r="E1873" i="4"/>
  <c r="E380" i="2"/>
  <c r="F2657" i="2"/>
  <c r="D2185" i="4"/>
  <c r="F2302" i="4"/>
  <c r="E237" i="4"/>
  <c r="F1061" i="5"/>
  <c r="F2195" i="2"/>
  <c r="E2494" i="2"/>
  <c r="F2412" i="4"/>
  <c r="F632" i="2"/>
  <c r="F879" i="4"/>
  <c r="E385" i="2"/>
  <c r="F846" i="5"/>
  <c r="G916" i="2"/>
  <c r="D2216" i="4"/>
  <c r="E2006" i="2"/>
  <c r="F1871" i="4"/>
  <c r="G1139" i="2"/>
  <c r="F425" i="2"/>
  <c r="G1962" i="2"/>
  <c r="F2443" i="2"/>
  <c r="D827" i="4"/>
  <c r="D359" i="5"/>
  <c r="E1633" i="2"/>
  <c r="G713" i="2"/>
  <c r="E905" i="2"/>
  <c r="F2303" i="4"/>
  <c r="E327" i="5"/>
  <c r="F1033" i="5"/>
  <c r="D1362" i="4"/>
  <c r="E2546" i="4"/>
  <c r="F454" i="4"/>
  <c r="E1492" i="2"/>
  <c r="G1123" i="2"/>
  <c r="E995" i="5"/>
  <c r="G1164" i="2"/>
  <c r="F1799" i="4"/>
  <c r="G2817" i="2"/>
  <c r="G806" i="2"/>
  <c r="F2208" i="4"/>
  <c r="D327" i="4"/>
  <c r="D1046" i="5"/>
  <c r="E1330" i="4"/>
  <c r="E1749" i="4"/>
  <c r="F2647" i="2"/>
  <c r="E1933" i="2"/>
  <c r="F1339" i="4"/>
  <c r="F2259" i="2"/>
  <c r="F1818" i="4"/>
  <c r="G741" i="2"/>
  <c r="D1248" i="4"/>
  <c r="E768" i="5"/>
  <c r="F2084" i="4"/>
  <c r="G680" i="2"/>
  <c r="E351" i="4"/>
  <c r="F467" i="5"/>
  <c r="D2692" i="4"/>
  <c r="F286" i="4"/>
  <c r="F1439" i="2"/>
  <c r="F2784" i="2"/>
  <c r="D413" i="4"/>
  <c r="F734" i="2"/>
  <c r="E752" i="4"/>
  <c r="F998" i="4"/>
  <c r="E1552" i="4"/>
  <c r="E2311" i="4"/>
  <c r="E273" i="5"/>
  <c r="E225" i="2"/>
  <c r="G2083" i="2"/>
  <c r="F2400" i="2"/>
  <c r="E289" i="2"/>
  <c r="E685" i="4"/>
  <c r="E2178" i="4"/>
  <c r="F2379" i="2"/>
  <c r="E1158" i="2"/>
  <c r="E43" i="1"/>
  <c r="F957" i="4"/>
  <c r="E2242" i="4"/>
  <c r="D1777" i="4"/>
  <c r="D2317" i="4"/>
  <c r="D1045" i="5"/>
  <c r="G2231" i="2"/>
  <c r="G2328" i="2"/>
  <c r="F1547" i="4"/>
  <c r="F2345" i="4"/>
  <c r="F1188" i="2"/>
  <c r="E503" i="5"/>
  <c r="E30" i="2"/>
  <c r="G1240" i="2"/>
  <c r="G1994" i="2"/>
  <c r="G2207" i="2"/>
  <c r="D671" i="4"/>
  <c r="E1697" i="2"/>
  <c r="F1709" i="2"/>
  <c r="G1751" i="2"/>
  <c r="D571" i="5"/>
  <c r="D2733" i="4"/>
  <c r="G1858" i="2"/>
  <c r="G92" i="2"/>
  <c r="F1155" i="2"/>
  <c r="D1873" i="4"/>
  <c r="G2065" i="2"/>
  <c r="F707" i="4"/>
  <c r="G455" i="2"/>
  <c r="G921" i="2"/>
  <c r="D81" i="4"/>
  <c r="E432" i="2"/>
  <c r="E166" i="4"/>
  <c r="D2660" i="4"/>
  <c r="G181" i="2"/>
  <c r="F2606" i="4"/>
  <c r="G2626" i="2"/>
  <c r="G1961" i="2"/>
  <c r="G303" i="2"/>
  <c r="E2360" i="2"/>
  <c r="E543" i="2"/>
  <c r="E189" i="5"/>
  <c r="D656" i="4"/>
  <c r="D2403" i="4"/>
  <c r="F925" i="4"/>
  <c r="E2046" i="2"/>
  <c r="F350" i="4"/>
  <c r="F93" i="5"/>
  <c r="D219" i="5"/>
  <c r="F2654" i="2"/>
  <c r="F2355" i="2"/>
  <c r="D1052" i="5"/>
  <c r="D887" i="5"/>
  <c r="F780" i="4"/>
  <c r="G2341" i="2"/>
  <c r="E1779" i="2"/>
  <c r="E1777" i="4"/>
  <c r="E777" i="5"/>
  <c r="F438" i="2"/>
  <c r="F2153" i="4"/>
  <c r="F1779" i="2"/>
  <c r="E1101" i="2"/>
  <c r="E1257" i="2"/>
  <c r="F721" i="5"/>
  <c r="E1740" i="2"/>
  <c r="F2090" i="4"/>
  <c r="F1318" i="4"/>
  <c r="E1618" i="4"/>
  <c r="E75" i="2"/>
  <c r="D706" i="4"/>
  <c r="F517" i="2"/>
  <c r="E28" i="2"/>
  <c r="F866" i="5"/>
  <c r="F1655" i="4"/>
  <c r="G2703" i="2"/>
  <c r="F620" i="2"/>
  <c r="E1069" i="5"/>
  <c r="F1374" i="4"/>
  <c r="F2445" i="2"/>
  <c r="F738" i="2"/>
  <c r="E1352" i="4"/>
  <c r="F1423" i="2"/>
  <c r="D939" i="5"/>
  <c r="D2209" i="4"/>
  <c r="D1918" i="4"/>
  <c r="D937" i="5"/>
  <c r="F1611" i="2"/>
  <c r="E562" i="5"/>
  <c r="E1454" i="4"/>
  <c r="G1787" i="2"/>
  <c r="D1456" i="4"/>
  <c r="G1509" i="2"/>
  <c r="E695" i="4"/>
  <c r="F448" i="4"/>
  <c r="E2583" i="2"/>
  <c r="F2420" i="2"/>
  <c r="D851" i="4"/>
  <c r="E1126" i="4"/>
  <c r="F2627" i="4"/>
  <c r="D1853" i="4"/>
  <c r="F440" i="4"/>
  <c r="F203" i="2"/>
  <c r="F631" i="2"/>
  <c r="D506" i="5"/>
  <c r="F1141" i="4"/>
  <c r="D1260" i="4"/>
  <c r="G1912" i="2"/>
  <c r="G1508" i="2"/>
  <c r="E258" i="2"/>
  <c r="G2222" i="2"/>
  <c r="F1602" i="2"/>
  <c r="F322" i="2"/>
  <c r="F1673" i="2"/>
  <c r="E361" i="2"/>
  <c r="E1698" i="2"/>
  <c r="E1968" i="4"/>
  <c r="F1638" i="2"/>
  <c r="F1030" i="2"/>
  <c r="E579" i="5"/>
  <c r="F2164" i="2"/>
  <c r="F978" i="4"/>
  <c r="G1781" i="2"/>
  <c r="D362" i="4"/>
  <c r="E1620" i="2"/>
  <c r="E2505" i="4"/>
  <c r="E1686" i="4"/>
  <c r="E276" i="2"/>
  <c r="E728" i="5"/>
  <c r="E2303" i="4"/>
  <c r="E1002" i="5"/>
  <c r="E613" i="4"/>
  <c r="E930" i="5"/>
  <c r="F2474" i="2"/>
  <c r="G57" i="1"/>
  <c r="F1544" i="4"/>
  <c r="F1221" i="4"/>
  <c r="D560" i="4"/>
  <c r="D2771" i="4"/>
  <c r="D2112" i="4"/>
  <c r="D413" i="5"/>
  <c r="E2724" i="2"/>
  <c r="F784" i="4"/>
  <c r="F2112" i="2"/>
  <c r="F1942" i="2"/>
  <c r="G1229" i="2"/>
  <c r="G2731" i="2"/>
  <c r="D68" i="4"/>
  <c r="D736" i="5"/>
  <c r="D198" i="5"/>
  <c r="E2399" i="4"/>
  <c r="E489" i="4"/>
  <c r="F2655" i="2"/>
  <c r="F25" i="4"/>
  <c r="G1552" i="2"/>
  <c r="E1627" i="2"/>
  <c r="E374" i="2"/>
  <c r="F753" i="2"/>
  <c r="F105" i="2"/>
  <c r="F121" i="5"/>
  <c r="D1738" i="4"/>
  <c r="E146" i="4"/>
  <c r="F208" i="2"/>
  <c r="E773" i="2"/>
  <c r="F1376" i="2"/>
  <c r="E663" i="2"/>
  <c r="D1215" i="4"/>
  <c r="F1598" i="4"/>
  <c r="D1291" i="4"/>
  <c r="E2039" i="2"/>
  <c r="E1814" i="2"/>
  <c r="F457" i="4"/>
  <c r="F1697" i="4"/>
  <c r="G1806" i="2"/>
  <c r="E128" i="4"/>
  <c r="E2132" i="2"/>
  <c r="G726" i="2"/>
  <c r="G533" i="2"/>
  <c r="F1108" i="4"/>
  <c r="E2709" i="2"/>
  <c r="G2177" i="2"/>
  <c r="E947" i="5"/>
  <c r="D217" i="4"/>
  <c r="E1603" i="2"/>
  <c r="E910" i="4"/>
  <c r="E711" i="2"/>
  <c r="E2163" i="4"/>
  <c r="D1970" i="4"/>
  <c r="E2401" i="2"/>
  <c r="G1896" i="2"/>
  <c r="E407" i="2"/>
  <c r="G946" i="2"/>
  <c r="D92" i="4"/>
  <c r="E2095" i="4"/>
  <c r="E1910" i="4"/>
  <c r="D1272" i="4"/>
  <c r="E1860" i="2"/>
  <c r="F13" i="2"/>
  <c r="E2130" i="2"/>
  <c r="E1320" i="4"/>
  <c r="F750" i="2"/>
  <c r="D1103" i="4"/>
  <c r="F1743" i="4"/>
  <c r="E180" i="2"/>
  <c r="F1223" i="4"/>
  <c r="E1445" i="4"/>
  <c r="E2846" i="2"/>
  <c r="E424" i="2"/>
  <c r="E80" i="2"/>
  <c r="G1421" i="2"/>
  <c r="E620" i="2"/>
  <c r="E2294" i="2"/>
  <c r="E2050" i="2"/>
  <c r="F1498" i="2"/>
  <c r="F1764" i="2"/>
  <c r="F380" i="5"/>
  <c r="F1608" i="4"/>
  <c r="E153" i="5"/>
  <c r="D1835" i="4"/>
  <c r="D344" i="5"/>
  <c r="D2005" i="4"/>
  <c r="F229" i="4"/>
  <c r="F2605" i="2"/>
  <c r="D402" i="5"/>
  <c r="D775" i="4"/>
  <c r="G1819" i="2"/>
  <c r="E407" i="4"/>
  <c r="F646" i="4"/>
  <c r="F2503" i="4"/>
  <c r="E542" i="2"/>
  <c r="D41" i="1"/>
  <c r="D645" i="5"/>
  <c r="D672" i="4"/>
  <c r="D916" i="5"/>
  <c r="E295" i="4"/>
  <c r="G2822" i="2"/>
  <c r="F1192" i="4"/>
  <c r="E609" i="5"/>
  <c r="D210" i="5"/>
  <c r="E779" i="2"/>
  <c r="F760" i="2"/>
  <c r="G2288" i="2"/>
  <c r="D2527" i="4"/>
  <c r="F205" i="4"/>
  <c r="E2501" i="2"/>
  <c r="F2158" i="4"/>
  <c r="G778" i="2"/>
  <c r="E1255" i="4"/>
  <c r="D213" i="4"/>
  <c r="D2412" i="4"/>
  <c r="F437" i="4"/>
  <c r="D2847" i="4"/>
  <c r="F732" i="4"/>
  <c r="D137" i="5"/>
  <c r="E1712" i="2"/>
  <c r="F1715" i="2"/>
  <c r="D695" i="4"/>
  <c r="F1129" i="2"/>
  <c r="F568" i="5"/>
  <c r="E2652" i="2"/>
  <c r="D730" i="4"/>
  <c r="F1721" i="2"/>
  <c r="D1192" i="4"/>
  <c r="F792" i="2"/>
  <c r="F1792" i="2"/>
  <c r="G1023" i="2"/>
  <c r="E173" i="5"/>
  <c r="E2035" i="2"/>
  <c r="F1056" i="4"/>
  <c r="E732" i="2"/>
  <c r="D1763" i="4"/>
  <c r="E890" i="5"/>
  <c r="G1985" i="2"/>
  <c r="E2408" i="4"/>
  <c r="E865" i="2"/>
  <c r="E44" i="2"/>
  <c r="F2396" i="2"/>
  <c r="F507" i="4"/>
  <c r="F299" i="5"/>
  <c r="E229" i="5"/>
  <c r="K53" i="1"/>
  <c r="G154" i="2"/>
  <c r="F2839" i="2"/>
  <c r="E765" i="5"/>
  <c r="E882" i="4"/>
  <c r="F1391" i="2"/>
  <c r="F133" i="5"/>
  <c r="E451" i="5"/>
  <c r="E1982" i="4"/>
  <c r="E524" i="5"/>
  <c r="G770" i="2"/>
  <c r="G2793" i="2"/>
  <c r="E2796" i="2"/>
  <c r="E1376" i="2"/>
  <c r="F960" i="4"/>
  <c r="G1151" i="2"/>
  <c r="D274" i="4"/>
  <c r="E762" i="5"/>
  <c r="F2554" i="4"/>
  <c r="F357" i="2"/>
  <c r="E956" i="4"/>
  <c r="F1891" i="2"/>
  <c r="E1755" i="2"/>
  <c r="G671" i="2"/>
  <c r="G888" i="2"/>
  <c r="E1617" i="4"/>
  <c r="E1124" i="4"/>
  <c r="G1788" i="2"/>
  <c r="F1939" i="2"/>
  <c r="E1064" i="2"/>
  <c r="F342" i="4"/>
  <c r="F1058" i="5"/>
  <c r="F236" i="4"/>
  <c r="D2592" i="4"/>
  <c r="F1612" i="2"/>
  <c r="E728" i="2"/>
  <c r="G1107" i="2"/>
  <c r="D910" i="4"/>
  <c r="F150" i="5"/>
  <c r="E1672" i="4"/>
  <c r="F1694" i="4"/>
  <c r="F642" i="5"/>
  <c r="F458" i="5"/>
  <c r="D1432" i="4"/>
  <c r="G2836" i="2"/>
  <c r="E411" i="5"/>
  <c r="G2111" i="2"/>
  <c r="G2663" i="2"/>
  <c r="F220" i="4"/>
  <c r="F820" i="5"/>
  <c r="G2734" i="2"/>
  <c r="G1863" i="2"/>
  <c r="E719" i="2"/>
  <c r="F1067" i="5"/>
  <c r="F1033" i="2"/>
  <c r="D2000" i="4"/>
  <c r="F1246" i="2"/>
  <c r="F1486" i="4"/>
  <c r="E250" i="2"/>
  <c r="E1043" i="2"/>
  <c r="D1998" i="4"/>
  <c r="E1102" i="4"/>
  <c r="F1852" i="4"/>
  <c r="E2668" i="2"/>
  <c r="F532" i="4"/>
  <c r="D963" i="5"/>
  <c r="D397" i="4"/>
  <c r="F801" i="5"/>
  <c r="D496" i="4"/>
  <c r="E865" i="5"/>
  <c r="F1576" i="2"/>
  <c r="F731" i="4"/>
  <c r="G194" i="2"/>
  <c r="G1632" i="2"/>
  <c r="G1275" i="2"/>
  <c r="F1886" i="2"/>
  <c r="D69" i="4"/>
  <c r="F311" i="2"/>
  <c r="D256" i="4"/>
  <c r="F887" i="2"/>
  <c r="J46" i="1"/>
  <c r="E60" i="4"/>
  <c r="F1776" i="4"/>
  <c r="E1655" i="2"/>
  <c r="D1924" i="4"/>
  <c r="D1586" i="4"/>
  <c r="F442" i="2"/>
  <c r="F1160" i="4"/>
  <c r="E1344" i="2"/>
  <c r="F1679" i="4"/>
  <c r="D951" i="5"/>
  <c r="G793" i="2"/>
  <c r="D694" i="5"/>
  <c r="D2557" i="4"/>
  <c r="F849" i="4"/>
  <c r="E1553" i="2"/>
  <c r="G1226" i="2"/>
  <c r="G865" i="2"/>
  <c r="F2456" i="4"/>
  <c r="E547" i="2"/>
  <c r="E2446" i="4"/>
  <c r="D2816" i="4"/>
  <c r="F830" i="2"/>
  <c r="D596" i="4"/>
  <c r="F171" i="5"/>
  <c r="E1878" i="2"/>
  <c r="D514" i="4"/>
  <c r="D1378" i="4"/>
  <c r="F1676" i="2"/>
  <c r="F802" i="4"/>
  <c r="F1298" i="2"/>
  <c r="E1141" i="4"/>
  <c r="E2345" i="4"/>
  <c r="E2759" i="2"/>
  <c r="E793" i="2"/>
  <c r="F1702" i="4"/>
  <c r="E2401" i="4"/>
  <c r="G274" i="2"/>
  <c r="F1470" i="2"/>
  <c r="E947" i="2"/>
  <c r="E2015" i="4"/>
  <c r="E485" i="5"/>
  <c r="D501" i="4"/>
  <c r="F823" i="2"/>
  <c r="D34" i="5"/>
  <c r="E1559" i="2"/>
  <c r="F2228" i="2"/>
  <c r="F1809" i="4"/>
  <c r="D1268" i="4"/>
  <c r="G173" i="2"/>
  <c r="F189" i="5"/>
  <c r="D45" i="5"/>
  <c r="F1276" i="2"/>
  <c r="F2101" i="4"/>
  <c r="F2051" i="2"/>
  <c r="D459" i="4"/>
  <c r="F979" i="2"/>
  <c r="F1191" i="4"/>
  <c r="D541" i="4"/>
  <c r="E299" i="2"/>
  <c r="E1360" i="2"/>
  <c r="E575" i="2"/>
  <c r="E1006" i="2"/>
  <c r="E2406" i="2"/>
  <c r="F1487" i="2"/>
  <c r="E1072" i="4"/>
  <c r="F819" i="2"/>
  <c r="E2540" i="2"/>
  <c r="F451" i="4"/>
  <c r="E577" i="5"/>
  <c r="F186" i="5"/>
  <c r="F1771" i="4"/>
  <c r="F1496" i="4"/>
  <c r="D690" i="4"/>
  <c r="F2266" i="4"/>
  <c r="E1988" i="2"/>
  <c r="D899" i="5"/>
  <c r="D821" i="4"/>
  <c r="E1488" i="4"/>
  <c r="E2162" i="2"/>
  <c r="E31" i="2"/>
  <c r="F1661" i="2"/>
  <c r="E70" i="4"/>
  <c r="D1117" i="4"/>
  <c r="E2072" i="4"/>
  <c r="F2261" i="4"/>
  <c r="E2452" i="4"/>
  <c r="E1350" i="2"/>
  <c r="D1620" i="4"/>
  <c r="F200" i="2"/>
  <c r="E1761" i="4"/>
  <c r="F1462" i="2"/>
  <c r="F272" i="5"/>
  <c r="G1290" i="2"/>
  <c r="E1063" i="4"/>
  <c r="F2524" i="2"/>
  <c r="E1447" i="2"/>
  <c r="E337" i="4"/>
  <c r="F1245" i="2"/>
  <c r="E841" i="5"/>
  <c r="F1627" i="2"/>
  <c r="E1331" i="2"/>
  <c r="F503" i="5"/>
  <c r="F2362" i="4"/>
  <c r="E1001" i="2"/>
  <c r="G276" i="2"/>
  <c r="D113" i="5"/>
  <c r="F1352" i="4"/>
  <c r="D2680" i="4"/>
  <c r="D1657" i="4"/>
  <c r="E1765" i="2"/>
  <c r="E278" i="2"/>
  <c r="E725" i="2"/>
  <c r="F1908" i="4"/>
  <c r="G2726" i="2"/>
  <c r="G2306" i="2"/>
  <c r="D229" i="4"/>
  <c r="F1209" i="4"/>
  <c r="D45" i="1"/>
  <c r="E1264" i="2"/>
  <c r="F508" i="4"/>
  <c r="D407" i="5"/>
  <c r="D315" i="4"/>
  <c r="F805" i="2"/>
  <c r="F2152" i="2"/>
  <c r="E1771" i="4"/>
  <c r="G2346" i="2"/>
  <c r="F1565" i="4"/>
  <c r="E1628" i="2"/>
  <c r="E560" i="4"/>
  <c r="D462" i="5"/>
  <c r="G1066" i="2"/>
  <c r="F840" i="2"/>
  <c r="F1269" i="2"/>
  <c r="F1333" i="2"/>
  <c r="F537" i="2"/>
  <c r="F2235" i="2"/>
  <c r="F1655" i="2"/>
  <c r="D2860" i="4"/>
  <c r="G483" i="2"/>
  <c r="F402" i="4"/>
  <c r="D117" i="4"/>
  <c r="E2411" i="2"/>
  <c r="D2673" i="4"/>
  <c r="D1642" i="4"/>
  <c r="E406" i="2"/>
  <c r="D385" i="4"/>
  <c r="G48" i="1"/>
  <c r="F276" i="2"/>
  <c r="G1370" i="2"/>
  <c r="F280" i="5"/>
  <c r="E1217" i="2"/>
  <c r="E120" i="4"/>
  <c r="E416" i="4"/>
  <c r="E2549" i="4"/>
  <c r="E2214" i="2"/>
  <c r="G1070" i="2"/>
  <c r="G2508" i="2"/>
  <c r="F1180" i="2"/>
  <c r="D897" i="5"/>
  <c r="E1970" i="4"/>
  <c r="F18" i="5"/>
  <c r="F744" i="5"/>
  <c r="D597" i="5"/>
  <c r="D1094" i="5"/>
  <c r="F1471" i="4"/>
  <c r="F2231" i="2"/>
  <c r="D110" i="5"/>
  <c r="F2482" i="2"/>
  <c r="G343" i="2"/>
  <c r="G138" i="2"/>
  <c r="D830" i="4"/>
  <c r="G1504" i="2"/>
  <c r="E607" i="2"/>
  <c r="F81" i="5"/>
  <c r="F425" i="4"/>
  <c r="D62" i="5"/>
  <c r="F893" i="5"/>
  <c r="E2234" i="4"/>
  <c r="F2267" i="4"/>
  <c r="F2256" i="2"/>
  <c r="F305" i="5"/>
  <c r="E1824" i="4"/>
  <c r="D509" i="4"/>
  <c r="F1675" i="2"/>
  <c r="F2818" i="2"/>
  <c r="E1016" i="5"/>
  <c r="F1685" i="2"/>
  <c r="E527" i="4"/>
  <c r="F297" i="4"/>
  <c r="E33" i="2"/>
  <c r="D73" i="5"/>
  <c r="E964" i="4"/>
  <c r="F486" i="2"/>
  <c r="G1774" i="2"/>
  <c r="E839" i="2"/>
  <c r="G1286" i="2"/>
  <c r="G2679" i="2"/>
  <c r="F1861" i="4"/>
  <c r="D2843" i="4"/>
  <c r="F40" i="5"/>
  <c r="F915" i="4"/>
  <c r="F1822" i="2"/>
  <c r="D1989" i="4"/>
  <c r="F347" i="2"/>
  <c r="G1931" i="2"/>
  <c r="E2200" i="2"/>
  <c r="F1342" i="2"/>
  <c r="F2205" i="4"/>
  <c r="E731" i="5"/>
  <c r="F956" i="5"/>
  <c r="F301" i="4"/>
  <c r="F879" i="2"/>
  <c r="E211" i="5"/>
  <c r="F527" i="4"/>
  <c r="E149" i="4"/>
  <c r="E2190" i="4"/>
  <c r="G851" i="2"/>
  <c r="F1652" i="2"/>
  <c r="E2377" i="4"/>
  <c r="F38" i="4"/>
  <c r="E243" i="2"/>
  <c r="E2567" i="2"/>
  <c r="F1223" i="2"/>
  <c r="F2728" i="2"/>
  <c r="F1792" i="4"/>
  <c r="E2208" i="2"/>
  <c r="F294" i="4"/>
  <c r="G560" i="2"/>
  <c r="E908" i="2"/>
  <c r="F2360" i="2"/>
  <c r="F1088" i="5"/>
  <c r="D1910" i="4"/>
  <c r="F90" i="4"/>
  <c r="E842" i="4"/>
  <c r="F1302" i="2"/>
  <c r="E2461" i="4"/>
  <c r="F2515" i="2"/>
  <c r="F230" i="5"/>
  <c r="E1681" i="2"/>
  <c r="E522" i="5"/>
  <c r="D2580" i="4"/>
  <c r="F836" i="2"/>
  <c r="E2111" i="4"/>
  <c r="E2334" i="2"/>
  <c r="D82" i="4"/>
  <c r="G1150" i="2"/>
  <c r="D430" i="5"/>
  <c r="G2421" i="2"/>
  <c r="G221" i="2"/>
  <c r="F2378" i="4"/>
  <c r="E238" i="2"/>
  <c r="F1670" i="2"/>
  <c r="F2217" i="2"/>
  <c r="D2511" i="4"/>
  <c r="F1246" i="4"/>
  <c r="G926" i="2"/>
  <c r="E206" i="4"/>
  <c r="F70" i="5"/>
  <c r="E2515" i="2"/>
  <c r="E2761" i="2"/>
  <c r="E2794" i="2"/>
  <c r="F2056" i="4"/>
  <c r="F314" i="5"/>
  <c r="G732" i="2"/>
  <c r="E2251" i="2"/>
  <c r="F1554" i="4"/>
  <c r="E933" i="4"/>
  <c r="F710" i="5"/>
  <c r="F2604" i="2"/>
  <c r="E569" i="2"/>
  <c r="F1010" i="2"/>
  <c r="D2034" i="4"/>
  <c r="D242" i="5"/>
  <c r="D66" i="4"/>
  <c r="F1893" i="4"/>
  <c r="F183" i="5"/>
  <c r="E2578" i="2"/>
  <c r="E1354" i="2"/>
  <c r="F2563" i="4"/>
  <c r="E379" i="2"/>
  <c r="F2194" i="4"/>
  <c r="F199" i="2"/>
  <c r="G253" i="2"/>
  <c r="F859" i="2"/>
  <c r="G2378" i="2"/>
  <c r="F667" i="2"/>
  <c r="E120" i="5"/>
  <c r="D1913" i="4"/>
  <c r="E1167" i="4"/>
  <c r="F837" i="4"/>
  <c r="D1522" i="4"/>
  <c r="F637" i="5"/>
  <c r="G1553" i="2"/>
  <c r="F2583" i="4"/>
  <c r="G364" i="2"/>
  <c r="E1550" i="4"/>
  <c r="F885" i="5"/>
  <c r="E2212" i="4"/>
  <c r="E2617" i="4"/>
  <c r="D893" i="4"/>
  <c r="D347" i="5"/>
  <c r="G2390" i="2"/>
  <c r="E808" i="4"/>
  <c r="F1045" i="2"/>
  <c r="D1806" i="4"/>
  <c r="E2397" i="4"/>
  <c r="F197" i="2"/>
  <c r="F90" i="2"/>
  <c r="D1608" i="4"/>
  <c r="G753" i="2"/>
  <c r="E743" i="2"/>
  <c r="E304" i="4"/>
  <c r="E1116" i="4"/>
  <c r="D1669" i="4"/>
  <c r="F689" i="4"/>
  <c r="F2096" i="4"/>
  <c r="E2859" i="2"/>
  <c r="D482" i="4"/>
  <c r="E160" i="5"/>
  <c r="F293" i="2"/>
  <c r="F65" i="5"/>
  <c r="E458" i="2"/>
  <c r="E1330" i="2"/>
  <c r="F1325" i="2"/>
  <c r="D380" i="4"/>
  <c r="G367" i="2"/>
  <c r="G199" i="2"/>
  <c r="F534" i="2"/>
  <c r="D925" i="5"/>
  <c r="G327" i="2"/>
  <c r="F796" i="4"/>
  <c r="F2504" i="2"/>
  <c r="E1371" i="2"/>
  <c r="E2011" i="4"/>
  <c r="F644" i="2"/>
  <c r="F2117" i="4"/>
  <c r="G1954" i="2"/>
  <c r="D2509" i="4"/>
  <c r="F2802" i="2"/>
  <c r="E187" i="5"/>
  <c r="F1189" i="2"/>
  <c r="G1282" i="2"/>
  <c r="F465" i="2"/>
  <c r="E2454" i="4"/>
  <c r="E2606" i="4"/>
  <c r="E433" i="2"/>
  <c r="G2071" i="2"/>
  <c r="E1240" i="4"/>
  <c r="D316" i="5"/>
  <c r="D2807" i="4"/>
  <c r="G2416" i="2"/>
  <c r="G878" i="2"/>
  <c r="D1646" i="4"/>
  <c r="G454" i="2"/>
  <c r="D405" i="5"/>
  <c r="G2830" i="2"/>
  <c r="G371" i="2"/>
  <c r="F2477" i="2"/>
  <c r="E991" i="5"/>
  <c r="E2617" i="2"/>
  <c r="E2863" i="2"/>
  <c r="F991" i="4"/>
  <c r="D1473" i="4"/>
  <c r="D341" i="5"/>
  <c r="G2152" i="2"/>
  <c r="F357" i="4"/>
  <c r="E691" i="4"/>
  <c r="G2356" i="2"/>
  <c r="E221" i="4"/>
  <c r="D526" i="4"/>
  <c r="G1482" i="2"/>
  <c r="D2342" i="4"/>
  <c r="E104" i="5"/>
  <c r="D370" i="4"/>
  <c r="F909" i="4"/>
  <c r="F1454" i="4"/>
  <c r="K51" i="1"/>
  <c r="E727" i="2"/>
  <c r="D2231" i="4"/>
  <c r="E907" i="5"/>
  <c r="G842" i="2"/>
  <c r="E29" i="5"/>
  <c r="F2567" i="2"/>
  <c r="F1310" i="2"/>
  <c r="D982" i="5"/>
  <c r="G2360" i="2"/>
  <c r="D292" i="4"/>
  <c r="F782" i="2"/>
  <c r="F610" i="4"/>
  <c r="E837" i="4"/>
  <c r="F83" i="4"/>
  <c r="E246" i="5"/>
  <c r="F334" i="2"/>
  <c r="E352" i="4"/>
  <c r="F905" i="4"/>
  <c r="G1289" i="2"/>
  <c r="F78" i="4"/>
  <c r="E143" i="2"/>
  <c r="E831" i="4"/>
  <c r="E2569" i="2"/>
  <c r="D100" i="5"/>
  <c r="E56" i="4"/>
  <c r="G1867" i="2"/>
  <c r="E406" i="4"/>
  <c r="F476" i="4"/>
  <c r="F774" i="4"/>
  <c r="F66" i="4"/>
  <c r="E1228" i="2"/>
  <c r="G2277" i="2"/>
  <c r="F928" i="2"/>
  <c r="E1866" i="2"/>
  <c r="E2387" i="4"/>
  <c r="G2183" i="2"/>
  <c r="E1665" i="4"/>
  <c r="G2233" i="2"/>
  <c r="D1381" i="4"/>
  <c r="F2260" i="4"/>
  <c r="F1801" i="4"/>
  <c r="E2398" i="4"/>
  <c r="F1516" i="2"/>
  <c r="D832" i="4"/>
  <c r="D1404" i="4"/>
  <c r="E2418" i="4"/>
  <c r="F2022" i="4"/>
  <c r="D1624" i="4"/>
  <c r="F1464" i="2"/>
  <c r="D15" i="5"/>
  <c r="E1421" i="4"/>
  <c r="E112" i="4"/>
  <c r="D44" i="5"/>
  <c r="D306" i="4"/>
  <c r="D890" i="5"/>
  <c r="E1985" i="2"/>
  <c r="E2498" i="4"/>
  <c r="G2652" i="2"/>
  <c r="F1168" i="2"/>
  <c r="G2833" i="2"/>
  <c r="G1948" i="2"/>
  <c r="E2807" i="2"/>
  <c r="E422" i="5"/>
  <c r="E2502" i="2"/>
  <c r="F726" i="2"/>
  <c r="E951" i="4"/>
  <c r="E1343" i="2"/>
  <c r="D460" i="4"/>
  <c r="G2024" i="2"/>
  <c r="F2393" i="2"/>
  <c r="E1746" i="4"/>
  <c r="E393" i="4"/>
  <c r="F25" i="5"/>
  <c r="F167" i="2"/>
  <c r="F901" i="4"/>
  <c r="F248" i="4"/>
  <c r="G1114" i="2"/>
  <c r="E1656" i="4"/>
  <c r="E1227" i="4"/>
  <c r="E602" i="4"/>
  <c r="E2831" i="2"/>
  <c r="F1972" i="4"/>
  <c r="G583" i="2"/>
  <c r="F1201" i="4"/>
  <c r="F1628" i="2"/>
  <c r="F1064" i="5"/>
  <c r="G1174" i="2"/>
  <c r="D2199" i="4"/>
  <c r="G708" i="2"/>
  <c r="G2592" i="2"/>
  <c r="F390" i="5"/>
  <c r="G1379" i="2"/>
  <c r="E586" i="5"/>
  <c r="D1373" i="4"/>
  <c r="E664" i="4"/>
  <c r="G764" i="2"/>
  <c r="E1397" i="4"/>
  <c r="F1213" i="2"/>
  <c r="E451" i="2"/>
  <c r="D1092" i="4"/>
  <c r="F539" i="5"/>
  <c r="F1163" i="2"/>
  <c r="D823" i="4"/>
  <c r="G2735" i="2"/>
  <c r="F1404" i="2"/>
  <c r="E732" i="4"/>
  <c r="F307" i="5"/>
  <c r="E2757" i="2"/>
  <c r="E2238" i="4"/>
  <c r="F98" i="2"/>
  <c r="F108" i="4"/>
  <c r="F868" i="5"/>
  <c r="D382" i="5"/>
  <c r="D293" i="4"/>
  <c r="F459" i="4"/>
  <c r="E1804" i="4"/>
  <c r="F2289" i="2"/>
  <c r="D465" i="4"/>
  <c r="F1427" i="4"/>
  <c r="G2309" i="2"/>
  <c r="F85" i="5"/>
  <c r="F146" i="2"/>
  <c r="E881" i="4"/>
  <c r="E1014" i="4"/>
  <c r="F2649" i="4"/>
  <c r="F1104" i="4"/>
  <c r="F936" i="5"/>
  <c r="F2575" i="4"/>
  <c r="D1166" i="4"/>
  <c r="E2116" i="4"/>
  <c r="F1848" i="2"/>
  <c r="G36" i="2"/>
  <c r="G549" i="2"/>
  <c r="E773" i="4"/>
  <c r="F2754" i="2"/>
  <c r="D320" i="4"/>
  <c r="D2702" i="4"/>
  <c r="D747" i="5"/>
  <c r="D1536" i="4"/>
  <c r="D1144" i="4"/>
  <c r="F1345" i="4"/>
  <c r="E2835" i="2"/>
  <c r="G1119" i="2"/>
  <c r="F2073" i="4"/>
  <c r="F596" i="2"/>
  <c r="E1328" i="4"/>
  <c r="D537" i="5"/>
  <c r="E846" i="2"/>
  <c r="D2324" i="4"/>
  <c r="G2699" i="2"/>
  <c r="G297" i="2"/>
  <c r="E813" i="4"/>
  <c r="F1158" i="2"/>
  <c r="E2143" i="2"/>
  <c r="E2030" i="2"/>
  <c r="F921" i="5"/>
  <c r="E1175" i="4"/>
  <c r="D655" i="4"/>
  <c r="F2726" i="2"/>
  <c r="E904" i="4"/>
  <c r="F2743" i="2"/>
  <c r="F1418" i="4"/>
  <c r="G2033" i="2"/>
  <c r="F1341" i="4"/>
  <c r="F1985" i="2"/>
  <c r="F2608" i="2"/>
  <c r="G1435" i="2"/>
  <c r="G1382" i="2"/>
  <c r="G827" i="2"/>
  <c r="D953" i="5"/>
  <c r="E2474" i="2"/>
  <c r="E1857" i="4"/>
  <c r="D218" i="4"/>
  <c r="D2212" i="4"/>
  <c r="E210" i="5"/>
  <c r="F1352" i="2"/>
  <c r="E1490" i="4"/>
  <c r="F188" i="2"/>
  <c r="F437" i="2"/>
  <c r="E185" i="2"/>
  <c r="F2155" i="2"/>
  <c r="F817" i="2"/>
  <c r="F910" i="2"/>
  <c r="F480" i="4"/>
  <c r="E2220" i="4"/>
  <c r="F1998" i="4"/>
  <c r="G91" i="2"/>
  <c r="G500" i="2"/>
  <c r="F478" i="4"/>
  <c r="F1711" i="2"/>
  <c r="F1815" i="2"/>
  <c r="D162" i="4"/>
  <c r="F2232" i="2"/>
  <c r="E1446" i="4"/>
  <c r="F159" i="5"/>
  <c r="D2689" i="4"/>
  <c r="E1778" i="2"/>
  <c r="F680" i="5"/>
  <c r="D1570" i="4"/>
  <c r="D49" i="1"/>
  <c r="F1129" i="4"/>
  <c r="G1300" i="2"/>
  <c r="D209" i="4"/>
  <c r="D1211" i="4"/>
  <c r="E118" i="5"/>
  <c r="G1373" i="2"/>
  <c r="F190" i="5"/>
  <c r="G2697" i="2"/>
  <c r="F1551" i="2"/>
  <c r="G610" i="2"/>
  <c r="F1096" i="5"/>
  <c r="F787" i="2"/>
  <c r="D54" i="5"/>
  <c r="F506" i="2"/>
  <c r="E982" i="2"/>
  <c r="E2565" i="2"/>
  <c r="F1504" i="4"/>
  <c r="F96" i="5"/>
  <c r="G1246" i="2"/>
  <c r="G286" i="2"/>
  <c r="G782" i="2"/>
  <c r="F1648" i="4"/>
  <c r="E2650" i="2"/>
  <c r="E2330" i="2"/>
  <c r="E2705" i="2"/>
  <c r="F1063" i="2"/>
  <c r="G1923" i="2"/>
  <c r="F2796" i="2"/>
  <c r="G576" i="2"/>
  <c r="E2277" i="2"/>
  <c r="F94" i="2"/>
  <c r="F2528" i="2"/>
  <c r="E838" i="4"/>
  <c r="G2135" i="2"/>
  <c r="E66" i="4"/>
  <c r="E347" i="4"/>
  <c r="E1375" i="2"/>
  <c r="G160" i="2"/>
  <c r="E1194" i="2"/>
  <c r="D2470" i="4"/>
  <c r="D627" i="5"/>
  <c r="E798" i="2"/>
  <c r="F2702" i="2"/>
  <c r="E1158" i="4"/>
  <c r="F2178" i="4"/>
  <c r="D2247" i="4"/>
  <c r="F2559" i="4"/>
  <c r="G849" i="2"/>
  <c r="E943" i="2"/>
  <c r="E2384" i="4"/>
  <c r="F2601" i="2"/>
  <c r="D1785" i="4"/>
  <c r="G1606" i="2"/>
  <c r="F1424" i="4"/>
  <c r="G624" i="2"/>
  <c r="E2434" i="2"/>
  <c r="F2186" i="4"/>
  <c r="E1126" i="2"/>
  <c r="F11" i="2"/>
  <c r="G2317" i="2"/>
  <c r="F455" i="4"/>
  <c r="G712" i="2"/>
  <c r="F1631" i="2"/>
  <c r="E265" i="4"/>
  <c r="F1967" i="2"/>
  <c r="G2056" i="2"/>
  <c r="E2692" i="2"/>
  <c r="F2867" i="2"/>
  <c r="E662" i="5"/>
  <c r="E2865" i="2"/>
  <c r="E1152" i="4"/>
  <c r="E64" i="5"/>
  <c r="E1911" i="4"/>
  <c r="E1908" i="2"/>
  <c r="E658" i="5"/>
  <c r="E2498" i="2"/>
  <c r="D415" i="5"/>
  <c r="G872" i="2"/>
  <c r="D2504" i="4"/>
  <c r="E850" i="4"/>
  <c r="F1409" i="4"/>
  <c r="F22" i="2"/>
  <c r="G2261" i="2"/>
  <c r="F406" i="2"/>
  <c r="G1064" i="2"/>
  <c r="E1829" i="2"/>
  <c r="D2376" i="4"/>
  <c r="F136" i="5"/>
  <c r="G2219" i="2"/>
  <c r="F1284" i="2"/>
  <c r="D783" i="5"/>
  <c r="D705" i="4"/>
  <c r="E2036" i="2"/>
  <c r="F789" i="4"/>
  <c r="F1348" i="2"/>
  <c r="D882" i="5"/>
  <c r="F1085" i="5"/>
  <c r="F482" i="4"/>
  <c r="E1805" i="2"/>
  <c r="D739" i="5"/>
  <c r="F2579" i="4"/>
  <c r="D400" i="5"/>
  <c r="E2206" i="4"/>
  <c r="F149" i="2"/>
  <c r="F2059" i="4"/>
  <c r="D97" i="5"/>
  <c r="G1201" i="2"/>
  <c r="E657" i="4"/>
  <c r="E1856" i="2"/>
  <c r="F2455" i="2"/>
  <c r="G1521" i="2"/>
  <c r="E355" i="2"/>
  <c r="E1725" i="4"/>
  <c r="E21" i="4"/>
  <c r="E2469" i="4"/>
  <c r="F1032" i="5"/>
  <c r="E2481" i="2"/>
  <c r="G1050" i="2"/>
  <c r="G1558" i="2"/>
  <c r="E1795" i="2"/>
  <c r="F151" i="5"/>
  <c r="E1664" i="4"/>
  <c r="D638" i="4"/>
  <c r="E778" i="4"/>
  <c r="F674" i="2"/>
  <c r="F2100" i="2"/>
  <c r="D2493" i="4"/>
  <c r="D55" i="4"/>
  <c r="E1627" i="4"/>
  <c r="D1851" i="4"/>
  <c r="F1725" i="2"/>
  <c r="G1847" i="2"/>
  <c r="E850" i="5"/>
  <c r="F940" i="4"/>
  <c r="D1661" i="4"/>
  <c r="E652" i="2"/>
  <c r="F2491" i="2"/>
  <c r="G103" i="2"/>
  <c r="G1015" i="2"/>
  <c r="F1873" i="2"/>
  <c r="D2266" i="4"/>
  <c r="G616" i="2"/>
  <c r="F1359" i="4"/>
  <c r="E785" i="2"/>
  <c r="D243" i="5"/>
  <c r="F129" i="4"/>
  <c r="F223" i="4"/>
  <c r="E829" i="5"/>
  <c r="E578" i="2"/>
  <c r="F672" i="2"/>
  <c r="F1017" i="4"/>
  <c r="F2386" i="4"/>
  <c r="E2115" i="4"/>
  <c r="K58" i="1"/>
  <c r="G2078" i="2"/>
  <c r="D2360" i="4"/>
  <c r="F847" i="4"/>
  <c r="G263" i="2"/>
  <c r="E1863" i="2"/>
  <c r="F2271" i="4"/>
  <c r="F1601" i="4"/>
  <c r="E585" i="2"/>
  <c r="F857" i="5"/>
  <c r="F2697" i="2"/>
  <c r="E1905" i="2"/>
  <c r="F278" i="4"/>
  <c r="F2041" i="2"/>
  <c r="F216" i="2"/>
  <c r="D700" i="5"/>
  <c r="E702" i="5"/>
  <c r="D1184" i="4"/>
  <c r="F1414" i="2"/>
  <c r="F280" i="2"/>
  <c r="G739" i="2"/>
  <c r="F1203" i="4"/>
  <c r="E2082" i="2"/>
  <c r="D10" i="5"/>
  <c r="F511" i="4"/>
  <c r="D11" i="5"/>
  <c r="E1235" i="4"/>
  <c r="E3" i="5"/>
  <c r="F2160" i="2"/>
  <c r="F2570" i="4"/>
  <c r="G1628" i="2"/>
  <c r="E2025" i="2"/>
  <c r="G1299" i="2"/>
  <c r="F1133" i="2"/>
  <c r="E359" i="2"/>
  <c r="D150" i="4"/>
  <c r="F1559" i="4"/>
  <c r="D1319" i="4"/>
  <c r="D2066" i="4"/>
  <c r="E672" i="4"/>
  <c r="E2651" i="2"/>
  <c r="G766" i="2"/>
  <c r="G864" i="2"/>
  <c r="E436" i="4"/>
  <c r="E1538" i="4"/>
  <c r="E630" i="4"/>
  <c r="F410" i="5"/>
  <c r="G2513" i="2"/>
  <c r="E1912" i="4"/>
  <c r="F727" i="5"/>
  <c r="F470" i="2"/>
  <c r="E2711" i="2"/>
  <c r="E1545" i="4"/>
  <c r="F2842" i="2"/>
  <c r="F2297" i="2"/>
  <c r="F2552" i="2"/>
  <c r="D2555" i="4"/>
  <c r="D2495" i="4"/>
  <c r="E485" i="2"/>
  <c r="E2295" i="4"/>
  <c r="D1780" i="4"/>
  <c r="E2281" i="4"/>
  <c r="D529" i="4"/>
  <c r="F608" i="4"/>
  <c r="F1766" i="4"/>
  <c r="F391" i="5"/>
  <c r="E2135" i="2"/>
  <c r="E56" i="5"/>
  <c r="G773" i="2"/>
  <c r="E2443" i="4"/>
  <c r="E1476" i="4"/>
  <c r="F609" i="2"/>
  <c r="G1675" i="2"/>
  <c r="D1737" i="4"/>
  <c r="D2513" i="4"/>
  <c r="E264" i="2"/>
  <c r="F372" i="5"/>
  <c r="E2813" i="2"/>
  <c r="D502" i="5"/>
  <c r="F2121" i="2"/>
  <c r="D283" i="4"/>
  <c r="E517" i="2"/>
  <c r="F2237" i="4"/>
  <c r="F2620" i="2"/>
  <c r="D2188" i="4"/>
  <c r="G239" i="2"/>
  <c r="G2648" i="2"/>
  <c r="F1293" i="2"/>
  <c r="F2228" i="4"/>
  <c r="D1549" i="4"/>
  <c r="F2614" i="4"/>
  <c r="F2342" i="4"/>
  <c r="E1171" i="2"/>
  <c r="D2674" i="4"/>
  <c r="G1389" i="2"/>
  <c r="F1797" i="2"/>
  <c r="F1754" i="4"/>
  <c r="E983" i="4"/>
  <c r="F378" i="2"/>
  <c r="F1742" i="4"/>
  <c r="E273" i="2"/>
  <c r="F640" i="5"/>
  <c r="F816" i="2"/>
  <c r="F169" i="2"/>
  <c r="E712" i="4"/>
  <c r="E1244" i="4"/>
  <c r="G309" i="2"/>
  <c r="D2439" i="4"/>
  <c r="D40" i="1"/>
  <c r="G2795" i="2"/>
  <c r="G675" i="2"/>
  <c r="D738" i="4"/>
  <c r="E1259" i="4"/>
  <c r="E14" i="4"/>
  <c r="G1257" i="2"/>
  <c r="E942" i="4"/>
  <c r="E1615" i="2"/>
  <c r="F244" i="4"/>
  <c r="D1779" i="4"/>
  <c r="F2179" i="4"/>
  <c r="E893" i="4"/>
  <c r="D906" i="5"/>
  <c r="D122" i="5"/>
  <c r="D4" i="4"/>
  <c r="D105" i="5"/>
  <c r="D1579" i="4"/>
  <c r="E275" i="2"/>
  <c r="F933" i="4"/>
  <c r="E2486" i="4"/>
  <c r="D69" i="5"/>
  <c r="D1978" i="4"/>
  <c r="D1797" i="4"/>
  <c r="D905" i="4"/>
  <c r="E2244" i="4"/>
  <c r="F1933" i="4"/>
  <c r="E1835" i="4"/>
  <c r="F1271" i="2"/>
  <c r="E2165" i="4"/>
  <c r="D1222" i="4"/>
  <c r="D2194" i="4"/>
  <c r="D854" i="4"/>
  <c r="E323" i="2"/>
  <c r="E656" i="5"/>
  <c r="F1550" i="2"/>
  <c r="E1882" i="4"/>
  <c r="E437" i="5"/>
  <c r="F620" i="5"/>
  <c r="D1336" i="4"/>
  <c r="E1076" i="4"/>
  <c r="E1219" i="2"/>
  <c r="E1098" i="5"/>
  <c r="F1675" i="4"/>
  <c r="D1980" i="4"/>
  <c r="D2699" i="4"/>
  <c r="D860" i="4"/>
  <c r="E1249" i="4"/>
  <c r="E1450" i="4"/>
  <c r="G235" i="2"/>
  <c r="E2737" i="2"/>
  <c r="E726" i="4"/>
  <c r="F1674" i="4"/>
  <c r="F696" i="5"/>
  <c r="E1182" i="4"/>
  <c r="E543" i="5"/>
  <c r="G19" i="2"/>
  <c r="F2590" i="4"/>
  <c r="D793" i="5"/>
  <c r="D1235" i="4"/>
  <c r="E478" i="5"/>
  <c r="D598" i="4"/>
  <c r="E299" i="4"/>
  <c r="F840" i="4"/>
  <c r="E1022" i="2"/>
  <c r="F2527" i="4"/>
  <c r="F266" i="2"/>
  <c r="E2243" i="2"/>
  <c r="E1230" i="2"/>
  <c r="G521" i="2"/>
  <c r="F178" i="2"/>
  <c r="E2764" i="2"/>
  <c r="E2574" i="2"/>
  <c r="D1453" i="4"/>
  <c r="G161" i="2"/>
  <c r="G2128" i="2"/>
  <c r="E27" i="5"/>
  <c r="D1955" i="4"/>
  <c r="E118" i="4"/>
  <c r="D480" i="4"/>
  <c r="F2597" i="2"/>
  <c r="D711" i="4"/>
  <c r="D582" i="4"/>
  <c r="F1235" i="2"/>
  <c r="E67" i="2"/>
  <c r="G2786" i="2"/>
  <c r="F1685" i="4"/>
  <c r="G2518" i="2"/>
  <c r="E1956" i="4"/>
  <c r="E170" i="4"/>
  <c r="G2131" i="2"/>
  <c r="E470" i="2"/>
  <c r="F1927" i="2"/>
  <c r="D1973" i="4"/>
  <c r="D1426" i="4"/>
  <c r="F714" i="2"/>
  <c r="E1540" i="4"/>
  <c r="E560" i="2"/>
  <c r="D1008" i="5"/>
  <c r="F1166" i="2"/>
  <c r="G430" i="2"/>
  <c r="F684" i="5"/>
  <c r="G744" i="2"/>
  <c r="G2590" i="2"/>
  <c r="F392" i="4"/>
  <c r="F2538" i="2"/>
  <c r="D2033" i="4"/>
  <c r="D135" i="4"/>
  <c r="E1669" i="4"/>
  <c r="F710" i="4"/>
  <c r="E1756" i="2"/>
  <c r="E91" i="5"/>
  <c r="E631" i="4"/>
  <c r="E1236" i="4"/>
  <c r="F378" i="5"/>
  <c r="F2340" i="2"/>
  <c r="E632" i="4"/>
  <c r="F580" i="4"/>
  <c r="F1267" i="2"/>
  <c r="F1045" i="5"/>
  <c r="D1189" i="4"/>
  <c r="F564" i="5"/>
  <c r="F2468" i="4"/>
  <c r="E852" i="2"/>
  <c r="E2443" i="2"/>
  <c r="F2275" i="2"/>
  <c r="F495" i="2"/>
  <c r="F163" i="5"/>
  <c r="E1380" i="2"/>
  <c r="D929" i="5"/>
  <c r="F2446" i="2"/>
  <c r="E1398" i="2"/>
  <c r="E300" i="4"/>
  <c r="E2239" i="2"/>
  <c r="E919" i="4"/>
  <c r="E1946" i="2"/>
  <c r="E2125" i="2"/>
  <c r="G1767" i="2"/>
  <c r="D2587" i="4"/>
  <c r="F1214" i="2"/>
  <c r="F2684" i="2"/>
  <c r="E1685" i="2"/>
  <c r="D2711" i="4"/>
  <c r="F1867" i="2"/>
  <c r="D907" i="5"/>
  <c r="D206" i="5"/>
  <c r="E537" i="4"/>
  <c r="E1181" i="2"/>
  <c r="F2243" i="4"/>
  <c r="E2019" i="4"/>
  <c r="G107" i="2"/>
  <c r="D2834" i="4"/>
  <c r="D164" i="4"/>
  <c r="G904" i="2"/>
  <c r="E2525" i="2"/>
  <c r="F1909" i="2"/>
  <c r="E2558" i="4"/>
  <c r="E86" i="2"/>
  <c r="D2630" i="4"/>
  <c r="G2468" i="2"/>
  <c r="E733" i="5"/>
  <c r="G1194" i="2"/>
  <c r="F2539" i="2"/>
  <c r="E2298" i="4"/>
  <c r="D589" i="5"/>
  <c r="F1723" i="2"/>
  <c r="E2567" i="4"/>
  <c r="E683" i="2"/>
  <c r="F951" i="2"/>
  <c r="E2122" i="4"/>
  <c r="E2000" i="2"/>
  <c r="F1749" i="4"/>
  <c r="D2626" i="4"/>
  <c r="E2647" i="2"/>
  <c r="D1719" i="4"/>
  <c r="E188" i="4"/>
  <c r="E2179" i="4"/>
  <c r="G1011" i="2"/>
  <c r="E744" i="2"/>
  <c r="F1921" i="2"/>
  <c r="E960" i="5"/>
  <c r="G229" i="2"/>
  <c r="F543" i="5"/>
  <c r="F2253" i="4"/>
  <c r="E10" i="5"/>
  <c r="G1304" i="2"/>
  <c r="E651" i="5"/>
  <c r="D1028" i="4"/>
  <c r="E603" i="4"/>
  <c r="G2846" i="2"/>
  <c r="G1464" i="2"/>
  <c r="F1001" i="5"/>
  <c r="D603" i="4"/>
  <c r="E2475" i="2"/>
  <c r="F324" i="4"/>
  <c r="G1680" i="2"/>
  <c r="E2126" i="4"/>
  <c r="G2561" i="2"/>
  <c r="D2516" i="4"/>
  <c r="F260" i="5"/>
  <c r="G1116" i="2"/>
  <c r="F2292" i="2"/>
  <c r="F620" i="4"/>
  <c r="D205" i="5"/>
  <c r="F1895" i="4"/>
  <c r="D220" i="5"/>
  <c r="F180" i="5"/>
  <c r="D403" i="4"/>
  <c r="D1652" i="4"/>
  <c r="D553" i="4"/>
  <c r="F457" i="5"/>
  <c r="E190" i="5"/>
  <c r="F859" i="4"/>
  <c r="F517" i="4"/>
  <c r="F1114" i="4"/>
  <c r="E385" i="5"/>
  <c r="D1747" i="4"/>
  <c r="D1474" i="4"/>
  <c r="G2717" i="2"/>
  <c r="D1115" i="4"/>
  <c r="G224" i="2"/>
  <c r="E229" i="4"/>
  <c r="F1084" i="5"/>
  <c r="D748" i="4"/>
  <c r="E939" i="4"/>
  <c r="F235" i="5"/>
  <c r="E1204" i="2"/>
  <c r="D1584" i="4"/>
  <c r="F3" i="5"/>
  <c r="E217" i="2"/>
  <c r="D513" i="5"/>
  <c r="G247" i="2"/>
  <c r="F2438" i="4"/>
  <c r="F405" i="2"/>
  <c r="G46" i="1"/>
  <c r="F2425" i="2"/>
  <c r="D304" i="4"/>
  <c r="F654" i="2"/>
  <c r="F987" i="2"/>
  <c r="E2766" i="2"/>
  <c r="E258" i="4"/>
  <c r="E374" i="5"/>
  <c r="F327" i="4"/>
  <c r="F2196" i="4"/>
  <c r="E1229" i="2"/>
  <c r="E402" i="2"/>
  <c r="D1454" i="4"/>
  <c r="E1768" i="2"/>
  <c r="G2266" i="2"/>
  <c r="E792" i="5"/>
  <c r="D1055" i="5"/>
  <c r="F2700" i="2"/>
  <c r="F1386" i="4"/>
  <c r="D2156" i="4"/>
  <c r="G1025" i="2"/>
  <c r="F1399" i="2"/>
  <c r="F1161" i="4"/>
  <c r="D1702" i="4"/>
  <c r="E1848" i="4"/>
  <c r="D1135" i="4"/>
  <c r="F751" i="5"/>
  <c r="F1761" i="4"/>
  <c r="G2670" i="2"/>
  <c r="G2438" i="2"/>
  <c r="F2183" i="2"/>
  <c r="D1645" i="4"/>
  <c r="D2084" i="4"/>
  <c r="F8" i="2"/>
  <c r="E2000" i="4"/>
  <c r="F1281" i="2"/>
  <c r="F896" i="5"/>
  <c r="G111" i="2"/>
  <c r="F768" i="5"/>
  <c r="F2862" i="2"/>
  <c r="G2862" i="2"/>
  <c r="G81" i="2"/>
  <c r="G898" i="2"/>
  <c r="F210" i="5"/>
  <c r="E1433" i="4"/>
  <c r="E1602" i="2"/>
  <c r="D176" i="5"/>
  <c r="F1687" i="2"/>
  <c r="G2214" i="2"/>
  <c r="F1113" i="2"/>
  <c r="E947" i="4"/>
  <c r="F1462" i="4"/>
  <c r="E1774" i="2"/>
  <c r="E684" i="2"/>
  <c r="F1714" i="2"/>
  <c r="E789" i="4"/>
  <c r="G2052" i="2"/>
  <c r="D355" i="4"/>
  <c r="F2701" i="2"/>
  <c r="F832" i="2"/>
  <c r="F47" i="2"/>
  <c r="F449" i="4"/>
  <c r="E1072" i="2"/>
  <c r="F2346" i="4"/>
  <c r="F2835" i="2"/>
  <c r="G858" i="2"/>
  <c r="E651" i="4"/>
  <c r="E2733" i="2"/>
  <c r="E2355" i="4"/>
  <c r="E131" i="2"/>
  <c r="E1215" i="2"/>
  <c r="E553" i="4"/>
  <c r="D2017" i="4"/>
  <c r="D576" i="5"/>
  <c r="E1837" i="2"/>
  <c r="E1737" i="2"/>
  <c r="G2012" i="2"/>
  <c r="F2128" i="2"/>
  <c r="D2288" i="4"/>
  <c r="D2007" i="4"/>
  <c r="D2483" i="4"/>
  <c r="D802" i="4"/>
  <c r="F445" i="5"/>
  <c r="E476" i="2"/>
  <c r="D537" i="4"/>
  <c r="E1130" i="4"/>
  <c r="E1602" i="4"/>
  <c r="D597" i="4"/>
  <c r="F942" i="5"/>
  <c r="E2116" i="2"/>
  <c r="E1929" i="2"/>
  <c r="G125" i="2"/>
  <c r="E998" i="5"/>
  <c r="E24" i="2"/>
  <c r="F369" i="2"/>
  <c r="D2546" i="4"/>
  <c r="F1997" i="2"/>
  <c r="D1303" i="4"/>
  <c r="G1349" i="2"/>
  <c r="G1267" i="2"/>
  <c r="E393" i="2"/>
  <c r="D958" i="4"/>
  <c r="F88" i="2"/>
  <c r="F756" i="2"/>
  <c r="F1492" i="4"/>
  <c r="F512" i="4"/>
  <c r="F355" i="4"/>
  <c r="E809" i="2"/>
  <c r="F82" i="5"/>
  <c r="F1186" i="2"/>
  <c r="F707" i="5"/>
  <c r="D2599" i="4"/>
  <c r="F1011" i="4"/>
  <c r="G2755" i="2"/>
  <c r="E2405" i="2"/>
  <c r="F2666" i="2"/>
  <c r="G1060" i="2"/>
  <c r="D1297" i="4"/>
  <c r="F1185" i="4"/>
  <c r="E137" i="5"/>
  <c r="F2416" i="4"/>
  <c r="F254" i="2"/>
  <c r="E16" i="2"/>
  <c r="E1994" i="2"/>
  <c r="F580" i="5"/>
  <c r="D737" i="5"/>
  <c r="E2007" i="4"/>
  <c r="D574" i="5"/>
  <c r="G714" i="2"/>
  <c r="E234" i="4"/>
  <c r="G855" i="2"/>
  <c r="F135" i="4"/>
  <c r="E1620" i="4"/>
  <c r="D929" i="4"/>
  <c r="E1882" i="2"/>
  <c r="F2064" i="4"/>
  <c r="F21" i="5"/>
  <c r="F1630" i="2"/>
  <c r="E148" i="2"/>
  <c r="F207" i="4"/>
  <c r="D1254" i="4"/>
  <c r="G2658" i="2"/>
  <c r="D908" i="5"/>
  <c r="F269" i="4"/>
  <c r="F568" i="4"/>
  <c r="D84" i="4"/>
  <c r="F1295" i="2"/>
  <c r="F1072" i="5"/>
  <c r="E493" i="5"/>
  <c r="F2152" i="4"/>
  <c r="E1554" i="4"/>
  <c r="F1895" i="2"/>
  <c r="E830" i="5"/>
  <c r="F1205" i="4"/>
  <c r="D476" i="4"/>
  <c r="D2488" i="4"/>
  <c r="F784" i="5"/>
  <c r="E392" i="4"/>
  <c r="F772" i="2"/>
  <c r="E480" i="4"/>
  <c r="F2324" i="2"/>
  <c r="D709" i="4"/>
  <c r="G2220" i="2"/>
  <c r="E50" i="4"/>
  <c r="E2349" i="2"/>
  <c r="E2402" i="4"/>
  <c r="F1452" i="4"/>
  <c r="D881" i="5"/>
  <c r="E1873" i="2"/>
  <c r="E925" i="5"/>
  <c r="D9" i="5"/>
  <c r="F1617" i="2"/>
  <c r="G542" i="2"/>
  <c r="E892" i="2"/>
  <c r="D2170" i="4"/>
  <c r="E438" i="2"/>
  <c r="D1167" i="4"/>
  <c r="D618" i="5"/>
  <c r="F393" i="2"/>
  <c r="G538" i="2"/>
  <c r="G1254" i="2"/>
  <c r="F1748" i="2"/>
  <c r="E2210" i="4"/>
  <c r="D168" i="4"/>
  <c r="D1172" i="4"/>
  <c r="G555" i="2"/>
  <c r="E569" i="5"/>
  <c r="F488" i="5"/>
  <c r="D2440" i="4"/>
  <c r="E169" i="2"/>
  <c r="D2079" i="4"/>
  <c r="F2085" i="4"/>
  <c r="E1053" i="5"/>
  <c r="G931" i="2"/>
  <c r="D2835" i="4"/>
  <c r="E2514" i="4"/>
  <c r="F910" i="4"/>
  <c r="D1825" i="4"/>
  <c r="F2011" i="4"/>
  <c r="F2672" i="2"/>
  <c r="F455" i="5"/>
  <c r="F1982" i="2"/>
  <c r="D1464" i="4"/>
  <c r="E126" i="5"/>
  <c r="E683" i="4"/>
  <c r="F2439" i="2"/>
  <c r="E1520" i="4"/>
  <c r="G1137" i="2"/>
  <c r="G164" i="2"/>
  <c r="G1058" i="2"/>
  <c r="F1399" i="4"/>
  <c r="F637" i="4"/>
  <c r="F150" i="4"/>
  <c r="F684" i="2"/>
  <c r="D915" i="5"/>
  <c r="G2100" i="2"/>
  <c r="E1521" i="2"/>
  <c r="F139" i="4"/>
  <c r="E1047" i="5"/>
  <c r="G588" i="2"/>
  <c r="G262" i="2"/>
  <c r="F264" i="5"/>
  <c r="E992" i="4"/>
  <c r="D1014" i="4"/>
  <c r="D775" i="5"/>
  <c r="F951" i="5"/>
  <c r="D687" i="4"/>
  <c r="D1081" i="5"/>
  <c r="E2056" i="4"/>
  <c r="G2114" i="2"/>
  <c r="G1340" i="2"/>
  <c r="F930" i="4"/>
  <c r="E1329" i="2"/>
  <c r="F350" i="2"/>
  <c r="F1214" i="4"/>
  <c r="E60" i="2"/>
  <c r="G1791" i="2"/>
  <c r="D1044" i="5"/>
  <c r="F2546" i="4"/>
  <c r="E537" i="5"/>
  <c r="F1934" i="2"/>
  <c r="E1463" i="4"/>
  <c r="G2787" i="2"/>
  <c r="E860" i="2"/>
  <c r="E2101" i="2"/>
  <c r="G1022" i="2"/>
  <c r="E1871" i="4"/>
  <c r="D965" i="5"/>
  <c r="E1327" i="4"/>
  <c r="F2426" i="4"/>
  <c r="F1156" i="2"/>
  <c r="F1578" i="2"/>
  <c r="F170" i="5"/>
  <c r="E2145" i="2"/>
  <c r="G2638" i="2"/>
  <c r="E42" i="4"/>
  <c r="F479" i="4"/>
  <c r="G99" i="2"/>
  <c r="E1110" i="2"/>
  <c r="G758" i="2"/>
  <c r="E579" i="4"/>
  <c r="G1166" i="2"/>
  <c r="D1811" i="4"/>
  <c r="E284" i="4"/>
  <c r="G1575" i="2"/>
  <c r="E1252" i="4"/>
  <c r="D58" i="5"/>
  <c r="D322" i="4"/>
  <c r="F2345" i="2"/>
  <c r="E1621" i="4"/>
  <c r="D2103" i="4"/>
  <c r="E94" i="4"/>
  <c r="F180" i="2"/>
  <c r="F739" i="5"/>
  <c r="D1039" i="4"/>
  <c r="E909" i="2"/>
  <c r="G406" i="2"/>
  <c r="E627" i="4"/>
  <c r="E1001" i="4"/>
  <c r="D1407" i="4"/>
  <c r="D858" i="4"/>
  <c r="E314" i="2"/>
  <c r="F9" i="5"/>
  <c r="F212" i="4"/>
  <c r="E2573" i="2"/>
  <c r="F382" i="2"/>
  <c r="D764" i="5"/>
  <c r="E2129" i="4"/>
  <c r="F1776" i="2"/>
  <c r="F1059" i="2"/>
  <c r="D660" i="4"/>
  <c r="E268" i="2"/>
  <c r="G157" i="2"/>
  <c r="F1038" i="4"/>
  <c r="E326" i="2"/>
  <c r="E456" i="4"/>
  <c r="F2509" i="2"/>
  <c r="F1482" i="2"/>
  <c r="F354" i="5"/>
  <c r="D46" i="5"/>
  <c r="G368" i="2"/>
  <c r="D822" i="4"/>
  <c r="G1874" i="2"/>
  <c r="F619" i="2"/>
  <c r="E1580" i="2"/>
  <c r="D289" i="5"/>
  <c r="E41" i="1"/>
  <c r="G802" i="2"/>
  <c r="G447" i="2"/>
  <c r="E445" i="2"/>
  <c r="E2314" i="2"/>
  <c r="G2463" i="2"/>
  <c r="G192" i="2"/>
  <c r="E54" i="1"/>
  <c r="F573" i="4"/>
  <c r="E2527" i="2"/>
  <c r="F916" i="5"/>
  <c r="F1463" i="2"/>
  <c r="D457" i="4"/>
  <c r="F79" i="4"/>
  <c r="E150" i="4"/>
  <c r="E617" i="2"/>
  <c r="E312" i="5"/>
  <c r="F2572" i="4"/>
  <c r="D544" i="5"/>
  <c r="E125" i="5"/>
  <c r="F922" i="2"/>
  <c r="G535" i="2"/>
  <c r="E967" i="5"/>
  <c r="E2860" i="2"/>
  <c r="F472" i="2"/>
  <c r="D46" i="1"/>
  <c r="G428" i="2"/>
  <c r="D2749" i="4"/>
  <c r="G476" i="2"/>
  <c r="F1054" i="2"/>
  <c r="D1033" i="5"/>
  <c r="E20" i="5"/>
  <c r="F257" i="5"/>
  <c r="E636" i="4"/>
  <c r="F196" i="4"/>
  <c r="D2560" i="4"/>
  <c r="F1599" i="2"/>
  <c r="F2551" i="2"/>
  <c r="E2391" i="2"/>
  <c r="F591" i="5"/>
  <c r="G1157" i="2"/>
  <c r="F503" i="2"/>
  <c r="G911" i="2"/>
  <c r="D2553" i="4"/>
  <c r="D679" i="5"/>
  <c r="D949" i="5"/>
  <c r="E1136" i="4"/>
  <c r="E1406" i="2"/>
  <c r="D1016" i="5"/>
  <c r="F438" i="4"/>
  <c r="D379" i="4"/>
  <c r="E2392" i="4"/>
  <c r="D1686" i="4"/>
  <c r="D765" i="5"/>
  <c r="E1957" i="4"/>
  <c r="F1652" i="4"/>
  <c r="E1463" i="2"/>
  <c r="E610" i="2"/>
  <c r="F159" i="4"/>
  <c r="E193" i="5"/>
  <c r="D1597" i="4"/>
  <c r="E674" i="4"/>
  <c r="F966" i="4"/>
  <c r="E2786" i="2"/>
  <c r="F1586" i="2"/>
  <c r="E522" i="4"/>
  <c r="E419" i="2"/>
  <c r="F641" i="4"/>
  <c r="G1031" i="2"/>
  <c r="F2740" i="2"/>
  <c r="E2008" i="2"/>
  <c r="G687" i="2"/>
  <c r="E656" i="4"/>
  <c r="F55" i="2"/>
  <c r="F955" i="2"/>
  <c r="F2368" i="2"/>
  <c r="E307" i="5"/>
  <c r="F2633" i="2"/>
  <c r="F1740" i="4"/>
  <c r="G729" i="2"/>
  <c r="G612" i="2"/>
  <c r="F140" i="4"/>
  <c r="D734" i="4"/>
  <c r="E1135" i="2"/>
  <c r="E2299" i="4"/>
  <c r="E2666" i="2"/>
  <c r="F787" i="5"/>
  <c r="E2109" i="4"/>
  <c r="G837" i="2"/>
  <c r="F718" i="4"/>
  <c r="F1098" i="4"/>
  <c r="D2498" i="4"/>
  <c r="D1024" i="4"/>
  <c r="D707" i="4"/>
  <c r="D1206" i="4"/>
  <c r="E804" i="5"/>
  <c r="E1387" i="2"/>
  <c r="G546" i="2"/>
  <c r="F865" i="4"/>
  <c r="E940" i="5"/>
  <c r="F528" i="4"/>
  <c r="D1932" i="4"/>
  <c r="F1694" i="2"/>
  <c r="D2746" i="4"/>
  <c r="D233" i="4"/>
  <c r="D336" i="5"/>
  <c r="F100" i="4"/>
  <c r="G2542" i="2"/>
  <c r="E2625" i="2"/>
  <c r="E2559" i="2"/>
  <c r="D996" i="5"/>
  <c r="D2081" i="4"/>
  <c r="G2393" i="2"/>
  <c r="D727" i="4"/>
  <c r="F648" i="2"/>
  <c r="E469" i="2"/>
  <c r="F1460" i="4"/>
  <c r="E508" i="2"/>
  <c r="E2360" i="4"/>
  <c r="F336" i="4"/>
  <c r="G748" i="2"/>
  <c r="F464" i="5"/>
  <c r="F1197" i="4"/>
  <c r="G2696" i="2"/>
  <c r="E912" i="5"/>
  <c r="E416" i="5"/>
  <c r="F492" i="4"/>
  <c r="D250" i="5"/>
  <c r="D2591" i="4"/>
  <c r="E1576" i="2"/>
  <c r="D671" i="5"/>
  <c r="F757" i="2"/>
  <c r="F2299" i="4"/>
  <c r="E140" i="2"/>
  <c r="D751" i="5"/>
  <c r="D2620" i="4"/>
  <c r="E2358" i="4"/>
  <c r="E427" i="2"/>
  <c r="E2584" i="4"/>
  <c r="F1755" i="4"/>
  <c r="E2119" i="2"/>
  <c r="D1402" i="4"/>
  <c r="F945" i="4"/>
  <c r="F2203" i="4"/>
  <c r="D937" i="4"/>
  <c r="F2627" i="2"/>
  <c r="E271" i="4"/>
  <c r="E28" i="5"/>
  <c r="G2190" i="2"/>
  <c r="D2189" i="4"/>
  <c r="E1856" i="4"/>
  <c r="E1997" i="2"/>
  <c r="E2218" i="2"/>
  <c r="F2520" i="4"/>
  <c r="G228" i="2"/>
  <c r="F2635" i="4"/>
  <c r="F1014" i="2"/>
  <c r="E518" i="4"/>
  <c r="F2470" i="4"/>
  <c r="E1543" i="2"/>
  <c r="F1420" i="2"/>
  <c r="E1961" i="4"/>
  <c r="E1868" i="2"/>
  <c r="E442" i="2"/>
  <c r="F1254" i="2"/>
  <c r="F1650" i="4"/>
  <c r="E327" i="4"/>
  <c r="F1418" i="2"/>
  <c r="E644" i="2"/>
  <c r="E595" i="5"/>
  <c r="F2794" i="2"/>
  <c r="E261" i="2"/>
  <c r="E2454" i="2"/>
  <c r="F1816" i="2"/>
  <c r="F2619" i="2"/>
  <c r="E1881" i="4"/>
  <c r="F806" i="5"/>
  <c r="E2496" i="2"/>
  <c r="D623" i="4"/>
  <c r="E933" i="5"/>
  <c r="F2278" i="2"/>
  <c r="F891" i="2"/>
  <c r="F597" i="5"/>
  <c r="D1754" i="4"/>
  <c r="E574" i="2"/>
  <c r="E1065" i="5"/>
  <c r="E174" i="2"/>
  <c r="E2232" i="4"/>
  <c r="E497" i="2"/>
  <c r="D911" i="4"/>
  <c r="E1399" i="4"/>
  <c r="E994" i="4"/>
  <c r="D2352" i="4"/>
  <c r="F944" i="2"/>
  <c r="D808" i="4"/>
  <c r="G2402" i="2"/>
  <c r="F796" i="5"/>
  <c r="E257" i="2"/>
  <c r="K43" i="1"/>
  <c r="F826" i="4"/>
  <c r="D621" i="5"/>
  <c r="E7" i="4"/>
  <c r="E2267" i="2"/>
  <c r="D2728" i="4"/>
  <c r="G2517" i="2"/>
  <c r="E708" i="4"/>
  <c r="E1227" i="2"/>
  <c r="D936" i="4"/>
  <c r="G1490" i="2"/>
  <c r="F203" i="5"/>
  <c r="D380" i="5"/>
  <c r="G1978" i="2"/>
  <c r="D591" i="4"/>
  <c r="E1564" i="4"/>
  <c r="F269" i="2"/>
  <c r="G1261" i="2"/>
  <c r="F132" i="5"/>
  <c r="E1224" i="2"/>
  <c r="E556" i="5"/>
  <c r="F1827" i="2"/>
  <c r="E2272" i="4"/>
  <c r="F1966" i="4"/>
  <c r="E2555" i="2"/>
  <c r="D426" i="4"/>
  <c r="E1776" i="2"/>
  <c r="D2009" i="4"/>
  <c r="E1504" i="2"/>
  <c r="F1450" i="2"/>
  <c r="E1703" i="4"/>
  <c r="G677" i="2"/>
  <c r="E4" i="5"/>
  <c r="E1708" i="4"/>
  <c r="F1017" i="5"/>
  <c r="G1763" i="2"/>
  <c r="D2099" i="4"/>
  <c r="F583" i="4"/>
  <c r="E588" i="5"/>
  <c r="G2859" i="2"/>
  <c r="F199" i="4"/>
  <c r="E1218" i="4"/>
  <c r="E1900" i="4"/>
  <c r="E2610" i="2"/>
  <c r="E1165" i="2"/>
  <c r="E440" i="5"/>
  <c r="F747" i="2"/>
  <c r="E905" i="5"/>
  <c r="E52" i="4"/>
  <c r="D1264" i="4"/>
  <c r="F1951" i="2"/>
  <c r="E1156" i="4"/>
  <c r="F1243" i="4"/>
  <c r="D35" i="4"/>
  <c r="E890" i="4"/>
  <c r="E104" i="4"/>
  <c r="D2300" i="4"/>
  <c r="G1202" i="2"/>
  <c r="G707" i="2"/>
  <c r="E2704" i="2"/>
  <c r="E875" i="4"/>
  <c r="F996" i="2"/>
  <c r="G60" i="2"/>
  <c r="F2674" i="2"/>
  <c r="D678" i="4"/>
  <c r="F885" i="4"/>
  <c r="E432" i="4"/>
  <c r="E2444" i="4"/>
  <c r="F1020" i="5"/>
  <c r="G558" i="2"/>
  <c r="F406" i="4"/>
  <c r="D919" i="4"/>
  <c r="F2156" i="2"/>
  <c r="G1796" i="2"/>
  <c r="F1771" i="2"/>
  <c r="E1152" i="2"/>
  <c r="E482" i="4"/>
  <c r="E612" i="5"/>
  <c r="G370" i="2"/>
  <c r="E1832" i="2"/>
  <c r="D2645" i="4"/>
  <c r="E1011" i="4"/>
  <c r="G1399" i="2"/>
  <c r="G2042" i="2"/>
  <c r="G975" i="2"/>
  <c r="G679" i="2"/>
  <c r="F1052" i="2"/>
  <c r="E2161" i="4"/>
  <c r="F2103" i="2"/>
  <c r="E1531" i="4"/>
  <c r="G2479" i="2"/>
  <c r="F1791" i="4"/>
  <c r="D832" i="5"/>
  <c r="F1089" i="4"/>
  <c r="G468" i="2"/>
  <c r="D891" i="5"/>
  <c r="D2208" i="4"/>
  <c r="F1005" i="4"/>
  <c r="E2364" i="4"/>
  <c r="E1400" i="2"/>
  <c r="D1721" i="4"/>
  <c r="D2134" i="4"/>
  <c r="E1556" i="4"/>
  <c r="E549" i="2"/>
  <c r="G2812" i="2"/>
  <c r="E1551" i="2"/>
  <c r="E665" i="2"/>
  <c r="F67" i="2"/>
  <c r="F2427" i="4"/>
  <c r="E1271" i="2"/>
  <c r="G1108" i="2"/>
  <c r="G564" i="2"/>
  <c r="G1136" i="2"/>
  <c r="D1894" i="4"/>
  <c r="E1123" i="2"/>
  <c r="G1996" i="2"/>
  <c r="D875" i="4"/>
  <c r="E1394" i="4"/>
  <c r="D602" i="4"/>
  <c r="D1665" i="4"/>
  <c r="F2838" i="2"/>
  <c r="G1938" i="2"/>
  <c r="E55" i="1"/>
  <c r="E2202" i="2"/>
  <c r="F891" i="4"/>
  <c r="E799" i="2"/>
  <c r="D2030" i="4"/>
  <c r="E121" i="5"/>
  <c r="E1853" i="2"/>
  <c r="E259" i="2"/>
  <c r="D1420" i="4"/>
  <c r="D1872" i="4"/>
  <c r="E1951" i="2"/>
  <c r="F994" i="4"/>
  <c r="E946" i="2"/>
  <c r="F784" i="2"/>
  <c r="F1221" i="2"/>
  <c r="E269" i="5"/>
  <c r="F357" i="5"/>
  <c r="F504" i="4"/>
  <c r="F2181" i="4"/>
  <c r="E1727" i="4"/>
  <c r="D907" i="4"/>
  <c r="F2298" i="2"/>
  <c r="F1645" i="2"/>
  <c r="E1980" i="4"/>
  <c r="E392" i="5"/>
  <c r="D2243" i="4"/>
  <c r="E1270" i="2"/>
  <c r="G2854" i="2"/>
  <c r="G1544" i="2"/>
  <c r="D1553" i="4"/>
  <c r="F1589" i="4"/>
  <c r="E343" i="2"/>
  <c r="E902" i="4"/>
  <c r="E1122" i="2"/>
  <c r="D26" i="5"/>
  <c r="F2690" i="2"/>
  <c r="F72" i="5"/>
  <c r="D1706" i="4"/>
  <c r="F291" i="4"/>
  <c r="F701" i="4"/>
  <c r="E1357" i="2"/>
  <c r="G1591" i="2"/>
  <c r="E2051" i="2"/>
  <c r="E2451" i="4"/>
  <c r="G2665" i="2"/>
  <c r="D51" i="5"/>
  <c r="F2057" i="2"/>
  <c r="F2618" i="2"/>
  <c r="E1948" i="2"/>
  <c r="E22" i="5"/>
  <c r="F1872" i="4"/>
  <c r="E2265" i="2"/>
  <c r="F2197" i="4"/>
  <c r="F97" i="4"/>
  <c r="E1266" i="2"/>
  <c r="D47" i="4"/>
  <c r="D1485" i="4"/>
  <c r="F1009" i="5"/>
  <c r="D23" i="4"/>
  <c r="E1257" i="4"/>
  <c r="F2367" i="4"/>
  <c r="G156" i="2"/>
  <c r="F154" i="2"/>
  <c r="F934" i="5"/>
  <c r="F1467" i="2"/>
  <c r="E548" i="2"/>
  <c r="E2149" i="2"/>
  <c r="F1790" i="4"/>
  <c r="D296" i="5"/>
  <c r="D981" i="5"/>
  <c r="F237" i="4"/>
  <c r="G2623" i="2"/>
  <c r="G690" i="2"/>
  <c r="F382" i="4"/>
  <c r="F1371" i="2"/>
  <c r="F1099" i="5"/>
  <c r="F399" i="4"/>
  <c r="F1386" i="2"/>
  <c r="E1884" i="2"/>
  <c r="F247" i="5"/>
  <c r="E256" i="2"/>
  <c r="F2706" i="2"/>
  <c r="G763" i="2"/>
  <c r="G1748" i="2"/>
  <c r="D291" i="4"/>
  <c r="E1038" i="5"/>
  <c r="G484" i="2"/>
  <c r="F1873" i="4"/>
  <c r="F1838" i="2"/>
  <c r="G317" i="2"/>
  <c r="E159" i="2"/>
  <c r="F1311" i="4"/>
  <c r="E2015" i="2"/>
  <c r="D6" i="4"/>
  <c r="F2059" i="2"/>
  <c r="D740" i="4"/>
  <c r="E2650" i="4"/>
  <c r="F1691" i="2"/>
  <c r="E84" i="4"/>
  <c r="G1665" i="2"/>
  <c r="D841" i="4"/>
  <c r="D2525" i="4"/>
  <c r="F1493" i="4"/>
  <c r="E2670" i="2"/>
  <c r="E376" i="2"/>
  <c r="F1299" i="2"/>
  <c r="F354" i="4"/>
  <c r="G611" i="2"/>
  <c r="E1742" i="4"/>
  <c r="F1443" i="2"/>
  <c r="E894" i="5"/>
  <c r="E905" i="4"/>
  <c r="G1555" i="2"/>
  <c r="G2067" i="2"/>
  <c r="G179" i="2"/>
  <c r="D883" i="5"/>
  <c r="F2168" i="2"/>
  <c r="G234" i="2"/>
  <c r="F2266" i="2"/>
  <c r="E1970" i="2"/>
  <c r="D622" i="4"/>
  <c r="E2324" i="4"/>
  <c r="E1604" i="2"/>
  <c r="G344" i="2"/>
  <c r="F1144" i="2"/>
  <c r="F774" i="5"/>
  <c r="E2481" i="4"/>
  <c r="D1792" i="4"/>
  <c r="E2739" i="2"/>
  <c r="D2025" i="4"/>
  <c r="D1271" i="4"/>
  <c r="F2450" i="2"/>
  <c r="E491" i="4"/>
  <c r="D1299" i="4"/>
  <c r="G700" i="2"/>
  <c r="F1170" i="2"/>
  <c r="E977" i="4"/>
  <c r="F2705" i="2"/>
  <c r="D731" i="5"/>
  <c r="G2086" i="2"/>
  <c r="D103" i="5"/>
  <c r="D367" i="4"/>
  <c r="F924" i="5"/>
  <c r="F132" i="4"/>
  <c r="E245" i="4"/>
  <c r="F1190" i="4"/>
  <c r="G2123" i="2"/>
  <c r="G2342" i="2"/>
  <c r="D846" i="4"/>
  <c r="E1473" i="4"/>
  <c r="E661" i="5"/>
  <c r="E2637" i="2"/>
  <c r="E155" i="2"/>
  <c r="F662" i="2"/>
  <c r="E848" i="5"/>
  <c r="E357" i="2"/>
  <c r="D573" i="4"/>
  <c r="F318" i="5"/>
  <c r="G1385" i="2"/>
  <c r="F227" i="5"/>
  <c r="E74" i="5"/>
  <c r="F971" i="5"/>
  <c r="F1944" i="4"/>
  <c r="D921" i="5"/>
  <c r="F1639" i="2"/>
  <c r="F2472" i="4"/>
  <c r="F453" i="4"/>
  <c r="D873" i="5"/>
  <c r="D722" i="5"/>
  <c r="E36" i="5"/>
  <c r="F834" i="2"/>
  <c r="D1108" i="4"/>
  <c r="F221" i="2"/>
  <c r="F2616" i="2"/>
  <c r="F662" i="5"/>
  <c r="E1959" i="2"/>
  <c r="G2591" i="2"/>
  <c r="E25" i="4"/>
  <c r="G2370" i="2"/>
  <c r="G53" i="1"/>
  <c r="D186" i="4"/>
  <c r="F420" i="5"/>
  <c r="F995" i="2"/>
  <c r="D2422" i="4"/>
  <c r="E1005" i="4"/>
  <c r="E2025" i="4"/>
  <c r="G310" i="2"/>
  <c r="F136" i="2"/>
  <c r="F2801" i="2"/>
  <c r="D237" i="4"/>
  <c r="F2036" i="2"/>
  <c r="D927" i="4"/>
  <c r="F330" i="2"/>
  <c r="G735" i="2"/>
  <c r="F2151" i="2"/>
  <c r="F290" i="5"/>
  <c r="G462" i="2"/>
  <c r="F2687" i="2"/>
  <c r="D1112" i="4"/>
  <c r="E1767" i="4"/>
  <c r="E1675" i="4"/>
  <c r="F47" i="5"/>
  <c r="E1431" i="4"/>
  <c r="F2088" i="2"/>
  <c r="G2015" i="2"/>
  <c r="D2443" i="4"/>
  <c r="G2145" i="2"/>
  <c r="G950" i="2"/>
  <c r="D1139" i="4"/>
  <c r="F2140" i="4"/>
  <c r="E2235" i="4"/>
  <c r="F393" i="4"/>
  <c r="D1181" i="4"/>
  <c r="E95" i="5"/>
  <c r="F590" i="2"/>
  <c r="G2415" i="2"/>
  <c r="D862" i="5"/>
  <c r="F2656" i="4"/>
  <c r="E840" i="5"/>
  <c r="G2478" i="2"/>
  <c r="D1461" i="4"/>
  <c r="E900" i="5"/>
  <c r="F266" i="4"/>
  <c r="E2038" i="4"/>
  <c r="D1715" i="4"/>
  <c r="D1169" i="4"/>
  <c r="F2277" i="2"/>
  <c r="F2445" i="4"/>
  <c r="F1541" i="4"/>
  <c r="F1093" i="2"/>
  <c r="G338" i="2"/>
  <c r="D408" i="5"/>
  <c r="E2311" i="2"/>
  <c r="D267" i="4"/>
  <c r="F1064" i="4"/>
  <c r="F2605" i="4"/>
  <c r="D983" i="5"/>
  <c r="G1784" i="2"/>
  <c r="D965" i="4"/>
  <c r="F2722" i="2"/>
  <c r="E1307" i="2"/>
  <c r="D73" i="4"/>
  <c r="F309" i="4"/>
  <c r="F790" i="5"/>
  <c r="E1820" i="2"/>
  <c r="F2441" i="2"/>
  <c r="D161" i="4"/>
  <c r="E395" i="4"/>
  <c r="D1987" i="4"/>
  <c r="F780" i="2"/>
  <c r="F511" i="2"/>
  <c r="G1846" i="2"/>
  <c r="D91" i="5"/>
  <c r="E2169" i="4"/>
  <c r="E274" i="2"/>
  <c r="D1010" i="4"/>
  <c r="F2472" i="2"/>
  <c r="F2866" i="2"/>
  <c r="F2273" i="4"/>
  <c r="D1694" i="4"/>
  <c r="F2795" i="2"/>
  <c r="D2501" i="4"/>
  <c r="D362" i="5"/>
  <c r="E109" i="2"/>
  <c r="F295" i="4"/>
  <c r="D687" i="5"/>
  <c r="F325" i="5"/>
  <c r="D1269" i="4"/>
  <c r="E1899" i="4"/>
  <c r="E96" i="4"/>
  <c r="E1067" i="2"/>
  <c r="E408" i="4"/>
  <c r="E2861" i="2"/>
  <c r="E1077" i="4"/>
  <c r="F386" i="4"/>
  <c r="G2235" i="2"/>
  <c r="F926" i="2"/>
  <c r="E2725" i="2"/>
  <c r="F603" i="4"/>
  <c r="E2322" i="2"/>
  <c r="D1043" i="4"/>
  <c r="G1789" i="2"/>
  <c r="D562" i="4"/>
  <c r="K46" i="1"/>
  <c r="F247" i="4"/>
  <c r="D699" i="4"/>
  <c r="F1869" i="2"/>
  <c r="G1263" i="2"/>
  <c r="F1249" i="4"/>
  <c r="F1804" i="4"/>
  <c r="E560" i="5"/>
  <c r="F1812" i="4"/>
  <c r="D1666" i="4"/>
  <c r="F2671" i="2"/>
  <c r="D876" i="4"/>
  <c r="F680" i="4"/>
  <c r="F1376" i="4"/>
  <c r="D2207" i="4"/>
  <c r="D2597" i="4"/>
  <c r="E600" i="4"/>
  <c r="D100" i="4"/>
  <c r="D428" i="4"/>
  <c r="E1668" i="2"/>
  <c r="F2283" i="4"/>
  <c r="F1459" i="2"/>
  <c r="F607" i="5"/>
  <c r="E411" i="4"/>
  <c r="G1843" i="2"/>
  <c r="D2284" i="4"/>
  <c r="G2857" i="2"/>
  <c r="D1745" i="4"/>
  <c r="E886" i="4"/>
  <c r="D2657" i="4"/>
  <c r="E2427" i="2"/>
  <c r="F1978" i="2"/>
  <c r="E354" i="4"/>
  <c r="E2576" i="2"/>
  <c r="G2441" i="2"/>
  <c r="E481" i="5"/>
  <c r="F1074" i="4"/>
  <c r="F1057" i="4"/>
  <c r="D487" i="4"/>
  <c r="F1259" i="2"/>
  <c r="F1199" i="2"/>
  <c r="D903" i="5"/>
  <c r="F2182" i="4"/>
  <c r="E1478" i="4"/>
  <c r="F2567" i="4"/>
  <c r="F850" i="4"/>
  <c r="E460" i="2"/>
  <c r="E381" i="2"/>
  <c r="E266" i="4"/>
  <c r="E1314" i="4"/>
  <c r="F1042" i="4"/>
  <c r="F2831" i="2"/>
  <c r="E565" i="4"/>
  <c r="F2000" i="2"/>
  <c r="D824" i="5"/>
  <c r="F1621" i="2"/>
  <c r="G2808" i="2"/>
  <c r="F1279" i="2"/>
  <c r="E149" i="2"/>
  <c r="E988" i="5"/>
  <c r="E337" i="5"/>
  <c r="E261" i="4"/>
  <c r="F2810" i="2"/>
  <c r="F1016" i="5"/>
  <c r="F356" i="5"/>
  <c r="E486" i="2"/>
  <c r="F2572" i="2"/>
  <c r="F1649" i="2"/>
  <c r="G2816" i="2"/>
  <c r="E1132" i="2"/>
  <c r="E85" i="5"/>
  <c r="E272" i="2"/>
  <c r="G1794" i="2"/>
  <c r="G635" i="2"/>
  <c r="E2069" i="2"/>
  <c r="F1075" i="5"/>
  <c r="G873" i="2"/>
  <c r="E2745" i="2"/>
  <c r="G350" i="2"/>
  <c r="D2611" i="4"/>
  <c r="G463" i="2"/>
  <c r="E769" i="5"/>
  <c r="D1349" i="4"/>
  <c r="D2327" i="4"/>
  <c r="E1056" i="2"/>
  <c r="D1678" i="4"/>
  <c r="E854" i="4"/>
  <c r="D200" i="5"/>
  <c r="E2060" i="2"/>
  <c r="F1529" i="2"/>
  <c r="D1400" i="4"/>
  <c r="F1047" i="5"/>
  <c r="E140" i="4"/>
  <c r="G2218" i="2"/>
  <c r="F549" i="5"/>
  <c r="F333" i="2"/>
  <c r="E197" i="2"/>
  <c r="E469" i="4"/>
  <c r="F2419" i="2"/>
  <c r="F323" i="5"/>
  <c r="E279" i="5"/>
  <c r="D2434" i="4"/>
  <c r="E1460" i="2"/>
  <c r="G1622" i="2"/>
  <c r="E2304" i="2"/>
  <c r="F1471" i="2"/>
  <c r="D590" i="4"/>
  <c r="D2294" i="4"/>
  <c r="D652" i="5"/>
  <c r="E146" i="5"/>
  <c r="E738" i="5"/>
  <c r="E2722" i="2"/>
  <c r="E1659" i="4"/>
  <c r="D589" i="4"/>
  <c r="E2642" i="4"/>
  <c r="E401" i="5"/>
  <c r="E2495" i="4"/>
  <c r="F2069" i="2"/>
  <c r="E1639" i="4"/>
  <c r="F2631" i="2"/>
  <c r="D53" i="1"/>
  <c r="E816" i="2"/>
  <c r="F1851" i="4"/>
  <c r="D1116" i="4"/>
  <c r="G267" i="2"/>
  <c r="F1323" i="4"/>
  <c r="D1683" i="4"/>
  <c r="G43" i="1"/>
  <c r="F1014" i="5"/>
  <c r="E1121" i="4"/>
  <c r="E2449" i="2"/>
  <c r="E746" i="2"/>
  <c r="G2432" i="2"/>
  <c r="E184" i="5"/>
  <c r="F1959" i="4"/>
  <c r="E148" i="4"/>
  <c r="F611" i="5"/>
  <c r="D2100" i="4"/>
  <c r="E1431" i="2"/>
  <c r="F2823" i="2"/>
  <c r="E1470" i="2"/>
  <c r="E751" i="4"/>
  <c r="E565" i="2"/>
  <c r="E380" i="5"/>
  <c r="E1824" i="2"/>
  <c r="E944" i="2"/>
  <c r="G2620" i="2"/>
  <c r="F556" i="5"/>
  <c r="E1036" i="5"/>
  <c r="E502" i="5"/>
  <c r="E390" i="5"/>
  <c r="F1403" i="2"/>
  <c r="G2005" i="2"/>
  <c r="E196" i="5"/>
  <c r="E1080" i="4"/>
  <c r="F1297" i="2"/>
  <c r="F1539" i="2"/>
  <c r="E2036" i="4"/>
  <c r="F147" i="5"/>
  <c r="F588" i="5"/>
  <c r="E462" i="2"/>
  <c r="F1378" i="4"/>
  <c r="F1176" i="4"/>
  <c r="G1343" i="2"/>
  <c r="G2536" i="2"/>
  <c r="F2325" i="2"/>
  <c r="E1780" i="4"/>
  <c r="G567" i="2"/>
  <c r="D2764" i="4"/>
  <c r="D906" i="4"/>
  <c r="D1503" i="4"/>
  <c r="F1977" i="4"/>
  <c r="F1296" i="4"/>
  <c r="E889" i="4"/>
  <c r="F785" i="2"/>
  <c r="G281" i="2"/>
  <c r="G2749" i="2"/>
  <c r="E964" i="5"/>
  <c r="F770" i="4"/>
  <c r="E1654" i="2"/>
  <c r="E1925" i="4"/>
  <c r="F1196" i="4"/>
  <c r="F145" i="2"/>
  <c r="D1255" i="4"/>
  <c r="E2546" i="2"/>
  <c r="H54" i="1"/>
  <c r="G790" i="2"/>
  <c r="E1360" i="4"/>
  <c r="E513" i="5"/>
  <c r="E327" i="2"/>
  <c r="D1088" i="5"/>
  <c r="G2326" i="2"/>
  <c r="D1566" i="4"/>
  <c r="F1275" i="4"/>
  <c r="G2662" i="2"/>
  <c r="G2239" i="2"/>
  <c r="F2110" i="2"/>
  <c r="F182" i="5"/>
  <c r="D924" i="5"/>
  <c r="G177" i="2"/>
  <c r="E2479" i="4"/>
  <c r="E2390" i="2"/>
  <c r="G853" i="2"/>
  <c r="G2745" i="2"/>
  <c r="F1208" i="4"/>
  <c r="F2130" i="2"/>
  <c r="D2136" i="4"/>
  <c r="D2497" i="4"/>
  <c r="D1030" i="4"/>
  <c r="D37" i="4"/>
  <c r="D1038" i="4"/>
  <c r="E840" i="2"/>
  <c r="F2261" i="2"/>
  <c r="F746" i="5"/>
  <c r="E836" i="4"/>
  <c r="E915" i="5"/>
  <c r="F56" i="2"/>
  <c r="F555" i="5"/>
  <c r="E1794" i="2"/>
  <c r="E2063" i="2"/>
  <c r="F783" i="2"/>
  <c r="F1746" i="4"/>
  <c r="E2589" i="2"/>
  <c r="F422" i="2"/>
  <c r="D500" i="4"/>
  <c r="F2544" i="2"/>
  <c r="E805" i="2"/>
  <c r="E28" i="4"/>
  <c r="F593" i="5"/>
  <c r="F1824" i="2"/>
  <c r="F1057" i="2"/>
  <c r="G657" i="2"/>
  <c r="F1229" i="2"/>
  <c r="D1012" i="5"/>
  <c r="F2410" i="2"/>
  <c r="D2180" i="4"/>
  <c r="F1226" i="2"/>
  <c r="D1068" i="4"/>
  <c r="G1824" i="2"/>
  <c r="G363" i="2"/>
  <c r="G1288" i="2"/>
  <c r="D187" i="5"/>
  <c r="E1918" i="4"/>
  <c r="D49" i="4"/>
  <c r="E232" i="5"/>
  <c r="D736" i="4"/>
  <c r="F2407" i="2"/>
  <c r="G617" i="2"/>
  <c r="F545" i="2"/>
  <c r="E135" i="4"/>
  <c r="G474" i="2"/>
  <c r="F1224" i="4"/>
  <c r="E549" i="5"/>
  <c r="G176" i="2"/>
  <c r="G1733" i="2"/>
  <c r="E2529" i="2"/>
  <c r="G1541" i="2"/>
  <c r="D2461" i="4"/>
  <c r="G1472" i="2"/>
  <c r="F2813" i="2"/>
  <c r="F73" i="2"/>
  <c r="E475" i="2"/>
  <c r="E2420" i="2"/>
  <c r="E1578" i="4"/>
  <c r="E1608" i="2"/>
  <c r="E1060" i="4"/>
  <c r="F2489" i="4"/>
  <c r="F1607" i="2"/>
  <c r="F2550" i="4"/>
  <c r="E1716" i="4"/>
  <c r="D1605" i="4"/>
  <c r="F574" i="5"/>
  <c r="F652" i="2"/>
  <c r="D2766" i="4"/>
  <c r="F698" i="2"/>
  <c r="F857" i="2"/>
  <c r="E985" i="4"/>
  <c r="E1721" i="2"/>
  <c r="E153" i="4"/>
  <c r="E1989" i="4"/>
  <c r="D1705" i="4"/>
  <c r="D1859" i="4"/>
  <c r="F748" i="4"/>
  <c r="G117" i="2"/>
  <c r="F950" i="5"/>
  <c r="F1632" i="2"/>
  <c r="D204" i="4"/>
  <c r="G1281" i="2"/>
  <c r="E944" i="5"/>
  <c r="F1984" i="2"/>
  <c r="E2433" i="4"/>
  <c r="F2097" i="4"/>
  <c r="F1801" i="2"/>
  <c r="F2120" i="4"/>
  <c r="F879" i="5"/>
  <c r="D366" i="4"/>
  <c r="G1677" i="2"/>
  <c r="D185" i="4"/>
  <c r="G1630" i="2"/>
  <c r="E258" i="5"/>
  <c r="E911" i="2"/>
  <c r="G1773" i="2"/>
  <c r="E678" i="4"/>
  <c r="D1412" i="4"/>
  <c r="E2374" i="4"/>
  <c r="F52" i="4"/>
  <c r="D2717" i="4"/>
  <c r="E328" i="5"/>
  <c r="E2148" i="4"/>
  <c r="G826" i="2"/>
  <c r="E880" i="2"/>
  <c r="E679" i="2"/>
  <c r="G2654" i="2"/>
  <c r="E596" i="4"/>
  <c r="G516" i="2"/>
  <c r="F1209" i="2"/>
  <c r="D2131" i="4"/>
  <c r="E2144" i="4"/>
  <c r="G1570" i="2"/>
  <c r="F411" i="4"/>
  <c r="F690" i="2"/>
  <c r="F36" i="4"/>
  <c r="F2048" i="2"/>
  <c r="D1548" i="4"/>
  <c r="E2834" i="2"/>
  <c r="D1475" i="4"/>
  <c r="F684" i="4"/>
  <c r="F87" i="2"/>
  <c r="F1092" i="5"/>
  <c r="D261" i="5"/>
  <c r="F2327" i="2"/>
  <c r="E876" i="5"/>
  <c r="D803" i="5"/>
  <c r="E2537" i="2"/>
  <c r="D2736" i="4"/>
  <c r="E1338" i="4"/>
  <c r="D826" i="5"/>
  <c r="D1587" i="4"/>
  <c r="F1775" i="2"/>
  <c r="G184" i="2"/>
  <c r="E1349" i="2"/>
  <c r="F1305" i="4"/>
  <c r="D2794" i="4"/>
  <c r="E1961" i="2"/>
  <c r="F2037" i="4"/>
  <c r="D2013" i="4"/>
  <c r="E2510" i="2"/>
  <c r="F810" i="5"/>
  <c r="G1538" i="2"/>
  <c r="G1574" i="2"/>
  <c r="E1935" i="2"/>
  <c r="D1833" i="4"/>
  <c r="G84" i="2"/>
  <c r="E1046" i="2"/>
  <c r="G336" i="2"/>
  <c r="F2475" i="4"/>
  <c r="E581" i="5"/>
  <c r="G1168" i="2"/>
  <c r="E1091" i="4"/>
  <c r="E2684" i="2"/>
  <c r="G16" i="2"/>
  <c r="E435" i="4"/>
  <c r="F799" i="5"/>
  <c r="E1650" i="2"/>
  <c r="G2702" i="2"/>
  <c r="F630" i="5"/>
  <c r="E1188" i="2"/>
  <c r="E26" i="2"/>
  <c r="F562" i="4"/>
  <c r="F628" i="4"/>
  <c r="G2668" i="2"/>
  <c r="F1024" i="2"/>
  <c r="E693" i="5"/>
  <c r="D875" i="5"/>
  <c r="F484" i="5"/>
  <c r="E1100" i="2"/>
  <c r="F2457" i="2"/>
  <c r="G2088" i="2"/>
  <c r="D2409" i="4"/>
  <c r="E2526" i="4"/>
  <c r="F267" i="2"/>
  <c r="F2555" i="4"/>
  <c r="G2203" i="2"/>
  <c r="F2094" i="4"/>
  <c r="F2613" i="4"/>
  <c r="E1649" i="4"/>
  <c r="F1483" i="4"/>
  <c r="G2286" i="2"/>
  <c r="F2531" i="4"/>
  <c r="F107" i="4"/>
  <c r="E1932" i="2"/>
  <c r="E711" i="4"/>
  <c r="F1994" i="4"/>
  <c r="G2362" i="2"/>
  <c r="E88" i="4"/>
  <c r="G2701" i="2"/>
  <c r="E2176" i="2"/>
  <c r="F1178" i="4"/>
  <c r="F1884" i="4"/>
  <c r="E165" i="5"/>
  <c r="F1474" i="4"/>
  <c r="E1203" i="2"/>
  <c r="G2144" i="2"/>
  <c r="E1519" i="2"/>
  <c r="D868" i="5"/>
  <c r="E583" i="4"/>
  <c r="F211" i="4"/>
  <c r="E763" i="2"/>
  <c r="G703" i="2"/>
  <c r="E1138" i="2"/>
  <c r="G581" i="2"/>
  <c r="E1658" i="4"/>
  <c r="F1610" i="2"/>
  <c r="G2718" i="2"/>
  <c r="D769" i="4"/>
  <c r="F1211" i="2"/>
  <c r="F2372" i="4"/>
  <c r="E2470" i="4"/>
  <c r="E603" i="5"/>
  <c r="G2093" i="2"/>
  <c r="E1354" i="4"/>
  <c r="E518" i="2"/>
  <c r="E1092" i="4"/>
  <c r="D619" i="4"/>
  <c r="E1965" i="4"/>
  <c r="D59" i="5"/>
  <c r="D726" i="4"/>
  <c r="F1838" i="4"/>
  <c r="E1099" i="4"/>
  <c r="E1451" i="4"/>
  <c r="G2504" i="2"/>
  <c r="F125" i="5"/>
  <c r="E1160" i="4"/>
  <c r="G841" i="2"/>
  <c r="F1052" i="4"/>
  <c r="F1983" i="2"/>
  <c r="F127" i="4"/>
  <c r="F1955" i="4"/>
  <c r="G400" i="2"/>
  <c r="E68" i="4"/>
  <c r="F173" i="5"/>
  <c r="D98" i="5"/>
  <c r="D692" i="5"/>
  <c r="F589" i="2"/>
  <c r="F2709" i="2"/>
  <c r="F2659" i="2"/>
  <c r="F283" i="5"/>
  <c r="F2758" i="2"/>
  <c r="D374" i="5"/>
  <c r="E717" i="2"/>
  <c r="D390" i="5"/>
  <c r="F153" i="5"/>
  <c r="G1801" i="2"/>
  <c r="E904" i="5"/>
  <c r="E1266" i="4"/>
  <c r="G12" i="2"/>
  <c r="E303" i="4"/>
  <c r="E1038" i="2"/>
  <c r="G1650" i="2"/>
  <c r="D850" i="5"/>
  <c r="G2772" i="2"/>
  <c r="G774" i="2"/>
  <c r="G1311" i="2"/>
  <c r="F1782" i="2"/>
  <c r="F113" i="2"/>
  <c r="G2503" i="2"/>
  <c r="G49" i="1"/>
  <c r="E815" i="2"/>
  <c r="E787" i="5"/>
  <c r="E548" i="5"/>
  <c r="E1637" i="2"/>
  <c r="F1601" i="2"/>
  <c r="D253" i="5"/>
  <c r="D21" i="4"/>
  <c r="E428" i="5"/>
  <c r="E530" i="2"/>
  <c r="H40" i="1"/>
  <c r="E2577" i="2"/>
  <c r="E1670" i="2"/>
  <c r="G2384" i="2"/>
  <c r="E975" i="2"/>
  <c r="D722" i="4"/>
  <c r="E2118" i="2"/>
  <c r="F1116" i="2"/>
  <c r="E2579" i="4"/>
  <c r="D2703" i="4"/>
  <c r="F600" i="2"/>
  <c r="G10" i="2"/>
  <c r="F2177" i="2"/>
  <c r="F1051" i="4"/>
  <c r="E727" i="4"/>
  <c r="D1837" i="4"/>
  <c r="E182" i="4"/>
  <c r="F479" i="2"/>
  <c r="F631" i="5"/>
  <c r="D2547" i="4"/>
  <c r="G689" i="2"/>
  <c r="D962" i="4"/>
  <c r="D944" i="4"/>
  <c r="E2181" i="4"/>
  <c r="F2005" i="2"/>
  <c r="D2372" i="4"/>
  <c r="F141" i="5"/>
  <c r="E248" i="4"/>
  <c r="D2430" i="4"/>
  <c r="F271" i="4"/>
  <c r="E171" i="4"/>
  <c r="F1384" i="4"/>
  <c r="E1424" i="4"/>
  <c r="F2602" i="4"/>
  <c r="E1560" i="2"/>
  <c r="F323" i="4"/>
  <c r="G1209" i="2"/>
  <c r="E11" i="4"/>
  <c r="F799" i="2"/>
  <c r="D118" i="4"/>
  <c r="D753" i="5"/>
  <c r="D187" i="4"/>
  <c r="F769" i="2"/>
  <c r="E186" i="5"/>
  <c r="G1235" i="2"/>
  <c r="F2623" i="4"/>
  <c r="F2761" i="2"/>
  <c r="F2049" i="2"/>
  <c r="E63" i="5"/>
  <c r="G444" i="2"/>
  <c r="F2189" i="2"/>
  <c r="D2863" i="4"/>
  <c r="F2095" i="4"/>
  <c r="F274" i="5"/>
  <c r="D2070" i="4"/>
  <c r="F1428" i="4"/>
  <c r="F10" i="4"/>
  <c r="F2118" i="2"/>
  <c r="D1981" i="4"/>
  <c r="E447" i="5"/>
  <c r="D246" i="4"/>
  <c r="E2224" i="4"/>
  <c r="E403" i="5"/>
  <c r="E1026" i="4"/>
  <c r="F803" i="5"/>
  <c r="F401" i="5"/>
  <c r="E962" i="5"/>
  <c r="E2260" i="2"/>
  <c r="D1368" i="4"/>
  <c r="F1053" i="2"/>
  <c r="E2484" i="2"/>
  <c r="E293" i="4"/>
  <c r="G1988" i="2"/>
  <c r="F1529" i="4"/>
  <c r="F1671" i="4"/>
  <c r="D758" i="4"/>
  <c r="D1598" i="4"/>
  <c r="G1076" i="2"/>
  <c r="E1867" i="2"/>
  <c r="F1043" i="2"/>
  <c r="F1291" i="2"/>
  <c r="D1717" i="4"/>
  <c r="G1442" i="2"/>
  <c r="E2537" i="4"/>
  <c r="D286" i="5"/>
  <c r="D783" i="4"/>
  <c r="E2629" i="2"/>
  <c r="D90" i="4"/>
  <c r="D249" i="4"/>
  <c r="F538" i="4"/>
  <c r="F1714" i="4"/>
  <c r="F833" i="2"/>
  <c r="F1010" i="4"/>
  <c r="G1717" i="2"/>
  <c r="F2423" i="2"/>
  <c r="D2763" i="4"/>
  <c r="F815" i="4"/>
  <c r="G426" i="2"/>
  <c r="G2628" i="2"/>
  <c r="E123" i="5"/>
  <c r="G2316" i="2"/>
  <c r="E1324" i="4"/>
  <c r="F2807" i="2"/>
  <c r="E1594" i="4"/>
  <c r="F2471" i="2"/>
  <c r="F2450" i="4"/>
  <c r="F1974" i="2"/>
  <c r="G1227" i="2"/>
  <c r="F308" i="5"/>
  <c r="E2511" i="2"/>
  <c r="G492" i="2"/>
  <c r="F407" i="2"/>
  <c r="F14" i="5"/>
  <c r="F202" i="5"/>
  <c r="D2698" i="4"/>
  <c r="F1890" i="4"/>
  <c r="D481" i="4"/>
  <c r="F2704" i="2"/>
  <c r="D2567" i="4"/>
  <c r="D882" i="4"/>
  <c r="F2056" i="2"/>
  <c r="D1490" i="4"/>
  <c r="G1256" i="2"/>
  <c r="J41" i="1"/>
  <c r="D1889" i="4"/>
  <c r="F831" i="4"/>
  <c r="D245" i="5"/>
  <c r="E137" i="2"/>
  <c r="D1688" i="4"/>
  <c r="G807" i="2"/>
  <c r="E523" i="2"/>
  <c r="G2637" i="2"/>
  <c r="F1169" i="4"/>
  <c r="F940" i="5"/>
  <c r="D2015" i="4"/>
  <c r="E324" i="4"/>
  <c r="G252" i="2"/>
  <c r="G452" i="2"/>
  <c r="F1750" i="2"/>
  <c r="F2383" i="2"/>
  <c r="F2561" i="4"/>
  <c r="F156" i="2"/>
  <c r="E2437" i="4"/>
  <c r="K42" i="1"/>
  <c r="D1355" i="4"/>
  <c r="D642" i="4"/>
  <c r="D61" i="4"/>
  <c r="E1109" i="2"/>
  <c r="G411" i="2"/>
  <c r="E243" i="5"/>
  <c r="F1693" i="2"/>
  <c r="G1785" i="2"/>
  <c r="E2179" i="2"/>
  <c r="D971" i="5"/>
  <c r="E871" i="4"/>
  <c r="F1283" i="4"/>
  <c r="E375" i="5"/>
  <c r="G2217" i="2"/>
  <c r="G2151" i="2"/>
  <c r="F485" i="2"/>
  <c r="E1710" i="4"/>
  <c r="G110" i="2"/>
  <c r="F820" i="2"/>
  <c r="D2010" i="4"/>
  <c r="E643" i="5"/>
  <c r="E2112" i="4"/>
  <c r="G477" i="2"/>
  <c r="G167" i="2"/>
  <c r="E1851" i="2"/>
  <c r="E348" i="5"/>
  <c r="D1959" i="4"/>
  <c r="E417" i="4"/>
  <c r="E574" i="5"/>
  <c r="D2735" i="4"/>
  <c r="D361" i="4"/>
  <c r="F2086" i="2"/>
  <c r="F2562" i="2"/>
  <c r="G1016" i="2"/>
  <c r="G2016" i="2"/>
  <c r="D774" i="4"/>
  <c r="G1567" i="2"/>
  <c r="F884" i="5"/>
  <c r="F883" i="5"/>
  <c r="E1236" i="2"/>
  <c r="D391" i="4"/>
  <c r="F57" i="4"/>
  <c r="E1103" i="2"/>
  <c r="D1132" i="4"/>
  <c r="F2511" i="2"/>
  <c r="F880" i="4"/>
  <c r="E2289" i="2"/>
  <c r="D896" i="4"/>
  <c r="F2167" i="4"/>
  <c r="D1007" i="4"/>
  <c r="F606" i="4"/>
  <c r="F1495" i="2"/>
  <c r="G1266" i="2"/>
  <c r="E146" i="2"/>
  <c r="E1783" i="4"/>
  <c r="D1118" i="4"/>
  <c r="D63" i="4"/>
  <c r="E1435" i="4"/>
  <c r="D1617" i="4"/>
  <c r="E595" i="4"/>
  <c r="F2034" i="2"/>
  <c r="F1169" i="2"/>
  <c r="G1103" i="2"/>
  <c r="E2424" i="2"/>
  <c r="F759" i="2"/>
  <c r="G785" i="2"/>
  <c r="E346" i="5"/>
  <c r="F1202" i="4"/>
  <c r="F1582" i="2"/>
  <c r="F2137" i="4"/>
  <c r="D111" i="4"/>
  <c r="E1641" i="2"/>
  <c r="F493" i="4"/>
  <c r="E1654" i="4"/>
  <c r="F1830" i="2"/>
  <c r="F1786" i="4"/>
  <c r="F2628" i="2"/>
  <c r="E1362" i="2"/>
  <c r="D1204" i="4"/>
  <c r="E280" i="2"/>
  <c r="D1074" i="5"/>
  <c r="F767" i="2"/>
  <c r="F1837" i="4"/>
  <c r="D798" i="4"/>
  <c r="E937" i="4"/>
  <c r="F390" i="4"/>
  <c r="E347" i="2"/>
  <c r="E1027" i="4"/>
  <c r="E1026" i="2"/>
  <c r="F2385" i="2"/>
  <c r="E200" i="5"/>
  <c r="F211" i="2"/>
  <c r="F1924" i="2"/>
  <c r="E2791" i="2"/>
  <c r="E2183" i="2"/>
  <c r="D393" i="5"/>
  <c r="G1193" i="2"/>
  <c r="D539" i="5"/>
  <c r="D2745" i="4"/>
  <c r="E961" i="5"/>
  <c r="D2256" i="4"/>
  <c r="F2159" i="2"/>
  <c r="D1034" i="4"/>
  <c r="D1372" i="4"/>
  <c r="F1198" i="2"/>
  <c r="E1082" i="4"/>
  <c r="F1514" i="4"/>
  <c r="F2367" i="2"/>
  <c r="G1147" i="2"/>
  <c r="G2095" i="2"/>
  <c r="D1451" i="4"/>
  <c r="G1809" i="2"/>
  <c r="F2351" i="2"/>
  <c r="E634" i="5"/>
  <c r="D978" i="4"/>
  <c r="F498" i="4"/>
  <c r="F2452" i="2"/>
  <c r="F1053" i="4"/>
  <c r="E409" i="5"/>
  <c r="F252" i="4"/>
  <c r="D234" i="4"/>
  <c r="E1569" i="4"/>
  <c r="E547" i="5"/>
  <c r="E561" i="4"/>
  <c r="G1914" i="2"/>
  <c r="F2556" i="2"/>
  <c r="F17" i="2"/>
  <c r="F1507" i="2"/>
  <c r="E1774" i="4"/>
  <c r="F2600" i="2"/>
  <c r="F1260" i="2"/>
  <c r="F895" i="4"/>
  <c r="E1831" i="2"/>
  <c r="E479" i="4"/>
  <c r="E2414" i="2"/>
  <c r="G1485" i="2"/>
  <c r="D2494" i="4"/>
  <c r="G646" i="2"/>
  <c r="E607" i="4"/>
  <c r="D868" i="4"/>
  <c r="F2421" i="2"/>
  <c r="D2311" i="4"/>
  <c r="E2838" i="2"/>
  <c r="F858" i="4"/>
  <c r="F2288" i="2"/>
  <c r="E835" i="4"/>
  <c r="F1521" i="2"/>
  <c r="E856" i="4"/>
  <c r="G486" i="2"/>
  <c r="G2649" i="2"/>
  <c r="F1085" i="4"/>
  <c r="G2224" i="2"/>
  <c r="E767" i="4"/>
  <c r="F99" i="5"/>
  <c r="F1442" i="4"/>
  <c r="E2229" i="2"/>
  <c r="D361" i="5"/>
  <c r="D915" i="4"/>
  <c r="G2686" i="2"/>
  <c r="E762" i="4"/>
  <c r="D481" i="5"/>
  <c r="F1416" i="4"/>
  <c r="G2839" i="2"/>
  <c r="E253" i="5"/>
  <c r="D1696" i="4"/>
  <c r="E2576" i="4"/>
  <c r="G2636" i="2"/>
  <c r="F472" i="5"/>
  <c r="F2211" i="4"/>
  <c r="E197" i="4"/>
  <c r="F618" i="4"/>
  <c r="E1183" i="4"/>
  <c r="D1173" i="4"/>
  <c r="F322" i="5"/>
  <c r="E1452" i="2"/>
  <c r="E172" i="5"/>
  <c r="E2514" i="2"/>
  <c r="G1708" i="2"/>
  <c r="F539" i="4"/>
  <c r="F2730" i="2"/>
  <c r="F143" i="5"/>
  <c r="G2098" i="2"/>
  <c r="E2561" i="4"/>
  <c r="E1245" i="2"/>
  <c r="D364" i="4"/>
  <c r="G1850" i="2"/>
  <c r="G1845" i="2"/>
  <c r="D2157" i="4"/>
  <c r="F2027" i="2"/>
  <c r="E1317" i="2"/>
  <c r="E324" i="2"/>
  <c r="F1900" i="4"/>
  <c r="G2361" i="2"/>
  <c r="D610" i="4"/>
  <c r="G373" i="2"/>
  <c r="D1766" i="4"/>
  <c r="E2174" i="2"/>
  <c r="D803" i="4"/>
  <c r="F453" i="2"/>
  <c r="D483" i="4"/>
  <c r="E1693" i="2"/>
  <c r="G1470" i="2"/>
  <c r="G2464" i="2"/>
  <c r="F924" i="2"/>
  <c r="D990" i="5"/>
  <c r="F562" i="2"/>
  <c r="G1956" i="2"/>
  <c r="F452" i="4"/>
  <c r="E939" i="2"/>
  <c r="D521" i="5"/>
  <c r="F854" i="2"/>
  <c r="E265" i="5"/>
  <c r="D947" i="4"/>
  <c r="D1065" i="4"/>
  <c r="D2530" i="4"/>
  <c r="E2640" i="4"/>
  <c r="F1517" i="2"/>
  <c r="G776" i="2"/>
  <c r="G660" i="2"/>
  <c r="E2758" i="2"/>
  <c r="F213" i="4"/>
  <c r="F1845" i="4"/>
  <c r="G51" i="1"/>
  <c r="D2566" i="4"/>
  <c r="E2458" i="4"/>
  <c r="E2165" i="2"/>
  <c r="F1548" i="2"/>
  <c r="E1741" i="4"/>
  <c r="G503" i="2"/>
  <c r="G202" i="2"/>
  <c r="G2524" i="2"/>
  <c r="G2411" i="2"/>
  <c r="E1547" i="2"/>
  <c r="E2100" i="2"/>
  <c r="F521" i="2"/>
  <c r="E669" i="2"/>
  <c r="F1314" i="2"/>
  <c r="F676" i="5"/>
  <c r="G2189" i="2"/>
  <c r="F1543" i="4"/>
  <c r="G1991" i="2"/>
  <c r="F1334" i="2"/>
  <c r="D1544" i="4"/>
  <c r="E601" i="2"/>
  <c r="E1112" i="4"/>
  <c r="E139" i="5"/>
  <c r="F2780" i="2"/>
  <c r="D799" i="5"/>
  <c r="D1675" i="4"/>
  <c r="E2408" i="2"/>
  <c r="E870" i="4"/>
  <c r="G2595" i="2"/>
  <c r="D1232" i="4"/>
  <c r="E377" i="2"/>
  <c r="F1700" i="2"/>
  <c r="E1371" i="4"/>
  <c r="D508" i="5"/>
  <c r="E608" i="2"/>
  <c r="E2240" i="4"/>
  <c r="F2279" i="2"/>
  <c r="E1808" i="2"/>
  <c r="E697" i="4"/>
  <c r="G1315" i="2"/>
  <c r="E1510" i="4"/>
  <c r="D383" i="5"/>
  <c r="E2661" i="2"/>
  <c r="F375" i="4"/>
  <c r="G38" i="2"/>
  <c r="G1755" i="2"/>
  <c r="D1530" i="4"/>
  <c r="F661" i="5"/>
  <c r="E2066" i="2"/>
  <c r="E2319" i="2"/>
  <c r="D890" i="4"/>
  <c r="E1079" i="2"/>
  <c r="G88" i="2"/>
  <c r="E2620" i="4"/>
  <c r="F2190" i="2"/>
  <c r="G241" i="2"/>
  <c r="E299" i="5"/>
  <c r="F2365" i="2"/>
  <c r="F497" i="2"/>
  <c r="D387" i="5"/>
  <c r="F1690" i="2"/>
  <c r="G2721" i="2"/>
  <c r="E2256" i="4"/>
  <c r="F530" i="2"/>
  <c r="F1117" i="4"/>
  <c r="E831" i="5"/>
  <c r="E2184" i="2"/>
  <c r="G1112" i="2"/>
  <c r="E527" i="5"/>
  <c r="F453" i="5"/>
  <c r="G2158" i="2"/>
  <c r="D1856" i="4"/>
  <c r="E2471" i="4"/>
  <c r="F1200" i="4"/>
  <c r="E507" i="5"/>
  <c r="F187" i="2"/>
  <c r="F1009" i="2"/>
  <c r="G1741" i="2"/>
  <c r="F722" i="2"/>
  <c r="D689" i="4"/>
  <c r="F2142" i="2"/>
  <c r="E1113" i="4"/>
  <c r="G1233" i="2"/>
  <c r="G1947" i="2"/>
  <c r="F178" i="4"/>
  <c r="G1941" i="2"/>
  <c r="D106" i="5"/>
  <c r="F2154" i="2"/>
  <c r="D2589" i="4"/>
  <c r="E768" i="4"/>
  <c r="F2499" i="2"/>
  <c r="F2067" i="2"/>
  <c r="F563" i="2"/>
  <c r="F1715" i="4"/>
  <c r="D837" i="5"/>
  <c r="K49" i="1"/>
  <c r="F601" i="4"/>
  <c r="F2026" i="4"/>
  <c r="F730" i="4"/>
  <c r="F320" i="5"/>
  <c r="F2622" i="2"/>
  <c r="D1113" i="4"/>
  <c r="F2171" i="4"/>
  <c r="D340" i="5"/>
  <c r="G485" i="2"/>
  <c r="D810" i="4"/>
  <c r="E1323" i="4"/>
  <c r="G784" i="2"/>
  <c r="F1678" i="2"/>
  <c r="D2573" i="4"/>
  <c r="E158" i="5"/>
  <c r="E313" i="2"/>
  <c r="F2183" i="4"/>
  <c r="G2543" i="2"/>
  <c r="F892" i="4"/>
  <c r="E1680" i="2"/>
  <c r="E1532" i="4"/>
  <c r="D386" i="5"/>
  <c r="D1099" i="4"/>
  <c r="D1909" i="4"/>
  <c r="G1241" i="2"/>
  <c r="E1815" i="2"/>
  <c r="E2627" i="2"/>
  <c r="E706" i="4"/>
  <c r="D1109" i="4"/>
  <c r="E260" i="5"/>
  <c r="F2139" i="4"/>
  <c r="F1359" i="2"/>
  <c r="F2369" i="4"/>
  <c r="E2170" i="2"/>
  <c r="E2271" i="2"/>
  <c r="F1862" i="4"/>
  <c r="D2067" i="4"/>
  <c r="E2641" i="2"/>
  <c r="D2705" i="4"/>
  <c r="D579" i="4"/>
  <c r="F1001" i="2"/>
  <c r="G1549" i="2"/>
  <c r="E2041" i="4"/>
  <c r="E408" i="5"/>
  <c r="F929" i="2"/>
  <c r="F559" i="2"/>
  <c r="D2619" i="4"/>
  <c r="E2400" i="4"/>
  <c r="G1368" i="2"/>
  <c r="E2318" i="2"/>
  <c r="F1194" i="2"/>
  <c r="E445" i="4"/>
  <c r="G2061" i="2"/>
  <c r="G631" i="2"/>
  <c r="E344" i="4"/>
  <c r="F825" i="5"/>
  <c r="G2141" i="2"/>
  <c r="D1630" i="4"/>
  <c r="G1146" i="2"/>
  <c r="G1003" i="2"/>
  <c r="D2319" i="4"/>
  <c r="D939" i="4"/>
  <c r="E934" i="4"/>
  <c r="F1185" i="2"/>
  <c r="F1019" i="5"/>
  <c r="D1483" i="4"/>
  <c r="D524" i="4"/>
  <c r="F1906" i="4"/>
  <c r="F154" i="5"/>
  <c r="F152" i="2"/>
  <c r="E27" i="4"/>
  <c r="E2227" i="4"/>
  <c r="G999" i="2"/>
  <c r="F802" i="2"/>
  <c r="D539" i="4"/>
  <c r="D2829" i="4"/>
  <c r="G534" i="2"/>
  <c r="D1309" i="4"/>
  <c r="E734" i="5"/>
  <c r="D2475" i="4"/>
  <c r="F591" i="2"/>
  <c r="D372" i="5"/>
  <c r="F455" i="2"/>
  <c r="D2152" i="4"/>
  <c r="E37" i="5"/>
  <c r="G2107" i="2"/>
  <c r="G1188" i="2"/>
  <c r="F946" i="5"/>
  <c r="F2486" i="2"/>
  <c r="D473" i="5"/>
  <c r="D2512" i="4"/>
  <c r="F2591" i="2"/>
  <c r="E315" i="5"/>
  <c r="F2348" i="2"/>
  <c r="D339" i="4"/>
  <c r="E642" i="5"/>
  <c r="G1351" i="2"/>
  <c r="F20" i="5"/>
  <c r="D673" i="5"/>
  <c r="D999" i="4"/>
  <c r="F1907" i="2"/>
  <c r="F26" i="2"/>
  <c r="F1587" i="4"/>
  <c r="D195" i="4"/>
  <c r="E743" i="5"/>
  <c r="D904" i="4"/>
  <c r="F2161" i="2"/>
  <c r="E285" i="2"/>
  <c r="G777" i="2"/>
  <c r="D717" i="4"/>
  <c r="F475" i="4"/>
  <c r="G835" i="2"/>
  <c r="F2394" i="4"/>
  <c r="E372" i="2"/>
  <c r="E1281" i="2"/>
  <c r="E329" i="5"/>
  <c r="E2066" i="4"/>
  <c r="G1101" i="2"/>
  <c r="E2611" i="2"/>
  <c r="G385" i="2"/>
  <c r="G928" i="2"/>
  <c r="E545" i="2"/>
  <c r="G1366" i="2"/>
  <c r="F285" i="4"/>
  <c r="F23" i="2"/>
  <c r="G277" i="2"/>
  <c r="F412" i="2"/>
  <c r="E2107" i="2"/>
  <c r="D366" i="5"/>
  <c r="D2166" i="4"/>
  <c r="D312" i="4"/>
  <c r="F1053" i="5"/>
  <c r="D2220" i="4"/>
  <c r="D263" i="4"/>
  <c r="E1800" i="4"/>
  <c r="F1365" i="2"/>
  <c r="F635" i="2"/>
  <c r="E2634" i="4"/>
  <c r="E1570" i="2"/>
  <c r="D438" i="4"/>
  <c r="G123" i="2"/>
  <c r="F2248" i="4"/>
  <c r="F2772" i="2"/>
  <c r="E1253" i="4"/>
  <c r="G1395" i="2"/>
  <c r="F527" i="2"/>
  <c r="E1751" i="2"/>
  <c r="F1833" i="4"/>
  <c r="E2308" i="2"/>
  <c r="D614" i="4"/>
  <c r="F422" i="4"/>
  <c r="D1557" i="4"/>
  <c r="D1171" i="4"/>
  <c r="F2616" i="4"/>
  <c r="E134" i="5"/>
  <c r="D1636" i="4"/>
  <c r="F1052" i="5"/>
  <c r="E1966" i="4"/>
  <c r="G518" i="2"/>
  <c r="E203" i="4"/>
  <c r="G1590" i="2"/>
  <c r="G984" i="2"/>
  <c r="D918" i="4"/>
  <c r="E868" i="5"/>
  <c r="E740" i="2"/>
  <c r="D851" i="5"/>
  <c r="E640" i="4"/>
  <c r="G889" i="2"/>
  <c r="F215" i="2"/>
  <c r="E1412" i="4"/>
  <c r="E2586" i="4"/>
  <c r="G884" i="2"/>
  <c r="D352" i="4"/>
  <c r="E1312" i="2"/>
  <c r="E912" i="4"/>
  <c r="F959" i="5"/>
  <c r="E837" i="5"/>
  <c r="F2130" i="4"/>
  <c r="G264" i="2"/>
  <c r="F782" i="5"/>
  <c r="D1732" i="4"/>
  <c r="D1179" i="4"/>
  <c r="G2815" i="2"/>
  <c r="E952" i="2"/>
  <c r="E1719" i="2"/>
  <c r="F999" i="5"/>
  <c r="E866" i="2"/>
  <c r="G1072" i="2"/>
  <c r="E98" i="5"/>
  <c r="D90" i="5"/>
  <c r="G1109" i="2"/>
  <c r="E687" i="4"/>
  <c r="E1788" i="2"/>
  <c r="D2389" i="4"/>
  <c r="F1197" i="2"/>
  <c r="E6" i="4"/>
  <c r="E1382" i="2"/>
  <c r="E1902" i="2"/>
  <c r="E2472" i="4"/>
  <c r="E2456" i="4"/>
  <c r="D1333" i="4"/>
  <c r="G866" i="2"/>
  <c r="E67" i="5"/>
  <c r="K55" i="1"/>
  <c r="E205" i="5"/>
  <c r="F871" i="2"/>
  <c r="F2284" i="4"/>
  <c r="D1545" i="4"/>
  <c r="G970" i="2"/>
  <c r="F1095" i="5"/>
  <c r="F2619" i="4"/>
  <c r="D757" i="5"/>
  <c r="F1490" i="4"/>
  <c r="G1131" i="2"/>
  <c r="E133" i="2"/>
  <c r="E196" i="4"/>
  <c r="E44" i="1"/>
  <c r="E2150" i="4"/>
  <c r="E2031" i="4"/>
  <c r="F2719" i="2"/>
  <c r="F2076" i="4"/>
  <c r="E2451" i="2"/>
  <c r="F1773" i="4"/>
  <c r="F471" i="2"/>
  <c r="F494" i="5"/>
  <c r="G597" i="2"/>
  <c r="F644" i="4"/>
  <c r="D1588" i="4"/>
  <c r="G681" i="2"/>
  <c r="F180" i="4"/>
  <c r="E1178" i="4"/>
  <c r="E2517" i="4"/>
  <c r="F2188" i="2"/>
  <c r="E2729" i="2"/>
  <c r="E2847" i="2"/>
  <c r="E2300" i="4"/>
  <c r="E2141" i="4"/>
  <c r="F1276" i="4"/>
  <c r="G300" i="2"/>
  <c r="E2624" i="4"/>
  <c r="F1054" i="5"/>
  <c r="D1021" i="4"/>
  <c r="F152" i="5"/>
  <c r="D1799" i="4"/>
  <c r="E756" i="5"/>
  <c r="F44" i="2"/>
  <c r="D1363" i="4"/>
  <c r="E1468" i="4"/>
  <c r="E2176" i="4"/>
  <c r="F62" i="2"/>
  <c r="F434" i="5"/>
  <c r="E207" i="4"/>
  <c r="F678" i="2"/>
  <c r="F219" i="2"/>
  <c r="F686" i="5"/>
  <c r="G2180" i="2"/>
  <c r="F287" i="5"/>
  <c r="E1178" i="2"/>
  <c r="F155" i="2"/>
  <c r="E822" i="4"/>
  <c r="F61" i="2"/>
  <c r="E1322" i="2"/>
  <c r="E214" i="2"/>
  <c r="F1173" i="2"/>
  <c r="E472" i="5"/>
  <c r="F750" i="4"/>
  <c r="E345" i="4"/>
  <c r="D988" i="4"/>
  <c r="F2412" i="2"/>
  <c r="E833" i="4"/>
  <c r="E93" i="2"/>
  <c r="D1832" i="4"/>
  <c r="F1705" i="2"/>
  <c r="D2862" i="4"/>
  <c r="F654" i="4"/>
  <c r="E1866" i="4"/>
  <c r="E2612" i="2"/>
  <c r="G1054" i="2"/>
  <c r="G1412" i="2"/>
  <c r="D108" i="4"/>
  <c r="E828" i="2"/>
  <c r="E2062" i="2"/>
  <c r="F530" i="5"/>
  <c r="F80" i="5"/>
  <c r="D2444" i="4"/>
  <c r="F1059" i="4"/>
  <c r="F2272" i="4"/>
  <c r="F1307" i="4"/>
  <c r="D2298" i="4"/>
  <c r="F1154" i="2"/>
  <c r="F1164" i="4"/>
  <c r="F1665" i="4"/>
  <c r="F2260" i="2"/>
  <c r="D2684" i="4"/>
  <c r="F1380" i="4"/>
  <c r="E692" i="4"/>
  <c r="F2292" i="4"/>
  <c r="F1396" i="4"/>
  <c r="F1662" i="4"/>
  <c r="F1125" i="2"/>
  <c r="G313" i="2"/>
  <c r="D1879" i="4"/>
  <c r="F1423" i="4"/>
  <c r="F2548" i="2"/>
  <c r="F2451" i="4"/>
  <c r="F2598" i="2"/>
  <c r="G1148" i="2"/>
  <c r="F2615" i="2"/>
  <c r="F2632" i="4"/>
  <c r="F725" i="5"/>
  <c r="F1724" i="4"/>
  <c r="E849" i="4"/>
  <c r="F351" i="4"/>
  <c r="D1397" i="4"/>
  <c r="E1999" i="2"/>
  <c r="F1727" i="2"/>
  <c r="F534" i="4"/>
  <c r="F242" i="5"/>
  <c r="D379" i="5"/>
  <c r="G50" i="2"/>
  <c r="E2390" i="4"/>
  <c r="E2823" i="2"/>
  <c r="E1054" i="4"/>
  <c r="E2163" i="2"/>
  <c r="F2732" i="2"/>
  <c r="D2337" i="4"/>
  <c r="F476" i="2"/>
  <c r="D2221" i="4"/>
  <c r="E2554" i="2"/>
  <c r="F961" i="2"/>
  <c r="E581" i="2"/>
  <c r="E288" i="2"/>
  <c r="E2396" i="4"/>
  <c r="E2769" i="2"/>
  <c r="D1186" i="4"/>
  <c r="D959" i="4"/>
  <c r="F2166" i="4"/>
  <c r="E1095" i="5"/>
  <c r="E2067" i="2"/>
  <c r="F1021" i="2"/>
  <c r="E1801" i="2"/>
  <c r="F2492" i="2"/>
  <c r="E239" i="4"/>
  <c r="D22" i="5"/>
  <c r="G706" i="2"/>
  <c r="F2258" i="4"/>
  <c r="F188" i="4"/>
  <c r="F2645" i="2"/>
  <c r="E2556" i="2"/>
  <c r="F1758" i="4"/>
  <c r="E2074" i="4"/>
  <c r="E499" i="4"/>
  <c r="E399" i="4"/>
  <c r="E2340" i="2"/>
  <c r="G993" i="2"/>
  <c r="G465" i="2"/>
  <c r="F405" i="5"/>
  <c r="D299" i="5"/>
  <c r="E1128" i="2"/>
  <c r="E329" i="2"/>
  <c r="E2389" i="4"/>
  <c r="F301" i="5"/>
  <c r="G446" i="2"/>
  <c r="D1194" i="4"/>
  <c r="E1015" i="2"/>
  <c r="F362" i="4"/>
  <c r="F1829" i="2"/>
  <c r="E434" i="5"/>
  <c r="E545" i="4"/>
  <c r="E690" i="5"/>
  <c r="F1394" i="2"/>
  <c r="G1902" i="2"/>
  <c r="G1995" i="2"/>
  <c r="D318" i="4"/>
  <c r="F681" i="2"/>
  <c r="E1839" i="4"/>
  <c r="D636" i="4"/>
  <c r="D2731" i="4"/>
  <c r="E2591" i="4"/>
  <c r="E1011" i="2"/>
  <c r="F1651" i="2"/>
  <c r="E775" i="5"/>
  <c r="D285" i="4"/>
  <c r="D1844" i="4"/>
  <c r="G1059" i="2"/>
  <c r="F1832" i="2"/>
  <c r="G1969" i="2"/>
  <c r="F982" i="4"/>
  <c r="G655" i="2"/>
  <c r="F1841" i="2"/>
  <c r="F2080" i="2"/>
  <c r="F711" i="2"/>
  <c r="F2237" i="2"/>
  <c r="E575" i="5"/>
  <c r="G1411" i="2"/>
  <c r="F217" i="4"/>
  <c r="E2572" i="4"/>
  <c r="F889" i="2"/>
  <c r="F2240" i="2"/>
  <c r="D2416" i="4"/>
  <c r="E1065" i="4"/>
  <c r="E1040" i="5"/>
  <c r="E178" i="4"/>
  <c r="D1444" i="4"/>
  <c r="E496" i="2"/>
  <c r="D661" i="4"/>
  <c r="G1312" i="2"/>
  <c r="G1907" i="2"/>
  <c r="D30" i="4"/>
  <c r="D468" i="5"/>
  <c r="F2105" i="2"/>
  <c r="F2448" i="2"/>
  <c r="F2501" i="4"/>
  <c r="E544" i="5"/>
  <c r="F1894" i="2"/>
  <c r="E2086" i="2"/>
  <c r="F1757" i="2"/>
  <c r="D997" i="5"/>
  <c r="E1007" i="5"/>
  <c r="G302" i="2"/>
  <c r="F371" i="4"/>
  <c r="E955" i="4"/>
  <c r="F1990" i="2"/>
  <c r="G1192" i="2"/>
  <c r="D1580" i="4"/>
  <c r="E2419" i="2"/>
  <c r="F2287" i="4"/>
  <c r="D112" i="5"/>
  <c r="F351" i="5"/>
  <c r="F2176" i="4"/>
  <c r="F2435" i="4"/>
  <c r="D2636" i="4"/>
  <c r="F1094" i="5"/>
  <c r="E607" i="5"/>
  <c r="F1475" i="2"/>
  <c r="F2545" i="4"/>
  <c r="F2216" i="2"/>
  <c r="E2217" i="2"/>
  <c r="D50" i="5"/>
  <c r="E2614" i="4"/>
  <c r="G308" i="2"/>
  <c r="D1460" i="4"/>
  <c r="E2354" i="4"/>
  <c r="F1239" i="2"/>
  <c r="E860" i="5"/>
  <c r="G2499" i="2"/>
  <c r="D954" i="4"/>
  <c r="G2146" i="2"/>
  <c r="E654" i="4"/>
  <c r="F1448" i="4"/>
  <c r="F728" i="2"/>
  <c r="E1239" i="4"/>
  <c r="E385" i="4"/>
  <c r="D1950" i="4"/>
  <c r="E342" i="5"/>
  <c r="F706" i="4"/>
  <c r="E375" i="4"/>
  <c r="G599" i="2"/>
  <c r="E1170" i="2"/>
  <c r="G222" i="2"/>
  <c r="E1033" i="4"/>
  <c r="F1055" i="4"/>
  <c r="G817" i="2"/>
  <c r="D1450" i="4"/>
  <c r="F728" i="5"/>
  <c r="G2824" i="2"/>
  <c r="E492" i="4"/>
  <c r="D755" i="4"/>
  <c r="F1613" i="4"/>
  <c r="G1197" i="2"/>
  <c r="F477" i="5"/>
  <c r="E2141" i="2"/>
  <c r="F473" i="4"/>
  <c r="E2564" i="2"/>
  <c r="E542" i="5"/>
  <c r="E1059" i="2"/>
  <c r="E1012" i="4"/>
  <c r="E2499" i="4"/>
  <c r="F1810" i="4"/>
  <c r="F1795" i="4"/>
  <c r="F581" i="2"/>
  <c r="G2747" i="2"/>
  <c r="D1692" i="4"/>
  <c r="F434" i="2"/>
  <c r="F142" i="2"/>
  <c r="F2527" i="2"/>
  <c r="E2626" i="4"/>
  <c r="D3" i="4"/>
  <c r="E360" i="2"/>
  <c r="E614" i="4"/>
  <c r="D54" i="4"/>
  <c r="J40" i="1"/>
  <c r="F2484" i="2"/>
  <c r="E1426" i="4"/>
  <c r="G2642" i="2"/>
  <c r="F413" i="5"/>
  <c r="E820" i="5"/>
  <c r="F2635" i="2"/>
  <c r="E733" i="2"/>
  <c r="D1045" i="4"/>
  <c r="F190" i="2"/>
  <c r="E2111" i="2"/>
  <c r="D51" i="4"/>
  <c r="E157" i="2"/>
  <c r="E830" i="2"/>
  <c r="G133" i="2"/>
  <c r="F2440" i="2"/>
  <c r="D1124" i="4"/>
  <c r="G2593" i="2"/>
  <c r="E1033" i="2"/>
  <c r="D831" i="4"/>
  <c r="F2509" i="4"/>
  <c r="F779" i="5"/>
  <c r="F600" i="5"/>
  <c r="E2653" i="2"/>
  <c r="F130" i="5"/>
  <c r="G2388" i="2"/>
  <c r="F2258" i="2"/>
  <c r="D2031" i="4"/>
  <c r="E1308" i="4"/>
  <c r="D750" i="5"/>
  <c r="E1336" i="4"/>
  <c r="D2661" i="4"/>
  <c r="E191" i="2"/>
  <c r="F1803" i="4"/>
  <c r="F293" i="5"/>
  <c r="F521" i="5"/>
  <c r="F1024" i="5"/>
  <c r="F851" i="4"/>
  <c r="D2607" i="4"/>
  <c r="E439" i="5"/>
  <c r="E1296" i="4"/>
  <c r="D389" i="5"/>
  <c r="E485" i="4"/>
  <c r="F1313" i="2"/>
  <c r="E1502" i="4"/>
  <c r="D2093" i="4"/>
  <c r="G719" i="2"/>
  <c r="E725" i="4"/>
  <c r="G667" i="2"/>
  <c r="D418" i="5"/>
  <c r="F1859" i="2"/>
  <c r="E1819" i="2"/>
  <c r="F1434" i="4"/>
  <c r="E681" i="5"/>
  <c r="E596" i="2"/>
  <c r="E2187" i="4"/>
  <c r="F1111" i="4"/>
  <c r="F1754" i="2"/>
  <c r="D1838" i="4"/>
  <c r="F213" i="2"/>
  <c r="D1508" i="4"/>
  <c r="D1008" i="4"/>
  <c r="F91" i="2"/>
  <c r="D2126" i="4"/>
  <c r="G2657" i="2"/>
  <c r="F217" i="5"/>
  <c r="E2476" i="2"/>
  <c r="D475" i="4"/>
  <c r="E1992" i="4"/>
  <c r="D744" i="4"/>
  <c r="D56" i="4"/>
  <c r="D1558" i="4"/>
  <c r="E174" i="5"/>
  <c r="E321" i="4"/>
  <c r="G2297" i="2"/>
  <c r="F814" i="5"/>
  <c r="D1366" i="4"/>
  <c r="F1397" i="4"/>
  <c r="E530" i="5"/>
  <c r="E2473" i="4"/>
  <c r="D2235" i="4"/>
  <c r="E1641" i="4"/>
  <c r="E1262" i="4"/>
  <c r="D1554" i="4"/>
  <c r="F2200" i="2"/>
  <c r="E926" i="5"/>
  <c r="F2207" i="2"/>
  <c r="G723" i="2"/>
  <c r="F463" i="5"/>
  <c r="F2189" i="4"/>
  <c r="D1452" i="4"/>
  <c r="E887" i="4"/>
  <c r="E50" i="5"/>
  <c r="E1575" i="4"/>
  <c r="F427" i="2"/>
  <c r="F2442" i="2"/>
  <c r="F2720" i="2"/>
  <c r="E2285" i="2"/>
  <c r="D475" i="5"/>
  <c r="E2643" i="2"/>
  <c r="D51" i="1"/>
  <c r="D269" i="5"/>
  <c r="F2081" i="2"/>
  <c r="E2471" i="2"/>
  <c r="G1913" i="2"/>
  <c r="F1928" i="2"/>
  <c r="E538" i="2"/>
  <c r="F304" i="5"/>
  <c r="G2425" i="2"/>
  <c r="F304" i="4"/>
  <c r="D931" i="5"/>
  <c r="E1031" i="5"/>
  <c r="E1404" i="4"/>
  <c r="F2208" i="2"/>
  <c r="E2707" i="2"/>
  <c r="D480" i="5"/>
  <c r="D969" i="4"/>
  <c r="F2480" i="2"/>
  <c r="E583" i="2"/>
  <c r="G584" i="2"/>
  <c r="E316" i="2"/>
  <c r="E2359" i="2"/>
  <c r="E168" i="5"/>
  <c r="E2648" i="2"/>
  <c r="F1381" i="4"/>
  <c r="E1297" i="4"/>
  <c r="D412" i="4"/>
  <c r="D2261" i="4"/>
  <c r="G720" i="2"/>
  <c r="E2509" i="4"/>
  <c r="E1472" i="2"/>
  <c r="D214" i="4"/>
  <c r="F1243" i="2"/>
  <c r="D2838" i="4"/>
  <c r="G882" i="2"/>
  <c r="G438" i="2"/>
  <c r="E1770" i="2"/>
  <c r="E858" i="5"/>
  <c r="F1588" i="2"/>
  <c r="E2354" i="2"/>
  <c r="F996" i="4"/>
  <c r="G2293" i="2"/>
  <c r="D1095" i="4"/>
  <c r="E1390" i="2"/>
  <c r="F2158" i="2"/>
  <c r="F472" i="4"/>
  <c r="E2621" i="4"/>
  <c r="E286" i="4"/>
  <c r="F2431" i="2"/>
  <c r="F2170" i="4"/>
  <c r="F660" i="2"/>
  <c r="E1645" i="4"/>
  <c r="F2563" i="2"/>
  <c r="D569" i="4"/>
  <c r="D1294" i="4"/>
  <c r="F22" i="5"/>
  <c r="F2524" i="4"/>
  <c r="E1688" i="4"/>
  <c r="F2006" i="2"/>
  <c r="D2249" i="4"/>
  <c r="D409" i="5"/>
  <c r="G2122" i="2"/>
  <c r="F1660" i="4"/>
  <c r="D1654" i="4"/>
  <c r="F1046" i="4"/>
  <c r="E1303" i="4"/>
  <c r="G1754" i="2"/>
  <c r="D1074" i="4"/>
  <c r="F477" i="2"/>
  <c r="G917" i="2"/>
  <c r="E598" i="4"/>
  <c r="D768" i="5"/>
  <c r="G2021" i="2"/>
  <c r="F2191" i="4"/>
  <c r="D67" i="5"/>
  <c r="D1150" i="4"/>
  <c r="E253" i="2"/>
  <c r="D1511" i="4"/>
  <c r="G1433" i="2"/>
  <c r="E2717" i="2"/>
  <c r="F764" i="4"/>
  <c r="G2643" i="2"/>
  <c r="E2610" i="4"/>
  <c r="E2316" i="4"/>
  <c r="D76" i="5"/>
  <c r="G2535" i="2"/>
  <c r="G757" i="2"/>
  <c r="E741" i="2"/>
  <c r="D2418" i="4"/>
  <c r="E1082" i="2"/>
  <c r="F148" i="5"/>
  <c r="G2738" i="2"/>
  <c r="F738" i="4"/>
  <c r="F434" i="4"/>
  <c r="D1081" i="4"/>
  <c r="F833" i="4"/>
  <c r="F1481" i="2"/>
  <c r="E2377" i="2"/>
  <c r="G2210" i="2"/>
  <c r="E2832" i="2"/>
  <c r="G845" i="2"/>
  <c r="F2463" i="4"/>
  <c r="F112" i="5"/>
  <c r="D1701" i="4"/>
  <c r="F582" i="4"/>
  <c r="E1164" i="4"/>
  <c r="E1557" i="2"/>
  <c r="F2267" i="2"/>
  <c r="G291" i="2"/>
  <c r="F5" i="2"/>
  <c r="D772" i="5"/>
  <c r="F2050" i="4"/>
  <c r="E856" i="2"/>
  <c r="D889" i="4"/>
  <c r="E2588" i="4"/>
  <c r="D415" i="4"/>
  <c r="E2188" i="2"/>
  <c r="E2634" i="2"/>
  <c r="E2804" i="2"/>
  <c r="E251" i="5"/>
  <c r="F1382" i="4"/>
  <c r="F1151" i="2"/>
  <c r="F2568" i="2"/>
  <c r="D270" i="4"/>
  <c r="E2002" i="2"/>
  <c r="D59" i="4"/>
  <c r="D14" i="4"/>
  <c r="E2252" i="4"/>
  <c r="F1874" i="2"/>
  <c r="E898" i="5"/>
  <c r="F510" i="5"/>
  <c r="E1299" i="2"/>
  <c r="E2774" i="2"/>
  <c r="E2830" i="2"/>
  <c r="D2635" i="4"/>
  <c r="E1745" i="4"/>
  <c r="F1561" i="4"/>
  <c r="G585" i="2"/>
  <c r="F1987" i="4"/>
  <c r="D2590" i="4"/>
  <c r="D250" i="4"/>
  <c r="D972" i="4"/>
  <c r="E2091" i="2"/>
  <c r="E422" i="4"/>
  <c r="D647" i="5"/>
  <c r="D2302" i="4"/>
  <c r="G24" i="2"/>
  <c r="D1540" i="4"/>
  <c r="G48" i="2"/>
  <c r="E114" i="2"/>
  <c r="F1288" i="4"/>
  <c r="E1305" i="4"/>
  <c r="F1279" i="4"/>
  <c r="F932" i="2"/>
  <c r="F1603" i="4"/>
  <c r="E1872" i="4"/>
  <c r="E394" i="5"/>
  <c r="D527" i="4"/>
  <c r="G2475" i="2"/>
  <c r="E391" i="2"/>
  <c r="F1020" i="4"/>
  <c r="F342" i="2"/>
  <c r="E1630" i="4"/>
  <c r="D2411" i="4"/>
  <c r="G2268" i="2"/>
  <c r="G475" i="2"/>
  <c r="G2197" i="2"/>
  <c r="D493" i="5"/>
  <c r="E1269" i="4"/>
  <c r="F735" i="2"/>
  <c r="D351" i="4"/>
  <c r="F1245" i="4"/>
  <c r="E2585" i="2"/>
  <c r="D130" i="5"/>
  <c r="F2119" i="4"/>
  <c r="E365" i="4"/>
  <c r="F2053" i="2"/>
  <c r="E1400" i="4"/>
  <c r="F2860" i="2"/>
  <c r="F1964" i="4"/>
  <c r="G769" i="2"/>
  <c r="F1965" i="2"/>
  <c r="D2811" i="4"/>
  <c r="F245" i="4"/>
  <c r="F1680" i="4"/>
  <c r="E1792" i="4"/>
  <c r="F1831" i="2"/>
  <c r="G1802" i="2"/>
  <c r="D1603" i="4"/>
  <c r="G341" i="2"/>
  <c r="G1893" i="2"/>
  <c r="E2194" i="4"/>
  <c r="F325" i="4"/>
  <c r="F2280" i="4"/>
  <c r="F571" i="5"/>
  <c r="E2155" i="2"/>
  <c r="G436" i="2"/>
  <c r="D809" i="4"/>
  <c r="F844" i="2"/>
  <c r="G1531" i="2"/>
  <c r="F2105" i="4"/>
  <c r="E517" i="5"/>
  <c r="F444" i="2"/>
  <c r="F1658" i="4"/>
  <c r="E1304" i="4"/>
  <c r="G2827" i="2"/>
  <c r="E2347" i="2"/>
  <c r="E839" i="5"/>
  <c r="F1062" i="2"/>
  <c r="F469" i="5"/>
  <c r="E1475" i="2"/>
  <c r="E2113" i="4"/>
  <c r="D2341" i="4"/>
  <c r="F1935" i="2"/>
  <c r="F2247" i="4"/>
  <c r="F153" i="2"/>
  <c r="D654" i="5"/>
  <c r="F2010" i="2"/>
  <c r="D2063" i="4"/>
  <c r="D787" i="4"/>
  <c r="E5" i="2"/>
  <c r="G1332" i="2"/>
  <c r="D563" i="4"/>
  <c r="E614" i="2"/>
  <c r="F2241" i="2"/>
  <c r="F1568" i="2"/>
  <c r="E459" i="2"/>
  <c r="F1912" i="4"/>
  <c r="F368" i="5"/>
  <c r="E168" i="4"/>
  <c r="G2574" i="2"/>
  <c r="F1468" i="2"/>
  <c r="E711" i="5"/>
  <c r="E520" i="2"/>
  <c r="E844" i="4"/>
  <c r="F2451" i="2"/>
  <c r="G1374" i="2"/>
  <c r="G736" i="2"/>
  <c r="F2206" i="2"/>
  <c r="D303" i="5"/>
  <c r="E2734" i="2"/>
  <c r="F2222" i="2"/>
  <c r="G2492" i="2"/>
  <c r="D870" i="4"/>
  <c r="E609" i="2"/>
  <c r="D1399" i="4"/>
  <c r="E10" i="2"/>
  <c r="E1368" i="2"/>
  <c r="E1034" i="5"/>
  <c r="F2570" i="2"/>
  <c r="D404" i="5"/>
  <c r="E656" i="2"/>
  <c r="F307" i="4"/>
  <c r="E1088" i="5"/>
  <c r="D2651" i="4"/>
  <c r="E2106" i="2"/>
  <c r="F2502" i="4"/>
  <c r="F2285" i="2"/>
  <c r="F1821" i="4"/>
  <c r="G1814" i="2"/>
  <c r="F1389" i="4"/>
  <c r="D2145" i="4"/>
  <c r="D360" i="5"/>
  <c r="F920" i="2"/>
  <c r="E59" i="4"/>
  <c r="F1482" i="4"/>
  <c r="G682" i="2"/>
  <c r="D1430" i="4"/>
  <c r="D1828" i="4"/>
  <c r="E1165" i="4"/>
  <c r="E1407" i="4"/>
  <c r="D2634" i="4"/>
  <c r="G233" i="2"/>
  <c r="E260" i="4"/>
  <c r="F2262" i="4"/>
  <c r="D298" i="4"/>
  <c r="E1921" i="2"/>
  <c r="F2526" i="2"/>
  <c r="E2127" i="4"/>
  <c r="E21" i="2"/>
  <c r="F466" i="5"/>
  <c r="G1869" i="2"/>
  <c r="D1632" i="4"/>
  <c r="D2846" i="4"/>
  <c r="E2218" i="4"/>
  <c r="D2485" i="4"/>
  <c r="D766" i="4"/>
  <c r="E930" i="4"/>
  <c r="F542" i="5"/>
  <c r="D470" i="4"/>
  <c r="D659" i="5"/>
  <c r="F2187" i="2"/>
  <c r="F2453" i="2"/>
  <c r="E1259" i="2"/>
  <c r="G998" i="2"/>
  <c r="F2180" i="2"/>
  <c r="E638" i="2"/>
  <c r="E49" i="2"/>
  <c r="D975" i="5"/>
  <c r="D2450" i="4"/>
  <c r="D2181" i="4"/>
  <c r="E633" i="5"/>
  <c r="G751" i="2"/>
  <c r="F1165" i="4"/>
  <c r="D43" i="4"/>
  <c r="E154" i="5"/>
  <c r="F2800" i="2"/>
  <c r="E247" i="5"/>
  <c r="G1326" i="2"/>
  <c r="F368" i="2"/>
  <c r="F337" i="2"/>
  <c r="E2292" i="2"/>
  <c r="G189" i="2"/>
  <c r="D2548" i="4"/>
  <c r="F1272" i="2"/>
  <c r="G907" i="2"/>
  <c r="F367" i="4"/>
  <c r="E1897" i="2"/>
  <c r="D2805" i="4"/>
  <c r="E331" i="4"/>
  <c r="E1229" i="4"/>
  <c r="F2315" i="2"/>
  <c r="G1865" i="2"/>
  <c r="F1254" i="4"/>
  <c r="F1327" i="2"/>
  <c r="G1822" i="2"/>
  <c r="E1885" i="4"/>
  <c r="G2794" i="2"/>
  <c r="F1521" i="4"/>
  <c r="D2178" i="4"/>
  <c r="F78" i="2"/>
  <c r="F585" i="2"/>
  <c r="E1551" i="4"/>
  <c r="D1629" i="4"/>
  <c r="D50" i="1"/>
  <c r="F1469" i="4"/>
  <c r="E1069" i="2"/>
  <c r="E57" i="2"/>
  <c r="G2459" i="2"/>
  <c r="D2562" i="4"/>
  <c r="E55" i="2"/>
  <c r="F1952" i="4"/>
  <c r="F1109" i="2"/>
  <c r="F692" i="4"/>
  <c r="F577" i="2"/>
  <c r="F478" i="2"/>
  <c r="F705" i="2"/>
  <c r="D1595" i="4"/>
  <c r="D2669" i="4"/>
  <c r="E2362" i="2"/>
  <c r="E1000" i="2"/>
  <c r="E433" i="5"/>
  <c r="D2204" i="4"/>
  <c r="D1863" i="4"/>
  <c r="E378" i="2"/>
  <c r="F700" i="5"/>
  <c r="E856" i="5"/>
  <c r="E452" i="2"/>
  <c r="D2510" i="4"/>
  <c r="F904" i="2"/>
  <c r="F436" i="2"/>
  <c r="G1367" i="2"/>
  <c r="E742" i="5"/>
  <c r="F1706" i="2"/>
  <c r="E499" i="5"/>
  <c r="E214" i="4"/>
  <c r="E1753" i="4"/>
  <c r="F733" i="2"/>
  <c r="G1783" i="2"/>
  <c r="E1591" i="2"/>
  <c r="F1066" i="2"/>
  <c r="G1088" i="2"/>
  <c r="D2329" i="4"/>
  <c r="D710" i="4"/>
  <c r="E1207" i="4"/>
  <c r="F1772" i="2"/>
  <c r="E616" i="5"/>
  <c r="E1373" i="4"/>
  <c r="G1165" i="2"/>
  <c r="D2798" i="4"/>
  <c r="E2613" i="2"/>
  <c r="D192" i="5"/>
  <c r="F284" i="4"/>
  <c r="E285" i="4"/>
  <c r="E2564" i="4"/>
  <c r="G1314" i="2"/>
  <c r="F141" i="4"/>
  <c r="F1062" i="5"/>
  <c r="F1277" i="2"/>
  <c r="G670" i="2"/>
  <c r="F713" i="4"/>
  <c r="G2089" i="2"/>
  <c r="F2214" i="2"/>
  <c r="F2317" i="2"/>
  <c r="D203" i="4"/>
  <c r="F741" i="4"/>
  <c r="F1368" i="4"/>
  <c r="E965" i="2"/>
  <c r="D2624" i="4"/>
  <c r="D526" i="5"/>
  <c r="D278" i="4"/>
  <c r="D1414" i="4"/>
  <c r="D232" i="5"/>
  <c r="G1698" i="2"/>
  <c r="F2032" i="4"/>
  <c r="E788" i="5"/>
  <c r="F1790" i="2"/>
  <c r="E250" i="4"/>
  <c r="G396" i="2"/>
  <c r="D258" i="5"/>
  <c r="F1531" i="4"/>
  <c r="E897" i="2"/>
  <c r="E460" i="5"/>
  <c r="D210" i="4"/>
  <c r="D2004" i="4"/>
  <c r="F259" i="5"/>
  <c r="F2496" i="4"/>
  <c r="G321" i="2"/>
  <c r="E2457" i="4"/>
  <c r="G413" i="2"/>
  <c r="E1865" i="4"/>
  <c r="D2456" i="4"/>
  <c r="F714" i="4"/>
  <c r="G1838" i="2"/>
  <c r="F58" i="2"/>
  <c r="G58" i="2"/>
  <c r="E1033" i="5"/>
  <c r="E885" i="2"/>
  <c r="F2305" i="2"/>
  <c r="E900" i="4"/>
  <c r="F2296" i="4"/>
  <c r="E735" i="4"/>
  <c r="E753" i="5"/>
  <c r="F526" i="2"/>
  <c r="E2212" i="2"/>
  <c r="F1056" i="5"/>
  <c r="D956" i="4"/>
  <c r="E2543" i="4"/>
  <c r="D1975" i="4"/>
  <c r="F1481" i="4"/>
  <c r="E944" i="4"/>
  <c r="G697" i="2"/>
  <c r="F91" i="5"/>
  <c r="E1169" i="2"/>
  <c r="F1231" i="4"/>
  <c r="D830" i="5"/>
  <c r="D371" i="4"/>
  <c r="E717" i="4"/>
  <c r="F32" i="2"/>
  <c r="D244" i="4"/>
  <c r="F1824" i="4"/>
  <c r="E128" i="2"/>
  <c r="G2764" i="2"/>
  <c r="E1531" i="2"/>
  <c r="F1222" i="2"/>
  <c r="D118" i="5"/>
  <c r="F958" i="2"/>
  <c r="F1875" i="4"/>
  <c r="G165" i="2"/>
  <c r="F1125" i="4"/>
  <c r="F1963" i="2"/>
  <c r="D2452" i="4"/>
  <c r="F81" i="2"/>
  <c r="G2287" i="2"/>
  <c r="E2563" i="4"/>
  <c r="D302" i="4"/>
  <c r="D246" i="5"/>
  <c r="G1506" i="2"/>
  <c r="D1994" i="4"/>
  <c r="E1276" i="4"/>
  <c r="E110" i="4"/>
  <c r="F1828" i="2"/>
  <c r="F1623" i="4"/>
  <c r="F853" i="5"/>
  <c r="E1596" i="2"/>
  <c r="D140" i="4"/>
  <c r="E1759" i="4"/>
  <c r="F1260" i="4"/>
  <c r="E20" i="4"/>
  <c r="F306" i="5"/>
  <c r="D857" i="4"/>
  <c r="F1500" i="2"/>
  <c r="F737" i="2"/>
  <c r="D1609" i="4"/>
  <c r="D1438" i="4"/>
  <c r="F1460" i="2"/>
  <c r="G2602" i="2"/>
  <c r="E688" i="4"/>
  <c r="E2744" i="2"/>
  <c r="E6" i="5"/>
  <c r="F1435" i="4"/>
  <c r="E1773" i="2"/>
  <c r="D521" i="4"/>
  <c r="D876" i="5"/>
  <c r="E683" i="5"/>
  <c r="E1787" i="4"/>
  <c r="G1445" i="2"/>
  <c r="E244" i="5"/>
  <c r="D1563" i="4"/>
  <c r="D445" i="4"/>
  <c r="E770" i="2"/>
  <c r="F1242" i="4"/>
  <c r="F594" i="5"/>
  <c r="E1104" i="2"/>
  <c r="E1415" i="2"/>
  <c r="E1583" i="4"/>
  <c r="F1006" i="4"/>
  <c r="G2533" i="2"/>
  <c r="D1551" i="4"/>
  <c r="F901" i="2"/>
  <c r="F1538" i="4"/>
  <c r="F842" i="2"/>
  <c r="G2335" i="2"/>
  <c r="E707" i="4"/>
  <c r="G1428" i="2"/>
  <c r="G972" i="2"/>
  <c r="D1827" i="4"/>
  <c r="F93" i="4"/>
  <c r="G2363" i="2"/>
  <c r="F393" i="5"/>
  <c r="F755" i="5"/>
  <c r="E2833" i="2"/>
  <c r="E88" i="2"/>
  <c r="D566" i="4"/>
  <c r="F1513" i="4"/>
  <c r="F914" i="4"/>
  <c r="E2118" i="4"/>
  <c r="E1977" i="2"/>
  <c r="D778" i="5"/>
  <c r="D779" i="4"/>
  <c r="F1076" i="4"/>
  <c r="E1009" i="2"/>
  <c r="F130" i="2"/>
  <c r="E46" i="2"/>
  <c r="G2852" i="2"/>
  <c r="E816" i="4"/>
  <c r="D973" i="5"/>
  <c r="G796" i="2"/>
  <c r="E1250" i="2"/>
  <c r="F552" i="4"/>
  <c r="F2490" i="4"/>
  <c r="F2549" i="2"/>
  <c r="D1713" i="4"/>
  <c r="F712" i="2"/>
  <c r="D496" i="5"/>
  <c r="G1041" i="2"/>
  <c r="F843" i="2"/>
  <c r="E1523" i="4"/>
  <c r="D2822" i="4"/>
  <c r="F1107" i="2"/>
  <c r="D679" i="4"/>
  <c r="E1717" i="2"/>
  <c r="E1012" i="5"/>
  <c r="F2107" i="4"/>
  <c r="E722" i="2"/>
  <c r="E2250" i="2"/>
  <c r="D447" i="5"/>
  <c r="E463" i="2"/>
  <c r="E677" i="2"/>
  <c r="F1926" i="4"/>
  <c r="E204" i="4"/>
  <c r="D2824" i="4"/>
  <c r="G2426" i="2"/>
  <c r="G1224" i="2"/>
  <c r="F2634" i="2"/>
  <c r="G61" i="2"/>
  <c r="E811" i="2"/>
  <c r="E744" i="4"/>
  <c r="G2753" i="2"/>
  <c r="E636" i="2"/>
  <c r="D334" i="4"/>
  <c r="F709" i="2"/>
  <c r="D2179" i="4"/>
  <c r="E981" i="5"/>
  <c r="G100" i="2"/>
  <c r="F191" i="4"/>
  <c r="E2312" i="4"/>
  <c r="F1499" i="4"/>
  <c r="G792" i="2"/>
  <c r="E515" i="2"/>
  <c r="G665" i="2"/>
  <c r="E901" i="4"/>
  <c r="F86" i="2"/>
  <c r="F2092" i="2"/>
  <c r="F964" i="2"/>
  <c r="F2373" i="2"/>
  <c r="F812" i="5"/>
  <c r="D1047" i="4"/>
  <c r="F1037" i="2"/>
  <c r="G1077" i="2"/>
  <c r="D665" i="4"/>
  <c r="K50" i="1"/>
  <c r="E928" i="2"/>
  <c r="G1500" i="2"/>
  <c r="D425" i="5"/>
  <c r="E2283" i="2"/>
  <c r="D244" i="5"/>
  <c r="E1241" i="2"/>
  <c r="E2780" i="2"/>
  <c r="E276" i="4"/>
  <c r="E2580" i="4"/>
  <c r="E1887" i="2"/>
  <c r="G2068" i="2"/>
  <c r="F46" i="5"/>
  <c r="G605" i="2"/>
  <c r="F961" i="5"/>
  <c r="D1078" i="4"/>
  <c r="D27" i="5"/>
  <c r="E34" i="2"/>
  <c r="F743" i="5"/>
  <c r="E2675" i="2"/>
  <c r="F1516" i="4"/>
  <c r="E89" i="2"/>
  <c r="E893" i="5"/>
  <c r="D517" i="4"/>
  <c r="E1508" i="4"/>
  <c r="E1428" i="2"/>
  <c r="G28" i="2"/>
  <c r="F1588" i="4"/>
  <c r="G2237" i="2"/>
  <c r="D1520" i="4"/>
  <c r="D2315" i="4"/>
  <c r="F64" i="5"/>
  <c r="D2392" i="4"/>
  <c r="E2352" i="4"/>
  <c r="F767" i="5"/>
  <c r="F423" i="2"/>
  <c r="G987" i="2"/>
  <c r="F748" i="2"/>
  <c r="F2432" i="4"/>
  <c r="F85" i="2"/>
  <c r="F2272" i="2"/>
  <c r="E1622" i="2"/>
  <c r="D2774" i="4"/>
  <c r="D1382" i="4"/>
  <c r="E870" i="2"/>
  <c r="E2688" i="2"/>
  <c r="D2617" i="4"/>
  <c r="E1799" i="4"/>
  <c r="E2492" i="2"/>
  <c r="F1784" i="2"/>
  <c r="F195" i="2"/>
  <c r="D1050" i="5"/>
  <c r="F952" i="4"/>
  <c r="D103" i="4"/>
  <c r="F1494" i="4"/>
  <c r="E13" i="4"/>
  <c r="E1643" i="4"/>
  <c r="E2068" i="4"/>
  <c r="F2251" i="2"/>
  <c r="E1729" i="2"/>
  <c r="G1372" i="2"/>
  <c r="E1954" i="2"/>
  <c r="G209" i="2"/>
  <c r="E2228" i="4"/>
  <c r="E791" i="2"/>
  <c r="D2629" i="4"/>
  <c r="E3" i="2"/>
  <c r="F1472" i="2"/>
  <c r="E1876" i="4"/>
  <c r="G34" i="2"/>
  <c r="D2638" i="4"/>
  <c r="F1101" i="4"/>
  <c r="E1528" i="4"/>
  <c r="E350" i="5"/>
  <c r="G1545" i="2"/>
  <c r="F479" i="5"/>
  <c r="F1178" i="2"/>
  <c r="F944" i="5"/>
  <c r="E1078" i="5"/>
  <c r="F2205" i="2"/>
  <c r="E572" i="4"/>
  <c r="E1009" i="5"/>
  <c r="F233" i="5"/>
  <c r="F1326" i="2"/>
  <c r="E967" i="2"/>
  <c r="F1179" i="2"/>
  <c r="E739" i="5"/>
  <c r="E978" i="4"/>
  <c r="D1984" i="4"/>
  <c r="F1272" i="4"/>
  <c r="D688" i="5"/>
  <c r="E2153" i="2"/>
  <c r="D38" i="4"/>
  <c r="F1511" i="4"/>
  <c r="D479" i="4"/>
  <c r="E967" i="4"/>
  <c r="E1686" i="2"/>
  <c r="E520" i="4"/>
  <c r="G1657" i="2"/>
  <c r="E1891" i="4"/>
  <c r="E1706" i="2"/>
  <c r="F562" i="5"/>
  <c r="E1524" i="2"/>
  <c r="E685" i="2"/>
  <c r="F1146" i="2"/>
  <c r="D1155" i="4"/>
  <c r="E2395" i="4"/>
  <c r="F1648" i="2"/>
  <c r="F2109" i="2"/>
  <c r="E2051" i="4"/>
  <c r="E85" i="4"/>
  <c r="E2463" i="4"/>
  <c r="D142" i="4"/>
  <c r="E1338" i="2"/>
  <c r="D593" i="4"/>
  <c r="F2625" i="2"/>
  <c r="E1066" i="4"/>
  <c r="F627" i="5"/>
  <c r="E826" i="2"/>
  <c r="E1521" i="4"/>
  <c r="F117" i="4"/>
  <c r="E2294" i="4"/>
  <c r="E1321" i="2"/>
  <c r="G2732" i="2"/>
  <c r="G335" i="2"/>
  <c r="E199" i="4"/>
  <c r="G2367" i="2"/>
  <c r="F2713" i="2"/>
  <c r="E1998" i="4"/>
  <c r="F1458" i="2"/>
  <c r="F2856" i="2"/>
  <c r="F832" i="4"/>
  <c r="D363" i="4"/>
  <c r="G692" i="2"/>
  <c r="G2377" i="2"/>
  <c r="E394" i="4"/>
  <c r="E1248" i="4"/>
  <c r="E1898" i="4"/>
  <c r="E1254" i="4"/>
  <c r="E2697" i="2"/>
  <c r="E1396" i="4"/>
  <c r="E689" i="5"/>
  <c r="D171" i="4"/>
  <c r="F1207" i="2"/>
  <c r="E959" i="5"/>
  <c r="F204" i="2"/>
  <c r="D228" i="5"/>
  <c r="F1605" i="2"/>
  <c r="D304" i="5"/>
  <c r="F503" i="4"/>
  <c r="D133" i="4"/>
  <c r="E1073" i="2"/>
  <c r="E69" i="5"/>
  <c r="E119" i="2"/>
  <c r="G2127" i="2"/>
  <c r="F1370" i="4"/>
  <c r="E1950" i="2"/>
  <c r="D762" i="4"/>
  <c r="G2437" i="2"/>
  <c r="E676" i="4"/>
  <c r="E1098" i="4"/>
  <c r="G2647" i="2"/>
  <c r="F628" i="2"/>
  <c r="G2645" i="2"/>
  <c r="F544" i="4"/>
  <c r="E186" i="2"/>
  <c r="D1842" i="4"/>
  <c r="E2058" i="2"/>
  <c r="E423" i="2"/>
  <c r="F857" i="4"/>
  <c r="E114" i="5"/>
  <c r="F68" i="5"/>
  <c r="D58" i="4"/>
  <c r="E1737" i="4"/>
  <c r="F1659" i="2"/>
  <c r="F712" i="5"/>
  <c r="F1023" i="4"/>
  <c r="F1879" i="2"/>
  <c r="D2026" i="4"/>
  <c r="D300" i="5"/>
  <c r="F1485" i="2"/>
  <c r="E211" i="2"/>
  <c r="G2076" i="2"/>
  <c r="F1734" i="2"/>
  <c r="D2155" i="4"/>
  <c r="E1003" i="2"/>
  <c r="G1556" i="2"/>
  <c r="D2621" i="4"/>
  <c r="G1546" i="2"/>
  <c r="E859" i="2"/>
  <c r="D2687" i="4"/>
  <c r="E1858" i="4"/>
  <c r="D2769" i="4"/>
  <c r="E1093" i="4"/>
  <c r="E305" i="5"/>
  <c r="E2323" i="2"/>
  <c r="F2147" i="4"/>
  <c r="F598" i="5"/>
  <c r="E1960" i="4"/>
  <c r="D509" i="5"/>
  <c r="F1508" i="2"/>
  <c r="G2431" i="2"/>
  <c r="G2238" i="2"/>
  <c r="E673" i="5"/>
  <c r="F735" i="4"/>
  <c r="G594" i="2"/>
  <c r="E1123" i="4"/>
  <c r="D1816" i="4"/>
  <c r="D1325" i="4"/>
  <c r="D5" i="4"/>
  <c r="F2768" i="2"/>
  <c r="F334" i="5"/>
  <c r="F2046" i="2"/>
  <c r="E1880" i="4"/>
  <c r="D1195" i="4"/>
  <c r="E1922" i="4"/>
  <c r="F2242" i="4"/>
  <c r="G340" i="2"/>
  <c r="D1673" i="4"/>
  <c r="E2376" i="2"/>
  <c r="D2633" i="4"/>
  <c r="F751" i="4"/>
  <c r="D2499" i="4"/>
  <c r="D1017" i="5"/>
  <c r="G54" i="2"/>
  <c r="E1174" i="4"/>
  <c r="E1534" i="2"/>
  <c r="E957" i="2"/>
  <c r="E1857" i="2"/>
  <c r="F299" i="2"/>
  <c r="D489" i="4"/>
  <c r="E1439" i="4"/>
  <c r="E931" i="2"/>
  <c r="E2150" i="2"/>
  <c r="E761" i="5"/>
  <c r="F2244" i="4"/>
  <c r="D308" i="5"/>
  <c r="D1808" i="4"/>
  <c r="E2491" i="4"/>
  <c r="E19" i="4"/>
  <c r="G2548" i="2"/>
  <c r="F1391" i="4"/>
  <c r="G2682" i="2"/>
  <c r="G513" i="2"/>
  <c r="E12" i="2"/>
  <c r="F601" i="5"/>
  <c r="E2599" i="4"/>
  <c r="E1775" i="4"/>
  <c r="E874" i="2"/>
  <c r="D77" i="5"/>
  <c r="G1584" i="2"/>
  <c r="G419" i="2"/>
  <c r="E1709" i="2"/>
  <c r="D300" i="4"/>
  <c r="F428" i="4"/>
  <c r="G1049" i="2"/>
  <c r="E611" i="2"/>
  <c r="G767" i="2"/>
  <c r="F164" i="5"/>
  <c r="G2811" i="2"/>
  <c r="E1892" i="4"/>
  <c r="F635" i="5"/>
  <c r="D609" i="5"/>
  <c r="G2322" i="2"/>
  <c r="F109" i="2"/>
  <c r="E546" i="2"/>
  <c r="D2205" i="4"/>
  <c r="E1248" i="2"/>
  <c r="E2742" i="2"/>
  <c r="E1176" i="2"/>
  <c r="D347" i="4"/>
  <c r="D2089" i="4"/>
  <c r="F877" i="5"/>
  <c r="E837" i="2"/>
  <c r="F160" i="4"/>
  <c r="E2117" i="2"/>
  <c r="F1657" i="2"/>
  <c r="F739" i="2"/>
  <c r="E635" i="4"/>
  <c r="D1077" i="4"/>
  <c r="E910" i="5"/>
  <c r="F1609" i="2"/>
  <c r="F2051" i="4"/>
  <c r="D604" i="4"/>
  <c r="D692" i="4"/>
  <c r="G1127" i="2"/>
  <c r="E790" i="2"/>
  <c r="D632" i="5"/>
  <c r="F366" i="5"/>
  <c r="G2622" i="2"/>
  <c r="E1539" i="2"/>
  <c r="E767" i="2"/>
  <c r="E223" i="2"/>
  <c r="G819" i="2"/>
  <c r="F2487" i="4"/>
  <c r="D1733" i="4"/>
  <c r="F252" i="2"/>
  <c r="F388" i="5"/>
  <c r="E1993" i="2"/>
  <c r="G1911" i="2"/>
  <c r="E1410" i="4"/>
  <c r="D211" i="4"/>
  <c r="D702" i="4"/>
  <c r="E2663" i="2"/>
  <c r="G861" i="2"/>
  <c r="G1831" i="2"/>
  <c r="E1896" i="2"/>
  <c r="F2199" i="2"/>
  <c r="E1554" i="2"/>
  <c r="D20" i="4"/>
  <c r="D512" i="5"/>
  <c r="E1177" i="2"/>
  <c r="D185" i="5"/>
  <c r="E2710" i="2"/>
  <c r="F193" i="4"/>
  <c r="D2593" i="4"/>
  <c r="E970" i="2"/>
  <c r="D2107" i="4"/>
  <c r="E1540" i="2"/>
  <c r="F587" i="5"/>
  <c r="F1377" i="4"/>
  <c r="E991" i="4"/>
  <c r="E2531" i="2"/>
  <c r="F2782" i="2"/>
  <c r="G2672" i="2"/>
  <c r="G1736" i="2"/>
  <c r="D274" i="5"/>
  <c r="E972" i="2"/>
  <c r="D535" i="4"/>
  <c r="D932" i="4"/>
  <c r="D514" i="5"/>
  <c r="E1842" i="2"/>
  <c r="E1570" i="4"/>
  <c r="D1912" i="4"/>
  <c r="F2580" i="4"/>
  <c r="E1153" i="2"/>
  <c r="F584" i="4"/>
  <c r="F650" i="2"/>
  <c r="F598" i="4"/>
  <c r="F908" i="2"/>
  <c r="F925" i="5"/>
  <c r="G1481" i="2"/>
  <c r="E1630" i="2"/>
  <c r="E657" i="5"/>
  <c r="E1084" i="2"/>
  <c r="F2210" i="2"/>
  <c r="E838" i="5"/>
  <c r="F3" i="2"/>
  <c r="D625" i="4"/>
  <c r="E97" i="4"/>
  <c r="F332" i="2"/>
  <c r="F340" i="4"/>
  <c r="E803" i="2"/>
  <c r="F2114" i="4"/>
  <c r="E2249" i="2"/>
  <c r="D583" i="4"/>
  <c r="D2564" i="4"/>
  <c r="F134" i="5"/>
  <c r="E1803" i="2"/>
  <c r="E1879" i="2"/>
  <c r="G627" i="2"/>
  <c r="F2020" i="2"/>
  <c r="F1400" i="4"/>
  <c r="E985" i="2"/>
  <c r="E2740" i="2"/>
  <c r="F1597" i="4"/>
  <c r="E1974" i="2"/>
  <c r="D815" i="4"/>
  <c r="E514" i="5"/>
  <c r="E230" i="2"/>
  <c r="E857" i="2"/>
  <c r="G2108" i="2"/>
  <c r="D448" i="4"/>
  <c r="F2836" i="2"/>
  <c r="F985" i="2"/>
  <c r="F1730" i="2"/>
  <c r="E1334" i="2"/>
  <c r="F719" i="2"/>
  <c r="D1887" i="4"/>
  <c r="F2170" i="2"/>
  <c r="F2553" i="2"/>
  <c r="D2351" i="4"/>
  <c r="E251" i="4"/>
  <c r="E2258" i="2"/>
  <c r="D2391" i="4"/>
  <c r="E2097" i="4"/>
  <c r="F781" i="4"/>
  <c r="E881" i="2"/>
  <c r="F235" i="4"/>
  <c r="E1546" i="2"/>
  <c r="F2542" i="4"/>
  <c r="F1013" i="5"/>
  <c r="G2027" i="2"/>
  <c r="D52" i="5"/>
  <c r="F710" i="2"/>
  <c r="F1703" i="4"/>
  <c r="F1438" i="4"/>
  <c r="E2609" i="4"/>
  <c r="F1744" i="2"/>
  <c r="E1547" i="4"/>
  <c r="D329" i="5"/>
  <c r="E2029" i="2"/>
  <c r="F610" i="2"/>
  <c r="G332" i="2"/>
  <c r="D2225" i="4"/>
  <c r="G1813" i="2"/>
  <c r="E423" i="5"/>
  <c r="D2479" i="4"/>
  <c r="G2209" i="2"/>
  <c r="F330" i="4"/>
  <c r="D1778" i="4"/>
  <c r="F2282" i="4"/>
  <c r="E1903" i="4"/>
  <c r="F974" i="2"/>
  <c r="E895" i="2"/>
  <c r="E1084" i="4"/>
  <c r="D34" i="4"/>
  <c r="D204" i="5"/>
  <c r="F470" i="4"/>
  <c r="G216" i="2"/>
  <c r="E477" i="4"/>
  <c r="D1992" i="4"/>
  <c r="F1097" i="2"/>
  <c r="D1656" i="4"/>
  <c r="F660" i="4"/>
  <c r="D1899" i="4"/>
  <c r="D2462" i="4"/>
  <c r="G1404" i="2"/>
  <c r="D1198" i="4"/>
  <c r="F1606" i="2"/>
  <c r="E766" i="4"/>
  <c r="F1398" i="4"/>
  <c r="D2478" i="4"/>
  <c r="E1500" i="4"/>
  <c r="E867" i="4"/>
  <c r="D634" i="4"/>
  <c r="F971" i="2"/>
  <c r="E1096" i="4"/>
  <c r="E1900" i="2"/>
  <c r="D1650" i="4"/>
  <c r="E154" i="2"/>
  <c r="G2028" i="2"/>
  <c r="F2609" i="2"/>
  <c r="E490" i="5"/>
  <c r="G2633" i="2"/>
  <c r="F2089" i="4"/>
  <c r="E927" i="2"/>
  <c r="F846" i="2"/>
  <c r="D240" i="5"/>
  <c r="E552" i="4"/>
  <c r="F2523" i="2"/>
  <c r="E2023" i="4"/>
  <c r="D1027" i="5"/>
  <c r="G2299" i="2"/>
  <c r="F245" i="5"/>
  <c r="F1680" i="2"/>
  <c r="E2435" i="4"/>
  <c r="F241" i="2"/>
  <c r="E1197" i="2"/>
  <c r="G2385" i="2"/>
  <c r="E1039" i="5"/>
  <c r="E2782" i="2"/>
  <c r="F2458" i="2"/>
  <c r="E1019" i="5"/>
  <c r="E1000" i="4"/>
  <c r="D2087" i="4"/>
  <c r="G2379" i="2"/>
  <c r="G2338" i="2"/>
  <c r="D177" i="4"/>
  <c r="F2300" i="2"/>
  <c r="D747" i="4"/>
  <c r="D2681" i="4"/>
  <c r="D2723" i="4"/>
  <c r="F2359" i="4"/>
  <c r="D382" i="4"/>
  <c r="D432" i="5"/>
  <c r="D1072" i="4"/>
  <c r="D486" i="5"/>
  <c r="D1409" i="4"/>
  <c r="E121" i="2"/>
  <c r="E2768" i="2"/>
  <c r="D2427" i="4"/>
  <c r="E1714" i="2"/>
  <c r="E274" i="4"/>
  <c r="D2480" i="4"/>
  <c r="D2313" i="4"/>
  <c r="E2019" i="2"/>
  <c r="E2614" i="2"/>
  <c r="F753" i="4"/>
  <c r="E1222" i="2"/>
  <c r="F545" i="4"/>
  <c r="E2081" i="2"/>
  <c r="F305" i="2"/>
  <c r="E714" i="4"/>
  <c r="E1945" i="4"/>
  <c r="D155" i="4"/>
  <c r="F1858" i="2"/>
  <c r="E924" i="2"/>
  <c r="F327" i="2"/>
  <c r="F1361" i="2"/>
  <c r="D29" i="5"/>
  <c r="D338" i="5"/>
  <c r="F649" i="4"/>
  <c r="E1125" i="2"/>
  <c r="E1421" i="2"/>
  <c r="D643" i="4"/>
  <c r="D153" i="5"/>
  <c r="E2592" i="2"/>
  <c r="E2603" i="4"/>
  <c r="E1839" i="2"/>
  <c r="F848" i="4"/>
  <c r="E79" i="2"/>
  <c r="F2126" i="2"/>
  <c r="D2818" i="4"/>
  <c r="G1669" i="2"/>
  <c r="G134" i="2"/>
  <c r="G1394" i="2"/>
  <c r="G1423" i="2"/>
  <c r="F1725" i="4"/>
  <c r="E2843" i="2"/>
  <c r="G211" i="2"/>
  <c r="F2695" i="2"/>
  <c r="F1808" i="2"/>
  <c r="F2071" i="2"/>
  <c r="G324" i="2"/>
  <c r="G298" i="2"/>
  <c r="F1843" i="4"/>
  <c r="G1860" i="2"/>
  <c r="F2063" i="4"/>
  <c r="F111" i="4"/>
  <c r="G2498" i="2"/>
  <c r="G1910" i="2"/>
  <c r="F496" i="2"/>
  <c r="F1234" i="2"/>
  <c r="E1392" i="2"/>
  <c r="E1919" i="4"/>
  <c r="E109" i="4"/>
  <c r="G1752" i="2"/>
  <c r="F107" i="2"/>
  <c r="G365" i="2"/>
  <c r="F1931" i="2"/>
  <c r="F1331" i="4"/>
  <c r="E2232" i="2"/>
  <c r="G1694" i="2"/>
  <c r="E1874" i="4"/>
  <c r="E2343" i="2"/>
  <c r="E1894" i="4"/>
  <c r="E2569" i="4"/>
  <c r="F29" i="4"/>
  <c r="D1897" i="4"/>
  <c r="F1430" i="2"/>
  <c r="D605" i="4"/>
  <c r="F1865" i="2"/>
  <c r="E1825" i="4"/>
  <c r="G1181" i="2"/>
  <c r="E1436" i="4"/>
  <c r="G1324" i="2"/>
  <c r="F934" i="4"/>
  <c r="F339" i="5"/>
  <c r="D714" i="4"/>
  <c r="F1829" i="4"/>
  <c r="D2515" i="4"/>
  <c r="D2844" i="4"/>
  <c r="D401" i="5"/>
  <c r="E197" i="5"/>
  <c r="E2651" i="4"/>
  <c r="D324" i="4"/>
  <c r="D885" i="5"/>
  <c r="E1325" i="4"/>
  <c r="G2624" i="2"/>
  <c r="F2462" i="4"/>
  <c r="F2403" i="2"/>
  <c r="F1101" i="2"/>
  <c r="E877" i="4"/>
  <c r="F795" i="2"/>
  <c r="F1522" i="4"/>
  <c r="F509" i="5"/>
  <c r="E1125" i="4"/>
  <c r="G149" i="2"/>
  <c r="D662" i="5"/>
  <c r="D268" i="4"/>
  <c r="G390" i="2"/>
  <c r="F814" i="4"/>
  <c r="F1401" i="2"/>
  <c r="E2798" i="2"/>
  <c r="D2656" i="4"/>
  <c r="E227" i="2"/>
  <c r="F792" i="5"/>
  <c r="F821" i="4"/>
  <c r="D690" i="5"/>
  <c r="E780" i="4"/>
  <c r="F175" i="4"/>
  <c r="E2370" i="4"/>
  <c r="F1929" i="4"/>
  <c r="F373" i="5"/>
  <c r="E1791" i="2"/>
  <c r="E748" i="5"/>
  <c r="F999" i="2"/>
  <c r="D1993" i="4"/>
  <c r="E173" i="4"/>
  <c r="D612" i="4"/>
  <c r="F284" i="5"/>
  <c r="F2557" i="2"/>
  <c r="F448" i="5"/>
  <c r="D1796" i="4"/>
  <c r="E434" i="4"/>
  <c r="E1800" i="2"/>
  <c r="E810" i="5"/>
  <c r="E1728" i="2"/>
  <c r="F1289" i="2"/>
  <c r="F20" i="4"/>
  <c r="F571" i="2"/>
  <c r="D1410" i="4"/>
  <c r="F2432" i="2"/>
  <c r="E2535" i="4"/>
  <c r="E677" i="4"/>
  <c r="E1611" i="2"/>
  <c r="E2529" i="4"/>
  <c r="F980" i="4"/>
  <c r="D2129" i="4"/>
  <c r="D1626" i="4"/>
  <c r="E652" i="4"/>
  <c r="E667" i="4"/>
  <c r="D2114" i="4"/>
  <c r="E649" i="5"/>
  <c r="F1271" i="4"/>
  <c r="F2641" i="2"/>
  <c r="D1323" i="4"/>
  <c r="D1741" i="4"/>
  <c r="F917" i="2"/>
  <c r="F1717" i="4"/>
  <c r="E255" i="5"/>
  <c r="F769" i="4"/>
  <c r="G1154" i="2"/>
  <c r="F2599" i="2"/>
  <c r="D2790" i="4"/>
  <c r="F370" i="2"/>
  <c r="E1052" i="4"/>
  <c r="E23" i="5"/>
  <c r="F2809" i="2"/>
  <c r="G1897" i="2"/>
  <c r="F104" i="2"/>
  <c r="G2182" i="2"/>
  <c r="E2616" i="4"/>
  <c r="E48" i="2"/>
  <c r="E2504" i="2"/>
  <c r="E1006" i="4"/>
  <c r="G1012" i="2"/>
  <c r="G2178" i="2"/>
  <c r="E1474" i="2"/>
  <c r="F2224" i="4"/>
  <c r="F595" i="5"/>
  <c r="E1325" i="2"/>
  <c r="E1798" i="2"/>
  <c r="D1315" i="4"/>
  <c r="E2123" i="4"/>
  <c r="G290" i="2"/>
  <c r="E1199" i="4"/>
  <c r="E2335" i="4"/>
  <c r="G1293" i="2"/>
  <c r="F242" i="4"/>
  <c r="G1839" i="2"/>
  <c r="E1987" i="2"/>
  <c r="E170" i="5"/>
  <c r="D801" i="4"/>
  <c r="D2192" i="4"/>
  <c r="D9" i="4"/>
  <c r="F2028" i="2"/>
  <c r="E390" i="2"/>
  <c r="G1503" i="2"/>
  <c r="F2300" i="4"/>
  <c r="F855" i="5"/>
  <c r="E550" i="4"/>
  <c r="F2358" i="4"/>
  <c r="D1152" i="4"/>
  <c r="E2105" i="2"/>
  <c r="F2837" i="2"/>
  <c r="E1268" i="4"/>
  <c r="E519" i="4"/>
  <c r="E1374" i="4"/>
  <c r="D763" i="4"/>
  <c r="F1502" i="4"/>
  <c r="D16" i="4"/>
  <c r="F2246" i="2"/>
  <c r="E2412" i="2"/>
  <c r="G574" i="2"/>
  <c r="F1976" i="2"/>
  <c r="G2555" i="2"/>
  <c r="F1451" i="2"/>
  <c r="E370" i="2"/>
  <c r="E1652" i="2"/>
  <c r="D2018" i="4"/>
  <c r="D606" i="4"/>
  <c r="D275" i="5"/>
  <c r="D2226" i="4"/>
  <c r="E1111" i="2"/>
  <c r="F2318" i="4"/>
  <c r="D1538" i="4"/>
  <c r="F1098" i="2"/>
  <c r="G1879" i="2"/>
  <c r="E511" i="4"/>
  <c r="G2230" i="2"/>
  <c r="E151" i="2"/>
  <c r="F1599" i="4"/>
  <c r="E1639" i="2"/>
  <c r="E1181" i="4"/>
  <c r="F2771" i="2"/>
  <c r="D1824" i="4"/>
  <c r="D2056" i="4"/>
  <c r="E209" i="2"/>
  <c r="G2344" i="2"/>
  <c r="E2590" i="4"/>
  <c r="D193" i="5"/>
  <c r="F2857" i="2"/>
  <c r="F274" i="2"/>
  <c r="E1440" i="2"/>
  <c r="D683" i="4"/>
  <c r="E2329" i="2"/>
  <c r="F1023" i="5"/>
  <c r="E1585" i="2"/>
  <c r="G1927" i="2"/>
  <c r="E2480" i="4"/>
  <c r="E1228" i="4"/>
  <c r="D328" i="5"/>
  <c r="D458" i="4"/>
  <c r="E2673" i="2"/>
  <c r="F1135" i="2"/>
  <c r="F2449" i="2"/>
  <c r="E17" i="4"/>
  <c r="D230" i="5"/>
  <c r="D761" i="4"/>
  <c r="F1611" i="4"/>
  <c r="F2014" i="2"/>
  <c r="E412" i="4"/>
  <c r="D1147" i="4"/>
  <c r="F2462" i="2"/>
  <c r="E1947" i="4"/>
  <c r="E1849" i="2"/>
  <c r="F2604" i="4"/>
  <c r="F218" i="2"/>
  <c r="F702" i="5"/>
  <c r="E2143" i="4"/>
  <c r="E2828" i="2"/>
  <c r="F1580" i="4"/>
  <c r="F423" i="5"/>
  <c r="D1582" i="4"/>
  <c r="F1581" i="2"/>
  <c r="E330" i="5"/>
  <c r="F1574" i="4"/>
  <c r="D2603" i="4"/>
  <c r="F67" i="5"/>
  <c r="F2429" i="4"/>
  <c r="D2244" i="4"/>
  <c r="E618" i="2"/>
  <c r="E2089" i="2"/>
  <c r="G2659" i="2"/>
  <c r="D399" i="4"/>
  <c r="G2788" i="2"/>
  <c r="F1307" i="2"/>
  <c r="F459" i="5"/>
  <c r="F1532" i="2"/>
  <c r="F1615" i="2"/>
  <c r="F1301" i="4"/>
  <c r="D2596" i="4"/>
  <c r="F567" i="5"/>
  <c r="D656" i="5"/>
  <c r="D1193" i="4"/>
  <c r="E608" i="5"/>
  <c r="G1642" i="2"/>
  <c r="E1063" i="5"/>
  <c r="F1202" i="2"/>
  <c r="G754" i="2"/>
  <c r="D1680" i="4"/>
  <c r="F876" i="2"/>
  <c r="D409" i="4"/>
  <c r="F792" i="4"/>
  <c r="F288" i="5"/>
  <c r="E406" i="5"/>
  <c r="E980" i="2"/>
  <c r="E1419" i="2"/>
  <c r="E2349" i="4"/>
  <c r="F1280" i="4"/>
  <c r="F2439" i="4"/>
  <c r="D1006" i="4"/>
  <c r="G2248" i="2"/>
  <c r="F722" i="4"/>
  <c r="F989" i="5"/>
  <c r="G2781" i="2"/>
  <c r="G29" i="2"/>
  <c r="F2297" i="4"/>
  <c r="E2054" i="2"/>
  <c r="D175" i="5"/>
  <c r="D473" i="4"/>
  <c r="E2287" i="2"/>
  <c r="G1644" i="2"/>
  <c r="D2042" i="4"/>
  <c r="G566" i="2"/>
  <c r="D46" i="4"/>
  <c r="D2433" i="4"/>
  <c r="G76" i="2"/>
  <c r="E2325" i="2"/>
  <c r="E2797" i="2"/>
  <c r="F630" i="2"/>
  <c r="E2152" i="2"/>
  <c r="E2482" i="2"/>
  <c r="E1164" i="2"/>
  <c r="F1615" i="4"/>
  <c r="D457" i="5"/>
  <c r="D129" i="4"/>
  <c r="F1921" i="4"/>
  <c r="F43" i="5"/>
  <c r="D821" i="5"/>
  <c r="F622" i="5"/>
  <c r="D959" i="5"/>
  <c r="F519" i="4"/>
  <c r="F921" i="2"/>
  <c r="G1465" i="2"/>
  <c r="D742" i="4"/>
  <c r="G2523" i="2"/>
  <c r="E1010" i="4"/>
  <c r="G2456" i="2"/>
  <c r="F1207" i="4"/>
  <c r="G2843" i="2"/>
  <c r="F2099" i="2"/>
  <c r="E778" i="5"/>
  <c r="E430" i="4"/>
  <c r="F2110" i="4"/>
  <c r="G2129" i="2"/>
  <c r="E847" i="2"/>
  <c r="F1414" i="4"/>
  <c r="D1743" i="4"/>
  <c r="G2004" i="2"/>
  <c r="E229" i="2"/>
  <c r="D753" i="4"/>
  <c r="D311" i="5"/>
  <c r="E2518" i="2"/>
  <c r="F42" i="4"/>
  <c r="D414" i="5"/>
  <c r="F2101" i="2"/>
  <c r="G548" i="2"/>
  <c r="F2540" i="4"/>
  <c r="F2640" i="2"/>
  <c r="E65" i="2"/>
  <c r="E1963" i="2"/>
  <c r="F563" i="4"/>
  <c r="F2147" i="2"/>
  <c r="D77" i="4"/>
  <c r="F632" i="5"/>
  <c r="G391" i="2"/>
  <c r="F129" i="5"/>
  <c r="G1142" i="2"/>
  <c r="E1252" i="2"/>
  <c r="E2220" i="2"/>
  <c r="D718" i="4"/>
  <c r="D256" i="5"/>
  <c r="E1904" i="2"/>
  <c r="E1713" i="2"/>
  <c r="E923" i="5"/>
  <c r="F1470" i="4"/>
  <c r="G357" i="2"/>
  <c r="E189" i="4"/>
  <c r="G1511" i="2"/>
  <c r="F152" i="4"/>
  <c r="E1752" i="2"/>
  <c r="D1895" i="4"/>
  <c r="D1572" i="4"/>
  <c r="E2310" i="4"/>
  <c r="F246" i="2"/>
  <c r="E1736" i="4"/>
  <c r="G461" i="2"/>
  <c r="D406" i="5"/>
  <c r="F747" i="5"/>
  <c r="F2574" i="4"/>
  <c r="G891" i="2"/>
  <c r="F2590" i="2"/>
  <c r="E2175" i="4"/>
  <c r="E179" i="4"/>
  <c r="E86" i="4"/>
  <c r="F1354" i="2"/>
  <c r="E183" i="5"/>
  <c r="G502" i="2"/>
  <c r="E628" i="4"/>
  <c r="F2686" i="2"/>
  <c r="F1115" i="2"/>
  <c r="F676" i="4"/>
  <c r="E2181" i="2"/>
  <c r="F703" i="5"/>
  <c r="F339" i="2"/>
  <c r="E1825" i="2"/>
  <c r="F1038" i="2"/>
  <c r="E439" i="4"/>
  <c r="E117" i="2"/>
  <c r="F741" i="5"/>
  <c r="E519" i="5"/>
  <c r="E1195" i="4"/>
  <c r="D842" i="5"/>
  <c r="G359" i="2"/>
  <c r="F508" i="2"/>
  <c r="E2153" i="4"/>
  <c r="E664" i="5"/>
  <c r="E784" i="4"/>
  <c r="F1774" i="4"/>
  <c r="G565" i="2"/>
  <c r="F791" i="4"/>
  <c r="D1727" i="4"/>
  <c r="G1548" i="2"/>
  <c r="E2385" i="2"/>
  <c r="D1352" i="4"/>
  <c r="F439" i="2"/>
  <c r="D2612" i="4"/>
  <c r="G334" i="2"/>
  <c r="D2445" i="4"/>
  <c r="E1738" i="4"/>
  <c r="D1952" i="4"/>
  <c r="F2788" i="2"/>
  <c r="D2588" i="4"/>
  <c r="D116" i="4"/>
  <c r="D729" i="5"/>
  <c r="E366" i="5"/>
  <c r="G1378" i="2"/>
  <c r="F19" i="4"/>
  <c r="G1443" i="2"/>
  <c r="E734" i="2"/>
  <c r="E1909" i="4"/>
  <c r="E544" i="4"/>
  <c r="E401" i="2"/>
  <c r="D174" i="5"/>
  <c r="F2076" i="2"/>
  <c r="G1222" i="2"/>
  <c r="E496" i="5"/>
  <c r="D442" i="4"/>
  <c r="F651" i="5"/>
  <c r="F2569" i="2"/>
  <c r="D693" i="4"/>
  <c r="G1526" i="2"/>
  <c r="F2087" i="2"/>
  <c r="F752" i="5"/>
  <c r="E1952" i="4"/>
  <c r="F1957" i="2"/>
  <c r="F1039" i="5"/>
  <c r="G472" i="2"/>
  <c r="E847" i="5"/>
  <c r="D980" i="5"/>
  <c r="F921" i="4"/>
  <c r="G2014" i="2"/>
  <c r="E81" i="4"/>
  <c r="F95" i="2"/>
  <c r="D1865" i="4"/>
  <c r="G369" i="2"/>
  <c r="F20" i="2"/>
  <c r="G1974" i="2"/>
  <c r="J56" i="1"/>
  <c r="F1745" i="4"/>
  <c r="E2428" i="2"/>
  <c r="G2278" i="2"/>
  <c r="D241" i="4"/>
  <c r="G615" i="2"/>
  <c r="F1877" i="2"/>
  <c r="D941" i="4"/>
  <c r="G2541" i="2"/>
  <c r="F953" i="2"/>
  <c r="E872" i="2"/>
  <c r="G2482" i="2"/>
  <c r="D109" i="4"/>
  <c r="G1125" i="2"/>
  <c r="E2235" i="2"/>
  <c r="G1006" i="2"/>
  <c r="F705" i="5"/>
  <c r="D297" i="4"/>
  <c r="F1433" i="4"/>
  <c r="F536" i="5"/>
  <c r="F954" i="2"/>
  <c r="D2502" i="4"/>
  <c r="E1496" i="4"/>
  <c r="E218" i="4"/>
  <c r="E267" i="4"/>
  <c r="E279" i="4"/>
  <c r="G130" i="2"/>
  <c r="D718" i="5"/>
  <c r="E425" i="2"/>
  <c r="G1211" i="2"/>
  <c r="E1826" i="2"/>
  <c r="D263" i="5"/>
  <c r="F754" i="2"/>
  <c r="F2008" i="4"/>
  <c r="E1267" i="4"/>
  <c r="D2366" i="4"/>
  <c r="F520" i="2"/>
  <c r="E2644" i="4"/>
  <c r="D805" i="4"/>
  <c r="E1050" i="4"/>
  <c r="F1403" i="4"/>
  <c r="F158" i="2"/>
  <c r="F515" i="5"/>
  <c r="F1424" i="2"/>
  <c r="F2263" i="4"/>
  <c r="F809" i="4"/>
  <c r="G1758" i="2"/>
  <c r="F1713" i="2"/>
  <c r="E1522" i="2"/>
  <c r="F2565" i="2"/>
  <c r="D1308" i="4"/>
  <c r="E1704" i="2"/>
  <c r="G2799" i="2"/>
  <c r="D534" i="4"/>
  <c r="G794" i="2"/>
  <c r="F2434" i="2"/>
  <c r="F169" i="4"/>
  <c r="F1567" i="2"/>
  <c r="F1381" i="2"/>
  <c r="E110" i="5"/>
  <c r="E405" i="4"/>
  <c r="D322" i="5"/>
  <c r="F555" i="2"/>
  <c r="F1893" i="2"/>
  <c r="E559" i="2"/>
  <c r="F45" i="5"/>
  <c r="E2829" i="2"/>
  <c r="E364" i="5"/>
  <c r="D2408" i="4"/>
  <c r="E47" i="2"/>
  <c r="F867" i="5"/>
  <c r="F740" i="2"/>
  <c r="E353" i="5"/>
  <c r="E1947" i="2"/>
  <c r="E1833" i="4"/>
  <c r="E721" i="5"/>
  <c r="E1070" i="2"/>
  <c r="F1192" i="2"/>
  <c r="E2631" i="2"/>
  <c r="D1141" i="4"/>
  <c r="E657" i="2"/>
  <c r="F954" i="4"/>
  <c r="D986" i="4"/>
  <c r="E909" i="5"/>
  <c r="E1309" i="4"/>
  <c r="F1911" i="2"/>
  <c r="D2793" i="4"/>
  <c r="F28" i="4"/>
  <c r="D2840" i="4"/>
  <c r="D151" i="5"/>
  <c r="F71" i="2"/>
  <c r="F365" i="4"/>
  <c r="E2261" i="2"/>
  <c r="F1318" i="2"/>
  <c r="F1785" i="4"/>
  <c r="F419" i="5"/>
  <c r="E1005" i="2"/>
  <c r="E1861" i="4"/>
  <c r="E1452" i="4"/>
  <c r="F2057" i="4"/>
  <c r="D57" i="1"/>
  <c r="F584" i="5"/>
  <c r="G2761" i="2"/>
  <c r="F2792" i="2"/>
  <c r="D2714" i="4"/>
  <c r="G2823" i="2"/>
  <c r="E938" i="5"/>
  <c r="E1607" i="2"/>
  <c r="E723" i="4"/>
  <c r="E387" i="4"/>
  <c r="E970" i="5"/>
  <c r="E77" i="4"/>
  <c r="F585" i="4"/>
  <c r="E1402" i="2"/>
  <c r="E594" i="5"/>
  <c r="F1716" i="4"/>
  <c r="E17" i="2"/>
  <c r="F761" i="2"/>
  <c r="F2358" i="2"/>
  <c r="E2052" i="4"/>
  <c r="E1438" i="4"/>
  <c r="F274" i="4"/>
  <c r="E1782" i="4"/>
  <c r="G991" i="2"/>
  <c r="G2625" i="2"/>
  <c r="F1335" i="4"/>
  <c r="G162" i="2"/>
  <c r="D737" i="4"/>
  <c r="F587" i="2"/>
  <c r="D855" i="5"/>
  <c r="F711" i="4"/>
  <c r="E1288" i="4"/>
  <c r="G1696" i="2"/>
  <c r="E622" i="2"/>
  <c r="E1501" i="2"/>
  <c r="E642" i="4"/>
  <c r="D2346" i="4"/>
  <c r="F2464" i="4"/>
  <c r="F861" i="2"/>
  <c r="E353" i="2"/>
  <c r="D2333" i="4"/>
  <c r="F1353" i="4"/>
  <c r="F1786" i="2"/>
  <c r="F836" i="4"/>
  <c r="E555" i="4"/>
  <c r="E1907" i="2"/>
  <c r="D216" i="5"/>
  <c r="D519" i="5"/>
  <c r="F848" i="2"/>
  <c r="F2141" i="2"/>
  <c r="G833" i="2"/>
  <c r="G2034" i="2"/>
  <c r="D1090" i="4"/>
  <c r="G2796" i="2"/>
  <c r="G575" i="2"/>
  <c r="D1543" i="4"/>
  <c r="D2575" i="4"/>
  <c r="D2605" i="4"/>
  <c r="E2224" i="2"/>
  <c r="G349" i="2"/>
  <c r="G1899" i="2"/>
  <c r="E1011" i="5"/>
  <c r="F354" i="2"/>
  <c r="E932" i="4"/>
  <c r="F1130" i="2"/>
  <c r="E1983" i="2"/>
  <c r="E168" i="2"/>
  <c r="F941" i="4"/>
  <c r="F224" i="5"/>
  <c r="E65" i="5"/>
  <c r="G2003" i="2"/>
  <c r="E202" i="5"/>
  <c r="F686" i="4"/>
  <c r="E771" i="4"/>
  <c r="D1032" i="5"/>
  <c r="G1596" i="2"/>
  <c r="G857" i="2"/>
  <c r="F890" i="4"/>
  <c r="E190" i="2"/>
  <c r="F267" i="4"/>
  <c r="D2707" i="4"/>
  <c r="E2423" i="4"/>
  <c r="F1247" i="4"/>
  <c r="G2304" i="2"/>
  <c r="F2188" i="4"/>
  <c r="E2386" i="2"/>
  <c r="F448" i="2"/>
  <c r="E788" i="4"/>
  <c r="G2070" i="2"/>
  <c r="E448" i="5"/>
  <c r="F2468" i="2"/>
  <c r="F349" i="2"/>
  <c r="F1923" i="4"/>
  <c r="E448" i="4"/>
  <c r="G2198" i="2"/>
  <c r="G1466" i="2"/>
  <c r="E789" i="2"/>
  <c r="F822" i="2"/>
  <c r="F430" i="5"/>
  <c r="E1516" i="2"/>
  <c r="E540" i="4"/>
  <c r="E2250" i="4"/>
  <c r="F1078" i="2"/>
  <c r="F2196" i="2"/>
  <c r="D1518" i="4"/>
  <c r="E2417" i="2"/>
  <c r="F414" i="4"/>
  <c r="D961" i="5"/>
  <c r="F230" i="2"/>
  <c r="E1699" i="4"/>
  <c r="F2259" i="4"/>
  <c r="D252" i="5"/>
  <c r="E2084" i="2"/>
  <c r="K56" i="1"/>
  <c r="E1566" i="2"/>
  <c r="F309" i="5"/>
  <c r="E117" i="4"/>
  <c r="E1699" i="2"/>
  <c r="G2022" i="2"/>
  <c r="F300" i="5"/>
  <c r="D1752" i="4"/>
  <c r="D1153" i="4"/>
  <c r="F634" i="5"/>
  <c r="F1073" i="2"/>
  <c r="E1478" i="2"/>
  <c r="G416" i="2"/>
  <c r="E498" i="2"/>
  <c r="D856" i="4"/>
  <c r="D1212" i="4"/>
  <c r="E2561" i="2"/>
  <c r="D1390" i="4"/>
  <c r="D2770" i="4"/>
  <c r="E2185" i="2"/>
  <c r="E7" i="2"/>
  <c r="G870" i="2"/>
  <c r="E454" i="5"/>
  <c r="E716" i="2"/>
  <c r="D231" i="4"/>
  <c r="D884" i="4"/>
  <c r="F1632" i="4"/>
  <c r="E1275" i="4"/>
  <c r="F115" i="4"/>
  <c r="D449" i="5"/>
  <c r="G2711" i="2"/>
  <c r="E249" i="5"/>
  <c r="E155" i="4"/>
  <c r="D1664" i="4"/>
  <c r="E901" i="5"/>
  <c r="D1040" i="4"/>
  <c r="F54" i="5"/>
  <c r="E290" i="4"/>
  <c r="E2048" i="4"/>
  <c r="F1239" i="4"/>
  <c r="D388" i="5"/>
  <c r="F2678" i="2"/>
  <c r="D634" i="5"/>
  <c r="F2629" i="4"/>
  <c r="F462" i="5"/>
  <c r="E1817" i="4"/>
  <c r="F2634" i="4"/>
  <c r="G960" i="2"/>
  <c r="G1468" i="2"/>
  <c r="D201" i="4"/>
  <c r="E1607" i="4"/>
  <c r="G2047" i="2"/>
  <c r="E436" i="5"/>
  <c r="F729" i="5"/>
  <c r="E894" i="2"/>
  <c r="E415" i="2"/>
  <c r="G2101" i="2"/>
  <c r="F16" i="4"/>
  <c r="E2014" i="2"/>
  <c r="G2597" i="2"/>
  <c r="D442" i="5"/>
  <c r="F1965" i="4"/>
  <c r="F762" i="5"/>
  <c r="F788" i="5"/>
  <c r="F1716" i="2"/>
  <c r="E929" i="2"/>
  <c r="D74" i="5"/>
  <c r="E949" i="5"/>
  <c r="F1572" i="2"/>
  <c r="F533" i="5"/>
  <c r="F294" i="2"/>
  <c r="D2224" i="4"/>
  <c r="G724" i="2"/>
  <c r="G2552" i="2"/>
  <c r="E1834" i="2"/>
  <c r="G1444" i="2"/>
  <c r="D594" i="4"/>
  <c r="F1149" i="4"/>
  <c r="F613" i="2"/>
  <c r="D318" i="5"/>
  <c r="F138" i="2"/>
  <c r="E849" i="2"/>
  <c r="D553" i="5"/>
  <c r="F1827" i="4"/>
  <c r="F1663" i="2"/>
  <c r="G1361" i="2"/>
  <c r="F1071" i="2"/>
  <c r="D506" i="4"/>
  <c r="E528" i="2"/>
  <c r="E2134" i="4"/>
  <c r="E1008" i="5"/>
  <c r="D1499" i="4"/>
  <c r="F2442" i="4"/>
  <c r="D1541" i="4"/>
  <c r="E888" i="4"/>
  <c r="F722" i="5"/>
  <c r="G56" i="2"/>
  <c r="E842" i="2"/>
  <c r="D1760" i="4"/>
  <c r="F2257" i="4"/>
  <c r="E199" i="2"/>
  <c r="F2685" i="2"/>
  <c r="E302" i="4"/>
  <c r="E1381" i="2"/>
  <c r="G1320" i="2"/>
  <c r="E228" i="5"/>
  <c r="F1153" i="4"/>
  <c r="E811" i="5"/>
  <c r="D357" i="5"/>
  <c r="F439" i="5"/>
  <c r="F2395" i="2"/>
  <c r="D125" i="4"/>
  <c r="D948" i="4"/>
  <c r="E1695" i="2"/>
  <c r="G1438" i="2"/>
  <c r="G443" i="2"/>
  <c r="E328" i="2"/>
  <c r="E1898" i="2"/>
  <c r="G1213" i="2"/>
  <c r="E2221" i="4"/>
  <c r="F2087" i="4"/>
  <c r="F1830" i="4"/>
  <c r="D2524" i="4"/>
  <c r="F746" i="2"/>
  <c r="F920" i="5"/>
  <c r="E661" i="4"/>
  <c r="G2251" i="2"/>
  <c r="E2560" i="4"/>
  <c r="F450" i="4"/>
  <c r="E1089" i="2"/>
  <c r="G1684" i="2"/>
  <c r="E2028" i="2"/>
  <c r="G195" i="2"/>
  <c r="D752" i="5"/>
  <c r="F743" i="2"/>
  <c r="G1731" i="2"/>
  <c r="G1436" i="2"/>
  <c r="E2466" i="2"/>
  <c r="F2626" i="4"/>
  <c r="D2024" i="4"/>
  <c r="F1779" i="4"/>
  <c r="G2864" i="2"/>
  <c r="G2693" i="2"/>
  <c r="F1493" i="2"/>
  <c r="G2605" i="2"/>
  <c r="G1153" i="2"/>
  <c r="G1515" i="2"/>
  <c r="G2401" i="2"/>
  <c r="G2106" i="2"/>
  <c r="D209" i="5"/>
  <c r="G311" i="2"/>
  <c r="E1010" i="2"/>
  <c r="G1929" i="2"/>
  <c r="F1079" i="4"/>
  <c r="D2751" i="4"/>
  <c r="E800" i="2"/>
  <c r="F2321" i="4"/>
  <c r="F2250" i="4"/>
  <c r="D2039" i="4"/>
  <c r="F2213" i="4"/>
  <c r="F426" i="2"/>
  <c r="E317" i="2"/>
  <c r="E2018" i="4"/>
  <c r="D336" i="4"/>
  <c r="E48" i="1"/>
  <c r="G2372" i="2"/>
  <c r="E478" i="4"/>
  <c r="F888" i="2"/>
  <c r="E1108" i="4"/>
  <c r="G1818" i="2"/>
  <c r="F2576" i="2"/>
  <c r="E1010" i="5"/>
  <c r="E645" i="2"/>
  <c r="G1547" i="2"/>
  <c r="E654" i="5"/>
  <c r="D172" i="5"/>
  <c r="D759" i="5"/>
  <c r="G2710" i="2"/>
  <c r="G254" i="2"/>
  <c r="G450" i="2"/>
  <c r="F1916" i="2"/>
  <c r="E1976" i="4"/>
  <c r="E1035" i="4"/>
  <c r="E590" i="2"/>
  <c r="F113" i="4"/>
  <c r="E2288" i="4"/>
  <c r="D1748" i="4"/>
  <c r="G2740" i="2"/>
  <c r="F1828" i="4"/>
  <c r="F1321" i="4"/>
  <c r="D1131" i="4"/>
  <c r="F970" i="2"/>
  <c r="G258" i="2"/>
  <c r="F1768" i="2"/>
  <c r="E167" i="2"/>
  <c r="D664" i="4"/>
  <c r="D658" i="4"/>
  <c r="F1867" i="4"/>
  <c r="D666" i="4"/>
  <c r="D25" i="4"/>
  <c r="D1126" i="4"/>
  <c r="G868" i="2"/>
  <c r="G412" i="2"/>
  <c r="D1718" i="4"/>
  <c r="G2632" i="2"/>
  <c r="F1213" i="4"/>
  <c r="G1958" i="2"/>
  <c r="G2675" i="2"/>
  <c r="F844" i="4"/>
  <c r="F2693" i="2"/>
  <c r="D66" i="5"/>
  <c r="E2622" i="4"/>
  <c r="F495" i="4"/>
  <c r="E143" i="5"/>
  <c r="D1331" i="4"/>
  <c r="G74" i="2"/>
  <c r="G781" i="2"/>
  <c r="G2348" i="2"/>
  <c r="F2313" i="2"/>
  <c r="G2547" i="2"/>
  <c r="F832" i="5"/>
  <c r="E2854" i="2"/>
  <c r="G791" i="2"/>
  <c r="F918" i="4"/>
  <c r="G458" i="2"/>
  <c r="F1175" i="2"/>
  <c r="D2" i="4"/>
  <c r="E1477" i="2"/>
  <c r="D818" i="5"/>
  <c r="G932" i="2"/>
  <c r="D926" i="5"/>
  <c r="E584" i="2"/>
  <c r="E1495" i="2"/>
  <c r="F1788" i="4"/>
  <c r="F127" i="2"/>
  <c r="F1563" i="4"/>
  <c r="E164" i="4"/>
  <c r="E2483" i="2"/>
  <c r="E2242" i="2"/>
  <c r="F1802" i="2"/>
  <c r="E881" i="5"/>
  <c r="G2394" i="2"/>
  <c r="F2274" i="2"/>
  <c r="E2442" i="2"/>
  <c r="F2211" i="2"/>
  <c r="G2443" i="2"/>
  <c r="G168" i="2"/>
  <c r="F298" i="4"/>
  <c r="E702" i="2"/>
  <c r="G1646" i="2"/>
  <c r="E2852" i="2"/>
  <c r="E1107" i="4"/>
  <c r="F1355" i="4"/>
  <c r="F289" i="5"/>
  <c r="F2790" i="2"/>
  <c r="D801" i="5"/>
  <c r="D1775" i="4"/>
  <c r="E2207" i="4"/>
  <c r="G2272" i="2"/>
  <c r="E641" i="4"/>
  <c r="E720" i="2"/>
  <c r="F692" i="2"/>
  <c r="F2003" i="2"/>
  <c r="D2003" i="4"/>
  <c r="F1006" i="2"/>
  <c r="G2742" i="2"/>
  <c r="D349" i="4"/>
  <c r="F1458" i="4"/>
  <c r="E860" i="4"/>
  <c r="G2507" i="2"/>
  <c r="G1495" i="2"/>
  <c r="E2146" i="2"/>
  <c r="F2113" i="2"/>
  <c r="E162" i="5"/>
  <c r="E2706" i="2"/>
  <c r="E94" i="5"/>
  <c r="E441" i="4"/>
  <c r="D113" i="4"/>
  <c r="G2841" i="2"/>
  <c r="F708" i="4"/>
  <c r="E1198" i="4"/>
  <c r="F2542" i="2"/>
  <c r="E1496" i="2"/>
  <c r="F559" i="4"/>
  <c r="G55" i="1"/>
  <c r="F2315" i="4"/>
  <c r="F1235" i="4"/>
  <c r="F1528" i="2"/>
  <c r="D823" i="5"/>
  <c r="F1030" i="4"/>
  <c r="F1693" i="4"/>
  <c r="D2854" i="4"/>
  <c r="F1320" i="4"/>
  <c r="E786" i="5"/>
  <c r="E294" i="2"/>
  <c r="G2357" i="2"/>
  <c r="F1928" i="4"/>
  <c r="D1063" i="4"/>
  <c r="E2591" i="2"/>
  <c r="F302" i="2"/>
  <c r="E953" i="4"/>
  <c r="E1530" i="4"/>
  <c r="F2745" i="2"/>
  <c r="F2389" i="4"/>
  <c r="E1398" i="4"/>
  <c r="F1595" i="2"/>
  <c r="G2053" i="2"/>
  <c r="E386" i="2"/>
  <c r="E888" i="5"/>
  <c r="E1694" i="2"/>
  <c r="G672" i="2"/>
  <c r="D1022" i="5"/>
  <c r="F447" i="4"/>
  <c r="E1821" i="4"/>
  <c r="E2641" i="4"/>
  <c r="E1134" i="2"/>
  <c r="D2653" i="4"/>
  <c r="F2327" i="4"/>
  <c r="F2240" i="4"/>
  <c r="D279" i="4"/>
  <c r="E2806" i="2"/>
  <c r="E839" i="4"/>
  <c r="F533" i="4"/>
  <c r="E486" i="4"/>
  <c r="F2649" i="2"/>
  <c r="E1672" i="2"/>
  <c r="E1070" i="4"/>
  <c r="E1161" i="2"/>
  <c r="D325" i="4"/>
  <c r="E2317" i="4"/>
  <c r="E382" i="4"/>
  <c r="E626" i="5"/>
  <c r="E2510" i="4"/>
  <c r="D2446" i="4"/>
  <c r="F2424" i="4"/>
  <c r="E2783" i="2"/>
  <c r="E1853" i="4"/>
  <c r="E2812" i="2"/>
  <c r="F915" i="5"/>
  <c r="E2233" i="2"/>
  <c r="E912" i="2"/>
  <c r="F132" i="2"/>
  <c r="F1483" i="2"/>
  <c r="F381" i="5"/>
  <c r="F2636" i="4"/>
  <c r="E231" i="2"/>
  <c r="G2381" i="2"/>
  <c r="G1618" i="2"/>
  <c r="F2446" i="4"/>
  <c r="F1885" i="4"/>
  <c r="E452" i="5"/>
  <c r="F2762" i="2"/>
  <c r="E1023" i="4"/>
  <c r="D2779" i="4"/>
  <c r="E1809" i="4"/>
  <c r="E1580" i="4"/>
  <c r="D2414" i="4"/>
  <c r="D828" i="4"/>
  <c r="D1380" i="4"/>
  <c r="G1243" i="2"/>
  <c r="G2806" i="2"/>
  <c r="G1939" i="2"/>
  <c r="F2752" i="2"/>
  <c r="D247" i="5"/>
  <c r="F1943" i="2"/>
  <c r="F943" i="2"/>
  <c r="E343" i="5"/>
  <c r="F540" i="5"/>
  <c r="F523" i="5"/>
  <c r="D2357" i="4"/>
  <c r="G240" i="2"/>
  <c r="G1250" i="2"/>
  <c r="E1669" i="2"/>
  <c r="F1906" i="2"/>
  <c r="D1986" i="4"/>
  <c r="F1847" i="2"/>
  <c r="F1346" i="4"/>
  <c r="F1761" i="2"/>
  <c r="F2116" i="2"/>
  <c r="E1621" i="2"/>
  <c r="E419" i="5"/>
  <c r="F2398" i="2"/>
  <c r="E925" i="2"/>
  <c r="E508" i="4"/>
  <c r="D1581" i="4"/>
  <c r="D2539" i="4"/>
  <c r="E765" i="2"/>
  <c r="G358" i="2"/>
  <c r="E156" i="5"/>
  <c r="E1050" i="2"/>
  <c r="E859" i="4"/>
  <c r="D2616" i="4"/>
  <c r="G147" i="2"/>
  <c r="E363" i="4"/>
  <c r="F864" i="2"/>
  <c r="F1411" i="4"/>
  <c r="D800" i="5"/>
  <c r="D1076" i="5"/>
  <c r="F360" i="4"/>
  <c r="E92" i="4"/>
  <c r="D1753" i="4"/>
  <c r="G95" i="2"/>
  <c r="F829" i="2"/>
  <c r="F1944" i="2"/>
  <c r="E1443" i="2"/>
  <c r="E369" i="2"/>
  <c r="E926" i="4"/>
  <c r="E817" i="4"/>
  <c r="F1811" i="2"/>
  <c r="G2205" i="2"/>
  <c r="E2121" i="2"/>
  <c r="E695" i="5"/>
  <c r="F1918" i="2"/>
  <c r="F663" i="5"/>
  <c r="G1171" i="2"/>
  <c r="F120" i="4"/>
  <c r="E1343" i="4"/>
  <c r="G1424" i="2"/>
  <c r="F2388" i="2"/>
  <c r="D650" i="5"/>
  <c r="D2383" i="4"/>
  <c r="E61" i="4"/>
  <c r="D456" i="4"/>
  <c r="F1273" i="4"/>
  <c r="E1899" i="2"/>
  <c r="E1485" i="4"/>
  <c r="G2082" i="2"/>
  <c r="F1067" i="4"/>
  <c r="E2840" i="2"/>
  <c r="G780" i="2"/>
  <c r="E2765" i="2"/>
  <c r="F374" i="5"/>
  <c r="G789" i="2"/>
  <c r="D668" i="5"/>
  <c r="F1846" i="4"/>
  <c r="D1120" i="4"/>
  <c r="E319" i="2"/>
  <c r="E731" i="4"/>
  <c r="D2049" i="4"/>
  <c r="F673" i="4"/>
  <c r="E138" i="5"/>
  <c r="G1724" i="2"/>
  <c r="D2792" i="4"/>
  <c r="F1857" i="4"/>
  <c r="E1239" i="2"/>
  <c r="F265" i="5"/>
  <c r="E621" i="4"/>
  <c r="D1042" i="5"/>
  <c r="F538" i="2"/>
  <c r="E1755" i="4"/>
  <c r="F2578" i="4"/>
  <c r="G962" i="2"/>
  <c r="F775" i="4"/>
  <c r="E23" i="4"/>
  <c r="D1049" i="5"/>
  <c r="F910" i="5"/>
  <c r="F797" i="4"/>
  <c r="D1596" i="4"/>
  <c r="E2090" i="4"/>
  <c r="D2820" i="4"/>
  <c r="E661" i="2"/>
  <c r="E2594" i="2"/>
  <c r="E2255" i="2"/>
  <c r="E896" i="4"/>
  <c r="E119" i="5"/>
  <c r="G136" i="2"/>
  <c r="F507" i="2"/>
  <c r="G201" i="2"/>
  <c r="D1644" i="4"/>
  <c r="F2465" i="2"/>
  <c r="F688" i="2"/>
  <c r="F945" i="5"/>
  <c r="D620" i="4"/>
  <c r="F2845" i="2"/>
  <c r="E1754" i="2"/>
  <c r="F661" i="2"/>
  <c r="D75" i="5"/>
  <c r="E526" i="4"/>
  <c r="F1388" i="4"/>
  <c r="E2490" i="4"/>
  <c r="F320" i="4"/>
  <c r="E111" i="5"/>
  <c r="E175" i="5"/>
  <c r="G1297" i="2"/>
  <c r="F1602" i="4"/>
  <c r="F1677" i="2"/>
  <c r="E1575" i="2"/>
  <c r="D2772" i="4"/>
  <c r="E672" i="2"/>
  <c r="D2615" i="4"/>
  <c r="E605" i="4"/>
  <c r="F1014" i="4"/>
  <c r="F1745" i="2"/>
  <c r="G1009" i="2"/>
  <c r="F236" i="5"/>
  <c r="G1771" i="2"/>
  <c r="F514" i="5"/>
  <c r="D2540" i="4"/>
  <c r="F2375" i="2"/>
  <c r="F1998" i="2"/>
  <c r="F672" i="5"/>
  <c r="G1906" i="2"/>
  <c r="F508" i="5"/>
  <c r="F176" i="4"/>
  <c r="E1940" i="2"/>
  <c r="F1926" i="2"/>
  <c r="G2451" i="2"/>
  <c r="F1582" i="4"/>
  <c r="G1380" i="2"/>
  <c r="F541" i="2"/>
  <c r="G1971" i="2"/>
  <c r="E1944" i="2"/>
  <c r="D441" i="4"/>
  <c r="G948" i="2"/>
  <c r="E913" i="4"/>
  <c r="F1338" i="4"/>
  <c r="D1921" i="4"/>
  <c r="F60" i="5"/>
  <c r="E1014" i="5"/>
  <c r="E1004" i="2"/>
  <c r="E1477" i="4"/>
  <c r="D927" i="5"/>
  <c r="F1072" i="2"/>
  <c r="G196" i="2"/>
  <c r="E382" i="5"/>
  <c r="F956" i="2"/>
  <c r="E1443" i="4"/>
  <c r="G1568" i="2"/>
  <c r="D305" i="4"/>
  <c r="D1783" i="4"/>
  <c r="G460" i="2"/>
  <c r="F882" i="2"/>
  <c r="F209" i="2"/>
  <c r="E911" i="5"/>
  <c r="E1377" i="2"/>
  <c r="F1581" i="4"/>
  <c r="G557" i="2"/>
  <c r="E2629" i="4"/>
  <c r="F2252" i="4"/>
  <c r="G409" i="2"/>
  <c r="D10" i="4"/>
  <c r="E331" i="2"/>
  <c r="F652" i="4"/>
  <c r="F1074" i="2"/>
  <c r="E1649" i="2"/>
  <c r="F2293" i="4"/>
  <c r="E1568" i="2"/>
  <c r="D819" i="4"/>
  <c r="E1017" i="2"/>
  <c r="E2248" i="2"/>
  <c r="E1505" i="4"/>
  <c r="E577" i="4"/>
  <c r="G2313" i="2"/>
  <c r="D1535" i="4"/>
  <c r="E370" i="4"/>
  <c r="E183" i="2"/>
  <c r="D2277" i="4"/>
  <c r="F289" i="4"/>
  <c r="E818" i="5"/>
  <c r="E2566" i="4"/>
  <c r="E809" i="4"/>
  <c r="E2275" i="2"/>
  <c r="F2811" i="2"/>
  <c r="F1968" i="4"/>
  <c r="E2431" i="4"/>
  <c r="G1686" i="2"/>
  <c r="F1538" i="2"/>
  <c r="E907" i="2"/>
  <c r="G2558" i="2"/>
  <c r="E2687" i="2"/>
  <c r="F594" i="2"/>
  <c r="F2534" i="4"/>
  <c r="F1947" i="4"/>
  <c r="F364" i="2"/>
  <c r="E71" i="4"/>
  <c r="H42" i="1"/>
  <c r="E1542" i="2"/>
  <c r="F51" i="2"/>
  <c r="G986" i="2"/>
  <c r="F1373" i="2"/>
  <c r="G2383" i="2"/>
  <c r="E2760" i="2"/>
  <c r="E896" i="2"/>
  <c r="D279" i="5"/>
  <c r="G2279" i="2"/>
  <c r="D2239" i="4"/>
  <c r="E705" i="2"/>
  <c r="D1961" i="4"/>
  <c r="E1335" i="4"/>
  <c r="E956" i="2"/>
  <c r="E680" i="5"/>
  <c r="E1139" i="4"/>
  <c r="D79" i="5"/>
  <c r="D1750" i="4"/>
  <c r="F992" i="2"/>
  <c r="E1353" i="2"/>
  <c r="G1244" i="2"/>
  <c r="F622" i="4"/>
  <c r="E218" i="2"/>
  <c r="E2439" i="2"/>
  <c r="E1501" i="4"/>
  <c r="F1231" i="2"/>
  <c r="F202" i="2"/>
  <c r="D12" i="4"/>
  <c r="F331" i="5"/>
  <c r="E1508" i="2"/>
  <c r="E221" i="2"/>
  <c r="F1711" i="4"/>
  <c r="E1183" i="2"/>
  <c r="G2790" i="2"/>
  <c r="E742" i="2"/>
  <c r="G2049" i="2"/>
  <c r="F498" i="2"/>
  <c r="E1776" i="4"/>
  <c r="E1990" i="2"/>
  <c r="E1927" i="4"/>
  <c r="F2534" i="2"/>
  <c r="E568" i="2"/>
  <c r="F1149" i="2"/>
  <c r="G639" i="2"/>
  <c r="E1085" i="5"/>
  <c r="F2359" i="2"/>
  <c r="E1492" i="4"/>
  <c r="E802" i="4"/>
  <c r="E1450" i="2"/>
  <c r="F1975" i="4"/>
  <c r="D2428" i="4"/>
  <c r="E1518" i="4"/>
  <c r="E1425" i="4"/>
  <c r="D648" i="5"/>
  <c r="G2120" i="2"/>
  <c r="F1095" i="2"/>
  <c r="E30" i="5"/>
  <c r="E1791" i="4"/>
  <c r="D810" i="5"/>
  <c r="F2380" i="2"/>
  <c r="E2426" i="2"/>
  <c r="G923" i="2"/>
  <c r="G2782" i="2"/>
  <c r="F2644" i="4"/>
  <c r="F145" i="5"/>
  <c r="F2389" i="2"/>
  <c r="E90" i="5"/>
  <c r="F2637" i="2"/>
  <c r="E1916" i="2"/>
  <c r="E2063" i="4"/>
  <c r="E387" i="5"/>
  <c r="E384" i="5"/>
  <c r="E2085" i="2"/>
  <c r="F43" i="2"/>
  <c r="G2856" i="2"/>
  <c r="E1302" i="4"/>
  <c r="F1583" i="4"/>
  <c r="F2408" i="4"/>
  <c r="D1945" i="4"/>
  <c r="G1984" i="2"/>
  <c r="G2609" i="2"/>
  <c r="F1499" i="2"/>
  <c r="D345" i="4"/>
  <c r="F793" i="5"/>
  <c r="D865" i="4"/>
  <c r="E2124" i="4"/>
  <c r="F433" i="5"/>
  <c r="F1084" i="4"/>
  <c r="F165" i="2"/>
  <c r="F2162" i="2"/>
  <c r="F2471" i="4"/>
  <c r="E873" i="5"/>
  <c r="E2652" i="4"/>
  <c r="E73" i="4"/>
  <c r="G2674" i="2"/>
  <c r="D720" i="4"/>
  <c r="G2340" i="2"/>
  <c r="E442" i="5"/>
  <c r="F939" i="4"/>
  <c r="F143" i="4"/>
  <c r="G902" i="2"/>
  <c r="F371" i="2"/>
  <c r="F1924" i="4"/>
  <c r="G2215" i="2"/>
  <c r="F1349" i="4"/>
  <c r="G1416" i="2"/>
  <c r="G662" i="2"/>
  <c r="G112" i="2"/>
  <c r="G528" i="2"/>
  <c r="F1257" i="4"/>
  <c r="E2333" i="2"/>
  <c r="D585" i="5"/>
  <c r="F185" i="2"/>
  <c r="E300" i="2"/>
  <c r="D1210" i="4"/>
  <c r="D2759" i="4"/>
  <c r="F97" i="5"/>
  <c r="E2189" i="4"/>
  <c r="F2553" i="4"/>
  <c r="E1449" i="2"/>
  <c r="F1806" i="4"/>
  <c r="E971" i="2"/>
  <c r="F1315" i="2"/>
  <c r="G715" i="2"/>
  <c r="F716" i="5"/>
  <c r="D1237" i="4"/>
  <c r="F2353" i="4"/>
  <c r="E418" i="4"/>
  <c r="E137" i="4"/>
  <c r="F1689" i="2"/>
  <c r="E869" i="4"/>
  <c r="F1333" i="4"/>
  <c r="F318" i="2"/>
  <c r="F2221" i="2"/>
  <c r="E290" i="5"/>
  <c r="F1431" i="2"/>
  <c r="G1422" i="2"/>
  <c r="F846" i="4"/>
  <c r="F2131" i="4"/>
  <c r="E2676" i="2"/>
  <c r="D201" i="5"/>
  <c r="E1695" i="4"/>
  <c r="G2271" i="2"/>
  <c r="D1926" i="4"/>
  <c r="F1068" i="5"/>
  <c r="D1087" i="5"/>
  <c r="F2830" i="2"/>
  <c r="E2223" i="2"/>
  <c r="G30" i="2"/>
  <c r="D1406" i="4"/>
  <c r="F1971" i="4"/>
  <c r="E1906" i="2"/>
  <c r="G992" i="2"/>
  <c r="F134" i="2"/>
  <c r="F704" i="2"/>
  <c r="D245" i="4"/>
  <c r="F912" i="2"/>
  <c r="F1274" i="2"/>
  <c r="F2707" i="2"/>
  <c r="D2825" i="4"/>
  <c r="D614" i="5"/>
  <c r="G1805" i="2"/>
  <c r="F1515" i="4"/>
  <c r="F1590" i="2"/>
  <c r="D2491" i="4"/>
  <c r="G2060" i="2"/>
  <c r="G2598" i="2"/>
  <c r="F1704" i="2"/>
  <c r="E1729" i="4"/>
  <c r="D1704" i="4"/>
  <c r="F657" i="2"/>
  <c r="G1658" i="2"/>
  <c r="F2349" i="4"/>
  <c r="D1106" i="4"/>
  <c r="G1640" i="2"/>
  <c r="E1584" i="4"/>
  <c r="F2392" i="4"/>
  <c r="G2009" i="2"/>
  <c r="G2202" i="2"/>
  <c r="D2465" i="4"/>
  <c r="E2129" i="2"/>
  <c r="D5" i="5"/>
  <c r="F1660" i="2"/>
  <c r="D1093" i="4"/>
  <c r="E2203" i="2"/>
  <c r="E514" i="4"/>
  <c r="F2787" i="2"/>
  <c r="D41" i="4"/>
  <c r="E825" i="2"/>
  <c r="G2687" i="2"/>
  <c r="E2521" i="2"/>
  <c r="E2211" i="4"/>
  <c r="F658" i="5"/>
  <c r="E943" i="4"/>
  <c r="D1781" i="4"/>
  <c r="G1080" i="2"/>
  <c r="E1438" i="2"/>
  <c r="F1986" i="4"/>
  <c r="E626" i="4"/>
  <c r="D2381" i="4"/>
  <c r="D2073" i="4"/>
  <c r="E1465" i="2"/>
  <c r="F200" i="5"/>
  <c r="D2851" i="4"/>
  <c r="G2029" i="2"/>
  <c r="G49" i="2"/>
  <c r="F2044" i="2"/>
  <c r="D427" i="5"/>
  <c r="F1996" i="2"/>
  <c r="D2469" i="4"/>
  <c r="F525" i="2"/>
  <c r="D2799" i="4"/>
  <c r="G1825" i="2"/>
  <c r="G2719" i="2"/>
  <c r="G2375" i="2"/>
  <c r="F526" i="5"/>
  <c r="E2538" i="2"/>
  <c r="F2023" i="4"/>
  <c r="E1211" i="4"/>
  <c r="D582" i="5"/>
  <c r="F877" i="2"/>
  <c r="G1926" i="2"/>
  <c r="D55" i="5"/>
  <c r="E134" i="2"/>
  <c r="D2722" i="4"/>
  <c r="E798" i="4"/>
  <c r="D1370" i="4"/>
  <c r="E2752" i="2"/>
  <c r="D1064" i="5"/>
  <c r="G1356" i="2"/>
  <c r="E1124" i="2"/>
  <c r="G2292" i="2"/>
  <c r="F1642" i="2"/>
  <c r="F1093" i="5"/>
  <c r="D471" i="5"/>
  <c r="F831" i="2"/>
  <c r="E1100" i="4"/>
  <c r="E1304" i="2"/>
  <c r="D359" i="4"/>
  <c r="G206" i="2"/>
  <c r="E1574" i="2"/>
  <c r="E1511" i="2"/>
  <c r="G2242" i="2"/>
  <c r="F348" i="4"/>
  <c r="G1279" i="2"/>
  <c r="E318" i="4"/>
  <c r="D2420" i="4"/>
  <c r="E926" i="2"/>
  <c r="E2581" i="2"/>
  <c r="E1366" i="4"/>
  <c r="D2386" i="4"/>
  <c r="E1480" i="2"/>
  <c r="F2500" i="2"/>
  <c r="D1622" i="4"/>
  <c r="F1165" i="2"/>
  <c r="F123" i="4"/>
  <c r="E2607" i="2"/>
  <c r="E2254" i="2"/>
  <c r="F2763" i="2"/>
  <c r="F1412" i="2"/>
  <c r="G886" i="2"/>
  <c r="E1432" i="2"/>
  <c r="F2212" i="2"/>
  <c r="F1383" i="2"/>
  <c r="E311" i="2"/>
  <c r="E1582" i="4"/>
  <c r="E92" i="5"/>
  <c r="F65" i="2"/>
  <c r="F1936" i="4"/>
  <c r="D532" i="4"/>
  <c r="E600" i="5"/>
  <c r="D2330" i="4"/>
  <c r="F2312" i="4"/>
  <c r="G1730" i="2"/>
  <c r="G1959" i="2"/>
  <c r="E2093" i="2"/>
  <c r="D2650" i="4"/>
  <c r="F759" i="4"/>
  <c r="E1184" i="4"/>
  <c r="G2118" i="2"/>
  <c r="G2090" i="2"/>
  <c r="F2723" i="2"/>
  <c r="E1548" i="2"/>
  <c r="F666" i="4"/>
  <c r="D1002" i="4"/>
  <c r="E1934" i="2"/>
  <c r="F1995" i="4"/>
  <c r="F2346" i="2"/>
  <c r="F743" i="4"/>
  <c r="D2649" i="4"/>
  <c r="F1285" i="2"/>
  <c r="F431" i="2"/>
  <c r="D1165" i="4"/>
  <c r="G1272" i="2"/>
  <c r="D777" i="4"/>
  <c r="D1374" i="4"/>
  <c r="D1515" i="4"/>
  <c r="E559" i="4"/>
  <c r="E59" i="2"/>
  <c r="E1936" i="2"/>
  <c r="G1746" i="2"/>
  <c r="E1727" i="2"/>
  <c r="F2600" i="4"/>
  <c r="E1647" i="2"/>
  <c r="E2542" i="2"/>
  <c r="D518" i="4"/>
  <c r="D1990" i="4"/>
  <c r="G2312" i="2"/>
  <c r="F1282" i="2"/>
  <c r="D2667" i="4"/>
  <c r="F1625" i="2"/>
  <c r="G1967" i="2"/>
  <c r="G2676" i="2"/>
  <c r="E2320" i="4"/>
  <c r="E2099" i="2"/>
  <c r="E699" i="4"/>
  <c r="F206" i="5"/>
  <c r="E288" i="4"/>
  <c r="E477" i="5"/>
  <c r="E942" i="2"/>
  <c r="F650" i="4"/>
  <c r="E883" i="4"/>
  <c r="F1389" i="2"/>
  <c r="F945" i="2"/>
  <c r="E936" i="4"/>
  <c r="E2404" i="4"/>
  <c r="E1021" i="5"/>
  <c r="F989" i="4"/>
  <c r="E2357" i="2"/>
  <c r="E1378" i="4"/>
  <c r="D193" i="4"/>
  <c r="G2275" i="2"/>
  <c r="D494" i="5"/>
  <c r="F1441" i="4"/>
  <c r="F787" i="4"/>
  <c r="F1045" i="4"/>
  <c r="E2511" i="4"/>
  <c r="G1674" i="2"/>
  <c r="F775" i="5"/>
  <c r="F2075" i="2"/>
  <c r="F1547" i="2"/>
  <c r="F1477" i="4"/>
  <c r="F640" i="2"/>
  <c r="F586" i="5"/>
  <c r="G331" i="2"/>
  <c r="F968" i="2"/>
  <c r="G1539" i="2"/>
  <c r="F2354" i="2"/>
  <c r="D465" i="5"/>
  <c r="F2250" i="2"/>
  <c r="E1955" i="4"/>
  <c r="F1728" i="4"/>
  <c r="F887" i="4"/>
  <c r="D140" i="5"/>
  <c r="F712" i="4"/>
  <c r="F2079" i="2"/>
  <c r="E1029" i="2"/>
  <c r="F1299" i="4"/>
  <c r="F1937" i="4"/>
  <c r="D785" i="4"/>
  <c r="D2211" i="4"/>
  <c r="F2047" i="4"/>
  <c r="F2399" i="2"/>
  <c r="D153" i="4"/>
  <c r="E1781" i="2"/>
  <c r="E1092" i="5"/>
  <c r="D1555" i="4"/>
  <c r="D314" i="5"/>
  <c r="F214" i="4"/>
  <c r="E920" i="4"/>
  <c r="E1218" i="2"/>
  <c r="E2279" i="2"/>
  <c r="F715" i="5"/>
  <c r="D1567" i="4"/>
  <c r="F509" i="4"/>
  <c r="G422" i="2"/>
  <c r="E324" i="5"/>
  <c r="G2579" i="2"/>
  <c r="E27" i="2"/>
  <c r="E1655" i="4"/>
  <c r="E626" i="2"/>
  <c r="F518" i="4"/>
  <c r="D2595" i="4"/>
  <c r="F1103" i="4"/>
  <c r="G830" i="2"/>
  <c r="F225" i="2"/>
  <c r="E2308" i="4"/>
  <c r="E1153" i="4"/>
  <c r="H58" i="1"/>
  <c r="G1344" i="2"/>
  <c r="D845" i="4"/>
  <c r="E1034" i="4"/>
  <c r="E109" i="5"/>
  <c r="F981" i="2"/>
  <c r="D510" i="4"/>
  <c r="F840" i="5"/>
  <c r="D1424" i="4"/>
  <c r="D1489" i="4"/>
  <c r="F670" i="4"/>
  <c r="F1174" i="4"/>
  <c r="F987" i="5"/>
  <c r="E2064" i="2"/>
  <c r="F835" i="5"/>
  <c r="G453" i="2"/>
  <c r="F2006" i="4"/>
  <c r="E187" i="4"/>
  <c r="E922" i="2"/>
  <c r="F1162" i="2"/>
  <c r="F1932" i="4"/>
  <c r="D332" i="5"/>
  <c r="F886" i="2"/>
  <c r="F283" i="2"/>
  <c r="D1252" i="4"/>
  <c r="F239" i="5"/>
  <c r="D1744" i="4"/>
  <c r="D859" i="4"/>
  <c r="D2190" i="4"/>
  <c r="F2519" i="4"/>
  <c r="E716" i="5"/>
  <c r="F125" i="2"/>
  <c r="H43" i="1"/>
  <c r="F421" i="4"/>
  <c r="F588" i="2"/>
  <c r="F115" i="2"/>
  <c r="D1695" i="4"/>
  <c r="F1199" i="4"/>
  <c r="D141" i="5"/>
  <c r="G2707" i="2"/>
  <c r="G825" i="2"/>
  <c r="E338" i="2"/>
  <c r="D1279" i="4"/>
  <c r="E789" i="5"/>
  <c r="G704" i="2"/>
  <c r="D443" i="4"/>
  <c r="E1369" i="4"/>
  <c r="D577" i="5"/>
  <c r="E592" i="2"/>
  <c r="D616" i="4"/>
  <c r="G1155" i="2"/>
  <c r="G2327" i="2"/>
  <c r="D1590" i="4"/>
  <c r="F2456" i="2"/>
  <c r="D1217" i="4"/>
  <c r="G1437" i="2"/>
  <c r="F1039" i="2"/>
  <c r="E80" i="4"/>
  <c r="D160" i="4"/>
  <c r="F1442" i="2"/>
  <c r="G1592" i="2"/>
  <c r="E1651" i="4"/>
  <c r="E74" i="4"/>
  <c r="G1873" i="2"/>
  <c r="E1930" i="2"/>
  <c r="E331" i="5"/>
  <c r="G2442" i="2"/>
  <c r="E791" i="5"/>
  <c r="G968" i="2"/>
  <c r="D2272" i="4"/>
  <c r="F512" i="2"/>
  <c r="E140" i="5"/>
  <c r="F909" i="2"/>
  <c r="D191" i="4"/>
  <c r="E858" i="4"/>
  <c r="D139" i="4"/>
  <c r="F76" i="2"/>
  <c r="E91" i="4"/>
  <c r="G530" i="2"/>
  <c r="F2776" i="2"/>
  <c r="G1220" i="2"/>
  <c r="E1148" i="2"/>
  <c r="D666" i="5"/>
  <c r="F899" i="5"/>
  <c r="E1319" i="2"/>
  <c r="E1459" i="4"/>
  <c r="F172" i="5"/>
  <c r="G914" i="2"/>
  <c r="G2744" i="2"/>
  <c r="F292" i="4"/>
  <c r="F1461" i="2"/>
  <c r="F700" i="4"/>
  <c r="K45" i="1"/>
  <c r="E186" i="4"/>
  <c r="E1288" i="2"/>
  <c r="G143" i="2"/>
  <c r="D682" i="5"/>
  <c r="G1566" i="2"/>
  <c r="E398" i="5"/>
  <c r="D378" i="5"/>
  <c r="G2080" i="2"/>
  <c r="D1436" i="4"/>
  <c r="F2323" i="4"/>
  <c r="G630" i="2"/>
  <c r="F83" i="5"/>
  <c r="E742" i="4"/>
  <c r="F1176" i="2"/>
  <c r="E44" i="4"/>
  <c r="E1952" i="2"/>
  <c r="F2120" i="2"/>
  <c r="E11" i="2"/>
  <c r="E1254" i="2"/>
  <c r="D869" i="5"/>
  <c r="E2017" i="2"/>
  <c r="E924" i="4"/>
  <c r="F1698" i="2"/>
  <c r="F1864" i="4"/>
  <c r="F249" i="5"/>
  <c r="G204" i="2"/>
  <c r="E1394" i="2"/>
  <c r="F2656" i="2"/>
  <c r="F1405" i="4"/>
  <c r="G2673" i="2"/>
  <c r="E887" i="5"/>
  <c r="G2192" i="2"/>
  <c r="E316" i="5"/>
  <c r="E2139" i="2"/>
  <c r="E2587" i="2"/>
  <c r="D723" i="5"/>
  <c r="F902" i="4"/>
  <c r="E2167" i="2"/>
  <c r="G2842" i="2"/>
  <c r="F641" i="2"/>
  <c r="D345" i="5"/>
  <c r="F277" i="2"/>
  <c r="D335" i="5"/>
  <c r="E22" i="2"/>
  <c r="E1506" i="2"/>
  <c r="F859" i="5"/>
  <c r="G2171" i="2"/>
  <c r="E2493" i="4"/>
  <c r="E116" i="2"/>
  <c r="G2368" i="2"/>
  <c r="E1631" i="2"/>
  <c r="D1356" i="4"/>
  <c r="E2523" i="2"/>
  <c r="F358" i="4"/>
  <c r="F726" i="5"/>
  <c r="D53" i="4"/>
  <c r="E2403" i="4"/>
  <c r="E1752" i="4"/>
  <c r="E963" i="2"/>
  <c r="D1009" i="5"/>
  <c r="E2723" i="2"/>
  <c r="F2227" i="2"/>
  <c r="D1018" i="4"/>
  <c r="G2587" i="2"/>
  <c r="F174" i="5"/>
  <c r="F658" i="2"/>
  <c r="F498" i="5"/>
  <c r="G2457" i="2"/>
  <c r="E2439" i="4"/>
  <c r="D1071" i="4"/>
  <c r="F1066" i="5"/>
  <c r="F519" i="2"/>
  <c r="F863" i="2"/>
  <c r="E2691" i="2"/>
  <c r="D381" i="5"/>
  <c r="D2358" i="4"/>
  <c r="E1243" i="4"/>
  <c r="D1078" i="5"/>
  <c r="G2486" i="2"/>
  <c r="E107" i="4"/>
  <c r="F1134" i="2"/>
  <c r="D752" i="4"/>
  <c r="F639" i="4"/>
  <c r="E632" i="2"/>
  <c r="F316" i="4"/>
  <c r="F1855" i="2"/>
  <c r="F1692" i="2"/>
  <c r="E1051" i="2"/>
  <c r="E2566" i="2"/>
  <c r="E1367" i="2"/>
  <c r="F527" i="5"/>
  <c r="E922" i="4"/>
  <c r="G2692" i="2"/>
  <c r="E891" i="2"/>
  <c r="F1262" i="2"/>
  <c r="D451" i="5"/>
  <c r="D2642" i="4"/>
  <c r="F2864" i="2"/>
  <c r="E449" i="5"/>
  <c r="F2262" i="2"/>
  <c r="F1845" i="2"/>
  <c r="G2196" i="2"/>
  <c r="E2052" i="2"/>
  <c r="E507" i="4"/>
  <c r="D31" i="4"/>
  <c r="F31" i="5"/>
  <c r="D1995" i="4"/>
  <c r="F1081" i="2"/>
  <c r="E403" i="2"/>
  <c r="D2808" i="4"/>
  <c r="E1213" i="2"/>
  <c r="F2819" i="2"/>
  <c r="E220" i="4"/>
  <c r="F1025" i="5"/>
  <c r="D1707" i="4"/>
  <c r="E831" i="2"/>
  <c r="G2051" i="2"/>
  <c r="F1880" i="4"/>
  <c r="F140" i="5"/>
  <c r="E498" i="5"/>
  <c r="F149" i="5"/>
  <c r="D430" i="4"/>
  <c r="D80" i="4"/>
  <c r="G577" i="2"/>
  <c r="F2651" i="2"/>
  <c r="E488" i="2"/>
  <c r="E1182" i="2"/>
  <c r="D872" i="5"/>
  <c r="D2002" i="4"/>
  <c r="E2577" i="4"/>
  <c r="F1809" i="2"/>
  <c r="F1236" i="4"/>
  <c r="E859" i="5"/>
  <c r="E948" i="4"/>
  <c r="F1898" i="2"/>
  <c r="D370" i="5"/>
  <c r="E2048" i="2"/>
  <c r="E2180" i="4"/>
  <c r="E966" i="5"/>
  <c r="G1671" i="2"/>
  <c r="F1457" i="2"/>
  <c r="D2648" i="4"/>
  <c r="G2730" i="2"/>
  <c r="D163" i="5"/>
  <c r="E1728" i="4"/>
  <c r="F1532" i="4"/>
  <c r="F1455" i="2"/>
  <c r="F1139" i="4"/>
  <c r="D953" i="4"/>
  <c r="F1630" i="4"/>
  <c r="E273" i="4"/>
  <c r="E989" i="5"/>
  <c r="E667" i="2"/>
  <c r="E1651" i="2"/>
  <c r="F1510" i="2"/>
  <c r="E2050" i="4"/>
  <c r="F360" i="2"/>
  <c r="E873" i="2"/>
  <c r="G2741" i="2"/>
  <c r="F387" i="4"/>
  <c r="G2325" i="2"/>
  <c r="D1312" i="4"/>
  <c r="D1468" i="4"/>
  <c r="E205" i="4"/>
  <c r="E1495" i="4"/>
  <c r="G925" i="2"/>
  <c r="F923" i="4"/>
  <c r="E783" i="2"/>
  <c r="E82" i="5"/>
  <c r="F2396" i="4"/>
  <c r="E1797" i="2"/>
  <c r="F2223" i="4"/>
  <c r="F1264" i="4"/>
  <c r="G727" i="2"/>
  <c r="G102" i="2"/>
  <c r="E25" i="2"/>
  <c r="F1286" i="4"/>
  <c r="E1416" i="2"/>
  <c r="D233" i="5"/>
  <c r="E946" i="4"/>
  <c r="G141" i="2"/>
  <c r="F2843" i="2"/>
  <c r="D338" i="4"/>
  <c r="G2273" i="2"/>
  <c r="G225" i="2"/>
  <c r="F303" i="2"/>
  <c r="F614" i="2"/>
  <c r="D334" i="5"/>
  <c r="E1256" i="2"/>
  <c r="F830" i="5"/>
  <c r="D1082" i="5"/>
  <c r="F865" i="2"/>
  <c r="E8" i="5"/>
  <c r="D2258" i="4"/>
  <c r="D224" i="5"/>
  <c r="E1008" i="4"/>
  <c r="F253" i="4"/>
  <c r="G2157" i="2"/>
  <c r="E2512" i="2"/>
  <c r="F811" i="2"/>
  <c r="F254" i="4"/>
  <c r="E1453" i="4"/>
  <c r="G2639" i="2"/>
  <c r="F1259" i="4"/>
  <c r="D1440" i="4"/>
  <c r="F210" i="4"/>
  <c r="F1748" i="4"/>
  <c r="F2093" i="4"/>
  <c r="F1808" i="4"/>
  <c r="E103" i="2"/>
  <c r="F93" i="2"/>
  <c r="D781" i="5"/>
  <c r="D2754" i="4"/>
  <c r="D238" i="4"/>
  <c r="F492" i="2"/>
  <c r="F546" i="5"/>
  <c r="F2852" i="2"/>
  <c r="E184" i="4"/>
  <c r="E971" i="5"/>
  <c r="D1214" i="4"/>
  <c r="G985" i="2"/>
  <c r="F485" i="5"/>
  <c r="E1462" i="2"/>
  <c r="E1094" i="5"/>
  <c r="F1082" i="2"/>
  <c r="E2156" i="2"/>
  <c r="F697" i="2"/>
  <c r="E2022" i="2"/>
  <c r="F1747" i="2"/>
  <c r="G734" i="2"/>
  <c r="E2394" i="2"/>
  <c r="E604" i="2"/>
  <c r="G1483" i="2"/>
  <c r="E1840" i="2"/>
  <c r="G961" i="2"/>
  <c r="F414" i="5"/>
  <c r="F1206" i="2"/>
  <c r="F2595" i="2"/>
  <c r="D2858" i="4"/>
  <c r="E516" i="2"/>
  <c r="E339" i="5"/>
  <c r="E412" i="5"/>
  <c r="G2339" i="2"/>
  <c r="D2027" i="4"/>
  <c r="G1203" i="2"/>
  <c r="G730" i="2"/>
  <c r="F541" i="4"/>
  <c r="F1161" i="2"/>
  <c r="E1783" i="2"/>
  <c r="D1213" i="4"/>
  <c r="E61" i="5"/>
  <c r="G1605" i="2"/>
  <c r="D2312" i="4"/>
  <c r="E1129" i="4"/>
  <c r="F462" i="2"/>
  <c r="E338" i="4"/>
  <c r="F1666" i="2"/>
  <c r="F1058" i="2"/>
  <c r="F430" i="4"/>
  <c r="F1226" i="4"/>
  <c r="F1105" i="4"/>
  <c r="E941" i="5"/>
  <c r="E718" i="4"/>
  <c r="E773" i="5"/>
  <c r="F461" i="5"/>
  <c r="E1424" i="2"/>
  <c r="E844" i="2"/>
  <c r="G761" i="2"/>
  <c r="E1734" i="2"/>
  <c r="F2546" i="2"/>
  <c r="G1849" i="2"/>
  <c r="G487" i="2"/>
  <c r="E986" i="2"/>
  <c r="F2302" i="2"/>
  <c r="E1966" i="2"/>
  <c r="F961" i="4"/>
  <c r="D657" i="4"/>
  <c r="E855" i="5"/>
  <c r="E2423" i="2"/>
  <c r="E1119" i="4"/>
  <c r="E1420" i="4"/>
  <c r="F595" i="4"/>
  <c r="E762" i="2"/>
  <c r="E2506" i="2"/>
  <c r="E2003" i="2"/>
  <c r="E2339" i="2"/>
  <c r="D2400" i="4"/>
  <c r="F2214" i="4"/>
  <c r="E1461" i="4"/>
  <c r="D797" i="4"/>
  <c r="F2711" i="2"/>
  <c r="D746" i="4"/>
  <c r="D2016" i="4"/>
  <c r="F833" i="5"/>
  <c r="D2752" i="4"/>
  <c r="D255" i="4"/>
  <c r="D32" i="5"/>
  <c r="D224" i="4"/>
  <c r="E1493" i="2"/>
  <c r="E282" i="5"/>
  <c r="F1753" i="2"/>
  <c r="D2104" i="4"/>
  <c r="D500" i="5"/>
  <c r="F335" i="5"/>
  <c r="E983" i="2"/>
  <c r="D863" i="4"/>
  <c r="F729" i="2"/>
  <c r="G2736" i="2"/>
  <c r="D260" i="5"/>
  <c r="F2444" i="4"/>
  <c r="G844" i="2"/>
  <c r="D349" i="5"/>
  <c r="D194" i="4"/>
  <c r="F2017" i="2"/>
  <c r="E454" i="2"/>
  <c r="F881" i="2"/>
  <c r="F2560" i="4"/>
  <c r="E861" i="4"/>
  <c r="D974" i="4"/>
  <c r="F1350" i="2"/>
  <c r="E2632" i="4"/>
  <c r="F880" i="5"/>
  <c r="E1527" i="4"/>
  <c r="G1406" i="2"/>
  <c r="F1170" i="4"/>
  <c r="G1624" i="2"/>
  <c r="G1223" i="2"/>
  <c r="E986" i="4"/>
  <c r="D1585" i="4"/>
  <c r="F1842" i="2"/>
  <c r="F2162" i="4"/>
  <c r="G2466" i="2"/>
  <c r="G1550" i="2"/>
  <c r="E943" i="5"/>
  <c r="E227" i="4"/>
  <c r="G2797" i="2"/>
  <c r="F2309" i="2"/>
  <c r="E317" i="4"/>
  <c r="E1860" i="4"/>
  <c r="D292" i="5"/>
  <c r="F1108" i="2"/>
  <c r="F898" i="4"/>
  <c r="E2256" i="2"/>
  <c r="G348" i="2"/>
  <c r="G2097" i="2"/>
  <c r="G2077" i="2"/>
  <c r="F426" i="5"/>
  <c r="G1292" i="2"/>
  <c r="D1874" i="4"/>
  <c r="E468" i="4"/>
  <c r="D641" i="5"/>
  <c r="E293" i="2"/>
  <c r="E2070" i="2"/>
  <c r="E2484" i="4"/>
  <c r="E2490" i="2"/>
  <c r="D525" i="4"/>
  <c r="E482" i="5"/>
  <c r="D567" i="4"/>
  <c r="E537" i="2"/>
  <c r="F2293" i="2"/>
  <c r="E2399" i="2"/>
  <c r="F2046" i="4"/>
  <c r="G1944" i="2"/>
  <c r="F1986" i="2"/>
  <c r="F1147" i="2"/>
  <c r="E795" i="5"/>
  <c r="D1496" i="4"/>
  <c r="F902" i="5"/>
  <c r="D2600" i="4"/>
  <c r="F2053" i="4"/>
  <c r="F1546" i="4"/>
  <c r="F1002" i="2"/>
  <c r="E809" i="5"/>
  <c r="F2091" i="4"/>
  <c r="F2748" i="2"/>
  <c r="E356" i="2"/>
  <c r="F550" i="5"/>
  <c r="E308" i="5"/>
  <c r="G2386" i="2"/>
  <c r="F1624" i="2"/>
  <c r="F1081" i="5"/>
  <c r="E814" i="4"/>
  <c r="F2024" i="4"/>
  <c r="E747" i="5"/>
  <c r="F1099" i="4"/>
  <c r="E566" i="2"/>
  <c r="D1782" i="4"/>
  <c r="E147" i="2"/>
  <c r="D1559" i="4"/>
  <c r="G1904" i="2"/>
  <c r="E1008" i="2"/>
  <c r="E94" i="2"/>
  <c r="E1738" i="2"/>
  <c r="E2188" i="4"/>
  <c r="D781" i="4"/>
  <c r="E1040" i="2"/>
  <c r="F2402" i="4"/>
  <c r="E973" i="4"/>
  <c r="D552" i="4"/>
  <c r="E990" i="4"/>
  <c r="F554" i="5"/>
  <c r="E1490" i="2"/>
  <c r="D2142" i="4"/>
  <c r="F2132" i="2"/>
  <c r="D1571" i="4"/>
  <c r="E2169" i="2"/>
  <c r="D2141" i="4"/>
  <c r="E2245" i="4"/>
  <c r="F32" i="4"/>
  <c r="F1907" i="4"/>
  <c r="D43" i="1"/>
  <c r="F6" i="2"/>
  <c r="F2173" i="4"/>
  <c r="F157" i="4"/>
  <c r="G2712" i="2"/>
  <c r="G98" i="2"/>
  <c r="F897" i="2"/>
  <c r="F1224" i="2"/>
  <c r="E2460" i="4"/>
  <c r="G469" i="2"/>
  <c r="D675" i="4"/>
  <c r="F444" i="4"/>
  <c r="E692" i="2"/>
  <c r="F72" i="2"/>
  <c r="F1720" i="4"/>
  <c r="E193" i="4"/>
  <c r="G579" i="2"/>
  <c r="E450" i="2"/>
  <c r="F734" i="4"/>
  <c r="G415" i="2"/>
  <c r="D2281" i="4"/>
  <c r="F2132" i="4"/>
  <c r="E2166" i="4"/>
  <c r="G106" i="2"/>
  <c r="E2635" i="2"/>
  <c r="E1290" i="4"/>
  <c r="E2282" i="2"/>
  <c r="G1027" i="2"/>
  <c r="D902" i="4"/>
  <c r="D1191" i="4"/>
  <c r="F221" i="4"/>
  <c r="E1483" i="2"/>
  <c r="G2563" i="2"/>
  <c r="F1616" i="4"/>
  <c r="E2241" i="2"/>
  <c r="D2701" i="4"/>
  <c r="E1498" i="2"/>
  <c r="F908" i="4"/>
  <c r="F1393" i="4"/>
  <c r="E1258" i="2"/>
  <c r="E2253" i="2"/>
  <c r="F1982" i="4"/>
  <c r="F343" i="4"/>
  <c r="E703" i="2"/>
  <c r="D157" i="5"/>
  <c r="G2688" i="2"/>
  <c r="E1559" i="4"/>
  <c r="D2466" i="4"/>
  <c r="G1837" i="2"/>
  <c r="E1348" i="4"/>
  <c r="D425" i="4"/>
  <c r="F946" i="2"/>
  <c r="G2069" i="2"/>
  <c r="E935" i="4"/>
  <c r="E2270" i="2"/>
  <c r="F1316" i="4"/>
  <c r="F800" i="5"/>
  <c r="D2293" i="4"/>
  <c r="F212" i="5"/>
  <c r="D558" i="5"/>
  <c r="D2813" i="4"/>
  <c r="D319" i="5"/>
  <c r="D2704" i="4"/>
  <c r="E849" i="5"/>
  <c r="G2134" i="2"/>
  <c r="F2349" i="2"/>
  <c r="F590" i="4"/>
  <c r="D1443" i="4"/>
  <c r="E820" i="2"/>
  <c r="D2059" i="4"/>
  <c r="D2841" i="4"/>
  <c r="E1116" i="2"/>
  <c r="F934" i="2"/>
  <c r="D797" i="5"/>
  <c r="D248" i="5"/>
  <c r="F621" i="4"/>
  <c r="D2734" i="4"/>
  <c r="F212" i="2"/>
  <c r="D484" i="4"/>
  <c r="E763" i="4"/>
  <c r="E2438" i="2"/>
  <c r="F59" i="4"/>
  <c r="D2666" i="4"/>
  <c r="F1469" i="2"/>
  <c r="E792" i="4"/>
  <c r="D2758" i="4"/>
  <c r="E2404" i="2"/>
  <c r="D1647" i="4"/>
  <c r="E2575" i="2"/>
  <c r="F1752" i="2"/>
  <c r="E774" i="5"/>
  <c r="F2585" i="4"/>
  <c r="F2066" i="2"/>
  <c r="G1562" i="2"/>
  <c r="E1093" i="2"/>
  <c r="D860" i="5"/>
  <c r="E1650" i="4"/>
  <c r="D723" i="4"/>
  <c r="F1999" i="4"/>
  <c r="F2454" i="2"/>
  <c r="F325" i="2"/>
  <c r="F1075" i="2"/>
  <c r="E1294" i="4"/>
  <c r="D863" i="5"/>
  <c r="D1123" i="4"/>
  <c r="E557" i="2"/>
  <c r="G1854" i="2"/>
  <c r="E769" i="2"/>
  <c r="E2800" i="2"/>
  <c r="F1406" i="2"/>
  <c r="F2770" i="2"/>
  <c r="F432" i="5"/>
  <c r="E428" i="2"/>
  <c r="D824" i="4"/>
  <c r="E2306" i="2"/>
  <c r="F2254" i="2"/>
  <c r="D874" i="5"/>
  <c r="E689" i="4"/>
  <c r="E950" i="5"/>
  <c r="F763" i="5"/>
  <c r="F614" i="5"/>
  <c r="F222" i="5"/>
  <c r="F2555" i="2"/>
  <c r="D1061" i="4"/>
  <c r="F2536" i="4"/>
  <c r="E2244" i="2"/>
  <c r="E1623" i="4"/>
  <c r="F1153" i="2"/>
  <c r="E349" i="2"/>
  <c r="E57" i="1"/>
  <c r="G2691" i="2"/>
  <c r="D394" i="5"/>
  <c r="F89" i="5"/>
  <c r="F2123" i="4"/>
  <c r="D2076" i="4"/>
  <c r="G1925" i="2"/>
  <c r="F240" i="5"/>
  <c r="F221" i="5"/>
  <c r="D502" i="4"/>
  <c r="F2220" i="4"/>
  <c r="F103" i="2"/>
  <c r="D2321" i="4"/>
  <c r="D1671" i="4"/>
  <c r="F1990" i="4"/>
  <c r="E2123" i="2"/>
  <c r="F917" i="5"/>
  <c r="D122" i="4"/>
  <c r="F1007" i="5"/>
  <c r="E312" i="4"/>
  <c r="E1174" i="2"/>
  <c r="G2290" i="2"/>
  <c r="E648" i="2"/>
  <c r="F335" i="2"/>
  <c r="F885" i="2"/>
  <c r="F26" i="5"/>
  <c r="F926" i="4"/>
  <c r="E1601" i="2"/>
  <c r="E1110" i="4"/>
  <c r="D1347" i="4"/>
  <c r="F537" i="4"/>
  <c r="G1081" i="2"/>
  <c r="F2721" i="2"/>
  <c r="F880" i="2"/>
  <c r="E745" i="4"/>
  <c r="G1410" i="2"/>
  <c r="D2429" i="4"/>
  <c r="F644" i="5"/>
  <c r="F1783" i="4"/>
  <c r="F1813" i="2"/>
  <c r="G46" i="2"/>
  <c r="E2225" i="2"/>
  <c r="E182" i="2"/>
  <c r="D70" i="4"/>
  <c r="E910" i="2"/>
  <c r="D394" i="4"/>
  <c r="F1641" i="2"/>
  <c r="E1467" i="4"/>
  <c r="E131" i="5"/>
  <c r="E2304" i="4"/>
  <c r="F260" i="4"/>
  <c r="D709" i="5"/>
  <c r="D1700" i="4"/>
  <c r="D612" i="5"/>
  <c r="D47" i="1"/>
  <c r="D815" i="5"/>
  <c r="F383" i="4"/>
  <c r="F1457" i="4"/>
  <c r="E505" i="4"/>
  <c r="F2388" i="4"/>
  <c r="D2827" i="4"/>
  <c r="F2249" i="4"/>
  <c r="E1884" i="4"/>
  <c r="E1169" i="4"/>
  <c r="F2136" i="2"/>
  <c r="F1077" i="4"/>
  <c r="E1044" i="2"/>
  <c r="F1000" i="2"/>
  <c r="F352" i="2"/>
  <c r="E2508" i="2"/>
  <c r="D287" i="5"/>
  <c r="D1200" i="4"/>
  <c r="E420" i="5"/>
  <c r="E684" i="5"/>
  <c r="G691" i="2"/>
  <c r="F2392" i="2"/>
  <c r="G2762" i="2"/>
  <c r="E181" i="2"/>
  <c r="E1892" i="2"/>
  <c r="F518" i="2"/>
  <c r="G1522" i="2"/>
  <c r="D418" i="4"/>
  <c r="F903" i="2"/>
  <c r="F548" i="2"/>
  <c r="E2410" i="2"/>
  <c r="E679" i="4"/>
  <c r="E1448" i="4"/>
  <c r="E31" i="5"/>
  <c r="E901" i="2"/>
  <c r="F1012" i="2"/>
  <c r="G1915" i="2"/>
  <c r="F872" i="5"/>
  <c r="D2447" i="4"/>
  <c r="E1532" i="2"/>
  <c r="D257" i="5"/>
  <c r="F831" i="5"/>
  <c r="F1795" i="2"/>
  <c r="F1347" i="2"/>
  <c r="E1949" i="2"/>
  <c r="G2684" i="2"/>
  <c r="E1595" i="2"/>
  <c r="E983" i="5"/>
  <c r="F2582" i="2"/>
  <c r="F1050" i="5"/>
  <c r="F607" i="2"/>
  <c r="E1599" i="2"/>
  <c r="E2067" i="4"/>
  <c r="F2123" i="2"/>
  <c r="D788" i="4"/>
  <c r="F313" i="4"/>
  <c r="E1204" i="4"/>
  <c r="D1105" i="4"/>
  <c r="G490" i="2"/>
  <c r="E2283" i="4"/>
  <c r="E1687" i="2"/>
  <c r="E2108" i="4"/>
  <c r="E1624" i="4"/>
  <c r="D44" i="1"/>
  <c r="G1390" i="2"/>
  <c r="D1477" i="4"/>
  <c r="E623" i="2"/>
  <c r="D813" i="5"/>
  <c r="F1079" i="2"/>
  <c r="F130" i="4"/>
  <c r="G1535" i="2"/>
  <c r="F763" i="4"/>
  <c r="G1388" i="2"/>
  <c r="G2434" i="2"/>
  <c r="F400" i="5"/>
  <c r="E795" i="4"/>
  <c r="D339" i="5"/>
  <c r="E1088" i="4"/>
  <c r="F108" i="2"/>
  <c r="E1004" i="5"/>
  <c r="E192" i="4"/>
  <c r="F1520" i="4"/>
  <c r="D2394" i="4"/>
  <c r="E858" i="2"/>
  <c r="G572" i="2"/>
  <c r="F261" i="2"/>
  <c r="E1942" i="4"/>
  <c r="D1061" i="5"/>
  <c r="E1361" i="2"/>
  <c r="E964" i="2"/>
  <c r="D239" i="5"/>
  <c r="E1914" i="4"/>
  <c r="F2344" i="2"/>
  <c r="E2065" i="2"/>
  <c r="F1658" i="2"/>
  <c r="E801" i="2"/>
  <c r="D1703" i="4"/>
  <c r="F2318" i="2"/>
  <c r="F557" i="5"/>
  <c r="F1372" i="4"/>
  <c r="D454" i="4"/>
  <c r="D371" i="5"/>
  <c r="G1776" i="2"/>
  <c r="F2668" i="2"/>
  <c r="F765" i="4"/>
  <c r="E2597" i="4"/>
  <c r="E1555" i="2"/>
  <c r="F2727" i="2"/>
  <c r="E687" i="2"/>
  <c r="F46" i="4"/>
  <c r="G478" i="2"/>
  <c r="E1415" i="4"/>
  <c r="F2054" i="2"/>
  <c r="E701" i="2"/>
  <c r="G524" i="2"/>
  <c r="E24" i="5"/>
  <c r="F1753" i="4"/>
  <c r="F2594" i="4"/>
  <c r="E1696" i="2"/>
  <c r="F1704" i="4"/>
  <c r="D1054" i="5"/>
  <c r="F267" i="5"/>
  <c r="F179" i="2"/>
  <c r="E532" i="5"/>
  <c r="F1255" i="4"/>
  <c r="F1451" i="4"/>
  <c r="E1792" i="2"/>
  <c r="F1266" i="2"/>
  <c r="D243" i="4"/>
  <c r="E1751" i="4"/>
  <c r="E2372" i="4"/>
  <c r="E870" i="5"/>
  <c r="F1888" i="4"/>
  <c r="F1003" i="5"/>
  <c r="F81" i="4"/>
  <c r="G280" i="2"/>
  <c r="F988" i="2"/>
  <c r="F1367" i="4"/>
  <c r="G2470" i="2"/>
  <c r="E525" i="2"/>
  <c r="E2315" i="4"/>
  <c r="D469" i="4"/>
  <c r="F2529" i="2"/>
  <c r="D188" i="4"/>
  <c r="G1654" i="2"/>
  <c r="G53" i="2"/>
  <c r="E87" i="5"/>
  <c r="E1767" i="2"/>
  <c r="F1594" i="2"/>
  <c r="F2390" i="2"/>
  <c r="E1888" i="2"/>
  <c r="E824" i="4"/>
  <c r="F1184" i="2"/>
  <c r="E800" i="5"/>
  <c r="F1003" i="4"/>
  <c r="E1295" i="2"/>
  <c r="F1681" i="2"/>
  <c r="G1082" i="2"/>
  <c r="G840" i="2"/>
  <c r="E1626" i="4"/>
  <c r="E1890" i="4"/>
  <c r="F675" i="5"/>
  <c r="D1114" i="4"/>
  <c r="F760" i="5"/>
  <c r="F1539" i="4"/>
  <c r="D1063" i="5"/>
  <c r="F2478" i="4"/>
  <c r="F707" i="2"/>
  <c r="E2387" i="2"/>
  <c r="D916" i="4"/>
  <c r="G2371" i="2"/>
  <c r="D2159" i="4"/>
  <c r="E2435" i="2"/>
  <c r="D1245" i="4"/>
  <c r="F810" i="4"/>
  <c r="E339" i="2"/>
  <c r="F475" i="5"/>
  <c r="F490" i="5"/>
  <c r="E1088" i="2"/>
  <c r="G562" i="2"/>
  <c r="E916" i="5"/>
  <c r="F1090" i="2"/>
  <c r="E1166" i="4"/>
  <c r="E1541" i="2"/>
  <c r="F126" i="4"/>
  <c r="E1090" i="2"/>
  <c r="F1918" i="4"/>
  <c r="D2473" i="4"/>
  <c r="D780" i="5"/>
  <c r="E1747" i="4"/>
  <c r="F1927" i="4"/>
  <c r="F346" i="2"/>
  <c r="E2173" i="4"/>
  <c r="E981" i="2"/>
  <c r="D1627" i="4"/>
  <c r="F780" i="5"/>
  <c r="E2173" i="2"/>
  <c r="D490" i="5"/>
  <c r="F2584" i="2"/>
  <c r="E2802" i="2"/>
  <c r="D877" i="5"/>
  <c r="E706" i="2"/>
  <c r="G1461" i="2"/>
  <c r="F726" i="4"/>
  <c r="F1549" i="4"/>
  <c r="D2175" i="4"/>
  <c r="D1032" i="4"/>
  <c r="E1890" i="2"/>
  <c r="F1436" i="2"/>
  <c r="G245" i="2"/>
  <c r="D513" i="4"/>
  <c r="F2202" i="2"/>
  <c r="F621" i="2"/>
  <c r="F929" i="5"/>
  <c r="E1305" i="2"/>
  <c r="D1774" i="4"/>
  <c r="E2448" i="4"/>
  <c r="F1945" i="4"/>
  <c r="G2514" i="2"/>
  <c r="F311" i="4"/>
  <c r="D1110" i="4"/>
  <c r="F427" i="4"/>
  <c r="G550" i="2"/>
  <c r="D852" i="5"/>
  <c r="D2303" i="4"/>
  <c r="F193" i="5"/>
  <c r="D42" i="1"/>
  <c r="F2124" i="2"/>
  <c r="E68" i="2"/>
  <c r="F2165" i="4"/>
  <c r="F2638" i="4"/>
  <c r="D1089" i="5"/>
  <c r="E1635" i="2"/>
  <c r="F720" i="2"/>
  <c r="E2207" i="2"/>
  <c r="G1302" i="2"/>
  <c r="E2479" i="2"/>
  <c r="G2165" i="2"/>
  <c r="G1634" i="2"/>
  <c r="G268" i="2"/>
  <c r="D1428" i="4"/>
  <c r="G126" i="2"/>
  <c r="F392" i="5"/>
  <c r="F1741" i="2"/>
  <c r="F445" i="2"/>
  <c r="E352" i="2"/>
  <c r="D1218" i="4"/>
  <c r="F560" i="4"/>
  <c r="F609" i="4"/>
  <c r="E553" i="2"/>
  <c r="E2263" i="2"/>
  <c r="D2850" i="4"/>
  <c r="F804" i="5"/>
  <c r="F580" i="2"/>
  <c r="F746" i="4"/>
  <c r="D417" i="5"/>
  <c r="F1285" i="4"/>
  <c r="G2043" i="2"/>
  <c r="E955" i="5"/>
  <c r="F1464" i="4"/>
  <c r="D2449" i="4"/>
  <c r="E2310" i="2"/>
  <c r="E1250" i="4"/>
  <c r="F1953" i="2"/>
  <c r="F1256" i="2"/>
  <c r="F1193" i="2"/>
  <c r="E2601" i="4"/>
  <c r="F425" i="5"/>
  <c r="F2460" i="2"/>
  <c r="F75" i="5"/>
  <c r="G50" i="1"/>
  <c r="F798" i="2"/>
  <c r="E670" i="4"/>
  <c r="E2164" i="4"/>
  <c r="F1732" i="2"/>
  <c r="F883" i="4"/>
  <c r="D1343" i="4"/>
  <c r="F645" i="4"/>
  <c r="D1300" i="4"/>
  <c r="G1359" i="2"/>
  <c r="G1397" i="2"/>
  <c r="D136" i="4"/>
  <c r="E1068" i="2"/>
  <c r="D689" i="5"/>
  <c r="F250" i="2"/>
  <c r="G514" i="2"/>
  <c r="F2386" i="2"/>
  <c r="F2411" i="2"/>
  <c r="E443" i="2"/>
  <c r="E826" i="5"/>
  <c r="G1426" i="2"/>
  <c r="E756" i="2"/>
  <c r="F1069" i="2"/>
  <c r="F1154" i="4"/>
  <c r="E41" i="2"/>
  <c r="E2862" i="2"/>
  <c r="D1861" i="4"/>
  <c r="E2571" i="2"/>
  <c r="F2624" i="4"/>
  <c r="E367" i="2"/>
  <c r="F959" i="2"/>
  <c r="E586" i="4"/>
  <c r="G2567" i="2"/>
  <c r="E363" i="2"/>
  <c r="F2099" i="4"/>
  <c r="E852" i="5"/>
  <c r="D183" i="4"/>
  <c r="G402" i="2"/>
  <c r="F1302" i="4"/>
  <c r="D319" i="4"/>
  <c r="E757" i="4"/>
  <c r="F2218" i="4"/>
  <c r="G1693" i="2"/>
  <c r="F919" i="5"/>
  <c r="G838" i="2"/>
  <c r="E2020" i="2"/>
  <c r="F2172" i="4"/>
  <c r="D2092" i="4"/>
  <c r="F157" i="2"/>
  <c r="E1223" i="4"/>
  <c r="E14" i="2"/>
  <c r="E2440" i="2"/>
  <c r="F192" i="2"/>
  <c r="F1996" i="4"/>
  <c r="E2437" i="2"/>
  <c r="E2836" i="2"/>
  <c r="F997" i="2"/>
  <c r="E1351" i="4"/>
  <c r="G380" i="2"/>
  <c r="G2073" i="2"/>
  <c r="F1420" i="4"/>
  <c r="F362" i="2"/>
  <c r="E491" i="2"/>
  <c r="F1304" i="2"/>
  <c r="D564" i="4"/>
  <c r="E619" i="2"/>
  <c r="F1897" i="4"/>
  <c r="F1366" i="4"/>
  <c r="E2605" i="2"/>
  <c r="D2856" i="4"/>
  <c r="F1551" i="4"/>
  <c r="E1933" i="4"/>
  <c r="E219" i="4"/>
  <c r="F2001" i="2"/>
  <c r="E2138" i="2"/>
  <c r="E920" i="5"/>
  <c r="F118" i="5"/>
  <c r="F441" i="4"/>
  <c r="F738" i="5"/>
  <c r="E169" i="5"/>
  <c r="F400" i="4"/>
  <c r="F1686" i="4"/>
  <c r="D364" i="5"/>
  <c r="G2269" i="2"/>
  <c r="F480" i="5"/>
  <c r="E1355" i="2"/>
  <c r="F2644" i="2"/>
  <c r="F1995" i="2"/>
  <c r="E500" i="5"/>
  <c r="E312" i="2"/>
  <c r="G421" i="2"/>
  <c r="F1667" i="4"/>
  <c r="D1771" i="4"/>
  <c r="E997" i="4"/>
  <c r="F2112" i="4"/>
  <c r="F2145" i="2"/>
  <c r="F578" i="2"/>
  <c r="F654" i="5"/>
  <c r="G214" i="2"/>
  <c r="D734" i="5"/>
  <c r="E232" i="2"/>
  <c r="F2344" i="4"/>
  <c r="F1137" i="2"/>
  <c r="G1204" i="2"/>
  <c r="D784" i="5"/>
  <c r="E1149" i="4"/>
  <c r="E2183" i="4"/>
  <c r="E1962" i="4"/>
  <c r="G2240" i="2"/>
  <c r="E2773" i="2"/>
  <c r="E1589" i="2"/>
  <c r="D2646" i="4"/>
  <c r="E705" i="5"/>
  <c r="F1004" i="4"/>
  <c r="F1319" i="2"/>
  <c r="D2304" i="4"/>
  <c r="E2488" i="2"/>
  <c r="F438" i="5"/>
  <c r="E435" i="2"/>
  <c r="G645" i="2"/>
  <c r="F2382" i="4"/>
  <c r="G2554" i="2"/>
  <c r="D343" i="5"/>
  <c r="F2134" i="2"/>
  <c r="G307" i="2"/>
  <c r="G2467" i="2"/>
  <c r="D230" i="4"/>
  <c r="D1902" i="4"/>
  <c r="D1377" i="4"/>
  <c r="G1627" i="2"/>
  <c r="G1376" i="2"/>
  <c r="G1068" i="2"/>
  <c r="G2680" i="2"/>
  <c r="E2035" i="4"/>
  <c r="G915" i="2"/>
  <c r="D618" i="4"/>
  <c r="H46" i="1"/>
  <c r="E354" i="2"/>
  <c r="E1119" i="2"/>
  <c r="F2639" i="2"/>
  <c r="E963" i="4"/>
  <c r="F2383" i="4"/>
  <c r="G1859" i="2"/>
  <c r="D384" i="5"/>
  <c r="E1910" i="2"/>
  <c r="D189" i="4"/>
  <c r="E2413" i="2"/>
  <c r="F2483" i="2"/>
  <c r="E35" i="2"/>
  <c r="F2061" i="2"/>
  <c r="F211" i="5"/>
  <c r="E2497" i="4"/>
  <c r="E754" i="4"/>
  <c r="D517" i="5"/>
  <c r="F275" i="2"/>
  <c r="D2348" i="4"/>
  <c r="F1887" i="2"/>
  <c r="F32" i="5"/>
  <c r="D716" i="5"/>
  <c r="D564" i="5"/>
  <c r="F1355" i="2"/>
  <c r="D87" i="4"/>
  <c r="F2855" i="2"/>
  <c r="E42" i="5"/>
  <c r="E2512" i="4"/>
  <c r="G1635" i="2"/>
  <c r="F235" i="2"/>
  <c r="D1606" i="4"/>
  <c r="D1858" i="4"/>
  <c r="G2502" i="2"/>
  <c r="E2270" i="4"/>
  <c r="E33" i="4"/>
  <c r="F948" i="2"/>
  <c r="F1870" i="4"/>
  <c r="F411" i="5"/>
  <c r="E13" i="2"/>
  <c r="F1701" i="2"/>
  <c r="F497" i="4"/>
  <c r="D354" i="5"/>
  <c r="D2387" i="4"/>
  <c r="E1663" i="2"/>
  <c r="F1311" i="2"/>
  <c r="F1823" i="4"/>
  <c r="E188" i="5"/>
  <c r="G2600" i="2"/>
  <c r="F544" i="5"/>
  <c r="F1133" i="4"/>
  <c r="F1382" i="2"/>
  <c r="E1522" i="4"/>
  <c r="E2335" i="2"/>
  <c r="E1087" i="4"/>
  <c r="E1497" i="2"/>
  <c r="F1569" i="2"/>
  <c r="E1409" i="4"/>
  <c r="D961" i="4"/>
  <c r="E101" i="5"/>
  <c r="F187" i="4"/>
  <c r="F556" i="4"/>
  <c r="D630" i="5"/>
  <c r="F638" i="2"/>
  <c r="E898" i="4"/>
  <c r="F2551" i="4"/>
  <c r="F2729" i="2"/>
  <c r="D838" i="4"/>
  <c r="F279" i="2"/>
  <c r="D1375" i="4"/>
  <c r="E1996" i="2"/>
  <c r="F1063" i="5"/>
  <c r="D2622" i="4"/>
  <c r="E1951" i="4"/>
  <c r="F1796" i="2"/>
  <c r="D760" i="4"/>
  <c r="E1536" i="4"/>
  <c r="F2742" i="2"/>
  <c r="F489" i="5"/>
  <c r="F367" i="2"/>
  <c r="F457" i="2"/>
  <c r="D1060" i="5"/>
  <c r="J51" i="1"/>
  <c r="F692" i="5"/>
  <c r="F192" i="5"/>
  <c r="D1384" i="4"/>
  <c r="E868" i="4"/>
  <c r="F1131" i="2"/>
  <c r="E1311" i="4"/>
  <c r="D680" i="4"/>
  <c r="E77" i="2"/>
  <c r="E139" i="4"/>
  <c r="F803" i="4"/>
  <c r="G2433" i="2"/>
  <c r="D2069" i="4"/>
  <c r="D1487" i="4"/>
  <c r="E1117" i="4"/>
  <c r="G1811" i="2"/>
  <c r="E293" i="5"/>
  <c r="D235" i="4"/>
  <c r="F1644" i="4"/>
  <c r="F271" i="2"/>
  <c r="E669" i="5"/>
  <c r="F1789" i="2"/>
  <c r="G977" i="2"/>
  <c r="D1826" i="4"/>
  <c r="E1657" i="2"/>
  <c r="E929" i="5"/>
  <c r="G1588" i="2"/>
  <c r="D1604" i="4"/>
  <c r="G1402" i="2"/>
  <c r="D2061" i="4"/>
  <c r="D2201" i="4"/>
  <c r="G205" i="2"/>
  <c r="D484" i="5"/>
  <c r="D235" i="5"/>
  <c r="F1962" i="2"/>
  <c r="F1863" i="2"/>
  <c r="F2747" i="2"/>
  <c r="F94" i="4"/>
  <c r="E1223" i="2"/>
  <c r="D41" i="5"/>
  <c r="D2618" i="4"/>
  <c r="F1850" i="4"/>
  <c r="G1706" i="2"/>
  <c r="E1573" i="4"/>
  <c r="E1588" i="4"/>
  <c r="E1780" i="2"/>
  <c r="E46" i="5"/>
  <c r="F475" i="2"/>
  <c r="G906" i="2"/>
  <c r="F861" i="5"/>
  <c r="E1997" i="4"/>
  <c r="E316" i="4"/>
  <c r="E1794" i="4"/>
  <c r="E80" i="5"/>
  <c r="E484" i="5"/>
  <c r="F273" i="4"/>
  <c r="F991" i="2"/>
  <c r="E815" i="5"/>
  <c r="F1489" i="2"/>
  <c r="F366" i="4"/>
  <c r="F659" i="4"/>
  <c r="F2751" i="2"/>
  <c r="F2035" i="2"/>
  <c r="D789" i="5"/>
  <c r="D1839" i="4"/>
  <c r="F524" i="5"/>
  <c r="G1236" i="2"/>
  <c r="D678" i="5"/>
  <c r="F1887" i="4"/>
  <c r="F2165" i="2"/>
  <c r="E156" i="4"/>
  <c r="G379" i="2"/>
  <c r="F1572" i="4"/>
  <c r="E223" i="4"/>
  <c r="E1149" i="2"/>
  <c r="E1138" i="4"/>
  <c r="D218" i="5"/>
  <c r="E2784" i="2"/>
  <c r="D2683" i="4"/>
  <c r="G1130" i="2"/>
  <c r="E797" i="2"/>
  <c r="F863" i="4"/>
  <c r="E1813" i="4"/>
  <c r="F2394" i="2"/>
  <c r="E242" i="2"/>
  <c r="F290" i="4"/>
  <c r="E685" i="5"/>
  <c r="D29" i="4"/>
  <c r="G526" i="2"/>
  <c r="F576" i="5"/>
  <c r="D2200" i="4"/>
  <c r="F962" i="2"/>
  <c r="D284" i="4"/>
  <c r="E1838" i="2"/>
  <c r="E786" i="2"/>
  <c r="F1743" i="2"/>
  <c r="G1184" i="2"/>
  <c r="F2058" i="2"/>
  <c r="F1422" i="4"/>
  <c r="E511" i="2"/>
  <c r="E2166" i="2"/>
  <c r="E1078" i="4"/>
  <c r="G673" i="2"/>
  <c r="E721" i="2"/>
  <c r="E646" i="5"/>
  <c r="D1069" i="4"/>
  <c r="E529" i="4"/>
  <c r="E524" i="2"/>
  <c r="E950" i="2"/>
  <c r="F1653" i="4"/>
  <c r="E82" i="2"/>
  <c r="D128" i="4"/>
  <c r="F396" i="2"/>
  <c r="D1075" i="5"/>
  <c r="G1143" i="2"/>
  <c r="E1747" i="2"/>
  <c r="D600" i="4"/>
  <c r="D143" i="5"/>
  <c r="E333" i="2"/>
  <c r="F1638" i="4"/>
  <c r="F514" i="4"/>
  <c r="G1269" i="2"/>
  <c r="F1023" i="2"/>
  <c r="F923" i="5"/>
  <c r="F2586" i="2"/>
  <c r="G725" i="2"/>
  <c r="E987" i="5"/>
  <c r="K44" i="1"/>
  <c r="G56" i="1"/>
  <c r="F2437" i="4"/>
  <c r="F557" i="4"/>
  <c r="D498" i="5"/>
  <c r="E638" i="4"/>
  <c r="E669" i="4"/>
  <c r="E807" i="2"/>
  <c r="G1051" i="2"/>
  <c r="E261" i="5"/>
  <c r="E989" i="4"/>
  <c r="E2198" i="4"/>
  <c r="F1019" i="4"/>
  <c r="F1099" i="2"/>
  <c r="D676" i="4"/>
  <c r="E2056" i="2"/>
  <c r="G2724" i="2"/>
  <c r="D645" i="4"/>
  <c r="E1440" i="4"/>
  <c r="F974" i="4"/>
  <c r="G1798" i="2"/>
  <c r="D264" i="5"/>
  <c r="G1043" i="2"/>
  <c r="E191" i="5"/>
  <c r="E1215" i="4"/>
  <c r="E635" i="2"/>
  <c r="D96" i="4"/>
  <c r="E795" i="2"/>
  <c r="E376" i="5"/>
  <c r="F821" i="5"/>
  <c r="E2168" i="2"/>
  <c r="D183" i="5"/>
  <c r="F83" i="2"/>
  <c r="F1556" i="2"/>
  <c r="F897" i="4"/>
  <c r="E584" i="4"/>
  <c r="F471" i="5"/>
  <c r="D1655" i="4"/>
  <c r="F671" i="2"/>
  <c r="F41" i="5"/>
  <c r="F576" i="2"/>
  <c r="F371" i="5"/>
  <c r="F367" i="5"/>
  <c r="E1520" i="2"/>
  <c r="E395" i="5"/>
  <c r="D1867" i="4"/>
  <c r="E199" i="5"/>
  <c r="K52" i="1"/>
  <c r="D1364" i="4"/>
  <c r="G1449" i="2"/>
  <c r="E2824" i="2"/>
  <c r="G2428" i="2"/>
  <c r="E2045" i="4"/>
  <c r="D1790" i="4"/>
  <c r="D71" i="4"/>
  <c r="E2359" i="4"/>
  <c r="G2349" i="2"/>
  <c r="E1142" i="4"/>
  <c r="G2259" i="2"/>
  <c r="G218" i="2"/>
  <c r="D192" i="4"/>
  <c r="F1882" i="4"/>
  <c r="F2498" i="4"/>
  <c r="E174" i="4"/>
  <c r="E558" i="5"/>
  <c r="E961" i="4"/>
  <c r="F106" i="2"/>
  <c r="E1091" i="5"/>
  <c r="F2642" i="2"/>
  <c r="F239" i="2"/>
  <c r="G966" i="2"/>
  <c r="E477" i="2"/>
  <c r="F1579" i="2"/>
  <c r="F2607" i="2"/>
  <c r="F528" i="2"/>
  <c r="D375" i="4"/>
  <c r="E1051" i="4"/>
  <c r="F958" i="4"/>
  <c r="E291" i="5"/>
  <c r="E1096" i="2"/>
  <c r="F745" i="2"/>
  <c r="F821" i="2"/>
  <c r="G637" i="2"/>
  <c r="D238" i="5"/>
  <c r="F336" i="2"/>
  <c r="F2286" i="2"/>
  <c r="E1442" i="4"/>
  <c r="F2002" i="4"/>
  <c r="F2653" i="2"/>
  <c r="E111" i="4"/>
  <c r="E1487" i="2"/>
  <c r="E777" i="2"/>
  <c r="G2324" i="2"/>
  <c r="G1738" i="2"/>
  <c r="F586" i="4"/>
  <c r="G128" i="2"/>
  <c r="G191" i="2"/>
  <c r="E1491" i="2"/>
  <c r="F978" i="2"/>
  <c r="F236" i="2"/>
  <c r="F2224" i="2"/>
  <c r="F2098" i="4"/>
  <c r="G1364" i="2"/>
  <c r="K57" i="1"/>
  <c r="F1083" i="2"/>
  <c r="D2115" i="4"/>
  <c r="D966" i="4"/>
  <c r="E457" i="4"/>
  <c r="D11" i="4"/>
  <c r="D165" i="5"/>
  <c r="G750" i="2"/>
  <c r="G172" i="2"/>
  <c r="E958" i="2"/>
  <c r="G437" i="2"/>
  <c r="F358" i="2"/>
  <c r="G2419" i="2"/>
  <c r="F1044" i="2"/>
  <c r="E449" i="2"/>
  <c r="E885" i="5"/>
  <c r="D464" i="5"/>
  <c r="F679" i="5"/>
  <c r="E2003" i="4"/>
  <c r="D1723" i="4"/>
  <c r="D1878" i="4"/>
  <c r="E2461" i="2"/>
  <c r="F2413" i="4"/>
  <c r="D1467" i="4"/>
  <c r="F416" i="2"/>
  <c r="D222" i="5"/>
  <c r="E1037" i="4"/>
  <c r="E749" i="2"/>
  <c r="E694" i="4"/>
  <c r="D2393" i="4"/>
  <c r="E164" i="5"/>
  <c r="E217" i="5"/>
  <c r="F975" i="4"/>
  <c r="E74" i="2"/>
  <c r="F1013" i="2"/>
  <c r="E620" i="4"/>
  <c r="G155" i="2"/>
  <c r="F178" i="5"/>
  <c r="E1206" i="2"/>
  <c r="E207" i="5"/>
  <c r="F869" i="2"/>
  <c r="D508" i="4"/>
  <c r="E1746" i="2"/>
  <c r="G1276" i="2"/>
  <c r="F1954" i="4"/>
  <c r="F2408" i="2"/>
  <c r="G153" i="2"/>
  <c r="F2329" i="2"/>
  <c r="G709" i="2"/>
  <c r="E1615" i="4"/>
  <c r="E932" i="2"/>
  <c r="G1283" i="2"/>
  <c r="E633" i="4"/>
  <c r="D922" i="5"/>
  <c r="D812" i="5"/>
  <c r="E556" i="4"/>
  <c r="G491" i="2"/>
  <c r="D764" i="4"/>
  <c r="E2429" i="2"/>
  <c r="E596" i="5"/>
  <c r="E2301" i="2"/>
  <c r="F319" i="2"/>
  <c r="G1450" i="2"/>
  <c r="E518" i="5"/>
  <c r="G1617" i="2"/>
  <c r="F441" i="5"/>
  <c r="G2798" i="2"/>
  <c r="G2387" i="2"/>
  <c r="F1697" i="2"/>
  <c r="F1428" i="2"/>
  <c r="F442" i="4"/>
  <c r="F2550" i="2"/>
  <c r="K41" i="1"/>
  <c r="E862" i="5"/>
  <c r="G2001" i="2"/>
  <c r="D2083" i="4"/>
  <c r="E1399" i="2"/>
  <c r="E113" i="4"/>
  <c r="F699" i="2"/>
  <c r="D2011" i="4"/>
  <c r="F1913" i="2"/>
  <c r="D1916" i="4"/>
  <c r="G512" i="2"/>
  <c r="F1158" i="4"/>
  <c r="F1104" i="2"/>
  <c r="E2728" i="2"/>
  <c r="G1057" i="2"/>
  <c r="E1683" i="4"/>
  <c r="E445" i="5"/>
  <c r="G2099" i="2"/>
  <c r="E2184" i="4"/>
  <c r="D1470" i="4"/>
  <c r="G2058" i="2"/>
  <c r="E816" i="5"/>
  <c r="F1649" i="4"/>
  <c r="D540" i="4"/>
  <c r="F685" i="5"/>
  <c r="E2599" i="2"/>
  <c r="F603" i="5"/>
  <c r="E161" i="4"/>
  <c r="G2733" i="2"/>
  <c r="F1651" i="4"/>
  <c r="E555" i="2"/>
  <c r="F52" i="5"/>
  <c r="E965" i="4"/>
  <c r="F440" i="2"/>
  <c r="D64" i="4"/>
  <c r="F419" i="4"/>
  <c r="F1984" i="4"/>
  <c r="F892" i="2"/>
  <c r="E1303" i="2"/>
  <c r="D2505" i="4"/>
  <c r="F2198" i="2"/>
  <c r="G1980" i="2"/>
  <c r="E2412" i="4"/>
  <c r="F1502" i="2"/>
  <c r="E897" i="5"/>
  <c r="F1933" i="2"/>
  <c r="F1007" i="4"/>
  <c r="D2570" i="4"/>
  <c r="F2848" i="2"/>
  <c r="E729" i="5"/>
  <c r="E2316" i="2"/>
  <c r="F1508" i="4"/>
  <c r="E1130" i="2"/>
  <c r="E182" i="5"/>
  <c r="D134" i="4"/>
  <c r="F520" i="4"/>
  <c r="F12" i="4"/>
  <c r="F279" i="5"/>
  <c r="F48" i="5"/>
  <c r="F959" i="4"/>
  <c r="E1542" i="4"/>
  <c r="E551" i="4"/>
  <c r="F2426" i="2"/>
  <c r="F889" i="4"/>
  <c r="F1332" i="4"/>
  <c r="E1437" i="2"/>
  <c r="F2556" i="4"/>
  <c r="E501" i="2"/>
  <c r="E132" i="2"/>
  <c r="F277" i="5"/>
  <c r="F436" i="4"/>
  <c r="F500" i="5"/>
  <c r="D277" i="5"/>
  <c r="E157" i="5"/>
  <c r="F742" i="5"/>
  <c r="E484" i="2"/>
  <c r="F2021" i="2"/>
  <c r="D1072" i="5"/>
  <c r="G2424" i="2"/>
  <c r="F807" i="2"/>
  <c r="F1341" i="2"/>
  <c r="F2708" i="2"/>
  <c r="D546" i="4"/>
  <c r="G2865" i="2"/>
  <c r="F2352" i="2"/>
  <c r="E32" i="4"/>
  <c r="D1552" i="4"/>
  <c r="D814" i="4"/>
  <c r="E558" i="4"/>
  <c r="E1743" i="4"/>
  <c r="F329" i="2"/>
  <c r="E352" i="5"/>
  <c r="F1883" i="2"/>
  <c r="G186" i="2"/>
  <c r="G1471" i="2"/>
  <c r="F2077" i="4"/>
  <c r="F1212" i="2"/>
  <c r="F1594" i="4"/>
  <c r="F693" i="4"/>
  <c r="G688" i="2"/>
  <c r="E97" i="5"/>
  <c r="F1257" i="2"/>
  <c r="F1869" i="4"/>
  <c r="D2164" i="4"/>
  <c r="D2468" i="4"/>
  <c r="E2057" i="2"/>
  <c r="E532" i="2"/>
  <c r="F1238" i="2"/>
  <c r="F1536" i="4"/>
  <c r="E275" i="5"/>
  <c r="F2102" i="2"/>
  <c r="E1395" i="2"/>
  <c r="E599" i="4"/>
  <c r="E2021" i="4"/>
  <c r="F1974" i="4"/>
  <c r="D756" i="5"/>
  <c r="F518" i="5"/>
  <c r="D154" i="4"/>
  <c r="G1983" i="2"/>
  <c r="E2582" i="4"/>
  <c r="G2113" i="2"/>
  <c r="F1530" i="4"/>
  <c r="F298" i="2"/>
  <c r="D576" i="4"/>
  <c r="F2744" i="2"/>
  <c r="E1482" i="4"/>
  <c r="F2425" i="4"/>
  <c r="F1443" i="4"/>
  <c r="F977" i="4"/>
  <c r="D2755" i="4"/>
  <c r="E2172" i="4"/>
  <c r="D1521" i="4"/>
  <c r="E2436" i="2"/>
  <c r="G1582" i="2"/>
  <c r="F661" i="4"/>
  <c r="E1525" i="4"/>
  <c r="E417" i="5"/>
  <c r="D930" i="4"/>
  <c r="E623" i="5"/>
  <c r="G2608" i="2"/>
  <c r="G1199" i="2"/>
  <c r="E82" i="4"/>
  <c r="D950" i="4"/>
  <c r="F63" i="2"/>
  <c r="G547" i="2"/>
  <c r="E1481" i="4"/>
  <c r="E1958" i="4"/>
  <c r="E307" i="4"/>
  <c r="E2204" i="4"/>
  <c r="E254" i="2"/>
  <c r="F758" i="2"/>
  <c r="H47" i="1"/>
  <c r="E580" i="5"/>
  <c r="E2266" i="4"/>
  <c r="F1358" i="4"/>
  <c r="E2282" i="4"/>
  <c r="E1719" i="4"/>
  <c r="G1496" i="2"/>
  <c r="G1561" i="2"/>
  <c r="G1589" i="2"/>
  <c r="F2620" i="4"/>
  <c r="F1707" i="2"/>
  <c r="G1557" i="2"/>
  <c r="F2415" i="2"/>
  <c r="E243" i="4"/>
  <c r="E571" i="5"/>
  <c r="G376" i="2"/>
  <c r="F27" i="4"/>
  <c r="D84" i="5"/>
  <c r="G2644" i="2"/>
  <c r="E968" i="5"/>
  <c r="E2639" i="2"/>
  <c r="D1049" i="4"/>
  <c r="E2473" i="2"/>
  <c r="F150" i="2"/>
  <c r="E1494" i="2"/>
  <c r="D1261" i="4"/>
  <c r="E1293" i="4"/>
  <c r="E2287" i="4"/>
  <c r="E660" i="2"/>
  <c r="F2338" i="2"/>
  <c r="F403" i="2"/>
  <c r="F499" i="2"/>
  <c r="E2382" i="4"/>
  <c r="F1505" i="4"/>
  <c r="G2570" i="2"/>
  <c r="F1710" i="2"/>
  <c r="F2797" i="2"/>
  <c r="E538" i="4"/>
  <c r="D944" i="5"/>
  <c r="E1328" i="2"/>
  <c r="F1338" i="2"/>
  <c r="F254" i="5"/>
  <c r="G2175" i="2"/>
  <c r="E1564" i="2"/>
  <c r="D1749" i="4"/>
  <c r="E2302" i="2"/>
  <c r="E2240" i="2"/>
  <c r="E162" i="2"/>
  <c r="D492" i="5"/>
  <c r="F263" i="4"/>
  <c r="F2031" i="2"/>
  <c r="E533" i="5"/>
  <c r="F1889" i="4"/>
  <c r="E676" i="2"/>
  <c r="F1031" i="4"/>
  <c r="D542" i="5"/>
  <c r="G2708" i="2"/>
  <c r="D177" i="5"/>
  <c r="D637" i="5"/>
  <c r="F749" i="2"/>
  <c r="E704" i="2"/>
  <c r="E2371" i="4"/>
  <c r="F2522" i="4"/>
  <c r="E2293" i="4"/>
  <c r="F1337" i="4"/>
  <c r="G863" i="2"/>
  <c r="F1548" i="4"/>
  <c r="F391" i="2"/>
  <c r="G798" i="2"/>
  <c r="F2220" i="2"/>
  <c r="E2263" i="4"/>
  <c r="E2472" i="2"/>
  <c r="F2372" i="2"/>
  <c r="E1265" i="2"/>
  <c r="G1365" i="2"/>
  <c r="E1498" i="4"/>
  <c r="F2018" i="4"/>
  <c r="E1595" i="4"/>
  <c r="F288" i="4"/>
  <c r="F119" i="5"/>
  <c r="D1755" i="4"/>
  <c r="D2679" i="4"/>
  <c r="E1060" i="2"/>
  <c r="D1431" i="4"/>
  <c r="E917" i="2"/>
  <c r="E1675" i="2"/>
  <c r="D2706" i="4"/>
  <c r="D1437" i="4"/>
  <c r="E1031" i="4"/>
  <c r="G877" i="2"/>
  <c r="G13" i="2"/>
  <c r="D536" i="4"/>
  <c r="G1610" i="2"/>
  <c r="F1919" i="2"/>
  <c r="D1514" i="4"/>
  <c r="F21" i="4"/>
  <c r="E960" i="4"/>
  <c r="E650" i="5"/>
  <c r="E40" i="1"/>
  <c r="D791" i="4"/>
  <c r="F724" i="2"/>
  <c r="F1643" i="2"/>
  <c r="E805" i="5"/>
  <c r="F622" i="2"/>
  <c r="D972" i="5"/>
  <c r="F2172" i="2"/>
  <c r="E653" i="2"/>
  <c r="F1097" i="4"/>
  <c r="F2335" i="2"/>
  <c r="E495" i="2"/>
  <c r="D53" i="5"/>
  <c r="E2262" i="2"/>
  <c r="E2795" i="2"/>
  <c r="E2330" i="4"/>
  <c r="F256" i="4"/>
  <c r="E219" i="5"/>
  <c r="E161" i="5"/>
  <c r="F1298" i="4"/>
  <c r="E340" i="4"/>
  <c r="F542" i="2"/>
  <c r="E1633" i="4"/>
  <c r="E2462" i="4"/>
  <c r="G804" i="2"/>
  <c r="D865" i="5"/>
  <c r="D167" i="5"/>
  <c r="F2351" i="4"/>
  <c r="E493" i="4"/>
  <c r="E2721" i="2"/>
  <c r="D159" i="4"/>
  <c r="E845" i="4"/>
  <c r="D1565" i="4"/>
  <c r="D2172" i="4"/>
  <c r="F657" i="5"/>
  <c r="D1689" i="4"/>
  <c r="E749" i="4"/>
  <c r="D829" i="4"/>
  <c r="F377" i="2"/>
  <c r="E2426" i="4"/>
  <c r="D1613" i="4"/>
  <c r="E1883" i="4"/>
  <c r="F2636" i="2"/>
  <c r="F2510" i="4"/>
  <c r="D1949" i="4"/>
  <c r="D119" i="5"/>
  <c r="E745" i="5"/>
  <c r="E2345" i="2"/>
  <c r="G2351" i="2"/>
  <c r="D2821" i="4"/>
  <c r="E972" i="4"/>
  <c r="E1237" i="2"/>
  <c r="E1030" i="4"/>
  <c r="G1042" i="2"/>
  <c r="E2083" i="2"/>
  <c r="E610" i="4"/>
  <c r="D2064" i="4"/>
  <c r="E954" i="4"/>
  <c r="D717" i="5"/>
  <c r="E782" i="5"/>
  <c r="F689" i="2"/>
  <c r="E2683" i="2"/>
  <c r="F2696" i="2"/>
  <c r="G219" i="2"/>
  <c r="F139" i="5"/>
  <c r="D147" i="4"/>
  <c r="G2723" i="2"/>
  <c r="F1011" i="5"/>
  <c r="D2814" i="4"/>
  <c r="F2187" i="4"/>
  <c r="D65" i="5"/>
  <c r="F474" i="5"/>
  <c r="E335" i="5"/>
  <c r="E759" i="2"/>
  <c r="F276" i="5"/>
  <c r="D1016" i="4"/>
  <c r="D2594" i="4"/>
  <c r="E829" i="4"/>
  <c r="E2291" i="2"/>
  <c r="D1076" i="4"/>
  <c r="E875" i="5"/>
  <c r="G146" i="2"/>
  <c r="D2708" i="4"/>
  <c r="F2306" i="2"/>
  <c r="F1112" i="4"/>
  <c r="F2024" i="2"/>
  <c r="E1605" i="2"/>
  <c r="D446" i="4"/>
  <c r="F665" i="2"/>
  <c r="E758" i="4"/>
  <c r="D901" i="4"/>
  <c r="E1869" i="2"/>
  <c r="E1744" i="4"/>
  <c r="F663" i="4"/>
  <c r="E1701" i="4"/>
  <c r="E364" i="2"/>
  <c r="F2535" i="2"/>
  <c r="D264" i="4"/>
  <c r="F2715" i="2"/>
  <c r="G2282" i="2"/>
  <c r="F2381" i="4"/>
  <c r="F201" i="2"/>
  <c r="G745" i="2"/>
  <c r="D134" i="5"/>
  <c r="D741" i="4"/>
  <c r="E2213" i="2"/>
  <c r="D1059" i="4"/>
  <c r="F2239" i="4"/>
  <c r="E2489" i="2"/>
  <c r="D2245" i="4"/>
  <c r="D1278" i="4"/>
  <c r="G2307" i="2"/>
  <c r="F1312" i="2"/>
  <c r="E326" i="4"/>
  <c r="D21" i="5"/>
  <c r="F435" i="2"/>
  <c r="G289" i="2"/>
  <c r="G759" i="2"/>
  <c r="F669" i="4"/>
  <c r="E2545" i="2"/>
  <c r="F1669" i="2"/>
  <c r="F281" i="4"/>
  <c r="F2009" i="2"/>
  <c r="F972" i="5"/>
  <c r="F502" i="2"/>
  <c r="G2449" i="2"/>
  <c r="G8" i="2"/>
  <c r="E1426" i="2"/>
  <c r="E9" i="5"/>
  <c r="D472" i="4"/>
  <c r="E934" i="2"/>
  <c r="E2464" i="2"/>
  <c r="D550" i="5"/>
  <c r="E1382" i="4"/>
  <c r="E2022" i="4"/>
  <c r="F1193" i="4"/>
  <c r="D2271" i="4"/>
  <c r="F1444" i="2"/>
  <c r="D1607" i="4"/>
  <c r="F1287" i="2"/>
  <c r="F1086" i="4"/>
  <c r="D573" i="5"/>
  <c r="D1938" i="4"/>
  <c r="G2568" i="2"/>
  <c r="G1699" i="2"/>
  <c r="D626" i="4"/>
  <c r="E1208" i="4"/>
  <c r="G775" i="2"/>
  <c r="F1061" i="2"/>
  <c r="F2517" i="4"/>
  <c r="E368" i="5"/>
  <c r="F2204" i="2"/>
  <c r="G981" i="2"/>
  <c r="E1879" i="4"/>
  <c r="F99" i="2"/>
  <c r="G57" i="2"/>
  <c r="D701" i="4"/>
  <c r="E124" i="5"/>
  <c r="E1356" i="2"/>
  <c r="F2592" i="2"/>
  <c r="F1070" i="2"/>
  <c r="D2585" i="4"/>
  <c r="D1178" i="4"/>
  <c r="D378" i="4"/>
  <c r="F1755" i="2"/>
  <c r="G2291" i="2"/>
  <c r="E827" i="2"/>
  <c r="F2846" i="2"/>
  <c r="G1601" i="2"/>
  <c r="E1928" i="2"/>
  <c r="E1048" i="4"/>
  <c r="E2343" i="4"/>
  <c r="F54" i="4"/>
  <c r="E2177" i="2"/>
  <c r="D2614" i="4"/>
  <c r="D1417" i="4"/>
  <c r="F1813" i="4"/>
  <c r="E1840" i="4"/>
  <c r="D999" i="5"/>
  <c r="D1250" i="4"/>
  <c r="D1059" i="5"/>
  <c r="G1807" i="2"/>
  <c r="E1634" i="4"/>
  <c r="G2445" i="2"/>
  <c r="F1968" i="2"/>
  <c r="E2193" i="4"/>
  <c r="E2380" i="4"/>
  <c r="E277" i="4"/>
  <c r="E1140" i="4"/>
  <c r="E472" i="2"/>
  <c r="D199" i="5"/>
  <c r="G2751" i="2"/>
  <c r="D698" i="4"/>
  <c r="F2589" i="4"/>
  <c r="F1205" i="2"/>
  <c r="E1864" i="4"/>
  <c r="E1931" i="2"/>
  <c r="D1486" i="4"/>
  <c r="E111" i="2"/>
  <c r="F1324" i="2"/>
  <c r="F747" i="4"/>
  <c r="F1441" i="2"/>
  <c r="E370" i="5"/>
  <c r="D299" i="4"/>
  <c r="F2505" i="4"/>
  <c r="D1148" i="4"/>
  <c r="F2103" i="4"/>
  <c r="F2525" i="2"/>
  <c r="F1398" i="2"/>
  <c r="D314" i="4"/>
  <c r="F322" i="4"/>
  <c r="F2007" i="4"/>
  <c r="E1706" i="4"/>
  <c r="E2374" i="2"/>
  <c r="G947" i="2"/>
  <c r="G2153" i="2"/>
  <c r="E1263" i="2"/>
  <c r="E1154" i="4"/>
  <c r="E2497" i="2"/>
  <c r="E1444" i="2"/>
  <c r="E2429" i="4"/>
  <c r="E414" i="5"/>
  <c r="D974" i="5"/>
  <c r="E1657" i="4"/>
  <c r="D2541" i="4"/>
  <c r="D40" i="5"/>
  <c r="E1168" i="2"/>
  <c r="D780" i="4"/>
  <c r="E691" i="2"/>
  <c r="D2796" i="4"/>
  <c r="F645" i="5"/>
  <c r="E2626" i="2"/>
  <c r="F576" i="4"/>
  <c r="E2864" i="2"/>
  <c r="F1943" i="4"/>
  <c r="G1745" i="2"/>
  <c r="F1834" i="2"/>
  <c r="D2280" i="4"/>
  <c r="E1972" i="4"/>
  <c r="F2507" i="4"/>
  <c r="E1282" i="4"/>
  <c r="G1346" i="2"/>
  <c r="F888" i="4"/>
  <c r="F35" i="2"/>
  <c r="E2746" i="2"/>
  <c r="D2797" i="4"/>
  <c r="F185" i="4"/>
  <c r="F713" i="5"/>
  <c r="E332" i="2"/>
  <c r="D1249" i="4"/>
  <c r="E292" i="5"/>
  <c r="E185" i="5"/>
  <c r="E1795" i="4"/>
  <c r="F764" i="2"/>
  <c r="F782" i="4"/>
  <c r="F1876" i="4"/>
  <c r="D143" i="4"/>
  <c r="E1666" i="2"/>
  <c r="E268" i="4"/>
  <c r="F932" i="5"/>
  <c r="E337" i="2"/>
  <c r="F285" i="2"/>
  <c r="D4" i="5"/>
  <c r="E2395" i="2"/>
  <c r="D296" i="4"/>
  <c r="G288" i="2"/>
  <c r="G237" i="2"/>
  <c r="D698" i="5"/>
  <c r="G743" i="2"/>
  <c r="F2079" i="4"/>
  <c r="F2125" i="2"/>
  <c r="F2023" i="2"/>
  <c r="D297" i="5"/>
  <c r="F2517" i="2"/>
  <c r="F799" i="4"/>
  <c r="E1583" i="2"/>
  <c r="G2430" i="2"/>
  <c r="D1908" i="4"/>
  <c r="E83" i="4"/>
  <c r="F1230" i="4"/>
  <c r="G1609" i="2"/>
  <c r="F892" i="5"/>
  <c r="F1009" i="4"/>
  <c r="E1096" i="5"/>
  <c r="E499" i="2"/>
  <c r="G505" i="2"/>
  <c r="F1087" i="4"/>
  <c r="G2103" i="2"/>
  <c r="D2750" i="4"/>
  <c r="E2630" i="2"/>
  <c r="E2033" i="4"/>
  <c r="D551" i="4"/>
  <c r="F1000" i="5"/>
  <c r="E1114" i="4"/>
  <c r="G1720" i="2"/>
  <c r="D375" i="5"/>
  <c r="E1273" i="2"/>
  <c r="D1201" i="4"/>
  <c r="D144" i="4"/>
  <c r="E2076" i="4"/>
  <c r="F1227" i="2"/>
  <c r="E493" i="2"/>
  <c r="E551" i="2"/>
  <c r="E1701" i="2"/>
  <c r="F725" i="4"/>
  <c r="F884" i="2"/>
  <c r="E194" i="2"/>
  <c r="E1035" i="5"/>
  <c r="K40" i="1"/>
  <c r="D1769" i="4"/>
  <c r="D1369" i="4"/>
  <c r="F1981" i="2"/>
  <c r="G356" i="2"/>
  <c r="E6" i="2"/>
  <c r="G2813" i="2"/>
  <c r="F2653" i="4"/>
  <c r="G410" i="2"/>
  <c r="E2568" i="2"/>
  <c r="D2659" i="4"/>
  <c r="E2516" i="2"/>
  <c r="E2058" i="4"/>
  <c r="D724" i="5"/>
  <c r="E1567" i="2"/>
  <c r="F2265" i="4"/>
  <c r="G1595" i="2"/>
  <c r="F1107" i="4"/>
  <c r="E1765" i="4"/>
  <c r="D1257" i="4"/>
  <c r="F2465" i="4"/>
  <c r="D1697" i="4"/>
  <c r="E420" i="2"/>
  <c r="F1865" i="4"/>
  <c r="E1871" i="2"/>
  <c r="E1617" i="2"/>
  <c r="D1056" i="4"/>
  <c r="F484" i="4"/>
  <c r="F1710" i="4"/>
  <c r="E1667" i="2"/>
  <c r="E2284" i="2"/>
  <c r="D2251" i="4"/>
  <c r="E2598" i="4"/>
  <c r="F1633" i="4"/>
  <c r="G2458" i="2"/>
  <c r="F1229" i="4"/>
  <c r="E407" i="5"/>
  <c r="F554" i="2"/>
  <c r="F2301" i="4"/>
  <c r="F521" i="4"/>
  <c r="D606" i="5"/>
  <c r="E1827" i="2"/>
  <c r="D1037" i="5"/>
  <c r="E2314" i="4"/>
  <c r="E2420" i="4"/>
  <c r="G1489" i="2"/>
  <c r="E1922" i="2"/>
  <c r="F463" i="4"/>
  <c r="E554" i="4"/>
  <c r="F2215" i="4"/>
  <c r="F1187" i="4"/>
  <c r="F2078" i="4"/>
  <c r="F8" i="5"/>
  <c r="F822" i="4"/>
  <c r="E2383" i="2"/>
  <c r="G1231" i="2"/>
  <c r="F2277" i="4"/>
  <c r="F2566" i="4"/>
  <c r="E207" i="2"/>
  <c r="G641" i="2"/>
  <c r="F1540" i="2"/>
  <c r="D2577" i="4"/>
  <c r="E647" i="2"/>
  <c r="E2069" i="4"/>
  <c r="D602" i="5"/>
  <c r="F363" i="2"/>
  <c r="F2712" i="2"/>
  <c r="F2227" i="4"/>
  <c r="E213" i="4"/>
  <c r="F677" i="5"/>
  <c r="E1975" i="2"/>
  <c r="D8" i="5"/>
  <c r="E966" i="4"/>
  <c r="G2481" i="2"/>
  <c r="E503" i="4"/>
  <c r="D124" i="4"/>
  <c r="E509" i="4"/>
  <c r="E959" i="4"/>
  <c r="E222" i="4"/>
  <c r="F321" i="4"/>
  <c r="E2037" i="2"/>
  <c r="E832" i="2"/>
  <c r="K54" i="1"/>
  <c r="G1439" i="2"/>
  <c r="E1192" i="2"/>
  <c r="E1784" i="2"/>
  <c r="D1160" i="4"/>
  <c r="E447" i="2"/>
  <c r="D1445" i="4"/>
  <c r="G2193" i="2"/>
  <c r="E152" i="5"/>
  <c r="E1757" i="4"/>
  <c r="G1707" i="2"/>
  <c r="D2193" i="4"/>
  <c r="E2441" i="2"/>
  <c r="F2257" i="2"/>
  <c r="E500" i="4"/>
  <c r="E2089" i="4"/>
  <c r="F1394" i="4"/>
  <c r="E2189" i="2"/>
  <c r="F723" i="2"/>
  <c r="E2102" i="2"/>
  <c r="F387" i="2"/>
  <c r="G2540" i="2"/>
  <c r="F1073" i="5"/>
  <c r="E2507" i="2"/>
  <c r="E1745" i="2"/>
  <c r="E2289" i="4"/>
  <c r="G1099" i="2"/>
  <c r="E645" i="4"/>
  <c r="E49" i="4"/>
  <c r="F185" i="5"/>
  <c r="F396" i="5"/>
  <c r="F646" i="5"/>
  <c r="F613" i="4"/>
  <c r="F209" i="5"/>
  <c r="E2290" i="2"/>
  <c r="F1182" i="2"/>
  <c r="D1292" i="4"/>
  <c r="G2485" i="2"/>
  <c r="D1494" i="4"/>
  <c r="D1845" i="4"/>
  <c r="G378" i="2"/>
  <c r="E776" i="4"/>
  <c r="F1049" i="2"/>
  <c r="F1778" i="4"/>
  <c r="E744" i="5"/>
  <c r="G1354" i="2"/>
  <c r="E2844" i="2"/>
  <c r="D1302" i="4"/>
  <c r="F82" i="2"/>
  <c r="F2458" i="4"/>
  <c r="E1018" i="4"/>
  <c r="F898" i="2"/>
  <c r="D2866" i="4"/>
  <c r="F1387" i="2"/>
  <c r="D1523" i="4"/>
  <c r="E106" i="5"/>
  <c r="E957" i="4"/>
  <c r="F597" i="4"/>
  <c r="E1293" i="2"/>
  <c r="F168" i="4"/>
  <c r="F1520" i="2"/>
  <c r="E156" i="2"/>
  <c r="D2748" i="4"/>
  <c r="E714" i="2"/>
  <c r="D1937" i="4"/>
  <c r="G2247" i="2"/>
  <c r="F1157" i="2"/>
  <c r="D1495" i="4"/>
  <c r="E371" i="2"/>
  <c r="E1372" i="4"/>
  <c r="F554" i="4"/>
  <c r="E496" i="4"/>
  <c r="E1042" i="5"/>
  <c r="D2124" i="4"/>
  <c r="F2374" i="2"/>
  <c r="E1030" i="5"/>
  <c r="F1650" i="2"/>
  <c r="F1067" i="2"/>
  <c r="E980" i="5"/>
  <c r="F379" i="2"/>
  <c r="F2579" i="2"/>
  <c r="F77" i="5"/>
  <c r="F197" i="4"/>
  <c r="G563" i="2"/>
  <c r="D2719" i="4"/>
  <c r="D2830" i="4"/>
  <c r="E1243" i="2"/>
  <c r="F2466" i="4"/>
  <c r="F1419" i="2"/>
  <c r="F79" i="5"/>
  <c r="F2229" i="2"/>
  <c r="E978" i="5"/>
  <c r="E14" i="5"/>
  <c r="E2477" i="4"/>
  <c r="D1344" i="4"/>
  <c r="E1187" i="4"/>
  <c r="G1375" i="2"/>
  <c r="E2147" i="4"/>
  <c r="D887" i="4"/>
  <c r="E1535" i="4"/>
  <c r="D330" i="4"/>
  <c r="D1517" i="4"/>
  <c r="D83" i="4"/>
  <c r="F1952" i="2"/>
  <c r="F394" i="4"/>
  <c r="D2574" i="4"/>
  <c r="F965" i="4"/>
  <c r="D585" i="4"/>
  <c r="F449" i="2"/>
  <c r="F1915" i="2"/>
  <c r="E218" i="5"/>
  <c r="E2057" i="4"/>
  <c r="F2521" i="4"/>
  <c r="E1692" i="2"/>
  <c r="E875" i="2"/>
  <c r="F255" i="5"/>
  <c r="G1001" i="2"/>
  <c r="G1856" i="2"/>
  <c r="F2677" i="2"/>
  <c r="G1887" i="2"/>
  <c r="F452" i="5"/>
  <c r="D2138" i="4"/>
  <c r="G259" i="2"/>
  <c r="D410" i="4"/>
  <c r="D452" i="5"/>
  <c r="F75" i="4"/>
  <c r="F2459" i="2"/>
  <c r="E580" i="2"/>
  <c r="E1733" i="2"/>
  <c r="D1220" i="4"/>
  <c r="F2254" i="4"/>
  <c r="E1300" i="4"/>
  <c r="E125" i="2"/>
  <c r="D520" i="4"/>
  <c r="D44" i="4"/>
  <c r="G1409" i="2"/>
  <c r="F2160" i="4"/>
  <c r="F1788" i="2"/>
  <c r="F2406" i="2"/>
  <c r="F668" i="2"/>
  <c r="F63" i="4"/>
  <c r="E284" i="5"/>
  <c r="D922" i="4"/>
  <c r="E899" i="5"/>
  <c r="G1186" i="2"/>
  <c r="E2082" i="4"/>
  <c r="D1128" i="4"/>
  <c r="G2614" i="2"/>
  <c r="E42" i="1"/>
  <c r="D2586" i="4"/>
  <c r="F352" i="4"/>
  <c r="G1145" i="2"/>
  <c r="E1793" i="4"/>
  <c r="F2716" i="2"/>
  <c r="D497" i="5"/>
  <c r="D744" i="5"/>
  <c r="E2088" i="4"/>
  <c r="D327" i="5"/>
  <c r="E2322" i="4"/>
  <c r="G1391" i="2"/>
  <c r="G2407" i="2"/>
  <c r="G2265" i="2"/>
  <c r="E801" i="4"/>
  <c r="D730" i="5"/>
  <c r="F849" i="5"/>
  <c r="G1048" i="2"/>
  <c r="F1661" i="4"/>
  <c r="E697" i="2"/>
  <c r="D2643" i="4"/>
  <c r="F1798" i="2"/>
  <c r="E2555" i="4"/>
  <c r="E825" i="4"/>
  <c r="D136" i="5"/>
  <c r="F123" i="2"/>
  <c r="E2573" i="4"/>
  <c r="D1817" i="4"/>
  <c r="D2058" i="4"/>
  <c r="F1465" i="4"/>
  <c r="G2821" i="2"/>
  <c r="F2169" i="2"/>
  <c r="F739" i="4"/>
  <c r="F1177" i="2"/>
  <c r="F2256" i="4"/>
  <c r="E879" i="5"/>
  <c r="F1171" i="4"/>
  <c r="D748" i="5"/>
  <c r="E2530" i="2"/>
  <c r="E1189" i="4"/>
  <c r="G2767" i="2"/>
  <c r="G2454" i="2"/>
  <c r="E2654" i="4"/>
  <c r="E330" i="4"/>
  <c r="D96" i="5"/>
  <c r="F284" i="2"/>
  <c r="D280" i="5"/>
  <c r="D144" i="5"/>
  <c r="E1018" i="2"/>
  <c r="E2538" i="4"/>
  <c r="F773" i="5"/>
  <c r="E1102" i="2"/>
  <c r="E119" i="4"/>
  <c r="F422" i="5"/>
  <c r="D1505" i="4"/>
  <c r="E914" i="4"/>
  <c r="D1449" i="4"/>
  <c r="F1683" i="2"/>
  <c r="F2766" i="2"/>
  <c r="F429" i="5"/>
  <c r="F1200" i="2"/>
  <c r="E582" i="5"/>
  <c r="E1245" i="4"/>
  <c r="D2006" i="4"/>
  <c r="F841" i="5"/>
  <c r="E334" i="2"/>
  <c r="F1726" i="2"/>
  <c r="E1177" i="4"/>
  <c r="E382" i="2"/>
  <c r="D1053" i="4"/>
  <c r="E2334" i="4"/>
  <c r="F1698" i="4"/>
  <c r="F386" i="2"/>
  <c r="G1296" i="2"/>
  <c r="D910" i="5"/>
  <c r="E927" i="5"/>
  <c r="F875" i="2"/>
  <c r="E2356" i="2"/>
  <c r="E1487" i="4"/>
  <c r="D1051" i="4"/>
  <c r="D456" i="5"/>
  <c r="G1156" i="2"/>
  <c r="E1707" i="4"/>
  <c r="G2236" i="2"/>
  <c r="F520" i="5"/>
  <c r="F768" i="2"/>
  <c r="D1729" i="4"/>
  <c r="F1852" i="2"/>
  <c r="E1949" i="4"/>
  <c r="F754" i="4"/>
  <c r="G1668" i="2"/>
  <c r="E425" i="5"/>
  <c r="G1505" i="2"/>
  <c r="F2148" i="2"/>
  <c r="F548" i="5"/>
  <c r="E668" i="4"/>
  <c r="F1402" i="2"/>
  <c r="F814" i="2"/>
  <c r="D1651" i="4"/>
  <c r="E292" i="4"/>
  <c r="E953" i="2"/>
  <c r="F2725" i="2"/>
  <c r="E252" i="5"/>
  <c r="G355" i="2"/>
  <c r="F2455" i="4"/>
  <c r="F1750" i="4"/>
  <c r="E1854" i="4"/>
  <c r="E834" i="4"/>
  <c r="D1242" i="4"/>
  <c r="E805" i="4"/>
  <c r="F1729" i="2"/>
  <c r="F629" i="5"/>
  <c r="G333" i="2"/>
  <c r="E90" i="2"/>
  <c r="D2106" i="4"/>
  <c r="D605" i="5"/>
  <c r="D847" i="4"/>
  <c r="F2061" i="4"/>
  <c r="D36" i="5"/>
  <c r="F1340" i="2"/>
  <c r="G405" i="2"/>
  <c r="F2593" i="2"/>
  <c r="D646" i="4"/>
  <c r="F909" i="5"/>
  <c r="F674" i="4"/>
  <c r="G1459" i="2"/>
  <c r="E2186" i="2"/>
  <c r="F801" i="4"/>
  <c r="F1534" i="4"/>
  <c r="D1693" i="4"/>
  <c r="F2055" i="4"/>
  <c r="G44" i="2"/>
  <c r="H49" i="1"/>
  <c r="D453" i="5"/>
  <c r="E34" i="4"/>
  <c r="G1336" i="2"/>
  <c r="E457" i="2"/>
  <c r="G1037" i="2"/>
  <c r="G1431" i="2"/>
  <c r="G1529" i="2"/>
  <c r="F1204" i="2"/>
  <c r="E2018" i="2"/>
  <c r="G170" i="2"/>
  <c r="G1158" i="2"/>
  <c r="F2163" i="4"/>
  <c r="E624" i="2"/>
  <c r="G1578" i="2"/>
  <c r="F2844" i="2"/>
  <c r="F984" i="5"/>
  <c r="E550" i="2"/>
  <c r="E865" i="4"/>
  <c r="F860" i="2"/>
  <c r="F2161" i="4"/>
  <c r="E2202" i="4"/>
  <c r="D1939" i="4"/>
  <c r="E709" i="2"/>
  <c r="E982" i="5"/>
  <c r="E487" i="4"/>
  <c r="F2418" i="2"/>
  <c r="G1331" i="2"/>
  <c r="D420" i="4"/>
  <c r="D433" i="4"/>
  <c r="F748" i="5"/>
  <c r="E232" i="4"/>
  <c r="F402" i="2"/>
  <c r="F770" i="2"/>
  <c r="F175" i="2"/>
  <c r="E977" i="5"/>
  <c r="F1590" i="4"/>
  <c r="E2120" i="2"/>
  <c r="E2101" i="4"/>
  <c r="G1937" i="2"/>
  <c r="E1801" i="4"/>
  <c r="E2375" i="4"/>
  <c r="F1773" i="2"/>
  <c r="F1036" i="5"/>
  <c r="E26" i="4"/>
  <c r="E2559" i="4"/>
  <c r="D1285" i="4"/>
  <c r="D15" i="4"/>
  <c r="G1249" i="2"/>
  <c r="F2082" i="4"/>
  <c r="D411" i="4"/>
  <c r="D273" i="5"/>
  <c r="D1332" i="4"/>
  <c r="F1666" i="4"/>
  <c r="F1896" i="2"/>
  <c r="F88" i="4"/>
  <c r="F1589" i="2"/>
  <c r="F1617" i="4"/>
  <c r="F1022" i="4"/>
  <c r="E824" i="5"/>
  <c r="E318" i="2"/>
  <c r="F234" i="4"/>
  <c r="F1425" i="2"/>
  <c r="E397" i="2"/>
  <c r="G2448" i="2"/>
  <c r="F70" i="2"/>
  <c r="D866" i="5"/>
  <c r="D270" i="5"/>
  <c r="D1526" i="4"/>
  <c r="F189" i="2"/>
  <c r="E2460" i="2"/>
  <c r="E2301" i="4"/>
  <c r="F2027" i="4"/>
  <c r="D1057" i="5"/>
  <c r="F882" i="4"/>
  <c r="D1121" i="4"/>
  <c r="G2008" i="2"/>
  <c r="G856" i="2"/>
  <c r="D864" i="4"/>
  <c r="G1357" i="2"/>
  <c r="E2680" i="2"/>
  <c r="F835" i="2"/>
  <c r="F987" i="4"/>
  <c r="E2004" i="4"/>
  <c r="F2179" i="2"/>
  <c r="E2656" i="4"/>
  <c r="F530" i="4"/>
  <c r="G71" i="2"/>
  <c r="D24" i="5"/>
  <c r="G2365" i="2"/>
  <c r="F671" i="4"/>
  <c r="D805" i="5"/>
  <c r="E1971" i="2"/>
  <c r="E2455" i="2"/>
  <c r="E2144" i="2"/>
  <c r="E2269" i="4"/>
  <c r="E1071" i="5"/>
  <c r="G1597" i="2"/>
  <c r="D1529" i="4"/>
  <c r="D2020" i="4"/>
  <c r="D1525" i="4"/>
  <c r="E162" i="4"/>
  <c r="G1946" i="2"/>
  <c r="E1592" i="4"/>
  <c r="D294" i="4"/>
  <c r="D2756" i="4"/>
  <c r="F1708" i="4"/>
  <c r="G2656" i="2"/>
  <c r="F1899" i="2"/>
  <c r="F1122" i="4"/>
  <c r="G1987" i="2"/>
  <c r="F1364" i="2"/>
  <c r="E2288" i="2"/>
  <c r="D441" i="5"/>
  <c r="F179" i="5"/>
  <c r="D129" i="5"/>
  <c r="D137" i="4"/>
  <c r="D188" i="5"/>
  <c r="E1724" i="2"/>
  <c r="F1351" i="4"/>
  <c r="F1143" i="2"/>
  <c r="F493" i="2"/>
  <c r="E72" i="5"/>
  <c r="F505" i="5"/>
  <c r="D670" i="5"/>
  <c r="D149" i="4"/>
  <c r="E1562" i="2"/>
  <c r="G1749" i="2"/>
  <c r="F1247" i="2"/>
  <c r="H52" i="1"/>
  <c r="E1157" i="2"/>
  <c r="E918" i="2"/>
  <c r="E2269" i="2"/>
  <c r="E1155" i="4"/>
  <c r="G2396" i="2"/>
  <c r="D2740" i="4"/>
  <c r="F1957" i="4"/>
  <c r="E172" i="2"/>
  <c r="F1656" i="2"/>
  <c r="F2422" i="2"/>
  <c r="F827" i="4"/>
  <c r="F96" i="2"/>
  <c r="F1025" i="4"/>
  <c r="D478" i="5"/>
  <c r="G2850" i="2"/>
  <c r="E1471" i="4"/>
  <c r="G1812" i="2"/>
  <c r="F2245" i="2"/>
  <c r="G105" i="2"/>
  <c r="D568" i="5"/>
  <c r="E606" i="2"/>
  <c r="E915" i="2"/>
  <c r="F433" i="4"/>
  <c r="D1679" i="4"/>
  <c r="G2520" i="2"/>
  <c r="E2655" i="2"/>
  <c r="F1016" i="4"/>
  <c r="F2413" i="2"/>
  <c r="E1025" i="2"/>
  <c r="F2294" i="4"/>
  <c r="E1280" i="4"/>
  <c r="G1613" i="2"/>
  <c r="G2032" i="2"/>
  <c r="F2694" i="2"/>
  <c r="D2273" i="4"/>
  <c r="D499" i="5"/>
  <c r="E836" i="2"/>
  <c r="F286" i="2"/>
  <c r="D331" i="5"/>
  <c r="E2587" i="4"/>
  <c r="F19" i="2"/>
  <c r="E2303" i="2"/>
  <c r="E8" i="2"/>
  <c r="D762" i="5"/>
  <c r="F102" i="4"/>
  <c r="E938" i="4"/>
  <c r="E465" i="4"/>
  <c r="E2064" i="4"/>
  <c r="E225" i="5"/>
  <c r="E1025" i="4"/>
  <c r="E93" i="4"/>
  <c r="F1286" i="2"/>
  <c r="F699" i="4"/>
  <c r="F1603" i="2"/>
  <c r="E165" i="2"/>
  <c r="D72" i="5"/>
  <c r="D555" i="5"/>
  <c r="F345" i="5"/>
  <c r="E464" i="2"/>
  <c r="D1224" i="4"/>
  <c r="E2506" i="4"/>
  <c r="E1434" i="4"/>
  <c r="F470" i="5"/>
  <c r="D1953" i="4"/>
  <c r="E2197" i="2"/>
  <c r="D22" i="4"/>
  <c r="G1765" i="2"/>
  <c r="F1461" i="4"/>
  <c r="E853" i="5"/>
  <c r="E413" i="5"/>
  <c r="D346" i="4"/>
  <c r="G2115" i="2"/>
  <c r="D1094" i="4"/>
  <c r="E525" i="4"/>
  <c r="G988" i="2"/>
  <c r="E640" i="5"/>
  <c r="F128" i="2"/>
  <c r="F281" i="2"/>
  <c r="D52" i="1"/>
  <c r="F381" i="4"/>
  <c r="D48" i="5"/>
  <c r="F1263" i="2"/>
  <c r="E761" i="2"/>
  <c r="E2630" i="4"/>
  <c r="E566" i="5"/>
  <c r="F483" i="4"/>
  <c r="F1856" i="2"/>
  <c r="E2298" i="2"/>
  <c r="D784" i="4"/>
  <c r="F348" i="2"/>
  <c r="E2388" i="4"/>
  <c r="F1802" i="4"/>
  <c r="G2630" i="2"/>
  <c r="G2376" i="2"/>
  <c r="E1249" i="2"/>
  <c r="G244" i="2"/>
  <c r="E629" i="2"/>
  <c r="F240" i="4"/>
  <c r="E2108" i="2"/>
  <c r="F612" i="5"/>
  <c r="E990" i="5"/>
  <c r="F1989" i="4"/>
  <c r="G2848" i="2"/>
  <c r="F2325" i="4"/>
  <c r="E2290" i="4"/>
  <c r="F1992" i="2"/>
  <c r="G2532" i="2"/>
  <c r="D987" i="4"/>
  <c r="F1573" i="2"/>
  <c r="E1362" i="4"/>
  <c r="E357" i="4"/>
  <c r="E1587" i="2"/>
  <c r="D1560" i="4"/>
  <c r="D2250" i="4"/>
  <c r="F158" i="4"/>
  <c r="E1733" i="4"/>
  <c r="D1306" i="4"/>
  <c r="G1280" i="2"/>
  <c r="D900" i="5"/>
  <c r="E1983" i="4"/>
  <c r="E1606" i="2"/>
  <c r="F994" i="5"/>
  <c r="D667" i="5"/>
  <c r="F428" i="2"/>
  <c r="G2155" i="2"/>
  <c r="D1469" i="4"/>
  <c r="D2839" i="4"/>
  <c r="E2803" i="2"/>
  <c r="D1931" i="4"/>
  <c r="F141" i="2"/>
  <c r="E1690" i="4"/>
  <c r="E772" i="4"/>
  <c r="D1834" i="4"/>
  <c r="E2098" i="2"/>
  <c r="F1342" i="4"/>
  <c r="E1895" i="4"/>
  <c r="G2295" i="2"/>
  <c r="G18" i="2"/>
  <c r="E913" i="2"/>
  <c r="E2515" i="4"/>
  <c r="F1066" i="4"/>
  <c r="D236" i="5"/>
  <c r="F756" i="4"/>
  <c r="D1482" i="4"/>
  <c r="E1365" i="2"/>
  <c r="F813" i="2"/>
  <c r="E362" i="5"/>
  <c r="F1248" i="4"/>
  <c r="F609" i="5"/>
  <c r="E2621" i="2"/>
  <c r="G127" i="2"/>
  <c r="E1889" i="4"/>
  <c r="G601" i="2"/>
  <c r="E1471" i="2"/>
  <c r="F1510" i="4"/>
  <c r="F2628" i="4"/>
  <c r="F1840" i="2"/>
  <c r="E2580" i="2"/>
  <c r="E729" i="4"/>
  <c r="F801" i="2"/>
  <c r="D818" i="4"/>
  <c r="E163" i="4"/>
  <c r="F1643" i="4"/>
  <c r="F575" i="2"/>
  <c r="F2601" i="4"/>
  <c r="G537" i="2"/>
  <c r="F1215" i="2"/>
  <c r="E1837" i="4"/>
  <c r="E1896" i="4"/>
  <c r="G881" i="2"/>
  <c r="F2669" i="2"/>
  <c r="G731" i="2"/>
  <c r="D1767" i="4"/>
  <c r="E2808" i="2"/>
  <c r="F2576" i="4"/>
  <c r="G648" i="2"/>
  <c r="G749" i="2"/>
  <c r="E195" i="5"/>
  <c r="G2818" i="2"/>
  <c r="E611" i="4"/>
  <c r="F1639" i="4"/>
  <c r="E1391" i="4"/>
  <c r="D2270" i="4"/>
  <c r="F2436" i="2"/>
  <c r="E1990" i="4"/>
  <c r="D2044" i="4"/>
  <c r="F159" i="2"/>
  <c r="D845" i="5"/>
  <c r="F65" i="4"/>
  <c r="E223" i="5"/>
  <c r="E40" i="2"/>
  <c r="F665" i="4"/>
  <c r="E178" i="2"/>
  <c r="F1713" i="4"/>
  <c r="D1789" i="4"/>
  <c r="D1547" i="4"/>
  <c r="E2262" i="4"/>
  <c r="F1774" i="2"/>
  <c r="E954" i="5"/>
  <c r="F2689" i="2"/>
  <c r="E1769" i="2"/>
  <c r="D657" i="5"/>
  <c r="F2174" i="2"/>
  <c r="F856" i="4"/>
  <c r="D173" i="5"/>
  <c r="D2523" i="4"/>
  <c r="D2448" i="4"/>
  <c r="D65" i="4"/>
  <c r="F1595" i="4"/>
  <c r="F2814" i="2"/>
  <c r="E281" i="5"/>
  <c r="E1536" i="2"/>
  <c r="E1198" i="2"/>
  <c r="F1819" i="2"/>
  <c r="D2730" i="4"/>
  <c r="G1214" i="2"/>
  <c r="F546" i="2"/>
  <c r="D2550" i="4"/>
  <c r="F1159" i="2"/>
  <c r="E1225" i="2"/>
  <c r="D835" i="4"/>
  <c r="F1527" i="2"/>
  <c r="F623" i="2"/>
  <c r="D511" i="4"/>
  <c r="F170" i="2"/>
  <c r="F182" i="4"/>
  <c r="E1969" i="4"/>
  <c r="G498" i="2"/>
  <c r="G1594" i="2"/>
  <c r="F2765" i="2"/>
  <c r="E1451" i="2"/>
  <c r="F358" i="5"/>
  <c r="F464" i="2"/>
  <c r="F1812" i="2"/>
  <c r="F1171" i="2"/>
  <c r="G2039" i="2"/>
  <c r="E833" i="2"/>
  <c r="E198" i="2"/>
  <c r="D503" i="4"/>
  <c r="F1564" i="4"/>
  <c r="D2110" i="4"/>
  <c r="G493" i="2"/>
  <c r="E1414" i="4"/>
  <c r="E247" i="4"/>
  <c r="D1313" i="4"/>
  <c r="D2246" i="4"/>
  <c r="G5" i="2"/>
  <c r="G1742" i="2"/>
  <c r="D1295" i="4"/>
  <c r="G949" i="2"/>
  <c r="E2162" i="4"/>
  <c r="E2478" i="4"/>
  <c r="E632" i="5"/>
  <c r="E988" i="4"/>
  <c r="F340" i="2"/>
  <c r="D855" i="4"/>
  <c r="E22" i="4"/>
  <c r="F76" i="4"/>
  <c r="D547" i="4"/>
  <c r="F356" i="2"/>
  <c r="D548" i="4"/>
  <c r="E1321" i="4"/>
  <c r="D2191" i="4"/>
  <c r="E1367" i="4"/>
  <c r="D1405" i="4"/>
  <c r="F837" i="2"/>
  <c r="F148" i="4"/>
  <c r="E1786" i="4"/>
  <c r="E1118" i="4"/>
  <c r="F384" i="2"/>
  <c r="E642" i="2"/>
  <c r="G1808" i="2"/>
  <c r="E1560" i="4"/>
  <c r="E1643" i="2"/>
  <c r="D848" i="5"/>
  <c r="F2017" i="4"/>
  <c r="E705" i="4"/>
  <c r="E2815" i="2"/>
  <c r="G803" i="2"/>
  <c r="F614" i="4"/>
  <c r="D1500" i="4"/>
  <c r="F198" i="5"/>
  <c r="F766" i="5"/>
  <c r="F1242" i="2"/>
  <c r="G609" i="2"/>
  <c r="F2096" i="2"/>
  <c r="E737" i="2"/>
  <c r="F744" i="2"/>
  <c r="F156" i="5"/>
  <c r="E707" i="2"/>
  <c r="F2387" i="2"/>
  <c r="D786" i="4"/>
  <c r="D2149" i="4"/>
  <c r="G815" i="2"/>
  <c r="F641" i="5"/>
  <c r="D1274" i="4"/>
  <c r="E336" i="4"/>
  <c r="E2346" i="4"/>
  <c r="F34" i="2"/>
  <c r="D104" i="5"/>
  <c r="E1446" i="2"/>
  <c r="G58" i="1"/>
  <c r="E2523" i="4"/>
  <c r="D1504" i="4"/>
  <c r="F2180" i="4"/>
  <c r="D2080" i="4"/>
  <c r="F194" i="5"/>
  <c r="E587" i="2"/>
  <c r="F905" i="2"/>
  <c r="D333" i="5"/>
  <c r="D1888" i="4"/>
  <c r="E2677" i="2"/>
  <c r="E1370" i="4"/>
  <c r="D495" i="4"/>
  <c r="D1871" i="4"/>
  <c r="G44" i="1"/>
  <c r="D2500" i="4"/>
  <c r="D933" i="4"/>
  <c r="G1069" i="2"/>
  <c r="F809" i="2"/>
  <c r="G2497" i="2"/>
  <c r="F2793" i="2"/>
  <c r="D19" i="4"/>
  <c r="D590" i="5"/>
  <c r="G1862" i="2"/>
  <c r="F1871" i="2"/>
  <c r="F567" i="2"/>
  <c r="F2065" i="4"/>
  <c r="D1162" i="4"/>
  <c r="F1230" i="2"/>
  <c r="E735" i="2"/>
  <c r="D360" i="4"/>
  <c r="D1004" i="5"/>
  <c r="D301" i="5"/>
  <c r="E969" i="4"/>
  <c r="E1757" i="2"/>
  <c r="G1175" i="2"/>
  <c r="D2057" i="4"/>
  <c r="F68" i="4"/>
  <c r="E2077" i="2"/>
  <c r="D148" i="4"/>
  <c r="E2161" i="2"/>
  <c r="F976" i="5"/>
  <c r="F1842" i="4"/>
  <c r="D1025" i="4"/>
  <c r="E2305" i="4"/>
  <c r="F1184" i="4"/>
  <c r="G1341" i="2"/>
  <c r="F2492" i="4"/>
  <c r="D1999" i="4"/>
  <c r="G2550" i="2"/>
  <c r="G1842" i="2"/>
  <c r="E1852" i="2"/>
  <c r="D510" i="5"/>
  <c r="D1891" i="4"/>
  <c r="E2524" i="4"/>
  <c r="G2789" i="2"/>
  <c r="E1527" i="2"/>
  <c r="D840" i="5"/>
  <c r="F2516" i="2"/>
  <c r="E1086" i="2"/>
  <c r="F2753" i="2"/>
  <c r="F895" i="2"/>
  <c r="F1384" i="2"/>
  <c r="E1993" i="4"/>
  <c r="G2398" i="2"/>
  <c r="D1537" i="4"/>
  <c r="G144" i="2"/>
  <c r="D37" i="5"/>
  <c r="F668" i="4"/>
  <c r="E760" i="4"/>
  <c r="G2208" i="2"/>
  <c r="E1405" i="2"/>
  <c r="E2544" i="2"/>
  <c r="G629" i="2"/>
  <c r="E1732" i="2"/>
  <c r="F995" i="4"/>
  <c r="F1395" i="2"/>
  <c r="F68" i="2"/>
  <c r="D716" i="4"/>
  <c r="F1922" i="4"/>
  <c r="D212" i="4"/>
  <c r="D1507" i="4"/>
  <c r="E688" i="2"/>
  <c r="F2225" i="2"/>
  <c r="E1784" i="4"/>
  <c r="F1308" i="4"/>
  <c r="F137" i="4"/>
  <c r="F7" i="2"/>
  <c r="E594" i="4"/>
  <c r="F374" i="2"/>
  <c r="D1726" i="4"/>
  <c r="F49" i="4"/>
  <c r="F166" i="4"/>
  <c r="F2097" i="2"/>
  <c r="F2633" i="4"/>
  <c r="E1045" i="4"/>
  <c r="E413" i="2"/>
  <c r="F1429" i="4"/>
  <c r="F1878" i="4"/>
  <c r="F1060" i="4"/>
  <c r="G2211" i="2"/>
  <c r="E946" i="5"/>
  <c r="G1029" i="2"/>
  <c r="D751" i="4"/>
  <c r="G1835" i="2"/>
  <c r="G1713" i="2"/>
  <c r="G1554" i="2"/>
  <c r="E1715" i="2"/>
  <c r="F1644" i="2"/>
  <c r="F429" i="2"/>
  <c r="F1817" i="4"/>
  <c r="F1975" i="2"/>
  <c r="D1930" i="4"/>
  <c r="D330" i="5"/>
  <c r="D668" i="4"/>
  <c r="F2166" i="2"/>
  <c r="D2062" i="4"/>
  <c r="E410" i="2"/>
  <c r="G2607" i="2"/>
  <c r="E1417" i="2"/>
  <c r="D545" i="5"/>
  <c r="E1019" i="4"/>
  <c r="E148" i="5"/>
  <c r="D1996" i="4"/>
  <c r="E87" i="4"/>
  <c r="D2761" i="4"/>
  <c r="F645" i="2"/>
  <c r="F295" i="2"/>
  <c r="D1329" i="4"/>
  <c r="E1977" i="4"/>
  <c r="E2049" i="2"/>
  <c r="F1392" i="4"/>
  <c r="E2649" i="2"/>
  <c r="E2061" i="4"/>
  <c r="E426" i="5"/>
  <c r="F818" i="2"/>
  <c r="F1363" i="4"/>
  <c r="G183" i="2"/>
  <c r="E50" i="1"/>
  <c r="F556" i="2"/>
  <c r="E430" i="5"/>
  <c r="F642" i="4"/>
  <c r="F559" i="5"/>
  <c r="G2018" i="2"/>
  <c r="E1959" i="4"/>
  <c r="G2392" i="2"/>
  <c r="G1711" i="2"/>
  <c r="G174" i="2"/>
  <c r="F2245" i="4"/>
  <c r="G1198" i="2"/>
  <c r="D838" i="5"/>
  <c r="F466" i="4"/>
  <c r="D2195" i="4"/>
  <c r="F8" i="4"/>
  <c r="E2500" i="4"/>
  <c r="E45" i="2"/>
  <c r="F437" i="5"/>
  <c r="E409" i="4"/>
  <c r="E1816" i="2"/>
  <c r="F1220" i="4"/>
  <c r="E832" i="4"/>
  <c r="G614" i="2"/>
  <c r="E152" i="2"/>
  <c r="D970" i="4"/>
  <c r="E1818" i="4"/>
  <c r="E2073" i="2"/>
  <c r="F491" i="4"/>
  <c r="G2274" i="2"/>
  <c r="E228" i="2"/>
  <c r="E663" i="4"/>
  <c r="F2080" i="4"/>
  <c r="F615" i="4"/>
  <c r="F301" i="2"/>
  <c r="F531" i="2"/>
  <c r="G527" i="2"/>
  <c r="D1265" i="4"/>
  <c r="D2826" i="4"/>
  <c r="F473" i="5"/>
  <c r="F270" i="5"/>
  <c r="E2034" i="2"/>
  <c r="E1679" i="4"/>
  <c r="D52" i="4"/>
  <c r="F2560" i="2"/>
  <c r="E1342" i="4"/>
  <c r="E294" i="4"/>
  <c r="G2582" i="2"/>
  <c r="F1480" i="2"/>
  <c r="D512" i="4"/>
  <c r="D2227" i="4"/>
  <c r="G1334" i="2"/>
  <c r="E2593" i="2"/>
  <c r="F955" i="4"/>
  <c r="J50" i="1"/>
  <c r="E749" i="5"/>
  <c r="G399" i="2"/>
  <c r="E2200" i="4"/>
  <c r="D2782" i="4"/>
  <c r="F229" i="2"/>
  <c r="F264" i="2"/>
  <c r="E2216" i="2"/>
  <c r="E962" i="4"/>
  <c r="E2206" i="2"/>
  <c r="E826" i="4"/>
  <c r="E866" i="4"/>
  <c r="E373" i="2"/>
  <c r="D1829" i="4"/>
  <c r="E330" i="2"/>
  <c r="E254" i="5"/>
  <c r="G1456" i="2"/>
  <c r="F1096" i="2"/>
  <c r="F2549" i="4"/>
  <c r="E2077" i="4"/>
  <c r="G1834" i="2"/>
  <c r="E819" i="4"/>
  <c r="F718" i="5"/>
  <c r="F1314" i="4"/>
  <c r="F443" i="4"/>
  <c r="F1343" i="2"/>
  <c r="E1830" i="2"/>
  <c r="E994" i="2"/>
  <c r="F1561" i="2"/>
  <c r="G1353" i="2"/>
  <c r="F2861" i="2"/>
  <c r="D1026" i="4"/>
  <c r="E886" i="5"/>
  <c r="G934" i="2"/>
  <c r="D2012" i="4"/>
  <c r="F2571" i="4"/>
  <c r="G2283" i="2"/>
  <c r="F643" i="2"/>
  <c r="G1583" i="2"/>
  <c r="F198" i="4"/>
  <c r="E75" i="5"/>
  <c r="G1083" i="2"/>
  <c r="E526" i="2"/>
  <c r="E950" i="4"/>
  <c r="G1298" i="2"/>
  <c r="D1860" i="4"/>
  <c r="F1783" i="2"/>
  <c r="E2470" i="2"/>
  <c r="F699" i="5"/>
  <c r="G1474" i="2"/>
  <c r="E533" i="4"/>
  <c r="D2050" i="4"/>
  <c r="D2613" i="4"/>
  <c r="D1594" i="4"/>
  <c r="E1674" i="4"/>
  <c r="F2643" i="2"/>
  <c r="E602" i="5"/>
  <c r="F389" i="2"/>
  <c r="F1934" i="4"/>
  <c r="F499" i="4"/>
  <c r="D499" i="4"/>
  <c r="F621" i="5"/>
  <c r="D2287" i="4"/>
  <c r="G1768" i="2"/>
  <c r="D516" i="4"/>
  <c r="E1619" i="2"/>
  <c r="E78" i="5"/>
  <c r="E1758" i="4"/>
  <c r="E1278" i="4"/>
  <c r="D1756" i="4"/>
  <c r="E9" i="2"/>
  <c r="F1265" i="2"/>
  <c r="F2541" i="2"/>
  <c r="F813" i="5"/>
  <c r="E638" i="5"/>
  <c r="E2519" i="2"/>
  <c r="E303" i="2"/>
  <c r="E700" i="4"/>
  <c r="D2098" i="4"/>
  <c r="F366" i="2"/>
  <c r="F458" i="2"/>
  <c r="F936" i="2"/>
  <c r="D2102" i="4"/>
  <c r="F244" i="2"/>
  <c r="E1806" i="2"/>
  <c r="G2774" i="2"/>
  <c r="D1389" i="4"/>
  <c r="E919" i="5"/>
  <c r="D2677" i="4"/>
  <c r="E1087" i="5"/>
  <c r="F361" i="2"/>
  <c r="E552" i="2"/>
  <c r="D463" i="4"/>
  <c r="D1154" i="4"/>
  <c r="D2664" i="4"/>
  <c r="H2774" i="2" l="1"/>
  <c r="B2774" i="2" s="1"/>
  <c r="G813" i="5"/>
  <c r="H1768" i="2"/>
  <c r="B1768" i="2" s="1"/>
  <c r="G621" i="5"/>
  <c r="G499" i="4"/>
  <c r="G1934" i="4"/>
  <c r="H1474" i="2"/>
  <c r="B1474" i="2" s="1"/>
  <c r="G699" i="5"/>
  <c r="H1298" i="2"/>
  <c r="B1298" i="2" s="1"/>
  <c r="H1083" i="2"/>
  <c r="B1083" i="2" s="1"/>
  <c r="G198" i="4"/>
  <c r="H1583" i="2"/>
  <c r="B1583" i="2" s="1"/>
  <c r="H2283" i="2"/>
  <c r="G2571" i="4"/>
  <c r="H934" i="2"/>
  <c r="B934" i="2" s="1"/>
  <c r="H1353" i="2"/>
  <c r="B1353" i="2" s="1"/>
  <c r="G443" i="4"/>
  <c r="G1314" i="4"/>
  <c r="G718" i="5"/>
  <c r="H1834" i="2"/>
  <c r="B1834" i="2" s="1"/>
  <c r="G2549" i="4"/>
  <c r="H1456" i="2"/>
  <c r="B1456" i="2" s="1"/>
  <c r="H399" i="2"/>
  <c r="G955" i="4"/>
  <c r="H1334" i="2"/>
  <c r="B1334" i="2" s="1"/>
  <c r="H2582" i="2"/>
  <c r="G270" i="5"/>
  <c r="G473" i="5"/>
  <c r="H527" i="2"/>
  <c r="G615" i="4"/>
  <c r="G2080" i="4"/>
  <c r="H2274" i="2"/>
  <c r="G491" i="4"/>
  <c r="H614" i="2"/>
  <c r="B614" i="2" s="1"/>
  <c r="G1220" i="4"/>
  <c r="G437" i="5"/>
  <c r="G8" i="4"/>
  <c r="G466" i="4"/>
  <c r="H1198" i="2"/>
  <c r="B1198" i="2" s="1"/>
  <c r="G2245" i="4"/>
  <c r="H174" i="2"/>
  <c r="H1711" i="2"/>
  <c r="B1711" i="2" s="1"/>
  <c r="H2392" i="2"/>
  <c r="H2018" i="2"/>
  <c r="G559" i="5"/>
  <c r="G642" i="4"/>
  <c r="F50" i="1"/>
  <c r="D68" i="1" s="1"/>
  <c r="H183" i="2"/>
  <c r="G1363" i="4"/>
  <c r="G1392" i="4"/>
  <c r="H2607" i="2"/>
  <c r="G1817" i="4"/>
  <c r="H1817" i="4" s="1"/>
  <c r="H1554" i="2"/>
  <c r="B1554" i="2" s="1"/>
  <c r="H1713" i="2"/>
  <c r="B1713" i="2" s="1"/>
  <c r="H1835" i="2"/>
  <c r="B1835" i="2" s="1"/>
  <c r="H1029" i="2"/>
  <c r="B1029" i="2" s="1"/>
  <c r="H2211" i="2"/>
  <c r="G1060" i="4"/>
  <c r="G1878" i="4"/>
  <c r="G1429" i="4"/>
  <c r="G2633" i="4"/>
  <c r="G166" i="4"/>
  <c r="G49" i="4"/>
  <c r="G137" i="4"/>
  <c r="G1308" i="4"/>
  <c r="G1922" i="4"/>
  <c r="G995" i="4"/>
  <c r="H629" i="2"/>
  <c r="B629" i="2" s="1"/>
  <c r="H2208" i="2"/>
  <c r="G668" i="4"/>
  <c r="H144" i="2"/>
  <c r="H2398" i="2"/>
  <c r="H2789" i="2"/>
  <c r="B2789" i="2" s="1"/>
  <c r="H1842" i="2"/>
  <c r="H2550" i="2"/>
  <c r="G2492" i="4"/>
  <c r="H1341" i="2"/>
  <c r="B1341" i="2" s="1"/>
  <c r="G1184" i="4"/>
  <c r="G1842" i="4"/>
  <c r="G976" i="5"/>
  <c r="H976" i="5" s="1"/>
  <c r="G68" i="4"/>
  <c r="H1175" i="2"/>
  <c r="B1175" i="2" s="1"/>
  <c r="G2065" i="4"/>
  <c r="H1862" i="2"/>
  <c r="H2497" i="2"/>
  <c r="H1069" i="2"/>
  <c r="B1069" i="2" s="1"/>
  <c r="G194" i="5"/>
  <c r="G2180" i="4"/>
  <c r="G641" i="5"/>
  <c r="H815" i="2"/>
  <c r="B815" i="2" s="1"/>
  <c r="G156" i="5"/>
  <c r="H609" i="2"/>
  <c r="B609" i="2" s="1"/>
  <c r="G766" i="5"/>
  <c r="G198" i="5"/>
  <c r="G614" i="4"/>
  <c r="H803" i="2"/>
  <c r="B803" i="2" s="1"/>
  <c r="G2017" i="4"/>
  <c r="H1808" i="2"/>
  <c r="B1808" i="2" s="1"/>
  <c r="G148" i="4"/>
  <c r="G76" i="4"/>
  <c r="H949" i="2"/>
  <c r="B949" i="2" s="1"/>
  <c r="H1742" i="2"/>
  <c r="B1742" i="2" s="1"/>
  <c r="H5" i="2"/>
  <c r="H493" i="2"/>
  <c r="G1564" i="4"/>
  <c r="H2039" i="2"/>
  <c r="G358" i="5"/>
  <c r="H1594" i="2"/>
  <c r="B1594" i="2" s="1"/>
  <c r="H498" i="2"/>
  <c r="G182" i="4"/>
  <c r="H1214" i="2"/>
  <c r="B1214" i="2" s="1"/>
  <c r="G1595" i="4"/>
  <c r="G856" i="4"/>
  <c r="G1713" i="4"/>
  <c r="G665" i="4"/>
  <c r="G65" i="4"/>
  <c r="G1639" i="4"/>
  <c r="H2818" i="2"/>
  <c r="B2818" i="2" s="1"/>
  <c r="H749" i="2"/>
  <c r="B749" i="2" s="1"/>
  <c r="H648" i="2"/>
  <c r="B648" i="2" s="1"/>
  <c r="G2576" i="4"/>
  <c r="H731" i="2"/>
  <c r="B731" i="2" s="1"/>
  <c r="H881" i="2"/>
  <c r="B881" i="2" s="1"/>
  <c r="H537" i="2"/>
  <c r="G2601" i="4"/>
  <c r="G1643" i="4"/>
  <c r="G2628" i="4"/>
  <c r="G1510" i="4"/>
  <c r="H601" i="2"/>
  <c r="B601" i="2" s="1"/>
  <c r="H127" i="2"/>
  <c r="G609" i="5"/>
  <c r="G1248" i="4"/>
  <c r="H1248" i="4" s="1"/>
  <c r="G756" i="4"/>
  <c r="G1066" i="4"/>
  <c r="H18" i="2"/>
  <c r="H2295" i="2"/>
  <c r="G1342" i="4"/>
  <c r="H2155" i="2"/>
  <c r="G994" i="5"/>
  <c r="H994" i="5" s="1"/>
  <c r="H1280" i="2"/>
  <c r="B1280" i="2" s="1"/>
  <c r="G158" i="4"/>
  <c r="H2532" i="2"/>
  <c r="G2325" i="4"/>
  <c r="H2848" i="2"/>
  <c r="B2848" i="2" s="1"/>
  <c r="G1989" i="4"/>
  <c r="G612" i="5"/>
  <c r="G240" i="4"/>
  <c r="H244" i="2"/>
  <c r="H2376" i="2"/>
  <c r="H2630" i="2"/>
  <c r="B2630" i="2" s="1"/>
  <c r="G1802" i="4"/>
  <c r="H1802" i="4" s="1"/>
  <c r="G483" i="4"/>
  <c r="G381" i="4"/>
  <c r="H988" i="2"/>
  <c r="B988" i="2" s="1"/>
  <c r="H2115" i="2"/>
  <c r="G1461" i="4"/>
  <c r="H1765" i="2"/>
  <c r="B1765" i="2" s="1"/>
  <c r="G470" i="5"/>
  <c r="G345" i="5"/>
  <c r="G699" i="4"/>
  <c r="G102" i="4"/>
  <c r="H2032" i="2"/>
  <c r="H1613" i="2"/>
  <c r="B1613" i="2" s="1"/>
  <c r="G2294" i="4"/>
  <c r="G1016" i="4"/>
  <c r="H2520" i="2"/>
  <c r="G433" i="4"/>
  <c r="H105" i="2"/>
  <c r="H1812" i="2"/>
  <c r="B1812" i="2" s="1"/>
  <c r="H2850" i="2"/>
  <c r="B2850" i="2" s="1"/>
  <c r="G1025" i="4"/>
  <c r="G827" i="4"/>
  <c r="G1957" i="4"/>
  <c r="H2396" i="2"/>
  <c r="I52" i="1"/>
  <c r="H1749" i="2"/>
  <c r="B1749" i="2" s="1"/>
  <c r="G505" i="5"/>
  <c r="G1351" i="4"/>
  <c r="G179" i="5"/>
  <c r="H1987" i="2"/>
  <c r="G1122" i="4"/>
  <c r="H2656" i="2"/>
  <c r="B2656" i="2" s="1"/>
  <c r="G1708" i="4"/>
  <c r="H1946" i="2"/>
  <c r="H1597" i="2"/>
  <c r="B1597" i="2" s="1"/>
  <c r="G671" i="4"/>
  <c r="H2365" i="2"/>
  <c r="H71" i="2"/>
  <c r="G530" i="4"/>
  <c r="G987" i="4"/>
  <c r="H1357" i="2"/>
  <c r="B1357" i="2" s="1"/>
  <c r="H856" i="2"/>
  <c r="B856" i="2" s="1"/>
  <c r="H2008" i="2"/>
  <c r="G882" i="4"/>
  <c r="G2027" i="4"/>
  <c r="H2448" i="2"/>
  <c r="G234" i="4"/>
  <c r="G1022" i="4"/>
  <c r="G1617" i="4"/>
  <c r="G88" i="4"/>
  <c r="G1666" i="4"/>
  <c r="G2082" i="4"/>
  <c r="H1249" i="2"/>
  <c r="B1249" i="2" s="1"/>
  <c r="G1036" i="5"/>
  <c r="H1036" i="5" s="1"/>
  <c r="H1937" i="2"/>
  <c r="G1590" i="4"/>
  <c r="G748" i="5"/>
  <c r="H1331" i="2"/>
  <c r="B1331" i="2" s="1"/>
  <c r="G2161" i="4"/>
  <c r="G984" i="5"/>
  <c r="H984" i="5" s="1"/>
  <c r="H1578" i="2"/>
  <c r="B1578" i="2" s="1"/>
  <c r="G2163" i="4"/>
  <c r="H1158" i="2"/>
  <c r="B1158" i="2" s="1"/>
  <c r="H170" i="2"/>
  <c r="H1529" i="2"/>
  <c r="B1529" i="2" s="1"/>
  <c r="H1431" i="2"/>
  <c r="B1431" i="2" s="1"/>
  <c r="H1037" i="2"/>
  <c r="B1037" i="2" s="1"/>
  <c r="H1336" i="2"/>
  <c r="B1336" i="2" s="1"/>
  <c r="I49" i="1"/>
  <c r="H44" i="2"/>
  <c r="G2055" i="4"/>
  <c r="G1534" i="4"/>
  <c r="G801" i="4"/>
  <c r="H1459" i="2"/>
  <c r="B1459" i="2" s="1"/>
  <c r="G674" i="4"/>
  <c r="G909" i="5"/>
  <c r="H405" i="2"/>
  <c r="G2061" i="4"/>
  <c r="H333" i="2"/>
  <c r="G629" i="5"/>
  <c r="G1750" i="4"/>
  <c r="G2455" i="4"/>
  <c r="H355" i="2"/>
  <c r="G548" i="5"/>
  <c r="H1505" i="2"/>
  <c r="B1505" i="2" s="1"/>
  <c r="H1668" i="2"/>
  <c r="B1668" i="2" s="1"/>
  <c r="G754" i="4"/>
  <c r="G520" i="5"/>
  <c r="H2236" i="2"/>
  <c r="H1156" i="2"/>
  <c r="B1156" i="2" s="1"/>
  <c r="H1296" i="2"/>
  <c r="B1296" i="2" s="1"/>
  <c r="G1698" i="4"/>
  <c r="G841" i="5"/>
  <c r="G429" i="5"/>
  <c r="G422" i="5"/>
  <c r="G773" i="5"/>
  <c r="H773" i="5" s="1"/>
  <c r="H2454" i="2"/>
  <c r="H2767" i="2"/>
  <c r="B2767" i="2" s="1"/>
  <c r="G1171" i="4"/>
  <c r="G2256" i="4"/>
  <c r="G739" i="4"/>
  <c r="H2821" i="2"/>
  <c r="B2821" i="2" s="1"/>
  <c r="G1465" i="4"/>
  <c r="G1661" i="4"/>
  <c r="H1048" i="2"/>
  <c r="B1048" i="2" s="1"/>
  <c r="G849" i="5"/>
  <c r="H2265" i="2"/>
  <c r="H2407" i="2"/>
  <c r="H1391" i="2"/>
  <c r="B1391" i="2" s="1"/>
  <c r="H1145" i="2"/>
  <c r="B1145" i="2" s="1"/>
  <c r="G352" i="4"/>
  <c r="F42" i="1"/>
  <c r="D78" i="1" s="1"/>
  <c r="H2614" i="2"/>
  <c r="B2614" i="2" s="1"/>
  <c r="H1186" i="2"/>
  <c r="B1186" i="2" s="1"/>
  <c r="G63" i="4"/>
  <c r="G2160" i="4"/>
  <c r="H1409" i="2"/>
  <c r="B1409" i="2" s="1"/>
  <c r="G2254" i="4"/>
  <c r="G75" i="4"/>
  <c r="H259" i="2"/>
  <c r="G452" i="5"/>
  <c r="H1887" i="2"/>
  <c r="H1856" i="2"/>
  <c r="H1001" i="2"/>
  <c r="B1001" i="2" s="1"/>
  <c r="G255" i="5"/>
  <c r="G2521" i="4"/>
  <c r="G965" i="4"/>
  <c r="G394" i="4"/>
  <c r="H1375" i="2"/>
  <c r="B1375" i="2" s="1"/>
  <c r="G79" i="5"/>
  <c r="G2466" i="4"/>
  <c r="H563" i="2"/>
  <c r="B563" i="2" s="1"/>
  <c r="G197" i="4"/>
  <c r="G77" i="5"/>
  <c r="G554" i="4"/>
  <c r="H2247" i="2"/>
  <c r="G168" i="4"/>
  <c r="G597" i="4"/>
  <c r="G2458" i="4"/>
  <c r="H1354" i="2"/>
  <c r="B1354" i="2" s="1"/>
  <c r="G1778" i="4"/>
  <c r="H1778" i="4" s="1"/>
  <c r="H378" i="2"/>
  <c r="H2485" i="2"/>
  <c r="G209" i="5"/>
  <c r="G613" i="4"/>
  <c r="G646" i="5"/>
  <c r="G396" i="5"/>
  <c r="G185" i="5"/>
  <c r="H1099" i="2"/>
  <c r="B1099" i="2" s="1"/>
  <c r="G1073" i="5"/>
  <c r="H1073" i="5" s="1"/>
  <c r="H2540" i="2"/>
  <c r="G1394" i="4"/>
  <c r="H1707" i="2"/>
  <c r="B1707" i="2" s="1"/>
  <c r="H2193" i="2"/>
  <c r="H1439" i="2"/>
  <c r="B1439" i="2" s="1"/>
  <c r="L54" i="1"/>
  <c r="G321" i="4"/>
  <c r="H2481" i="2"/>
  <c r="G677" i="5"/>
  <c r="G2227" i="4"/>
  <c r="H641" i="2"/>
  <c r="B641" i="2" s="1"/>
  <c r="G2566" i="4"/>
  <c r="G2277" i="4"/>
  <c r="H1231" i="2"/>
  <c r="B1231" i="2" s="1"/>
  <c r="G822" i="4"/>
  <c r="G8" i="5"/>
  <c r="G2078" i="4"/>
  <c r="G1187" i="4"/>
  <c r="G2215" i="4"/>
  <c r="G463" i="4"/>
  <c r="H1489" i="2"/>
  <c r="B1489" i="2" s="1"/>
  <c r="G521" i="4"/>
  <c r="G2301" i="4"/>
  <c r="G1229" i="4"/>
  <c r="H2458" i="2"/>
  <c r="G1633" i="4"/>
  <c r="G1710" i="4"/>
  <c r="G484" i="4"/>
  <c r="G1865" i="4"/>
  <c r="G2465" i="4"/>
  <c r="G1107" i="4"/>
  <c r="H1595" i="2"/>
  <c r="B1595" i="2" s="1"/>
  <c r="G2265" i="4"/>
  <c r="H410" i="2"/>
  <c r="G2653" i="4"/>
  <c r="H2813" i="2"/>
  <c r="B2813" i="2" s="1"/>
  <c r="H356" i="2"/>
  <c r="L40" i="1"/>
  <c r="G725" i="4"/>
  <c r="H1720" i="2"/>
  <c r="B1720" i="2" s="1"/>
  <c r="G1000" i="5"/>
  <c r="H1000" i="5" s="1"/>
  <c r="H2103" i="2"/>
  <c r="G1087" i="4"/>
  <c r="H505" i="2"/>
  <c r="G1009" i="4"/>
  <c r="G892" i="5"/>
  <c r="H1609" i="2"/>
  <c r="B1609" i="2" s="1"/>
  <c r="G1230" i="4"/>
  <c r="H2430" i="2"/>
  <c r="G799" i="4"/>
  <c r="G2079" i="4"/>
  <c r="H743" i="2"/>
  <c r="B743" i="2" s="1"/>
  <c r="H237" i="2"/>
  <c r="H288" i="2"/>
  <c r="G932" i="5"/>
  <c r="G1876" i="4"/>
  <c r="G782" i="4"/>
  <c r="G713" i="5"/>
  <c r="G185" i="4"/>
  <c r="G888" i="4"/>
  <c r="H1346" i="2"/>
  <c r="B1346" i="2" s="1"/>
  <c r="G2507" i="4"/>
  <c r="H1745" i="2"/>
  <c r="B1745" i="2" s="1"/>
  <c r="G1943" i="4"/>
  <c r="G576" i="4"/>
  <c r="G645" i="5"/>
  <c r="H2153" i="2"/>
  <c r="H947" i="2"/>
  <c r="B947" i="2" s="1"/>
  <c r="G2007" i="4"/>
  <c r="G322" i="4"/>
  <c r="G2103" i="4"/>
  <c r="G2505" i="4"/>
  <c r="G747" i="4"/>
  <c r="G2589" i="4"/>
  <c r="H2751" i="2"/>
  <c r="B2751" i="2" s="1"/>
  <c r="H2445" i="2"/>
  <c r="H1807" i="2"/>
  <c r="B1807" i="2" s="1"/>
  <c r="G1813" i="4"/>
  <c r="H1813" i="4" s="1"/>
  <c r="G54" i="4"/>
  <c r="H1601" i="2"/>
  <c r="B1601" i="2" s="1"/>
  <c r="H2291" i="2"/>
  <c r="H57" i="2"/>
  <c r="H981" i="2"/>
  <c r="B981" i="2" s="1"/>
  <c r="G2517" i="4"/>
  <c r="H775" i="2"/>
  <c r="B775" i="2" s="1"/>
  <c r="H1699" i="2"/>
  <c r="B1699" i="2" s="1"/>
  <c r="H2568" i="2"/>
  <c r="G1086" i="4"/>
  <c r="G1193" i="4"/>
  <c r="H8" i="2"/>
  <c r="H2449" i="2"/>
  <c r="G972" i="5"/>
  <c r="G281" i="4"/>
  <c r="G669" i="4"/>
  <c r="H759" i="2"/>
  <c r="B759" i="2" s="1"/>
  <c r="H289" i="2"/>
  <c r="H2307" i="2"/>
  <c r="G2239" i="4"/>
  <c r="H745" i="2"/>
  <c r="B745" i="2" s="1"/>
  <c r="G2381" i="4"/>
  <c r="H2282" i="2"/>
  <c r="G663" i="4"/>
  <c r="G1112" i="4"/>
  <c r="H146" i="2"/>
  <c r="G276" i="5"/>
  <c r="G474" i="5"/>
  <c r="G2187" i="4"/>
  <c r="G1011" i="5"/>
  <c r="H2723" i="2"/>
  <c r="B2723" i="2" s="1"/>
  <c r="G139" i="5"/>
  <c r="H219" i="2"/>
  <c r="H1042" i="2"/>
  <c r="B1042" i="2" s="1"/>
  <c r="H2351" i="2"/>
  <c r="G2510" i="4"/>
  <c r="G657" i="5"/>
  <c r="G2351" i="4"/>
  <c r="H804" i="2"/>
  <c r="B804" i="2" s="1"/>
  <c r="G1298" i="4"/>
  <c r="G256" i="4"/>
  <c r="G1097" i="4"/>
  <c r="F40" i="1"/>
  <c r="D74" i="1" s="1"/>
  <c r="G21" i="4"/>
  <c r="H1610" i="2"/>
  <c r="B1610" i="2" s="1"/>
  <c r="H13" i="2"/>
  <c r="H877" i="2"/>
  <c r="B877" i="2" s="1"/>
  <c r="G119" i="5"/>
  <c r="G288" i="4"/>
  <c r="G2018" i="4"/>
  <c r="H1365" i="2"/>
  <c r="B1365" i="2" s="1"/>
  <c r="H798" i="2"/>
  <c r="B798" i="2" s="1"/>
  <c r="G1548" i="4"/>
  <c r="H863" i="2"/>
  <c r="B863" i="2" s="1"/>
  <c r="G1337" i="4"/>
  <c r="G2522" i="4"/>
  <c r="H2708" i="2"/>
  <c r="B2708" i="2" s="1"/>
  <c r="G1031" i="4"/>
  <c r="G1889" i="4"/>
  <c r="G263" i="4"/>
  <c r="H2175" i="2"/>
  <c r="G254" i="5"/>
  <c r="H2570" i="2"/>
  <c r="G1505" i="4"/>
  <c r="H2644" i="2"/>
  <c r="G27" i="4"/>
  <c r="H376" i="2"/>
  <c r="H1557" i="2"/>
  <c r="B1557" i="2" s="1"/>
  <c r="G2620" i="4"/>
  <c r="H1589" i="2"/>
  <c r="B1589" i="2" s="1"/>
  <c r="H1561" i="2"/>
  <c r="B1561" i="2" s="1"/>
  <c r="H1496" i="2"/>
  <c r="B1496" i="2" s="1"/>
  <c r="G1358" i="4"/>
  <c r="I47" i="1"/>
  <c r="H547" i="2"/>
  <c r="H1199" i="2"/>
  <c r="B1199" i="2" s="1"/>
  <c r="H2608" i="2"/>
  <c r="G661" i="4"/>
  <c r="H1582" i="2"/>
  <c r="B1582" i="2" s="1"/>
  <c r="G977" i="4"/>
  <c r="G1443" i="4"/>
  <c r="G2425" i="4"/>
  <c r="G1530" i="4"/>
  <c r="H2113" i="2"/>
  <c r="H1983" i="2"/>
  <c r="G518" i="5"/>
  <c r="G1974" i="4"/>
  <c r="G1536" i="4"/>
  <c r="G1869" i="4"/>
  <c r="H688" i="2"/>
  <c r="B688" i="2" s="1"/>
  <c r="G693" i="4"/>
  <c r="G1594" i="4"/>
  <c r="G2077" i="4"/>
  <c r="H1471" i="2"/>
  <c r="B1471" i="2" s="1"/>
  <c r="H186" i="2"/>
  <c r="H2865" i="2"/>
  <c r="B2865" i="2" s="1"/>
  <c r="H2424" i="2"/>
  <c r="G742" i="5"/>
  <c r="G500" i="5"/>
  <c r="G436" i="4"/>
  <c r="G277" i="5"/>
  <c r="G2556" i="4"/>
  <c r="G1332" i="4"/>
  <c r="G889" i="4"/>
  <c r="G959" i="4"/>
  <c r="G48" i="5"/>
  <c r="G279" i="5"/>
  <c r="G12" i="4"/>
  <c r="G520" i="4"/>
  <c r="G1508" i="4"/>
  <c r="G1007" i="4"/>
  <c r="H1980" i="2"/>
  <c r="G1984" i="4"/>
  <c r="G419" i="4"/>
  <c r="G52" i="5"/>
  <c r="G1651" i="4"/>
  <c r="H2733" i="2"/>
  <c r="B2733" i="2" s="1"/>
  <c r="G603" i="5"/>
  <c r="G685" i="5"/>
  <c r="G1649" i="4"/>
  <c r="H2058" i="2"/>
  <c r="H2099" i="2"/>
  <c r="H1057" i="2"/>
  <c r="B1057" i="2" s="1"/>
  <c r="G1158" i="4"/>
  <c r="H512" i="2"/>
  <c r="H2001" i="2"/>
  <c r="L41" i="1"/>
  <c r="G442" i="4"/>
  <c r="H2387" i="2"/>
  <c r="H2798" i="2"/>
  <c r="B2798" i="2" s="1"/>
  <c r="G441" i="5"/>
  <c r="H1617" i="2"/>
  <c r="B1617" i="2" s="1"/>
  <c r="H1450" i="2"/>
  <c r="B1450" i="2" s="1"/>
  <c r="H491" i="2"/>
  <c r="H1283" i="2"/>
  <c r="B1283" i="2" s="1"/>
  <c r="H709" i="2"/>
  <c r="B709" i="2" s="1"/>
  <c r="H153" i="2"/>
  <c r="G1954" i="4"/>
  <c r="H1276" i="2"/>
  <c r="B1276" i="2" s="1"/>
  <c r="G178" i="5"/>
  <c r="H155" i="2"/>
  <c r="G975" i="4"/>
  <c r="G2413" i="4"/>
  <c r="G679" i="5"/>
  <c r="H2419" i="2"/>
  <c r="H437" i="2"/>
  <c r="H172" i="2"/>
  <c r="H750" i="2"/>
  <c r="B750" i="2" s="1"/>
  <c r="L57" i="1"/>
  <c r="H1364" i="2"/>
  <c r="B1364" i="2" s="1"/>
  <c r="G2098" i="4"/>
  <c r="H191" i="2"/>
  <c r="H128" i="2"/>
  <c r="G586" i="4"/>
  <c r="H1738" i="2"/>
  <c r="B1738" i="2" s="1"/>
  <c r="H2324" i="2"/>
  <c r="G2002" i="4"/>
  <c r="H637" i="2"/>
  <c r="B637" i="2" s="1"/>
  <c r="G958" i="4"/>
  <c r="H966" i="2"/>
  <c r="B966" i="2" s="1"/>
  <c r="G2498" i="4"/>
  <c r="G1882" i="4"/>
  <c r="H218" i="2"/>
  <c r="H2259" i="2"/>
  <c r="H2349" i="2"/>
  <c r="H2428" i="2"/>
  <c r="H1449" i="2"/>
  <c r="B1449" i="2" s="1"/>
  <c r="L52" i="1"/>
  <c r="G367" i="5"/>
  <c r="G371" i="5"/>
  <c r="G41" i="5"/>
  <c r="G471" i="5"/>
  <c r="G897" i="4"/>
  <c r="G821" i="5"/>
  <c r="H1043" i="2"/>
  <c r="B1043" i="2" s="1"/>
  <c r="H1798" i="2"/>
  <c r="B1798" i="2" s="1"/>
  <c r="G974" i="4"/>
  <c r="H2724" i="2"/>
  <c r="G1019" i="4"/>
  <c r="H1051" i="2"/>
  <c r="B1051" i="2" s="1"/>
  <c r="G557" i="4"/>
  <c r="G2437" i="4"/>
  <c r="L44" i="1"/>
  <c r="H725" i="2"/>
  <c r="B725" i="2" s="1"/>
  <c r="G923" i="5"/>
  <c r="H1269" i="2"/>
  <c r="B1269" i="2" s="1"/>
  <c r="G514" i="4"/>
  <c r="G1638" i="4"/>
  <c r="H1143" i="2"/>
  <c r="B1143" i="2" s="1"/>
  <c r="G1653" i="4"/>
  <c r="H673" i="2"/>
  <c r="B673" i="2" s="1"/>
  <c r="G1422" i="4"/>
  <c r="H1184" i="2"/>
  <c r="B1184" i="2" s="1"/>
  <c r="G576" i="5"/>
  <c r="H526" i="2"/>
  <c r="G290" i="4"/>
  <c r="G863" i="4"/>
  <c r="H1130" i="2"/>
  <c r="B1130" i="2" s="1"/>
  <c r="G1572" i="4"/>
  <c r="H379" i="2"/>
  <c r="G1887" i="4"/>
  <c r="H1236" i="2"/>
  <c r="B1236" i="2" s="1"/>
  <c r="G524" i="5"/>
  <c r="G659" i="4"/>
  <c r="G366" i="4"/>
  <c r="G273" i="4"/>
  <c r="G861" i="5"/>
  <c r="H861" i="5" s="1"/>
  <c r="H906" i="2"/>
  <c r="B906" i="2" s="1"/>
  <c r="H1706" i="2"/>
  <c r="B1706" i="2" s="1"/>
  <c r="G1850" i="4"/>
  <c r="G94" i="4"/>
  <c r="H205" i="2"/>
  <c r="H1402" i="2"/>
  <c r="B1402" i="2" s="1"/>
  <c r="H1588" i="2"/>
  <c r="B1588" i="2" s="1"/>
  <c r="H977" i="2"/>
  <c r="B977" i="2" s="1"/>
  <c r="G1644" i="4"/>
  <c r="H1811" i="2"/>
  <c r="B1811" i="2" s="1"/>
  <c r="H2433" i="2"/>
  <c r="G803" i="4"/>
  <c r="G192" i="5"/>
  <c r="G692" i="5"/>
  <c r="G489" i="5"/>
  <c r="G1063" i="5"/>
  <c r="H1063" i="5" s="1"/>
  <c r="G2551" i="4"/>
  <c r="G556" i="4"/>
  <c r="G187" i="4"/>
  <c r="G1133" i="4"/>
  <c r="G544" i="5"/>
  <c r="H2600" i="2"/>
  <c r="G1823" i="4"/>
  <c r="H1823" i="4" s="1"/>
  <c r="G497" i="4"/>
  <c r="G411" i="5"/>
  <c r="G1870" i="4"/>
  <c r="H2502" i="2"/>
  <c r="H1635" i="2"/>
  <c r="B1635" i="2" s="1"/>
  <c r="G32" i="5"/>
  <c r="G211" i="5"/>
  <c r="H1859" i="2"/>
  <c r="G2383" i="4"/>
  <c r="I46" i="1"/>
  <c r="H915" i="2"/>
  <c r="B915" i="2" s="1"/>
  <c r="H2680" i="2"/>
  <c r="B2680" i="2" s="1"/>
  <c r="H1068" i="2"/>
  <c r="B1068" i="2" s="1"/>
  <c r="H1376" i="2"/>
  <c r="B1376" i="2" s="1"/>
  <c r="H1627" i="2"/>
  <c r="B1627" i="2" s="1"/>
  <c r="H2467" i="2"/>
  <c r="H307" i="2"/>
  <c r="H2554" i="2"/>
  <c r="G2382" i="4"/>
  <c r="H645" i="2"/>
  <c r="B645" i="2" s="1"/>
  <c r="G438" i="5"/>
  <c r="G1004" i="4"/>
  <c r="H2240" i="2"/>
  <c r="H1204" i="2"/>
  <c r="B1204" i="2" s="1"/>
  <c r="G2344" i="4"/>
  <c r="H214" i="2"/>
  <c r="G654" i="5"/>
  <c r="G2112" i="4"/>
  <c r="G1667" i="4"/>
  <c r="H421" i="2"/>
  <c r="G480" i="5"/>
  <c r="H2269" i="2"/>
  <c r="G1686" i="4"/>
  <c r="G400" i="4"/>
  <c r="G738" i="5"/>
  <c r="G441" i="4"/>
  <c r="G118" i="5"/>
  <c r="G1551" i="4"/>
  <c r="G1366" i="4"/>
  <c r="G1897" i="4"/>
  <c r="G1420" i="4"/>
  <c r="H2073" i="2"/>
  <c r="H380" i="2"/>
  <c r="G1996" i="4"/>
  <c r="G2172" i="4"/>
  <c r="H838" i="2"/>
  <c r="B838" i="2" s="1"/>
  <c r="G919" i="5"/>
  <c r="H1693" i="2"/>
  <c r="B1693" i="2" s="1"/>
  <c r="G2218" i="4"/>
  <c r="G1302" i="4"/>
  <c r="H402" i="2"/>
  <c r="G2099" i="4"/>
  <c r="H2567" i="2"/>
  <c r="G2624" i="4"/>
  <c r="G1154" i="4"/>
  <c r="H1426" i="2"/>
  <c r="B1426" i="2" s="1"/>
  <c r="H514" i="2"/>
  <c r="H1397" i="2"/>
  <c r="B1397" i="2" s="1"/>
  <c r="H1359" i="2"/>
  <c r="B1359" i="2" s="1"/>
  <c r="G645" i="4"/>
  <c r="G883" i="4"/>
  <c r="G75" i="5"/>
  <c r="G425" i="5"/>
  <c r="G1464" i="4"/>
  <c r="H2043" i="2"/>
  <c r="G1285" i="4"/>
  <c r="G746" i="4"/>
  <c r="G804" i="5"/>
  <c r="G609" i="4"/>
  <c r="G560" i="4"/>
  <c r="G392" i="5"/>
  <c r="H126" i="2"/>
  <c r="H268" i="2"/>
  <c r="H1634" i="2"/>
  <c r="B1634" i="2" s="1"/>
  <c r="H2165" i="2"/>
  <c r="H1302" i="2"/>
  <c r="B1302" i="2" s="1"/>
  <c r="G2638" i="4"/>
  <c r="G2165" i="4"/>
  <c r="G193" i="5"/>
  <c r="H550" i="2"/>
  <c r="G427" i="4"/>
  <c r="G311" i="4"/>
  <c r="H2514" i="2"/>
  <c r="G1945" i="4"/>
  <c r="G929" i="5"/>
  <c r="H929" i="5" s="1"/>
  <c r="H245" i="2"/>
  <c r="G1549" i="4"/>
  <c r="G726" i="4"/>
  <c r="H1461" i="2"/>
  <c r="B1461" i="2" s="1"/>
  <c r="G780" i="5"/>
  <c r="G1927" i="4"/>
  <c r="G1918" i="4"/>
  <c r="G126" i="4"/>
  <c r="H562" i="2"/>
  <c r="B562" i="2" s="1"/>
  <c r="G490" i="5"/>
  <c r="G475" i="5"/>
  <c r="G810" i="4"/>
  <c r="H2371" i="2"/>
  <c r="G2478" i="4"/>
  <c r="G1539" i="4"/>
  <c r="G760" i="5"/>
  <c r="G675" i="5"/>
  <c r="H840" i="2"/>
  <c r="B840" i="2" s="1"/>
  <c r="H1082" i="2"/>
  <c r="B1082" i="2" s="1"/>
  <c r="G1003" i="4"/>
  <c r="H53" i="2"/>
  <c r="H1654" i="2"/>
  <c r="B1654" i="2" s="1"/>
  <c r="H2470" i="2"/>
  <c r="G1367" i="4"/>
  <c r="H280" i="2"/>
  <c r="G81" i="4"/>
  <c r="G1003" i="5"/>
  <c r="H1003" i="5" s="1"/>
  <c r="G1888" i="4"/>
  <c r="G1451" i="4"/>
  <c r="G1255" i="4"/>
  <c r="H1255" i="4" s="1"/>
  <c r="G267" i="5"/>
  <c r="G1704" i="4"/>
  <c r="G2594" i="4"/>
  <c r="G1753" i="4"/>
  <c r="H524" i="2"/>
  <c r="H478" i="2"/>
  <c r="G46" i="4"/>
  <c r="G765" i="4"/>
  <c r="H1776" i="2"/>
  <c r="B1776" i="2" s="1"/>
  <c r="G1372" i="4"/>
  <c r="G557" i="5"/>
  <c r="H572" i="2"/>
  <c r="B572" i="2" s="1"/>
  <c r="G1520" i="4"/>
  <c r="G400" i="5"/>
  <c r="H2434" i="2"/>
  <c r="H1388" i="2"/>
  <c r="B1388" i="2" s="1"/>
  <c r="G763" i="4"/>
  <c r="H1535" i="2"/>
  <c r="B1535" i="2" s="1"/>
  <c r="G130" i="4"/>
  <c r="H1390" i="2"/>
  <c r="B1390" i="2" s="1"/>
  <c r="H490" i="2"/>
  <c r="G313" i="4"/>
  <c r="G1050" i="5"/>
  <c r="H2684" i="2"/>
  <c r="B2684" i="2" s="1"/>
  <c r="G831" i="5"/>
  <c r="G872" i="5"/>
  <c r="H1915" i="2"/>
  <c r="H1522" i="2"/>
  <c r="B1522" i="2" s="1"/>
  <c r="H2762" i="2"/>
  <c r="B2762" i="2" s="1"/>
  <c r="H691" i="2"/>
  <c r="B691" i="2" s="1"/>
  <c r="G1077" i="4"/>
  <c r="G2249" i="4"/>
  <c r="G2388" i="4"/>
  <c r="G1457" i="4"/>
  <c r="G383" i="4"/>
  <c r="G260" i="4"/>
  <c r="H46" i="2"/>
  <c r="G1783" i="4"/>
  <c r="H1783" i="4" s="1"/>
  <c r="G644" i="5"/>
  <c r="H1410" i="2"/>
  <c r="B1410" i="2" s="1"/>
  <c r="H1081" i="2"/>
  <c r="B1081" i="2" s="1"/>
  <c r="G537" i="4"/>
  <c r="G926" i="4"/>
  <c r="G26" i="5"/>
  <c r="H2290" i="2"/>
  <c r="G1007" i="5"/>
  <c r="H1007" i="5" s="1"/>
  <c r="G917" i="5"/>
  <c r="G1990" i="4"/>
  <c r="G2220" i="4"/>
  <c r="G221" i="5"/>
  <c r="G240" i="5"/>
  <c r="H1925" i="2"/>
  <c r="G2123" i="4"/>
  <c r="G89" i="5"/>
  <c r="H2691" i="2"/>
  <c r="B2691" i="2" s="1"/>
  <c r="F57" i="1"/>
  <c r="D72" i="1" s="1"/>
  <c r="G2536" i="4"/>
  <c r="G222" i="5"/>
  <c r="G614" i="5"/>
  <c r="G763" i="5"/>
  <c r="G432" i="5"/>
  <c r="H1854" i="2"/>
  <c r="G1999" i="4"/>
  <c r="H1562" i="2"/>
  <c r="B1562" i="2" s="1"/>
  <c r="G2585" i="4"/>
  <c r="G59" i="4"/>
  <c r="G621" i="4"/>
  <c r="G590" i="4"/>
  <c r="H2134" i="2"/>
  <c r="G212" i="5"/>
  <c r="G800" i="5"/>
  <c r="G1316" i="4"/>
  <c r="H2069" i="2"/>
  <c r="H1837" i="2"/>
  <c r="B1837" i="2" s="1"/>
  <c r="H2688" i="2"/>
  <c r="B2688" i="2" s="1"/>
  <c r="G343" i="4"/>
  <c r="G1982" i="4"/>
  <c r="G1393" i="4"/>
  <c r="G908" i="4"/>
  <c r="G1616" i="4"/>
  <c r="H2563" i="2"/>
  <c r="G221" i="4"/>
  <c r="H1027" i="2"/>
  <c r="B1027" i="2" s="1"/>
  <c r="H106" i="2"/>
  <c r="G2132" i="4"/>
  <c r="H415" i="2"/>
  <c r="G734" i="4"/>
  <c r="H579" i="2"/>
  <c r="B579" i="2" s="1"/>
  <c r="G1720" i="4"/>
  <c r="G444" i="4"/>
  <c r="H469" i="2"/>
  <c r="B469" i="2" s="1"/>
  <c r="H98" i="2"/>
  <c r="H2712" i="2"/>
  <c r="B2712" i="2" s="1"/>
  <c r="G157" i="4"/>
  <c r="G2173" i="4"/>
  <c r="G1907" i="4"/>
  <c r="G32" i="4"/>
  <c r="G554" i="5"/>
  <c r="G2402" i="4"/>
  <c r="H1904" i="2"/>
  <c r="G1099" i="4"/>
  <c r="G2024" i="4"/>
  <c r="G1081" i="5"/>
  <c r="H1081" i="5" s="1"/>
  <c r="H2386" i="2"/>
  <c r="G550" i="5"/>
  <c r="G2091" i="4"/>
  <c r="G1546" i="4"/>
  <c r="G2053" i="4"/>
  <c r="G902" i="5"/>
  <c r="H902" i="5" s="1"/>
  <c r="H1944" i="2"/>
  <c r="G2046" i="4"/>
  <c r="H1292" i="2"/>
  <c r="B1292" i="2" s="1"/>
  <c r="G426" i="5"/>
  <c r="H2077" i="2"/>
  <c r="H2097" i="2"/>
  <c r="H348" i="2"/>
  <c r="G898" i="4"/>
  <c r="H2797" i="2"/>
  <c r="B2797" i="2" s="1"/>
  <c r="H1550" i="2"/>
  <c r="B1550" i="2" s="1"/>
  <c r="H2466" i="2"/>
  <c r="G2162" i="4"/>
  <c r="H1223" i="2"/>
  <c r="B1223" i="2" s="1"/>
  <c r="H1624" i="2"/>
  <c r="B1624" i="2" s="1"/>
  <c r="G1170" i="4"/>
  <c r="H1406" i="2"/>
  <c r="B1406" i="2" s="1"/>
  <c r="G880" i="5"/>
  <c r="H880" i="5" s="1"/>
  <c r="G2560" i="4"/>
  <c r="H844" i="2"/>
  <c r="B844" i="2" s="1"/>
  <c r="G2444" i="4"/>
  <c r="H2736" i="2"/>
  <c r="B2736" i="2" s="1"/>
  <c r="G335" i="5"/>
  <c r="G833" i="5"/>
  <c r="G2214" i="4"/>
  <c r="G595" i="4"/>
  <c r="G961" i="4"/>
  <c r="H487" i="2"/>
  <c r="H1849" i="2"/>
  <c r="H761" i="2"/>
  <c r="B761" i="2" s="1"/>
  <c r="G461" i="5"/>
  <c r="G1105" i="4"/>
  <c r="G1226" i="4"/>
  <c r="G430" i="4"/>
  <c r="H1605" i="2"/>
  <c r="B1605" i="2" s="1"/>
  <c r="G541" i="4"/>
  <c r="H730" i="2"/>
  <c r="B730" i="2" s="1"/>
  <c r="H1203" i="2"/>
  <c r="B1203" i="2" s="1"/>
  <c r="H2339" i="2"/>
  <c r="G414" i="5"/>
  <c r="H961" i="2"/>
  <c r="B961" i="2" s="1"/>
  <c r="H1483" i="2"/>
  <c r="B1483" i="2" s="1"/>
  <c r="H734" i="2"/>
  <c r="B734" i="2" s="1"/>
  <c r="G485" i="5"/>
  <c r="H985" i="2"/>
  <c r="B985" i="2" s="1"/>
  <c r="G546" i="5"/>
  <c r="G1808" i="4"/>
  <c r="H1808" i="4" s="1"/>
  <c r="G2093" i="4"/>
  <c r="G1748" i="4"/>
  <c r="G210" i="4"/>
  <c r="G1259" i="4"/>
  <c r="H1259" i="4" s="1"/>
  <c r="H2639" i="2"/>
  <c r="G254" i="4"/>
  <c r="H2157" i="2"/>
  <c r="G253" i="4"/>
  <c r="G830" i="5"/>
  <c r="H830" i="5" s="1"/>
  <c r="H225" i="2"/>
  <c r="H2273" i="2"/>
  <c r="H141" i="2"/>
  <c r="G1286" i="4"/>
  <c r="H102" i="2"/>
  <c r="H727" i="2"/>
  <c r="B727" i="2" s="1"/>
  <c r="G1264" i="4"/>
  <c r="H1264" i="4" s="1"/>
  <c r="G2223" i="4"/>
  <c r="G2396" i="4"/>
  <c r="G923" i="4"/>
  <c r="H925" i="2"/>
  <c r="B925" i="2" s="1"/>
  <c r="H2325" i="2"/>
  <c r="G387" i="4"/>
  <c r="H2741" i="2"/>
  <c r="B2741" i="2" s="1"/>
  <c r="G1630" i="4"/>
  <c r="G1139" i="4"/>
  <c r="G1532" i="4"/>
  <c r="H2730" i="2"/>
  <c r="B2730" i="2" s="1"/>
  <c r="H1671" i="2"/>
  <c r="B1671" i="2" s="1"/>
  <c r="G1236" i="4"/>
  <c r="H1236" i="4" s="1"/>
  <c r="H577" i="2"/>
  <c r="B577" i="2" s="1"/>
  <c r="G149" i="5"/>
  <c r="G140" i="5"/>
  <c r="G1880" i="4"/>
  <c r="H2051" i="2"/>
  <c r="G1025" i="5"/>
  <c r="H1025" i="5" s="1"/>
  <c r="G31" i="5"/>
  <c r="H2196" i="2"/>
  <c r="H2692" i="2"/>
  <c r="B2692" i="2" s="1"/>
  <c r="G527" i="5"/>
  <c r="G316" i="4"/>
  <c r="G639" i="4"/>
  <c r="H2486" i="2"/>
  <c r="G1066" i="5"/>
  <c r="H1066" i="5" s="1"/>
  <c r="H2457" i="2"/>
  <c r="G498" i="5"/>
  <c r="G174" i="5"/>
  <c r="H2587" i="2"/>
  <c r="G726" i="5"/>
  <c r="G358" i="4"/>
  <c r="H2368" i="2"/>
  <c r="H2171" i="2"/>
  <c r="G859" i="5"/>
  <c r="H2842" i="2"/>
  <c r="B2842" i="2" s="1"/>
  <c r="G902" i="4"/>
  <c r="H2192" i="2"/>
  <c r="H2673" i="2"/>
  <c r="B2673" i="2" s="1"/>
  <c r="G1405" i="4"/>
  <c r="H204" i="2"/>
  <c r="G249" i="5"/>
  <c r="G1864" i="4"/>
  <c r="G83" i="5"/>
  <c r="H630" i="2"/>
  <c r="B630" i="2" s="1"/>
  <c r="G2323" i="4"/>
  <c r="H2080" i="2"/>
  <c r="H1566" i="2"/>
  <c r="B1566" i="2" s="1"/>
  <c r="H143" i="2"/>
  <c r="L45" i="1"/>
  <c r="G700" i="4"/>
  <c r="G292" i="4"/>
  <c r="H2744" i="2"/>
  <c r="B2744" i="2" s="1"/>
  <c r="H914" i="2"/>
  <c r="B914" i="2" s="1"/>
  <c r="G172" i="5"/>
  <c r="G899" i="5"/>
  <c r="H1220" i="2"/>
  <c r="B1220" i="2" s="1"/>
  <c r="H530" i="2"/>
  <c r="H968" i="2"/>
  <c r="B968" i="2" s="1"/>
  <c r="H2442" i="2"/>
  <c r="H1873" i="2"/>
  <c r="H1592" i="2"/>
  <c r="B1592" i="2" s="1"/>
  <c r="H1437" i="2"/>
  <c r="B1437" i="2" s="1"/>
  <c r="H2327" i="2"/>
  <c r="H1155" i="2"/>
  <c r="B1155" i="2" s="1"/>
  <c r="H704" i="2"/>
  <c r="B704" i="2" s="1"/>
  <c r="H825" i="2"/>
  <c r="B825" i="2" s="1"/>
  <c r="H2707" i="2"/>
  <c r="B2707" i="2" s="1"/>
  <c r="G1199" i="4"/>
  <c r="G421" i="4"/>
  <c r="I43" i="1"/>
  <c r="G2519" i="4"/>
  <c r="G239" i="5"/>
  <c r="G1932" i="4"/>
  <c r="G2006" i="4"/>
  <c r="H453" i="2"/>
  <c r="G835" i="5"/>
  <c r="G987" i="5"/>
  <c r="H987" i="5" s="1"/>
  <c r="G1174" i="4"/>
  <c r="G670" i="4"/>
  <c r="G840" i="5"/>
  <c r="H1344" i="2"/>
  <c r="B1344" i="2" s="1"/>
  <c r="I58" i="1"/>
  <c r="H830" i="2"/>
  <c r="B830" i="2" s="1"/>
  <c r="G1103" i="4"/>
  <c r="G518" i="4"/>
  <c r="H2579" i="2"/>
  <c r="H422" i="2"/>
  <c r="G509" i="4"/>
  <c r="G715" i="5"/>
  <c r="G214" i="4"/>
  <c r="G2047" i="4"/>
  <c r="G1937" i="4"/>
  <c r="G1299" i="4"/>
  <c r="G712" i="4"/>
  <c r="G887" i="4"/>
  <c r="G1728" i="4"/>
  <c r="H1539" i="2"/>
  <c r="B1539" i="2" s="1"/>
  <c r="H331" i="2"/>
  <c r="G586" i="5"/>
  <c r="G1477" i="4"/>
  <c r="G775" i="5"/>
  <c r="H775" i="5" s="1"/>
  <c r="H1674" i="2"/>
  <c r="B1674" i="2" s="1"/>
  <c r="G1045" i="4"/>
  <c r="G787" i="4"/>
  <c r="G1441" i="4"/>
  <c r="H2275" i="2"/>
  <c r="G989" i="4"/>
  <c r="G650" i="4"/>
  <c r="G206" i="5"/>
  <c r="H2676" i="2"/>
  <c r="B2676" i="2" s="1"/>
  <c r="H1967" i="2"/>
  <c r="H2312" i="2"/>
  <c r="G2600" i="4"/>
  <c r="H1746" i="2"/>
  <c r="B1746" i="2" s="1"/>
  <c r="H1272" i="2"/>
  <c r="B1272" i="2" s="1"/>
  <c r="G743" i="4"/>
  <c r="G1995" i="4"/>
  <c r="G666" i="4"/>
  <c r="H2090" i="2"/>
  <c r="H2118" i="2"/>
  <c r="G759" i="4"/>
  <c r="H1959" i="2"/>
  <c r="H1730" i="2"/>
  <c r="B1730" i="2" s="1"/>
  <c r="G2312" i="4"/>
  <c r="G1936" i="4"/>
  <c r="H886" i="2"/>
  <c r="B886" i="2" s="1"/>
  <c r="G123" i="4"/>
  <c r="H1279" i="2"/>
  <c r="B1279" i="2" s="1"/>
  <c r="G348" i="4"/>
  <c r="H2242" i="2"/>
  <c r="H206" i="2"/>
  <c r="G1093" i="5"/>
  <c r="H2292" i="2"/>
  <c r="H1356" i="2"/>
  <c r="B1356" i="2" s="1"/>
  <c r="H1926" i="2"/>
  <c r="G2023" i="4"/>
  <c r="G526" i="5"/>
  <c r="H2375" i="2"/>
  <c r="H2719" i="2"/>
  <c r="B2719" i="2" s="1"/>
  <c r="H1825" i="2"/>
  <c r="B1825" i="2" s="1"/>
  <c r="H49" i="2"/>
  <c r="H2029" i="2"/>
  <c r="G200" i="5"/>
  <c r="G1986" i="4"/>
  <c r="H1080" i="2"/>
  <c r="B1080" i="2" s="1"/>
  <c r="G658" i="5"/>
  <c r="H2687" i="2"/>
  <c r="B2687" i="2" s="1"/>
  <c r="H2202" i="2"/>
  <c r="H2009" i="2"/>
  <c r="G2392" i="4"/>
  <c r="H1640" i="2"/>
  <c r="B1640" i="2" s="1"/>
  <c r="G2349" i="4"/>
  <c r="H1658" i="2"/>
  <c r="B1658" i="2" s="1"/>
  <c r="H2598" i="2"/>
  <c r="H2060" i="2"/>
  <c r="G1515" i="4"/>
  <c r="H1805" i="2"/>
  <c r="B1805" i="2" s="1"/>
  <c r="H992" i="2"/>
  <c r="B992" i="2" s="1"/>
  <c r="G1971" i="4"/>
  <c r="H30" i="2"/>
  <c r="G1068" i="5"/>
  <c r="H1068" i="5" s="1"/>
  <c r="H2271" i="2"/>
  <c r="G2131" i="4"/>
  <c r="G846" i="4"/>
  <c r="H1422" i="2"/>
  <c r="B1422" i="2" s="1"/>
  <c r="G1333" i="4"/>
  <c r="G2353" i="4"/>
  <c r="G716" i="5"/>
  <c r="H715" i="2"/>
  <c r="B715" i="2" s="1"/>
  <c r="G1806" i="4"/>
  <c r="H1806" i="4" s="1"/>
  <c r="G2553" i="4"/>
  <c r="G97" i="5"/>
  <c r="G1257" i="4"/>
  <c r="H1257" i="4" s="1"/>
  <c r="H528" i="2"/>
  <c r="H112" i="2"/>
  <c r="H662" i="2"/>
  <c r="B662" i="2" s="1"/>
  <c r="H1416" i="2"/>
  <c r="B1416" i="2" s="1"/>
  <c r="G1349" i="4"/>
  <c r="H2215" i="2"/>
  <c r="G1924" i="4"/>
  <c r="H902" i="2"/>
  <c r="B902" i="2" s="1"/>
  <c r="G143" i="4"/>
  <c r="G939" i="4"/>
  <c r="H2340" i="2"/>
  <c r="H2674" i="2"/>
  <c r="B2674" i="2" s="1"/>
  <c r="G2471" i="4"/>
  <c r="G1084" i="4"/>
  <c r="G433" i="5"/>
  <c r="G793" i="5"/>
  <c r="H2609" i="2"/>
  <c r="B2609" i="2" s="1"/>
  <c r="H1984" i="2"/>
  <c r="G2408" i="4"/>
  <c r="G1583" i="4"/>
  <c r="H2856" i="2"/>
  <c r="B2856" i="2" s="1"/>
  <c r="G145" i="5"/>
  <c r="G2644" i="4"/>
  <c r="H2782" i="2"/>
  <c r="B2782" i="2" s="1"/>
  <c r="H923" i="2"/>
  <c r="B923" i="2" s="1"/>
  <c r="H2120" i="2"/>
  <c r="G1975" i="4"/>
  <c r="H639" i="2"/>
  <c r="B639" i="2" s="1"/>
  <c r="H2049" i="2"/>
  <c r="H2790" i="2"/>
  <c r="B2790" i="2" s="1"/>
  <c r="G1711" i="4"/>
  <c r="G331" i="5"/>
  <c r="G622" i="4"/>
  <c r="H1244" i="2"/>
  <c r="B1244" i="2" s="1"/>
  <c r="H2279" i="2"/>
  <c r="H2383" i="2"/>
  <c r="H986" i="2"/>
  <c r="B986" i="2" s="1"/>
  <c r="I42" i="1"/>
  <c r="G1947" i="4"/>
  <c r="G2534" i="4"/>
  <c r="H2558" i="2"/>
  <c r="H1686" i="2"/>
  <c r="B1686" i="2" s="1"/>
  <c r="G1968" i="4"/>
  <c r="G289" i="4"/>
  <c r="H2313" i="2"/>
  <c r="G2293" i="4"/>
  <c r="G652" i="4"/>
  <c r="H409" i="2"/>
  <c r="G2252" i="4"/>
  <c r="H557" i="2"/>
  <c r="G1581" i="4"/>
  <c r="H460" i="2"/>
  <c r="H1568" i="2"/>
  <c r="B1568" i="2" s="1"/>
  <c r="H196" i="2"/>
  <c r="G60" i="5"/>
  <c r="G1338" i="4"/>
  <c r="H948" i="2"/>
  <c r="B948" i="2" s="1"/>
  <c r="H1971" i="2"/>
  <c r="H1380" i="2"/>
  <c r="B1380" i="2" s="1"/>
  <c r="G1582" i="4"/>
  <c r="H2451" i="2"/>
  <c r="G176" i="4"/>
  <c r="G508" i="5"/>
  <c r="H1906" i="2"/>
  <c r="G672" i="5"/>
  <c r="G514" i="5"/>
  <c r="H1771" i="2"/>
  <c r="B1771" i="2" s="1"/>
  <c r="G236" i="5"/>
  <c r="H1009" i="2"/>
  <c r="B1009" i="2" s="1"/>
  <c r="G1014" i="4"/>
  <c r="G1602" i="4"/>
  <c r="H1297" i="2"/>
  <c r="B1297" i="2" s="1"/>
  <c r="G320" i="4"/>
  <c r="G1388" i="4"/>
  <c r="G945" i="5"/>
  <c r="H201" i="2"/>
  <c r="H136" i="2"/>
  <c r="G797" i="4"/>
  <c r="G910" i="5"/>
  <c r="G775" i="4"/>
  <c r="H962" i="2"/>
  <c r="B962" i="2" s="1"/>
  <c r="G2578" i="4"/>
  <c r="G265" i="5"/>
  <c r="G1857" i="4"/>
  <c r="H1724" i="2"/>
  <c r="B1724" i="2" s="1"/>
  <c r="G673" i="4"/>
  <c r="G1846" i="4"/>
  <c r="H789" i="2"/>
  <c r="B789" i="2" s="1"/>
  <c r="G374" i="5"/>
  <c r="H780" i="2"/>
  <c r="B780" i="2" s="1"/>
  <c r="G1067" i="4"/>
  <c r="H2082" i="2"/>
  <c r="G1273" i="4"/>
  <c r="H1273" i="4" s="1"/>
  <c r="H1424" i="2"/>
  <c r="B1424" i="2" s="1"/>
  <c r="G120" i="4"/>
  <c r="H1171" i="2"/>
  <c r="B1171" i="2" s="1"/>
  <c r="G663" i="5"/>
  <c r="H2205" i="2"/>
  <c r="H95" i="2"/>
  <c r="G360" i="4"/>
  <c r="G1411" i="4"/>
  <c r="H147" i="2"/>
  <c r="H358" i="2"/>
  <c r="G1346" i="4"/>
  <c r="H1250" i="2"/>
  <c r="B1250" i="2" s="1"/>
  <c r="H240" i="2"/>
  <c r="G523" i="5"/>
  <c r="G540" i="5"/>
  <c r="H1939" i="2"/>
  <c r="H2806" i="2"/>
  <c r="B2806" i="2" s="1"/>
  <c r="H1243" i="2"/>
  <c r="B1243" i="2" s="1"/>
  <c r="G1885" i="4"/>
  <c r="G2446" i="4"/>
  <c r="H1618" i="2"/>
  <c r="B1618" i="2" s="1"/>
  <c r="H2381" i="2"/>
  <c r="G2636" i="4"/>
  <c r="G381" i="5"/>
  <c r="G915" i="5"/>
  <c r="G2424" i="4"/>
  <c r="G533" i="4"/>
  <c r="G2240" i="4"/>
  <c r="G2327" i="4"/>
  <c r="G447" i="4"/>
  <c r="H672" i="2"/>
  <c r="B672" i="2" s="1"/>
  <c r="H2053" i="2"/>
  <c r="G2389" i="4"/>
  <c r="G1928" i="4"/>
  <c r="H2357" i="2"/>
  <c r="G1320" i="4"/>
  <c r="G1693" i="4"/>
  <c r="G1030" i="4"/>
  <c r="G1235" i="4"/>
  <c r="G2315" i="4"/>
  <c r="G559" i="4"/>
  <c r="G708" i="4"/>
  <c r="H2841" i="2"/>
  <c r="B2841" i="2" s="1"/>
  <c r="H1495" i="2"/>
  <c r="B1495" i="2" s="1"/>
  <c r="H2507" i="2"/>
  <c r="G1458" i="4"/>
  <c r="H2742" i="2"/>
  <c r="B2742" i="2" s="1"/>
  <c r="H2272" i="2"/>
  <c r="G289" i="5"/>
  <c r="G1355" i="4"/>
  <c r="H1646" i="2"/>
  <c r="B1646" i="2" s="1"/>
  <c r="G298" i="4"/>
  <c r="H168" i="2"/>
  <c r="H2443" i="2"/>
  <c r="H2394" i="2"/>
  <c r="G1563" i="4"/>
  <c r="G1788" i="4"/>
  <c r="H1788" i="4" s="1"/>
  <c r="H932" i="2"/>
  <c r="B932" i="2" s="1"/>
  <c r="H458" i="2"/>
  <c r="G918" i="4"/>
  <c r="H791" i="2"/>
  <c r="B791" i="2" s="1"/>
  <c r="G832" i="5"/>
  <c r="H2547" i="2"/>
  <c r="H2348" i="2"/>
  <c r="H781" i="2"/>
  <c r="B781" i="2" s="1"/>
  <c r="H74" i="2"/>
  <c r="B74" i="2" s="1"/>
  <c r="G495" i="4"/>
  <c r="G844" i="4"/>
  <c r="H2675" i="2"/>
  <c r="B2675" i="2" s="1"/>
  <c r="H1958" i="2"/>
  <c r="G1213" i="4"/>
  <c r="H2632" i="2"/>
  <c r="H412" i="2"/>
  <c r="H868" i="2"/>
  <c r="B868" i="2" s="1"/>
  <c r="G1867" i="4"/>
  <c r="H258" i="2"/>
  <c r="G1321" i="4"/>
  <c r="G1828" i="4"/>
  <c r="H1828" i="4" s="1"/>
  <c r="H2740" i="2"/>
  <c r="B2740" i="2" s="1"/>
  <c r="G113" i="4"/>
  <c r="H450" i="2"/>
  <c r="H254" i="2"/>
  <c r="H2710" i="2"/>
  <c r="B2710" i="2" s="1"/>
  <c r="H1547" i="2"/>
  <c r="B1547" i="2" s="1"/>
  <c r="H1818" i="2"/>
  <c r="B1818" i="2" s="1"/>
  <c r="H2372" i="2"/>
  <c r="F48" i="1"/>
  <c r="D66" i="1" s="1"/>
  <c r="G2213" i="4"/>
  <c r="G2250" i="4"/>
  <c r="G2321" i="4"/>
  <c r="G1079" i="4"/>
  <c r="H1929" i="2"/>
  <c r="H311" i="2"/>
  <c r="H2106" i="2"/>
  <c r="H2401" i="2"/>
  <c r="H1515" i="2"/>
  <c r="B1515" i="2" s="1"/>
  <c r="H1153" i="2"/>
  <c r="B1153" i="2" s="1"/>
  <c r="H2605" i="2"/>
  <c r="H2693" i="2"/>
  <c r="B2693" i="2" s="1"/>
  <c r="H2864" i="2"/>
  <c r="B2864" i="2" s="1"/>
  <c r="G1779" i="4"/>
  <c r="H1779" i="4" s="1"/>
  <c r="G2626" i="4"/>
  <c r="H1436" i="2"/>
  <c r="B1436" i="2" s="1"/>
  <c r="H1731" i="2"/>
  <c r="B1731" i="2" s="1"/>
  <c r="H195" i="2"/>
  <c r="H1684" i="2"/>
  <c r="B1684" i="2" s="1"/>
  <c r="G450" i="4"/>
  <c r="H2251" i="2"/>
  <c r="G920" i="5"/>
  <c r="G1830" i="4"/>
  <c r="H1830" i="4" s="1"/>
  <c r="G2087" i="4"/>
  <c r="H1213" i="2"/>
  <c r="B1213" i="2" s="1"/>
  <c r="H443" i="2"/>
  <c r="H1438" i="2"/>
  <c r="B1438" i="2" s="1"/>
  <c r="G439" i="5"/>
  <c r="G1153" i="4"/>
  <c r="H1320" i="2"/>
  <c r="B1320" i="2" s="1"/>
  <c r="G2257" i="4"/>
  <c r="H56" i="2"/>
  <c r="G722" i="5"/>
  <c r="G2442" i="4"/>
  <c r="H1361" i="2"/>
  <c r="B1361" i="2" s="1"/>
  <c r="G1827" i="4"/>
  <c r="H1827" i="4" s="1"/>
  <c r="G1149" i="4"/>
  <c r="H1444" i="2"/>
  <c r="B1444" i="2" s="1"/>
  <c r="H2552" i="2"/>
  <c r="H724" i="2"/>
  <c r="B724" i="2" s="1"/>
  <c r="G533" i="5"/>
  <c r="G788" i="5"/>
  <c r="G762" i="5"/>
  <c r="G1965" i="4"/>
  <c r="H2597" i="2"/>
  <c r="G16" i="4"/>
  <c r="H2101" i="2"/>
  <c r="G729" i="5"/>
  <c r="H2047" i="2"/>
  <c r="H1468" i="2"/>
  <c r="B1468" i="2" s="1"/>
  <c r="H960" i="2"/>
  <c r="B960" i="2" s="1"/>
  <c r="G2634" i="4"/>
  <c r="G462" i="5"/>
  <c r="G2629" i="4"/>
  <c r="H2629" i="4" s="1"/>
  <c r="G1239" i="4"/>
  <c r="H1239" i="4" s="1"/>
  <c r="G54" i="5"/>
  <c r="H2711" i="2"/>
  <c r="B2711" i="2" s="1"/>
  <c r="G115" i="4"/>
  <c r="G1632" i="4"/>
  <c r="H870" i="2"/>
  <c r="B870" i="2" s="1"/>
  <c r="H416" i="2"/>
  <c r="G634" i="5"/>
  <c r="G300" i="5"/>
  <c r="H2022" i="2"/>
  <c r="G309" i="5"/>
  <c r="L56" i="1"/>
  <c r="G2259" i="4"/>
  <c r="G414" i="4"/>
  <c r="G430" i="5"/>
  <c r="H1466" i="2"/>
  <c r="B1466" i="2" s="1"/>
  <c r="H2198" i="2"/>
  <c r="G1923" i="4"/>
  <c r="H2070" i="2"/>
  <c r="G2188" i="4"/>
  <c r="H2304" i="2"/>
  <c r="G1247" i="4"/>
  <c r="H1247" i="4" s="1"/>
  <c r="G267" i="4"/>
  <c r="G890" i="4"/>
  <c r="H857" i="2"/>
  <c r="B857" i="2" s="1"/>
  <c r="H1596" i="2"/>
  <c r="B1596" i="2" s="1"/>
  <c r="G686" i="4"/>
  <c r="H2003" i="2"/>
  <c r="G224" i="5"/>
  <c r="G941" i="4"/>
  <c r="H1899" i="2"/>
  <c r="H349" i="2"/>
  <c r="H575" i="2"/>
  <c r="B575" i="2" s="1"/>
  <c r="H2796" i="2"/>
  <c r="H2034" i="2"/>
  <c r="H833" i="2"/>
  <c r="B833" i="2" s="1"/>
  <c r="G836" i="4"/>
  <c r="G1353" i="4"/>
  <c r="G2464" i="4"/>
  <c r="H1696" i="2"/>
  <c r="B1696" i="2" s="1"/>
  <c r="G711" i="4"/>
  <c r="H162" i="2"/>
  <c r="G1335" i="4"/>
  <c r="H2625" i="2"/>
  <c r="H991" i="2"/>
  <c r="B991" i="2" s="1"/>
  <c r="G274" i="4"/>
  <c r="G1716" i="4"/>
  <c r="G585" i="4"/>
  <c r="H2823" i="2"/>
  <c r="B2823" i="2" s="1"/>
  <c r="H2761" i="2"/>
  <c r="B2761" i="2" s="1"/>
  <c r="G584" i="5"/>
  <c r="G2057" i="4"/>
  <c r="G419" i="5"/>
  <c r="G1785" i="4"/>
  <c r="H1785" i="4" s="1"/>
  <c r="G365" i="4"/>
  <c r="G28" i="4"/>
  <c r="G954" i="4"/>
  <c r="G867" i="5"/>
  <c r="H867" i="5" s="1"/>
  <c r="G45" i="5"/>
  <c r="G169" i="4"/>
  <c r="H794" i="2"/>
  <c r="B794" i="2" s="1"/>
  <c r="H2799" i="2"/>
  <c r="B2799" i="2" s="1"/>
  <c r="H1758" i="2"/>
  <c r="B1758" i="2" s="1"/>
  <c r="G809" i="4"/>
  <c r="G2263" i="4"/>
  <c r="G515" i="5"/>
  <c r="G1403" i="4"/>
  <c r="G2008" i="4"/>
  <c r="H1211" i="2"/>
  <c r="B1211" i="2" s="1"/>
  <c r="H130" i="2"/>
  <c r="G536" i="5"/>
  <c r="G1433" i="4"/>
  <c r="G705" i="5"/>
  <c r="H1006" i="2"/>
  <c r="B1006" i="2" s="1"/>
  <c r="H1125" i="2"/>
  <c r="B1125" i="2" s="1"/>
  <c r="H2482" i="2"/>
  <c r="H2541" i="2"/>
  <c r="H615" i="2"/>
  <c r="B615" i="2" s="1"/>
  <c r="H2278" i="2"/>
  <c r="G1745" i="4"/>
  <c r="H1974" i="2"/>
  <c r="H369" i="2"/>
  <c r="H2014" i="2"/>
  <c r="G921" i="4"/>
  <c r="H472" i="2"/>
  <c r="G1039" i="5"/>
  <c r="H1039" i="5" s="1"/>
  <c r="G752" i="5"/>
  <c r="H1526" i="2"/>
  <c r="B1526" i="2" s="1"/>
  <c r="G651" i="5"/>
  <c r="H1222" i="2"/>
  <c r="B1222" i="2" s="1"/>
  <c r="H1443" i="2"/>
  <c r="B1443" i="2" s="1"/>
  <c r="G19" i="4"/>
  <c r="H1378" i="2"/>
  <c r="B1378" i="2" s="1"/>
  <c r="H334" i="2"/>
  <c r="H1548" i="2"/>
  <c r="B1548" i="2" s="1"/>
  <c r="G791" i="4"/>
  <c r="H565" i="2"/>
  <c r="B565" i="2" s="1"/>
  <c r="G1774" i="4"/>
  <c r="H1774" i="4" s="1"/>
  <c r="H359" i="2"/>
  <c r="G741" i="5"/>
  <c r="G703" i="5"/>
  <c r="G676" i="4"/>
  <c r="H502" i="2"/>
  <c r="H891" i="2"/>
  <c r="B891" i="2" s="1"/>
  <c r="G2574" i="4"/>
  <c r="G747" i="5"/>
  <c r="H461" i="2"/>
  <c r="G152" i="4"/>
  <c r="H1511" i="2"/>
  <c r="B1511" i="2" s="1"/>
  <c r="H357" i="2"/>
  <c r="G1470" i="4"/>
  <c r="H1142" i="2"/>
  <c r="B1142" i="2" s="1"/>
  <c r="G129" i="5"/>
  <c r="H391" i="2"/>
  <c r="G632" i="5"/>
  <c r="G563" i="4"/>
  <c r="G2540" i="4"/>
  <c r="H548" i="2"/>
  <c r="G42" i="4"/>
  <c r="H2004" i="2"/>
  <c r="G1414" i="4"/>
  <c r="H2129" i="2"/>
  <c r="G2110" i="4"/>
  <c r="H2843" i="2"/>
  <c r="B2843" i="2" s="1"/>
  <c r="G1207" i="4"/>
  <c r="H2456" i="2"/>
  <c r="H2523" i="2"/>
  <c r="H1465" i="2"/>
  <c r="B1465" i="2" s="1"/>
  <c r="G519" i="4"/>
  <c r="G622" i="5"/>
  <c r="G43" i="5"/>
  <c r="G1921" i="4"/>
  <c r="G1615" i="4"/>
  <c r="H76" i="2"/>
  <c r="B76" i="2" s="1"/>
  <c r="H566" i="2"/>
  <c r="B566" i="2" s="1"/>
  <c r="H1644" i="2"/>
  <c r="B1644" i="2" s="1"/>
  <c r="G2297" i="4"/>
  <c r="H29" i="2"/>
  <c r="H2781" i="2"/>
  <c r="B2781" i="2" s="1"/>
  <c r="G989" i="5"/>
  <c r="H989" i="5" s="1"/>
  <c r="G722" i="4"/>
  <c r="H2248" i="2"/>
  <c r="G2439" i="4"/>
  <c r="G1280" i="4"/>
  <c r="G288" i="5"/>
  <c r="G792" i="4"/>
  <c r="H754" i="2"/>
  <c r="B754" i="2" s="1"/>
  <c r="H1642" i="2"/>
  <c r="B1642" i="2" s="1"/>
  <c r="G567" i="5"/>
  <c r="G1301" i="4"/>
  <c r="G459" i="5"/>
  <c r="H2788" i="2"/>
  <c r="B2788" i="2" s="1"/>
  <c r="H2659" i="2"/>
  <c r="B2659" i="2" s="1"/>
  <c r="G2429" i="4"/>
  <c r="G67" i="5"/>
  <c r="G1574" i="4"/>
  <c r="G423" i="5"/>
  <c r="G1580" i="4"/>
  <c r="G702" i="5"/>
  <c r="G2604" i="4"/>
  <c r="G1611" i="4"/>
  <c r="H1927" i="2"/>
  <c r="G1023" i="5"/>
  <c r="H1023" i="5" s="1"/>
  <c r="H2344" i="2"/>
  <c r="G1599" i="4"/>
  <c r="H2230" i="2"/>
  <c r="H1879" i="2"/>
  <c r="G2318" i="4"/>
  <c r="H2555" i="2"/>
  <c r="H574" i="2"/>
  <c r="B574" i="2" s="1"/>
  <c r="G1502" i="4"/>
  <c r="G2358" i="4"/>
  <c r="G855" i="5"/>
  <c r="G2300" i="4"/>
  <c r="H1503" i="2"/>
  <c r="B1503" i="2" s="1"/>
  <c r="H1839" i="2"/>
  <c r="B1839" i="2" s="1"/>
  <c r="G242" i="4"/>
  <c r="H1293" i="2"/>
  <c r="B1293" i="2" s="1"/>
  <c r="H290" i="2"/>
  <c r="G595" i="5"/>
  <c r="G2224" i="4"/>
  <c r="H2178" i="2"/>
  <c r="H1012" i="2"/>
  <c r="B1012" i="2" s="1"/>
  <c r="H2182" i="2"/>
  <c r="H1897" i="2"/>
  <c r="H1154" i="2"/>
  <c r="B1154" i="2" s="1"/>
  <c r="G769" i="4"/>
  <c r="G1717" i="4"/>
  <c r="G1271" i="4"/>
  <c r="H1271" i="4" s="1"/>
  <c r="G980" i="4"/>
  <c r="G20" i="4"/>
  <c r="G448" i="5"/>
  <c r="G284" i="5"/>
  <c r="G373" i="5"/>
  <c r="G1929" i="4"/>
  <c r="G175" i="4"/>
  <c r="G821" i="4"/>
  <c r="G792" i="5"/>
  <c r="G814" i="4"/>
  <c r="H390" i="2"/>
  <c r="H149" i="2"/>
  <c r="G509" i="5"/>
  <c r="G1522" i="4"/>
  <c r="G2462" i="4"/>
  <c r="H2624" i="2"/>
  <c r="G1829" i="4"/>
  <c r="H1829" i="4" s="1"/>
  <c r="G339" i="5"/>
  <c r="G934" i="4"/>
  <c r="H1324" i="2"/>
  <c r="B1324" i="2" s="1"/>
  <c r="H1181" i="2"/>
  <c r="B1181" i="2" s="1"/>
  <c r="G29" i="4"/>
  <c r="H1694" i="2"/>
  <c r="B1694" i="2" s="1"/>
  <c r="G1331" i="4"/>
  <c r="H365" i="2"/>
  <c r="H1752" i="2"/>
  <c r="B1752" i="2" s="1"/>
  <c r="H1910" i="2"/>
  <c r="H2498" i="2"/>
  <c r="G111" i="4"/>
  <c r="G2063" i="4"/>
  <c r="H1860" i="2"/>
  <c r="B1860" i="2" s="1"/>
  <c r="G1843" i="4"/>
  <c r="H298" i="2"/>
  <c r="H324" i="2"/>
  <c r="H211" i="2"/>
  <c r="G1725" i="4"/>
  <c r="H1423" i="2"/>
  <c r="B1423" i="2" s="1"/>
  <c r="H1394" i="2"/>
  <c r="B1394" i="2" s="1"/>
  <c r="H134" i="2"/>
  <c r="H1669" i="2"/>
  <c r="B1669" i="2" s="1"/>
  <c r="G848" i="4"/>
  <c r="G649" i="4"/>
  <c r="G545" i="4"/>
  <c r="G753" i="4"/>
  <c r="G2359" i="4"/>
  <c r="H2338" i="2"/>
  <c r="H2379" i="2"/>
  <c r="H2385" i="2"/>
  <c r="G245" i="5"/>
  <c r="H2299" i="2"/>
  <c r="G2089" i="4"/>
  <c r="H2633" i="2"/>
  <c r="H2028" i="2"/>
  <c r="G1398" i="4"/>
  <c r="H1404" i="2"/>
  <c r="B1404" i="2" s="1"/>
  <c r="G660" i="4"/>
  <c r="H216" i="2"/>
  <c r="G470" i="4"/>
  <c r="G2282" i="4"/>
  <c r="G330" i="4"/>
  <c r="H2209" i="2"/>
  <c r="H1813" i="2"/>
  <c r="B1813" i="2" s="1"/>
  <c r="H332" i="2"/>
  <c r="G1438" i="4"/>
  <c r="G1703" i="4"/>
  <c r="H2027" i="2"/>
  <c r="G1013" i="5"/>
  <c r="H1013" i="5" s="1"/>
  <c r="G2542" i="4"/>
  <c r="G235" i="4"/>
  <c r="G781" i="4"/>
  <c r="H2108" i="2"/>
  <c r="G1597" i="4"/>
  <c r="G1400" i="4"/>
  <c r="H627" i="2"/>
  <c r="B627" i="2" s="1"/>
  <c r="G134" i="5"/>
  <c r="G2114" i="4"/>
  <c r="G340" i="4"/>
  <c r="H1481" i="2"/>
  <c r="B1481" i="2" s="1"/>
  <c r="G925" i="5"/>
  <c r="G598" i="4"/>
  <c r="G584" i="4"/>
  <c r="G2580" i="4"/>
  <c r="H1736" i="2"/>
  <c r="B1736" i="2" s="1"/>
  <c r="H2672" i="2"/>
  <c r="B2672" i="2" s="1"/>
  <c r="G1377" i="4"/>
  <c r="G587" i="5"/>
  <c r="G193" i="4"/>
  <c r="H1831" i="2"/>
  <c r="B1831" i="2" s="1"/>
  <c r="H861" i="2"/>
  <c r="B861" i="2" s="1"/>
  <c r="H1911" i="2"/>
  <c r="G388" i="5"/>
  <c r="G2487" i="4"/>
  <c r="H819" i="2"/>
  <c r="B819" i="2" s="1"/>
  <c r="H2622" i="2"/>
  <c r="G366" i="5"/>
  <c r="H1127" i="2"/>
  <c r="B1127" i="2" s="1"/>
  <c r="G2051" i="4"/>
  <c r="G160" i="4"/>
  <c r="G877" i="5"/>
  <c r="H2322" i="2"/>
  <c r="G635" i="5"/>
  <c r="H2811" i="2"/>
  <c r="B2811" i="2" s="1"/>
  <c r="G164" i="5"/>
  <c r="H767" i="2"/>
  <c r="B767" i="2" s="1"/>
  <c r="H1049" i="2"/>
  <c r="B1049" i="2" s="1"/>
  <c r="G428" i="4"/>
  <c r="H419" i="2"/>
  <c r="H1584" i="2"/>
  <c r="B1584" i="2" s="1"/>
  <c r="G601" i="5"/>
  <c r="H513" i="2"/>
  <c r="H2682" i="2"/>
  <c r="B2682" i="2" s="1"/>
  <c r="G1391" i="4"/>
  <c r="H2548" i="2"/>
  <c r="G2244" i="4"/>
  <c r="H54" i="2"/>
  <c r="G751" i="4"/>
  <c r="H340" i="2"/>
  <c r="G2242" i="4"/>
  <c r="G334" i="5"/>
  <c r="H594" i="2"/>
  <c r="B594" i="2" s="1"/>
  <c r="G735" i="4"/>
  <c r="H2238" i="2"/>
  <c r="H2431" i="2"/>
  <c r="G598" i="5"/>
  <c r="G2147" i="4"/>
  <c r="H1546" i="2"/>
  <c r="B1546" i="2" s="1"/>
  <c r="H1556" i="2"/>
  <c r="B1556" i="2" s="1"/>
  <c r="H2076" i="2"/>
  <c r="G1023" i="4"/>
  <c r="G712" i="5"/>
  <c r="G68" i="5"/>
  <c r="G857" i="4"/>
  <c r="G544" i="4"/>
  <c r="H2645" i="2"/>
  <c r="H2647" i="2"/>
  <c r="B2647" i="2" s="1"/>
  <c r="H2437" i="2"/>
  <c r="G1370" i="4"/>
  <c r="H2127" i="2"/>
  <c r="G503" i="4"/>
  <c r="H2377" i="2"/>
  <c r="H692" i="2"/>
  <c r="B692" i="2" s="1"/>
  <c r="G832" i="4"/>
  <c r="H2367" i="2"/>
  <c r="H335" i="2"/>
  <c r="H2732" i="2"/>
  <c r="B2732" i="2" s="1"/>
  <c r="G117" i="4"/>
  <c r="G627" i="5"/>
  <c r="G562" i="5"/>
  <c r="H1657" i="2"/>
  <c r="B1657" i="2" s="1"/>
  <c r="G1511" i="4"/>
  <c r="G1272" i="4"/>
  <c r="H1272" i="4" s="1"/>
  <c r="G233" i="5"/>
  <c r="G944" i="5"/>
  <c r="G479" i="5"/>
  <c r="H1545" i="2"/>
  <c r="B1545" i="2" s="1"/>
  <c r="G1101" i="4"/>
  <c r="H34" i="2"/>
  <c r="H209" i="2"/>
  <c r="H1372" i="2"/>
  <c r="B1372" i="2" s="1"/>
  <c r="G1494" i="4"/>
  <c r="G952" i="4"/>
  <c r="G2432" i="4"/>
  <c r="H987" i="2"/>
  <c r="B987" i="2" s="1"/>
  <c r="G767" i="5"/>
  <c r="G64" i="5"/>
  <c r="H2237" i="2"/>
  <c r="G1588" i="4"/>
  <c r="H28" i="2"/>
  <c r="G1516" i="4"/>
  <c r="G743" i="5"/>
  <c r="G961" i="5"/>
  <c r="H605" i="2"/>
  <c r="B605" i="2" s="1"/>
  <c r="G46" i="5"/>
  <c r="H2068" i="2"/>
  <c r="H1500" i="2"/>
  <c r="B1500" i="2" s="1"/>
  <c r="L50" i="1"/>
  <c r="H1077" i="2"/>
  <c r="B1077" i="2" s="1"/>
  <c r="G812" i="5"/>
  <c r="H665" i="2"/>
  <c r="B665" i="2" s="1"/>
  <c r="H792" i="2"/>
  <c r="B792" i="2" s="1"/>
  <c r="G1499" i="4"/>
  <c r="G191" i="4"/>
  <c r="H100" i="2"/>
  <c r="H2753" i="2"/>
  <c r="B2753" i="2" s="1"/>
  <c r="H61" i="2"/>
  <c r="H1224" i="2"/>
  <c r="B1224" i="2" s="1"/>
  <c r="H2426" i="2"/>
  <c r="G1926" i="4"/>
  <c r="G2107" i="4"/>
  <c r="H1041" i="2"/>
  <c r="B1041" i="2" s="1"/>
  <c r="G2490" i="4"/>
  <c r="G552" i="4"/>
  <c r="H796" i="2"/>
  <c r="B796" i="2" s="1"/>
  <c r="H2852" i="2"/>
  <c r="B2852" i="2" s="1"/>
  <c r="G1076" i="4"/>
  <c r="G914" i="4"/>
  <c r="G1513" i="4"/>
  <c r="G755" i="5"/>
  <c r="G393" i="5"/>
  <c r="H2363" i="2"/>
  <c r="G93" i="4"/>
  <c r="H972" i="2"/>
  <c r="B972" i="2" s="1"/>
  <c r="H1428" i="2"/>
  <c r="B1428" i="2" s="1"/>
  <c r="H2335" i="2"/>
  <c r="G1538" i="4"/>
  <c r="H2533" i="2"/>
  <c r="G1006" i="4"/>
  <c r="G594" i="5"/>
  <c r="G1242" i="4"/>
  <c r="H1242" i="4" s="1"/>
  <c r="H1445" i="2"/>
  <c r="B1445" i="2" s="1"/>
  <c r="G1435" i="4"/>
  <c r="H2602" i="2"/>
  <c r="G306" i="5"/>
  <c r="G1260" i="4"/>
  <c r="H1260" i="4" s="1"/>
  <c r="G853" i="5"/>
  <c r="G1623" i="4"/>
  <c r="H1506" i="2"/>
  <c r="B1506" i="2" s="1"/>
  <c r="H2287" i="2"/>
  <c r="G1125" i="4"/>
  <c r="H165" i="2"/>
  <c r="G1875" i="4"/>
  <c r="H2764" i="2"/>
  <c r="B2764" i="2" s="1"/>
  <c r="G1824" i="4"/>
  <c r="H1824" i="4" s="1"/>
  <c r="G1231" i="4"/>
  <c r="G91" i="5"/>
  <c r="H697" i="2"/>
  <c r="B697" i="2" s="1"/>
  <c r="G1481" i="4"/>
  <c r="G1056" i="5"/>
  <c r="H1056" i="5" s="1"/>
  <c r="G2296" i="4"/>
  <c r="H58" i="2"/>
  <c r="H1838" i="2"/>
  <c r="B1838" i="2" s="1"/>
  <c r="G714" i="4"/>
  <c r="H413" i="2"/>
  <c r="H321" i="2"/>
  <c r="G2496" i="4"/>
  <c r="G259" i="5"/>
  <c r="G1531" i="4"/>
  <c r="H396" i="2"/>
  <c r="G2032" i="4"/>
  <c r="H1698" i="2"/>
  <c r="B1698" i="2" s="1"/>
  <c r="G1368" i="4"/>
  <c r="G741" i="4"/>
  <c r="H2089" i="2"/>
  <c r="G713" i="4"/>
  <c r="H670" i="2"/>
  <c r="B670" i="2" s="1"/>
  <c r="G1062" i="5"/>
  <c r="H1062" i="5" s="1"/>
  <c r="G141" i="4"/>
  <c r="H1314" i="2"/>
  <c r="B1314" i="2" s="1"/>
  <c r="G284" i="4"/>
  <c r="H1165" i="2"/>
  <c r="B1165" i="2" s="1"/>
  <c r="H1088" i="2"/>
  <c r="B1088" i="2" s="1"/>
  <c r="H1783" i="2"/>
  <c r="B1783" i="2" s="1"/>
  <c r="H1367" i="2"/>
  <c r="B1367" i="2" s="1"/>
  <c r="G700" i="5"/>
  <c r="G692" i="4"/>
  <c r="G1952" i="4"/>
  <c r="H2459" i="2"/>
  <c r="G1469" i="4"/>
  <c r="G1521" i="4"/>
  <c r="H2794" i="2"/>
  <c r="B2794" i="2" s="1"/>
  <c r="H1822" i="2"/>
  <c r="B1822" i="2" s="1"/>
  <c r="G1254" i="4"/>
  <c r="H1254" i="4" s="1"/>
  <c r="H1865" i="2"/>
  <c r="G367" i="4"/>
  <c r="H907" i="2"/>
  <c r="B907" i="2" s="1"/>
  <c r="H189" i="2"/>
  <c r="H1326" i="2"/>
  <c r="B1326" i="2" s="1"/>
  <c r="G1165" i="4"/>
  <c r="H751" i="2"/>
  <c r="B751" i="2" s="1"/>
  <c r="H998" i="2"/>
  <c r="B998" i="2" s="1"/>
  <c r="G542" i="5"/>
  <c r="H1869" i="2"/>
  <c r="G466" i="5"/>
  <c r="G2262" i="4"/>
  <c r="H233" i="2"/>
  <c r="H682" i="2"/>
  <c r="B682" i="2" s="1"/>
  <c r="G1482" i="4"/>
  <c r="G1389" i="4"/>
  <c r="H1814" i="2"/>
  <c r="B1814" i="2" s="1"/>
  <c r="G1821" i="4"/>
  <c r="H1821" i="4" s="1"/>
  <c r="G2502" i="4"/>
  <c r="G307" i="4"/>
  <c r="H2492" i="2"/>
  <c r="H736" i="2"/>
  <c r="B736" i="2" s="1"/>
  <c r="H1374" i="2"/>
  <c r="B1374" i="2" s="1"/>
  <c r="H2574" i="2"/>
  <c r="G368" i="5"/>
  <c r="G1912" i="4"/>
  <c r="H1332" i="2"/>
  <c r="B1332" i="2" s="1"/>
  <c r="G2247" i="4"/>
  <c r="G469" i="5"/>
  <c r="H2827" i="2"/>
  <c r="B2827" i="2" s="1"/>
  <c r="G1658" i="4"/>
  <c r="G2105" i="4"/>
  <c r="H1531" i="2"/>
  <c r="B1531" i="2" s="1"/>
  <c r="H436" i="2"/>
  <c r="G571" i="5"/>
  <c r="G2280" i="4"/>
  <c r="G325" i="4"/>
  <c r="H1893" i="2"/>
  <c r="H341" i="2"/>
  <c r="H1802" i="2"/>
  <c r="B1802" i="2" s="1"/>
  <c r="G1680" i="4"/>
  <c r="G245" i="4"/>
  <c r="H769" i="2"/>
  <c r="B769" i="2" s="1"/>
  <c r="G1964" i="4"/>
  <c r="G2119" i="4"/>
  <c r="G1245" i="4"/>
  <c r="H1245" i="4" s="1"/>
  <c r="H2197" i="2"/>
  <c r="H475" i="2"/>
  <c r="H2268" i="2"/>
  <c r="G1020" i="4"/>
  <c r="H2475" i="2"/>
  <c r="G1603" i="4"/>
  <c r="G1279" i="4"/>
  <c r="H1279" i="4" s="1"/>
  <c r="G1288" i="4"/>
  <c r="H48" i="2"/>
  <c r="H24" i="2"/>
  <c r="G1987" i="4"/>
  <c r="H585" i="2"/>
  <c r="B585" i="2" s="1"/>
  <c r="G1561" i="4"/>
  <c r="G510" i="5"/>
  <c r="G1382" i="4"/>
  <c r="G2050" i="4"/>
  <c r="H291" i="2"/>
  <c r="G582" i="4"/>
  <c r="G112" i="5"/>
  <c r="G2463" i="4"/>
  <c r="H845" i="2"/>
  <c r="B845" i="2" s="1"/>
  <c r="H2210" i="2"/>
  <c r="G833" i="4"/>
  <c r="G434" i="4"/>
  <c r="G738" i="4"/>
  <c r="H2738" i="2"/>
  <c r="B2738" i="2" s="1"/>
  <c r="G148" i="5"/>
  <c r="H757" i="2"/>
  <c r="B757" i="2" s="1"/>
  <c r="H2535" i="2"/>
  <c r="H2643" i="2"/>
  <c r="G764" i="4"/>
  <c r="H1433" i="2"/>
  <c r="B1433" i="2" s="1"/>
  <c r="G2191" i="4"/>
  <c r="H2021" i="2"/>
  <c r="H917" i="2"/>
  <c r="B917" i="2" s="1"/>
  <c r="H1754" i="2"/>
  <c r="B1754" i="2" s="1"/>
  <c r="G1046" i="4"/>
  <c r="G1660" i="4"/>
  <c r="H2122" i="2"/>
  <c r="G2524" i="4"/>
  <c r="G22" i="5"/>
  <c r="G2170" i="4"/>
  <c r="G472" i="4"/>
  <c r="H2293" i="2"/>
  <c r="G996" i="4"/>
  <c r="H438" i="2"/>
  <c r="H882" i="2"/>
  <c r="B882" i="2" s="1"/>
  <c r="H720" i="2"/>
  <c r="B720" i="2" s="1"/>
  <c r="G1381" i="4"/>
  <c r="H584" i="2"/>
  <c r="B584" i="2" s="1"/>
  <c r="G304" i="4"/>
  <c r="H2425" i="2"/>
  <c r="G304" i="5"/>
  <c r="H1913" i="2"/>
  <c r="G2189" i="4"/>
  <c r="G463" i="5"/>
  <c r="H723" i="2"/>
  <c r="B723" i="2" s="1"/>
  <c r="G1397" i="4"/>
  <c r="G814" i="5"/>
  <c r="H2297" i="2"/>
  <c r="G217" i="5"/>
  <c r="H2657" i="2"/>
  <c r="B2657" i="2" s="1"/>
  <c r="G1111" i="4"/>
  <c r="G1434" i="4"/>
  <c r="H667" i="2"/>
  <c r="B667" i="2" s="1"/>
  <c r="H719" i="2"/>
  <c r="B719" i="2" s="1"/>
  <c r="G851" i="4"/>
  <c r="G1024" i="5"/>
  <c r="H1024" i="5" s="1"/>
  <c r="G521" i="5"/>
  <c r="G293" i="5"/>
  <c r="G1803" i="4"/>
  <c r="H1803" i="4" s="1"/>
  <c r="H2388" i="2"/>
  <c r="G130" i="5"/>
  <c r="G600" i="5"/>
  <c r="G779" i="5"/>
  <c r="G2509" i="4"/>
  <c r="H2593" i="2"/>
  <c r="H133" i="2"/>
  <c r="G413" i="5"/>
  <c r="H2642" i="2"/>
  <c r="H2747" i="2"/>
  <c r="G1795" i="4"/>
  <c r="H1795" i="4" s="1"/>
  <c r="G1810" i="4"/>
  <c r="H1810" i="4" s="1"/>
  <c r="G473" i="4"/>
  <c r="G477" i="5"/>
  <c r="H1197" i="2"/>
  <c r="B1197" i="2" s="1"/>
  <c r="G1613" i="4"/>
  <c r="H2824" i="2"/>
  <c r="B2824" i="2" s="1"/>
  <c r="G728" i="5"/>
  <c r="H817" i="2"/>
  <c r="B817" i="2" s="1"/>
  <c r="G1055" i="4"/>
  <c r="H222" i="2"/>
  <c r="H599" i="2"/>
  <c r="B599" i="2" s="1"/>
  <c r="G706" i="4"/>
  <c r="G1448" i="4"/>
  <c r="H2146" i="2"/>
  <c r="H2499" i="2"/>
  <c r="H308" i="2"/>
  <c r="G2545" i="4"/>
  <c r="G1094" i="5"/>
  <c r="H1094" i="5" s="1"/>
  <c r="G2435" i="4"/>
  <c r="G2176" i="4"/>
  <c r="G351" i="5"/>
  <c r="G2287" i="4"/>
  <c r="H1192" i="2"/>
  <c r="B1192" i="2" s="1"/>
  <c r="G371" i="4"/>
  <c r="H302" i="2"/>
  <c r="G2501" i="4"/>
  <c r="H1907" i="2"/>
  <c r="H1312" i="2"/>
  <c r="B1312" i="2" s="1"/>
  <c r="G217" i="4"/>
  <c r="H1411" i="2"/>
  <c r="B1411" i="2" s="1"/>
  <c r="H655" i="2"/>
  <c r="B655" i="2" s="1"/>
  <c r="G982" i="4"/>
  <c r="H1969" i="2"/>
  <c r="H1059" i="2"/>
  <c r="B1059" i="2" s="1"/>
  <c r="H1995" i="2"/>
  <c r="H1902" i="2"/>
  <c r="G362" i="4"/>
  <c r="H446" i="2"/>
  <c r="G301" i="5"/>
  <c r="G405" i="5"/>
  <c r="H465" i="2"/>
  <c r="H993" i="2"/>
  <c r="B993" i="2" s="1"/>
  <c r="G1758" i="4"/>
  <c r="G188" i="4"/>
  <c r="G2258" i="4"/>
  <c r="H706" i="2"/>
  <c r="B706" i="2" s="1"/>
  <c r="G2166" i="4"/>
  <c r="H50" i="2"/>
  <c r="G242" i="5"/>
  <c r="G534" i="4"/>
  <c r="G351" i="4"/>
  <c r="G1724" i="4"/>
  <c r="G725" i="5"/>
  <c r="G2632" i="4"/>
  <c r="H1148" i="2"/>
  <c r="B1148" i="2" s="1"/>
  <c r="G2451" i="4"/>
  <c r="G1423" i="4"/>
  <c r="H313" i="2"/>
  <c r="G1662" i="4"/>
  <c r="G1396" i="4"/>
  <c r="G2292" i="4"/>
  <c r="G1380" i="4"/>
  <c r="G1665" i="4"/>
  <c r="G1164" i="4"/>
  <c r="G1307" i="4"/>
  <c r="G2272" i="4"/>
  <c r="G1059" i="4"/>
  <c r="G80" i="5"/>
  <c r="G530" i="5"/>
  <c r="H1412" i="2"/>
  <c r="B1412" i="2" s="1"/>
  <c r="H1054" i="2"/>
  <c r="B1054" i="2" s="1"/>
  <c r="G654" i="4"/>
  <c r="G750" i="4"/>
  <c r="G287" i="5"/>
  <c r="H2180" i="2"/>
  <c r="G686" i="5"/>
  <c r="G434" i="5"/>
  <c r="G152" i="5"/>
  <c r="G1054" i="5"/>
  <c r="H1054" i="5" s="1"/>
  <c r="H300" i="2"/>
  <c r="G1276" i="4"/>
  <c r="H1276" i="4" s="1"/>
  <c r="G180" i="4"/>
  <c r="H681" i="2"/>
  <c r="B681" i="2" s="1"/>
  <c r="G644" i="4"/>
  <c r="H597" i="2"/>
  <c r="B597" i="2" s="1"/>
  <c r="G494" i="5"/>
  <c r="G1773" i="4"/>
  <c r="G2076" i="4"/>
  <c r="F44" i="1"/>
  <c r="D69" i="1" s="1"/>
  <c r="H1131" i="2"/>
  <c r="B1131" i="2" s="1"/>
  <c r="G1490" i="4"/>
  <c r="G2619" i="4"/>
  <c r="G1095" i="5"/>
  <c r="H1095" i="5" s="1"/>
  <c r="H970" i="2"/>
  <c r="B970" i="2" s="1"/>
  <c r="G2284" i="4"/>
  <c r="L55" i="1"/>
  <c r="H866" i="2"/>
  <c r="B866" i="2" s="1"/>
  <c r="H1109" i="2"/>
  <c r="B1109" i="2" s="1"/>
  <c r="H1072" i="2"/>
  <c r="B1072" i="2" s="1"/>
  <c r="G999" i="5"/>
  <c r="H2815" i="2"/>
  <c r="B2815" i="2" s="1"/>
  <c r="G782" i="5"/>
  <c r="H264" i="2"/>
  <c r="G2130" i="4"/>
  <c r="G959" i="5"/>
  <c r="H884" i="2"/>
  <c r="B884" i="2" s="1"/>
  <c r="H889" i="2"/>
  <c r="B889" i="2" s="1"/>
  <c r="H984" i="2"/>
  <c r="B984" i="2" s="1"/>
  <c r="H1590" i="2"/>
  <c r="B1590" i="2" s="1"/>
  <c r="H518" i="2"/>
  <c r="G1052" i="5"/>
  <c r="H1052" i="5" s="1"/>
  <c r="G2616" i="4"/>
  <c r="G422" i="4"/>
  <c r="G1833" i="4"/>
  <c r="H1833" i="4" s="1"/>
  <c r="H1395" i="2"/>
  <c r="B1395" i="2" s="1"/>
  <c r="G2248" i="4"/>
  <c r="H123" i="2"/>
  <c r="G1053" i="5"/>
  <c r="H1053" i="5" s="1"/>
  <c r="H277" i="2"/>
  <c r="G285" i="4"/>
  <c r="H1366" i="2"/>
  <c r="B1366" i="2" s="1"/>
  <c r="H928" i="2"/>
  <c r="B928" i="2" s="1"/>
  <c r="H385" i="2"/>
  <c r="H1101" i="2"/>
  <c r="B1101" i="2" s="1"/>
  <c r="G2394" i="4"/>
  <c r="H835" i="2"/>
  <c r="B835" i="2" s="1"/>
  <c r="G475" i="4"/>
  <c r="H777" i="2"/>
  <c r="B777" i="2" s="1"/>
  <c r="G1587" i="4"/>
  <c r="G20" i="5"/>
  <c r="H1351" i="2"/>
  <c r="B1351" i="2" s="1"/>
  <c r="G946" i="5"/>
  <c r="H1188" i="2"/>
  <c r="B1188" i="2" s="1"/>
  <c r="H2107" i="2"/>
  <c r="H534" i="2"/>
  <c r="H999" i="2"/>
  <c r="B999" i="2" s="1"/>
  <c r="G154" i="5"/>
  <c r="G1906" i="4"/>
  <c r="G1019" i="5"/>
  <c r="H1003" i="2"/>
  <c r="B1003" i="2" s="1"/>
  <c r="H1146" i="2"/>
  <c r="B1146" i="2" s="1"/>
  <c r="H2141" i="2"/>
  <c r="G825" i="5"/>
  <c r="H825" i="5" s="1"/>
  <c r="H631" i="2"/>
  <c r="B631" i="2" s="1"/>
  <c r="H2061" i="2"/>
  <c r="H1368" i="2"/>
  <c r="B1368" i="2" s="1"/>
  <c r="H1549" i="2"/>
  <c r="B1549" i="2" s="1"/>
  <c r="G1862" i="4"/>
  <c r="G2369" i="4"/>
  <c r="G2139" i="4"/>
  <c r="H1241" i="2"/>
  <c r="B1241" i="2" s="1"/>
  <c r="G892" i="4"/>
  <c r="H2543" i="2"/>
  <c r="G2183" i="4"/>
  <c r="H784" i="2"/>
  <c r="B784" i="2" s="1"/>
  <c r="H485" i="2"/>
  <c r="G2171" i="4"/>
  <c r="G320" i="5"/>
  <c r="G730" i="4"/>
  <c r="G2026" i="4"/>
  <c r="G601" i="4"/>
  <c r="L49" i="1"/>
  <c r="G1715" i="4"/>
  <c r="H1941" i="2"/>
  <c r="G178" i="4"/>
  <c r="H1947" i="2"/>
  <c r="H1233" i="2"/>
  <c r="B1233" i="2" s="1"/>
  <c r="H1741" i="2"/>
  <c r="B1741" i="2" s="1"/>
  <c r="G1200" i="4"/>
  <c r="H2158" i="2"/>
  <c r="G453" i="5"/>
  <c r="H1112" i="2"/>
  <c r="B1112" i="2" s="1"/>
  <c r="G1117" i="4"/>
  <c r="H2721" i="2"/>
  <c r="B2721" i="2" s="1"/>
  <c r="H241" i="2"/>
  <c r="H88" i="2"/>
  <c r="G661" i="5"/>
  <c r="H1755" i="2"/>
  <c r="B1755" i="2" s="1"/>
  <c r="H38" i="2"/>
  <c r="G375" i="4"/>
  <c r="H1315" i="2"/>
  <c r="B1315" i="2" s="1"/>
  <c r="H2595" i="2"/>
  <c r="H1991" i="2"/>
  <c r="G1543" i="4"/>
  <c r="H2189" i="2"/>
  <c r="G676" i="5"/>
  <c r="H2411" i="2"/>
  <c r="H2524" i="2"/>
  <c r="H202" i="2"/>
  <c r="H503" i="2"/>
  <c r="G1845" i="4"/>
  <c r="G213" i="4"/>
  <c r="H660" i="2"/>
  <c r="B660" i="2" s="1"/>
  <c r="H776" i="2"/>
  <c r="B776" i="2" s="1"/>
  <c r="G452" i="4"/>
  <c r="H1956" i="2"/>
  <c r="H2464" i="2"/>
  <c r="H1470" i="2"/>
  <c r="B1470" i="2" s="1"/>
  <c r="H373" i="2"/>
  <c r="H2361" i="2"/>
  <c r="G1900" i="4"/>
  <c r="H1845" i="2"/>
  <c r="H1850" i="2"/>
  <c r="H2098" i="2"/>
  <c r="G143" i="5"/>
  <c r="G539" i="4"/>
  <c r="H1708" i="2"/>
  <c r="B1708" i="2" s="1"/>
  <c r="G322" i="5"/>
  <c r="G618" i="4"/>
  <c r="G2211" i="4"/>
  <c r="G472" i="5"/>
  <c r="H2636" i="2"/>
  <c r="H2839" i="2"/>
  <c r="B2839" i="2" s="1"/>
  <c r="G1416" i="4"/>
  <c r="H2686" i="2"/>
  <c r="B2686" i="2" s="1"/>
  <c r="G1442" i="4"/>
  <c r="G99" i="5"/>
  <c r="H2224" i="2"/>
  <c r="G1085" i="4"/>
  <c r="H2649" i="2"/>
  <c r="B2649" i="2" s="1"/>
  <c r="H486" i="2"/>
  <c r="G858" i="4"/>
  <c r="H646" i="2"/>
  <c r="B646" i="2" s="1"/>
  <c r="H1485" i="2"/>
  <c r="B1485" i="2" s="1"/>
  <c r="G895" i="4"/>
  <c r="H1914" i="2"/>
  <c r="G252" i="4"/>
  <c r="G1053" i="4"/>
  <c r="G498" i="4"/>
  <c r="H1809" i="2"/>
  <c r="B1809" i="2" s="1"/>
  <c r="H2095" i="2"/>
  <c r="H1147" i="2"/>
  <c r="B1147" i="2" s="1"/>
  <c r="G1514" i="4"/>
  <c r="H1193" i="2"/>
  <c r="B1193" i="2" s="1"/>
  <c r="G390" i="4"/>
  <c r="G1837" i="4"/>
  <c r="H1837" i="4" s="1"/>
  <c r="G1786" i="4"/>
  <c r="H1786" i="4" s="1"/>
  <c r="G493" i="4"/>
  <c r="G2137" i="4"/>
  <c r="G1202" i="4"/>
  <c r="H785" i="2"/>
  <c r="B785" i="2" s="1"/>
  <c r="H1103" i="2"/>
  <c r="B1103" i="2" s="1"/>
  <c r="H1266" i="2"/>
  <c r="B1266" i="2" s="1"/>
  <c r="G606" i="4"/>
  <c r="G2167" i="4"/>
  <c r="G880" i="4"/>
  <c r="G57" i="4"/>
  <c r="G883" i="5"/>
  <c r="G884" i="5"/>
  <c r="H1567" i="2"/>
  <c r="B1567" i="2" s="1"/>
  <c r="H2016" i="2"/>
  <c r="H1016" i="2"/>
  <c r="B1016" i="2" s="1"/>
  <c r="H167" i="2"/>
  <c r="H477" i="2"/>
  <c r="H110" i="2"/>
  <c r="H2151" i="2"/>
  <c r="H2217" i="2"/>
  <c r="G1283" i="4"/>
  <c r="H1785" i="2"/>
  <c r="B1785" i="2" s="1"/>
  <c r="H411" i="2"/>
  <c r="L42" i="1"/>
  <c r="G2561" i="4"/>
  <c r="H452" i="2"/>
  <c r="H252" i="2"/>
  <c r="G940" i="5"/>
  <c r="G1169" i="4"/>
  <c r="H2637" i="2"/>
  <c r="H807" i="2"/>
  <c r="B807" i="2" s="1"/>
  <c r="G831" i="4"/>
  <c r="H1256" i="2"/>
  <c r="B1256" i="2" s="1"/>
  <c r="G1890" i="4"/>
  <c r="G202" i="5"/>
  <c r="G14" i="5"/>
  <c r="H492" i="2"/>
  <c r="G308" i="5"/>
  <c r="H1227" i="2"/>
  <c r="B1227" i="2" s="1"/>
  <c r="G2450" i="4"/>
  <c r="H2316" i="2"/>
  <c r="H2628" i="2"/>
  <c r="H426" i="2"/>
  <c r="G815" i="4"/>
  <c r="H1717" i="2"/>
  <c r="B1717" i="2" s="1"/>
  <c r="G1010" i="4"/>
  <c r="G1714" i="4"/>
  <c r="G538" i="4"/>
  <c r="H1442" i="2"/>
  <c r="B1442" i="2" s="1"/>
  <c r="H1076" i="2"/>
  <c r="B1076" i="2" s="1"/>
  <c r="G1671" i="4"/>
  <c r="G1529" i="4"/>
  <c r="H1988" i="2"/>
  <c r="G401" i="5"/>
  <c r="G803" i="5"/>
  <c r="G10" i="4"/>
  <c r="G1428" i="4"/>
  <c r="G274" i="5"/>
  <c r="G2095" i="4"/>
  <c r="H444" i="2"/>
  <c r="G2623" i="4"/>
  <c r="H1235" i="2"/>
  <c r="B1235" i="2" s="1"/>
  <c r="H1209" i="2"/>
  <c r="B1209" i="2" s="1"/>
  <c r="G323" i="4"/>
  <c r="G2602" i="4"/>
  <c r="G1384" i="4"/>
  <c r="G271" i="4"/>
  <c r="G141" i="5"/>
  <c r="H689" i="2"/>
  <c r="B689" i="2" s="1"/>
  <c r="G631" i="5"/>
  <c r="G1051" i="4"/>
  <c r="H10" i="2"/>
  <c r="H2384" i="2"/>
  <c r="I40" i="1"/>
  <c r="H2503" i="2"/>
  <c r="H1311" i="2"/>
  <c r="B1311" i="2" s="1"/>
  <c r="H774" i="2"/>
  <c r="B774" i="2" s="1"/>
  <c r="H2772" i="2"/>
  <c r="H1650" i="2"/>
  <c r="B1650" i="2" s="1"/>
  <c r="H12" i="2"/>
  <c r="H1801" i="2"/>
  <c r="B1801" i="2" s="1"/>
  <c r="G153" i="5"/>
  <c r="G283" i="5"/>
  <c r="G173" i="5"/>
  <c r="H400" i="2"/>
  <c r="G1955" i="4"/>
  <c r="G127" i="4"/>
  <c r="G1052" i="4"/>
  <c r="H841" i="2"/>
  <c r="B841" i="2" s="1"/>
  <c r="G125" i="5"/>
  <c r="H2504" i="2"/>
  <c r="G1838" i="4"/>
  <c r="H1838" i="4" s="1"/>
  <c r="H2093" i="2"/>
  <c r="G2372" i="4"/>
  <c r="H2718" i="2"/>
  <c r="B2718" i="2" s="1"/>
  <c r="H581" i="2"/>
  <c r="B581" i="2" s="1"/>
  <c r="H703" i="2"/>
  <c r="B703" i="2" s="1"/>
  <c r="G211" i="4"/>
  <c r="H2144" i="2"/>
  <c r="G1474" i="4"/>
  <c r="G1884" i="4"/>
  <c r="G1178" i="4"/>
  <c r="H2701" i="2"/>
  <c r="B2701" i="2" s="1"/>
  <c r="H2362" i="2"/>
  <c r="G1994" i="4"/>
  <c r="G107" i="4"/>
  <c r="G2531" i="4"/>
  <c r="H2286" i="2"/>
  <c r="G1483" i="4"/>
  <c r="G2613" i="4"/>
  <c r="H2613" i="4" s="1"/>
  <c r="G2094" i="4"/>
  <c r="H2203" i="2"/>
  <c r="G2555" i="4"/>
  <c r="H2088" i="2"/>
  <c r="G484" i="5"/>
  <c r="H2668" i="2"/>
  <c r="B2668" i="2" s="1"/>
  <c r="G628" i="4"/>
  <c r="G562" i="4"/>
  <c r="G630" i="5"/>
  <c r="H2702" i="2"/>
  <c r="B2702" i="2" s="1"/>
  <c r="G799" i="5"/>
  <c r="H16" i="2"/>
  <c r="H1168" i="2"/>
  <c r="B1168" i="2" s="1"/>
  <c r="G2475" i="4"/>
  <c r="H336" i="2"/>
  <c r="H84" i="2"/>
  <c r="H1574" i="2"/>
  <c r="B1574" i="2" s="1"/>
  <c r="H1538" i="2"/>
  <c r="B1538" i="2" s="1"/>
  <c r="G810" i="5"/>
  <c r="G2037" i="4"/>
  <c r="G1305" i="4"/>
  <c r="H184" i="2"/>
  <c r="G1092" i="5"/>
  <c r="H1092" i="5" s="1"/>
  <c r="G684" i="4"/>
  <c r="G36" i="4"/>
  <c r="G411" i="4"/>
  <c r="H1570" i="2"/>
  <c r="B1570" i="2" s="1"/>
  <c r="H516" i="2"/>
  <c r="H2654" i="2"/>
  <c r="H826" i="2"/>
  <c r="B826" i="2" s="1"/>
  <c r="G52" i="4"/>
  <c r="H1773" i="2"/>
  <c r="B1773" i="2" s="1"/>
  <c r="H1630" i="2"/>
  <c r="B1630" i="2" s="1"/>
  <c r="H1677" i="2"/>
  <c r="B1677" i="2" s="1"/>
  <c r="G879" i="5"/>
  <c r="G2120" i="4"/>
  <c r="G2097" i="4"/>
  <c r="H1281" i="2"/>
  <c r="B1281" i="2" s="1"/>
  <c r="G950" i="5"/>
  <c r="H117" i="2"/>
  <c r="G748" i="4"/>
  <c r="G574" i="5"/>
  <c r="G2550" i="4"/>
  <c r="G2489" i="4"/>
  <c r="H1472" i="2"/>
  <c r="B1472" i="2" s="1"/>
  <c r="H1541" i="2"/>
  <c r="B1541" i="2" s="1"/>
  <c r="H1733" i="2"/>
  <c r="B1733" i="2" s="1"/>
  <c r="H176" i="2"/>
  <c r="G1224" i="4"/>
  <c r="H474" i="2"/>
  <c r="H617" i="2"/>
  <c r="B617" i="2" s="1"/>
  <c r="H1288" i="2"/>
  <c r="B1288" i="2" s="1"/>
  <c r="H363" i="2"/>
  <c r="H1824" i="2"/>
  <c r="B1824" i="2" s="1"/>
  <c r="H657" i="2"/>
  <c r="B657" i="2" s="1"/>
  <c r="G593" i="5"/>
  <c r="G1746" i="4"/>
  <c r="G555" i="5"/>
  <c r="G746" i="5"/>
  <c r="G1208" i="4"/>
  <c r="H2745" i="2"/>
  <c r="B2745" i="2" s="1"/>
  <c r="H853" i="2"/>
  <c r="B853" i="2" s="1"/>
  <c r="H177" i="2"/>
  <c r="G182" i="5"/>
  <c r="H2239" i="2"/>
  <c r="H2662" i="2"/>
  <c r="B2662" i="2" s="1"/>
  <c r="G1275" i="4"/>
  <c r="H1275" i="4" s="1"/>
  <c r="H2326" i="2"/>
  <c r="H790" i="2"/>
  <c r="B790" i="2" s="1"/>
  <c r="I54" i="1"/>
  <c r="G1196" i="4"/>
  <c r="G770" i="4"/>
  <c r="H2749" i="2"/>
  <c r="B2749" i="2" s="1"/>
  <c r="H281" i="2"/>
  <c r="G1296" i="4"/>
  <c r="G1977" i="4"/>
  <c r="H567" i="2"/>
  <c r="B567" i="2" s="1"/>
  <c r="H2536" i="2"/>
  <c r="H1343" i="2"/>
  <c r="B1343" i="2" s="1"/>
  <c r="G1176" i="4"/>
  <c r="G1378" i="4"/>
  <c r="G588" i="5"/>
  <c r="G147" i="5"/>
  <c r="H2005" i="2"/>
  <c r="G556" i="5"/>
  <c r="H2620" i="2"/>
  <c r="G611" i="5"/>
  <c r="G1959" i="4"/>
  <c r="H2432" i="2"/>
  <c r="G1014" i="5"/>
  <c r="H1014" i="5" s="1"/>
  <c r="G1323" i="4"/>
  <c r="H267" i="2"/>
  <c r="G1851" i="4"/>
  <c r="H1622" i="2"/>
  <c r="B1622" i="2" s="1"/>
  <c r="G323" i="5"/>
  <c r="G549" i="5"/>
  <c r="H2218" i="2"/>
  <c r="G1047" i="5"/>
  <c r="H1047" i="5" s="1"/>
  <c r="H463" i="2"/>
  <c r="H350" i="2"/>
  <c r="H873" i="2"/>
  <c r="B873" i="2" s="1"/>
  <c r="G1075" i="5"/>
  <c r="H1075" i="5" s="1"/>
  <c r="H635" i="2"/>
  <c r="B635" i="2" s="1"/>
  <c r="H1794" i="2"/>
  <c r="B1794" i="2" s="1"/>
  <c r="H2816" i="2"/>
  <c r="B2816" i="2" s="1"/>
  <c r="G356" i="5"/>
  <c r="G1016" i="5"/>
  <c r="H2808" i="2"/>
  <c r="B2808" i="2" s="1"/>
  <c r="G1042" i="4"/>
  <c r="G850" i="4"/>
  <c r="G2567" i="4"/>
  <c r="G2182" i="4"/>
  <c r="G1057" i="4"/>
  <c r="G1074" i="4"/>
  <c r="H2441" i="2"/>
  <c r="H2857" i="2"/>
  <c r="B2857" i="2" s="1"/>
  <c r="H1843" i="2"/>
  <c r="G607" i="5"/>
  <c r="G2283" i="4"/>
  <c r="G1376" i="4"/>
  <c r="G680" i="4"/>
  <c r="G1812" i="4"/>
  <c r="H1812" i="4" s="1"/>
  <c r="G1804" i="4"/>
  <c r="H1804" i="4" s="1"/>
  <c r="G1249" i="4"/>
  <c r="H1249" i="4" s="1"/>
  <c r="H1263" i="2"/>
  <c r="B1263" i="2" s="1"/>
  <c r="G247" i="4"/>
  <c r="L46" i="1"/>
  <c r="H1789" i="2"/>
  <c r="B1789" i="2" s="1"/>
  <c r="G603" i="4"/>
  <c r="H2235" i="2"/>
  <c r="G386" i="4"/>
  <c r="G325" i="5"/>
  <c r="G295" i="4"/>
  <c r="G2273" i="4"/>
  <c r="H1846" i="2"/>
  <c r="G790" i="5"/>
  <c r="G309" i="4"/>
  <c r="H1784" i="2"/>
  <c r="B1784" i="2" s="1"/>
  <c r="G2605" i="4"/>
  <c r="G1064" i="4"/>
  <c r="H338" i="2"/>
  <c r="G1541" i="4"/>
  <c r="G2445" i="4"/>
  <c r="G266" i="4"/>
  <c r="H2478" i="2"/>
  <c r="G2656" i="4"/>
  <c r="H2415" i="2"/>
  <c r="G393" i="4"/>
  <c r="G2140" i="4"/>
  <c r="H950" i="2"/>
  <c r="B950" i="2" s="1"/>
  <c r="H2145" i="2"/>
  <c r="H2015" i="2"/>
  <c r="G47" i="5"/>
  <c r="H462" i="2"/>
  <c r="G290" i="5"/>
  <c r="H735" i="2"/>
  <c r="B735" i="2" s="1"/>
  <c r="H310" i="2"/>
  <c r="G420" i="5"/>
  <c r="H2370" i="2"/>
  <c r="H2591" i="2"/>
  <c r="G662" i="5"/>
  <c r="G453" i="4"/>
  <c r="G2472" i="4"/>
  <c r="G1944" i="4"/>
  <c r="G971" i="5"/>
  <c r="H971" i="5" s="1"/>
  <c r="G227" i="5"/>
  <c r="H1385" i="2"/>
  <c r="B1385" i="2" s="1"/>
  <c r="G318" i="5"/>
  <c r="H2342" i="2"/>
  <c r="H2123" i="2"/>
  <c r="G1190" i="4"/>
  <c r="G132" i="4"/>
  <c r="G924" i="5"/>
  <c r="H2086" i="2"/>
  <c r="H700" i="2"/>
  <c r="B700" i="2" s="1"/>
  <c r="G774" i="5"/>
  <c r="H774" i="5" s="1"/>
  <c r="H344" i="2"/>
  <c r="H234" i="2"/>
  <c r="H179" i="2"/>
  <c r="H2067" i="2"/>
  <c r="H1555" i="2"/>
  <c r="B1555" i="2" s="1"/>
  <c r="H611" i="2"/>
  <c r="B611" i="2" s="1"/>
  <c r="G354" i="4"/>
  <c r="G1493" i="4"/>
  <c r="H1665" i="2"/>
  <c r="B1665" i="2" s="1"/>
  <c r="G1311" i="4"/>
  <c r="H317" i="2"/>
  <c r="G1873" i="4"/>
  <c r="H484" i="2"/>
  <c r="H1748" i="2"/>
  <c r="B1748" i="2" s="1"/>
  <c r="H763" i="2"/>
  <c r="B763" i="2" s="1"/>
  <c r="G247" i="5"/>
  <c r="G399" i="4"/>
  <c r="G1099" i="5"/>
  <c r="H1099" i="5" s="1"/>
  <c r="G382" i="4"/>
  <c r="H690" i="2"/>
  <c r="B690" i="2" s="1"/>
  <c r="H2623" i="2"/>
  <c r="G237" i="4"/>
  <c r="G1790" i="4"/>
  <c r="H1790" i="4" s="1"/>
  <c r="G934" i="5"/>
  <c r="H156" i="2"/>
  <c r="G2367" i="4"/>
  <c r="G1009" i="5"/>
  <c r="G97" i="4"/>
  <c r="G2197" i="4"/>
  <c r="G1872" i="4"/>
  <c r="H2665" i="2"/>
  <c r="B2665" i="2" s="1"/>
  <c r="H1591" i="2"/>
  <c r="B1591" i="2" s="1"/>
  <c r="G701" i="4"/>
  <c r="G291" i="4"/>
  <c r="G72" i="5"/>
  <c r="G1589" i="4"/>
  <c r="H1544" i="2"/>
  <c r="B1544" i="2" s="1"/>
  <c r="H2854" i="2"/>
  <c r="B2854" i="2" s="1"/>
  <c r="G2181" i="4"/>
  <c r="G504" i="4"/>
  <c r="G357" i="5"/>
  <c r="G994" i="4"/>
  <c r="G891" i="4"/>
  <c r="F55" i="1"/>
  <c r="D79" i="1" s="1"/>
  <c r="H1938" i="2"/>
  <c r="H1996" i="2"/>
  <c r="H1136" i="2"/>
  <c r="B1136" i="2" s="1"/>
  <c r="H564" i="2"/>
  <c r="B564" i="2" s="1"/>
  <c r="H1108" i="2"/>
  <c r="B1108" i="2" s="1"/>
  <c r="G2427" i="4"/>
  <c r="H2812" i="2"/>
  <c r="B2812" i="2" s="1"/>
  <c r="G1005" i="4"/>
  <c r="H468" i="2"/>
  <c r="G1089" i="4"/>
  <c r="G1791" i="4"/>
  <c r="H1791" i="4" s="1"/>
  <c r="H2479" i="2"/>
  <c r="H679" i="2"/>
  <c r="B679" i="2" s="1"/>
  <c r="H975" i="2"/>
  <c r="B975" i="2" s="1"/>
  <c r="H2042" i="2"/>
  <c r="H1399" i="2"/>
  <c r="B1399" i="2" s="1"/>
  <c r="H370" i="2"/>
  <c r="H1796" i="2"/>
  <c r="B1796" i="2" s="1"/>
  <c r="G406" i="4"/>
  <c r="H558" i="2"/>
  <c r="G1020" i="5"/>
  <c r="G885" i="4"/>
  <c r="H60" i="2"/>
  <c r="H707" i="2"/>
  <c r="B707" i="2" s="1"/>
  <c r="H1202" i="2"/>
  <c r="B1202" i="2" s="1"/>
  <c r="G1243" i="4"/>
  <c r="H1243" i="4" s="1"/>
  <c r="G199" i="4"/>
  <c r="H2859" i="2"/>
  <c r="B2859" i="2" s="1"/>
  <c r="G583" i="4"/>
  <c r="H1763" i="2"/>
  <c r="B1763" i="2" s="1"/>
  <c r="G1017" i="5"/>
  <c r="H677" i="2"/>
  <c r="B677" i="2" s="1"/>
  <c r="G1966" i="4"/>
  <c r="G132" i="5"/>
  <c r="H1261" i="2"/>
  <c r="B1261" i="2" s="1"/>
  <c r="H1978" i="2"/>
  <c r="G203" i="5"/>
  <c r="H1490" i="2"/>
  <c r="B1490" i="2" s="1"/>
  <c r="H2517" i="2"/>
  <c r="G826" i="4"/>
  <c r="L43" i="1"/>
  <c r="G796" i="5"/>
  <c r="H2402" i="2"/>
  <c r="G597" i="5"/>
  <c r="G806" i="5"/>
  <c r="G1650" i="4"/>
  <c r="G2470" i="4"/>
  <c r="G2635" i="4"/>
  <c r="H228" i="2"/>
  <c r="G2520" i="4"/>
  <c r="H2190" i="2"/>
  <c r="G2203" i="4"/>
  <c r="G945" i="4"/>
  <c r="G1755" i="4"/>
  <c r="G2299" i="4"/>
  <c r="G492" i="4"/>
  <c r="H2696" i="2"/>
  <c r="B2696" i="2" s="1"/>
  <c r="G1197" i="4"/>
  <c r="G464" i="5"/>
  <c r="H748" i="2"/>
  <c r="B748" i="2" s="1"/>
  <c r="G336" i="4"/>
  <c r="G1460" i="4"/>
  <c r="H2393" i="2"/>
  <c r="H2542" i="2"/>
  <c r="G100" i="4"/>
  <c r="G528" i="4"/>
  <c r="G865" i="4"/>
  <c r="H546" i="2"/>
  <c r="G1098" i="4"/>
  <c r="G718" i="4"/>
  <c r="H837" i="2"/>
  <c r="B837" i="2" s="1"/>
  <c r="G787" i="5"/>
  <c r="G140" i="4"/>
  <c r="H612" i="2"/>
  <c r="B612" i="2" s="1"/>
  <c r="H729" i="2"/>
  <c r="B729" i="2" s="1"/>
  <c r="G1740" i="4"/>
  <c r="H687" i="2"/>
  <c r="B687" i="2" s="1"/>
  <c r="H1031" i="2"/>
  <c r="B1031" i="2" s="1"/>
  <c r="G641" i="4"/>
  <c r="G966" i="4"/>
  <c r="G159" i="4"/>
  <c r="G1652" i="4"/>
  <c r="G438" i="4"/>
  <c r="H911" i="2"/>
  <c r="B911" i="2" s="1"/>
  <c r="H1157" i="2"/>
  <c r="B1157" i="2" s="1"/>
  <c r="G591" i="5"/>
  <c r="G196" i="4"/>
  <c r="G257" i="5"/>
  <c r="H476" i="2"/>
  <c r="H428" i="2"/>
  <c r="H535" i="2"/>
  <c r="G2572" i="4"/>
  <c r="G79" i="4"/>
  <c r="G916" i="5"/>
  <c r="G573" i="4"/>
  <c r="F54" i="1"/>
  <c r="D67" i="1" s="1"/>
  <c r="H192" i="2"/>
  <c r="H2463" i="2"/>
  <c r="H447" i="2"/>
  <c r="H802" i="2"/>
  <c r="B802" i="2" s="1"/>
  <c r="F41" i="1"/>
  <c r="D81" i="1" s="1"/>
  <c r="H1874" i="2"/>
  <c r="H368" i="2"/>
  <c r="G354" i="5"/>
  <c r="G1038" i="4"/>
  <c r="H157" i="2"/>
  <c r="G212" i="4"/>
  <c r="G9" i="5"/>
  <c r="H406" i="2"/>
  <c r="G739" i="5"/>
  <c r="H1575" i="2"/>
  <c r="B1575" i="2" s="1"/>
  <c r="H1166" i="2"/>
  <c r="B1166" i="2" s="1"/>
  <c r="H758" i="2"/>
  <c r="B758" i="2" s="1"/>
  <c r="H99" i="2"/>
  <c r="G479" i="4"/>
  <c r="H2638" i="2"/>
  <c r="G170" i="5"/>
  <c r="G2426" i="4"/>
  <c r="H1022" i="2"/>
  <c r="B1022" i="2" s="1"/>
  <c r="H2787" i="2"/>
  <c r="B2787" i="2" s="1"/>
  <c r="G2546" i="4"/>
  <c r="H1791" i="2"/>
  <c r="B1791" i="2" s="1"/>
  <c r="G1214" i="4"/>
  <c r="G930" i="4"/>
  <c r="H1340" i="2"/>
  <c r="B1340" i="2" s="1"/>
  <c r="H2114" i="2"/>
  <c r="G951" i="5"/>
  <c r="G264" i="5"/>
  <c r="H262" i="2"/>
  <c r="H588" i="2"/>
  <c r="B588" i="2" s="1"/>
  <c r="G139" i="4"/>
  <c r="H2100" i="2"/>
  <c r="G150" i="4"/>
  <c r="G637" i="4"/>
  <c r="G1399" i="4"/>
  <c r="H1058" i="2"/>
  <c r="B1058" i="2" s="1"/>
  <c r="H164" i="2"/>
  <c r="H1137" i="2"/>
  <c r="B1137" i="2" s="1"/>
  <c r="G455" i="5"/>
  <c r="G2011" i="4"/>
  <c r="G910" i="4"/>
  <c r="H931" i="2"/>
  <c r="B931" i="2" s="1"/>
  <c r="G2085" i="4"/>
  <c r="G488" i="5"/>
  <c r="H555" i="2"/>
  <c r="H1254" i="2"/>
  <c r="B1254" i="2" s="1"/>
  <c r="H538" i="2"/>
  <c r="H542" i="2"/>
  <c r="G1452" i="4"/>
  <c r="H2220" i="2"/>
  <c r="G784" i="5"/>
  <c r="G1205" i="4"/>
  <c r="G2152" i="4"/>
  <c r="G1072" i="5"/>
  <c r="G568" i="4"/>
  <c r="G269" i="4"/>
  <c r="H2658" i="2"/>
  <c r="B2658" i="2" s="1"/>
  <c r="G207" i="4"/>
  <c r="G21" i="5"/>
  <c r="G2064" i="4"/>
  <c r="G135" i="4"/>
  <c r="H855" i="2"/>
  <c r="B855" i="2" s="1"/>
  <c r="H714" i="2"/>
  <c r="B714" i="2" s="1"/>
  <c r="G580" i="5"/>
  <c r="G2416" i="4"/>
  <c r="G1185" i="4"/>
  <c r="H1060" i="2"/>
  <c r="B1060" i="2" s="1"/>
  <c r="H2755" i="2"/>
  <c r="B2755" i="2" s="1"/>
  <c r="G1011" i="4"/>
  <c r="G707" i="5"/>
  <c r="G82" i="5"/>
  <c r="G355" i="4"/>
  <c r="G512" i="4"/>
  <c r="G1492" i="4"/>
  <c r="H1267" i="2"/>
  <c r="B1267" i="2" s="1"/>
  <c r="H1349" i="2"/>
  <c r="B1349" i="2" s="1"/>
  <c r="H125" i="2"/>
  <c r="G942" i="5"/>
  <c r="H942" i="5" s="1"/>
  <c r="G445" i="5"/>
  <c r="H2012" i="2"/>
  <c r="H858" i="2"/>
  <c r="B858" i="2" s="1"/>
  <c r="G2346" i="4"/>
  <c r="G449" i="4"/>
  <c r="H2052" i="2"/>
  <c r="G1462" i="4"/>
  <c r="H2214" i="2"/>
  <c r="G210" i="5"/>
  <c r="H898" i="2"/>
  <c r="B898" i="2" s="1"/>
  <c r="H81" i="2"/>
  <c r="H2862" i="2"/>
  <c r="B2862" i="2" s="1"/>
  <c r="G768" i="5"/>
  <c r="H111" i="2"/>
  <c r="G896" i="5"/>
  <c r="H896" i="5" s="1"/>
  <c r="H2438" i="2"/>
  <c r="H2670" i="2"/>
  <c r="B2670" i="2" s="1"/>
  <c r="G1761" i="4"/>
  <c r="G751" i="5"/>
  <c r="G1161" i="4"/>
  <c r="H1025" i="2"/>
  <c r="B1025" i="2" s="1"/>
  <c r="G1386" i="4"/>
  <c r="H2266" i="2"/>
  <c r="G2196" i="4"/>
  <c r="G327" i="4"/>
  <c r="G2438" i="4"/>
  <c r="H247" i="2"/>
  <c r="G3" i="5"/>
  <c r="G235" i="5"/>
  <c r="G1084" i="5"/>
  <c r="H1084" i="5" s="1"/>
  <c r="H224" i="2"/>
  <c r="H2717" i="2"/>
  <c r="B2717" i="2" s="1"/>
  <c r="G1114" i="4"/>
  <c r="G517" i="4"/>
  <c r="G859" i="4"/>
  <c r="G457" i="5"/>
  <c r="G180" i="5"/>
  <c r="G1895" i="4"/>
  <c r="G620" i="4"/>
  <c r="H1116" i="2"/>
  <c r="B1116" i="2" s="1"/>
  <c r="G260" i="5"/>
  <c r="H2561" i="2"/>
  <c r="H1680" i="2"/>
  <c r="B1680" i="2" s="1"/>
  <c r="G324" i="4"/>
  <c r="G1001" i="5"/>
  <c r="H1464" i="2"/>
  <c r="B1464" i="2" s="1"/>
  <c r="H2846" i="2"/>
  <c r="B2846" i="2" s="1"/>
  <c r="H1304" i="2"/>
  <c r="B1304" i="2" s="1"/>
  <c r="G2253" i="4"/>
  <c r="G543" i="5"/>
  <c r="H229" i="2"/>
  <c r="H1011" i="2"/>
  <c r="B1011" i="2" s="1"/>
  <c r="G1749" i="4"/>
  <c r="H1749" i="4" s="1"/>
  <c r="H1194" i="2"/>
  <c r="B1194" i="2" s="1"/>
  <c r="H2468" i="2"/>
  <c r="H904" i="2"/>
  <c r="B904" i="2" s="1"/>
  <c r="H107" i="2"/>
  <c r="G2243" i="4"/>
  <c r="H1767" i="2"/>
  <c r="B1767" i="2" s="1"/>
  <c r="G163" i="5"/>
  <c r="G2468" i="4"/>
  <c r="G564" i="5"/>
  <c r="G1045" i="5"/>
  <c r="H1045" i="5" s="1"/>
  <c r="G580" i="4"/>
  <c r="G378" i="5"/>
  <c r="G710" i="4"/>
  <c r="G392" i="4"/>
  <c r="H2590" i="2"/>
  <c r="H744" i="2"/>
  <c r="B744" i="2" s="1"/>
  <c r="G684" i="5"/>
  <c r="H430" i="2"/>
  <c r="H2131" i="2"/>
  <c r="H2518" i="2"/>
  <c r="G1685" i="4"/>
  <c r="H2786" i="2"/>
  <c r="B2786" i="2" s="1"/>
  <c r="H2128" i="2"/>
  <c r="H161" i="2"/>
  <c r="H521" i="2"/>
  <c r="G2527" i="4"/>
  <c r="G840" i="4"/>
  <c r="G2590" i="4"/>
  <c r="H19" i="2"/>
  <c r="G696" i="5"/>
  <c r="G1674" i="4"/>
  <c r="H235" i="2"/>
  <c r="G1675" i="4"/>
  <c r="G620" i="5"/>
  <c r="G1933" i="4"/>
  <c r="G933" i="4"/>
  <c r="G2179" i="4"/>
  <c r="G244" i="4"/>
  <c r="H1257" i="2"/>
  <c r="B1257" i="2" s="1"/>
  <c r="H675" i="2"/>
  <c r="B675" i="2" s="1"/>
  <c r="H2795" i="2"/>
  <c r="B2795" i="2" s="1"/>
  <c r="H309" i="2"/>
  <c r="G640" i="5"/>
  <c r="G1742" i="4"/>
  <c r="G1754" i="4"/>
  <c r="H1389" i="2"/>
  <c r="B1389" i="2" s="1"/>
  <c r="G2342" i="4"/>
  <c r="G2614" i="4"/>
  <c r="G2228" i="4"/>
  <c r="H2648" i="2"/>
  <c r="B2648" i="2" s="1"/>
  <c r="H239" i="2"/>
  <c r="G2237" i="4"/>
  <c r="G372" i="5"/>
  <c r="H1675" i="2"/>
  <c r="B1675" i="2" s="1"/>
  <c r="H773" i="2"/>
  <c r="B773" i="2" s="1"/>
  <c r="G391" i="5"/>
  <c r="G1766" i="4"/>
  <c r="H1766" i="4" s="1"/>
  <c r="G608" i="4"/>
  <c r="G727" i="5"/>
  <c r="H2513" i="2"/>
  <c r="G410" i="5"/>
  <c r="H864" i="2"/>
  <c r="B864" i="2" s="1"/>
  <c r="H766" i="2"/>
  <c r="B766" i="2" s="1"/>
  <c r="G1559" i="4"/>
  <c r="H1299" i="2"/>
  <c r="B1299" i="2" s="1"/>
  <c r="H1628" i="2"/>
  <c r="B1628" i="2" s="1"/>
  <c r="G2570" i="4"/>
  <c r="G511" i="4"/>
  <c r="G1203" i="4"/>
  <c r="H739" i="2"/>
  <c r="B739" i="2" s="1"/>
  <c r="G278" i="4"/>
  <c r="G857" i="5"/>
  <c r="G1601" i="4"/>
  <c r="G2271" i="4"/>
  <c r="H263" i="2"/>
  <c r="G847" i="4"/>
  <c r="H2078" i="2"/>
  <c r="L58" i="1"/>
  <c r="G2386" i="4"/>
  <c r="G1017" i="4"/>
  <c r="G223" i="4"/>
  <c r="G129" i="4"/>
  <c r="G1359" i="4"/>
  <c r="H616" i="2"/>
  <c r="B616" i="2" s="1"/>
  <c r="H1015" i="2"/>
  <c r="B1015" i="2" s="1"/>
  <c r="H103" i="2"/>
  <c r="G940" i="4"/>
  <c r="H1847" i="2"/>
  <c r="G151" i="5"/>
  <c r="H1558" i="2"/>
  <c r="B1558" i="2" s="1"/>
  <c r="H1050" i="2"/>
  <c r="B1050" i="2" s="1"/>
  <c r="G1032" i="5"/>
  <c r="H1032" i="5" s="1"/>
  <c r="H1521" i="2"/>
  <c r="B1521" i="2" s="1"/>
  <c r="H1201" i="2"/>
  <c r="B1201" i="2" s="1"/>
  <c r="G2059" i="4"/>
  <c r="G2579" i="4"/>
  <c r="G482" i="4"/>
  <c r="G1085" i="5"/>
  <c r="G789" i="4"/>
  <c r="H2219" i="2"/>
  <c r="G136" i="5"/>
  <c r="H1064" i="2"/>
  <c r="B1064" i="2" s="1"/>
  <c r="H2261" i="2"/>
  <c r="G1409" i="4"/>
  <c r="H872" i="2"/>
  <c r="B872" i="2" s="1"/>
  <c r="H2056" i="2"/>
  <c r="H712" i="2"/>
  <c r="B712" i="2" s="1"/>
  <c r="G455" i="4"/>
  <c r="H2317" i="2"/>
  <c r="G2186" i="4"/>
  <c r="H624" i="2"/>
  <c r="B624" i="2" s="1"/>
  <c r="G1424" i="4"/>
  <c r="H1606" i="2"/>
  <c r="B1606" i="2" s="1"/>
  <c r="H849" i="2"/>
  <c r="B849" i="2" s="1"/>
  <c r="G2559" i="4"/>
  <c r="G2178" i="4"/>
  <c r="H160" i="2"/>
  <c r="H2135" i="2"/>
  <c r="H576" i="2"/>
  <c r="B576" i="2" s="1"/>
  <c r="H1923" i="2"/>
  <c r="G1648" i="4"/>
  <c r="H782" i="2"/>
  <c r="B782" i="2" s="1"/>
  <c r="H286" i="2"/>
  <c r="H1246" i="2"/>
  <c r="B1246" i="2" s="1"/>
  <c r="G96" i="5"/>
  <c r="G1504" i="4"/>
  <c r="G1096" i="5"/>
  <c r="H610" i="2"/>
  <c r="B610" i="2" s="1"/>
  <c r="H2697" i="2"/>
  <c r="B2697" i="2" s="1"/>
  <c r="G190" i="5"/>
  <c r="H1373" i="2"/>
  <c r="B1373" i="2" s="1"/>
  <c r="H1300" i="2"/>
  <c r="B1300" i="2" s="1"/>
  <c r="G1129" i="4"/>
  <c r="G680" i="5"/>
  <c r="G159" i="5"/>
  <c r="G478" i="4"/>
  <c r="H500" i="2"/>
  <c r="H91" i="2"/>
  <c r="G1998" i="4"/>
  <c r="G480" i="4"/>
  <c r="H827" i="2"/>
  <c r="B827" i="2" s="1"/>
  <c r="H1382" i="2"/>
  <c r="B1382" i="2" s="1"/>
  <c r="H1435" i="2"/>
  <c r="B1435" i="2" s="1"/>
  <c r="G1341" i="4"/>
  <c r="H2033" i="2"/>
  <c r="G1418" i="4"/>
  <c r="G921" i="5"/>
  <c r="H297" i="2"/>
  <c r="H2699" i="2"/>
  <c r="B2699" i="2" s="1"/>
  <c r="G2073" i="4"/>
  <c r="H1119" i="2"/>
  <c r="B1119" i="2" s="1"/>
  <c r="G1345" i="4"/>
  <c r="H549" i="2"/>
  <c r="H36" i="2"/>
  <c r="G2575" i="4"/>
  <c r="G936" i="5"/>
  <c r="H936" i="5" s="1"/>
  <c r="G1104" i="4"/>
  <c r="G2649" i="4"/>
  <c r="G85" i="5"/>
  <c r="H2309" i="2"/>
  <c r="G1427" i="4"/>
  <c r="G459" i="4"/>
  <c r="G868" i="5"/>
  <c r="G108" i="4"/>
  <c r="G307" i="5"/>
  <c r="H2735" i="2"/>
  <c r="B2735" i="2" s="1"/>
  <c r="G539" i="5"/>
  <c r="H764" i="2"/>
  <c r="B764" i="2" s="1"/>
  <c r="H1379" i="2"/>
  <c r="B1379" i="2" s="1"/>
  <c r="G390" i="5"/>
  <c r="H2592" i="2"/>
  <c r="H708" i="2"/>
  <c r="B708" i="2" s="1"/>
  <c r="H1174" i="2"/>
  <c r="B1174" i="2" s="1"/>
  <c r="G1064" i="5"/>
  <c r="G1201" i="4"/>
  <c r="H583" i="2"/>
  <c r="B583" i="2" s="1"/>
  <c r="G1972" i="4"/>
  <c r="H1114" i="2"/>
  <c r="B1114" i="2" s="1"/>
  <c r="G248" i="4"/>
  <c r="G901" i="4"/>
  <c r="G25" i="5"/>
  <c r="H2024" i="2"/>
  <c r="H1948" i="2"/>
  <c r="H2833" i="2"/>
  <c r="B2833" i="2" s="1"/>
  <c r="H2652" i="2"/>
  <c r="B2652" i="2" s="1"/>
  <c r="G2022" i="4"/>
  <c r="G1801" i="4"/>
  <c r="H1801" i="4" s="1"/>
  <c r="G2260" i="4"/>
  <c r="H2233" i="2"/>
  <c r="H2183" i="2"/>
  <c r="H2277" i="2"/>
  <c r="G66" i="4"/>
  <c r="G774" i="4"/>
  <c r="G476" i="4"/>
  <c r="H1867" i="2"/>
  <c r="G78" i="4"/>
  <c r="H1289" i="2"/>
  <c r="B1289" i="2" s="1"/>
  <c r="G905" i="4"/>
  <c r="G83" i="4"/>
  <c r="G610" i="4"/>
  <c r="H2360" i="2"/>
  <c r="H842" i="2"/>
  <c r="B842" i="2" s="1"/>
  <c r="L51" i="1"/>
  <c r="G1454" i="4"/>
  <c r="G909" i="4"/>
  <c r="H1482" i="2"/>
  <c r="B1482" i="2" s="1"/>
  <c r="H2356" i="2"/>
  <c r="G357" i="4"/>
  <c r="H2152" i="2"/>
  <c r="G991" i="4"/>
  <c r="H371" i="2"/>
  <c r="H2830" i="2"/>
  <c r="B2830" i="2" s="1"/>
  <c r="H454" i="2"/>
  <c r="H878" i="2"/>
  <c r="B878" i="2" s="1"/>
  <c r="H2416" i="2"/>
  <c r="H2071" i="2"/>
  <c r="H1282" i="2"/>
  <c r="B1282" i="2" s="1"/>
  <c r="H1954" i="2"/>
  <c r="G2117" i="4"/>
  <c r="G796" i="4"/>
  <c r="H327" i="2"/>
  <c r="H199" i="2"/>
  <c r="H367" i="2"/>
  <c r="G65" i="5"/>
  <c r="G2096" i="4"/>
  <c r="G689" i="4"/>
  <c r="H753" i="2"/>
  <c r="B753" i="2" s="1"/>
  <c r="H2390" i="2"/>
  <c r="G885" i="5"/>
  <c r="H364" i="2"/>
  <c r="G2583" i="4"/>
  <c r="H1553" i="2"/>
  <c r="B1553" i="2" s="1"/>
  <c r="G637" i="5"/>
  <c r="G837" i="4"/>
  <c r="H2378" i="2"/>
  <c r="H253" i="2"/>
  <c r="G2194" i="4"/>
  <c r="G2563" i="4"/>
  <c r="G183" i="5"/>
  <c r="G1893" i="4"/>
  <c r="G710" i="5"/>
  <c r="G1554" i="4"/>
  <c r="H732" i="2"/>
  <c r="B732" i="2" s="1"/>
  <c r="G314" i="5"/>
  <c r="G2056" i="4"/>
  <c r="G70" i="5"/>
  <c r="H926" i="2"/>
  <c r="B926" i="2" s="1"/>
  <c r="G1246" i="4"/>
  <c r="H1246" i="4" s="1"/>
  <c r="G2378" i="4"/>
  <c r="H221" i="2"/>
  <c r="H2421" i="2"/>
  <c r="H1150" i="2"/>
  <c r="B1150" i="2" s="1"/>
  <c r="G230" i="5"/>
  <c r="G90" i="4"/>
  <c r="G1088" i="5"/>
  <c r="H1088" i="5" s="1"/>
  <c r="H560" i="2"/>
  <c r="B560" i="2" s="1"/>
  <c r="G294" i="4"/>
  <c r="G1792" i="4"/>
  <c r="H1792" i="4" s="1"/>
  <c r="G38" i="4"/>
  <c r="H851" i="2"/>
  <c r="B851" i="2" s="1"/>
  <c r="G527" i="4"/>
  <c r="G301" i="4"/>
  <c r="G956" i="5"/>
  <c r="H956" i="5" s="1"/>
  <c r="G2205" i="4"/>
  <c r="H1931" i="2"/>
  <c r="G915" i="4"/>
  <c r="G40" i="5"/>
  <c r="G1861" i="4"/>
  <c r="H2679" i="2"/>
  <c r="B2679" i="2" s="1"/>
  <c r="H1286" i="2"/>
  <c r="B1286" i="2" s="1"/>
  <c r="H1774" i="2"/>
  <c r="B1774" i="2" s="1"/>
  <c r="G297" i="4"/>
  <c r="G305" i="5"/>
  <c r="G2267" i="4"/>
  <c r="G893" i="5"/>
  <c r="G425" i="4"/>
  <c r="G81" i="5"/>
  <c r="H1504" i="2"/>
  <c r="B1504" i="2" s="1"/>
  <c r="H138" i="2"/>
  <c r="H343" i="2"/>
  <c r="G1471" i="4"/>
  <c r="G744" i="5"/>
  <c r="G18" i="5"/>
  <c r="H2508" i="2"/>
  <c r="H1070" i="2"/>
  <c r="B1070" i="2" s="1"/>
  <c r="G280" i="5"/>
  <c r="H1370" i="2"/>
  <c r="B1370" i="2" s="1"/>
  <c r="G402" i="4"/>
  <c r="H483" i="2"/>
  <c r="H1066" i="2"/>
  <c r="B1066" i="2" s="1"/>
  <c r="G1565" i="4"/>
  <c r="H2346" i="2"/>
  <c r="G508" i="4"/>
  <c r="G1209" i="4"/>
  <c r="H2306" i="2"/>
  <c r="H2726" i="2"/>
  <c r="B2726" i="2" s="1"/>
  <c r="G1908" i="4"/>
  <c r="G1352" i="4"/>
  <c r="H276" i="2"/>
  <c r="G2362" i="4"/>
  <c r="G503" i="5"/>
  <c r="H1290" i="2"/>
  <c r="B1290" i="2" s="1"/>
  <c r="G272" i="5"/>
  <c r="G2261" i="4"/>
  <c r="G2266" i="4"/>
  <c r="G1496" i="4"/>
  <c r="G1771" i="4"/>
  <c r="H1771" i="4" s="1"/>
  <c r="G186" i="5"/>
  <c r="G451" i="4"/>
  <c r="G1191" i="4"/>
  <c r="G2101" i="4"/>
  <c r="G189" i="5"/>
  <c r="H173" i="2"/>
  <c r="G1809" i="4"/>
  <c r="H1809" i="4" s="1"/>
  <c r="H274" i="2"/>
  <c r="G1702" i="4"/>
  <c r="G802" i="4"/>
  <c r="G171" i="5"/>
  <c r="G2456" i="4"/>
  <c r="H865" i="2"/>
  <c r="B865" i="2" s="1"/>
  <c r="H1226" i="2"/>
  <c r="B1226" i="2" s="1"/>
  <c r="G849" i="4"/>
  <c r="H793" i="2"/>
  <c r="B793" i="2" s="1"/>
  <c r="G1679" i="4"/>
  <c r="G1160" i="4"/>
  <c r="G1776" i="4"/>
  <c r="H1776" i="4" s="1"/>
  <c r="H1275" i="2"/>
  <c r="B1275" i="2" s="1"/>
  <c r="H1632" i="2"/>
  <c r="B1632" i="2" s="1"/>
  <c r="H194" i="2"/>
  <c r="G731" i="4"/>
  <c r="G801" i="5"/>
  <c r="G532" i="4"/>
  <c r="G1852" i="4"/>
  <c r="G1486" i="4"/>
  <c r="G1067" i="5"/>
  <c r="H1067" i="5" s="1"/>
  <c r="H1863" i="2"/>
  <c r="H2734" i="2"/>
  <c r="G820" i="5"/>
  <c r="G220" i="4"/>
  <c r="H2663" i="2"/>
  <c r="B2663" i="2" s="1"/>
  <c r="H2111" i="2"/>
  <c r="H2836" i="2"/>
  <c r="B2836" i="2" s="1"/>
  <c r="G458" i="5"/>
  <c r="G642" i="5"/>
  <c r="G1694" i="4"/>
  <c r="G150" i="5"/>
  <c r="H1107" i="2"/>
  <c r="B1107" i="2" s="1"/>
  <c r="G236" i="4"/>
  <c r="G1058" i="5"/>
  <c r="H1058" i="5" s="1"/>
  <c r="G342" i="4"/>
  <c r="H1788" i="2"/>
  <c r="B1788" i="2" s="1"/>
  <c r="H888" i="2"/>
  <c r="B888" i="2" s="1"/>
  <c r="H671" i="2"/>
  <c r="B671" i="2" s="1"/>
  <c r="G2554" i="4"/>
  <c r="H1151" i="2"/>
  <c r="B1151" i="2" s="1"/>
  <c r="G960" i="4"/>
  <c r="H2793" i="2"/>
  <c r="B2793" i="2" s="1"/>
  <c r="H770" i="2"/>
  <c r="B770" i="2" s="1"/>
  <c r="G133" i="5"/>
  <c r="H154" i="2"/>
  <c r="L53" i="1"/>
  <c r="G299" i="5"/>
  <c r="G507" i="4"/>
  <c r="H1985" i="2"/>
  <c r="G1056" i="4"/>
  <c r="H1023" i="2"/>
  <c r="B1023" i="2" s="1"/>
  <c r="G568" i="5"/>
  <c r="G732" i="4"/>
  <c r="G437" i="4"/>
  <c r="H778" i="2"/>
  <c r="B778" i="2" s="1"/>
  <c r="G2158" i="4"/>
  <c r="G205" i="4"/>
  <c r="H2288" i="2"/>
  <c r="G1192" i="4"/>
  <c r="H2822" i="2"/>
  <c r="B2822" i="2" s="1"/>
  <c r="G2503" i="4"/>
  <c r="G646" i="4"/>
  <c r="H1819" i="2"/>
  <c r="B1819" i="2" s="1"/>
  <c r="G229" i="4"/>
  <c r="G1608" i="4"/>
  <c r="G380" i="5"/>
  <c r="H1421" i="2"/>
  <c r="B1421" i="2" s="1"/>
  <c r="G1223" i="4"/>
  <c r="G1743" i="4"/>
  <c r="H946" i="2"/>
  <c r="B946" i="2" s="1"/>
  <c r="H1896" i="2"/>
  <c r="H2177" i="2"/>
  <c r="G1108" i="4"/>
  <c r="H533" i="2"/>
  <c r="H726" i="2"/>
  <c r="B726" i="2" s="1"/>
  <c r="H1806" i="2"/>
  <c r="B1806" i="2" s="1"/>
  <c r="G1697" i="4"/>
  <c r="G457" i="4"/>
  <c r="G1598" i="4"/>
  <c r="G121" i="5"/>
  <c r="H1552" i="2"/>
  <c r="B1552" i="2" s="1"/>
  <c r="G25" i="4"/>
  <c r="H2731" i="2"/>
  <c r="B2731" i="2" s="1"/>
  <c r="H1229" i="2"/>
  <c r="B1229" i="2" s="1"/>
  <c r="G784" i="4"/>
  <c r="G1221" i="4"/>
  <c r="G1544" i="4"/>
  <c r="H1781" i="2"/>
  <c r="B1781" i="2" s="1"/>
  <c r="G978" i="4"/>
  <c r="H2222" i="2"/>
  <c r="H1508" i="2"/>
  <c r="B1508" i="2" s="1"/>
  <c r="H1912" i="2"/>
  <c r="G1141" i="4"/>
  <c r="G440" i="4"/>
  <c r="G2627" i="4"/>
  <c r="G448" i="4"/>
  <c r="H1509" i="2"/>
  <c r="B1509" i="2" s="1"/>
  <c r="H1787" i="2"/>
  <c r="B1787" i="2" s="1"/>
  <c r="G1374" i="4"/>
  <c r="H2703" i="2"/>
  <c r="B2703" i="2" s="1"/>
  <c r="G1655" i="4"/>
  <c r="G866" i="5"/>
  <c r="G1318" i="4"/>
  <c r="G2090" i="4"/>
  <c r="G721" i="5"/>
  <c r="G2153" i="4"/>
  <c r="H2341" i="2"/>
  <c r="G780" i="4"/>
  <c r="G93" i="5"/>
  <c r="G350" i="4"/>
  <c r="G925" i="4"/>
  <c r="H303" i="2"/>
  <c r="H1961" i="2"/>
  <c r="H2626" i="2"/>
  <c r="G2606" i="4"/>
  <c r="H181" i="2"/>
  <c r="H921" i="2"/>
  <c r="B921" i="2" s="1"/>
  <c r="H455" i="2"/>
  <c r="G707" i="4"/>
  <c r="H2065" i="2"/>
  <c r="H92" i="2"/>
  <c r="H1858" i="2"/>
  <c r="H1751" i="2"/>
  <c r="B1751" i="2" s="1"/>
  <c r="H2207" i="2"/>
  <c r="H1994" i="2"/>
  <c r="H1240" i="2"/>
  <c r="B1240" i="2" s="1"/>
  <c r="G2345" i="4"/>
  <c r="G1547" i="4"/>
  <c r="H2328" i="2"/>
  <c r="H2231" i="2"/>
  <c r="G957" i="4"/>
  <c r="F43" i="1"/>
  <c r="D77" i="1" s="1"/>
  <c r="H2083" i="2"/>
  <c r="G998" i="4"/>
  <c r="G286" i="4"/>
  <c r="G467" i="5"/>
  <c r="H680" i="2"/>
  <c r="B680" i="2" s="1"/>
  <c r="G2084" i="4"/>
  <c r="H741" i="2"/>
  <c r="B741" i="2" s="1"/>
  <c r="G1818" i="4"/>
  <c r="H1818" i="4" s="1"/>
  <c r="G1339" i="4"/>
  <c r="G2208" i="4"/>
  <c r="H806" i="2"/>
  <c r="B806" i="2" s="1"/>
  <c r="H2817" i="2"/>
  <c r="B2817" i="2" s="1"/>
  <c r="G1799" i="4"/>
  <c r="H1799" i="4" s="1"/>
  <c r="H1164" i="2"/>
  <c r="B1164" i="2" s="1"/>
  <c r="H1123" i="2"/>
  <c r="B1123" i="2" s="1"/>
  <c r="G454" i="4"/>
  <c r="G1033" i="5"/>
  <c r="G2303" i="4"/>
  <c r="H713" i="2"/>
  <c r="B713" i="2" s="1"/>
  <c r="H1962" i="2"/>
  <c r="H1139" i="2"/>
  <c r="B1139" i="2" s="1"/>
  <c r="G1871" i="4"/>
  <c r="H916" i="2"/>
  <c r="B916" i="2" s="1"/>
  <c r="G846" i="5"/>
  <c r="G879" i="4"/>
  <c r="G2412" i="4"/>
  <c r="G1061" i="5"/>
  <c r="H1061" i="5" s="1"/>
  <c r="G2302" i="4"/>
  <c r="H375" i="2"/>
  <c r="G551" i="4"/>
  <c r="H2244" i="2"/>
  <c r="G1373" i="4"/>
  <c r="H1185" i="2"/>
  <c r="B1185" i="2" s="1"/>
  <c r="G1044" i="4"/>
  <c r="G101" i="4"/>
  <c r="G2354" i="4"/>
  <c r="G2494" i="4"/>
  <c r="H561" i="2"/>
  <c r="B561" i="2" s="1"/>
  <c r="H2185" i="2"/>
  <c r="G155" i="5"/>
  <c r="G2241" i="4"/>
  <c r="G181" i="4"/>
  <c r="H1953" i="2"/>
  <c r="G122" i="4"/>
  <c r="G1726" i="4"/>
  <c r="H2149" i="2"/>
  <c r="H11" i="2"/>
  <c r="G278" i="5"/>
  <c r="G962" i="4"/>
  <c r="G162" i="4"/>
  <c r="G329" i="4"/>
  <c r="G2641" i="4"/>
  <c r="H2403" i="2"/>
  <c r="G128" i="4"/>
  <c r="H23" i="2"/>
  <c r="H551" i="2"/>
  <c r="G58" i="5"/>
  <c r="G76" i="5"/>
  <c r="H1922" i="2"/>
  <c r="H2867" i="2"/>
  <c r="B2867" i="2" s="1"/>
  <c r="G2332" i="4"/>
  <c r="F51" i="1"/>
  <c r="D76" i="1" s="1"/>
  <c r="H283" i="2"/>
  <c r="G757" i="4"/>
  <c r="G1324" i="4"/>
  <c r="G2334" i="4"/>
  <c r="H1440" i="2"/>
  <c r="B1440" i="2" s="1"/>
  <c r="H1723" i="2"/>
  <c r="B1723" i="2" s="1"/>
  <c r="G2014" i="4"/>
  <c r="G2599" i="4"/>
  <c r="G643" i="4"/>
  <c r="G2397" i="4"/>
  <c r="G2467" i="4"/>
  <c r="G971" i="4"/>
  <c r="G2430" i="4"/>
  <c r="G678" i="4"/>
  <c r="G2060" i="4"/>
  <c r="G1951" i="4"/>
  <c r="G1211" i="4"/>
  <c r="G565" i="4"/>
  <c r="G2508" i="4"/>
  <c r="H622" i="2"/>
  <c r="B622" i="2" s="1"/>
  <c r="G1018" i="4"/>
  <c r="G1074" i="5"/>
  <c r="H1074" i="5" s="1"/>
  <c r="H1600" i="2"/>
  <c r="B1600" i="2" s="1"/>
  <c r="H2188" i="2"/>
  <c r="G275" i="4"/>
  <c r="H1384" i="2"/>
  <c r="B1384" i="2" s="1"/>
  <c r="H1885" i="2"/>
  <c r="H2776" i="2"/>
  <c r="B2776" i="2" s="1"/>
  <c r="H1105" i="2"/>
  <c r="B1105" i="2" s="1"/>
  <c r="G1179" i="4"/>
  <c r="H2737" i="2"/>
  <c r="B2737" i="2" s="1"/>
  <c r="G92" i="5"/>
  <c r="G516" i="4"/>
  <c r="H1335" i="2"/>
  <c r="B1335" i="2" s="1"/>
  <c r="H963" i="2"/>
  <c r="B963" i="2" s="1"/>
  <c r="H425" i="2"/>
  <c r="G2584" i="4"/>
  <c r="H1325" i="2"/>
  <c r="B1325" i="2" s="1"/>
  <c r="G269" i="5"/>
  <c r="G1807" i="4"/>
  <c r="H1807" i="4" s="1"/>
  <c r="H2104" i="2"/>
  <c r="G534" i="5"/>
  <c r="H1735" i="2"/>
  <c r="B1735" i="2" s="1"/>
  <c r="H121" i="2"/>
  <c r="G337" i="5"/>
  <c r="G2168" i="4"/>
  <c r="G565" i="5"/>
  <c r="H193" i="2"/>
  <c r="G10" i="5"/>
  <c r="G1476" i="4"/>
  <c r="H1998" i="2"/>
  <c r="H1992" i="2"/>
  <c r="G449" i="5"/>
  <c r="H1218" i="2"/>
  <c r="B1218" i="2" s="1"/>
  <c r="G950" i="4"/>
  <c r="H2300" i="2"/>
  <c r="G1010" i="5"/>
  <c r="G607" i="4"/>
  <c r="G1268" i="4"/>
  <c r="H1268" i="4" s="1"/>
  <c r="G2577" i="4"/>
  <c r="H59" i="2"/>
  <c r="G2370" i="4"/>
  <c r="H1715" i="2"/>
  <c r="B1715" i="2" s="1"/>
  <c r="G1132" i="4"/>
  <c r="H2685" i="2"/>
  <c r="B2685" i="2" s="1"/>
  <c r="H119" i="2"/>
  <c r="H122" i="2"/>
  <c r="G1834" i="4"/>
  <c r="H1834" i="4" s="1"/>
  <c r="G658" i="4"/>
  <c r="H1833" i="2"/>
  <c r="B1833" i="2" s="1"/>
  <c r="H249" i="2"/>
  <c r="G95" i="5"/>
  <c r="G1473" i="4"/>
  <c r="G1033" i="4"/>
  <c r="H2546" i="2"/>
  <c r="H596" i="2"/>
  <c r="B596" i="2" s="1"/>
  <c r="G344" i="4"/>
  <c r="H1970" i="2"/>
  <c r="H1002" i="2"/>
  <c r="B1002" i="2" s="1"/>
  <c r="H795" i="2"/>
  <c r="B795" i="2" s="1"/>
  <c r="H148" i="2"/>
  <c r="G2219" i="4"/>
  <c r="H1458" i="2"/>
  <c r="B1458" i="2" s="1"/>
  <c r="G2291" i="4"/>
  <c r="G2308" i="4"/>
  <c r="G695" i="5"/>
  <c r="G574" i="4"/>
  <c r="G590" i="5"/>
  <c r="G251" i="4"/>
  <c r="H1008" i="2"/>
  <c r="B1008" i="2" s="1"/>
  <c r="G1916" i="4"/>
  <c r="H1501" i="2"/>
  <c r="B1501" i="2" s="1"/>
  <c r="G1284" i="4"/>
  <c r="H2318" i="2"/>
  <c r="G372" i="4"/>
  <c r="G2074" i="4"/>
  <c r="G781" i="5"/>
  <c r="G818" i="4"/>
  <c r="H2669" i="2"/>
  <c r="B2669" i="2" s="1"/>
  <c r="H2805" i="2"/>
  <c r="B2805" i="2" s="1"/>
  <c r="G1030" i="5"/>
  <c r="H593" i="2"/>
  <c r="B593" i="2" s="1"/>
  <c r="G1304" i="4"/>
  <c r="H2757" i="2"/>
  <c r="B2757" i="2" s="1"/>
  <c r="G2482" i="4"/>
  <c r="G1941" i="4"/>
  <c r="H1619" i="2"/>
  <c r="B1619" i="2" s="1"/>
  <c r="G395" i="4"/>
  <c r="G158" i="5"/>
  <c r="G969" i="5"/>
  <c r="H2310" i="2"/>
  <c r="H846" i="2"/>
  <c r="B846" i="2" s="1"/>
  <c r="G919" i="4"/>
  <c r="H1543" i="2"/>
  <c r="B1543" i="2" s="1"/>
  <c r="G716" i="4"/>
  <c r="G1524" i="4"/>
  <c r="G39" i="4"/>
  <c r="G839" i="4"/>
  <c r="G667" i="5"/>
  <c r="H2847" i="2"/>
  <c r="B2847" i="2" s="1"/>
  <c r="G695" i="4"/>
  <c r="H389" i="2"/>
  <c r="G800" i="4"/>
  <c r="G44" i="5"/>
  <c r="H479" i="2"/>
  <c r="H1687" i="2"/>
  <c r="B1687" i="2" s="1"/>
  <c r="H2168" i="2"/>
  <c r="H1848" i="2"/>
  <c r="G830" i="4"/>
  <c r="G2106" i="4"/>
  <c r="G328" i="5"/>
  <c r="G1343" i="4"/>
  <c r="H2226" i="2"/>
  <c r="G1173" i="4"/>
  <c r="H21" i="2"/>
  <c r="H1537" i="2"/>
  <c r="B1537" i="2" s="1"/>
  <c r="G321" i="5"/>
  <c r="H251" i="2"/>
  <c r="G1071" i="4"/>
  <c r="G570" i="4"/>
  <c r="G421" i="5"/>
  <c r="G2530" i="4"/>
  <c r="G2075" i="4"/>
  <c r="G30" i="4"/>
  <c r="G1328" i="4"/>
  <c r="G1635" i="4"/>
  <c r="G1731" i="4"/>
  <c r="H652" i="2"/>
  <c r="B652" i="2" s="1"/>
  <c r="H1766" i="2"/>
  <c r="B1766" i="2" s="1"/>
  <c r="G656" i="4"/>
  <c r="G1143" i="4"/>
  <c r="H203" i="2"/>
  <c r="I48" i="1"/>
  <c r="H1134" i="2"/>
  <c r="B1134" i="2" s="1"/>
  <c r="G1070" i="4"/>
  <c r="G969" i="4"/>
  <c r="G2454" i="4"/>
  <c r="G963" i="5"/>
  <c r="G1970" i="4"/>
  <c r="H2369" i="2"/>
  <c r="H1952" i="2"/>
  <c r="G887" i="5"/>
  <c r="H738" i="2"/>
  <c r="B738" i="2" s="1"/>
  <c r="G1586" i="4"/>
  <c r="G1035" i="5"/>
  <c r="H1035" i="5" s="1"/>
  <c r="H619" i="2"/>
  <c r="B619" i="2" s="1"/>
  <c r="G2337" i="4"/>
  <c r="H75" i="2"/>
  <c r="G1815" i="4"/>
  <c r="H1815" i="4" s="1"/>
  <c r="H811" i="2"/>
  <c r="B811" i="2" s="1"/>
  <c r="H1870" i="2"/>
  <c r="G56" i="5"/>
  <c r="G2326" i="4"/>
  <c r="G2033" i="4"/>
  <c r="G839" i="5"/>
  <c r="H2382" i="2"/>
  <c r="G592" i="5"/>
  <c r="H1760" i="2"/>
  <c r="B1760" i="2" s="1"/>
  <c r="G2049" i="4"/>
  <c r="H2194" i="2"/>
  <c r="H1909" i="2"/>
  <c r="G1858" i="4"/>
  <c r="G2190" i="4"/>
  <c r="H1301" i="2"/>
  <c r="B1301" i="2" s="1"/>
  <c r="H1163" i="2"/>
  <c r="B1163" i="2" s="1"/>
  <c r="H1239" i="2"/>
  <c r="B1239" i="2" s="1"/>
  <c r="G2516" i="4"/>
  <c r="G696" i="4"/>
  <c r="G1258" i="4"/>
  <c r="H1258" i="4" s="1"/>
  <c r="G1281" i="4"/>
  <c r="G623" i="4"/>
  <c r="H1502" i="2"/>
  <c r="B1502" i="2" s="1"/>
  <c r="H145" i="2"/>
  <c r="H1195" i="2"/>
  <c r="B1195" i="2" s="1"/>
  <c r="H1110" i="2"/>
  <c r="B1110" i="2" s="1"/>
  <c r="G349" i="5"/>
  <c r="G1641" i="4"/>
  <c r="H1612" i="2"/>
  <c r="B1612" i="2" s="1"/>
  <c r="G1953" i="4"/>
  <c r="G104" i="4"/>
  <c r="H717" i="2"/>
  <c r="B717" i="2" s="1"/>
  <c r="H45" i="2"/>
  <c r="G647" i="5"/>
  <c r="H1732" i="2"/>
  <c r="B1732" i="2" s="1"/>
  <c r="H1363" i="2"/>
  <c r="B1363" i="2" s="1"/>
  <c r="G884" i="4"/>
  <c r="G2557" i="4"/>
  <c r="G736" i="5"/>
  <c r="G1317" i="4"/>
  <c r="G745" i="5"/>
  <c r="G1237" i="4"/>
  <c r="H1237" i="4" s="1"/>
  <c r="H2374" i="2"/>
  <c r="H1167" i="2"/>
  <c r="B1167" i="2" s="1"/>
  <c r="H1237" i="2"/>
  <c r="B1237" i="2" s="1"/>
  <c r="G2330" i="4"/>
  <c r="H2580" i="2"/>
  <c r="G248" i="5"/>
  <c r="G2156" i="4"/>
  <c r="G488" i="4"/>
  <c r="G1512" i="4"/>
  <c r="G1136" i="4"/>
  <c r="G1274" i="4"/>
  <c r="H1274" i="4" s="1"/>
  <c r="G1769" i="4"/>
  <c r="H1769" i="4" s="1"/>
  <c r="G917" i="4"/>
  <c r="G1402" i="4"/>
  <c r="G689" i="5"/>
  <c r="G30" i="5"/>
  <c r="G1707" i="4"/>
  <c r="H2255" i="2"/>
  <c r="G2593" i="4"/>
  <c r="G436" i="5"/>
  <c r="G167" i="5"/>
  <c r="G638" i="4"/>
  <c r="H314" i="2"/>
  <c r="G2199" i="4"/>
  <c r="G398" i="4"/>
  <c r="G624" i="4"/>
  <c r="G855" i="4"/>
  <c r="G136" i="4"/>
  <c r="G1911" i="4"/>
  <c r="G2175" i="4"/>
  <c r="H2389" i="2"/>
  <c r="G819" i="5"/>
  <c r="H2635" i="2"/>
  <c r="G33" i="4"/>
  <c r="G112" i="4"/>
  <c r="H1661" i="2"/>
  <c r="B1661" i="2" s="1"/>
  <c r="H1626" i="2"/>
  <c r="B1626" i="2" s="1"/>
  <c r="H1030" i="2"/>
  <c r="B1030" i="2" s="1"/>
  <c r="H1920" i="2"/>
  <c r="H2584" i="2"/>
  <c r="G2222" i="4"/>
  <c r="G1545" i="4"/>
  <c r="G89" i="4"/>
  <c r="H427" i="2"/>
  <c r="G724" i="4"/>
  <c r="G2121" i="4"/>
  <c r="H2529" i="2"/>
  <c r="G2529" i="4"/>
  <c r="G555" i="4"/>
  <c r="G1627" i="4"/>
  <c r="L47" i="1"/>
  <c r="H1098" i="2"/>
  <c r="B1098" i="2" s="1"/>
  <c r="G2319" i="4"/>
  <c r="G363" i="4"/>
  <c r="H1756" i="2"/>
  <c r="B1756" i="2" s="1"/>
  <c r="H722" i="2"/>
  <c r="B722" i="2" s="1"/>
  <c r="G273" i="5"/>
  <c r="G103" i="5"/>
  <c r="H1328" i="2"/>
  <c r="B1328" i="2" s="1"/>
  <c r="G1336" i="4"/>
  <c r="G2356" i="4"/>
  <c r="H1333" i="2"/>
  <c r="B1333" i="2" s="1"/>
  <c r="G552" i="5"/>
  <c r="G1362" i="4"/>
  <c r="H2577" i="2"/>
  <c r="G1039" i="4"/>
  <c r="H2646" i="2"/>
  <c r="H603" i="2"/>
  <c r="B603" i="2" s="1"/>
  <c r="H2575" i="2"/>
  <c r="H1475" i="2"/>
  <c r="B1475" i="2" s="1"/>
  <c r="G1348" i="4"/>
  <c r="G237" i="5"/>
  <c r="G1575" i="4"/>
  <c r="H2260" i="2"/>
  <c r="G1732" i="4"/>
  <c r="G809" i="5"/>
  <c r="G1217" i="4"/>
  <c r="G228" i="5"/>
  <c r="G1797" i="4"/>
  <c r="H1797" i="4" s="1"/>
  <c r="H1739" i="2"/>
  <c r="B1739" i="2" s="1"/>
  <c r="G983" i="4"/>
  <c r="G1533" i="4"/>
  <c r="G1624" i="4"/>
  <c r="G2625" i="4"/>
  <c r="H2323" i="2"/>
  <c r="G1468" i="4"/>
  <c r="H305" i="2"/>
  <c r="G837" i="5"/>
  <c r="G2234" i="4"/>
  <c r="G23" i="5"/>
  <c r="G1948" i="4"/>
  <c r="H2810" i="2"/>
  <c r="B2810" i="2" s="1"/>
  <c r="H1478" i="2"/>
  <c r="B1478" i="2" s="1"/>
  <c r="H217" i="2"/>
  <c r="G2157" i="4"/>
  <c r="G2246" i="4"/>
  <c r="G1021" i="5"/>
  <c r="H1021" i="5" s="1"/>
  <c r="G1841" i="4"/>
  <c r="G234" i="5"/>
  <c r="H1322" i="2"/>
  <c r="B1322" i="2" s="1"/>
  <c r="H2241" i="2"/>
  <c r="G1034" i="5"/>
  <c r="H14" i="2"/>
  <c r="G15" i="5"/>
  <c r="G671" i="5"/>
  <c r="G2169" i="4"/>
  <c r="H2006" i="2"/>
  <c r="G26" i="4"/>
  <c r="H1527" i="2"/>
  <c r="B1527" i="2" s="1"/>
  <c r="H880" i="2"/>
  <c r="B880" i="2" s="1"/>
  <c r="H2471" i="2"/>
  <c r="G2016" i="4"/>
  <c r="G1080" i="5"/>
  <c r="G529" i="5"/>
  <c r="G2143" i="4"/>
  <c r="G1925" i="4"/>
  <c r="G2511" i="4"/>
  <c r="F52" i="1"/>
  <c r="D73" i="1" s="1"/>
  <c r="H163" i="2"/>
  <c r="G1506" i="4"/>
  <c r="H489" i="2"/>
  <c r="G749" i="5"/>
  <c r="H965" i="2"/>
  <c r="B965" i="2" s="1"/>
  <c r="H1061" i="2"/>
  <c r="B1061" i="2" s="1"/>
  <c r="H1945" i="2"/>
  <c r="G1997" i="4"/>
  <c r="G417" i="5"/>
  <c r="G941" i="5"/>
  <c r="H2075" i="2"/>
  <c r="G876" i="4"/>
  <c r="G153" i="4"/>
  <c r="H980" i="2"/>
  <c r="B980" i="2" s="1"/>
  <c r="G1240" i="4"/>
  <c r="H1240" i="4" s="1"/>
  <c r="G446" i="5"/>
  <c r="G1528" i="4"/>
  <c r="H2559" i="2"/>
  <c r="H2160" i="2"/>
  <c r="H89" i="2"/>
  <c r="H39" i="2"/>
  <c r="G2324" i="4"/>
  <c r="G828" i="5"/>
  <c r="H683" i="2"/>
  <c r="B683" i="2" s="1"/>
  <c r="G477" i="4"/>
  <c r="H494" i="2"/>
  <c r="G2375" i="4"/>
  <c r="H957" i="2"/>
  <c r="B957" i="2" s="1"/>
  <c r="H1018" i="2"/>
  <c r="B1018" i="2" s="1"/>
  <c r="G345" i="4"/>
  <c r="H1673" i="2"/>
  <c r="B1673" i="2" s="1"/>
  <c r="H2700" i="2"/>
  <c r="B2700" i="2" s="1"/>
  <c r="G1110" i="4"/>
  <c r="H449" i="2"/>
  <c r="H374" i="2"/>
  <c r="G471" i="4"/>
  <c r="H626" i="2"/>
  <c r="B626" i="2" s="1"/>
  <c r="H1118" i="2"/>
  <c r="B1118" i="2" s="1"/>
  <c r="H1877" i="2"/>
  <c r="H1036" i="2"/>
  <c r="B1036" i="2" s="1"/>
  <c r="H1173" i="2"/>
  <c r="B1173" i="2" s="1"/>
  <c r="G1078" i="5"/>
  <c r="H1884" i="2"/>
  <c r="G993" i="4"/>
  <c r="H710" i="2"/>
  <c r="B710" i="2" s="1"/>
  <c r="G764" i="5"/>
  <c r="H1727" i="2"/>
  <c r="B1727" i="2" s="1"/>
  <c r="H1828" i="2"/>
  <c r="B1828" i="2" s="1"/>
  <c r="H2102" i="2"/>
  <c r="G2538" i="4"/>
  <c r="G1688" i="4"/>
  <c r="G991" i="5"/>
  <c r="H991" i="5" s="1"/>
  <c r="G1120" i="4"/>
  <c r="H2373" i="2"/>
  <c r="H2331" i="2"/>
  <c r="G1942" i="4"/>
  <c r="H545" i="2"/>
  <c r="G845" i="5"/>
  <c r="H845" i="5" s="1"/>
  <c r="G2174" i="4"/>
  <c r="H2133" i="2"/>
  <c r="G653" i="4"/>
  <c r="G1417" i="4"/>
  <c r="G1446" i="4"/>
  <c r="H556" i="2"/>
  <c r="H927" i="2"/>
  <c r="B927" i="2" s="1"/>
  <c r="G2581" i="4"/>
  <c r="H2505" i="2"/>
  <c r="H2576" i="2"/>
  <c r="H695" i="2"/>
  <c r="B695" i="2" s="1"/>
  <c r="G862" i="5"/>
  <c r="H2195" i="2"/>
  <c r="H2531" i="2"/>
  <c r="H812" i="2"/>
  <c r="B812" i="2" s="1"/>
  <c r="G2128" i="4"/>
  <c r="G1905" i="4"/>
  <c r="G798" i="5"/>
  <c r="G1767" i="4"/>
  <c r="H1767" i="4" s="1"/>
  <c r="G834" i="4"/>
  <c r="H86" i="2"/>
  <c r="G487" i="5"/>
  <c r="G958" i="5"/>
  <c r="H2017" i="2"/>
  <c r="G823" i="5"/>
  <c r="G820" i="4"/>
  <c r="G423" i="4"/>
  <c r="G2637" i="4"/>
  <c r="H1573" i="2"/>
  <c r="B1573" i="2" s="1"/>
  <c r="G1189" i="4"/>
  <c r="G2155" i="4"/>
  <c r="H266" i="2"/>
  <c r="G1654" i="4"/>
  <c r="H786" i="2"/>
  <c r="B786" i="2" s="1"/>
  <c r="H2264" i="2"/>
  <c r="G117" i="5"/>
  <c r="H2617" i="2"/>
  <c r="H306" i="2"/>
  <c r="H1900" i="2"/>
  <c r="G92" i="4"/>
  <c r="G1124" i="4"/>
  <c r="H2729" i="2"/>
  <c r="B2729" i="2" s="1"/>
  <c r="G2499" i="4"/>
  <c r="G86" i="4"/>
  <c r="G501" i="5"/>
  <c r="H275" i="2"/>
  <c r="H1179" i="2"/>
  <c r="B1179" i="2" s="1"/>
  <c r="G2537" i="4"/>
  <c r="H1014" i="2"/>
  <c r="B1014" i="2" s="1"/>
  <c r="H1795" i="2"/>
  <c r="B1795" i="2" s="1"/>
  <c r="H1875" i="2"/>
  <c r="G4" i="4"/>
  <c r="G375" i="5"/>
  <c r="G2609" i="4"/>
  <c r="H2609" i="4" s="1"/>
  <c r="G745" i="4"/>
  <c r="G735" i="5"/>
  <c r="G715" i="4"/>
  <c r="G410" i="4"/>
  <c r="G588" i="4"/>
  <c r="H2294" i="2"/>
  <c r="H666" i="2"/>
  <c r="B666" i="2" s="1"/>
  <c r="G2497" i="4"/>
  <c r="G651" i="4"/>
  <c r="H983" i="2"/>
  <c r="B983" i="2" s="1"/>
  <c r="H1908" i="2"/>
  <c r="G519" i="5"/>
  <c r="H2092" i="2"/>
  <c r="G1159" i="4"/>
  <c r="H2634" i="2"/>
  <c r="H598" i="2"/>
  <c r="B598" i="2" s="1"/>
  <c r="H944" i="2"/>
  <c r="B944" i="2" s="1"/>
  <c r="H62" i="2"/>
  <c r="G1326" i="4"/>
  <c r="H1205" i="2"/>
  <c r="B1205" i="2" s="1"/>
  <c r="H959" i="2"/>
  <c r="B959" i="2" s="1"/>
  <c r="G667" i="4"/>
  <c r="G522" i="4"/>
  <c r="H755" i="2"/>
  <c r="B755" i="2" s="1"/>
  <c r="G44" i="4"/>
  <c r="G1784" i="4"/>
  <c r="H1784" i="4" s="1"/>
  <c r="G1642" i="4"/>
  <c r="G694" i="4"/>
  <c r="H1102" i="2"/>
  <c r="B1102" i="2" s="1"/>
  <c r="G878" i="5"/>
  <c r="G1055" i="5"/>
  <c r="G118" i="4"/>
  <c r="G1294" i="4"/>
  <c r="G2290" i="4"/>
  <c r="H26" i="2"/>
  <c r="H979" i="2"/>
  <c r="B979" i="2" s="1"/>
  <c r="G1855" i="4"/>
  <c r="H532" i="2"/>
  <c r="G772" i="5"/>
  <c r="G886" i="5"/>
  <c r="H886" i="5" s="1"/>
  <c r="H1817" i="2"/>
  <c r="B1817" i="2" s="1"/>
  <c r="H1216" i="2"/>
  <c r="B1216" i="2" s="1"/>
  <c r="G34" i="4"/>
  <c r="H488" i="2"/>
  <c r="G1395" i="4"/>
  <c r="H651" i="2"/>
  <c r="B651" i="2" s="1"/>
  <c r="G785" i="4"/>
  <c r="I53" i="1"/>
  <c r="H1245" i="2"/>
  <c r="B1245" i="2" s="1"/>
  <c r="G1730" i="4"/>
  <c r="H2825" i="2"/>
  <c r="B2825" i="2" s="1"/>
  <c r="H1047" i="2"/>
  <c r="B1047" i="2" s="1"/>
  <c r="G974" i="5"/>
  <c r="G582" i="5"/>
  <c r="G1365" i="4"/>
  <c r="G2409" i="4"/>
  <c r="G1571" i="4"/>
  <c r="G1364" i="4"/>
  <c r="G255" i="4"/>
  <c r="G319" i="4"/>
  <c r="G706" i="5"/>
  <c r="H1949" i="2"/>
  <c r="H1019" i="2"/>
  <c r="B1019" i="2" s="1"/>
  <c r="H185" i="2"/>
  <c r="H543" i="2"/>
  <c r="G72" i="4"/>
  <c r="H1355" i="2"/>
  <c r="B1355" i="2" s="1"/>
  <c r="G1444" i="4"/>
  <c r="G38" i="5"/>
  <c r="H1631" i="2"/>
  <c r="B1631" i="2" s="1"/>
  <c r="H2510" i="2"/>
  <c r="H1888" i="2"/>
  <c r="H2162" i="2"/>
  <c r="G324" i="5"/>
  <c r="H559" i="2"/>
  <c r="B559" i="2" s="1"/>
  <c r="G1618" i="4"/>
  <c r="H1633" i="2"/>
  <c r="B1633" i="2" s="1"/>
  <c r="G1194" i="4"/>
  <c r="H329" i="2"/>
  <c r="G811" i="5"/>
  <c r="H847" i="2"/>
  <c r="B847" i="2" s="1"/>
  <c r="G2038" i="4"/>
  <c r="H523" i="2"/>
  <c r="H810" i="2"/>
  <c r="B810" i="2" s="1"/>
  <c r="H1790" i="2"/>
  <c r="B1790" i="2" s="1"/>
  <c r="G1123" i="4"/>
  <c r="H2571" i="2"/>
  <c r="H876" i="2"/>
  <c r="B876" i="2" s="1"/>
  <c r="G976" i="4"/>
  <c r="G2013" i="4"/>
  <c r="H1159" i="2"/>
  <c r="B1159" i="2" s="1"/>
  <c r="G2232" i="4"/>
  <c r="G408" i="4"/>
  <c r="H571" i="2"/>
  <c r="B571" i="2" s="1"/>
  <c r="G1163" i="4"/>
  <c r="G623" i="5"/>
  <c r="H2511" i="2"/>
  <c r="G2144" i="4"/>
  <c r="H2412" i="2"/>
  <c r="G656" i="5"/>
  <c r="G380" i="4"/>
  <c r="H1183" i="2"/>
  <c r="B1183" i="2" s="1"/>
  <c r="G744" i="4"/>
  <c r="G929" i="4"/>
  <c r="G2212" i="4"/>
  <c r="G2440" i="4"/>
  <c r="G708" i="5"/>
  <c r="H1453" i="2"/>
  <c r="B1453" i="2" s="1"/>
  <c r="G401" i="4"/>
  <c r="H2863" i="2"/>
  <c r="B2863" i="2" s="1"/>
  <c r="G2202" i="4"/>
  <c r="H901" i="2"/>
  <c r="B901" i="2" s="1"/>
  <c r="H1542" i="2"/>
  <c r="B1542" i="2" s="1"/>
  <c r="H1639" i="2"/>
  <c r="B1639" i="2" s="1"/>
  <c r="H2545" i="2"/>
  <c r="G1115" i="4"/>
  <c r="H1262" i="2"/>
  <c r="B1262" i="2" s="1"/>
  <c r="G1939" i="4"/>
  <c r="G1487" i="4"/>
  <c r="G779" i="4"/>
  <c r="G1719" i="4"/>
  <c r="G1065" i="5"/>
  <c r="H1065" i="5" s="1"/>
  <c r="H1491" i="2"/>
  <c r="B1491" i="2" s="1"/>
  <c r="H292" i="2"/>
  <c r="H1649" i="2"/>
  <c r="B1649" i="2" s="1"/>
  <c r="G9" i="4"/>
  <c r="H175" i="2"/>
  <c r="H2477" i="2"/>
  <c r="G1868" i="4"/>
  <c r="H1210" i="2"/>
  <c r="B1210" i="2" s="1"/>
  <c r="G2374" i="4"/>
  <c r="H958" i="2"/>
  <c r="B958" i="2" s="1"/>
  <c r="G1295" i="4"/>
  <c r="G64" i="4"/>
  <c r="H1620" i="2"/>
  <c r="B1620" i="2" s="1"/>
  <c r="G208" i="5"/>
  <c r="G474" i="4"/>
  <c r="H1933" i="2"/>
  <c r="G258" i="5"/>
  <c r="H2629" i="2"/>
  <c r="G2329" i="4"/>
  <c r="H1377" i="2"/>
  <c r="B1377" i="2" s="1"/>
  <c r="H1398" i="2"/>
  <c r="B1398" i="2" s="1"/>
  <c r="G342" i="5"/>
  <c r="G1789" i="4"/>
  <c r="H1789" i="4" s="1"/>
  <c r="G868" i="4"/>
  <c r="H1780" i="2"/>
  <c r="B1780" i="2" s="1"/>
  <c r="G1322" i="4"/>
  <c r="H541" i="2"/>
  <c r="G329" i="5"/>
  <c r="G458" i="4"/>
  <c r="H2124" i="2"/>
  <c r="G736" i="4"/>
  <c r="H1655" i="2"/>
  <c r="B1655" i="2" s="1"/>
  <c r="G387" i="5"/>
  <c r="G1106" i="4"/>
  <c r="G496" i="5"/>
  <c r="G2054" i="4"/>
  <c r="H1093" i="2"/>
  <c r="B1093" i="2" s="1"/>
  <c r="H544" i="2"/>
  <c r="G1350" i="4"/>
  <c r="G701" i="5"/>
  <c r="H2174" i="2"/>
  <c r="G1180" i="4"/>
  <c r="H1182" i="2"/>
  <c r="B1182" i="2" s="1"/>
  <c r="H644" i="2"/>
  <c r="B644" i="2" s="1"/>
  <c r="H315" i="2"/>
  <c r="H2281" i="2"/>
  <c r="G2395" i="4"/>
  <c r="G1622" i="4"/>
  <c r="H97" i="2"/>
  <c r="G312" i="4"/>
  <c r="H1268" i="2"/>
  <c r="B1268" i="2" s="1"/>
  <c r="H2780" i="2"/>
  <c r="B2780" i="2" s="1"/>
  <c r="G677" i="4"/>
  <c r="G165" i="4"/>
  <c r="G513" i="4"/>
  <c r="H1350" i="2"/>
  <c r="B1350" i="2" s="1"/>
  <c r="H1419" i="2"/>
  <c r="B1419" i="2" s="1"/>
  <c r="H640" i="2"/>
  <c r="B640" i="2" s="1"/>
  <c r="H1476" i="2"/>
  <c r="B1476" i="2" s="1"/>
  <c r="G2088" i="4"/>
  <c r="G1819" i="4"/>
  <c r="H1819" i="4" s="1"/>
  <c r="H669" i="2"/>
  <c r="B669" i="2" s="1"/>
  <c r="G460" i="5"/>
  <c r="G2420" i="4"/>
  <c r="H553" i="2"/>
  <c r="H230" i="2"/>
  <c r="H1178" i="2"/>
  <c r="B1178" i="2" s="1"/>
  <c r="H1086" i="2"/>
  <c r="B1086" i="2" s="1"/>
  <c r="G440" i="5"/>
  <c r="H1420" i="2"/>
  <c r="B1420" i="2" s="1"/>
  <c r="G525" i="5"/>
  <c r="H2364" i="2"/>
  <c r="G11" i="5"/>
  <c r="G1408" i="4"/>
  <c r="H1418" i="2"/>
  <c r="B1418" i="2" s="1"/>
  <c r="H2493" i="2"/>
  <c r="G464" i="4"/>
  <c r="G1076" i="5"/>
  <c r="H1076" i="5" s="1"/>
  <c r="H232" i="2"/>
  <c r="H2414" i="2"/>
  <c r="F46" i="1"/>
  <c r="D65" i="1" s="1"/>
  <c r="H586" i="2"/>
  <c r="B586" i="2" s="1"/>
  <c r="H504" i="2"/>
  <c r="H495" i="2"/>
  <c r="G610" i="5"/>
  <c r="G1172" i="4"/>
  <c r="G2587" i="4"/>
  <c r="H1572" i="2"/>
  <c r="B1572" i="2" s="1"/>
  <c r="G2643" i="4"/>
  <c r="G34" i="5"/>
  <c r="H27" i="2"/>
  <c r="G1777" i="4"/>
  <c r="H1777" i="4" s="1"/>
  <c r="G2235" i="4"/>
  <c r="G2515" i="4"/>
  <c r="G100" i="5"/>
  <c r="H797" i="2"/>
  <c r="B797" i="2" s="1"/>
  <c r="G1466" i="4"/>
  <c r="F56" i="1"/>
  <c r="D71" i="1" s="1"/>
  <c r="G573" i="5"/>
  <c r="G1621" i="4"/>
  <c r="H1141" i="2"/>
  <c r="B1141" i="2" s="1"/>
  <c r="G1484" i="4"/>
  <c r="H1473" i="2"/>
  <c r="B1473" i="2" s="1"/>
  <c r="H1454" i="2"/>
  <c r="B1454" i="2" s="1"/>
  <c r="G752" i="4"/>
  <c r="H94" i="2"/>
  <c r="G128" i="5"/>
  <c r="G805" i="5"/>
  <c r="G648" i="4"/>
  <c r="G2340" i="4"/>
  <c r="H1405" i="2"/>
  <c r="B1405" i="2" s="1"/>
  <c r="G1306" i="4"/>
  <c r="H82" i="2"/>
  <c r="G493" i="5"/>
  <c r="G258" i="4"/>
  <c r="H1581" i="2"/>
  <c r="B1581" i="2" s="1"/>
  <c r="G98" i="4"/>
  <c r="G1146" i="4"/>
  <c r="H862" i="2"/>
  <c r="B862" i="2" s="1"/>
  <c r="H73" i="2"/>
  <c r="G24" i="5"/>
  <c r="G407" i="5"/>
  <c r="G551" i="5"/>
  <c r="G670" i="5"/>
  <c r="G123" i="5"/>
  <c r="G1036" i="4"/>
  <c r="H1559" i="2"/>
  <c r="B1559" i="2" s="1"/>
  <c r="G789" i="5"/>
  <c r="G906" i="4"/>
  <c r="H1020" i="2"/>
  <c r="B1020" i="2" s="1"/>
  <c r="H940" i="2"/>
  <c r="B940" i="2" s="1"/>
  <c r="H2709" i="2"/>
  <c r="B2709" i="2" s="1"/>
  <c r="G251" i="5"/>
  <c r="G1915" i="4"/>
  <c r="H2429" i="2"/>
  <c r="H2650" i="2"/>
  <c r="H656" i="2"/>
  <c r="B656" i="2" s="1"/>
  <c r="H1898" i="2"/>
  <c r="G1263" i="4"/>
  <c r="H1263" i="4" s="1"/>
  <c r="G2086" i="4"/>
  <c r="G2331" i="4"/>
  <c r="G282" i="5"/>
  <c r="G2612" i="4"/>
  <c r="H2612" i="4" s="1"/>
  <c r="G450" i="5"/>
  <c r="H908" i="2"/>
  <c r="B908" i="2" s="1"/>
  <c r="G1690" i="4"/>
  <c r="H384" i="2"/>
  <c r="H1823" i="2"/>
  <c r="B1823" i="2" s="1"/>
  <c r="H2050" i="2"/>
  <c r="G1899" i="4"/>
  <c r="H2792" i="2"/>
  <c r="B2792" i="2" s="1"/>
  <c r="H2105" i="2"/>
  <c r="H1371" i="2"/>
  <c r="B1371" i="2" s="1"/>
  <c r="G912" i="5"/>
  <c r="H2314" i="2"/>
  <c r="G720" i="5"/>
  <c r="G1634" i="4"/>
  <c r="G218" i="5"/>
  <c r="H471" i="2"/>
  <c r="G435" i="4"/>
  <c r="G1620" i="4"/>
  <c r="G877" i="4"/>
  <c r="G1087" i="5"/>
  <c r="H1087" i="5" s="1"/>
  <c r="G291" i="5"/>
  <c r="G618" i="5"/>
  <c r="H1177" i="2"/>
  <c r="B1177" i="2" s="1"/>
  <c r="H772" i="2"/>
  <c r="B772" i="2" s="1"/>
  <c r="G335" i="4"/>
  <c r="H270" i="2"/>
  <c r="H1187" i="2"/>
  <c r="B1187" i="2" s="1"/>
  <c r="G1027" i="4"/>
  <c r="H1084" i="2"/>
  <c r="B1084" i="2" s="1"/>
  <c r="G2104" i="4"/>
  <c r="H2473" i="2"/>
  <c r="G685" i="4"/>
  <c r="G1186" i="4"/>
  <c r="G468" i="5"/>
  <c r="G2350" i="4"/>
  <c r="G196" i="5"/>
  <c r="G1162" i="4"/>
  <c r="H768" i="2"/>
  <c r="B768" i="2" s="1"/>
  <c r="H1306" i="2"/>
  <c r="B1306" i="2" s="1"/>
  <c r="G51" i="5"/>
  <c r="G948" i="4"/>
  <c r="H1106" i="2"/>
  <c r="B1106" i="2" s="1"/>
  <c r="G2338" i="4"/>
  <c r="H2528" i="2"/>
  <c r="G1672" i="4"/>
  <c r="H1005" i="2"/>
  <c r="B1005" i="2" s="1"/>
  <c r="G1646" i="4"/>
  <c r="G293" i="4"/>
  <c r="G1518" i="4"/>
  <c r="G1412" i="4"/>
  <c r="G384" i="4"/>
  <c r="G1576" i="4"/>
  <c r="G2210" i="4"/>
  <c r="G2504" i="4"/>
  <c r="G1963" i="4"/>
  <c r="H35" i="2"/>
  <c r="G2149" i="4"/>
  <c r="G947" i="5"/>
  <c r="G1127" i="4"/>
  <c r="G1063" i="4"/>
  <c r="H2246" i="2"/>
  <c r="G1535" i="4"/>
  <c r="H1982" i="2"/>
  <c r="H1903" i="2"/>
  <c r="G1705" i="4"/>
  <c r="G1086" i="5"/>
  <c r="H1086" i="5" s="1"/>
  <c r="H2495" i="2"/>
  <c r="G2184" i="4"/>
  <c r="H718" i="2"/>
  <c r="B718" i="2" s="1"/>
  <c r="H1886" i="2"/>
  <c r="H223" i="2"/>
  <c r="H511" i="2"/>
  <c r="G1225" i="4"/>
  <c r="H2319" i="2"/>
  <c r="H954" i="2"/>
  <c r="B954" i="2" s="1"/>
  <c r="G378" i="4"/>
  <c r="H1659" i="2"/>
  <c r="B1659" i="2" s="1"/>
  <c r="G2411" i="4"/>
  <c r="H2750" i="2"/>
  <c r="B2750" i="2" s="1"/>
  <c r="H109" i="2"/>
  <c r="G1071" i="5"/>
  <c r="H1071" i="5" s="1"/>
  <c r="G896" i="4"/>
  <c r="H2173" i="2"/>
  <c r="G1095" i="4"/>
  <c r="G2377" i="4"/>
  <c r="G616" i="5"/>
  <c r="H2308" i="2"/>
  <c r="G2500" i="4"/>
  <c r="G500" i="4"/>
  <c r="G1041" i="4"/>
  <c r="G1519" i="4"/>
  <c r="H2143" i="2"/>
  <c r="H1162" i="2"/>
  <c r="B1162" i="2" s="1"/>
  <c r="G2195" i="4"/>
  <c r="G1491" i="4"/>
  <c r="G216" i="5"/>
  <c r="G250" i="4"/>
  <c r="G1760" i="4"/>
  <c r="H269" i="2"/>
  <c r="H1882" i="2"/>
  <c r="G1278" i="4"/>
  <c r="H1278" i="4" s="1"/>
  <c r="H2399" i="2"/>
  <c r="G2539" i="4"/>
  <c r="H1826" i="2"/>
  <c r="B1826" i="2" s="1"/>
  <c r="H1094" i="2"/>
  <c r="B1094" i="2" s="1"/>
  <c r="H158" i="2"/>
  <c r="H429" i="2"/>
  <c r="H1820" i="2"/>
  <c r="B1820" i="2" s="1"/>
  <c r="G1478" i="4"/>
  <c r="H1587" i="2"/>
  <c r="B1587" i="2" s="1"/>
  <c r="G55" i="4"/>
  <c r="H1149" i="2"/>
  <c r="B1149" i="2" s="1"/>
  <c r="H2446" i="2"/>
  <c r="H1815" i="2"/>
  <c r="B1815" i="2" s="1"/>
  <c r="G1664" i="4"/>
  <c r="G292" i="5"/>
  <c r="H124" i="2"/>
  <c r="H299" i="2"/>
  <c r="G589" i="5"/>
  <c r="G1001" i="4"/>
  <c r="H2334" i="2"/>
  <c r="G121" i="4"/>
  <c r="G2443" i="4"/>
  <c r="H101" i="2"/>
  <c r="H2142" i="2"/>
  <c r="G2532" i="4"/>
  <c r="G1312" i="4"/>
  <c r="G662" i="4"/>
  <c r="G361" i="4"/>
  <c r="H1935" i="2"/>
  <c r="G2431" i="4"/>
  <c r="G337" i="4"/>
  <c r="H623" i="2"/>
  <c r="B623" i="2" s="1"/>
  <c r="H2538" i="2"/>
  <c r="G2343" i="4"/>
  <c r="G208" i="4"/>
  <c r="G758" i="4"/>
  <c r="G2001" i="4"/>
  <c r="H2204" i="2"/>
  <c r="H2713" i="2"/>
  <c r="B2713" i="2" s="1"/>
  <c r="G216" i="4"/>
  <c r="H2849" i="2"/>
  <c r="B2849" i="2" s="1"/>
  <c r="H1577" i="2"/>
  <c r="B1577" i="2" s="1"/>
  <c r="H432" i="2"/>
  <c r="H212" i="2"/>
  <c r="H1045" i="2"/>
  <c r="B1045" i="2" s="1"/>
  <c r="G1854" i="4"/>
  <c r="G1612" i="4"/>
  <c r="H248" i="2"/>
  <c r="G447" i="5"/>
  <c r="G853" i="4"/>
  <c r="H1965" i="2"/>
  <c r="H246" i="2"/>
  <c r="G310" i="4"/>
  <c r="G445" i="4"/>
  <c r="G1266" i="4"/>
  <c r="H1266" i="4" s="1"/>
  <c r="H1518" i="2"/>
  <c r="B1518" i="2" s="1"/>
  <c r="H2564" i="2"/>
  <c r="G546" i="4"/>
  <c r="H1451" i="2"/>
  <c r="B1451" i="2" s="1"/>
  <c r="H1039" i="2"/>
  <c r="B1039" i="2" s="1"/>
  <c r="G317" i="5"/>
  <c r="G2379" i="4"/>
  <c r="G383" i="5"/>
  <c r="G1983" i="4"/>
  <c r="H1028" i="2"/>
  <c r="B1028" i="2" s="1"/>
  <c r="H1864" i="2"/>
  <c r="G3" i="4"/>
  <c r="G2390" i="4"/>
  <c r="G88" i="5"/>
  <c r="G1000" i="4"/>
  <c r="H383" i="2"/>
  <c r="G1421" i="4"/>
  <c r="G341" i="4"/>
  <c r="H2619" i="2"/>
  <c r="G935" i="5"/>
  <c r="G804" i="4"/>
  <c r="H1648" i="2"/>
  <c r="B1648" i="2" s="1"/>
  <c r="G181" i="5"/>
  <c r="H1604" i="2"/>
  <c r="B1604" i="2" s="1"/>
  <c r="G604" i="5"/>
  <c r="H457" i="2"/>
  <c r="G2043" i="4"/>
  <c r="G2488" i="4"/>
  <c r="H79" i="2"/>
  <c r="H2036" i="2"/>
  <c r="G1175" i="4"/>
  <c r="H1259" i="2"/>
  <c r="B1259" i="2" s="1"/>
  <c r="H994" i="2"/>
  <c r="B994" i="2" s="1"/>
  <c r="H501" i="2"/>
  <c r="G1629" i="4"/>
  <c r="G1596" i="4"/>
  <c r="H1679" i="2"/>
  <c r="B1679" i="2" s="1"/>
  <c r="H2010" i="2"/>
  <c r="G1501" i="4"/>
  <c r="H2589" i="2"/>
  <c r="G1026" i="5"/>
  <c r="H1026" i="5" s="1"/>
  <c r="H943" i="2"/>
  <c r="B943" i="2" s="1"/>
  <c r="G928" i="4"/>
  <c r="G398" i="5"/>
  <c r="G167" i="4"/>
  <c r="G988" i="5"/>
  <c r="H988" i="5" s="1"/>
  <c r="G1437" i="4"/>
  <c r="H2258" i="2"/>
  <c r="H466" i="2"/>
  <c r="H620" i="2"/>
  <c r="B620" i="2" s="1"/>
  <c r="G58" i="4"/>
  <c r="G1610" i="4"/>
  <c r="G1556" i="4"/>
  <c r="G719" i="5"/>
  <c r="G204" i="5"/>
  <c r="H1463" i="2"/>
  <c r="B1463" i="2" s="1"/>
  <c r="G2403" i="4"/>
  <c r="H2254" i="2"/>
  <c r="G302" i="5"/>
  <c r="G1507" i="4"/>
  <c r="G2650" i="4"/>
  <c r="G862" i="4"/>
  <c r="H2154" i="2"/>
  <c r="H818" i="2"/>
  <c r="B818" i="2" s="1"/>
  <c r="H2578" i="2"/>
  <c r="H1152" i="2"/>
  <c r="B1152" i="2" s="1"/>
  <c r="G1737" i="4"/>
  <c r="H2855" i="2"/>
  <c r="B2855" i="2" s="1"/>
  <c r="G683" i="5"/>
  <c r="G772" i="4"/>
  <c r="G724" i="5"/>
  <c r="H1580" i="2"/>
  <c r="B1580" i="2" s="1"/>
  <c r="G501" i="4"/>
  <c r="G2310" i="4"/>
  <c r="G202" i="4"/>
  <c r="H1096" i="2"/>
  <c r="B1096" i="2" s="1"/>
  <c r="H320" i="2"/>
  <c r="G2209" i="4"/>
  <c r="G282" i="4"/>
  <c r="G702" i="4"/>
  <c r="H55" i="2"/>
  <c r="H2651" i="2"/>
  <c r="B2651" i="2" s="1"/>
  <c r="G937" i="4"/>
  <c r="I57" i="1"/>
  <c r="H1138" i="2"/>
  <c r="B1138" i="2" s="1"/>
  <c r="G338" i="4"/>
  <c r="G225" i="4"/>
  <c r="H821" i="2"/>
  <c r="B821" i="2" s="1"/>
  <c r="G420" i="4"/>
  <c r="G920" i="4"/>
  <c r="H1532" i="2"/>
  <c r="B1532" i="2" s="1"/>
  <c r="G147" i="4"/>
  <c r="H2169" i="2"/>
  <c r="G870" i="5"/>
  <c r="H2409" i="2"/>
  <c r="G1699" i="4"/>
  <c r="H272" i="2"/>
  <c r="H510" i="2"/>
  <c r="H2048" i="2"/>
  <c r="G280" i="4"/>
  <c r="G369" i="4"/>
  <c r="H1598" i="2"/>
  <c r="B1598" i="2" s="1"/>
  <c r="H936" i="2"/>
  <c r="B936" i="2" s="1"/>
  <c r="H2601" i="2"/>
  <c r="G914" i="5"/>
  <c r="H914" i="5" s="1"/>
  <c r="G986" i="5"/>
  <c r="H986" i="5" s="1"/>
  <c r="G2003" i="4"/>
  <c r="H1034" i="2"/>
  <c r="B1034" i="2" s="1"/>
  <c r="G1195" i="4"/>
  <c r="G938" i="5"/>
  <c r="G120" i="5"/>
  <c r="H2840" i="2"/>
  <c r="B2840" i="2" s="1"/>
  <c r="H1308" i="2"/>
  <c r="B1308" i="2" s="1"/>
  <c r="H2834" i="2"/>
  <c r="B2834" i="2" s="1"/>
  <c r="G264" i="4"/>
  <c r="G973" i="5"/>
  <c r="G659" i="5"/>
  <c r="H2716" i="2"/>
  <c r="B2716" i="2" s="1"/>
  <c r="G338" i="5"/>
  <c r="G2398" i="4"/>
  <c r="H4" i="2"/>
  <c r="G2518" i="4"/>
  <c r="G224" i="4"/>
  <c r="H1488" i="2"/>
  <c r="B1488" i="2" s="1"/>
  <c r="G1628" i="4"/>
  <c r="H531" i="2"/>
  <c r="H2110" i="2"/>
  <c r="H1769" i="2"/>
  <c r="B1769" i="2" s="1"/>
  <c r="H1523" i="2"/>
  <c r="B1523" i="2" s="1"/>
  <c r="H2130" i="2"/>
  <c r="G2151" i="4"/>
  <c r="H2835" i="2"/>
  <c r="B2835" i="2" s="1"/>
  <c r="H1362" i="2"/>
  <c r="B1362" i="2" s="1"/>
  <c r="G2052" i="4"/>
  <c r="H1852" i="2"/>
  <c r="H1040" i="2"/>
  <c r="B1040" i="2" s="1"/>
  <c r="G788" i="4"/>
  <c r="G339" i="4"/>
  <c r="H517" i="2"/>
  <c r="G927" i="4"/>
  <c r="G2036" i="4"/>
  <c r="H2683" i="2"/>
  <c r="B2683" i="2" s="1"/>
  <c r="G1553" i="4"/>
  <c r="H890" i="2"/>
  <c r="B890" i="2" s="1"/>
  <c r="H304" i="2"/>
  <c r="H243" i="2"/>
  <c r="H1688" i="2"/>
  <c r="B1688" i="2" s="1"/>
  <c r="H525" i="2"/>
  <c r="G1436" i="4"/>
  <c r="H2040" i="2"/>
  <c r="G672" i="4"/>
  <c r="H1928" i="2"/>
  <c r="H2023" i="2"/>
  <c r="G847" i="5"/>
  <c r="G2610" i="4"/>
  <c r="G2251" i="4"/>
  <c r="G347" i="4"/>
  <c r="H1782" i="2"/>
  <c r="B1782" i="2" s="1"/>
  <c r="H1534" i="2"/>
  <c r="B1534" i="2" s="1"/>
  <c r="G1440" i="4"/>
  <c r="H2200" i="2"/>
  <c r="H2216" i="2"/>
  <c r="H587" i="2"/>
  <c r="B587" i="2" s="1"/>
  <c r="G2071" i="4"/>
  <c r="G1712" i="4"/>
  <c r="H1448" i="2"/>
  <c r="B1448" i="2" s="1"/>
  <c r="G970" i="5"/>
  <c r="H1446" i="2"/>
  <c r="B1446" i="2" s="1"/>
  <c r="G2198" i="4"/>
  <c r="G1835" i="4"/>
  <c r="H1835" i="4" s="1"/>
  <c r="H2302" i="2"/>
  <c r="H397" i="2"/>
  <c r="H135" i="2"/>
  <c r="G2597" i="4"/>
  <c r="H2489" i="2"/>
  <c r="H661" i="2"/>
  <c r="B661" i="2" s="1"/>
  <c r="H408" i="2"/>
  <c r="G2009" i="4"/>
  <c r="H701" i="2"/>
  <c r="B701" i="2" s="1"/>
  <c r="G77" i="4"/>
  <c r="G515" i="4"/>
  <c r="G184" i="5"/>
  <c r="G328" i="4"/>
  <c r="G2630" i="4"/>
  <c r="H997" i="2"/>
  <c r="B997" i="2" s="1"/>
  <c r="G170" i="4"/>
  <c r="H1271" i="2"/>
  <c r="B1271" i="2" s="1"/>
  <c r="H2476" i="2"/>
  <c r="H2234" i="2"/>
  <c r="H2440" i="2"/>
  <c r="G2449" i="4"/>
  <c r="H664" i="2"/>
  <c r="B664" i="2" s="1"/>
  <c r="H552" i="2"/>
  <c r="G1909" i="4"/>
  <c r="G599" i="5"/>
  <c r="G299" i="4"/>
  <c r="G37" i="4"/>
  <c r="H420" i="2"/>
  <c r="H2771" i="2"/>
  <c r="B2771" i="2" s="1"/>
  <c r="G1096" i="4"/>
  <c r="G2355" i="4"/>
  <c r="G36" i="5"/>
  <c r="G1678" i="4"/>
  <c r="H261" i="2"/>
  <c r="G160" i="5"/>
  <c r="G2320" i="4"/>
  <c r="G1152" i="4"/>
  <c r="H1260" i="2"/>
  <c r="B1260" i="2" s="1"/>
  <c r="G2452" i="4"/>
  <c r="G581" i="4"/>
  <c r="H1670" i="2"/>
  <c r="B1670" i="2" s="1"/>
  <c r="G1419" i="4"/>
  <c r="G415" i="5"/>
  <c r="H1761" i="2"/>
  <c r="B1761" i="2" s="1"/>
  <c r="G570" i="5"/>
  <c r="G377" i="5"/>
  <c r="H2112" i="2"/>
  <c r="H879" i="2"/>
  <c r="B879" i="2" s="1"/>
  <c r="G723" i="4"/>
  <c r="G878" i="4"/>
  <c r="H728" i="2"/>
  <c r="B728" i="2" s="1"/>
  <c r="G1018" i="5"/>
  <c r="G1043" i="5"/>
  <c r="G1463" i="4"/>
  <c r="G110" i="4"/>
  <c r="G487" i="4"/>
  <c r="G1310" i="4"/>
  <c r="H650" i="2"/>
  <c r="B650" i="2" s="1"/>
  <c r="G296" i="5"/>
  <c r="H2814" i="2"/>
  <c r="B2814" i="2" s="1"/>
  <c r="G740" i="4"/>
  <c r="G2543" i="4"/>
  <c r="H2698" i="2"/>
  <c r="B2698" i="2" s="1"/>
  <c r="G1068" i="4"/>
  <c r="G2019" i="4"/>
  <c r="H2858" i="2"/>
  <c r="B2858" i="2" s="1"/>
  <c r="H1516" i="2"/>
  <c r="B1516" i="2" s="1"/>
  <c r="G469" i="4"/>
  <c r="G2070" i="4"/>
  <c r="H2041" i="2"/>
  <c r="H1880" i="2"/>
  <c r="G1814" i="4"/>
  <c r="H1814" i="4" s="1"/>
  <c r="I41" i="1"/>
  <c r="G730" i="5"/>
  <c r="H1129" i="2"/>
  <c r="B1129" i="2" s="1"/>
  <c r="G1577" i="4"/>
  <c r="H2444" i="2"/>
  <c r="H1960" i="2"/>
  <c r="H1883" i="2"/>
  <c r="H1576" i="2"/>
  <c r="B1576" i="2" s="1"/>
  <c r="H2347" i="2"/>
  <c r="G1006" i="5"/>
  <c r="H1006" i="5" s="1"/>
  <c r="G1981" i="4"/>
  <c r="G817" i="5"/>
  <c r="G2535" i="4"/>
  <c r="G2387" i="4"/>
  <c r="G679" i="4"/>
  <c r="G1706" i="4"/>
  <c r="H242" i="2"/>
  <c r="G731" i="5"/>
  <c r="G2371" i="4"/>
  <c r="H1287" i="2"/>
  <c r="B1287" i="2" s="1"/>
  <c r="H529" i="2"/>
  <c r="G1738" i="4"/>
  <c r="G636" i="5"/>
  <c r="G966" i="5"/>
  <c r="G829" i="5"/>
  <c r="H1035" i="2"/>
  <c r="B1035" i="2" s="1"/>
  <c r="H2785" i="2"/>
  <c r="B2785" i="2" s="1"/>
  <c r="G2268" i="4"/>
  <c r="G1340" i="4"/>
  <c r="H2191" i="2"/>
  <c r="H1678" i="2"/>
  <c r="B1678" i="2" s="1"/>
  <c r="G581" i="5"/>
  <c r="G1751" i="4"/>
  <c r="H2025" i="2"/>
  <c r="G1757" i="4"/>
  <c r="G204" i="4"/>
  <c r="G1600" i="4"/>
  <c r="H312" i="2"/>
  <c r="G418" i="5"/>
  <c r="G1212" i="4"/>
  <c r="G728" i="4"/>
  <c r="H1396" i="2"/>
  <c r="B1396" i="2" s="1"/>
  <c r="G2441" i="4"/>
  <c r="H2138" i="2"/>
  <c r="G405" i="4"/>
  <c r="H1629" i="2"/>
  <c r="B1629" i="2" s="1"/>
  <c r="G572" i="4"/>
  <c r="G169" i="5"/>
  <c r="H282" i="2"/>
  <c r="H1855" i="2"/>
  <c r="H903" i="2"/>
  <c r="B903" i="2" s="1"/>
  <c r="G982" i="5"/>
  <c r="H982" i="5" s="1"/>
  <c r="H2406" i="2"/>
  <c r="G86" i="5"/>
  <c r="G2380" i="4"/>
  <c r="G2154" i="4"/>
  <c r="H836" i="2"/>
  <c r="B836" i="2" s="1"/>
  <c r="G911" i="4"/>
  <c r="G720" i="4"/>
  <c r="H678" i="2"/>
  <c r="B678" i="2" s="1"/>
  <c r="G376" i="4"/>
  <c r="G997" i="5"/>
  <c r="H2715" i="2"/>
  <c r="B2715" i="2" s="1"/>
  <c r="H634" i="2"/>
  <c r="B634" i="2" s="1"/>
  <c r="G1005" i="5"/>
  <c r="H1196" i="2"/>
  <c r="B1196" i="2" s="1"/>
  <c r="G594" i="4"/>
  <c r="H2766" i="2"/>
  <c r="B2766" i="2" s="1"/>
  <c r="G2348" i="4"/>
  <c r="H2621" i="2"/>
  <c r="G330" i="5"/>
  <c r="G298" i="5"/>
  <c r="H693" i="2"/>
  <c r="B693" i="2" s="1"/>
  <c r="H1599" i="2"/>
  <c r="B1599" i="2" s="1"/>
  <c r="G53" i="5"/>
  <c r="G1069" i="4"/>
  <c r="H296" i="2"/>
  <c r="H439" i="2"/>
  <c r="G733" i="4"/>
  <c r="H448" i="2"/>
  <c r="G1772" i="4"/>
  <c r="H1772" i="4" s="1"/>
  <c r="G1811" i="4"/>
  <c r="H1811" i="4" s="1"/>
  <c r="G2591" i="4"/>
  <c r="G794" i="4"/>
  <c r="G1787" i="4"/>
  <c r="H1787" i="4" s="1"/>
  <c r="H1013" i="2"/>
  <c r="B1013" i="2" s="1"/>
  <c r="G1558" i="4"/>
  <c r="G427" i="5"/>
  <c r="G943" i="4"/>
  <c r="H2488" i="2"/>
  <c r="G1048" i="5"/>
  <c r="H1048" i="5" s="1"/>
  <c r="G578" i="4"/>
  <c r="H1621" i="2"/>
  <c r="B1621" i="2" s="1"/>
  <c r="G1793" i="4"/>
  <c r="H1793" i="4" s="1"/>
  <c r="G2528" i="4"/>
  <c r="H1238" i="2"/>
  <c r="B1238" i="2" s="1"/>
  <c r="G721" i="4"/>
  <c r="G627" i="4"/>
  <c r="G1049" i="5"/>
  <c r="H1682" i="2"/>
  <c r="B1682" i="2" s="1"/>
  <c r="H859" i="2"/>
  <c r="B859" i="2" s="1"/>
  <c r="G40" i="4"/>
  <c r="H592" i="2"/>
  <c r="B592" i="2" s="1"/>
  <c r="H1347" i="2"/>
  <c r="B1347" i="2" s="1"/>
  <c r="G1059" i="5"/>
  <c r="H1059" i="5" s="1"/>
  <c r="G184" i="4"/>
  <c r="H78" i="2"/>
  <c r="G2136" i="4"/>
  <c r="H850" i="2"/>
  <c r="B850" i="2" s="1"/>
  <c r="G1078" i="4"/>
  <c r="G1938" i="4"/>
  <c r="H2147" i="2"/>
  <c r="H2677" i="2"/>
  <c r="H2599" i="2"/>
  <c r="H2828" i="2"/>
  <c r="B2828" i="2" s="1"/>
  <c r="G698" i="5"/>
  <c r="G1614" i="4"/>
  <c r="H2439" i="2"/>
  <c r="H783" i="2"/>
  <c r="B783" i="2" s="1"/>
  <c r="G13" i="4"/>
  <c r="G1034" i="4"/>
  <c r="G922" i="5"/>
  <c r="H1486" i="2"/>
  <c r="B1486" i="2" s="1"/>
  <c r="G2646" i="4"/>
  <c r="G1410" i="4"/>
  <c r="H499" i="2"/>
  <c r="H17" i="2"/>
  <c r="G981" i="4"/>
  <c r="G1780" i="4"/>
  <c r="H1780" i="4" s="1"/>
  <c r="G1849" i="4"/>
  <c r="H2013" i="2"/>
  <c r="H65" i="2"/>
  <c r="H590" i="2"/>
  <c r="B590" i="2" s="1"/>
  <c r="G2483" i="4"/>
  <c r="G1004" i="5"/>
  <c r="H1004" i="5" s="1"/>
  <c r="G1681" i="4"/>
  <c r="G2207" i="4"/>
  <c r="H621" i="2"/>
  <c r="B621" i="2" s="1"/>
  <c r="G904" i="4"/>
  <c r="G675" i="4"/>
  <c r="H1710" i="2"/>
  <c r="B1710" i="2" s="1"/>
  <c r="H2045" i="2"/>
  <c r="G134" i="4"/>
  <c r="G734" i="5"/>
  <c r="H2565" i="2"/>
  <c r="G315" i="4"/>
  <c r="G1234" i="4"/>
  <c r="G937" i="5"/>
  <c r="H1753" i="2"/>
  <c r="B1753" i="2" s="1"/>
  <c r="G838" i="4"/>
  <c r="H1270" i="2"/>
  <c r="B1270" i="2" s="1"/>
  <c r="G142" i="5"/>
  <c r="H1705" i="2"/>
  <c r="B1705" i="2" s="1"/>
  <c r="G435" i="5"/>
  <c r="G922" i="4"/>
  <c r="G2229" i="4"/>
  <c r="H187" i="2"/>
  <c r="H1232" i="2"/>
  <c r="B1232" i="2" s="1"/>
  <c r="G1739" i="4"/>
  <c r="H1652" i="2"/>
  <c r="B1652" i="2" s="1"/>
  <c r="G951" i="4"/>
  <c r="G2366" i="4"/>
  <c r="G17" i="4"/>
  <c r="H207" i="2"/>
  <c r="G1657" i="4"/>
  <c r="H1709" i="2"/>
  <c r="B1709" i="2" s="1"/>
  <c r="G1696" i="4"/>
  <c r="H326" i="2"/>
  <c r="G1028" i="4"/>
  <c r="G547" i="5"/>
  <c r="G841" i="4"/>
  <c r="G2421" i="4"/>
  <c r="G506" i="5"/>
  <c r="G413" i="4"/>
  <c r="G673" i="5"/>
  <c r="G666" i="5"/>
  <c r="G50" i="5"/>
  <c r="G6" i="5"/>
  <c r="G1290" i="4"/>
  <c r="H834" i="2"/>
  <c r="B834" i="2" s="1"/>
  <c r="G904" i="5"/>
  <c r="G379" i="4"/>
  <c r="G1319" i="4"/>
  <c r="H1242" i="2"/>
  <c r="B1242" i="2" s="1"/>
  <c r="H1284" i="2"/>
  <c r="B1284" i="2" s="1"/>
  <c r="H854" i="2"/>
  <c r="B854" i="2" s="1"/>
  <c r="G228" i="4"/>
  <c r="G605" i="5"/>
  <c r="G1503" i="4"/>
  <c r="H1408" i="2"/>
  <c r="B1408" i="2" s="1"/>
  <c r="G1157" i="4"/>
  <c r="H2062" i="2"/>
  <c r="G226" i="5"/>
  <c r="G2393" i="4"/>
  <c r="H913" i="2"/>
  <c r="B913" i="2" s="1"/>
  <c r="G268" i="4"/>
  <c r="G2278" i="4"/>
  <c r="G2401" i="4"/>
  <c r="H51" i="2"/>
  <c r="G938" i="4"/>
  <c r="G1357" i="4"/>
  <c r="H215" i="2"/>
  <c r="G808" i="4"/>
  <c r="G944" i="4"/>
  <c r="G908" i="5"/>
  <c r="G886" i="4"/>
  <c r="G766" i="4"/>
  <c r="G894" i="4"/>
  <c r="G388" i="4"/>
  <c r="H1803" i="2"/>
  <c r="B1803" i="2" s="1"/>
  <c r="H1551" i="2"/>
  <c r="B1551" i="2" s="1"/>
  <c r="H1662" i="2"/>
  <c r="B1662" i="2" s="1"/>
  <c r="H779" i="2"/>
  <c r="B779" i="2" s="1"/>
  <c r="G363" i="5"/>
  <c r="F49" i="1"/>
  <c r="D80" i="1" s="1"/>
  <c r="G1445" i="4"/>
  <c r="H976" i="2"/>
  <c r="B976" i="2" s="1"/>
  <c r="G2404" i="4"/>
  <c r="H2765" i="2"/>
  <c r="B2765" i="2" s="1"/>
  <c r="G39" i="5"/>
  <c r="G2134" i="4"/>
  <c r="H2506" i="2"/>
  <c r="G1836" i="4"/>
  <c r="H1836" i="4" s="1"/>
  <c r="G47" i="4"/>
  <c r="G2648" i="4"/>
  <c r="H2539" i="2"/>
  <c r="G1390" i="4"/>
  <c r="H1381" i="2"/>
  <c r="B1381" i="2" s="1"/>
  <c r="G2021" i="4"/>
  <c r="G1287" i="4"/>
  <c r="H2408" i="2"/>
  <c r="G771" i="4"/>
  <c r="G1877" i="4"/>
  <c r="G882" i="5"/>
  <c r="G149" i="4"/>
  <c r="G244" i="5"/>
  <c r="H952" i="2"/>
  <c r="B952" i="2" s="1"/>
  <c r="H470" i="2"/>
  <c r="G1238" i="4"/>
  <c r="H1238" i="4" s="1"/>
  <c r="G194" i="4"/>
  <c r="H2163" i="2"/>
  <c r="H1124" i="2"/>
  <c r="B1124" i="2" s="1"/>
  <c r="G968" i="4"/>
  <c r="H2055" i="2"/>
  <c r="H2534" i="2"/>
  <c r="H1841" i="2"/>
  <c r="B1841" i="2" s="1"/>
  <c r="G513" i="5"/>
  <c r="G834" i="5"/>
  <c r="H1477" i="2"/>
  <c r="B1477" i="2" s="1"/>
  <c r="G1689" i="4"/>
  <c r="G2031" i="4"/>
  <c r="G511" i="5"/>
  <c r="G465" i="4"/>
  <c r="G1313" i="4"/>
  <c r="G2108" i="4"/>
  <c r="H2059" i="2"/>
  <c r="G1763" i="4"/>
  <c r="G1250" i="4"/>
  <c r="H1250" i="4" s="1"/>
  <c r="H762" i="2"/>
  <c r="B762" i="2" s="1"/>
  <c r="G7" i="5"/>
  <c r="H2603" i="2"/>
  <c r="H871" i="2"/>
  <c r="B871" i="2" s="1"/>
  <c r="H2413" i="2"/>
  <c r="G504" i="5"/>
  <c r="H705" i="2"/>
  <c r="B705" i="2" s="1"/>
  <c r="G1215" i="4"/>
  <c r="G2608" i="4"/>
  <c r="H2608" i="4" s="1"/>
  <c r="G374" i="4"/>
  <c r="G1853" i="4"/>
  <c r="H1565" i="2"/>
  <c r="B1565" i="2" s="1"/>
  <c r="H937" i="2"/>
  <c r="B937" i="2" s="1"/>
  <c r="G776" i="4"/>
  <c r="G243" i="5"/>
  <c r="G1228" i="4"/>
  <c r="G1569" i="4"/>
  <c r="G541" i="5"/>
  <c r="G625" i="5"/>
  <c r="H951" i="2"/>
  <c r="B951" i="2" s="1"/>
  <c r="G265" i="4"/>
  <c r="H2358" i="2"/>
  <c r="G502" i="4"/>
  <c r="G999" i="4"/>
  <c r="H2631" i="2"/>
  <c r="G2164" i="4"/>
  <c r="H2594" i="2"/>
  <c r="G218" i="4"/>
  <c r="H2450" i="2"/>
  <c r="H1010" i="2"/>
  <c r="B1010" i="2" s="1"/>
  <c r="H1800" i="2"/>
  <c r="B1800" i="2" s="1"/>
  <c r="G824" i="4"/>
  <c r="G1426" i="4"/>
  <c r="G1695" i="4"/>
  <c r="H1603" i="2"/>
  <c r="B1603" i="2" s="1"/>
  <c r="G2069" i="4"/>
  <c r="G403" i="5"/>
  <c r="H829" i="2"/>
  <c r="B829" i="2" s="1"/>
  <c r="G491" i="5"/>
  <c r="G186" i="4"/>
  <c r="G2142" i="4"/>
  <c r="G442" i="5"/>
  <c r="G109" i="5"/>
  <c r="H647" i="2"/>
  <c r="B647" i="2" s="1"/>
  <c r="H2606" i="2"/>
  <c r="G165" i="5"/>
  <c r="G2533" i="4"/>
  <c r="G1065" i="4"/>
  <c r="G805" i="4"/>
  <c r="H1111" i="2"/>
  <c r="B1111" i="2" s="1"/>
  <c r="G115" i="5"/>
  <c r="H2298" i="2"/>
  <c r="H1032" i="2"/>
  <c r="B1032" i="2" s="1"/>
  <c r="G6" i="4"/>
  <c r="H1307" i="2"/>
  <c r="B1307" i="2" s="1"/>
  <c r="G1733" i="4"/>
  <c r="H2148" i="2"/>
  <c r="G353" i="4"/>
  <c r="G146" i="5"/>
  <c r="G187" i="5"/>
  <c r="H1772" i="2"/>
  <c r="B1772" i="2" s="1"/>
  <c r="H1007" i="2"/>
  <c r="B1007" i="2" s="1"/>
  <c r="G1744" i="4"/>
  <c r="G783" i="5"/>
  <c r="H1017" i="2"/>
  <c r="B1017" i="2" s="1"/>
  <c r="H2066" i="2"/>
  <c r="G819" i="4"/>
  <c r="H330" i="2"/>
  <c r="G2639" i="4"/>
  <c r="H22" i="2"/>
  <c r="G2457" i="4"/>
  <c r="H435" i="2"/>
  <c r="H1714" i="2"/>
  <c r="B1714" i="2" s="1"/>
  <c r="G1949" i="4"/>
  <c r="G262" i="5"/>
  <c r="G760" i="4"/>
  <c r="H1497" i="2"/>
  <c r="B1497" i="2" s="1"/>
  <c r="H752" i="2"/>
  <c r="B752" i="2" s="1"/>
  <c r="G1309" i="4"/>
  <c r="H2809" i="2"/>
  <c r="B2809" i="2" s="1"/>
  <c r="G1892" i="4"/>
  <c r="H580" i="2"/>
  <c r="B580" i="2" s="1"/>
  <c r="G1013" i="4"/>
  <c r="G1037" i="4"/>
  <c r="G648" i="5"/>
  <c r="H1514" i="2"/>
  <c r="B1514" i="2" s="1"/>
  <c r="G276" i="4"/>
  <c r="G2603" i="4"/>
  <c r="G1356" i="4"/>
  <c r="G404" i="4"/>
  <c r="G1991" i="4"/>
  <c r="G1083" i="4"/>
  <c r="H431" i="2"/>
  <c r="G895" i="5"/>
  <c r="G1579" i="4"/>
  <c r="G2447" i="4"/>
  <c r="G444" i="5"/>
  <c r="G786" i="4"/>
  <c r="G1677" i="4"/>
  <c r="G794" i="5"/>
  <c r="H1277" i="2"/>
  <c r="B1277" i="2" s="1"/>
  <c r="G2004" i="4"/>
  <c r="G913" i="5"/>
  <c r="G537" i="5"/>
  <c r="G43" i="4"/>
  <c r="G249" i="4"/>
  <c r="G2304" i="4"/>
  <c r="H1317" i="2"/>
  <c r="B1317" i="2" s="1"/>
  <c r="H1942" i="2"/>
  <c r="H1611" i="2"/>
  <c r="B1611" i="2" s="1"/>
  <c r="G783" i="4"/>
  <c r="G1027" i="5"/>
  <c r="H1027" i="5" s="1"/>
  <c r="G1526" i="4"/>
  <c r="G1360" i="4"/>
  <c r="G2399" i="4"/>
  <c r="G757" i="5"/>
  <c r="G2029" i="4"/>
  <c r="G759" i="5"/>
  <c r="G704" i="5"/>
  <c r="G2192" i="4"/>
  <c r="H190" i="2"/>
  <c r="H1329" i="2"/>
  <c r="B1329" i="2" s="1"/>
  <c r="H2694" i="2"/>
  <c r="B2694" i="2" s="1"/>
  <c r="G1455" i="4"/>
  <c r="G1119" i="4"/>
  <c r="H360" i="2"/>
  <c r="G87" i="4"/>
  <c r="G900" i="5"/>
  <c r="H2038" i="2"/>
  <c r="G332" i="5"/>
  <c r="H434" i="2"/>
  <c r="H322" i="2"/>
  <c r="H509" i="2"/>
  <c r="G1028" i="5"/>
  <c r="H1028" i="5" s="1"/>
  <c r="H2333" i="2"/>
  <c r="H2640" i="2"/>
  <c r="H1726" i="2"/>
  <c r="B1726" i="2" s="1"/>
  <c r="G1089" i="5"/>
  <c r="H1089" i="5" s="1"/>
  <c r="G1134" i="4"/>
  <c r="G795" i="5"/>
  <c r="H1889" i="2"/>
  <c r="G761" i="5"/>
  <c r="G66" i="5"/>
  <c r="G2339" i="4"/>
  <c r="G688" i="5"/>
  <c r="H941" i="2"/>
  <c r="B941" i="2" s="1"/>
  <c r="G370" i="5"/>
  <c r="G2193" i="4"/>
  <c r="G2562" i="4"/>
  <c r="H2117" i="2"/>
  <c r="G835" i="4"/>
  <c r="H1932" i="2"/>
  <c r="G67" i="4"/>
  <c r="H1383" i="2"/>
  <c r="B1383" i="2" s="1"/>
  <c r="G294" i="5"/>
  <c r="G424" i="4"/>
  <c r="H1430" i="2"/>
  <c r="B1430" i="2" s="1"/>
  <c r="H618" i="2"/>
  <c r="B618" i="2" s="1"/>
  <c r="H822" i="2"/>
  <c r="B822" i="2" s="1"/>
  <c r="G1874" i="4"/>
  <c r="G1979" i="4"/>
  <c r="H2245" i="2"/>
  <c r="G2336" i="4"/>
  <c r="G31" i="4"/>
  <c r="H2252" i="2"/>
  <c r="G1500" i="4"/>
  <c r="G13" i="5"/>
  <c r="G903" i="5"/>
  <c r="H2689" i="2"/>
  <c r="B2689" i="2" s="1"/>
  <c r="H2522" i="2"/>
  <c r="G1265" i="4"/>
  <c r="H1265" i="4" s="1"/>
  <c r="G964" i="5"/>
  <c r="G2363" i="4"/>
  <c r="G1072" i="4"/>
  <c r="G797" i="5"/>
  <c r="G219" i="5"/>
  <c r="G61" i="5"/>
  <c r="G1741" i="4"/>
  <c r="H441" i="2"/>
  <c r="H1401" i="2"/>
  <c r="B1401" i="2" s="1"/>
  <c r="G691" i="5"/>
  <c r="H1718" i="2"/>
  <c r="B1718" i="2" s="1"/>
  <c r="G600" i="4"/>
  <c r="H1258" i="2"/>
  <c r="B1258" i="2" s="1"/>
  <c r="G428" i="5"/>
  <c r="H2838" i="2"/>
  <c r="B2838" i="2" s="1"/>
  <c r="G127" i="5"/>
  <c r="G200" i="4"/>
  <c r="G49" i="5"/>
  <c r="G361" i="5"/>
  <c r="G195" i="4"/>
  <c r="H1832" i="2"/>
  <c r="B1832" i="2" s="1"/>
  <c r="H2057" i="2"/>
  <c r="H1160" i="2"/>
  <c r="B1160" i="2" s="1"/>
  <c r="H139" i="2"/>
  <c r="G1917" i="4"/>
  <c r="H2172" i="2"/>
  <c r="G1315" i="4"/>
  <c r="G2558" i="4"/>
  <c r="G326" i="4"/>
  <c r="H352" i="2"/>
  <c r="H319" i="2"/>
  <c r="H540" i="2"/>
  <c r="H1519" i="2"/>
  <c r="B1519" i="2" s="1"/>
  <c r="H2035" i="2"/>
  <c r="H2526" i="2"/>
  <c r="H2087" i="2"/>
  <c r="H407" i="2"/>
  <c r="G983" i="5"/>
  <c r="H983" i="5" s="1"/>
  <c r="G742" i="4"/>
  <c r="H1891" i="2"/>
  <c r="G2092" i="4"/>
  <c r="G492" i="5"/>
  <c r="H852" i="2"/>
  <c r="B852" i="2" s="1"/>
  <c r="G535" i="5"/>
  <c r="G664" i="4"/>
  <c r="G344" i="5"/>
  <c r="G2124" i="4"/>
  <c r="H1135" i="2"/>
  <c r="B1135" i="2" s="1"/>
  <c r="G968" i="5"/>
  <c r="G201" i="5"/>
  <c r="H805" i="2"/>
  <c r="B805" i="2" s="1"/>
  <c r="H1403" i="2"/>
  <c r="B1403" i="2" s="1"/>
  <c r="G762" i="4"/>
  <c r="G630" i="4"/>
  <c r="G456" i="5"/>
  <c r="G549" i="4"/>
  <c r="H1643" i="2"/>
  <c r="B1643" i="2" s="1"/>
  <c r="H393" i="2"/>
  <c r="H554" i="2"/>
  <c r="H108" i="2"/>
  <c r="G2335" i="4"/>
  <c r="G997" i="4"/>
  <c r="G1401" i="4"/>
  <c r="H1878" i="2"/>
  <c r="G2448" i="4"/>
  <c r="H2585" i="2"/>
  <c r="H570" i="2"/>
  <c r="B570" i="2" s="1"/>
  <c r="G84" i="4"/>
  <c r="G2005" i="4"/>
  <c r="G1847" i="4"/>
  <c r="H1251" i="2"/>
  <c r="B1251" i="2" s="1"/>
  <c r="G802" i="5"/>
  <c r="G1764" i="4"/>
  <c r="G979" i="5"/>
  <c r="G1183" i="4"/>
  <c r="G2631" i="4"/>
  <c r="G1721" i="4"/>
  <c r="G2453" i="4"/>
  <c r="G1148" i="4"/>
  <c r="H1386" i="2"/>
  <c r="B1386" i="2" s="1"/>
  <c r="G1527" i="4"/>
  <c r="G223" i="5"/>
  <c r="H2714" i="2"/>
  <c r="B2714" i="2" s="1"/>
  <c r="G865" i="5"/>
  <c r="G241" i="4"/>
  <c r="H2462" i="2"/>
  <c r="H467" i="2"/>
  <c r="H1840" i="2"/>
  <c r="B1840" i="2" s="1"/>
  <c r="G168" i="5"/>
  <c r="G106" i="4"/>
  <c r="G871" i="5"/>
  <c r="G1090" i="4"/>
  <c r="G967" i="5"/>
  <c r="H2746" i="2"/>
  <c r="B2746" i="2" s="1"/>
  <c r="G1573" i="4"/>
  <c r="G1135" i="4"/>
  <c r="G2373" i="4"/>
  <c r="H1821" i="2"/>
  <c r="B1821" i="2" s="1"/>
  <c r="G842" i="4"/>
  <c r="G151" i="4"/>
  <c r="H2296" i="2"/>
  <c r="H1989" i="2"/>
  <c r="G1584" i="4"/>
  <c r="H1352" i="2"/>
  <c r="B1352" i="2" s="1"/>
  <c r="G1277" i="4"/>
  <c r="H1277" i="4" s="1"/>
  <c r="H2509" i="2"/>
  <c r="H1225" i="2"/>
  <c r="B1225" i="2" s="1"/>
  <c r="G1024" i="4"/>
  <c r="H1637" i="2"/>
  <c r="B1637" i="2" s="1"/>
  <c r="G813" i="4"/>
  <c r="G1282" i="4"/>
  <c r="G2474" i="4"/>
  <c r="G1495" i="4"/>
  <c r="G977" i="5"/>
  <c r="H977" i="5" s="1"/>
  <c r="G985" i="5"/>
  <c r="H985" i="5" s="1"/>
  <c r="G636" i="4"/>
  <c r="G1910" i="4"/>
  <c r="G391" i="4"/>
  <c r="G1050" i="4"/>
  <c r="G927" i="5"/>
  <c r="G1930" i="4"/>
  <c r="H1881" i="2"/>
  <c r="H64" i="2"/>
  <c r="G1040" i="5"/>
  <c r="H1040" i="5" s="1"/>
  <c r="G2122" i="4"/>
  <c r="H887" i="2"/>
  <c r="B887" i="2" s="1"/>
  <c r="H1747" i="2"/>
  <c r="B1747" i="2" s="1"/>
  <c r="H1779" i="2"/>
  <c r="B1779" i="2" s="1"/>
  <c r="G2000" i="4"/>
  <c r="H2132" i="2"/>
  <c r="G451" i="5"/>
  <c r="G142" i="4"/>
  <c r="H2337" i="2"/>
  <c r="H1905" i="2"/>
  <c r="G317" i="4"/>
  <c r="G1327" i="4"/>
  <c r="G359" i="5"/>
  <c r="H506" i="2"/>
  <c r="G2225" i="4"/>
  <c r="H1614" i="2"/>
  <c r="B1614" i="2" s="1"/>
  <c r="G74" i="4"/>
  <c r="G1860" i="4"/>
  <c r="G1439" i="4"/>
  <c r="G845" i="4"/>
  <c r="H1793" i="2"/>
  <c r="B1793" i="2" s="1"/>
  <c r="G259" i="4"/>
  <c r="H2831" i="2"/>
  <c r="B2831" i="2" s="1"/>
  <c r="H2136" i="2"/>
  <c r="H1638" i="2"/>
  <c r="B1638" i="2" s="1"/>
  <c r="H1207" i="2"/>
  <c r="B1207" i="2" s="1"/>
  <c r="H953" i="2"/>
  <c r="B953" i="2" s="1"/>
  <c r="H824" i="2"/>
  <c r="B824" i="2" s="1"/>
  <c r="H1895" i="2"/>
  <c r="G397" i="5"/>
  <c r="G1805" i="4"/>
  <c r="H1805" i="4" s="1"/>
  <c r="G2281" i="4"/>
  <c r="H2166" i="2"/>
  <c r="H2465" i="2"/>
  <c r="H2212" i="2"/>
  <c r="G1848" i="4"/>
  <c r="G2495" i="4"/>
  <c r="G417" i="4"/>
  <c r="H638" i="2"/>
  <c r="B638" i="2" s="1"/>
  <c r="G1021" i="4"/>
  <c r="G1267" i="4"/>
  <c r="H1267" i="4" s="1"/>
  <c r="G807" i="5"/>
  <c r="G352" i="5"/>
  <c r="G952" i="5"/>
  <c r="G220" i="5"/>
  <c r="H2176" i="2"/>
  <c r="H900" i="2"/>
  <c r="B900" i="2" s="1"/>
  <c r="H318" i="2"/>
  <c r="H2525" i="2"/>
  <c r="G2384" i="4"/>
  <c r="H2332" i="2"/>
  <c r="G502" i="5"/>
  <c r="H659" i="2"/>
  <c r="B659" i="2" s="1"/>
  <c r="H1180" i="2"/>
  <c r="B1180" i="2" s="1"/>
  <c r="G409" i="4"/>
  <c r="H1305" i="2"/>
  <c r="B1305" i="2" s="1"/>
  <c r="G56" i="4"/>
  <c r="G2028" i="4"/>
  <c r="G257" i="4"/>
  <c r="H1044" i="2"/>
  <c r="B1044" i="2" s="1"/>
  <c r="H20" i="2"/>
  <c r="G988" i="4"/>
  <c r="G163" i="4"/>
  <c r="H1462" i="2"/>
  <c r="B1462" i="2" s="1"/>
  <c r="G1619" i="4"/>
  <c r="H2851" i="2"/>
  <c r="B2851" i="2" s="1"/>
  <c r="G694" i="5"/>
  <c r="G629" i="4"/>
  <c r="G860" i="4"/>
  <c r="H1313" i="2"/>
  <c r="B1313" i="2" s="1"/>
  <c r="H2613" i="2"/>
  <c r="B2613" i="2" s="1"/>
  <c r="H1219" i="2"/>
  <c r="B1219" i="2" s="1"/>
  <c r="H756" i="2"/>
  <c r="B756" i="2" s="1"/>
  <c r="G2314" i="4"/>
  <c r="G1385" i="4"/>
  <c r="H171" i="2"/>
  <c r="G808" i="5"/>
  <c r="G874" i="5"/>
  <c r="G271" i="5"/>
  <c r="G964" i="4"/>
  <c r="G949" i="5"/>
  <c r="G733" i="5"/>
  <c r="F45" i="1"/>
  <c r="D75" i="1" s="1"/>
  <c r="G851" i="5"/>
  <c r="G1950" i="4"/>
  <c r="H1255" i="2"/>
  <c r="B1255" i="2" s="1"/>
  <c r="H339" i="2"/>
  <c r="G443" i="5"/>
  <c r="G418" i="4"/>
  <c r="H2490" i="2"/>
  <c r="H1743" i="2"/>
  <c r="B1743" i="2" s="1"/>
  <c r="H2007" i="2"/>
  <c r="G2040" i="4"/>
  <c r="H2330" i="2"/>
  <c r="H347" i="2"/>
  <c r="G553" i="4"/>
  <c r="G382" i="5"/>
  <c r="G155" i="4"/>
  <c r="G553" i="5"/>
  <c r="G948" i="5"/>
  <c r="G101" i="5"/>
  <c r="H2397" i="2"/>
  <c r="G953" i="4"/>
  <c r="H15" i="2"/>
  <c r="G535" i="4"/>
  <c r="H395" i="2"/>
  <c r="H1115" i="2"/>
  <c r="B1115" i="2" s="1"/>
  <c r="H1215" i="2"/>
  <c r="B1215" i="2" s="1"/>
  <c r="G628" i="5"/>
  <c r="H1520" i="2"/>
  <c r="B1520" i="2" s="1"/>
  <c r="H316" i="2"/>
  <c r="G860" i="5"/>
  <c r="H1360" i="2"/>
  <c r="B1360" i="2" s="1"/>
  <c r="G869" i="4"/>
  <c r="H2227" i="2"/>
  <c r="H1968" i="2"/>
  <c r="G1555" i="4"/>
  <c r="G531" i="5"/>
  <c r="G333" i="4"/>
  <c r="G1844" i="4"/>
  <c r="G785" i="5"/>
  <c r="H1338" i="2"/>
  <c r="B1338" i="2" s="1"/>
  <c r="H1228" i="2"/>
  <c r="B1228" i="2" s="1"/>
  <c r="G18" i="4"/>
  <c r="H653" i="2"/>
  <c r="B653" i="2" s="1"/>
  <c r="H894" i="2"/>
  <c r="B894" i="2" s="1"/>
  <c r="G1903" i="4"/>
  <c r="G1669" i="4"/>
  <c r="G624" i="5"/>
  <c r="H2725" i="2"/>
  <c r="B2725" i="2" s="1"/>
  <c r="G2617" i="4"/>
  <c r="H1964" i="2"/>
  <c r="H2612" i="2"/>
  <c r="B2612" i="2" s="1"/>
  <c r="H1704" i="2"/>
  <c r="B1704" i="2" s="1"/>
  <c r="G633" i="4"/>
  <c r="G111" i="5"/>
  <c r="H2206" i="2"/>
  <c r="G192" i="4"/>
  <c r="G379" i="5"/>
  <c r="G737" i="4"/>
  <c r="G2129" i="4"/>
  <c r="H1484" i="2"/>
  <c r="B1484" i="2" s="1"/>
  <c r="G105" i="5"/>
  <c r="H2760" i="2"/>
  <c r="B2760" i="2" s="1"/>
  <c r="H1934" i="2"/>
  <c r="H1387" i="2"/>
  <c r="B1387" i="2" s="1"/>
  <c r="G566" i="4"/>
  <c r="G2274" i="4"/>
  <c r="H1892" i="2"/>
  <c r="H2201" i="2"/>
  <c r="H2845" i="2"/>
  <c r="B2845" i="2" s="1"/>
  <c r="H2301" i="2"/>
  <c r="H345" i="2"/>
  <c r="H445" i="2"/>
  <c r="H1963" i="2"/>
  <c r="H721" i="2"/>
  <c r="B721" i="2" s="1"/>
  <c r="H582" i="2"/>
  <c r="B582" i="2" s="1"/>
  <c r="G1073" i="4"/>
  <c r="G1057" i="5"/>
  <c r="H1950" i="2"/>
  <c r="G866" i="4"/>
  <c r="G2118" i="4"/>
  <c r="H1777" i="2"/>
  <c r="B1777" i="2" s="1"/>
  <c r="G1150" i="4"/>
  <c r="I51" i="1"/>
  <c r="G98" i="5"/>
  <c r="G907" i="4"/>
  <c r="G901" i="5"/>
  <c r="H1916" i="2"/>
  <c r="G1856" i="4"/>
  <c r="G611" i="4"/>
  <c r="H875" i="2"/>
  <c r="B875" i="2" s="1"/>
  <c r="G496" i="4"/>
  <c r="G300" i="4"/>
  <c r="G1542" i="4"/>
  <c r="G384" i="5"/>
  <c r="G1525" i="4"/>
  <c r="G545" i="5"/>
  <c r="H1872" i="2"/>
  <c r="G1206" i="4"/>
  <c r="G1673" i="4"/>
  <c r="H440" i="2"/>
  <c r="H1348" i="2"/>
  <c r="B1348" i="2" s="1"/>
  <c r="G1962" i="4"/>
  <c r="H2596" i="2"/>
  <c r="H2860" i="2"/>
  <c r="B2860" i="2" s="1"/>
  <c r="H742" i="2"/>
  <c r="B742" i="2" s="1"/>
  <c r="G1029" i="4"/>
  <c r="H1319" i="2"/>
  <c r="B1319" i="2" s="1"/>
  <c r="H481" i="2"/>
  <c r="H1525" i="2"/>
  <c r="B1525" i="2" s="1"/>
  <c r="H920" i="2"/>
  <c r="B920" i="2" s="1"/>
  <c r="F53" i="1"/>
  <c r="D82" i="1" s="1"/>
  <c r="G579" i="5"/>
  <c r="G1485" i="4"/>
  <c r="G494" i="4"/>
  <c r="H2167" i="2"/>
  <c r="H1977" i="2"/>
  <c r="H2170" i="2"/>
  <c r="G2115" i="4"/>
  <c r="G2596" i="4"/>
  <c r="G956" i="4"/>
  <c r="G2113" i="4"/>
  <c r="G499" i="5"/>
  <c r="H132" i="2"/>
  <c r="G2607" i="4"/>
  <c r="G947" i="4"/>
  <c r="G563" i="5"/>
  <c r="H1264" i="2"/>
  <c r="B1264" i="2" s="1"/>
  <c r="H2121" i="2"/>
  <c r="G1449" i="4"/>
  <c r="H2311" i="2"/>
  <c r="G1379" i="4"/>
  <c r="G875" i="5"/>
  <c r="H1712" i="2"/>
  <c r="B1712" i="2" s="1"/>
  <c r="G1537" i="4"/>
  <c r="G359" i="4"/>
  <c r="G986" i="4"/>
  <c r="H2257" i="2"/>
  <c r="H989" i="2"/>
  <c r="B989" i="2" s="1"/>
  <c r="H591" i="2"/>
  <c r="B591" i="2" s="1"/>
  <c r="G316" i="5"/>
  <c r="G179" i="4"/>
  <c r="G2295" i="4"/>
  <c r="G1289" i="4"/>
  <c r="H515" i="2"/>
  <c r="G214" i="5"/>
  <c r="G1042" i="5"/>
  <c r="H1042" i="5" s="1"/>
  <c r="G232" i="4"/>
  <c r="H2044" i="2"/>
  <c r="H2186" i="2"/>
  <c r="G177" i="5"/>
  <c r="H1703" i="2"/>
  <c r="B1703" i="2" s="1"/>
  <c r="G1232" i="4"/>
  <c r="G91" i="4"/>
  <c r="G873" i="5"/>
  <c r="G2067" i="4"/>
  <c r="G2020" i="4"/>
  <c r="G510" i="4"/>
  <c r="G2460" i="4"/>
  <c r="H1510" i="2"/>
  <c r="B1510" i="2" s="1"/>
  <c r="G1886" i="4"/>
  <c r="H1447" i="2"/>
  <c r="B1447" i="2" s="1"/>
  <c r="G681" i="4"/>
  <c r="G550" i="4"/>
  <c r="G1831" i="4"/>
  <c r="H1831" i="4" s="1"/>
  <c r="G638" i="5"/>
  <c r="G490" i="4"/>
  <c r="H912" i="2"/>
  <c r="B912" i="2" s="1"/>
  <c r="G154" i="4"/>
  <c r="H1480" i="2"/>
  <c r="B1480" i="2" s="1"/>
  <c r="H1973" i="2"/>
  <c r="G749" i="4"/>
  <c r="G723" i="5"/>
  <c r="H2461" i="2"/>
  <c r="H702" i="2"/>
  <c r="B702" i="2" s="1"/>
  <c r="H2610" i="2"/>
  <c r="B2610" i="2" s="1"/>
  <c r="G1100" i="4"/>
  <c r="H2756" i="2"/>
  <c r="B2756" i="2" s="1"/>
  <c r="G881" i="4"/>
  <c r="H1230" i="2"/>
  <c r="B1230" i="2" s="1"/>
  <c r="H1460" i="2"/>
  <c r="B1460" i="2" s="1"/>
  <c r="G283" i="4"/>
  <c r="G633" i="5"/>
  <c r="H2228" i="2"/>
  <c r="H1452" i="2"/>
  <c r="B1452" i="2" s="1"/>
  <c r="H1309" i="2"/>
  <c r="B1309" i="2" s="1"/>
  <c r="H1702" i="2"/>
  <c r="B1702" i="2" s="1"/>
  <c r="H353" i="2"/>
  <c r="H1608" i="2"/>
  <c r="B1608" i="2" s="1"/>
  <c r="H2418" i="2"/>
  <c r="G1222" i="4"/>
  <c r="G2347" i="4"/>
  <c r="H442" i="2"/>
  <c r="G962" i="5"/>
  <c r="H962" i="5" s="1"/>
  <c r="H1494" i="2"/>
  <c r="B1494" i="2" s="1"/>
  <c r="G931" i="4"/>
  <c r="G1043" i="4"/>
  <c r="H628" i="2"/>
  <c r="B628" i="2" s="1"/>
  <c r="G2141" i="4"/>
  <c r="G996" i="5"/>
  <c r="H996" i="5" s="1"/>
  <c r="G55" i="5"/>
  <c r="G635" i="4"/>
  <c r="G2622" i="4"/>
  <c r="H1294" i="2"/>
  <c r="B1294" i="2" s="1"/>
  <c r="G626" i="4"/>
  <c r="H250" i="2"/>
  <c r="H869" i="2"/>
  <c r="B869" i="2" s="1"/>
  <c r="H1623" i="2"/>
  <c r="B1623" i="2" s="1"/>
  <c r="G740" i="5"/>
  <c r="H910" i="2"/>
  <c r="B910" i="2" s="1"/>
  <c r="H788" i="2"/>
  <c r="B788" i="2" s="1"/>
  <c r="G308" i="4"/>
  <c r="G2102" i="4"/>
  <c r="G543" i="4"/>
  <c r="H2581" i="2"/>
  <c r="G166" i="5"/>
  <c r="H70" i="2"/>
  <c r="G1082" i="4"/>
  <c r="H129" i="2"/>
  <c r="H885" i="2"/>
  <c r="B885" i="2" s="1"/>
  <c r="H63" i="2"/>
  <c r="G431" i="5"/>
  <c r="H152" i="2"/>
  <c r="G795" i="4"/>
  <c r="G1578" i="4"/>
  <c r="H113" i="2"/>
  <c r="H2722" i="2"/>
  <c r="B2722" i="2" s="1"/>
  <c r="H2829" i="2"/>
  <c r="B2829" i="2" s="1"/>
  <c r="H2748" i="2"/>
  <c r="B2748" i="2" s="1"/>
  <c r="H414" i="2"/>
  <c r="H1513" i="2"/>
  <c r="B1513" i="2" s="1"/>
  <c r="G74" i="5"/>
  <c r="H2079" i="2"/>
  <c r="G617" i="4"/>
  <c r="G626" i="5"/>
  <c r="G2477" i="4"/>
  <c r="G1182" i="4"/>
  <c r="H362" i="2"/>
  <c r="H1775" i="2"/>
  <c r="B1775" i="2" s="1"/>
  <c r="H971" i="2"/>
  <c r="B971" i="2" s="1"/>
  <c r="G1329" i="4"/>
  <c r="H2627" i="2"/>
  <c r="G19" i="5"/>
  <c r="H2030" i="2"/>
  <c r="H2553" i="2"/>
  <c r="G703" i="4"/>
  <c r="H226" i="2"/>
  <c r="H42" i="2"/>
  <c r="G124" i="5"/>
  <c r="G161" i="5"/>
  <c r="G306" i="4"/>
  <c r="G126" i="5"/>
  <c r="H2770" i="2"/>
  <c r="B2770" i="2" s="1"/>
  <c r="G1227" i="4"/>
  <c r="H1764" i="2"/>
  <c r="B1764" i="2" s="1"/>
  <c r="G1198" i="4"/>
  <c r="H1330" i="2"/>
  <c r="B1330" i="2" s="1"/>
  <c r="G970" i="4"/>
  <c r="G771" i="5"/>
  <c r="H771" i="5" s="1"/>
  <c r="G346" i="5"/>
  <c r="G340" i="5"/>
  <c r="G1775" i="4"/>
  <c r="H1775" i="4" s="1"/>
  <c r="H2727" i="2"/>
  <c r="B2727" i="2" s="1"/>
  <c r="G1800" i="4"/>
  <c r="H1800" i="4" s="1"/>
  <c r="G931" i="5"/>
  <c r="H1868" i="2"/>
  <c r="H2866" i="2"/>
  <c r="B2866" i="2" s="1"/>
  <c r="G935" i="4"/>
  <c r="G2592" i="4"/>
  <c r="G1832" i="4"/>
  <c r="H1832" i="4" s="1"/>
  <c r="G566" i="5"/>
  <c r="G238" i="5"/>
  <c r="H1563" i="2"/>
  <c r="B1563" i="2" s="1"/>
  <c r="H104" i="2"/>
  <c r="G16" i="5"/>
  <c r="G2216" i="4"/>
  <c r="G1091" i="5"/>
  <c r="H1091" i="5" s="1"/>
  <c r="G564" i="4"/>
  <c r="G1048" i="4"/>
  <c r="G1920" i="4"/>
  <c r="G682" i="5"/>
  <c r="H279" i="2"/>
  <c r="H1021" i="2"/>
  <c r="B1021" i="2" s="1"/>
  <c r="G861" i="4"/>
  <c r="H2754" i="2"/>
  <c r="H2094" i="2"/>
  <c r="G364" i="4"/>
  <c r="G1147" i="4"/>
  <c r="G507" i="5"/>
  <c r="G616" i="4"/>
  <c r="H2156" i="2"/>
  <c r="G1413" i="4"/>
  <c r="G404" i="5"/>
  <c r="H2460" i="2"/>
  <c r="H1681" i="2"/>
  <c r="B1681" i="2" s="1"/>
  <c r="H1071" i="2"/>
  <c r="B1071" i="2" s="1"/>
  <c r="G2586" i="4"/>
  <c r="H456" i="2"/>
  <c r="H892" i="2"/>
  <c r="B892" i="2" s="1"/>
  <c r="G1012" i="5"/>
  <c r="H1012" i="5" s="1"/>
  <c r="H287" i="2"/>
  <c r="G389" i="4"/>
  <c r="H1530" i="2"/>
  <c r="B1530" i="2" s="1"/>
  <c r="G225" i="5"/>
  <c r="G613" i="5"/>
  <c r="G596" i="4"/>
  <c r="H2739" i="2"/>
  <c r="G429" i="4"/>
  <c r="G318" i="4"/>
  <c r="G59" i="5"/>
  <c r="G558" i="5"/>
  <c r="H760" i="2"/>
  <c r="B760" i="2" s="1"/>
  <c r="H351" i="2"/>
  <c r="H2820" i="2"/>
  <c r="B2820" i="2" s="1"/>
  <c r="H2081" i="2"/>
  <c r="G87" i="5"/>
  <c r="H80" i="2"/>
  <c r="H2768" i="2"/>
  <c r="B2768" i="2" s="1"/>
  <c r="H642" i="2"/>
  <c r="B642" i="2" s="1"/>
  <c r="H2519" i="2"/>
  <c r="H2615" i="2"/>
  <c r="B2615" i="2" s="1"/>
  <c r="G770" i="5"/>
  <c r="H770" i="5" s="1"/>
  <c r="G481" i="4"/>
  <c r="H1176" i="2"/>
  <c r="B1176" i="2" s="1"/>
  <c r="G579" i="4"/>
  <c r="H816" i="2"/>
  <c r="B816" i="2" s="1"/>
  <c r="F58" i="1"/>
  <c r="D83" i="1" s="1"/>
  <c r="G872" i="4"/>
  <c r="H1666" i="2"/>
  <c r="B1666" i="2" s="1"/>
  <c r="G377" i="4"/>
  <c r="G408" i="5"/>
  <c r="G852" i="4"/>
  <c r="H633" i="2"/>
  <c r="B633" i="2" s="1"/>
  <c r="H2011" i="2"/>
  <c r="G1961" i="4"/>
  <c r="G906" i="5"/>
  <c r="H2109" i="2"/>
  <c r="G615" i="5"/>
  <c r="H1685" i="2"/>
  <c r="B1685" i="2" s="1"/>
  <c r="G78" i="5"/>
  <c r="G1798" i="4"/>
  <c r="H1798" i="4" s="1"/>
  <c r="G894" i="5"/>
  <c r="H37" i="2"/>
  <c r="H1836" i="2"/>
  <c r="B1836" i="2" s="1"/>
  <c r="H342" i="2"/>
  <c r="G1967" i="4"/>
  <c r="H2345" i="2"/>
  <c r="G403" i="4"/>
  <c r="H1429" i="2"/>
  <c r="B1429" i="2" s="1"/>
  <c r="G525" i="4"/>
  <c r="G2333" i="4"/>
  <c r="G478" i="5"/>
  <c r="G69" i="5"/>
  <c r="H1273" i="2"/>
  <c r="B1273" i="2" s="1"/>
  <c r="H1540" i="2"/>
  <c r="B1540" i="2" s="1"/>
  <c r="G241" i="5"/>
  <c r="H2225" i="2"/>
  <c r="H96" i="2"/>
  <c r="G2406" i="4"/>
  <c r="G73" i="5"/>
  <c r="H115" i="2"/>
  <c r="G1747" i="4"/>
  <c r="H1792" i="2"/>
  <c r="B1792" i="2" s="1"/>
  <c r="H1092" i="2"/>
  <c r="B1092" i="2" s="1"/>
  <c r="G263" i="5"/>
  <c r="H2280" i="2"/>
  <c r="G913" i="4"/>
  <c r="G362" i="5"/>
  <c r="H589" i="2"/>
  <c r="B589" i="2" s="1"/>
  <c r="G812" i="4"/>
  <c r="G690" i="4"/>
  <c r="G711" i="5"/>
  <c r="H1161" i="2"/>
  <c r="B1161" i="2" s="1"/>
  <c r="H995" i="2"/>
  <c r="B995" i="2" s="1"/>
  <c r="G1682" i="4"/>
  <c r="G1980" i="4"/>
  <c r="G2177" i="4"/>
  <c r="G2484" i="4"/>
  <c r="H116" i="2"/>
  <c r="G1291" i="4"/>
  <c r="G843" i="4"/>
  <c r="G1540" i="4"/>
  <c r="G1251" i="4"/>
  <c r="H1251" i="4" s="1"/>
  <c r="H1038" i="2"/>
  <c r="B1038" i="2" s="1"/>
  <c r="G1128" i="4"/>
  <c r="G2391" i="4"/>
  <c r="H2436" i="2"/>
  <c r="G1637" i="4"/>
  <c r="G90" i="5"/>
  <c r="G297" i="5"/>
  <c r="G268" i="5"/>
  <c r="H2085" i="2"/>
  <c r="G1659" i="4"/>
  <c r="G973" i="4"/>
  <c r="H1786" i="2"/>
  <c r="B1786" i="2" s="1"/>
  <c r="G1914" i="4"/>
  <c r="H295" i="2"/>
  <c r="H2515" i="2"/>
  <c r="G1008" i="5"/>
  <c r="H1008" i="5" s="1"/>
  <c r="H2263" i="2"/>
  <c r="G482" i="5"/>
  <c r="G761" i="4"/>
  <c r="H256" i="2"/>
  <c r="G727" i="4"/>
  <c r="H361" i="2"/>
  <c r="G1029" i="5"/>
  <c r="H1029" i="5" s="1"/>
  <c r="G1509" i="4"/>
  <c r="G103" i="4"/>
  <c r="G1562" i="4"/>
  <c r="G1762" i="4"/>
  <c r="H1972" i="2"/>
  <c r="G161" i="4"/>
  <c r="G1718" i="4"/>
  <c r="H2289" i="2"/>
  <c r="H1095" i="2"/>
  <c r="B1095" i="2" s="1"/>
  <c r="H1667" i="2"/>
  <c r="B1667" i="2" s="1"/>
  <c r="G1593" i="4"/>
  <c r="H2500" i="2"/>
  <c r="G1839" i="4"/>
  <c r="H1839" i="4" s="1"/>
  <c r="H93" i="2"/>
  <c r="G446" i="4"/>
  <c r="G2217" i="4"/>
  <c r="G816" i="5"/>
  <c r="H2664" i="2"/>
  <c r="B2664" i="2" s="1"/>
  <c r="G1517" i="4"/>
  <c r="G2418" i="4"/>
  <c r="H883" i="2"/>
  <c r="B883" i="2" s="1"/>
  <c r="G1684" i="4"/>
  <c r="H2544" i="2"/>
  <c r="G907" i="5"/>
  <c r="G489" i="4"/>
  <c r="H1955" i="2"/>
  <c r="G612" i="4"/>
  <c r="G215" i="4"/>
  <c r="G2041" i="4"/>
  <c r="G753" i="5"/>
  <c r="H839" i="2"/>
  <c r="B839" i="2" s="1"/>
  <c r="G873" i="4"/>
  <c r="G2615" i="4"/>
  <c r="H1740" i="2"/>
  <c r="B1740" i="2" s="1"/>
  <c r="G189" i="4"/>
  <c r="H1692" i="2"/>
  <c r="B1692" i="2" s="1"/>
  <c r="G1093" i="4"/>
  <c r="G850" i="5"/>
  <c r="H850" i="5" s="1"/>
  <c r="H1866" i="2"/>
  <c r="G640" i="4"/>
  <c r="G2012" i="4"/>
  <c r="G1081" i="4"/>
  <c r="G303" i="5"/>
  <c r="G313" i="5"/>
  <c r="G486" i="4"/>
  <c r="H2091" i="2"/>
  <c r="G1781" i="4"/>
  <c r="H1781" i="4" s="1"/>
  <c r="H6" i="2"/>
  <c r="H392" i="2"/>
  <c r="H1951" i="2"/>
  <c r="G1902" i="4"/>
  <c r="G2541" i="4"/>
  <c r="G2044" i="4"/>
  <c r="G604" i="4"/>
  <c r="H2562" i="2"/>
  <c r="G848" i="5"/>
  <c r="H848" i="5" s="1"/>
  <c r="G697" i="4"/>
  <c r="G2361" i="4"/>
  <c r="G1046" i="5"/>
  <c r="H1046" i="5" s="1"/>
  <c r="H2783" i="2"/>
  <c r="B2783" i="2" s="1"/>
  <c r="H1073" i="2"/>
  <c r="B1073" i="2" s="1"/>
  <c r="G606" i="5"/>
  <c r="H1432" i="2"/>
  <c r="B1432" i="2" s="1"/>
  <c r="G2525" i="4"/>
  <c r="G2270" i="4"/>
  <c r="G1008" i="4"/>
  <c r="H2284" i="2"/>
  <c r="H2804" i="2"/>
  <c r="B2804" i="2" s="1"/>
  <c r="G5" i="5"/>
  <c r="H1827" i="2"/>
  <c r="B1827" i="2" s="1"/>
  <c r="G528" i="5"/>
  <c r="H905" i="2"/>
  <c r="B905" i="2" s="1"/>
  <c r="H1919" i="2"/>
  <c r="G311" i="5"/>
  <c r="H632" i="2"/>
  <c r="B632" i="2" s="1"/>
  <c r="G175" i="5"/>
  <c r="G1550" i="4"/>
  <c r="H1672" i="2"/>
  <c r="B1672" i="2" s="1"/>
  <c r="G1978" i="4"/>
  <c r="G571" i="4"/>
  <c r="G1069" i="5"/>
  <c r="H1069" i="5" s="1"/>
  <c r="H787" i="2"/>
  <c r="B787" i="2" s="1"/>
  <c r="H1369" i="2"/>
  <c r="B1369" i="2" s="1"/>
  <c r="H2496" i="2"/>
  <c r="G305" i="4"/>
  <c r="G96" i="4"/>
  <c r="H2819" i="2"/>
  <c r="B2819" i="2" s="1"/>
  <c r="H67" i="2"/>
  <c r="H482" i="2"/>
  <c r="H1455" i="2"/>
  <c r="B1455" i="2" s="1"/>
  <c r="H1487" i="2"/>
  <c r="B1487" i="2" s="1"/>
  <c r="H1676" i="2"/>
  <c r="B1676" i="2" s="1"/>
  <c r="H1918" i="2"/>
  <c r="H1876" i="2"/>
  <c r="H2276" i="2"/>
  <c r="H2037" i="2"/>
  <c r="H2427" i="2"/>
  <c r="G599" i="4"/>
  <c r="H1924" i="2"/>
  <c r="G714" i="5"/>
  <c r="G1354" i="4"/>
  <c r="G370" i="4"/>
  <c r="G681" i="5"/>
  <c r="G2200" i="4"/>
  <c r="H2569" i="2"/>
  <c r="H1291" i="2"/>
  <c r="B1291" i="2" s="1"/>
  <c r="G767" i="4"/>
  <c r="H1844" i="2"/>
  <c r="G1645" i="4"/>
  <c r="G1756" i="4"/>
  <c r="G531" i="4"/>
  <c r="G146" i="4"/>
  <c r="G939" i="5"/>
  <c r="H2019" i="2"/>
  <c r="H2359" i="2"/>
  <c r="G456" i="4"/>
  <c r="G2313" i="4"/>
  <c r="G399" i="5"/>
  <c r="H843" i="2"/>
  <c r="B843" i="2" s="1"/>
  <c r="G2201" i="4"/>
  <c r="H2125" i="2"/>
  <c r="G1113" i="4"/>
  <c r="H1871" i="2"/>
  <c r="H377" i="2"/>
  <c r="G2306" i="4"/>
  <c r="H938" i="2"/>
  <c r="B938" i="2" s="1"/>
  <c r="G1475" i="4"/>
  <c r="G454" i="5"/>
  <c r="G1894" i="4"/>
  <c r="H1569" i="2"/>
  <c r="B1569" i="2" s="1"/>
  <c r="G2083" i="4"/>
  <c r="G1557" i="4"/>
  <c r="G1709" i="4"/>
  <c r="H990" i="2"/>
  <c r="B990" i="2" s="1"/>
  <c r="G643" i="5"/>
  <c r="G61" i="4"/>
  <c r="G2072" i="4"/>
  <c r="G928" i="5"/>
  <c r="G1866" i="4"/>
  <c r="H2116" i="2"/>
  <c r="H2667" i="2"/>
  <c r="B2667" i="2" s="1"/>
  <c r="G953" i="5"/>
  <c r="H953" i="5" s="1"/>
  <c r="G1432" i="4"/>
  <c r="G719" i="4"/>
  <c r="H696" i="2"/>
  <c r="B696" i="2" s="1"/>
  <c r="H974" i="2"/>
  <c r="B974" i="2" s="1"/>
  <c r="G327" i="5"/>
  <c r="G1935" i="4"/>
  <c r="H1274" i="2"/>
  <c r="B1274" i="2" s="1"/>
  <c r="G1142" i="4"/>
  <c r="G1727" i="4"/>
  <c r="H2303" i="2"/>
  <c r="H1653" i="2"/>
  <c r="B1653" i="2" s="1"/>
  <c r="G538" i="5"/>
  <c r="G1782" i="4"/>
  <c r="H1782" i="4" s="1"/>
  <c r="G1293" i="4"/>
  <c r="H2315" i="2"/>
  <c r="G1480" i="4"/>
  <c r="G1692" i="4"/>
  <c r="G1896" i="4"/>
  <c r="G2276" i="4"/>
  <c r="H72" i="2"/>
  <c r="G897" i="5"/>
  <c r="G1060" i="5"/>
  <c r="G2647" i="4"/>
  <c r="H1528" i="2"/>
  <c r="B1528" i="2" s="1"/>
  <c r="G1992" i="4"/>
  <c r="H2126" i="2"/>
  <c r="H685" i="2"/>
  <c r="B685" i="2" s="1"/>
  <c r="G2135" i="4"/>
  <c r="G777" i="4"/>
  <c r="G1369" i="4"/>
  <c r="G978" i="5"/>
  <c r="H978" i="5" s="1"/>
  <c r="G1566" i="4"/>
  <c r="G905" i="5"/>
  <c r="G138" i="4"/>
  <c r="G932" i="4"/>
  <c r="G1334" i="4"/>
  <c r="G2288" i="4"/>
  <c r="G523" i="4"/>
  <c r="G7" i="4"/>
  <c r="H198" i="2"/>
  <c r="H1055" i="2"/>
  <c r="B1055" i="2" s="1"/>
  <c r="G1796" i="4"/>
  <c r="H1796" i="4" s="1"/>
  <c r="G2598" i="4"/>
  <c r="G481" i="5"/>
  <c r="H2800" i="2"/>
  <c r="B2800" i="2" s="1"/>
  <c r="H2064" i="2"/>
  <c r="G460" i="4"/>
  <c r="H1206" i="2"/>
  <c r="B1206" i="2" s="1"/>
  <c r="G1151" i="4"/>
  <c r="G2461" i="4"/>
  <c r="G963" i="4"/>
  <c r="H180" i="2"/>
  <c r="H1046" i="2"/>
  <c r="B1046" i="2" s="1"/>
  <c r="G1859" i="4"/>
  <c r="H284" i="2"/>
  <c r="G2459" i="4"/>
  <c r="G655" i="4"/>
  <c r="G1137" i="4"/>
  <c r="G750" i="5"/>
  <c r="G1472" i="4"/>
  <c r="G2485" i="4"/>
  <c r="I56" i="1"/>
  <c r="G1768" i="4"/>
  <c r="H1768" i="4" s="1"/>
  <c r="H2395" i="2"/>
  <c r="G2385" i="4"/>
  <c r="H417" i="2"/>
  <c r="H1065" i="2"/>
  <c r="B1065" i="2" s="1"/>
  <c r="G373" i="4"/>
  <c r="G110" i="5"/>
  <c r="G1210" i="4"/>
  <c r="G561" i="4"/>
  <c r="H2556" i="2"/>
  <c r="G108" i="5"/>
  <c r="G23" i="4"/>
  <c r="G396" i="4"/>
  <c r="H2072" i="2"/>
  <c r="G678" i="5"/>
  <c r="G717" i="4"/>
  <c r="G1891" i="4"/>
  <c r="H1586" i="2"/>
  <c r="B1586" i="2" s="1"/>
  <c r="G517" i="5"/>
  <c r="G1729" i="4"/>
  <c r="H2256" i="2"/>
  <c r="G1177" i="4"/>
  <c r="G965" i="5"/>
  <c r="G1051" i="5"/>
  <c r="H2184" i="2"/>
  <c r="G14" i="4"/>
  <c r="H1695" i="2"/>
  <c r="B1695" i="2" s="1"/>
  <c r="H2336" i="2"/>
  <c r="G647" i="4"/>
  <c r="H2832" i="2"/>
  <c r="B2832" i="2" s="1"/>
  <c r="G2655" i="4"/>
  <c r="G1126" i="4"/>
  <c r="H933" i="2"/>
  <c r="B933" i="2" s="1"/>
  <c r="G2068" i="4"/>
  <c r="H955" i="2"/>
  <c r="B955" i="2" s="1"/>
  <c r="G824" i="5"/>
  <c r="G2523" i="4"/>
  <c r="H2728" i="2"/>
  <c r="B2728" i="2" s="1"/>
  <c r="H600" i="2"/>
  <c r="B600" i="2" s="1"/>
  <c r="G412" i="5"/>
  <c r="G195" i="5"/>
  <c r="G24" i="4"/>
  <c r="G899" i="4"/>
  <c r="G918" i="5"/>
  <c r="G84" i="5"/>
  <c r="G497" i="5"/>
  <c r="G80" i="4"/>
  <c r="H260" i="2"/>
  <c r="H2137" i="2"/>
  <c r="H1026" i="2"/>
  <c r="B1026" i="2" s="1"/>
  <c r="H2551" i="2"/>
  <c r="G665" i="5"/>
  <c r="G28" i="5"/>
  <c r="G619" i="4"/>
  <c r="G356" i="4"/>
  <c r="G17" i="5"/>
  <c r="G1913" i="4"/>
  <c r="G583" i="5"/>
  <c r="G863" i="5"/>
  <c r="H1770" i="2"/>
  <c r="B1770" i="2" s="1"/>
  <c r="G2030" i="4"/>
  <c r="G506" i="4"/>
  <c r="G397" i="4"/>
  <c r="G912" i="4"/>
  <c r="G416" i="5"/>
  <c r="G815" i="5"/>
  <c r="G668" i="5"/>
  <c r="G4" i="5"/>
  <c r="G1919" i="4"/>
  <c r="H2404" i="2"/>
  <c r="H1144" i="2"/>
  <c r="B1144" i="2" s="1"/>
  <c r="G1794" i="4"/>
  <c r="H1794" i="4" s="1"/>
  <c r="G95" i="4"/>
  <c r="H2452" i="2"/>
  <c r="G1347" i="4"/>
  <c r="G1607" i="4"/>
  <c r="G955" i="5"/>
  <c r="H1636" i="2"/>
  <c r="B1636" i="2" s="1"/>
  <c r="G1459" i="4"/>
  <c r="G1560" i="4"/>
  <c r="H2420" i="2"/>
  <c r="G1118" i="4"/>
  <c r="H897" i="2"/>
  <c r="B897" i="2" s="1"/>
  <c r="G1091" i="4"/>
  <c r="H1327" i="2"/>
  <c r="B1327" i="2" s="1"/>
  <c r="G368" i="4"/>
  <c r="G1479" i="4"/>
  <c r="G1252" i="4"/>
  <c r="H1252" i="4" s="1"/>
  <c r="G893" i="4"/>
  <c r="H2779" i="2"/>
  <c r="B2779" i="2" s="1"/>
  <c r="G1047" i="4"/>
  <c r="H69" i="2"/>
  <c r="G992" i="4"/>
  <c r="G1883" i="4"/>
  <c r="G981" i="5"/>
  <c r="H2801" i="2"/>
  <c r="B2801" i="2" s="1"/>
  <c r="G1144" i="4"/>
  <c r="G1116" i="4"/>
  <c r="H1979" i="2"/>
  <c r="G687" i="4"/>
  <c r="G826" i="5"/>
  <c r="H826" i="5" s="1"/>
  <c r="H2494" i="2"/>
  <c r="G960" i="5"/>
  <c r="G1094" i="4"/>
  <c r="H1737" i="2"/>
  <c r="B1737" i="2" s="1"/>
  <c r="G1012" i="4"/>
  <c r="G660" i="5"/>
  <c r="G2569" i="4"/>
  <c r="G632" i="4"/>
  <c r="G874" i="4"/>
  <c r="G2226" i="4"/>
  <c r="G99" i="4"/>
  <c r="H2763" i="2"/>
  <c r="B2763" i="2" s="1"/>
  <c r="G1976" i="4"/>
  <c r="H1734" i="2"/>
  <c r="B1734" i="2" s="1"/>
  <c r="G2400" i="4"/>
  <c r="H930" i="2"/>
  <c r="B930" i="2" s="1"/>
  <c r="H2229" i="2"/>
  <c r="G949" i="4"/>
  <c r="H151" i="2"/>
  <c r="H860" i="2"/>
  <c r="B860" i="2" s="1"/>
  <c r="G85" i="4"/>
  <c r="G1188" i="4"/>
  <c r="G1735" i="4"/>
  <c r="H166" i="2"/>
  <c r="H497" i="2"/>
  <c r="H519" i="2"/>
  <c r="G811" i="4"/>
  <c r="H2159" i="2"/>
  <c r="H2604" i="2"/>
  <c r="G807" i="4"/>
  <c r="H3" i="2"/>
  <c r="G102" i="5"/>
  <c r="H1393" i="2"/>
  <c r="B1393" i="2" s="1"/>
  <c r="G1973" i="4"/>
  <c r="G207" i="5"/>
  <c r="G1567" i="4"/>
  <c r="G773" i="4"/>
  <c r="H31" i="2"/>
  <c r="H220" i="2"/>
  <c r="H2778" i="2"/>
  <c r="B2778" i="2" s="1"/>
  <c r="H1024" i="2"/>
  <c r="B1024" i="2" s="1"/>
  <c r="G12" i="5"/>
  <c r="G585" i="5"/>
  <c r="H1762" i="2"/>
  <c r="B1762" i="2" s="1"/>
  <c r="G2595" i="4"/>
  <c r="H398" i="2"/>
  <c r="H271" i="2"/>
  <c r="H346" i="2"/>
  <c r="G2275" i="4"/>
  <c r="G2255" i="4"/>
  <c r="H1318" i="2"/>
  <c r="B1318" i="2" s="1"/>
  <c r="H2853" i="2"/>
  <c r="B2853" i="2" s="1"/>
  <c r="G2564" i="4"/>
  <c r="H2759" i="2"/>
  <c r="B2759" i="2" s="1"/>
  <c r="H1647" i="2"/>
  <c r="B1647" i="2" s="1"/>
  <c r="H293" i="2"/>
  <c r="G843" i="5"/>
  <c r="G1687" i="4"/>
  <c r="H1122" i="2"/>
  <c r="B1122" i="2" s="1"/>
  <c r="H2181" i="2"/>
  <c r="G2588" i="4"/>
  <c r="H1851" i="2"/>
  <c r="G277" i="4"/>
  <c r="G197" i="5"/>
  <c r="G201" i="4"/>
  <c r="G2473" i="4"/>
  <c r="G1605" i="4"/>
  <c r="G341" i="5"/>
  <c r="G476" i="5"/>
  <c r="G350" i="5"/>
  <c r="H1722" i="2"/>
  <c r="B1722" i="2" s="1"/>
  <c r="G219" i="4"/>
  <c r="G575" i="4"/>
  <c r="H1392" i="2"/>
  <c r="B1392" i="2" s="1"/>
  <c r="G215" i="5"/>
  <c r="H66" i="2"/>
  <c r="H2453" i="2"/>
  <c r="G2109" i="4"/>
  <c r="H285" i="2"/>
  <c r="G990" i="4"/>
  <c r="H1602" i="2"/>
  <c r="B1602" i="2" s="1"/>
  <c r="H569" i="2"/>
  <c r="B569" i="2" s="1"/>
  <c r="G369" i="5"/>
  <c r="H1607" i="2"/>
  <c r="B1607" i="2" s="1"/>
  <c r="G252" i="5"/>
  <c r="H568" i="2"/>
  <c r="B568" i="2" s="1"/>
  <c r="G1031" i="5"/>
  <c r="H1031" i="5" s="1"/>
  <c r="G778" i="5"/>
  <c r="G2414" i="4"/>
  <c r="H2844" i="2"/>
  <c r="B2844" i="2" s="1"/>
  <c r="G1759" i="4"/>
  <c r="H1759" i="4" s="1"/>
  <c r="H2560" i="2"/>
  <c r="H2352" i="2"/>
  <c r="H2455" i="2"/>
  <c r="H2655" i="2"/>
  <c r="B2655" i="2" s="1"/>
  <c r="G2376" i="4"/>
  <c r="G2491" i="4"/>
  <c r="H578" i="2"/>
  <c r="B578" i="2" s="1"/>
  <c r="G1292" i="4"/>
  <c r="H2641" i="2"/>
  <c r="G35" i="5"/>
  <c r="H919" i="2"/>
  <c r="B919" i="2" s="1"/>
  <c r="G346" i="4"/>
  <c r="H668" i="2"/>
  <c r="B668" i="2" s="1"/>
  <c r="H765" i="2"/>
  <c r="B765" i="2" s="1"/>
  <c r="H2350" i="2"/>
  <c r="H366" i="2"/>
  <c r="G145" i="4"/>
  <c r="H1056" i="2"/>
  <c r="B1056" i="2" s="1"/>
  <c r="H2179" i="2"/>
  <c r="G1570" i="4"/>
  <c r="G1022" i="5"/>
  <c r="H1022" i="5" s="1"/>
  <c r="G124" i="4"/>
  <c r="H608" i="2"/>
  <c r="B608" i="2" s="1"/>
  <c r="G2513" i="4"/>
  <c r="G903" i="4"/>
  <c r="G516" i="5"/>
  <c r="G2352" i="4"/>
  <c r="G226" i="4"/>
  <c r="H982" i="2"/>
  <c r="B982" i="2" s="1"/>
  <c r="G911" i="5"/>
  <c r="G1035" i="4"/>
  <c r="G347" i="5"/>
  <c r="H922" i="2"/>
  <c r="B922" i="2" s="1"/>
  <c r="G1497" i="4"/>
  <c r="H1759" i="2"/>
  <c r="B1759" i="2" s="1"/>
  <c r="G2621" i="4"/>
  <c r="H2480" i="2"/>
  <c r="G587" i="4"/>
  <c r="G1375" i="4"/>
  <c r="G2423" i="4"/>
  <c r="G348" i="5"/>
  <c r="G364" i="5"/>
  <c r="G1241" i="4"/>
  <c r="H1241" i="4" s="1"/>
  <c r="H1247" i="2"/>
  <c r="B1247" i="2" s="1"/>
  <c r="G2039" i="4"/>
  <c r="H1894" i="2"/>
  <c r="G2015" i="4"/>
  <c r="H973" i="2"/>
  <c r="B973" i="2" s="1"/>
  <c r="H1339" i="2"/>
  <c r="B1339" i="2" s="1"/>
  <c r="G2042" i="4"/>
  <c r="G349" i="4"/>
  <c r="H2618" i="2"/>
  <c r="G1325" i="4"/>
  <c r="G336" i="5"/>
  <c r="G2236" i="4"/>
  <c r="H118" i="2"/>
  <c r="G1261" i="4"/>
  <c r="H1261" i="4" s="1"/>
  <c r="H1063" i="2"/>
  <c r="B1063" i="2" s="1"/>
  <c r="H1234" i="2"/>
  <c r="B1234" i="2" s="1"/>
  <c r="G578" i="5"/>
  <c r="H649" i="2"/>
  <c r="B649" i="2" s="1"/>
  <c r="G2434" i="4"/>
  <c r="G669" i="5"/>
  <c r="G591" i="4"/>
  <c r="H1940" i="2"/>
  <c r="H1400" i="2"/>
  <c r="B1400" i="2" s="1"/>
  <c r="G2410" i="4"/>
  <c r="G11" i="4"/>
  <c r="G1736" i="4"/>
  <c r="H2681" i="2"/>
  <c r="B2681" i="2" s="1"/>
  <c r="H1358" i="2"/>
  <c r="B1358" i="2" s="1"/>
  <c r="H52" i="2"/>
  <c r="H1078" i="2"/>
  <c r="B1078" i="2" s="1"/>
  <c r="H1441" i="2"/>
  <c r="B1441" i="2" s="1"/>
  <c r="G1985" i="4"/>
  <c r="G1054" i="4"/>
  <c r="H808" i="2"/>
  <c r="B808" i="2" s="1"/>
  <c r="G1204" i="4"/>
  <c r="G1102" i="4"/>
  <c r="H1957" i="2"/>
  <c r="G303" i="4"/>
  <c r="G1881" i="4"/>
  <c r="H935" i="2"/>
  <c r="B935" i="2" s="1"/>
  <c r="H231" i="2"/>
  <c r="G933" i="5"/>
  <c r="G465" i="5"/>
  <c r="H1089" i="2"/>
  <c r="B1089" i="2" s="1"/>
  <c r="G634" i="4"/>
  <c r="G1898" i="4"/>
  <c r="H1663" i="2"/>
  <c r="B1663" i="2" s="1"/>
  <c r="H2164" i="2"/>
  <c r="H1033" i="2"/>
  <c r="B1033" i="2" s="1"/>
  <c r="H867" i="2"/>
  <c r="B867" i="2" s="1"/>
  <c r="G2204" i="4"/>
  <c r="G2307" i="4"/>
  <c r="G856" i="5"/>
  <c r="G682" i="4"/>
  <c r="H9" i="2"/>
  <c r="H1140" i="2"/>
  <c r="B1140" i="2" s="1"/>
  <c r="G188" i="5"/>
  <c r="H459" i="2"/>
  <c r="H2096" i="2"/>
  <c r="G536" i="4"/>
  <c r="H1728" i="2"/>
  <c r="B1728" i="2" s="1"/>
  <c r="H737" i="2"/>
  <c r="B737" i="2" s="1"/>
  <c r="G765" i="5"/>
  <c r="H2521" i="2"/>
  <c r="G2322" i="4"/>
  <c r="G704" i="4"/>
  <c r="G777" i="5"/>
  <c r="H777" i="5" s="1"/>
  <c r="G1269" i="4"/>
  <c r="H1269" i="4" s="1"/>
  <c r="G1450" i="4"/>
  <c r="H47" i="2"/>
  <c r="H2566" i="2"/>
  <c r="G2479" i="4"/>
  <c r="G63" i="5"/>
  <c r="G674" i="5"/>
  <c r="G230" i="4"/>
  <c r="I45" i="1"/>
  <c r="H1999" i="2"/>
  <c r="G461" i="4"/>
  <c r="H1499" i="2"/>
  <c r="B1499" i="2" s="1"/>
  <c r="H77" i="2"/>
  <c r="B77" i="2" s="1"/>
  <c r="H323" i="2"/>
  <c r="H2705" i="2"/>
  <c r="B2705" i="2" s="1"/>
  <c r="H227" i="2"/>
  <c r="G485" i="4"/>
  <c r="G1300" i="4"/>
  <c r="G2279" i="4"/>
  <c r="H33" i="2"/>
  <c r="H716" i="2"/>
  <c r="B716" i="2" s="1"/>
  <c r="H1936" i="2"/>
  <c r="H140" i="2"/>
  <c r="G2493" i="4"/>
  <c r="H1285" i="2"/>
  <c r="B1285" i="2" s="1"/>
  <c r="H929" i="2"/>
  <c r="B929" i="2" s="1"/>
  <c r="G2654" i="4"/>
  <c r="G823" i="4"/>
  <c r="G133" i="4"/>
  <c r="G331" i="4"/>
  <c r="H2321" i="2"/>
  <c r="H2267" i="2"/>
  <c r="H507" i="2"/>
  <c r="G1663" i="4"/>
  <c r="H372" i="2"/>
  <c r="H828" i="2"/>
  <c r="B828" i="2" s="1"/>
  <c r="H1744" i="2"/>
  <c r="B1744" i="2" s="1"/>
  <c r="H2530" i="2"/>
  <c r="G1568" i="4"/>
  <c r="G2480" i="4"/>
  <c r="G2547" i="4"/>
  <c r="G1037" i="5"/>
  <c r="H1037" i="5" s="1"/>
  <c r="H2661" i="2"/>
  <c r="B2661" i="2" s="1"/>
  <c r="H1664" i="2"/>
  <c r="B1664" i="2" s="1"/>
  <c r="G524" i="4"/>
  <c r="H1585" i="2"/>
  <c r="B1585" i="2" s="1"/>
  <c r="G2642" i="4"/>
  <c r="G2469" i="4"/>
  <c r="G2645" i="4"/>
  <c r="G261" i="4"/>
  <c r="H1133" i="2"/>
  <c r="B1133" i="2" s="1"/>
  <c r="G854" i="5"/>
  <c r="L48" i="1"/>
  <c r="G2146" i="4"/>
  <c r="G486" i="5"/>
  <c r="G70" i="4"/>
  <c r="H895" i="2"/>
  <c r="B895" i="2" s="1"/>
  <c r="G652" i="5"/>
  <c r="G1489" i="4"/>
  <c r="H602" i="2"/>
  <c r="B602" i="2" s="1"/>
  <c r="H1310" i="2"/>
  <c r="B1310" i="2" s="1"/>
  <c r="H733" i="2"/>
  <c r="B733" i="2" s="1"/>
  <c r="G2138" i="4"/>
  <c r="G1722" i="4"/>
  <c r="H1512" i="2"/>
  <c r="B1512" i="2" s="1"/>
  <c r="H2549" i="2"/>
  <c r="G2126" i="4"/>
  <c r="G1488" i="4"/>
  <c r="H625" i="2"/>
  <c r="B625" i="2" s="1"/>
  <c r="G916" i="4"/>
  <c r="G1404" i="4"/>
  <c r="G270" i="4"/>
  <c r="G162" i="5"/>
  <c r="H40" i="2"/>
  <c r="H2678" i="2"/>
  <c r="B2678" i="2" s="1"/>
  <c r="G1145" i="4"/>
  <c r="G315" i="5"/>
  <c r="H2791" i="2"/>
  <c r="B2791" i="2" s="1"/>
  <c r="H595" i="2"/>
  <c r="B595" i="2" s="1"/>
  <c r="G790" i="4"/>
  <c r="H1062" i="2"/>
  <c r="B1062" i="2" s="1"/>
  <c r="H1861" i="2"/>
  <c r="G416" i="4"/>
  <c r="G737" i="5"/>
  <c r="G2506" i="4"/>
  <c r="G199" i="5"/>
  <c r="H1719" i="2"/>
  <c r="B1719" i="2" s="1"/>
  <c r="H1265" i="2"/>
  <c r="B1265" i="2" s="1"/>
  <c r="G2428" i="4"/>
  <c r="H1816" i="2"/>
  <c r="B1816" i="2" s="1"/>
  <c r="I44" i="1"/>
  <c r="H200" i="2"/>
  <c r="G1591" i="4"/>
  <c r="H208" i="2"/>
  <c r="H814" i="2"/>
  <c r="B814" i="2" s="1"/>
  <c r="G2286" i="4"/>
  <c r="H2704" i="2"/>
  <c r="B2704" i="2" s="1"/>
  <c r="H964" i="2"/>
  <c r="B964" i="2" s="1"/>
  <c r="G144" i="5"/>
  <c r="H2422" i="2"/>
  <c r="H831" i="2"/>
  <c r="B831" i="2" s="1"/>
  <c r="G858" i="5"/>
  <c r="H858" i="5" s="1"/>
  <c r="G540" i="4"/>
  <c r="G1070" i="5"/>
  <c r="H1070" i="5" s="1"/>
  <c r="G1058" i="4"/>
  <c r="G105" i="4"/>
  <c r="G2269" i="4"/>
  <c r="G2618" i="4"/>
  <c r="H1097" i="2"/>
  <c r="B1097" i="2" s="1"/>
  <c r="G572" i="5"/>
  <c r="G1079" i="5"/>
  <c r="H1079" i="5" s="1"/>
  <c r="G227" i="4"/>
  <c r="G1960" i="4"/>
  <c r="H2140" i="2"/>
  <c r="G2035" i="4"/>
  <c r="G1415" i="4"/>
  <c r="H832" i="2"/>
  <c r="B832" i="2" s="1"/>
  <c r="G33" i="5"/>
  <c r="H1303" i="2"/>
  <c r="B1303" i="2" s="1"/>
  <c r="H746" i="2"/>
  <c r="B746" i="2" s="1"/>
  <c r="G385" i="4"/>
  <c r="H2527" i="2"/>
  <c r="H699" i="2"/>
  <c r="B699" i="2" s="1"/>
  <c r="H1295" i="2"/>
  <c r="B1295" i="2" s="1"/>
  <c r="G467" i="4"/>
  <c r="G1080" i="4"/>
  <c r="H924" i="2"/>
  <c r="B924" i="2" s="1"/>
  <c r="G1131" i="4"/>
  <c r="G275" i="5"/>
  <c r="G365" i="5"/>
  <c r="G592" i="4"/>
  <c r="H1641" i="2"/>
  <c r="B1641" i="2" s="1"/>
  <c r="G272" i="4"/>
  <c r="G791" i="5"/>
  <c r="H791" i="5" s="1"/>
  <c r="H1804" i="2"/>
  <c r="B1804" i="2" s="1"/>
  <c r="H573" i="2"/>
  <c r="B573" i="2" s="1"/>
  <c r="H1427" i="2"/>
  <c r="B1427" i="2" s="1"/>
  <c r="H2355" i="2"/>
  <c r="H1079" i="2"/>
  <c r="B1079" i="2" s="1"/>
  <c r="G2289" i="4"/>
  <c r="H2784" i="2"/>
  <c r="B2784" i="2" s="1"/>
  <c r="H1417" i="2"/>
  <c r="B1417" i="2" s="1"/>
  <c r="H2435" i="2"/>
  <c r="G1082" i="5"/>
  <c r="H1082" i="5" s="1"/>
  <c r="G266" i="5"/>
  <c r="H1921" i="2"/>
  <c r="G468" i="4"/>
  <c r="H468" i="4" s="1"/>
  <c r="G505" i="4"/>
  <c r="G190" i="4"/>
  <c r="G1826" i="4"/>
  <c r="H1826" i="4" s="1"/>
  <c r="G462" i="4"/>
  <c r="H1689" i="2"/>
  <c r="B1689" i="2" s="1"/>
  <c r="G2611" i="4"/>
  <c r="H2611" i="4" s="1"/>
  <c r="G285" i="5"/>
  <c r="G406" i="5"/>
  <c r="G943" i="5"/>
  <c r="H1217" i="2"/>
  <c r="B1217" i="2" s="1"/>
  <c r="H1625" i="2"/>
  <c r="B1625" i="2" s="1"/>
  <c r="H1120" i="2"/>
  <c r="B1120" i="2" s="1"/>
  <c r="G106" i="5"/>
  <c r="G758" i="5"/>
  <c r="G113" i="5"/>
  <c r="G2048" i="4"/>
  <c r="H2690" i="2"/>
  <c r="B2690" i="2" s="1"/>
  <c r="H2671" i="2"/>
  <c r="B2671" i="2" s="1"/>
  <c r="G386" i="5"/>
  <c r="G1044" i="5"/>
  <c r="G2116" i="4"/>
  <c r="H2213" i="2"/>
  <c r="H2221" i="2"/>
  <c r="G222" i="4"/>
  <c r="H213" i="2"/>
  <c r="G119" i="4"/>
  <c r="H2232" i="2"/>
  <c r="G2062" i="4"/>
  <c r="H896" i="2"/>
  <c r="B896" i="2" s="1"/>
  <c r="H1407" i="2"/>
  <c r="B1407" i="2" s="1"/>
  <c r="G512" i="5"/>
  <c r="G1297" i="4"/>
  <c r="H1990" i="2"/>
  <c r="G993" i="5"/>
  <c r="H993" i="5" s="1"/>
  <c r="H2020" i="2"/>
  <c r="G2010" i="4"/>
  <c r="G827" i="5"/>
  <c r="G650" i="5"/>
  <c r="G1015" i="5"/>
  <c r="H1015" i="5" s="1"/>
  <c r="G1097" i="5"/>
  <c r="H1097" i="5" s="1"/>
  <c r="H2380" i="2"/>
  <c r="G589" i="4"/>
  <c r="G1303" i="4"/>
  <c r="G1015" i="4"/>
  <c r="H740" i="2"/>
  <c r="B740" i="2" s="1"/>
  <c r="H7" i="2"/>
  <c r="H1248" i="2"/>
  <c r="B1248" i="2" s="1"/>
  <c r="G125" i="4"/>
  <c r="H799" i="2"/>
  <c r="B799" i="2" s="1"/>
  <c r="G1609" i="4"/>
  <c r="H255" i="2"/>
  <c r="G1901" i="4"/>
  <c r="G2436" i="4"/>
  <c r="G360" i="5"/>
  <c r="G577" i="4"/>
  <c r="G1244" i="4"/>
  <c r="H1244" i="4" s="1"/>
  <c r="H1560" i="2"/>
  <c r="B1560" i="2" s="1"/>
  <c r="G1168" i="4"/>
  <c r="H1690" i="2"/>
  <c r="B1690" i="2" s="1"/>
  <c r="G2285" i="4"/>
  <c r="H169" i="2"/>
  <c r="G2652" i="4"/>
  <c r="H32" i="2"/>
  <c r="H1997" i="2"/>
  <c r="G2230" i="4"/>
  <c r="G2231" i="4"/>
  <c r="G62" i="4"/>
  <c r="H325" i="2"/>
  <c r="G2081" i="4"/>
  <c r="G1683" i="4"/>
  <c r="G2548" i="4"/>
  <c r="H2773" i="2"/>
  <c r="B2773" i="2" s="1"/>
  <c r="H967" i="2"/>
  <c r="B967" i="2" s="1"/>
  <c r="G1253" i="4"/>
  <c r="H1253" i="4" s="1"/>
  <c r="H2583" i="2"/>
  <c r="H68" i="2"/>
  <c r="H536" i="2"/>
  <c r="H386" i="2"/>
  <c r="H1917" i="2"/>
  <c r="H210" i="2"/>
  <c r="H1716" i="2"/>
  <c r="B1716" i="2" s="1"/>
  <c r="G2415" i="4"/>
  <c r="H2084" i="2"/>
  <c r="H424" i="2"/>
  <c r="G1765" i="4"/>
  <c r="H1765" i="4" s="1"/>
  <c r="G625" i="4"/>
  <c r="H1593" i="2"/>
  <c r="B1593" i="2" s="1"/>
  <c r="H1901" i="2"/>
  <c r="G867" i="4"/>
  <c r="G548" i="4"/>
  <c r="H2572" i="2"/>
  <c r="G881" i="5"/>
  <c r="G1969" i="4"/>
  <c r="G232" i="5"/>
  <c r="H1052" i="2"/>
  <c r="B1052" i="2" s="1"/>
  <c r="G778" i="4"/>
  <c r="H131" i="2"/>
  <c r="G1218" i="4"/>
  <c r="G864" i="5"/>
  <c r="H1170" i="2"/>
  <c r="B1170" i="2" s="1"/>
  <c r="H433" i="2"/>
  <c r="H2611" i="2"/>
  <c r="B2611" i="2" s="1"/>
  <c r="H698" i="2"/>
  <c r="B698" i="2" s="1"/>
  <c r="G975" i="5"/>
  <c r="H1857" i="2"/>
  <c r="H464" i="2"/>
  <c r="H236" i="2"/>
  <c r="H1413" i="2"/>
  <c r="B1413" i="2" s="1"/>
  <c r="H2074" i="2"/>
  <c r="H1212" i="2"/>
  <c r="B1212" i="2" s="1"/>
  <c r="G890" i="5"/>
  <c r="H939" i="2"/>
  <c r="B939" i="2" s="1"/>
  <c r="G1407" i="4"/>
  <c r="H1976" i="2"/>
  <c r="G1453" i="4"/>
  <c r="G2025" i="4"/>
  <c r="H1117" i="2"/>
  <c r="B1117" i="2" s="1"/>
  <c r="G261" i="5"/>
  <c r="H2752" i="2"/>
  <c r="B2752" i="2" s="1"/>
  <c r="G683" i="4"/>
  <c r="H1479" i="2"/>
  <c r="B1479" i="2" s="1"/>
  <c r="H2501" i="2"/>
  <c r="H2366" i="2"/>
  <c r="H522" i="2"/>
  <c r="H2405" i="2"/>
  <c r="H480" i="2"/>
  <c r="G705" i="4"/>
  <c r="G1640" i="4"/>
  <c r="G2365" i="4"/>
  <c r="G1723" i="4"/>
  <c r="H1425" i="2"/>
  <c r="B1425" i="2" s="1"/>
  <c r="G1552" i="4"/>
  <c r="G116" i="5"/>
  <c r="H1571" i="2"/>
  <c r="B1571" i="2" s="1"/>
  <c r="H1660" i="2"/>
  <c r="B1660" i="2" s="1"/>
  <c r="G51" i="4"/>
  <c r="H1810" i="2"/>
  <c r="B1810" i="2" s="1"/>
  <c r="G2433" i="4"/>
  <c r="H771" i="2"/>
  <c r="B771" i="2" s="1"/>
  <c r="G205" i="5"/>
  <c r="H945" i="2"/>
  <c r="B945" i="2" s="1"/>
  <c r="H801" i="2"/>
  <c r="B801" i="2" s="1"/>
  <c r="G53" i="4"/>
  <c r="G395" i="5"/>
  <c r="H2775" i="2"/>
  <c r="B2775" i="2" s="1"/>
  <c r="G2034" i="4"/>
  <c r="H2391" i="2"/>
  <c r="H1533" i="2"/>
  <c r="B1533" i="2" s="1"/>
  <c r="H2054" i="2"/>
  <c r="H2807" i="2"/>
  <c r="B2807" i="2" s="1"/>
  <c r="H2285" i="2"/>
  <c r="G57" i="5"/>
  <c r="G1098" i="5"/>
  <c r="H1098" i="5" s="1"/>
  <c r="G312" i="5"/>
  <c r="G1425" i="4"/>
  <c r="H2199" i="2"/>
  <c r="H1930" i="2"/>
  <c r="G35" i="4"/>
  <c r="G2512" i="4"/>
  <c r="G1647" i="4"/>
  <c r="G2311" i="4"/>
  <c r="G980" i="5"/>
  <c r="G1219" i="4"/>
  <c r="G2309" i="4"/>
  <c r="G174" i="4"/>
  <c r="G2328" i="4"/>
  <c r="G732" i="5"/>
  <c r="H604" i="2"/>
  <c r="B604" i="2" s="1"/>
  <c r="H2469" i="2"/>
  <c r="H893" i="2"/>
  <c r="B893" i="2" s="1"/>
  <c r="H1943" i="2"/>
  <c r="H2474" i="2"/>
  <c r="G687" i="5"/>
  <c r="H1337" i="2"/>
  <c r="B1337" i="2" s="1"/>
  <c r="H150" i="2"/>
  <c r="H2026" i="2"/>
  <c r="G631" i="4"/>
  <c r="G2058" i="4"/>
  <c r="G1585" i="4"/>
  <c r="H2423" i="2"/>
  <c r="G1816" i="4"/>
  <c r="H1816" i="4" s="1"/>
  <c r="H899" i="2"/>
  <c r="B899" i="2" s="1"/>
  <c r="H301" i="2"/>
  <c r="H1683" i="2"/>
  <c r="B1683" i="2" s="1"/>
  <c r="H278" i="2"/>
  <c r="H403" i="2"/>
  <c r="G1138" i="4"/>
  <c r="H2119" i="2"/>
  <c r="H1757" i="2"/>
  <c r="B1757" i="2" s="1"/>
  <c r="H676" i="2"/>
  <c r="B676" i="2" s="1"/>
  <c r="G231" i="4"/>
  <c r="H265" i="2"/>
  <c r="H1121" i="2"/>
  <c r="B1121" i="2" s="1"/>
  <c r="G1371" i="4"/>
  <c r="H1074" i="2"/>
  <c r="B1074" i="2" s="1"/>
  <c r="G972" i="4"/>
  <c r="G924" i="4"/>
  <c r="H2063" i="2"/>
  <c r="H1616" i="2"/>
  <c r="B1616" i="2" s="1"/>
  <c r="H658" i="2"/>
  <c r="B658" i="2" s="1"/>
  <c r="H114" i="2"/>
  <c r="G655" i="5"/>
  <c r="H404" i="2"/>
  <c r="H2826" i="2"/>
  <c r="B2826" i="2" s="1"/>
  <c r="H496" i="2"/>
  <c r="G279" i="4"/>
  <c r="G889" i="5"/>
  <c r="H2417" i="2"/>
  <c r="H1415" i="2"/>
  <c r="B1415" i="2" s="1"/>
  <c r="G2568" i="4"/>
  <c r="G602" i="5"/>
  <c r="G754" i="5"/>
  <c r="G1083" i="5"/>
  <c r="H1083" i="5" s="1"/>
  <c r="G1668" i="4"/>
  <c r="G1092" i="4"/>
  <c r="H294" i="2"/>
  <c r="H2400" i="2"/>
  <c r="H1208" i="2"/>
  <c r="B1208" i="2" s="1"/>
  <c r="G2316" i="4"/>
  <c r="G2159" i="4"/>
  <c r="G717" i="5"/>
  <c r="H418" i="2"/>
  <c r="G1700" i="4"/>
  <c r="H1645" i="2"/>
  <c r="B1645" i="2" s="1"/>
  <c r="G1077" i="5"/>
  <c r="H1077" i="5" s="1"/>
  <c r="H2666" i="2"/>
  <c r="B2666" i="2" s="1"/>
  <c r="G50" i="4"/>
  <c r="G942" i="4"/>
  <c r="G2526" i="4"/>
  <c r="H1085" i="2"/>
  <c r="B1085" i="2" s="1"/>
  <c r="H654" i="2"/>
  <c r="B654" i="2" s="1"/>
  <c r="G756" i="5"/>
  <c r="H694" i="2"/>
  <c r="B694" i="2" s="1"/>
  <c r="H2223" i="2"/>
  <c r="G326" i="5"/>
  <c r="G1631" i="4"/>
  <c r="G2133" i="4"/>
  <c r="G176" i="5"/>
  <c r="F47" i="1"/>
  <c r="D70" i="1" s="1"/>
  <c r="G253" i="5"/>
  <c r="G818" i="5"/>
  <c r="G1904" i="4"/>
  <c r="G1456" i="4"/>
  <c r="H1966" i="2"/>
  <c r="G838" i="5"/>
  <c r="H607" i="2"/>
  <c r="B607" i="2" s="1"/>
  <c r="H1252" i="2"/>
  <c r="B1252" i="2" s="1"/>
  <c r="G825" i="4"/>
  <c r="H1993" i="2"/>
  <c r="G926" i="5"/>
  <c r="G2298" i="4"/>
  <c r="G385" i="5"/>
  <c r="G1431" i="4"/>
  <c r="G343" i="5"/>
  <c r="H2557" i="2"/>
  <c r="H2262" i="2"/>
  <c r="H1830" i="2"/>
  <c r="B1830" i="2" s="1"/>
  <c r="H1128" i="2"/>
  <c r="B1128" i="2" s="1"/>
  <c r="H1700" i="2"/>
  <c r="B1700" i="2" s="1"/>
  <c r="H387" i="2"/>
  <c r="G2148" i="4"/>
  <c r="G333" i="5"/>
  <c r="H520" i="2"/>
  <c r="G816" i="4"/>
  <c r="H25" i="2"/>
  <c r="H956" i="2"/>
  <c r="B956" i="2" s="1"/>
  <c r="H2586" i="2"/>
  <c r="H711" i="2"/>
  <c r="B711" i="2" s="1"/>
  <c r="H394" i="2"/>
  <c r="G1691" i="4"/>
  <c r="G376" i="5"/>
  <c r="G2233" i="4"/>
  <c r="G246" i="4"/>
  <c r="G1002" i="5"/>
  <c r="G37" i="5"/>
  <c r="H539" i="2"/>
  <c r="H2031" i="2"/>
  <c r="G888" i="5"/>
  <c r="G526" i="4"/>
  <c r="G137" i="5"/>
  <c r="H1493" i="2"/>
  <c r="B1493" i="2" s="1"/>
  <c r="G1041" i="5"/>
  <c r="H1041" i="5" s="1"/>
  <c r="G1604" i="4"/>
  <c r="H354" i="2"/>
  <c r="H1342" i="2"/>
  <c r="B1342" i="2" s="1"/>
  <c r="G2045" i="4"/>
  <c r="H2861" i="2"/>
  <c r="B2861" i="2" s="1"/>
  <c r="H2354" i="2"/>
  <c r="G1592" i="4"/>
  <c r="G957" i="5"/>
  <c r="G439" i="4"/>
  <c r="H2150" i="2"/>
  <c r="H1087" i="2"/>
  <c r="B1087" i="2" s="1"/>
  <c r="G415" i="4"/>
  <c r="H1778" i="2"/>
  <c r="B1778" i="2" s="1"/>
  <c r="H1345" i="2"/>
  <c r="B1345" i="2" s="1"/>
  <c r="H996" i="2"/>
  <c r="B996" i="2" s="1"/>
  <c r="G1467" i="4"/>
  <c r="H2777" i="2"/>
  <c r="B2777" i="2" s="1"/>
  <c r="G243" i="4"/>
  <c r="G854" i="4"/>
  <c r="H2002" i="2"/>
  <c r="G2357" i="4"/>
  <c r="G617" i="5"/>
  <c r="G822" i="5"/>
  <c r="G688" i="4"/>
  <c r="G1701" i="4"/>
  <c r="G842" i="5"/>
  <c r="G172" i="4"/>
  <c r="I50" i="1"/>
  <c r="G22" i="4"/>
  <c r="G239" i="4"/>
  <c r="G1032" i="4"/>
  <c r="G664" i="5"/>
  <c r="G389" i="5"/>
  <c r="H2472" i="2"/>
  <c r="H43" i="2"/>
  <c r="G71" i="5"/>
  <c r="H90" i="2"/>
  <c r="H1981" i="2"/>
  <c r="G1383" i="4"/>
  <c r="H188" i="2"/>
  <c r="H2329" i="2"/>
  <c r="G992" i="5"/>
  <c r="H992" i="5" s="1"/>
  <c r="H1797" i="2"/>
  <c r="B1797" i="2" s="1"/>
  <c r="G593" i="4"/>
  <c r="H2512" i="2"/>
  <c r="H1853" i="2"/>
  <c r="G173" i="4"/>
  <c r="G177" i="4"/>
  <c r="G1049" i="4"/>
  <c r="H2320" i="2"/>
  <c r="G2552" i="4"/>
  <c r="H2695" i="2"/>
  <c r="B2695" i="2" s="1"/>
  <c r="H1004" i="2"/>
  <c r="B1004" i="2" s="1"/>
  <c r="G131" i="5"/>
  <c r="H1323" i="2"/>
  <c r="B1323" i="2" s="1"/>
  <c r="G1822" i="4"/>
  <c r="H1822" i="4" s="1"/>
  <c r="H401" i="2"/>
  <c r="H2491" i="2"/>
  <c r="H1524" i="2"/>
  <c r="B1524" i="2" s="1"/>
  <c r="G2100" i="4"/>
  <c r="G138" i="5"/>
  <c r="H874" i="2"/>
  <c r="B874" i="2" s="1"/>
  <c r="G2238" i="4"/>
  <c r="G1061" i="4"/>
  <c r="G542" i="4"/>
  <c r="G2476" i="4"/>
  <c r="H159" i="2"/>
  <c r="G2573" i="4"/>
  <c r="G2514" i="4"/>
  <c r="G2486" i="4"/>
  <c r="G2264" i="4"/>
  <c r="G1233" i="4"/>
  <c r="G2364" i="4"/>
  <c r="G1430" i="4"/>
  <c r="G332" i="4"/>
  <c r="G844" i="5"/>
  <c r="H844" i="5" s="1"/>
  <c r="G246" i="5"/>
  <c r="G709" i="5"/>
  <c r="H2243" i="2"/>
  <c r="G558" i="4"/>
  <c r="G424" i="5"/>
  <c r="G114" i="4"/>
  <c r="H2161" i="2"/>
  <c r="G596" i="5"/>
  <c r="G238" i="4"/>
  <c r="H1126" i="2"/>
  <c r="B1126" i="2" s="1"/>
  <c r="G2206" i="4"/>
  <c r="G1155" i="4"/>
  <c r="H451" i="2"/>
  <c r="H1221" i="2"/>
  <c r="B1221" i="2" s="1"/>
  <c r="I55" i="1"/>
  <c r="H423" i="2"/>
  <c r="H182" i="2"/>
  <c r="H178" i="2"/>
  <c r="H1467" i="2"/>
  <c r="B1467" i="2" s="1"/>
  <c r="H1691" i="2"/>
  <c r="B1691" i="2" s="1"/>
  <c r="G2640" i="4"/>
  <c r="G2111" i="4"/>
  <c r="G1626" i="4"/>
  <c r="G829" i="4"/>
  <c r="G319" i="5"/>
  <c r="G60" i="4"/>
  <c r="H942" i="2"/>
  <c r="B942" i="2" s="1"/>
  <c r="G82" i="4"/>
  <c r="G657" i="4"/>
  <c r="G114" i="5"/>
  <c r="G281" i="5"/>
  <c r="G1330" i="4"/>
  <c r="H2253" i="2"/>
  <c r="G2422" i="4"/>
  <c r="G286" i="5"/>
  <c r="G2405" i="4"/>
  <c r="G1387" i="4"/>
  <c r="G1270" i="4"/>
  <c r="H1270" i="4" s="1"/>
  <c r="H1100" i="2"/>
  <c r="B1100" i="2" s="1"/>
  <c r="G698" i="4"/>
  <c r="H1000" i="2"/>
  <c r="B1000" i="2" s="1"/>
  <c r="H1090" i="2"/>
  <c r="B1090" i="2" s="1"/>
  <c r="G209" i="4"/>
  <c r="H337" i="2"/>
  <c r="G575" i="5"/>
  <c r="H1536" i="2"/>
  <c r="B1536" i="2" s="1"/>
  <c r="H137" i="2"/>
  <c r="G2125" i="4"/>
  <c r="G786" i="5"/>
  <c r="H1457" i="2"/>
  <c r="B1457" i="2" s="1"/>
  <c r="G693" i="5"/>
  <c r="G2305" i="4"/>
  <c r="H1132" i="2"/>
  <c r="B1132" i="2" s="1"/>
  <c r="H41" i="2"/>
  <c r="G569" i="5"/>
  <c r="G156" i="4"/>
  <c r="H2573" i="2"/>
  <c r="G94" i="5"/>
  <c r="G2565" i="4"/>
  <c r="G1002" i="4"/>
  <c r="G231" i="5"/>
  <c r="G522" i="5"/>
  <c r="G1625" i="4"/>
  <c r="G42" i="5"/>
  <c r="G1670" i="4"/>
  <c r="H2537" i="2"/>
  <c r="H2720" i="2"/>
  <c r="B2720" i="2" s="1"/>
  <c r="G602" i="4"/>
  <c r="H328" i="2"/>
  <c r="H643" i="2"/>
  <c r="B643" i="2" s="1"/>
  <c r="G836" i="5"/>
  <c r="G567" i="4"/>
  <c r="H2250" i="2"/>
  <c r="G2150" i="4"/>
  <c r="H809" i="2"/>
  <c r="B809" i="2" s="1"/>
  <c r="G875" i="4"/>
  <c r="H257" i="2"/>
  <c r="G296" i="4"/>
  <c r="G769" i="5"/>
  <c r="G569" i="4"/>
  <c r="H2187" i="2"/>
  <c r="G206" i="4"/>
  <c r="G171" i="4"/>
  <c r="G690" i="5"/>
  <c r="H2802" i="2"/>
  <c r="B2802" i="2" s="1"/>
  <c r="H1721" i="2"/>
  <c r="B1721" i="2" s="1"/>
  <c r="G729" i="4"/>
  <c r="H1075" i="2"/>
  <c r="B1075" i="2" s="1"/>
  <c r="G898" i="5"/>
  <c r="H2769" i="2"/>
  <c r="B2769" i="2" s="1"/>
  <c r="G1090" i="5"/>
  <c r="H1090" i="5" s="1"/>
  <c r="H85" i="2"/>
  <c r="G2419" i="4"/>
  <c r="H2653" i="2"/>
  <c r="B2653" i="2" s="1"/>
  <c r="H969" i="2"/>
  <c r="B969" i="2" s="1"/>
  <c r="G1606" i="4"/>
  <c r="G233" i="4"/>
  <c r="G29" i="5"/>
  <c r="G412" i="4"/>
  <c r="G985" i="4"/>
  <c r="G1498" i="4"/>
  <c r="G131" i="4"/>
  <c r="G2481" i="4"/>
  <c r="G529" i="4"/>
  <c r="H1253" i="2"/>
  <c r="B1253" i="2" s="1"/>
  <c r="G48" i="4"/>
  <c r="H2516" i="2"/>
  <c r="G1863" i="4"/>
  <c r="G314" i="4"/>
  <c r="H2743" i="2"/>
  <c r="B2743" i="2" s="1"/>
  <c r="H2660" i="2"/>
  <c r="B2660" i="2" s="1"/>
  <c r="G144" i="4"/>
  <c r="G355" i="5"/>
  <c r="G755" i="4"/>
  <c r="G793" i="4"/>
  <c r="G1344" i="4"/>
  <c r="H663" i="2"/>
  <c r="B663" i="2" s="1"/>
  <c r="G1256" i="4"/>
  <c r="H1256" i="4" s="1"/>
  <c r="G547" i="4"/>
  <c r="G1993" i="4"/>
  <c r="H382" i="2"/>
  <c r="G495" i="5"/>
  <c r="G1523" i="4"/>
  <c r="G1262" i="4"/>
  <c r="H1262" i="4" s="1"/>
  <c r="G798" i="4"/>
  <c r="G1166" i="4"/>
  <c r="G62" i="5"/>
  <c r="H2000" i="2"/>
  <c r="H1492" i="2"/>
  <c r="B1492" i="2" s="1"/>
  <c r="H1434" i="2"/>
  <c r="B1434" i="2" s="1"/>
  <c r="H1725" i="2"/>
  <c r="B1725" i="2" s="1"/>
  <c r="H238" i="2"/>
  <c r="G1879" i="4"/>
  <c r="G1026" i="4"/>
  <c r="G2145" i="4"/>
  <c r="G1088" i="4"/>
  <c r="H2046" i="2"/>
  <c r="H1316" i="2"/>
  <c r="B1316" i="2" s="1"/>
  <c r="G869" i="5"/>
  <c r="H120" i="2"/>
  <c r="H1517" i="2"/>
  <c r="B1517" i="2" s="1"/>
  <c r="G157" i="5"/>
  <c r="G2544" i="4"/>
  <c r="H2410" i="2"/>
  <c r="G426" i="4"/>
  <c r="G619" i="5"/>
  <c r="H1189" i="2"/>
  <c r="B1189" i="2" s="1"/>
  <c r="G852" i="5"/>
  <c r="G41" i="4"/>
  <c r="H2706" i="2"/>
  <c r="B2706" i="2" s="1"/>
  <c r="G250" i="5"/>
  <c r="G334" i="4"/>
  <c r="H820" i="2"/>
  <c r="B820" i="2" s="1"/>
  <c r="H978" i="2"/>
  <c r="B978" i="2" s="1"/>
  <c r="H686" i="2"/>
  <c r="B686" i="2" s="1"/>
  <c r="G776" i="5"/>
  <c r="H776" i="5" s="1"/>
  <c r="H1656" i="2"/>
  <c r="B1656" i="2" s="1"/>
  <c r="G432" i="4"/>
  <c r="G828" i="4"/>
  <c r="G1931" i="4"/>
  <c r="G69" i="4"/>
  <c r="H674" i="2"/>
  <c r="B674" i="2" s="1"/>
  <c r="G135" i="5"/>
  <c r="G2317" i="4"/>
  <c r="H388" i="2"/>
  <c r="G1216" i="4"/>
  <c r="H1890" i="2"/>
  <c r="H1414" i="2"/>
  <c r="B1414" i="2" s="1"/>
  <c r="H1191" i="2"/>
  <c r="B1191" i="2" s="1"/>
  <c r="G27" i="5"/>
  <c r="H1507" i="2"/>
  <c r="B1507" i="2" s="1"/>
  <c r="H2484" i="2"/>
  <c r="H273" i="2"/>
  <c r="H1615" i="2"/>
  <c r="B1615" i="2" s="1"/>
  <c r="H747" i="2"/>
  <c r="B747" i="2" s="1"/>
  <c r="G183" i="4"/>
  <c r="H800" i="2"/>
  <c r="B800" i="2" s="1"/>
  <c r="G2221" i="4"/>
  <c r="H1750" i="2"/>
  <c r="B1750" i="2" s="1"/>
  <c r="H613" i="2"/>
  <c r="B613" i="2" s="1"/>
  <c r="H823" i="2"/>
  <c r="B823" i="2" s="1"/>
  <c r="H1829" i="2"/>
  <c r="B1829" i="2" s="1"/>
  <c r="G104" i="5"/>
  <c r="H2758" i="2"/>
  <c r="B2758" i="2" s="1"/>
  <c r="G2127" i="4"/>
  <c r="H2447" i="2"/>
  <c r="G1075" i="4"/>
  <c r="G1734" i="4"/>
  <c r="G2341" i="4"/>
  <c r="G560" i="5"/>
  <c r="G967" i="4"/>
  <c r="G1156" i="4"/>
  <c r="G954" i="5"/>
  <c r="H954" i="5" s="1"/>
  <c r="G1361" i="4"/>
  <c r="G577" i="5"/>
  <c r="G407" i="4"/>
  <c r="G431" i="4"/>
  <c r="G984" i="4"/>
  <c r="G806" i="4"/>
  <c r="H848" i="2"/>
  <c r="B848" i="2" s="1"/>
  <c r="H1278" i="2"/>
  <c r="B1278" i="2" s="1"/>
  <c r="H1190" i="2"/>
  <c r="B1190" i="2" s="1"/>
  <c r="G639" i="5"/>
  <c r="G15" i="4"/>
  <c r="G302" i="4"/>
  <c r="H508" i="2"/>
  <c r="G409" i="5"/>
  <c r="G1130" i="4"/>
  <c r="H2305" i="2"/>
  <c r="G1840" i="4"/>
  <c r="H1840" i="4" s="1"/>
  <c r="G1121" i="4"/>
  <c r="G1038" i="5"/>
  <c r="H1038" i="5" s="1"/>
  <c r="H1169" i="2"/>
  <c r="B1169" i="2" s="1"/>
  <c r="G691" i="4"/>
  <c r="G1676" i="4"/>
  <c r="G191" i="5"/>
  <c r="G262" i="4"/>
  <c r="H2270" i="2"/>
  <c r="G1109" i="4"/>
  <c r="H918" i="2"/>
  <c r="B918" i="2" s="1"/>
  <c r="G1181" i="4"/>
  <c r="G1956" i="4"/>
  <c r="G709" i="4"/>
  <c r="H2139" i="2"/>
  <c r="G483" i="5"/>
  <c r="G203" i="4"/>
  <c r="H684" i="2"/>
  <c r="B684" i="2" s="1"/>
  <c r="H1469" i="2"/>
  <c r="B1469" i="2" s="1"/>
  <c r="H1104" i="2"/>
  <c r="B1104" i="2" s="1"/>
  <c r="H381" i="2"/>
  <c r="G256" i="5"/>
  <c r="G2417" i="4"/>
  <c r="H1113" i="2"/>
  <c r="B1113" i="2" s="1"/>
  <c r="G2582" i="4"/>
  <c r="H606" i="2"/>
  <c r="B606" i="2" s="1"/>
  <c r="G946" i="4"/>
  <c r="G768" i="4"/>
  <c r="G990" i="5"/>
  <c r="H990" i="5" s="1"/>
  <c r="H1701" i="2"/>
  <c r="B1701" i="2" s="1"/>
  <c r="G2360" i="4"/>
  <c r="G1820" i="4"/>
  <c r="H1820" i="4" s="1"/>
  <c r="G1636" i="4"/>
  <c r="G697" i="5"/>
  <c r="H87" i="2"/>
  <c r="G73" i="4"/>
  <c r="H1799" i="2"/>
  <c r="B1799" i="2" s="1"/>
  <c r="H2343" i="2"/>
  <c r="H2353" i="2"/>
  <c r="G1770" i="4"/>
  <c r="H1770" i="4" s="1"/>
  <c r="G45" i="4"/>
  <c r="G310" i="5"/>
  <c r="H1564" i="2"/>
  <c r="B1564" i="2" s="1"/>
  <c r="G979" i="4"/>
  <c r="H1053" i="2"/>
  <c r="B1053" i="2" s="1"/>
  <c r="G817" i="4"/>
  <c r="H1067" i="2"/>
  <c r="B1067" i="2" s="1"/>
  <c r="G107" i="5"/>
  <c r="G122" i="5"/>
  <c r="G1825" i="4"/>
  <c r="H1825" i="4" s="1"/>
  <c r="H1697" i="2"/>
  <c r="B1697" i="2" s="1"/>
  <c r="H2487" i="2"/>
  <c r="G995" i="5"/>
  <c r="H995" i="5" s="1"/>
  <c r="H473" i="2"/>
  <c r="G1040" i="4"/>
  <c r="G71" i="4"/>
  <c r="G287" i="4"/>
  <c r="G998" i="5"/>
  <c r="H998" i="5" s="1"/>
  <c r="H813" i="2"/>
  <c r="B813" i="2" s="1"/>
  <c r="H1091" i="2"/>
  <c r="B1091" i="2" s="1"/>
  <c r="H2588" i="2"/>
  <c r="G2368" i="4"/>
  <c r="H2483" i="2"/>
  <c r="H83" i="2"/>
  <c r="G1946" i="4"/>
  <c r="H142" i="2"/>
  <c r="G605" i="4"/>
  <c r="H2249" i="2"/>
  <c r="G394" i="5"/>
  <c r="G900" i="4"/>
  <c r="H2616" i="2"/>
  <c r="B2616" i="2" s="1"/>
  <c r="G2651" i="4"/>
  <c r="G561" i="5"/>
  <c r="H1200" i="2"/>
  <c r="B1200" i="2" s="1"/>
  <c r="G653" i="5"/>
  <c r="G295" i="5"/>
  <c r="G1062" i="4"/>
  <c r="G229" i="5"/>
  <c r="G1752" i="4"/>
  <c r="G1988" i="4"/>
  <c r="H909" i="2"/>
  <c r="B909" i="2" s="1"/>
  <c r="G116" i="4"/>
  <c r="G402" i="5"/>
  <c r="G2407" i="4"/>
  <c r="G871" i="4"/>
  <c r="G864" i="4"/>
  <c r="G876" i="5"/>
  <c r="H636" i="2"/>
  <c r="B636" i="2" s="1"/>
  <c r="H1651" i="2"/>
  <c r="B1651" i="2" s="1"/>
  <c r="G164" i="4"/>
  <c r="H197" i="2"/>
  <c r="G1167" i="4"/>
  <c r="G608" i="5"/>
  <c r="G2066" i="4"/>
  <c r="H2837" i="2"/>
  <c r="B2837" i="2" s="1"/>
  <c r="H1579" i="2"/>
  <c r="B1579" i="2" s="1"/>
  <c r="G1940" i="4"/>
  <c r="G649" i="5"/>
  <c r="G1656" i="4"/>
  <c r="G930" i="5"/>
  <c r="H1986" i="2"/>
  <c r="G1406" i="4"/>
  <c r="G936" i="4"/>
  <c r="G1447" i="4"/>
  <c r="H2803" i="2"/>
  <c r="B2803" i="2" s="1"/>
  <c r="H1321" i="2"/>
  <c r="B1321" i="2" s="1"/>
  <c r="H1975" i="2"/>
  <c r="G1958" i="4"/>
  <c r="G2185" i="4"/>
  <c r="G532" i="5"/>
  <c r="G1140" i="4"/>
  <c r="G353" i="5"/>
  <c r="G870" i="4"/>
  <c r="G109" i="4"/>
  <c r="G891" i="5"/>
  <c r="G213" i="5"/>
  <c r="H1498" i="2"/>
  <c r="B1498" i="2" s="1"/>
  <c r="H1729" i="2"/>
  <c r="B1729" i="2" s="1"/>
  <c r="H1172" i="2"/>
  <c r="B1172" i="2" s="1"/>
  <c r="H2899" i="2"/>
  <c r="B2899" i="2" s="1"/>
  <c r="H2974" i="2"/>
  <c r="B2974" i="2" s="1"/>
  <c r="G2939" i="4"/>
  <c r="H2939" i="4" s="1"/>
  <c r="G2858" i="4"/>
  <c r="G1141" i="5"/>
  <c r="H1141" i="5" s="1"/>
  <c r="H2884" i="2"/>
  <c r="B2884" i="2" s="1"/>
  <c r="G2898" i="4"/>
  <c r="G1145" i="5"/>
  <c r="H1145" i="5" s="1"/>
  <c r="G2920" i="4"/>
  <c r="G2781" i="4"/>
  <c r="H2992" i="2"/>
  <c r="B2992" i="2" s="1"/>
  <c r="H2959" i="2"/>
  <c r="B2959" i="2" s="1"/>
  <c r="G2806" i="4"/>
  <c r="H2873" i="2"/>
  <c r="B2873" i="2" s="1"/>
  <c r="H2919" i="2"/>
  <c r="B2919" i="2" s="1"/>
  <c r="G2729" i="4"/>
  <c r="G1136" i="5"/>
  <c r="H1136" i="5" s="1"/>
  <c r="G1151" i="5"/>
  <c r="H1151" i="5" s="1"/>
  <c r="G2747" i="4"/>
  <c r="H2881" i="2"/>
  <c r="B2881" i="2" s="1"/>
  <c r="H2951" i="2"/>
  <c r="B2951" i="2" s="1"/>
  <c r="G2963" i="4"/>
  <c r="H2963" i="4" s="1"/>
  <c r="G2803" i="4"/>
  <c r="G2890" i="4"/>
  <c r="H2890" i="4" s="1"/>
  <c r="G2727" i="4"/>
  <c r="H2869" i="2"/>
  <c r="B2869" i="2" s="1"/>
  <c r="H2963" i="2"/>
  <c r="B2963" i="2" s="1"/>
  <c r="H2911" i="2"/>
  <c r="B2911" i="2" s="1"/>
  <c r="H2871" i="2"/>
  <c r="B2871" i="2" s="1"/>
  <c r="H2948" i="2"/>
  <c r="B2948" i="2" s="1"/>
  <c r="G2739" i="4"/>
  <c r="G1115" i="5"/>
  <c r="G1155" i="5"/>
  <c r="H1155" i="5" s="1"/>
  <c r="G2676" i="4"/>
  <c r="G2982" i="4"/>
  <c r="H2982" i="4" s="1"/>
  <c r="H2885" i="2"/>
  <c r="B2885" i="2" s="1"/>
  <c r="H2927" i="2"/>
  <c r="B2927" i="2" s="1"/>
  <c r="G1147" i="5"/>
  <c r="H1147" i="5" s="1"/>
  <c r="H2957" i="2"/>
  <c r="B2957" i="2" s="1"/>
  <c r="H2975" i="2"/>
  <c r="B2975" i="2" s="1"/>
  <c r="H2909" i="2"/>
  <c r="B2909" i="2" s="1"/>
  <c r="G2990" i="4"/>
  <c r="G1105" i="5"/>
  <c r="H1105" i="5" s="1"/>
  <c r="H2917" i="2"/>
  <c r="B2917" i="2" s="1"/>
  <c r="G1128" i="5"/>
  <c r="H1128" i="5" s="1"/>
  <c r="G2680" i="4"/>
  <c r="G2993" i="4"/>
  <c r="H2993" i="4" s="1"/>
  <c r="G2894" i="4"/>
  <c r="H2894" i="4" s="1"/>
  <c r="G1154" i="5"/>
  <c r="G2767" i="4"/>
  <c r="H2767" i="4" s="1"/>
  <c r="G2741" i="4"/>
  <c r="G1156" i="5"/>
  <c r="H1156" i="5" s="1"/>
  <c r="G1101" i="5"/>
  <c r="H1101" i="5" s="1"/>
  <c r="G2916" i="4"/>
  <c r="D87" i="1"/>
  <c r="G2728" i="4"/>
  <c r="G2772" i="4"/>
  <c r="H2921" i="2"/>
  <c r="B2921" i="2" s="1"/>
  <c r="G2756" i="4"/>
  <c r="H2934" i="2"/>
  <c r="B2934" i="2" s="1"/>
  <c r="G2995" i="4"/>
  <c r="G2688" i="4"/>
  <c r="H2688" i="4" s="1"/>
  <c r="G2817" i="4"/>
  <c r="G2759" i="4"/>
  <c r="G2925" i="4"/>
  <c r="H2925" i="4" s="1"/>
  <c r="G2833" i="4"/>
  <c r="H2833" i="4" s="1"/>
  <c r="H2914" i="2"/>
  <c r="B2914" i="2" s="1"/>
  <c r="G2751" i="4"/>
  <c r="G2805" i="4"/>
  <c r="G2941" i="4"/>
  <c r="H2905" i="2"/>
  <c r="B2905" i="2" s="1"/>
  <c r="G1153" i="5"/>
  <c r="H1153" i="5" s="1"/>
  <c r="G1134" i="5"/>
  <c r="G2861" i="4"/>
  <c r="G1106" i="5"/>
  <c r="G2715" i="4"/>
  <c r="G2846" i="4"/>
  <c r="G2696" i="4"/>
  <c r="H2875" i="2"/>
  <c r="B2875" i="2" s="1"/>
  <c r="G2801" i="4"/>
  <c r="H2930" i="2"/>
  <c r="B2930" i="2" s="1"/>
  <c r="G1107" i="5"/>
  <c r="H1107" i="5" s="1"/>
  <c r="G2811" i="4"/>
  <c r="G1138" i="5"/>
  <c r="H1138" i="5" s="1"/>
  <c r="H2886" i="2"/>
  <c r="B2886" i="2" s="1"/>
  <c r="G2848" i="4"/>
  <c r="G2812" i="4"/>
  <c r="G1143" i="5"/>
  <c r="H1143" i="5" s="1"/>
  <c r="G1111" i="5"/>
  <c r="H1111" i="5" s="1"/>
  <c r="H2971" i="2"/>
  <c r="B2971" i="2" s="1"/>
  <c r="G1157" i="5"/>
  <c r="H2940" i="2"/>
  <c r="B2940" i="2" s="1"/>
  <c r="H2931" i="2"/>
  <c r="B2931" i="2" s="1"/>
  <c r="H2889" i="2"/>
  <c r="B2889" i="2" s="1"/>
  <c r="G2843" i="4"/>
  <c r="H2978" i="2"/>
  <c r="B2978" i="2" s="1"/>
  <c r="G2968" i="4"/>
  <c r="G2711" i="4"/>
  <c r="G2876" i="4"/>
  <c r="G2903" i="4"/>
  <c r="H2903" i="4" s="1"/>
  <c r="H2922" i="2"/>
  <c r="B2922" i="2" s="1"/>
  <c r="G2923" i="4"/>
  <c r="H2912" i="2"/>
  <c r="B2912" i="2" s="1"/>
  <c r="G1100" i="5"/>
  <c r="H1100" i="5" s="1"/>
  <c r="G2871" i="4"/>
  <c r="H2878" i="2"/>
  <c r="B2878" i="2" s="1"/>
  <c r="H2972" i="2"/>
  <c r="B2972" i="2" s="1"/>
  <c r="G2974" i="4"/>
  <c r="H2946" i="2"/>
  <c r="B2946" i="2" s="1"/>
  <c r="I64" i="1"/>
  <c r="H2892" i="2"/>
  <c r="B2892" i="2" s="1"/>
  <c r="G1113" i="5"/>
  <c r="H1113" i="5" s="1"/>
  <c r="G2776" i="4"/>
  <c r="G2906" i="4"/>
  <c r="G2937" i="4"/>
  <c r="H2937" i="4" s="1"/>
  <c r="H2961" i="2"/>
  <c r="B2961" i="2" s="1"/>
  <c r="G2662" i="4"/>
  <c r="G2885" i="4"/>
  <c r="H2885" i="4" s="1"/>
  <c r="H2879" i="2"/>
  <c r="B2879" i="2" s="1"/>
  <c r="G2813" i="4"/>
  <c r="G1135" i="5"/>
  <c r="H1135" i="5" s="1"/>
  <c r="H2954" i="2"/>
  <c r="B2954" i="2" s="1"/>
  <c r="G2853" i="4"/>
  <c r="H2853" i="4" s="1"/>
  <c r="G2661" i="4"/>
  <c r="H2945" i="2"/>
  <c r="B2945" i="2" s="1"/>
  <c r="G2665" i="4"/>
  <c r="G1152" i="5"/>
  <c r="H2949" i="2"/>
  <c r="B2949" i="2" s="1"/>
  <c r="H2877" i="2"/>
  <c r="B2877" i="2" s="1"/>
  <c r="G2975" i="4"/>
  <c r="H2975" i="4" s="1"/>
  <c r="H2947" i="2"/>
  <c r="B2947" i="2" s="1"/>
  <c r="G2951" i="4"/>
  <c r="G1130" i="5"/>
  <c r="H1130" i="5" s="1"/>
  <c r="G2807" i="4"/>
  <c r="G2884" i="4"/>
  <c r="G1131" i="5"/>
  <c r="H1131" i="5" s="1"/>
  <c r="H2996" i="2"/>
  <c r="B2996" i="2" s="1"/>
  <c r="G2840" i="4"/>
  <c r="G2657" i="4"/>
  <c r="G2799" i="4"/>
  <c r="H2882" i="2"/>
  <c r="B2882" i="2" s="1"/>
  <c r="G1149" i="5"/>
  <c r="H1149" i="5" s="1"/>
  <c r="G2705" i="4"/>
  <c r="H2705" i="4" s="1"/>
  <c r="G1117" i="5"/>
  <c r="H1117" i="5" s="1"/>
  <c r="G2959" i="4"/>
  <c r="H2898" i="2"/>
  <c r="B2898" i="2" s="1"/>
  <c r="H2933" i="2"/>
  <c r="B2933" i="2" s="1"/>
  <c r="G2719" i="4"/>
  <c r="H2981" i="2"/>
  <c r="B2981" i="2" s="1"/>
  <c r="G2742" i="4"/>
  <c r="G2740" i="4"/>
  <c r="H2740" i="4" s="1"/>
  <c r="H2908" i="2"/>
  <c r="B2908" i="2" s="1"/>
  <c r="H2965" i="2"/>
  <c r="B2965" i="2" s="1"/>
  <c r="G2877" i="4"/>
  <c r="G2778" i="4"/>
  <c r="G2869" i="4"/>
  <c r="H2869" i="4" s="1"/>
  <c r="H2902" i="2"/>
  <c r="B2902" i="2" s="1"/>
  <c r="H2982" i="2"/>
  <c r="B2982" i="2" s="1"/>
  <c r="G2690" i="4"/>
  <c r="G2823" i="4"/>
  <c r="H2906" i="2"/>
  <c r="B2906" i="2" s="1"/>
  <c r="G1150" i="5"/>
  <c r="H1150" i="5" s="1"/>
  <c r="G2978" i="4"/>
  <c r="G2872" i="4"/>
  <c r="H2897" i="2"/>
  <c r="B2897" i="2" s="1"/>
  <c r="G2710" i="4"/>
  <c r="G2750" i="4"/>
  <c r="G2828" i="4"/>
  <c r="H2828" i="4" s="1"/>
  <c r="H2989" i="2"/>
  <c r="B2989" i="2" s="1"/>
  <c r="H2942" i="2"/>
  <c r="B2942" i="2" s="1"/>
  <c r="G2682" i="4"/>
  <c r="H2682" i="4" s="1"/>
  <c r="H2997" i="2"/>
  <c r="B2997" i="2" s="1"/>
  <c r="G2780" i="4"/>
  <c r="H2780" i="4" s="1"/>
  <c r="G2722" i="4"/>
  <c r="G2973" i="4"/>
  <c r="H2929" i="2"/>
  <c r="B2929" i="2" s="1"/>
  <c r="H2986" i="2"/>
  <c r="B2986" i="2" s="1"/>
  <c r="G2800" i="4"/>
  <c r="H2800" i="4" s="1"/>
  <c r="G2794" i="4"/>
  <c r="G2777" i="4"/>
  <c r="G1146" i="5"/>
  <c r="H1146" i="5" s="1"/>
  <c r="G2707" i="4"/>
  <c r="H2985" i="2"/>
  <c r="B2985" i="2" s="1"/>
  <c r="G2896" i="4"/>
  <c r="H2896" i="4" s="1"/>
  <c r="G2718" i="4"/>
  <c r="G2881" i="4"/>
  <c r="G2841" i="4"/>
  <c r="H2841" i="4" s="1"/>
  <c r="H2950" i="2"/>
  <c r="B2950" i="2" s="1"/>
  <c r="G2671" i="4"/>
  <c r="G2971" i="4"/>
  <c r="H2971" i="4" s="1"/>
  <c r="G2928" i="4"/>
  <c r="G1122" i="5"/>
  <c r="H1122" i="5" s="1"/>
  <c r="G1158" i="5"/>
  <c r="H1158" i="5" s="1"/>
  <c r="G2782" i="4"/>
  <c r="G2996" i="4"/>
  <c r="H2996" i="4" s="1"/>
  <c r="G2849" i="4"/>
  <c r="G2809" i="4"/>
  <c r="H2809" i="4" s="1"/>
  <c r="G1124" i="5"/>
  <c r="H1124" i="5" s="1"/>
  <c r="G2946" i="4"/>
  <c r="H2946" i="4" s="1"/>
  <c r="G1127" i="5"/>
  <c r="H1127" i="5" s="1"/>
  <c r="G2774" i="4"/>
  <c r="H2774" i="4" s="1"/>
  <c r="G2914" i="4"/>
  <c r="G2969" i="4"/>
  <c r="G1116" i="5"/>
  <c r="H1116" i="5" s="1"/>
  <c r="H2923" i="2"/>
  <c r="B2923" i="2" s="1"/>
  <c r="G1119" i="5"/>
  <c r="H1119" i="5" s="1"/>
  <c r="G2917" i="4"/>
  <c r="H2917" i="4" s="1"/>
  <c r="G2704" i="4"/>
  <c r="G2660" i="4"/>
  <c r="G2897" i="4"/>
  <c r="H2897" i="4" s="1"/>
  <c r="H2926" i="2"/>
  <c r="B2926" i="2" s="1"/>
  <c r="G1144" i="5"/>
  <c r="H1144" i="5" s="1"/>
  <c r="H2995" i="2"/>
  <c r="B2995" i="2" s="1"/>
  <c r="H2994" i="2"/>
  <c r="B2994" i="2" s="1"/>
  <c r="H2916" i="2"/>
  <c r="B2916" i="2" s="1"/>
  <c r="H2870" i="2"/>
  <c r="B2870" i="2" s="1"/>
  <c r="G1123" i="5"/>
  <c r="H1123" i="5" s="1"/>
  <c r="H2868" i="2"/>
  <c r="B2868" i="2" s="1"/>
  <c r="G2965" i="4"/>
  <c r="H2965" i="4" s="1"/>
  <c r="G2738" i="4"/>
  <c r="G2730" i="4"/>
  <c r="G2909" i="4"/>
  <c r="H2909" i="4" s="1"/>
  <c r="G2769" i="4"/>
  <c r="G2953" i="4"/>
  <c r="G2668" i="4"/>
  <c r="G2712" i="4"/>
  <c r="G2958" i="4"/>
  <c r="H2958" i="4" s="1"/>
  <c r="G2827" i="4"/>
  <c r="H2827" i="4" s="1"/>
  <c r="G2787" i="4"/>
  <c r="G2744" i="4"/>
  <c r="G2667" i="4"/>
  <c r="H2952" i="2"/>
  <c r="B2952" i="2" s="1"/>
  <c r="G2820" i="4"/>
  <c r="G2935" i="4"/>
  <c r="H2935" i="4" s="1"/>
  <c r="G2700" i="4"/>
  <c r="H2976" i="2"/>
  <c r="B2976" i="2" s="1"/>
  <c r="Q3" i="5"/>
  <c r="D198" i="1" s="1"/>
  <c r="H2956" i="2"/>
  <c r="B2956" i="2" s="1"/>
  <c r="H2920" i="2"/>
  <c r="B2920" i="2" s="1"/>
  <c r="G1129" i="5"/>
  <c r="H1129" i="5" s="1"/>
  <c r="H2964" i="2"/>
  <c r="B2964" i="2" s="1"/>
  <c r="G2882" i="4"/>
  <c r="G2907" i="4"/>
  <c r="G2970" i="4"/>
  <c r="H2970" i="4" s="1"/>
  <c r="H2980" i="2"/>
  <c r="B2980" i="2" s="1"/>
  <c r="G1118" i="5"/>
  <c r="H1118" i="5" s="1"/>
  <c r="G2919" i="4"/>
  <c r="G2938" i="4"/>
  <c r="H2913" i="2"/>
  <c r="B2913" i="2" s="1"/>
  <c r="G2904" i="4"/>
  <c r="G2875" i="4"/>
  <c r="H2875" i="4" s="1"/>
  <c r="G2709" i="4"/>
  <c r="G1103" i="5"/>
  <c r="H1103" i="5" s="1"/>
  <c r="H2932" i="2"/>
  <c r="B2932" i="2" s="1"/>
  <c r="G2842" i="4"/>
  <c r="G2808" i="4"/>
  <c r="G1139" i="5"/>
  <c r="H1139" i="5" s="1"/>
  <c r="H2941" i="2"/>
  <c r="B2941" i="2" s="1"/>
  <c r="H2883" i="2"/>
  <c r="B2883" i="2" s="1"/>
  <c r="H2937" i="2"/>
  <c r="B2937" i="2" s="1"/>
  <c r="H2928" i="2"/>
  <c r="B2928" i="2" s="1"/>
  <c r="G1109" i="5"/>
  <c r="H1109" i="5" s="1"/>
  <c r="H2970" i="2"/>
  <c r="B2970" i="2" s="1"/>
  <c r="H2895" i="2"/>
  <c r="B2895" i="2" s="1"/>
  <c r="G2693" i="4"/>
  <c r="H2944" i="2"/>
  <c r="B2944" i="2" s="1"/>
  <c r="G2931" i="4"/>
  <c r="G1110" i="5"/>
  <c r="H1110" i="5" s="1"/>
  <c r="G2966" i="4"/>
  <c r="H2966" i="4" s="1"/>
  <c r="H2891" i="2"/>
  <c r="B2891" i="2" s="1"/>
  <c r="H2953" i="2"/>
  <c r="B2953" i="2" s="1"/>
  <c r="G2932" i="4"/>
  <c r="H2932" i="4" s="1"/>
  <c r="H2894" i="2"/>
  <c r="B2894" i="2" s="1"/>
  <c r="G2702" i="4"/>
  <c r="G1104" i="5"/>
  <c r="H1104" i="5" s="1"/>
  <c r="H2943" i="2"/>
  <c r="B2943" i="2" s="1"/>
  <c r="H2991" i="2"/>
  <c r="B2991" i="2" s="1"/>
  <c r="G2791" i="4"/>
  <c r="H2791" i="4" s="1"/>
  <c r="G2866" i="4"/>
  <c r="H2866" i="4" s="1"/>
  <c r="G2752" i="4"/>
  <c r="G2789" i="4"/>
  <c r="G2746" i="4"/>
  <c r="G2766" i="4"/>
  <c r="H2969" i="2"/>
  <c r="B2969" i="2" s="1"/>
  <c r="H2880" i="2"/>
  <c r="B2880" i="2" s="1"/>
  <c r="H2958" i="2"/>
  <c r="B2958" i="2" s="1"/>
  <c r="H2987" i="2"/>
  <c r="B2987" i="2" s="1"/>
  <c r="G1112" i="5"/>
  <c r="H1112" i="5" s="1"/>
  <c r="G1142" i="5"/>
  <c r="H1142" i="5" s="1"/>
  <c r="G2726" i="4"/>
  <c r="G2835" i="4"/>
  <c r="G1140" i="5"/>
  <c r="H1140" i="5" s="1"/>
  <c r="G2674" i="4"/>
  <c r="G2765" i="4"/>
  <c r="H2900" i="2"/>
  <c r="B2900" i="2" s="1"/>
  <c r="G2720" i="4"/>
  <c r="G2832" i="4"/>
  <c r="G2762" i="4"/>
  <c r="G2865" i="4"/>
  <c r="G2793" i="4"/>
  <c r="H2918" i="2"/>
  <c r="B2918" i="2" s="1"/>
  <c r="G2768" i="4"/>
  <c r="H2876" i="2"/>
  <c r="B2876" i="2" s="1"/>
  <c r="G2981" i="4"/>
  <c r="G1126" i="5"/>
  <c r="H1126" i="5" s="1"/>
  <c r="G2913" i="4"/>
  <c r="G2701" i="4"/>
  <c r="G2918" i="4"/>
  <c r="G2675" i="4"/>
  <c r="G2856" i="4"/>
  <c r="G2868" i="4"/>
  <c r="G1137" i="5"/>
  <c r="H1137" i="5" s="1"/>
  <c r="G1108" i="5"/>
  <c r="H1108" i="5" s="1"/>
  <c r="H2925" i="2"/>
  <c r="B2925" i="2" s="1"/>
  <c r="H2938" i="2"/>
  <c r="B2938" i="2" s="1"/>
  <c r="H2888" i="2"/>
  <c r="B2888" i="2" s="1"/>
  <c r="G2984" i="4"/>
  <c r="G2836" i="4"/>
  <c r="G2810" i="4"/>
  <c r="G2821" i="4"/>
  <c r="G2708" i="4"/>
  <c r="G2850" i="4"/>
  <c r="H2850" i="4" s="1"/>
  <c r="G2" i="4"/>
  <c r="G2887" i="4"/>
  <c r="H2874" i="2"/>
  <c r="B2874" i="2" s="1"/>
  <c r="H2979" i="2"/>
  <c r="B2979" i="2" s="1"/>
  <c r="H2977" i="2"/>
  <c r="B2977" i="2" s="1"/>
  <c r="G2669" i="4"/>
  <c r="H2901" i="2"/>
  <c r="B2901" i="2" s="1"/>
  <c r="G2880" i="4"/>
  <c r="H2880" i="4" s="1"/>
  <c r="G2694" i="4"/>
  <c r="G2891" i="4"/>
  <c r="H2891" i="4" s="1"/>
  <c r="G2851" i="4"/>
  <c r="G2825" i="4"/>
  <c r="G2737" i="4"/>
  <c r="H2890" i="2"/>
  <c r="B2890" i="2" s="1"/>
  <c r="H2910" i="2"/>
  <c r="B2910" i="2" s="1"/>
  <c r="G2796" i="4"/>
  <c r="G1133" i="5"/>
  <c r="H1133" i="5" s="1"/>
  <c r="G2940" i="4"/>
  <c r="H2940" i="4" s="1"/>
  <c r="H2966" i="2"/>
  <c r="B2966" i="2" s="1"/>
  <c r="G2989" i="4"/>
  <c r="H2989" i="4" s="1"/>
  <c r="H2907" i="2"/>
  <c r="B2907" i="2" s="1"/>
  <c r="H2962" i="2"/>
  <c r="B2962" i="2" s="1"/>
  <c r="H2967" i="2"/>
  <c r="B2967" i="2" s="1"/>
  <c r="G2960" i="4"/>
  <c r="H2924" i="2"/>
  <c r="B2924" i="2" s="1"/>
  <c r="H2904" i="2"/>
  <c r="B2904" i="2" s="1"/>
  <c r="H2983" i="2"/>
  <c r="B2983" i="2" s="1"/>
  <c r="G1121" i="5"/>
  <c r="H1121" i="5" s="1"/>
  <c r="G2822" i="4"/>
  <c r="G2926" i="4"/>
  <c r="H2926" i="4" s="1"/>
  <c r="G2859" i="4"/>
  <c r="H2859" i="4" s="1"/>
  <c r="G2819" i="4"/>
  <c r="G2697" i="4"/>
  <c r="G2834" i="4"/>
  <c r="H2834" i="4" s="1"/>
  <c r="G2888" i="4"/>
  <c r="G2886" i="4"/>
  <c r="G2942" i="4"/>
  <c r="H2942" i="4" s="1"/>
  <c r="G2698" i="4"/>
  <c r="G2908" i="4"/>
  <c r="G2770" i="4"/>
  <c r="G1125" i="5"/>
  <c r="H1125" i="5" s="1"/>
  <c r="H2915" i="2"/>
  <c r="B2915" i="2" s="1"/>
  <c r="G2899" i="4"/>
  <c r="G2987" i="4"/>
  <c r="G2994" i="4"/>
  <c r="G2983" i="4"/>
  <c r="H2983" i="4" s="1"/>
  <c r="H2984" i="2"/>
  <c r="B2984" i="2" s="1"/>
  <c r="H2973" i="2"/>
  <c r="B2973" i="2" s="1"/>
  <c r="G2761" i="4"/>
  <c r="G2839" i="4"/>
  <c r="G2954" i="4"/>
  <c r="G2949" i="4"/>
  <c r="G2962" i="4"/>
  <c r="H2962" i="4" s="1"/>
  <c r="G2837" i="4"/>
  <c r="G2758" i="4"/>
  <c r="G2900" i="4"/>
  <c r="H2900" i="4" s="1"/>
  <c r="G2725" i="4"/>
  <c r="G2857" i="4"/>
  <c r="G2826" i="4"/>
  <c r="H2826" i="4" s="1"/>
  <c r="G2706" i="4"/>
  <c r="G2666" i="4"/>
  <c r="G2816" i="4"/>
  <c r="H2816" i="4" s="1"/>
  <c r="G2664" i="4"/>
  <c r="G2686" i="4"/>
  <c r="H2686" i="4" s="1"/>
  <c r="G2692" i="4"/>
  <c r="G2911" i="4"/>
  <c r="G2792" i="4"/>
  <c r="H2955" i="2"/>
  <c r="B2955" i="2" s="1"/>
  <c r="G2679" i="4"/>
  <c r="G2921" i="4"/>
  <c r="H2903" i="2"/>
  <c r="B2903" i="2" s="1"/>
  <c r="G2754" i="4"/>
  <c r="G2895" i="4"/>
  <c r="H2988" i="2"/>
  <c r="B2988" i="2" s="1"/>
  <c r="H2893" i="2"/>
  <c r="B2893" i="2" s="1"/>
  <c r="G2797" i="4"/>
  <c r="H2960" i="2"/>
  <c r="B2960" i="2" s="1"/>
  <c r="G2844" i="4"/>
  <c r="H2935" i="2"/>
  <c r="B2935" i="2" s="1"/>
  <c r="H2968" i="2"/>
  <c r="B2968" i="2" s="1"/>
  <c r="G2910" i="4"/>
  <c r="G2773" i="4"/>
  <c r="G2980" i="4"/>
  <c r="H2980" i="4" s="1"/>
  <c r="G2771" i="4"/>
  <c r="G2964" i="4"/>
  <c r="H2964" i="4" s="1"/>
  <c r="G2714" i="4"/>
  <c r="G2749" i="4"/>
  <c r="G2757" i="4"/>
  <c r="G2670" i="4"/>
  <c r="H2990" i="2"/>
  <c r="B2990" i="2" s="1"/>
  <c r="G1114" i="5"/>
  <c r="H1114" i="5" s="1"/>
  <c r="H2936" i="2"/>
  <c r="B2936" i="2" s="1"/>
  <c r="G2863" i="4"/>
  <c r="G2879" i="4"/>
  <c r="H2879" i="4" s="1"/>
  <c r="G2901" i="4"/>
  <c r="H2901" i="4" s="1"/>
  <c r="G2955" i="4"/>
  <c r="H2955" i="4" s="1"/>
  <c r="G2703" i="4"/>
  <c r="G2862" i="4"/>
  <c r="H2862" i="4" s="1"/>
  <c r="G1120" i="5"/>
  <c r="H1120" i="5" s="1"/>
  <c r="G2956" i="4"/>
  <c r="G2933" i="4"/>
  <c r="G2944" i="4"/>
  <c r="G2830" i="4"/>
  <c r="H2830" i="4" s="1"/>
  <c r="G2717" i="4"/>
  <c r="G2972" i="4"/>
  <c r="G2735" i="4"/>
  <c r="G2977" i="4"/>
  <c r="H2977" i="4" s="1"/>
  <c r="G2867" i="4"/>
  <c r="G2699" i="4"/>
  <c r="G2689" i="4"/>
  <c r="G2659" i="4"/>
  <c r="G2687" i="4"/>
  <c r="G2798" i="4"/>
  <c r="G2784" i="4"/>
  <c r="G2733" i="4"/>
  <c r="G2929" i="4"/>
  <c r="G1132" i="5"/>
  <c r="H1132" i="5" s="1"/>
  <c r="G2779" i="4"/>
  <c r="H2896" i="2"/>
  <c r="B2896" i="2" s="1"/>
  <c r="G1148" i="5"/>
  <c r="H1148" i="5" s="1"/>
  <c r="G2889" i="4"/>
  <c r="G2986" i="4"/>
  <c r="H2986" i="4" s="1"/>
  <c r="G2902" i="4"/>
  <c r="G1102" i="5"/>
  <c r="H1102" i="5" s="1"/>
  <c r="G2874" i="4"/>
  <c r="G2878" i="4"/>
  <c r="H2878" i="4" s="1"/>
  <c r="G2685" i="4"/>
  <c r="G2731" i="4"/>
  <c r="G2691" i="4"/>
  <c r="G2870" i="4"/>
  <c r="G2786" i="4"/>
  <c r="G2673" i="4"/>
  <c r="G2852" i="4"/>
  <c r="H2852" i="4" s="1"/>
  <c r="G2678" i="4"/>
  <c r="G2979" i="4"/>
  <c r="H2979" i="4" s="1"/>
  <c r="G2760" i="4"/>
  <c r="G2775" i="4"/>
  <c r="G2663" i="4"/>
  <c r="H2663" i="4" s="1"/>
  <c r="G2802" i="4"/>
  <c r="G2804" i="4"/>
  <c r="G2732" i="4"/>
  <c r="G2883" i="4"/>
  <c r="H2883" i="4" s="1"/>
  <c r="G2873" i="4"/>
  <c r="G2934" i="4"/>
  <c r="G2764" i="4"/>
  <c r="G2753" i="4"/>
  <c r="G2713" i="4"/>
  <c r="G2943" i="4"/>
  <c r="H2943" i="4" s="1"/>
  <c r="G2854" i="4"/>
  <c r="G2952" i="4"/>
  <c r="H2952" i="4" s="1"/>
  <c r="G2864" i="4"/>
  <c r="G5" i="4"/>
  <c r="G2860" i="4"/>
  <c r="G2684" i="4"/>
  <c r="G2838" i="4"/>
  <c r="H2838" i="4" s="1"/>
  <c r="G2815" i="4"/>
  <c r="G2961" i="4"/>
  <c r="H2961" i="4" s="1"/>
  <c r="G2930" i="4"/>
  <c r="G2814" i="4"/>
  <c r="G2724" i="4"/>
  <c r="H2724" i="4" s="1"/>
  <c r="G2924" i="4"/>
  <c r="H2924" i="4" s="1"/>
  <c r="G2824" i="4"/>
  <c r="G2976" i="4"/>
  <c r="G2927" i="4"/>
  <c r="H2927" i="4" s="1"/>
  <c r="H2887" i="2"/>
  <c r="B2887" i="2" s="1"/>
  <c r="H2872" i="2"/>
  <c r="B2872" i="2" s="1"/>
  <c r="G2721" i="4"/>
  <c r="G2681" i="4"/>
  <c r="G2818" i="4"/>
  <c r="G2831" i="4"/>
  <c r="H2831" i="4" s="1"/>
  <c r="G2683" i="4"/>
  <c r="H2683" i="4" s="1"/>
  <c r="G2893" i="4"/>
  <c r="G2734" i="4"/>
  <c r="H2734" i="4" s="1"/>
  <c r="G2695" i="4"/>
  <c r="G2677" i="4"/>
  <c r="G2988" i="4"/>
  <c r="H2988" i="4" s="1"/>
  <c r="G2957" i="4"/>
  <c r="H2957" i="4" s="1"/>
  <c r="G2947" i="4"/>
  <c r="H2947" i="4" s="1"/>
  <c r="G2892" i="4"/>
  <c r="H2892" i="4" s="1"/>
  <c r="G2716" i="4"/>
  <c r="G2950" i="4"/>
  <c r="H2950" i="4" s="1"/>
  <c r="G2736" i="4"/>
  <c r="G2915" i="4"/>
  <c r="G2829" i="4"/>
  <c r="G2788" i="4"/>
  <c r="G2748" i="4"/>
  <c r="H2939" i="2"/>
  <c r="B2939" i="2" s="1"/>
  <c r="H2993" i="2"/>
  <c r="B2993" i="2" s="1"/>
  <c r="G2967" i="4"/>
  <c r="G2847" i="4"/>
  <c r="G2991" i="4"/>
  <c r="G2845" i="4"/>
  <c r="G2763" i="4"/>
  <c r="G2723" i="4"/>
  <c r="G2658" i="4"/>
  <c r="G2945" i="4"/>
  <c r="H2945" i="4" s="1"/>
  <c r="G2992" i="4"/>
  <c r="G2790" i="4"/>
  <c r="G2936" i="4"/>
  <c r="G2855" i="4"/>
  <c r="G2743" i="4"/>
  <c r="G2922" i="4"/>
  <c r="H2922" i="4" s="1"/>
  <c r="G2912" i="4"/>
  <c r="G2905" i="4"/>
  <c r="H2905" i="4" s="1"/>
  <c r="G2672" i="4"/>
  <c r="G2948" i="4"/>
  <c r="G2783" i="4"/>
  <c r="G2985" i="4"/>
  <c r="G2795" i="4"/>
  <c r="H2795" i="4" s="1"/>
  <c r="G2785" i="4"/>
  <c r="G2755" i="4"/>
  <c r="H2755" i="4" s="1"/>
  <c r="G2745" i="4"/>
  <c r="H2672" i="4" l="1"/>
  <c r="H2743" i="4"/>
  <c r="H2992" i="4"/>
  <c r="H2763" i="4"/>
  <c r="H2967" i="4"/>
  <c r="H2915" i="4"/>
  <c r="H2818" i="4"/>
  <c r="H2976" i="4"/>
  <c r="H2860" i="4"/>
  <c r="H2854" i="4"/>
  <c r="H2764" i="4"/>
  <c r="H2732" i="4"/>
  <c r="H2775" i="4"/>
  <c r="H2745" i="4"/>
  <c r="H2785" i="4"/>
  <c r="H2985" i="4"/>
  <c r="H2948" i="4"/>
  <c r="H2855" i="4"/>
  <c r="H2790" i="4"/>
  <c r="H2723" i="4"/>
  <c r="H2845" i="4"/>
  <c r="H2847" i="4"/>
  <c r="H2748" i="4"/>
  <c r="H2829" i="4"/>
  <c r="H2736" i="4"/>
  <c r="H2716" i="4"/>
  <c r="H2695" i="4"/>
  <c r="H2893" i="4"/>
  <c r="H2681" i="4"/>
  <c r="H2824" i="4"/>
  <c r="H2930" i="4"/>
  <c r="H2815" i="4"/>
  <c r="H2684" i="4"/>
  <c r="H5" i="4"/>
  <c r="H2753" i="4"/>
  <c r="H2934" i="4"/>
  <c r="H2804" i="4"/>
  <c r="H2783" i="4"/>
  <c r="H2912" i="4"/>
  <c r="H2936" i="4"/>
  <c r="H2658" i="4"/>
  <c r="H2991" i="4"/>
  <c r="H2788" i="4"/>
  <c r="H2677" i="4"/>
  <c r="H2721" i="4"/>
  <c r="H2814" i="4"/>
  <c r="H2864" i="4"/>
  <c r="H2713" i="4"/>
  <c r="H2873" i="4"/>
  <c r="H2802" i="4"/>
  <c r="H2786" i="4"/>
  <c r="H2691" i="4"/>
  <c r="H2685" i="4"/>
  <c r="H2874" i="4"/>
  <c r="H2902" i="4"/>
  <c r="H2889" i="4"/>
  <c r="H2733" i="4"/>
  <c r="H2798" i="4"/>
  <c r="H2659" i="4"/>
  <c r="H2699" i="4"/>
  <c r="H2972" i="4"/>
  <c r="H2933" i="4"/>
  <c r="H2703" i="4"/>
  <c r="H2863" i="4"/>
  <c r="H2670" i="4"/>
  <c r="H2749" i="4"/>
  <c r="H2910" i="4"/>
  <c r="H2895" i="4"/>
  <c r="H2679" i="4"/>
  <c r="H2792" i="4"/>
  <c r="H2692" i="4"/>
  <c r="H2664" i="4"/>
  <c r="H2666" i="4"/>
  <c r="H2725" i="4"/>
  <c r="H2758" i="4"/>
  <c r="H2954" i="4"/>
  <c r="H2760" i="4"/>
  <c r="H2678" i="4"/>
  <c r="H2673" i="4"/>
  <c r="H2870" i="4"/>
  <c r="H2731" i="4"/>
  <c r="H2779" i="4"/>
  <c r="H2929" i="4"/>
  <c r="H2784" i="4"/>
  <c r="H2687" i="4"/>
  <c r="H2689" i="4"/>
  <c r="H2867" i="4"/>
  <c r="H2735" i="4"/>
  <c r="H2717" i="4"/>
  <c r="H2944" i="4"/>
  <c r="H2956" i="4"/>
  <c r="H2757" i="4"/>
  <c r="H2714" i="4"/>
  <c r="H2771" i="4"/>
  <c r="H2773" i="4"/>
  <c r="H2844" i="4"/>
  <c r="H2797" i="4"/>
  <c r="H2754" i="4"/>
  <c r="H2921" i="4"/>
  <c r="H2911" i="4"/>
  <c r="H2706" i="4"/>
  <c r="H2857" i="4"/>
  <c r="H2837" i="4"/>
  <c r="H2949" i="4"/>
  <c r="H2839" i="4"/>
  <c r="H2987" i="4"/>
  <c r="H2770" i="4"/>
  <c r="H2698" i="4"/>
  <c r="H2886" i="4"/>
  <c r="H2819" i="4"/>
  <c r="H2960" i="4"/>
  <c r="H2796" i="4"/>
  <c r="H2825" i="4"/>
  <c r="H2669" i="4"/>
  <c r="H2887" i="4"/>
  <c r="H2821" i="4"/>
  <c r="H2836" i="4"/>
  <c r="H2856" i="4"/>
  <c r="H2918" i="4"/>
  <c r="H2913" i="4"/>
  <c r="H2981" i="4"/>
  <c r="H2768" i="4"/>
  <c r="H2793" i="4"/>
  <c r="H2762" i="4"/>
  <c r="H2720" i="4"/>
  <c r="H2765" i="4"/>
  <c r="H2726" i="4"/>
  <c r="H2746" i="4"/>
  <c r="H2752" i="4"/>
  <c r="H2702" i="4"/>
  <c r="H2808" i="4"/>
  <c r="H2709" i="4"/>
  <c r="H2904" i="4"/>
  <c r="H2938" i="4"/>
  <c r="H2882" i="4"/>
  <c r="H2744" i="4"/>
  <c r="H2712" i="4"/>
  <c r="H2953" i="4"/>
  <c r="H2738" i="4"/>
  <c r="H2704" i="4"/>
  <c r="H2914" i="4"/>
  <c r="H2849" i="4"/>
  <c r="H2782" i="4"/>
  <c r="H2881" i="4"/>
  <c r="H2707" i="4"/>
  <c r="H2777" i="4"/>
  <c r="H2722" i="4"/>
  <c r="H2710" i="4"/>
  <c r="H2872" i="4"/>
  <c r="H2823" i="4"/>
  <c r="H2877" i="4"/>
  <c r="H2742" i="4"/>
  <c r="H2719" i="4"/>
  <c r="H2799" i="4"/>
  <c r="H2840" i="4"/>
  <c r="H2807" i="4"/>
  <c r="H2951" i="4"/>
  <c r="H2665" i="4"/>
  <c r="H2661" i="4"/>
  <c r="H2813" i="4"/>
  <c r="H2906" i="4"/>
  <c r="H2974" i="4"/>
  <c r="H2923" i="4"/>
  <c r="H2711" i="4"/>
  <c r="H2848" i="4"/>
  <c r="H2801" i="4"/>
  <c r="H2696" i="4"/>
  <c r="H2715" i="4"/>
  <c r="H2861" i="4"/>
  <c r="H2941" i="4"/>
  <c r="H2751" i="4"/>
  <c r="H2759" i="4"/>
  <c r="H2728" i="4"/>
  <c r="H2916" i="4"/>
  <c r="H2680" i="4"/>
  <c r="H2990" i="4"/>
  <c r="H2676" i="4"/>
  <c r="H1115" i="5"/>
  <c r="H2729" i="4"/>
  <c r="H2781" i="4"/>
  <c r="H2858" i="4"/>
  <c r="H891" i="5"/>
  <c r="H870" i="4"/>
  <c r="H1140" i="4"/>
  <c r="H2185" i="4"/>
  <c r="B1975" i="2"/>
  <c r="H936" i="4"/>
  <c r="B1986" i="2"/>
  <c r="H1656" i="4"/>
  <c r="H1940" i="4"/>
  <c r="H608" i="5"/>
  <c r="B197" i="2"/>
  <c r="H876" i="5"/>
  <c r="H871" i="4"/>
  <c r="H402" i="5"/>
  <c r="H1752" i="4"/>
  <c r="H1062" i="4"/>
  <c r="H653" i="5"/>
  <c r="H561" i="5"/>
  <c r="H394" i="5"/>
  <c r="H605" i="4"/>
  <c r="H1946" i="4"/>
  <c r="B2483" i="2"/>
  <c r="B2588" i="2"/>
  <c r="H287" i="4"/>
  <c r="H1040" i="4"/>
  <c r="H122" i="5"/>
  <c r="H45" i="4"/>
  <c r="B2353" i="2"/>
  <c r="B87" i="2"/>
  <c r="H1636" i="4"/>
  <c r="H2360" i="4"/>
  <c r="H946" i="4"/>
  <c r="H2582" i="4"/>
  <c r="H2417" i="4"/>
  <c r="B381" i="2"/>
  <c r="H203" i="4"/>
  <c r="B2139" i="2"/>
  <c r="H1956" i="4"/>
  <c r="B2270" i="2"/>
  <c r="H191" i="5"/>
  <c r="H691" i="4"/>
  <c r="H1130" i="4"/>
  <c r="B508" i="2"/>
  <c r="H15" i="4"/>
  <c r="H984" i="4"/>
  <c r="H407" i="4"/>
  <c r="H1361" i="4"/>
  <c r="H1156" i="4"/>
  <c r="H560" i="5"/>
  <c r="H1734" i="4"/>
  <c r="B2447" i="2"/>
  <c r="H2221" i="4"/>
  <c r="H183" i="4"/>
  <c r="B2484" i="2"/>
  <c r="H27" i="5"/>
  <c r="H1216" i="4"/>
  <c r="H2317" i="4"/>
  <c r="H1931" i="4"/>
  <c r="H432" i="4"/>
  <c r="H334" i="4"/>
  <c r="H852" i="5"/>
  <c r="H619" i="5"/>
  <c r="B2410" i="2"/>
  <c r="H157" i="5"/>
  <c r="B120" i="2"/>
  <c r="H1088" i="4"/>
  <c r="H1026" i="4"/>
  <c r="B238" i="2"/>
  <c r="B2000" i="2"/>
  <c r="H1166" i="4"/>
  <c r="H495" i="5"/>
  <c r="H1993" i="4"/>
  <c r="H1344" i="4"/>
  <c r="H755" i="4"/>
  <c r="H144" i="4"/>
  <c r="H1863" i="4"/>
  <c r="H48" i="4"/>
  <c r="H529" i="4"/>
  <c r="H131" i="4"/>
  <c r="H985" i="4"/>
  <c r="H29" i="5"/>
  <c r="H1606" i="4"/>
  <c r="B85" i="2"/>
  <c r="H690" i="5"/>
  <c r="H206" i="4"/>
  <c r="H569" i="4"/>
  <c r="H296" i="4"/>
  <c r="H875" i="4"/>
  <c r="H2150" i="4"/>
  <c r="H567" i="4"/>
  <c r="H602" i="4"/>
  <c r="B2537" i="2"/>
  <c r="H42" i="5"/>
  <c r="H522" i="5"/>
  <c r="H1002" i="4"/>
  <c r="H94" i="5"/>
  <c r="H156" i="4"/>
  <c r="B41" i="2"/>
  <c r="H2305" i="4"/>
  <c r="H2125" i="4"/>
  <c r="B337" i="2"/>
  <c r="H698" i="4"/>
  <c r="H2405" i="4"/>
  <c r="H2422" i="4"/>
  <c r="H1330" i="4"/>
  <c r="H114" i="5"/>
  <c r="H82" i="4"/>
  <c r="H60" i="4"/>
  <c r="H829" i="4"/>
  <c r="H2111" i="4"/>
  <c r="B178" i="2"/>
  <c r="B423" i="2"/>
  <c r="H1155" i="4"/>
  <c r="H596" i="5"/>
  <c r="H114" i="4"/>
  <c r="H558" i="4"/>
  <c r="H709" i="5"/>
  <c r="H1430" i="4"/>
  <c r="H1233" i="4"/>
  <c r="H2486" i="4"/>
  <c r="H2573" i="4"/>
  <c r="H2476" i="4"/>
  <c r="H1061" i="4"/>
  <c r="H2100" i="4"/>
  <c r="B2491" i="2"/>
  <c r="H131" i="5"/>
  <c r="B2320" i="2"/>
  <c r="H177" i="4"/>
  <c r="B1853" i="2"/>
  <c r="H593" i="4"/>
  <c r="B188" i="2"/>
  <c r="B1981" i="2"/>
  <c r="H71" i="5"/>
  <c r="B2472" i="2"/>
  <c r="H664" i="5"/>
  <c r="H239" i="4"/>
  <c r="H842" i="5"/>
  <c r="H688" i="4"/>
  <c r="H617" i="5"/>
  <c r="B2002" i="2"/>
  <c r="H243" i="4"/>
  <c r="H1467" i="4"/>
  <c r="H415" i="4"/>
  <c r="B2150" i="2"/>
  <c r="H957" i="5"/>
  <c r="B2354" i="2"/>
  <c r="H2045" i="4"/>
  <c r="B354" i="2"/>
  <c r="H137" i="5"/>
  <c r="H888" i="5"/>
  <c r="B539" i="2"/>
  <c r="H1002" i="5"/>
  <c r="H2233" i="4"/>
  <c r="H1691" i="4"/>
  <c r="H816" i="4"/>
  <c r="H333" i="5"/>
  <c r="B387" i="2"/>
  <c r="B2262" i="2"/>
  <c r="H343" i="5"/>
  <c r="H385" i="5"/>
  <c r="H926" i="5"/>
  <c r="H825" i="4"/>
  <c r="B1966" i="2"/>
  <c r="H1904" i="4"/>
  <c r="H253" i="5"/>
  <c r="H176" i="5"/>
  <c r="H1631" i="4"/>
  <c r="B2223" i="2"/>
  <c r="H756" i="5"/>
  <c r="H942" i="4"/>
  <c r="B418" i="2"/>
  <c r="H2159" i="4"/>
  <c r="B294" i="2"/>
  <c r="H1668" i="4"/>
  <c r="H754" i="5"/>
  <c r="H2568" i="4"/>
  <c r="B2417" i="2"/>
  <c r="H279" i="4"/>
  <c r="H655" i="5"/>
  <c r="B2063" i="2"/>
  <c r="H972" i="4"/>
  <c r="H1371" i="4"/>
  <c r="B265" i="2"/>
  <c r="B2119" i="2"/>
  <c r="B403" i="2"/>
  <c r="B2423" i="2"/>
  <c r="H2058" i="4"/>
  <c r="B2026" i="2"/>
  <c r="B2474" i="2"/>
  <c r="H2328" i="4"/>
  <c r="H2309" i="4"/>
  <c r="H980" i="5"/>
  <c r="H1647" i="4"/>
  <c r="H35" i="4"/>
  <c r="B2199" i="2"/>
  <c r="H312" i="5"/>
  <c r="H57" i="5"/>
  <c r="H2034" i="4"/>
  <c r="H395" i="5"/>
  <c r="H205" i="5"/>
  <c r="H2433" i="4"/>
  <c r="H51" i="4"/>
  <c r="H1552" i="4"/>
  <c r="H1723" i="4"/>
  <c r="H1640" i="4"/>
  <c r="B480" i="2"/>
  <c r="B522" i="2"/>
  <c r="B2501" i="2"/>
  <c r="H683" i="4"/>
  <c r="H261" i="5"/>
  <c r="H2025" i="4"/>
  <c r="B1976" i="2"/>
  <c r="B464" i="2"/>
  <c r="H975" i="5"/>
  <c r="H1218" i="4"/>
  <c r="H778" i="4"/>
  <c r="H232" i="5"/>
  <c r="H881" i="5"/>
  <c r="H548" i="4"/>
  <c r="B1901" i="2"/>
  <c r="H625" i="4"/>
  <c r="B424" i="2"/>
  <c r="H2415" i="4"/>
  <c r="B210" i="2"/>
  <c r="B386" i="2"/>
  <c r="B68" i="2"/>
  <c r="H1683" i="4"/>
  <c r="B325" i="2"/>
  <c r="H2231" i="4"/>
  <c r="B1997" i="2"/>
  <c r="H2652" i="4"/>
  <c r="H2285" i="4"/>
  <c r="H1168" i="4"/>
  <c r="H360" i="5"/>
  <c r="H1901" i="4"/>
  <c r="H1609" i="4"/>
  <c r="H125" i="4"/>
  <c r="B7" i="2"/>
  <c r="H1015" i="4"/>
  <c r="H589" i="4"/>
  <c r="H650" i="5"/>
  <c r="H2010" i="4"/>
  <c r="H1297" i="4"/>
  <c r="H2062" i="4"/>
  <c r="H119" i="4"/>
  <c r="H222" i="4"/>
  <c r="B2213" i="2"/>
  <c r="H1044" i="5"/>
  <c r="H2048" i="4"/>
  <c r="H758" i="5"/>
  <c r="H406" i="5"/>
  <c r="H462" i="4"/>
  <c r="H190" i="4"/>
  <c r="H266" i="5"/>
  <c r="B2435" i="2"/>
  <c r="H272" i="4"/>
  <c r="H592" i="4"/>
  <c r="H275" i="5"/>
  <c r="H467" i="4"/>
  <c r="H385" i="4"/>
  <c r="H2035" i="4"/>
  <c r="H1960" i="4"/>
  <c r="H2269" i="4"/>
  <c r="H1058" i="4"/>
  <c r="H540" i="4"/>
  <c r="H144" i="5"/>
  <c r="H1591" i="4"/>
  <c r="H2428" i="4"/>
  <c r="H2506" i="4"/>
  <c r="H416" i="4"/>
  <c r="H315" i="5"/>
  <c r="H162" i="5"/>
  <c r="H1404" i="4"/>
  <c r="H2126" i="4"/>
  <c r="H2138" i="4"/>
  <c r="H1489" i="4"/>
  <c r="H486" i="5"/>
  <c r="H2645" i="4"/>
  <c r="H2642" i="4"/>
  <c r="H524" i="4"/>
  <c r="H2547" i="4"/>
  <c r="H1568" i="4"/>
  <c r="B372" i="2"/>
  <c r="B507" i="2"/>
  <c r="B2321" i="2"/>
  <c r="H133" i="4"/>
  <c r="H2654" i="4"/>
  <c r="B140" i="2"/>
  <c r="H2279" i="4"/>
  <c r="H485" i="4"/>
  <c r="H461" i="4"/>
  <c r="H674" i="5"/>
  <c r="H2479" i="4"/>
  <c r="B47" i="2"/>
  <c r="H704" i="4"/>
  <c r="B2521" i="2"/>
  <c r="H536" i="4"/>
  <c r="B459" i="2"/>
  <c r="H682" i="4"/>
  <c r="H2307" i="4"/>
  <c r="B2164" i="2"/>
  <c r="H1898" i="4"/>
  <c r="H933" i="5"/>
  <c r="H303" i="4"/>
  <c r="H1102" i="4"/>
  <c r="H1985" i="4"/>
  <c r="H1736" i="4"/>
  <c r="H2410" i="4"/>
  <c r="B1940" i="2"/>
  <c r="H669" i="5"/>
  <c r="H2236" i="4"/>
  <c r="H1325" i="4"/>
  <c r="H349" i="4"/>
  <c r="H2015" i="4"/>
  <c r="H2039" i="4"/>
  <c r="H348" i="5"/>
  <c r="H1375" i="4"/>
  <c r="B2480" i="2"/>
  <c r="H1035" i="4"/>
  <c r="H2352" i="4"/>
  <c r="H903" i="4"/>
  <c r="B2179" i="2"/>
  <c r="H145" i="4"/>
  <c r="B2350" i="2"/>
  <c r="B2641" i="2"/>
  <c r="H2376" i="4"/>
  <c r="B2455" i="2"/>
  <c r="B2560" i="2"/>
  <c r="H778" i="5"/>
  <c r="H990" i="4"/>
  <c r="H2109" i="4"/>
  <c r="B66" i="2"/>
  <c r="H219" i="4"/>
  <c r="H350" i="5"/>
  <c r="H341" i="5"/>
  <c r="H2473" i="4"/>
  <c r="H197" i="5"/>
  <c r="B1851" i="2"/>
  <c r="B2181" i="2"/>
  <c r="H1687" i="4"/>
  <c r="B293" i="2"/>
  <c r="H2255" i="4"/>
  <c r="B346" i="2"/>
  <c r="B398" i="2"/>
  <c r="H12" i="5"/>
  <c r="B31" i="2"/>
  <c r="H1567" i="4"/>
  <c r="H1973" i="4"/>
  <c r="H102" i="5"/>
  <c r="H807" i="4"/>
  <c r="B2159" i="2"/>
  <c r="B519" i="2"/>
  <c r="B166" i="2"/>
  <c r="H1188" i="4"/>
  <c r="H949" i="4"/>
  <c r="H2226" i="4"/>
  <c r="H632" i="4"/>
  <c r="H660" i="5"/>
  <c r="H960" i="5"/>
  <c r="B1979" i="2"/>
  <c r="H1144" i="4"/>
  <c r="H981" i="5"/>
  <c r="H992" i="4"/>
  <c r="H1047" i="4"/>
  <c r="H893" i="4"/>
  <c r="H1479" i="4"/>
  <c r="B2420" i="2"/>
  <c r="H1459" i="4"/>
  <c r="H955" i="5"/>
  <c r="H1347" i="4"/>
  <c r="H95" i="4"/>
  <c r="H1919" i="4"/>
  <c r="H668" i="5"/>
  <c r="H416" i="5"/>
  <c r="H397" i="4"/>
  <c r="H2030" i="4"/>
  <c r="H863" i="5"/>
  <c r="H1913" i="4"/>
  <c r="H356" i="4"/>
  <c r="H28" i="5"/>
  <c r="B2551" i="2"/>
  <c r="B2137" i="2"/>
  <c r="H80" i="4"/>
  <c r="H84" i="5"/>
  <c r="H899" i="4"/>
  <c r="H195" i="5"/>
  <c r="H2523" i="4"/>
  <c r="H2655" i="4"/>
  <c r="H647" i="4"/>
  <c r="B2184" i="2"/>
  <c r="H965" i="5"/>
  <c r="B2256" i="2"/>
  <c r="H517" i="5"/>
  <c r="H1891" i="4"/>
  <c r="H678" i="5"/>
  <c r="H396" i="4"/>
  <c r="H108" i="5"/>
  <c r="H561" i="4"/>
  <c r="H110" i="5"/>
  <c r="H2385" i="4"/>
  <c r="H2485" i="4"/>
  <c r="H750" i="5"/>
  <c r="H655" i="4"/>
  <c r="B284" i="2"/>
  <c r="H963" i="4"/>
  <c r="H1151" i="4"/>
  <c r="H460" i="4"/>
  <c r="H2598" i="4"/>
  <c r="H7" i="4"/>
  <c r="H2288" i="4"/>
  <c r="H932" i="4"/>
  <c r="H905" i="5"/>
  <c r="H777" i="4"/>
  <c r="H1992" i="4"/>
  <c r="H2647" i="4"/>
  <c r="H897" i="5"/>
  <c r="H2276" i="4"/>
  <c r="H1692" i="4"/>
  <c r="B2315" i="2"/>
  <c r="H1727" i="4"/>
  <c r="H327" i="5"/>
  <c r="H1432" i="4"/>
  <c r="H1866" i="4"/>
  <c r="H2072" i="4"/>
  <c r="H643" i="5"/>
  <c r="H1709" i="4"/>
  <c r="H2083" i="4"/>
  <c r="H1894" i="4"/>
  <c r="H1475" i="4"/>
  <c r="H2306" i="4"/>
  <c r="B1871" i="2"/>
  <c r="B2125" i="2"/>
  <c r="H2313" i="4"/>
  <c r="B2359" i="2"/>
  <c r="H939" i="5"/>
  <c r="H531" i="4"/>
  <c r="H1645" i="4"/>
  <c r="H767" i="4"/>
  <c r="B2569" i="2"/>
  <c r="H681" i="5"/>
  <c r="H1354" i="4"/>
  <c r="B1924" i="2"/>
  <c r="B2427" i="2"/>
  <c r="B2276" i="2"/>
  <c r="B1918" i="2"/>
  <c r="B482" i="2"/>
  <c r="H305" i="4"/>
  <c r="H1978" i="4"/>
  <c r="H1550" i="4"/>
  <c r="B1919" i="2"/>
  <c r="H528" i="5"/>
  <c r="H5" i="5"/>
  <c r="B2284" i="2"/>
  <c r="H2270" i="4"/>
  <c r="H697" i="4"/>
  <c r="B2562" i="2"/>
  <c r="H2044" i="4"/>
  <c r="H1902" i="4"/>
  <c r="B392" i="2"/>
  <c r="H486" i="4"/>
  <c r="H303" i="5"/>
  <c r="H2012" i="4"/>
  <c r="B1866" i="2"/>
  <c r="H1093" i="4"/>
  <c r="H189" i="4"/>
  <c r="H2615" i="4"/>
  <c r="H2041" i="4"/>
  <c r="H612" i="4"/>
  <c r="H489" i="4"/>
  <c r="B2544" i="2"/>
  <c r="H1517" i="4"/>
  <c r="H816" i="5"/>
  <c r="H446" i="4"/>
  <c r="H1593" i="4"/>
  <c r="H1718" i="4"/>
  <c r="B1972" i="2"/>
  <c r="H1562" i="4"/>
  <c r="H1509" i="4"/>
  <c r="B361" i="2"/>
  <c r="B256" i="2"/>
  <c r="H482" i="5"/>
  <c r="B295" i="2"/>
  <c r="H1659" i="4"/>
  <c r="H268" i="5"/>
  <c r="H90" i="5"/>
  <c r="B2436" i="2"/>
  <c r="H1128" i="4"/>
  <c r="H843" i="4"/>
  <c r="B116" i="2"/>
  <c r="H2177" i="4"/>
  <c r="H1682" i="4"/>
  <c r="H690" i="4"/>
  <c r="H913" i="4"/>
  <c r="H263" i="5"/>
  <c r="B115" i="2"/>
  <c r="H2406" i="4"/>
  <c r="B2225" i="2"/>
  <c r="H69" i="5"/>
  <c r="H2333" i="4"/>
  <c r="B2345" i="2"/>
  <c r="B342" i="2"/>
  <c r="B37" i="2"/>
  <c r="B2109" i="2"/>
  <c r="H1961" i="4"/>
  <c r="H408" i="5"/>
  <c r="H579" i="4"/>
  <c r="H481" i="4"/>
  <c r="B80" i="2"/>
  <c r="B2081" i="2"/>
  <c r="B351" i="2"/>
  <c r="H558" i="5"/>
  <c r="H318" i="4"/>
  <c r="B2739" i="2"/>
  <c r="H613" i="5"/>
  <c r="B287" i="2"/>
  <c r="H2586" i="4"/>
  <c r="H404" i="5"/>
  <c r="B2156" i="2"/>
  <c r="H507" i="5"/>
  <c r="H364" i="4"/>
  <c r="B2754" i="2"/>
  <c r="H682" i="5"/>
  <c r="H1048" i="4"/>
  <c r="H16" i="5"/>
  <c r="H566" i="5"/>
  <c r="H2592" i="4"/>
  <c r="H931" i="5"/>
  <c r="H340" i="5"/>
  <c r="H306" i="4"/>
  <c r="H124" i="5"/>
  <c r="B226" i="2"/>
  <c r="B2553" i="2"/>
  <c r="H19" i="5"/>
  <c r="H1329" i="4"/>
  <c r="H1182" i="4"/>
  <c r="H626" i="5"/>
  <c r="B2079" i="2"/>
  <c r="H1578" i="4"/>
  <c r="B152" i="2"/>
  <c r="B63" i="2"/>
  <c r="B129" i="2"/>
  <c r="B70" i="2"/>
  <c r="B2581" i="2"/>
  <c r="H2102" i="4"/>
  <c r="H740" i="5"/>
  <c r="H626" i="4"/>
  <c r="H2622" i="4"/>
  <c r="H55" i="5"/>
  <c r="H2141" i="4"/>
  <c r="H1043" i="4"/>
  <c r="B442" i="2"/>
  <c r="H1222" i="4"/>
  <c r="H633" i="5"/>
  <c r="H881" i="4"/>
  <c r="H1100" i="4"/>
  <c r="H723" i="5"/>
  <c r="B1973" i="2"/>
  <c r="H154" i="4"/>
  <c r="H490" i="4"/>
  <c r="H681" i="4"/>
  <c r="H1886" i="4"/>
  <c r="H2460" i="4"/>
  <c r="H2020" i="4"/>
  <c r="H873" i="5"/>
  <c r="H1232" i="4"/>
  <c r="H177" i="5"/>
  <c r="B2044" i="2"/>
  <c r="B515" i="2"/>
  <c r="H2295" i="4"/>
  <c r="H316" i="5"/>
  <c r="H986" i="4"/>
  <c r="H1537" i="4"/>
  <c r="H875" i="5"/>
  <c r="B2311" i="2"/>
  <c r="B2121" i="2"/>
  <c r="H563" i="5"/>
  <c r="H2607" i="4"/>
  <c r="H499" i="5"/>
  <c r="H956" i="4"/>
  <c r="H2115" i="4"/>
  <c r="B1977" i="2"/>
  <c r="H494" i="4"/>
  <c r="H579" i="5"/>
  <c r="B481" i="2"/>
  <c r="H1029" i="4"/>
  <c r="H1962" i="4"/>
  <c r="B440" i="2"/>
  <c r="H1206" i="4"/>
  <c r="H545" i="5"/>
  <c r="H2761" i="4"/>
  <c r="H2994" i="4"/>
  <c r="H2899" i="4"/>
  <c r="H2908" i="4"/>
  <c r="H2888" i="4"/>
  <c r="H2697" i="4"/>
  <c r="H2822" i="4"/>
  <c r="H2737" i="4"/>
  <c r="H2851" i="4"/>
  <c r="H2694" i="4"/>
  <c r="H2" i="4"/>
  <c r="H2708" i="4"/>
  <c r="H2810" i="4"/>
  <c r="H2984" i="4"/>
  <c r="H2868" i="4"/>
  <c r="H2675" i="4"/>
  <c r="H2701" i="4"/>
  <c r="H2865" i="4"/>
  <c r="H2832" i="4"/>
  <c r="H2674" i="4"/>
  <c r="H2835" i="4"/>
  <c r="H2766" i="4"/>
  <c r="H2789" i="4"/>
  <c r="H2931" i="4"/>
  <c r="H2693" i="4"/>
  <c r="H2842" i="4"/>
  <c r="H2919" i="4"/>
  <c r="H2907" i="4"/>
  <c r="H2700" i="4"/>
  <c r="H2820" i="4"/>
  <c r="H2667" i="4"/>
  <c r="H2787" i="4"/>
  <c r="H2668" i="4"/>
  <c r="H2769" i="4"/>
  <c r="H2730" i="4"/>
  <c r="H2660" i="4"/>
  <c r="H2969" i="4"/>
  <c r="H2928" i="4"/>
  <c r="H2671" i="4"/>
  <c r="H2718" i="4"/>
  <c r="H2794" i="4"/>
  <c r="H2973" i="4"/>
  <c r="H2750" i="4"/>
  <c r="H2978" i="4"/>
  <c r="H2690" i="4"/>
  <c r="H2778" i="4"/>
  <c r="H2959" i="4"/>
  <c r="H2657" i="4"/>
  <c r="H2884" i="4"/>
  <c r="H1152" i="5"/>
  <c r="H2662" i="4"/>
  <c r="H2776" i="4"/>
  <c r="H2871" i="4"/>
  <c r="H2876" i="4"/>
  <c r="H2968" i="4"/>
  <c r="H2843" i="4"/>
  <c r="H1157" i="5"/>
  <c r="H2812" i="4"/>
  <c r="H2811" i="4"/>
  <c r="H2846" i="4"/>
  <c r="H1106" i="5"/>
  <c r="H1134" i="5"/>
  <c r="H2805" i="4"/>
  <c r="H2817" i="4"/>
  <c r="H2995" i="4"/>
  <c r="H2756" i="4"/>
  <c r="H2772" i="4"/>
  <c r="H2741" i="4"/>
  <c r="H1154" i="5"/>
  <c r="H2739" i="4"/>
  <c r="H2727" i="4"/>
  <c r="H2803" i="4"/>
  <c r="H2747" i="4"/>
  <c r="H2806" i="4"/>
  <c r="H2920" i="4"/>
  <c r="H2898" i="4"/>
  <c r="H213" i="5"/>
  <c r="H109" i="4"/>
  <c r="H353" i="5"/>
  <c r="H532" i="5"/>
  <c r="H1958" i="4"/>
  <c r="H1447" i="4"/>
  <c r="H1406" i="4"/>
  <c r="H930" i="5"/>
  <c r="H649" i="5"/>
  <c r="H2066" i="4"/>
  <c r="H1167" i="4"/>
  <c r="H164" i="4"/>
  <c r="H864" i="4"/>
  <c r="H2407" i="4"/>
  <c r="H116" i="4"/>
  <c r="H1988" i="4"/>
  <c r="H229" i="5"/>
  <c r="H295" i="5"/>
  <c r="H2651" i="4"/>
  <c r="H900" i="4"/>
  <c r="B2249" i="2"/>
  <c r="B142" i="2"/>
  <c r="B83" i="2"/>
  <c r="H2368" i="4"/>
  <c r="H71" i="4"/>
  <c r="B473" i="2"/>
  <c r="B2487" i="2"/>
  <c r="H107" i="5"/>
  <c r="H817" i="4"/>
  <c r="H979" i="4"/>
  <c r="H310" i="5"/>
  <c r="B2343" i="2"/>
  <c r="H73" i="4"/>
  <c r="H697" i="5"/>
  <c r="H768" i="4"/>
  <c r="H256" i="5"/>
  <c r="H483" i="5"/>
  <c r="H709" i="4"/>
  <c r="H1181" i="4"/>
  <c r="H1109" i="4"/>
  <c r="H262" i="4"/>
  <c r="H1676" i="4"/>
  <c r="H1121" i="4"/>
  <c r="B2305" i="2"/>
  <c r="H409" i="5"/>
  <c r="H302" i="4"/>
  <c r="H639" i="5"/>
  <c r="H806" i="4"/>
  <c r="H431" i="4"/>
  <c r="H577" i="5"/>
  <c r="H967" i="4"/>
  <c r="H2341" i="4"/>
  <c r="H1075" i="4"/>
  <c r="H2127" i="4"/>
  <c r="H104" i="5"/>
  <c r="B273" i="2"/>
  <c r="B1890" i="2"/>
  <c r="B388" i="2"/>
  <c r="H135" i="5"/>
  <c r="H69" i="4"/>
  <c r="H828" i="4"/>
  <c r="H250" i="5"/>
  <c r="H41" i="4"/>
  <c r="H426" i="4"/>
  <c r="H2544" i="4"/>
  <c r="H869" i="5"/>
  <c r="B2046" i="2"/>
  <c r="H2145" i="4"/>
  <c r="H1879" i="4"/>
  <c r="H62" i="5"/>
  <c r="H798" i="4"/>
  <c r="H1523" i="4"/>
  <c r="B382" i="2"/>
  <c r="H547" i="4"/>
  <c r="H793" i="4"/>
  <c r="H355" i="5"/>
  <c r="H314" i="4"/>
  <c r="B2516" i="2"/>
  <c r="H2481" i="4"/>
  <c r="H1498" i="4"/>
  <c r="H412" i="4"/>
  <c r="H233" i="4"/>
  <c r="H2419" i="4"/>
  <c r="H898" i="5"/>
  <c r="H729" i="4"/>
  <c r="H171" i="4"/>
  <c r="B2187" i="2"/>
  <c r="H769" i="5"/>
  <c r="B257" i="2"/>
  <c r="B2250" i="2"/>
  <c r="H836" i="5"/>
  <c r="B328" i="2"/>
  <c r="H1670" i="4"/>
  <c r="H1625" i="4"/>
  <c r="H231" i="5"/>
  <c r="H2565" i="4"/>
  <c r="B2573" i="2"/>
  <c r="H569" i="5"/>
  <c r="H693" i="5"/>
  <c r="H786" i="5"/>
  <c r="B137" i="2"/>
  <c r="H575" i="5"/>
  <c r="H209" i="4"/>
  <c r="H1387" i="4"/>
  <c r="H286" i="5"/>
  <c r="B2253" i="2"/>
  <c r="H281" i="5"/>
  <c r="H657" i="4"/>
  <c r="H319" i="5"/>
  <c r="H1626" i="4"/>
  <c r="H2640" i="4"/>
  <c r="B182" i="2"/>
  <c r="B451" i="2"/>
  <c r="H2206" i="4"/>
  <c r="H238" i="4"/>
  <c r="B2161" i="2"/>
  <c r="H424" i="5"/>
  <c r="B2243" i="2"/>
  <c r="H246" i="5"/>
  <c r="H332" i="4"/>
  <c r="H2364" i="4"/>
  <c r="H2264" i="4"/>
  <c r="H2514" i="4"/>
  <c r="B159" i="2"/>
  <c r="H542" i="4"/>
  <c r="H2238" i="4"/>
  <c r="H138" i="5"/>
  <c r="B401" i="2"/>
  <c r="H2552" i="4"/>
  <c r="H1049" i="4"/>
  <c r="H173" i="4"/>
  <c r="B2512" i="2"/>
  <c r="B2329" i="2"/>
  <c r="H1383" i="4"/>
  <c r="B90" i="2"/>
  <c r="B43" i="2"/>
  <c r="H389" i="5"/>
  <c r="H1032" i="4"/>
  <c r="H22" i="4"/>
  <c r="H172" i="4"/>
  <c r="H1701" i="4"/>
  <c r="H822" i="5"/>
  <c r="H2357" i="4"/>
  <c r="H854" i="4"/>
  <c r="H439" i="4"/>
  <c r="H1592" i="4"/>
  <c r="H1604" i="4"/>
  <c r="H526" i="4"/>
  <c r="B2031" i="2"/>
  <c r="H37" i="5"/>
  <c r="H246" i="4"/>
  <c r="H376" i="5"/>
  <c r="B394" i="2"/>
  <c r="B2586" i="2"/>
  <c r="B25" i="2"/>
  <c r="B520" i="2"/>
  <c r="H2148" i="4"/>
  <c r="B2557" i="2"/>
  <c r="H1431" i="4"/>
  <c r="H2298" i="4"/>
  <c r="B1993" i="2"/>
  <c r="H838" i="5"/>
  <c r="H1456" i="4"/>
  <c r="H818" i="5"/>
  <c r="H2133" i="4"/>
  <c r="H326" i="5"/>
  <c r="H2526" i="4"/>
  <c r="H50" i="4"/>
  <c r="H1700" i="4"/>
  <c r="H717" i="5"/>
  <c r="H2316" i="4"/>
  <c r="B2400" i="2"/>
  <c r="H1092" i="4"/>
  <c r="H602" i="5"/>
  <c r="H889" i="5"/>
  <c r="B496" i="2"/>
  <c r="B404" i="2"/>
  <c r="B114" i="2"/>
  <c r="H924" i="4"/>
  <c r="H231" i="4"/>
  <c r="H1138" i="4"/>
  <c r="B278" i="2"/>
  <c r="B301" i="2"/>
  <c r="H1585" i="4"/>
  <c r="H631" i="4"/>
  <c r="B150" i="2"/>
  <c r="H687" i="5"/>
  <c r="B1943" i="2"/>
  <c r="B2469" i="2"/>
  <c r="H732" i="5"/>
  <c r="H174" i="4"/>
  <c r="H1219" i="4"/>
  <c r="H2311" i="4"/>
  <c r="H2512" i="4"/>
  <c r="B1930" i="2"/>
  <c r="H1425" i="4"/>
  <c r="B2285" i="2"/>
  <c r="B2054" i="2"/>
  <c r="B2391" i="2"/>
  <c r="H53" i="4"/>
  <c r="H116" i="5"/>
  <c r="H2365" i="4"/>
  <c r="H705" i="4"/>
  <c r="B2405" i="2"/>
  <c r="B2366" i="2"/>
  <c r="H1453" i="4"/>
  <c r="H1407" i="4"/>
  <c r="H890" i="5"/>
  <c r="B2074" i="2"/>
  <c r="B236" i="2"/>
  <c r="B1857" i="2"/>
  <c r="B433" i="2"/>
  <c r="H864" i="5"/>
  <c r="B131" i="2"/>
  <c r="H1969" i="4"/>
  <c r="B2572" i="2"/>
  <c r="H867" i="4"/>
  <c r="B2084" i="2"/>
  <c r="B1917" i="2"/>
  <c r="B536" i="2"/>
  <c r="B2583" i="2"/>
  <c r="H2548" i="4"/>
  <c r="H2081" i="4"/>
  <c r="H62" i="4"/>
  <c r="H2230" i="4"/>
  <c r="B32" i="2"/>
  <c r="B169" i="2"/>
  <c r="H577" i="4"/>
  <c r="H2436" i="4"/>
  <c r="B255" i="2"/>
  <c r="H1303" i="4"/>
  <c r="B2380" i="2"/>
  <c r="H827" i="5"/>
  <c r="B2020" i="2"/>
  <c r="B1990" i="2"/>
  <c r="H512" i="5"/>
  <c r="B2232" i="2"/>
  <c r="B213" i="2"/>
  <c r="B2221" i="2"/>
  <c r="H2116" i="4"/>
  <c r="H386" i="5"/>
  <c r="H113" i="5"/>
  <c r="H106" i="5"/>
  <c r="H943" i="5"/>
  <c r="H285" i="5"/>
  <c r="H505" i="4"/>
  <c r="B1921" i="2"/>
  <c r="H2289" i="4"/>
  <c r="B2355" i="2"/>
  <c r="H365" i="5"/>
  <c r="H1131" i="4"/>
  <c r="H1080" i="4"/>
  <c r="B2527" i="2"/>
  <c r="H33" i="5"/>
  <c r="H1415" i="4"/>
  <c r="B2140" i="2"/>
  <c r="H227" i="4"/>
  <c r="H572" i="5"/>
  <c r="H2618" i="4"/>
  <c r="H105" i="4"/>
  <c r="B2422" i="2"/>
  <c r="H2286" i="4"/>
  <c r="B208" i="2"/>
  <c r="B200" i="2"/>
  <c r="H199" i="5"/>
  <c r="H737" i="5"/>
  <c r="B1861" i="2"/>
  <c r="H790" i="4"/>
  <c r="H1145" i="4"/>
  <c r="B40" i="2"/>
  <c r="H270" i="4"/>
  <c r="H916" i="4"/>
  <c r="H1488" i="4"/>
  <c r="B2549" i="2"/>
  <c r="H1722" i="4"/>
  <c r="H652" i="5"/>
  <c r="H70" i="4"/>
  <c r="H2146" i="4"/>
  <c r="H854" i="5"/>
  <c r="H261" i="4"/>
  <c r="H2469" i="4"/>
  <c r="H2480" i="4"/>
  <c r="B2530" i="2"/>
  <c r="H1663" i="4"/>
  <c r="B2267" i="2"/>
  <c r="H331" i="4"/>
  <c r="H823" i="4"/>
  <c r="H2493" i="4"/>
  <c r="B1936" i="2"/>
  <c r="B33" i="2"/>
  <c r="H1300" i="4"/>
  <c r="B227" i="2"/>
  <c r="B323" i="2"/>
  <c r="B1999" i="2"/>
  <c r="H230" i="4"/>
  <c r="H63" i="5"/>
  <c r="B2566" i="2"/>
  <c r="H1450" i="4"/>
  <c r="H2322" i="4"/>
  <c r="H765" i="5"/>
  <c r="B2096" i="2"/>
  <c r="H188" i="5"/>
  <c r="B9" i="2"/>
  <c r="H856" i="5"/>
  <c r="H2204" i="4"/>
  <c r="H634" i="4"/>
  <c r="H465" i="5"/>
  <c r="B231" i="2"/>
  <c r="H1881" i="4"/>
  <c r="B1957" i="2"/>
  <c r="H1204" i="4"/>
  <c r="H1054" i="4"/>
  <c r="B52" i="2"/>
  <c r="H11" i="4"/>
  <c r="H591" i="4"/>
  <c r="H2434" i="4"/>
  <c r="H578" i="5"/>
  <c r="B118" i="2"/>
  <c r="H336" i="5"/>
  <c r="B2618" i="2"/>
  <c r="H2042" i="4"/>
  <c r="B1894" i="2"/>
  <c r="H364" i="5"/>
  <c r="H2423" i="4"/>
  <c r="H587" i="4"/>
  <c r="H2621" i="4"/>
  <c r="H1497" i="4"/>
  <c r="H347" i="5"/>
  <c r="H911" i="5"/>
  <c r="H226" i="4"/>
  <c r="H516" i="5"/>
  <c r="H2513" i="4"/>
  <c r="H124" i="4"/>
  <c r="H1570" i="4"/>
  <c r="B366" i="2"/>
  <c r="H346" i="4"/>
  <c r="H35" i="5"/>
  <c r="H1292" i="4"/>
  <c r="H2491" i="4"/>
  <c r="B2352" i="2"/>
  <c r="H2414" i="4"/>
  <c r="H252" i="5"/>
  <c r="H369" i="5"/>
  <c r="B285" i="2"/>
  <c r="B2453" i="2"/>
  <c r="H215" i="5"/>
  <c r="H575" i="4"/>
  <c r="H476" i="5"/>
  <c r="H1605" i="4"/>
  <c r="H201" i="4"/>
  <c r="H277" i="4"/>
  <c r="H2588" i="4"/>
  <c r="H843" i="5"/>
  <c r="H2564" i="4"/>
  <c r="H2275" i="4"/>
  <c r="B271" i="2"/>
  <c r="H2595" i="4"/>
  <c r="H585" i="5"/>
  <c r="B220" i="2"/>
  <c r="H773" i="4"/>
  <c r="H207" i="5"/>
  <c r="B2604" i="2"/>
  <c r="H811" i="4"/>
  <c r="B497" i="2"/>
  <c r="H1735" i="4"/>
  <c r="H85" i="4"/>
  <c r="B151" i="2"/>
  <c r="B2229" i="2"/>
  <c r="H2400" i="4"/>
  <c r="H1976" i="4"/>
  <c r="H99" i="4"/>
  <c r="H874" i="4"/>
  <c r="H2569" i="4"/>
  <c r="H1012" i="4"/>
  <c r="H1094" i="4"/>
  <c r="B2494" i="2"/>
  <c r="H687" i="4"/>
  <c r="H1116" i="4"/>
  <c r="H1883" i="4"/>
  <c r="B69" i="2"/>
  <c r="H368" i="4"/>
  <c r="H1091" i="4"/>
  <c r="H1118" i="4"/>
  <c r="H1560" i="4"/>
  <c r="H1607" i="4"/>
  <c r="B2452" i="2"/>
  <c r="B2404" i="2"/>
  <c r="H4" i="5"/>
  <c r="H815" i="5"/>
  <c r="H912" i="4"/>
  <c r="H506" i="4"/>
  <c r="H583" i="5"/>
  <c r="H17" i="5"/>
  <c r="H619" i="4"/>
  <c r="H665" i="5"/>
  <c r="B260" i="2"/>
  <c r="H497" i="5"/>
  <c r="H918" i="5"/>
  <c r="H24" i="4"/>
  <c r="H412" i="5"/>
  <c r="H824" i="5"/>
  <c r="H2068" i="4"/>
  <c r="H1126" i="4"/>
  <c r="B2336" i="2"/>
  <c r="H14" i="4"/>
  <c r="H1051" i="5"/>
  <c r="H1177" i="4"/>
  <c r="H1729" i="4"/>
  <c r="H717" i="4"/>
  <c r="B2072" i="2"/>
  <c r="H23" i="4"/>
  <c r="B2556" i="2"/>
  <c r="H1210" i="4"/>
  <c r="H373" i="4"/>
  <c r="B417" i="2"/>
  <c r="B2395" i="2"/>
  <c r="H1472" i="4"/>
  <c r="H1137" i="4"/>
  <c r="H2459" i="4"/>
  <c r="H1859" i="4"/>
  <c r="B180" i="2"/>
  <c r="H2461" i="4"/>
  <c r="B2064" i="2"/>
  <c r="H481" i="5"/>
  <c r="B198" i="2"/>
  <c r="H523" i="4"/>
  <c r="H1334" i="4"/>
  <c r="H138" i="4"/>
  <c r="H1566" i="4"/>
  <c r="H1369" i="4"/>
  <c r="H2135" i="4"/>
  <c r="B2126" i="2"/>
  <c r="H1060" i="5"/>
  <c r="B72" i="2"/>
  <c r="H1896" i="4"/>
  <c r="H1480" i="4"/>
  <c r="H1293" i="4"/>
  <c r="H538" i="5"/>
  <c r="B2303" i="2"/>
  <c r="H1142" i="4"/>
  <c r="H1935" i="4"/>
  <c r="H719" i="4"/>
  <c r="B2116" i="2"/>
  <c r="H928" i="5"/>
  <c r="H61" i="4"/>
  <c r="H1557" i="4"/>
  <c r="H454" i="5"/>
  <c r="B377" i="2"/>
  <c r="H1113" i="4"/>
  <c r="H2201" i="4"/>
  <c r="H399" i="5"/>
  <c r="H456" i="4"/>
  <c r="B2019" i="2"/>
  <c r="H146" i="4"/>
  <c r="H1756" i="4"/>
  <c r="B1844" i="2"/>
  <c r="H2200" i="4"/>
  <c r="H370" i="4"/>
  <c r="H714" i="5"/>
  <c r="H599" i="4"/>
  <c r="B2037" i="2"/>
  <c r="B1876" i="2"/>
  <c r="B67" i="2"/>
  <c r="H96" i="4"/>
  <c r="B2496" i="2"/>
  <c r="H571" i="4"/>
  <c r="H175" i="5"/>
  <c r="H311" i="5"/>
  <c r="H1008" i="4"/>
  <c r="H2525" i="4"/>
  <c r="H606" i="5"/>
  <c r="H2361" i="4"/>
  <c r="H604" i="4"/>
  <c r="H2541" i="4"/>
  <c r="B1951" i="2"/>
  <c r="B6" i="2"/>
  <c r="B2091" i="2"/>
  <c r="H313" i="5"/>
  <c r="H1081" i="4"/>
  <c r="H640" i="4"/>
  <c r="H873" i="4"/>
  <c r="H753" i="5"/>
  <c r="H215" i="4"/>
  <c r="B1955" i="2"/>
  <c r="H907" i="5"/>
  <c r="H1684" i="4"/>
  <c r="H2418" i="4"/>
  <c r="H2217" i="4"/>
  <c r="B93" i="2"/>
  <c r="B2500" i="2"/>
  <c r="B2289" i="2"/>
  <c r="H161" i="4"/>
  <c r="H1762" i="4"/>
  <c r="H103" i="4"/>
  <c r="H727" i="4"/>
  <c r="H761" i="4"/>
  <c r="B2263" i="2"/>
  <c r="B2515" i="2"/>
  <c r="H1914" i="4"/>
  <c r="H973" i="4"/>
  <c r="B2085" i="2"/>
  <c r="H297" i="5"/>
  <c r="H1637" i="4"/>
  <c r="H2391" i="4"/>
  <c r="H1540" i="4"/>
  <c r="H1291" i="4"/>
  <c r="H2484" i="4"/>
  <c r="H1980" i="4"/>
  <c r="H711" i="5"/>
  <c r="H812" i="4"/>
  <c r="H362" i="5"/>
  <c r="B2280" i="2"/>
  <c r="H1747" i="4"/>
  <c r="H73" i="5"/>
  <c r="B96" i="2"/>
  <c r="H241" i="5"/>
  <c r="H478" i="5"/>
  <c r="H525" i="4"/>
  <c r="H403" i="4"/>
  <c r="H1967" i="4"/>
  <c r="H894" i="5"/>
  <c r="H78" i="5"/>
  <c r="H615" i="5"/>
  <c r="H906" i="5"/>
  <c r="B2011" i="2"/>
  <c r="H852" i="4"/>
  <c r="H377" i="4"/>
  <c r="H872" i="4"/>
  <c r="B2519" i="2"/>
  <c r="H87" i="5"/>
  <c r="H59" i="5"/>
  <c r="H429" i="4"/>
  <c r="H596" i="4"/>
  <c r="H225" i="5"/>
  <c r="H389" i="4"/>
  <c r="B456" i="2"/>
  <c r="B2460" i="2"/>
  <c r="H1413" i="4"/>
  <c r="H616" i="4"/>
  <c r="H1147" i="4"/>
  <c r="B2094" i="2"/>
  <c r="H861" i="4"/>
  <c r="B279" i="2"/>
  <c r="H1920" i="4"/>
  <c r="H564" i="4"/>
  <c r="H2216" i="4"/>
  <c r="B104" i="2"/>
  <c r="H238" i="5"/>
  <c r="H935" i="4"/>
  <c r="B1868" i="2"/>
  <c r="H346" i="5"/>
  <c r="H970" i="4"/>
  <c r="H1198" i="4"/>
  <c r="H1227" i="4"/>
  <c r="H126" i="5"/>
  <c r="H161" i="5"/>
  <c r="B42" i="2"/>
  <c r="H703" i="4"/>
  <c r="B2030" i="2"/>
  <c r="B2627" i="2"/>
  <c r="B362" i="2"/>
  <c r="H2477" i="4"/>
  <c r="H617" i="4"/>
  <c r="H74" i="5"/>
  <c r="B414" i="2"/>
  <c r="B113" i="2"/>
  <c r="H795" i="4"/>
  <c r="H431" i="5"/>
  <c r="H1082" i="4"/>
  <c r="H166" i="5"/>
  <c r="H543" i="4"/>
  <c r="H308" i="4"/>
  <c r="B250" i="2"/>
  <c r="H635" i="4"/>
  <c r="H931" i="4"/>
  <c r="H2347" i="4"/>
  <c r="B2418" i="2"/>
  <c r="B353" i="2"/>
  <c r="B2228" i="2"/>
  <c r="H283" i="4"/>
  <c r="B2461" i="2"/>
  <c r="H749" i="4"/>
  <c r="H638" i="5"/>
  <c r="H550" i="4"/>
  <c r="H510" i="4"/>
  <c r="H2067" i="4"/>
  <c r="H91" i="4"/>
  <c r="B2186" i="2"/>
  <c r="H232" i="4"/>
  <c r="H214" i="5"/>
  <c r="H1289" i="4"/>
  <c r="H179" i="4"/>
  <c r="B2257" i="2"/>
  <c r="H359" i="4"/>
  <c r="H1379" i="4"/>
  <c r="H1449" i="4"/>
  <c r="H947" i="4"/>
  <c r="B132" i="2"/>
  <c r="H2113" i="4"/>
  <c r="H2596" i="4"/>
  <c r="B2170" i="2"/>
  <c r="B2167" i="2"/>
  <c r="H1485" i="4"/>
  <c r="B2596" i="2"/>
  <c r="H1673" i="4"/>
  <c r="B1872" i="2"/>
  <c r="H384" i="5"/>
  <c r="H300" i="4"/>
  <c r="H1856" i="4"/>
  <c r="H901" i="5"/>
  <c r="H98" i="5"/>
  <c r="H1150" i="4"/>
  <c r="H2118" i="4"/>
  <c r="B1950" i="2"/>
  <c r="H1073" i="4"/>
  <c r="B445" i="2"/>
  <c r="B2301" i="2"/>
  <c r="B2201" i="2"/>
  <c r="H2274" i="4"/>
  <c r="H737" i="4"/>
  <c r="H192" i="4"/>
  <c r="H111" i="5"/>
  <c r="B1964" i="2"/>
  <c r="H1669" i="4"/>
  <c r="H18" i="4"/>
  <c r="H1844" i="4"/>
  <c r="H531" i="5"/>
  <c r="B1968" i="2"/>
  <c r="H869" i="4"/>
  <c r="H860" i="5"/>
  <c r="B395" i="2"/>
  <c r="B15" i="2"/>
  <c r="B2397" i="2"/>
  <c r="H948" i="5"/>
  <c r="H155" i="4"/>
  <c r="H553" i="4"/>
  <c r="B2330" i="2"/>
  <c r="B2007" i="2"/>
  <c r="B2490" i="2"/>
  <c r="H443" i="5"/>
  <c r="H851" i="5"/>
  <c r="H733" i="5"/>
  <c r="H964" i="4"/>
  <c r="H874" i="5"/>
  <c r="B171" i="2"/>
  <c r="H2314" i="4"/>
  <c r="H629" i="4"/>
  <c r="H988" i="4"/>
  <c r="H2028" i="4"/>
  <c r="H502" i="5"/>
  <c r="H2384" i="4"/>
  <c r="B318" i="2"/>
  <c r="B2176" i="2"/>
  <c r="H952" i="5"/>
  <c r="H807" i="5"/>
  <c r="H1021" i="4"/>
  <c r="H417" i="4"/>
  <c r="H1848" i="4"/>
  <c r="B2465" i="2"/>
  <c r="H2281" i="4"/>
  <c r="H397" i="5"/>
  <c r="B2136" i="2"/>
  <c r="H259" i="4"/>
  <c r="H845" i="4"/>
  <c r="H1860" i="4"/>
  <c r="B506" i="2"/>
  <c r="H1327" i="4"/>
  <c r="B1905" i="2"/>
  <c r="H142" i="4"/>
  <c r="B2132" i="2"/>
  <c r="B1881" i="2"/>
  <c r="H927" i="5"/>
  <c r="H391" i="4"/>
  <c r="H636" i="4"/>
  <c r="H2474" i="4"/>
  <c r="H813" i="4"/>
  <c r="H1024" i="4"/>
  <c r="B2509" i="2"/>
  <c r="B1989" i="2"/>
  <c r="H151" i="4"/>
  <c r="H1135" i="4"/>
  <c r="H1090" i="4"/>
  <c r="H106" i="4"/>
  <c r="B2462" i="2"/>
  <c r="H865" i="5"/>
  <c r="H223" i="5"/>
  <c r="H2453" i="4"/>
  <c r="H2631" i="4"/>
  <c r="H979" i="5"/>
  <c r="H802" i="5"/>
  <c r="H1847" i="4"/>
  <c r="H84" i="4"/>
  <c r="B2585" i="2"/>
  <c r="B1878" i="2"/>
  <c r="H997" i="4"/>
  <c r="B108" i="2"/>
  <c r="B393" i="2"/>
  <c r="H549" i="4"/>
  <c r="H630" i="4"/>
  <c r="H201" i="5"/>
  <c r="H344" i="5"/>
  <c r="H535" i="5"/>
  <c r="H492" i="5"/>
  <c r="B1891" i="2"/>
  <c r="B2087" i="2"/>
  <c r="B2035" i="2"/>
  <c r="B540" i="2"/>
  <c r="B352" i="2"/>
  <c r="H2558" i="4"/>
  <c r="B2172" i="2"/>
  <c r="B139" i="2"/>
  <c r="B2057" i="2"/>
  <c r="H195" i="4"/>
  <c r="H49" i="5"/>
  <c r="H127" i="5"/>
  <c r="H428" i="5"/>
  <c r="H600" i="4"/>
  <c r="H691" i="5"/>
  <c r="B441" i="2"/>
  <c r="H61" i="5"/>
  <c r="H797" i="5"/>
  <c r="H2363" i="4"/>
  <c r="H13" i="5"/>
  <c r="B2252" i="2"/>
  <c r="H2336" i="4"/>
  <c r="H1979" i="4"/>
  <c r="H294" i="5"/>
  <c r="H67" i="4"/>
  <c r="H835" i="4"/>
  <c r="H2562" i="4"/>
  <c r="H370" i="5"/>
  <c r="H688" i="5"/>
  <c r="H66" i="5"/>
  <c r="B1889" i="2"/>
  <c r="H1134" i="4"/>
  <c r="B2333" i="2"/>
  <c r="B509" i="2"/>
  <c r="B434" i="2"/>
  <c r="B2038" i="2"/>
  <c r="H87" i="4"/>
  <c r="H1119" i="4"/>
  <c r="B190" i="2"/>
  <c r="H704" i="5"/>
  <c r="H2029" i="4"/>
  <c r="H2399" i="4"/>
  <c r="H1526" i="4"/>
  <c r="H783" i="4"/>
  <c r="B1942" i="2"/>
  <c r="H2304" i="4"/>
  <c r="H43" i="4"/>
  <c r="H913" i="5"/>
  <c r="H1677" i="4"/>
  <c r="H444" i="5"/>
  <c r="H1579" i="4"/>
  <c r="B431" i="2"/>
  <c r="H1991" i="4"/>
  <c r="H1356" i="4"/>
  <c r="H276" i="4"/>
  <c r="H648" i="5"/>
  <c r="H1013" i="4"/>
  <c r="H1892" i="4"/>
  <c r="H1309" i="4"/>
  <c r="H262" i="5"/>
  <c r="H2457" i="4"/>
  <c r="H2639" i="4"/>
  <c r="H819" i="4"/>
  <c r="H1744" i="4"/>
  <c r="H146" i="5"/>
  <c r="B2148" i="2"/>
  <c r="H115" i="5"/>
  <c r="H805" i="4"/>
  <c r="H2533" i="4"/>
  <c r="B2606" i="2"/>
  <c r="H109" i="5"/>
  <c r="H2142" i="4"/>
  <c r="H491" i="5"/>
  <c r="H403" i="5"/>
  <c r="H1426" i="4"/>
  <c r="B2450" i="2"/>
  <c r="B2594" i="2"/>
  <c r="B2631" i="2"/>
  <c r="H502" i="4"/>
  <c r="H265" i="4"/>
  <c r="H625" i="5"/>
  <c r="H1569" i="4"/>
  <c r="H243" i="5"/>
  <c r="H1853" i="4"/>
  <c r="B2413" i="2"/>
  <c r="B2603" i="2"/>
  <c r="H1763" i="4"/>
  <c r="H2108" i="4"/>
  <c r="H465" i="4"/>
  <c r="H2031" i="4"/>
  <c r="H513" i="5"/>
  <c r="B2534" i="2"/>
  <c r="H968" i="4"/>
  <c r="B2163" i="2"/>
  <c r="H149" i="4"/>
  <c r="H1877" i="4"/>
  <c r="B2408" i="2"/>
  <c r="H2021" i="4"/>
  <c r="H1390" i="4"/>
  <c r="H2648" i="4"/>
  <c r="H2134" i="4"/>
  <c r="H388" i="4"/>
  <c r="H766" i="4"/>
  <c r="H908" i="5"/>
  <c r="H808" i="4"/>
  <c r="H1357" i="4"/>
  <c r="B51" i="2"/>
  <c r="H2278" i="4"/>
  <c r="H226" i="5"/>
  <c r="H1157" i="4"/>
  <c r="H1503" i="4"/>
  <c r="H228" i="4"/>
  <c r="H1319" i="4"/>
  <c r="H904" i="5"/>
  <c r="H1290" i="4"/>
  <c r="H50" i="5"/>
  <c r="H673" i="5"/>
  <c r="H506" i="5"/>
  <c r="H841" i="4"/>
  <c r="H1028" i="4"/>
  <c r="H1696" i="4"/>
  <c r="H1657" i="4"/>
  <c r="H17" i="4"/>
  <c r="H951" i="4"/>
  <c r="H1739" i="4"/>
  <c r="B187" i="2"/>
  <c r="H922" i="4"/>
  <c r="H1234" i="4"/>
  <c r="B2565" i="2"/>
  <c r="H134" i="4"/>
  <c r="H904" i="4"/>
  <c r="H2207" i="4"/>
  <c r="B2013" i="2"/>
  <c r="B17" i="2"/>
  <c r="H1410" i="4"/>
  <c r="H1034" i="4"/>
  <c r="H1614" i="4"/>
  <c r="B2677" i="2"/>
  <c r="H1938" i="4"/>
  <c r="B78" i="2"/>
  <c r="H1049" i="5"/>
  <c r="H721" i="4"/>
  <c r="H2528" i="4"/>
  <c r="H943" i="4"/>
  <c r="H1558" i="4"/>
  <c r="H2591" i="4"/>
  <c r="H733" i="4"/>
  <c r="B296" i="2"/>
  <c r="H53" i="5"/>
  <c r="H330" i="5"/>
  <c r="H2348" i="4"/>
  <c r="H594" i="4"/>
  <c r="H1005" i="5"/>
  <c r="H376" i="4"/>
  <c r="H720" i="4"/>
  <c r="H2380" i="4"/>
  <c r="B2406" i="2"/>
  <c r="B282" i="2"/>
  <c r="H572" i="4"/>
  <c r="H405" i="4"/>
  <c r="H2441" i="4"/>
  <c r="H728" i="4"/>
  <c r="H418" i="5"/>
  <c r="H1600" i="4"/>
  <c r="H1757" i="4"/>
  <c r="H1751" i="4"/>
  <c r="H1340" i="4"/>
  <c r="H829" i="5"/>
  <c r="H636" i="5"/>
  <c r="B529" i="2"/>
  <c r="H2371" i="4"/>
  <c r="B242" i="2"/>
  <c r="H679" i="4"/>
  <c r="H2535" i="4"/>
  <c r="H1981" i="4"/>
  <c r="B2347" i="2"/>
  <c r="B1883" i="2"/>
  <c r="B2444" i="2"/>
  <c r="B1880" i="2"/>
  <c r="H2070" i="4"/>
  <c r="H2019" i="4"/>
  <c r="H740" i="4"/>
  <c r="H296" i="5"/>
  <c r="H1310" i="4"/>
  <c r="H110" i="4"/>
  <c r="H1043" i="5"/>
  <c r="H723" i="4"/>
  <c r="B2112" i="2"/>
  <c r="H570" i="5"/>
  <c r="H415" i="5"/>
  <c r="H2452" i="4"/>
  <c r="H1152" i="4"/>
  <c r="H160" i="5"/>
  <c r="H1678" i="4"/>
  <c r="H2355" i="4"/>
  <c r="H37" i="4"/>
  <c r="H599" i="5"/>
  <c r="B552" i="2"/>
  <c r="H2449" i="4"/>
  <c r="B2234" i="2"/>
  <c r="H328" i="4"/>
  <c r="H515" i="4"/>
  <c r="B408" i="2"/>
  <c r="B2489" i="2"/>
  <c r="B135" i="2"/>
  <c r="B2302" i="2"/>
  <c r="H2198" i="4"/>
  <c r="H970" i="5"/>
  <c r="H1712" i="4"/>
  <c r="B2200" i="2"/>
  <c r="H347" i="4"/>
  <c r="H2610" i="4"/>
  <c r="B2023" i="2"/>
  <c r="H672" i="4"/>
  <c r="H1436" i="4"/>
  <c r="B304" i="2"/>
  <c r="H1553" i="4"/>
  <c r="H2036" i="4"/>
  <c r="B517" i="2"/>
  <c r="H788" i="4"/>
  <c r="B1852" i="2"/>
  <c r="H2151" i="4"/>
  <c r="B2110" i="2"/>
  <c r="H1628" i="4"/>
  <c r="H224" i="4"/>
  <c r="B4" i="2"/>
  <c r="H338" i="5"/>
  <c r="H659" i="5"/>
  <c r="H264" i="4"/>
  <c r="H120" i="5"/>
  <c r="H1195" i="4"/>
  <c r="H2003" i="4"/>
  <c r="H369" i="4"/>
  <c r="B2048" i="2"/>
  <c r="B272" i="2"/>
  <c r="B2409" i="2"/>
  <c r="B2169" i="2"/>
  <c r="H420" i="4"/>
  <c r="H225" i="4"/>
  <c r="H937" i="4"/>
  <c r="B55" i="2"/>
  <c r="H282" i="4"/>
  <c r="B320" i="2"/>
  <c r="H202" i="4"/>
  <c r="H501" i="4"/>
  <c r="H724" i="5"/>
  <c r="H683" i="5"/>
  <c r="H1737" i="4"/>
  <c r="B2578" i="2"/>
  <c r="B2154" i="2"/>
  <c r="H2650" i="4"/>
  <c r="H302" i="5"/>
  <c r="H2403" i="4"/>
  <c r="H204" i="5"/>
  <c r="H1556" i="4"/>
  <c r="H58" i="4"/>
  <c r="B466" i="2"/>
  <c r="H1437" i="4"/>
  <c r="H167" i="4"/>
  <c r="H928" i="4"/>
  <c r="H1501" i="4"/>
  <c r="H1629" i="4"/>
  <c r="H1175" i="4"/>
  <c r="B79" i="2"/>
  <c r="H2043" i="4"/>
  <c r="H604" i="5"/>
  <c r="H181" i="5"/>
  <c r="H804" i="4"/>
  <c r="B2619" i="2"/>
  <c r="H1421" i="4"/>
  <c r="H1000" i="4"/>
  <c r="H2390" i="4"/>
  <c r="B1864" i="2"/>
  <c r="H1983" i="4"/>
  <c r="H2379" i="4"/>
  <c r="H546" i="4"/>
  <c r="H445" i="4"/>
  <c r="B246" i="2"/>
  <c r="H853" i="4"/>
  <c r="B248" i="2"/>
  <c r="H1854" i="4"/>
  <c r="B212" i="2"/>
  <c r="H216" i="4"/>
  <c r="B2204" i="2"/>
  <c r="H758" i="4"/>
  <c r="H2343" i="4"/>
  <c r="H2431" i="4"/>
  <c r="H361" i="4"/>
  <c r="H1312" i="4"/>
  <c r="B2142" i="2"/>
  <c r="H2443" i="4"/>
  <c r="B2334" i="2"/>
  <c r="H589" i="5"/>
  <c r="B124" i="2"/>
  <c r="H1664" i="4"/>
  <c r="B2446" i="2"/>
  <c r="H55" i="4"/>
  <c r="H1478" i="4"/>
  <c r="B429" i="2"/>
  <c r="H2539" i="4"/>
  <c r="B269" i="2"/>
  <c r="H250" i="4"/>
  <c r="H1491" i="4"/>
  <c r="H1519" i="4"/>
  <c r="H500" i="4"/>
  <c r="B2308" i="2"/>
  <c r="H2377" i="4"/>
  <c r="B2173" i="2"/>
  <c r="H1225" i="4"/>
  <c r="B223" i="2"/>
  <c r="B2495" i="2"/>
  <c r="H1705" i="4"/>
  <c r="B1982" i="2"/>
  <c r="B2246" i="2"/>
  <c r="H1127" i="4"/>
  <c r="H2149" i="4"/>
  <c r="H1963" i="4"/>
  <c r="H2210" i="4"/>
  <c r="H384" i="4"/>
  <c r="H1518" i="4"/>
  <c r="H1646" i="4"/>
  <c r="H1672" i="4"/>
  <c r="H2338" i="4"/>
  <c r="H948" i="4"/>
  <c r="H1162" i="4"/>
  <c r="H2350" i="4"/>
  <c r="H1186" i="4"/>
  <c r="B2473" i="2"/>
  <c r="H335" i="4"/>
  <c r="H291" i="5"/>
  <c r="H877" i="4"/>
  <c r="H435" i="4"/>
  <c r="H218" i="5"/>
  <c r="H720" i="5"/>
  <c r="H912" i="5"/>
  <c r="B2105" i="2"/>
  <c r="H1899" i="4"/>
  <c r="H1690" i="4"/>
  <c r="H450" i="5"/>
  <c r="H282" i="5"/>
  <c r="H2086" i="4"/>
  <c r="B1898" i="2"/>
  <c r="B2650" i="2"/>
  <c r="H1915" i="4"/>
  <c r="H789" i="5"/>
  <c r="H1036" i="4"/>
  <c r="H670" i="5"/>
  <c r="H407" i="5"/>
  <c r="B73" i="2"/>
  <c r="H1146" i="4"/>
  <c r="H493" i="5"/>
  <c r="H1306" i="4"/>
  <c r="H2340" i="4"/>
  <c r="H805" i="5"/>
  <c r="B94" i="2"/>
  <c r="H1484" i="4"/>
  <c r="H1621" i="4"/>
  <c r="H2515" i="4"/>
  <c r="H34" i="5"/>
  <c r="H1172" i="4"/>
  <c r="B495" i="2"/>
  <c r="B2414" i="2"/>
  <c r="B2493" i="2"/>
  <c r="H1408" i="4"/>
  <c r="B2364" i="2"/>
  <c r="B230" i="2"/>
  <c r="H2420" i="4"/>
  <c r="H2088" i="4"/>
  <c r="H165" i="4"/>
  <c r="H312" i="4"/>
  <c r="H1622" i="4"/>
  <c r="B2281" i="2"/>
  <c r="H1180" i="4"/>
  <c r="H701" i="5"/>
  <c r="B544" i="2"/>
  <c r="H2054" i="4"/>
  <c r="H1106" i="4"/>
  <c r="B2124" i="2"/>
  <c r="H329" i="5"/>
  <c r="H1322" i="4"/>
  <c r="H868" i="4"/>
  <c r="H342" i="5"/>
  <c r="B2629" i="2"/>
  <c r="B1933" i="2"/>
  <c r="H208" i="5"/>
  <c r="H64" i="4"/>
  <c r="B2477" i="2"/>
  <c r="H9" i="4"/>
  <c r="B292" i="2"/>
  <c r="H779" i="4"/>
  <c r="H1939" i="4"/>
  <c r="H1115" i="4"/>
  <c r="H2440" i="4"/>
  <c r="H929" i="4"/>
  <c r="H656" i="5"/>
  <c r="H2144" i="4"/>
  <c r="H623" i="5"/>
  <c r="H2232" i="4"/>
  <c r="H2013" i="4"/>
  <c r="H1123" i="4"/>
  <c r="H2038" i="4"/>
  <c r="H811" i="5"/>
  <c r="H1194" i="4"/>
  <c r="H1618" i="4"/>
  <c r="H324" i="5"/>
  <c r="B1888" i="2"/>
  <c r="H1444" i="4"/>
  <c r="H72" i="4"/>
  <c r="B185" i="2"/>
  <c r="B1949" i="2"/>
  <c r="H319" i="4"/>
  <c r="H1364" i="4"/>
  <c r="H2409" i="4"/>
  <c r="H582" i="5"/>
  <c r="H1730" i="4"/>
  <c r="B488" i="2"/>
  <c r="B532" i="2"/>
  <c r="H2290" i="4"/>
  <c r="H118" i="4"/>
  <c r="H878" i="5"/>
  <c r="H694" i="4"/>
  <c r="H667" i="4"/>
  <c r="B62" i="2"/>
  <c r="H1159" i="4"/>
  <c r="H519" i="5"/>
  <c r="H2497" i="4"/>
  <c r="B2294" i="2"/>
  <c r="H410" i="4"/>
  <c r="H735" i="5"/>
  <c r="H4" i="4"/>
  <c r="H2537" i="4"/>
  <c r="B275" i="2"/>
  <c r="H86" i="4"/>
  <c r="H92" i="4"/>
  <c r="B306" i="2"/>
  <c r="H117" i="5"/>
  <c r="B266" i="2"/>
  <c r="H1189" i="4"/>
  <c r="H2637" i="4"/>
  <c r="H820" i="4"/>
  <c r="B2017" i="2"/>
  <c r="H487" i="5"/>
  <c r="H834" i="4"/>
  <c r="H798" i="5"/>
  <c r="H2128" i="4"/>
  <c r="B2531" i="2"/>
  <c r="H862" i="5"/>
  <c r="B2576" i="2"/>
  <c r="H2581" i="4"/>
  <c r="B556" i="2"/>
  <c r="H1417" i="4"/>
  <c r="B2133" i="2"/>
  <c r="H1942" i="4"/>
  <c r="B2373" i="2"/>
  <c r="H2538" i="4"/>
  <c r="H764" i="5"/>
  <c r="H993" i="4"/>
  <c r="H1078" i="5"/>
  <c r="H471" i="4"/>
  <c r="B449" i="2"/>
  <c r="H345" i="4"/>
  <c r="B494" i="2"/>
  <c r="H2324" i="4"/>
  <c r="B89" i="2"/>
  <c r="B2559" i="2"/>
  <c r="H446" i="5"/>
  <c r="H876" i="4"/>
  <c r="H941" i="5"/>
  <c r="H1997" i="4"/>
  <c r="H749" i="5"/>
  <c r="H1506" i="4"/>
  <c r="H1925" i="4"/>
  <c r="H529" i="5"/>
  <c r="H2016" i="4"/>
  <c r="H26" i="4"/>
  <c r="H2169" i="4"/>
  <c r="H15" i="5"/>
  <c r="H1034" i="5"/>
  <c r="H1841" i="4"/>
  <c r="H2246" i="4"/>
  <c r="B217" i="2"/>
  <c r="H23" i="5"/>
  <c r="H837" i="5"/>
  <c r="H1468" i="4"/>
  <c r="H2625" i="4"/>
  <c r="H1533" i="4"/>
  <c r="H228" i="5"/>
  <c r="H809" i="5"/>
  <c r="B2260" i="2"/>
  <c r="H237" i="5"/>
  <c r="H1039" i="4"/>
  <c r="H1362" i="4"/>
  <c r="H1336" i="4"/>
  <c r="H103" i="5"/>
  <c r="H363" i="4"/>
  <c r="H1627" i="4"/>
  <c r="H2529" i="4"/>
  <c r="H2121" i="4"/>
  <c r="B427" i="2"/>
  <c r="H1545" i="4"/>
  <c r="B2584" i="2"/>
  <c r="H33" i="4"/>
  <c r="H819" i="5"/>
  <c r="H2175" i="4"/>
  <c r="H136" i="4"/>
  <c r="H624" i="4"/>
  <c r="H2199" i="4"/>
  <c r="H638" i="4"/>
  <c r="H436" i="5"/>
  <c r="B2255" i="2"/>
  <c r="H30" i="5"/>
  <c r="H1402" i="4"/>
  <c r="H1136" i="4"/>
  <c r="H488" i="4"/>
  <c r="H248" i="5"/>
  <c r="H2330" i="4"/>
  <c r="H1317" i="4"/>
  <c r="H2557" i="4"/>
  <c r="H647" i="5"/>
  <c r="H1953" i="4"/>
  <c r="H1641" i="4"/>
  <c r="B145" i="2"/>
  <c r="H623" i="4"/>
  <c r="H2516" i="4"/>
  <c r="H2190" i="4"/>
  <c r="B1909" i="2"/>
  <c r="H2049" i="4"/>
  <c r="H592" i="5"/>
  <c r="H839" i="5"/>
  <c r="H2326" i="4"/>
  <c r="B1870" i="2"/>
  <c r="H2337" i="4"/>
  <c r="B1952" i="2"/>
  <c r="H1970" i="4"/>
  <c r="H2454" i="4"/>
  <c r="H1070" i="4"/>
  <c r="H1143" i="4"/>
  <c r="H1731" i="4"/>
  <c r="H1328" i="4"/>
  <c r="H2075" i="4"/>
  <c r="H421" i="5"/>
  <c r="H1071" i="4"/>
  <c r="H321" i="5"/>
  <c r="B21" i="2"/>
  <c r="B2226" i="2"/>
  <c r="H328" i="5"/>
  <c r="H830" i="4"/>
  <c r="B2168" i="2"/>
  <c r="B479" i="2"/>
  <c r="H800" i="4"/>
  <c r="H695" i="4"/>
  <c r="H667" i="5"/>
  <c r="H39" i="4"/>
  <c r="H716" i="4"/>
  <c r="H919" i="4"/>
  <c r="B2310" i="2"/>
  <c r="H158" i="5"/>
  <c r="H2482" i="4"/>
  <c r="H1304" i="4"/>
  <c r="H1030" i="5"/>
  <c r="H781" i="5"/>
  <c r="H372" i="4"/>
  <c r="H1284" i="4"/>
  <c r="H1916" i="4"/>
  <c r="H251" i="4"/>
  <c r="H574" i="4"/>
  <c r="H2308" i="4"/>
  <c r="B148" i="2"/>
  <c r="H344" i="4"/>
  <c r="B2546" i="2"/>
  <c r="H1473" i="4"/>
  <c r="B249" i="2"/>
  <c r="H658" i="4"/>
  <c r="B122" i="2"/>
  <c r="B59" i="2"/>
  <c r="H1010" i="5"/>
  <c r="H950" i="4"/>
  <c r="H449" i="5"/>
  <c r="B1998" i="2"/>
  <c r="H10" i="5"/>
  <c r="H565" i="5"/>
  <c r="H337" i="5"/>
  <c r="B2104" i="2"/>
  <c r="H269" i="5"/>
  <c r="H2584" i="4"/>
  <c r="H1525" i="4"/>
  <c r="H1542" i="4"/>
  <c r="H496" i="4"/>
  <c r="H611" i="4"/>
  <c r="B1916" i="2"/>
  <c r="H907" i="4"/>
  <c r="H866" i="4"/>
  <c r="H1057" i="5"/>
  <c r="B1963" i="2"/>
  <c r="B345" i="2"/>
  <c r="B1892" i="2"/>
  <c r="H566" i="4"/>
  <c r="B1934" i="2"/>
  <c r="H105" i="5"/>
  <c r="H2129" i="4"/>
  <c r="H379" i="5"/>
  <c r="B2206" i="2"/>
  <c r="H633" i="4"/>
  <c r="H2617" i="4"/>
  <c r="H624" i="5"/>
  <c r="H1903" i="4"/>
  <c r="H785" i="5"/>
  <c r="H333" i="4"/>
  <c r="H1555" i="4"/>
  <c r="B2227" i="2"/>
  <c r="B316" i="2"/>
  <c r="H628" i="5"/>
  <c r="H535" i="4"/>
  <c r="H953" i="4"/>
  <c r="H101" i="5"/>
  <c r="H553" i="5"/>
  <c r="H382" i="5"/>
  <c r="B347" i="2"/>
  <c r="H2040" i="4"/>
  <c r="H418" i="4"/>
  <c r="B339" i="2"/>
  <c r="H1950" i="4"/>
  <c r="H949" i="5"/>
  <c r="H271" i="5"/>
  <c r="H808" i="5"/>
  <c r="H1385" i="4"/>
  <c r="H860" i="4"/>
  <c r="H694" i="5"/>
  <c r="H1619" i="4"/>
  <c r="H163" i="4"/>
  <c r="B20" i="2"/>
  <c r="H257" i="4"/>
  <c r="H56" i="4"/>
  <c r="H409" i="4"/>
  <c r="B2332" i="2"/>
  <c r="B2525" i="2"/>
  <c r="H220" i="5"/>
  <c r="H352" i="5"/>
  <c r="H2495" i="4"/>
  <c r="B2212" i="2"/>
  <c r="B2166" i="2"/>
  <c r="B1895" i="2"/>
  <c r="H1439" i="4"/>
  <c r="H74" i="4"/>
  <c r="H2225" i="4"/>
  <c r="H359" i="5"/>
  <c r="H317" i="4"/>
  <c r="B2337" i="2"/>
  <c r="H451" i="5"/>
  <c r="H2000" i="4"/>
  <c r="H2122" i="4"/>
  <c r="B64" i="2"/>
  <c r="H1930" i="4"/>
  <c r="H1050" i="4"/>
  <c r="H1910" i="4"/>
  <c r="H1495" i="4"/>
  <c r="H1282" i="4"/>
  <c r="H1584" i="4"/>
  <c r="B2296" i="2"/>
  <c r="H842" i="4"/>
  <c r="H2373" i="4"/>
  <c r="H1573" i="4"/>
  <c r="H967" i="5"/>
  <c r="H871" i="5"/>
  <c r="H168" i="5"/>
  <c r="B467" i="2"/>
  <c r="H241" i="4"/>
  <c r="H1527" i="4"/>
  <c r="H1148" i="4"/>
  <c r="H1721" i="4"/>
  <c r="H1183" i="4"/>
  <c r="H1764" i="4"/>
  <c r="H2005" i="4"/>
  <c r="H2448" i="4"/>
  <c r="H1401" i="4"/>
  <c r="H2335" i="4"/>
  <c r="B554" i="2"/>
  <c r="H456" i="5"/>
  <c r="H762" i="4"/>
  <c r="H968" i="5"/>
  <c r="H2124" i="4"/>
  <c r="H664" i="4"/>
  <c r="H2092" i="4"/>
  <c r="H742" i="4"/>
  <c r="B407" i="2"/>
  <c r="B2526" i="2"/>
  <c r="B319" i="2"/>
  <c r="H326" i="4"/>
  <c r="H1315" i="4"/>
  <c r="H1917" i="4"/>
  <c r="H361" i="5"/>
  <c r="H200" i="4"/>
  <c r="H1741" i="4"/>
  <c r="H219" i="5"/>
  <c r="H1072" i="4"/>
  <c r="H964" i="5"/>
  <c r="B2522" i="2"/>
  <c r="H903" i="5"/>
  <c r="H1500" i="4"/>
  <c r="H31" i="4"/>
  <c r="B2245" i="2"/>
  <c r="H1874" i="4"/>
  <c r="H424" i="4"/>
  <c r="B1932" i="2"/>
  <c r="B2117" i="2"/>
  <c r="H2193" i="4"/>
  <c r="H2339" i="4"/>
  <c r="H761" i="5"/>
  <c r="H795" i="5"/>
  <c r="B2640" i="2"/>
  <c r="B322" i="2"/>
  <c r="H332" i="5"/>
  <c r="H900" i="5"/>
  <c r="B360" i="2"/>
  <c r="H1455" i="4"/>
  <c r="H2192" i="4"/>
  <c r="H759" i="5"/>
  <c r="H757" i="5"/>
  <c r="H1360" i="4"/>
  <c r="H249" i="4"/>
  <c r="H537" i="5"/>
  <c r="H2004" i="4"/>
  <c r="H794" i="5"/>
  <c r="H786" i="4"/>
  <c r="H2447" i="4"/>
  <c r="H895" i="5"/>
  <c r="H1083" i="4"/>
  <c r="H404" i="4"/>
  <c r="H2603" i="4"/>
  <c r="H1037" i="4"/>
  <c r="H760" i="4"/>
  <c r="H1949" i="4"/>
  <c r="B435" i="2"/>
  <c r="B22" i="2"/>
  <c r="B330" i="2"/>
  <c r="B2066" i="2"/>
  <c r="H783" i="5"/>
  <c r="H187" i="5"/>
  <c r="H353" i="4"/>
  <c r="H1733" i="4"/>
  <c r="H6" i="4"/>
  <c r="B2298" i="2"/>
  <c r="H1065" i="4"/>
  <c r="H165" i="5"/>
  <c r="H442" i="5"/>
  <c r="H186" i="4"/>
  <c r="H2069" i="4"/>
  <c r="H1695" i="4"/>
  <c r="H824" i="4"/>
  <c r="H218" i="4"/>
  <c r="H2164" i="4"/>
  <c r="H999" i="4"/>
  <c r="B2358" i="2"/>
  <c r="H541" i="5"/>
  <c r="H1228" i="4"/>
  <c r="H776" i="4"/>
  <c r="H374" i="4"/>
  <c r="H1215" i="4"/>
  <c r="H504" i="5"/>
  <c r="H7" i="5"/>
  <c r="B2059" i="2"/>
  <c r="H1313" i="4"/>
  <c r="H511" i="5"/>
  <c r="H1689" i="4"/>
  <c r="H834" i="5"/>
  <c r="B2055" i="2"/>
  <c r="H194" i="4"/>
  <c r="B470" i="2"/>
  <c r="H244" i="5"/>
  <c r="H882" i="5"/>
  <c r="H771" i="4"/>
  <c r="H1287" i="4"/>
  <c r="B2539" i="2"/>
  <c r="H47" i="4"/>
  <c r="B2506" i="2"/>
  <c r="H39" i="5"/>
  <c r="H2404" i="4"/>
  <c r="H1445" i="4"/>
  <c r="H363" i="5"/>
  <c r="H894" i="4"/>
  <c r="H886" i="4"/>
  <c r="H944" i="4"/>
  <c r="B215" i="2"/>
  <c r="H938" i="4"/>
  <c r="H2401" i="4"/>
  <c r="H268" i="4"/>
  <c r="H2393" i="4"/>
  <c r="B2062" i="2"/>
  <c r="H605" i="5"/>
  <c r="H379" i="4"/>
  <c r="H6" i="5"/>
  <c r="H666" i="5"/>
  <c r="H413" i="4"/>
  <c r="H2421" i="4"/>
  <c r="H547" i="5"/>
  <c r="B326" i="2"/>
  <c r="B207" i="2"/>
  <c r="H2366" i="4"/>
  <c r="H2229" i="4"/>
  <c r="H435" i="5"/>
  <c r="H142" i="5"/>
  <c r="H838" i="4"/>
  <c r="H937" i="5"/>
  <c r="H315" i="4"/>
  <c r="H734" i="5"/>
  <c r="B2045" i="2"/>
  <c r="H675" i="4"/>
  <c r="H1681" i="4"/>
  <c r="H2483" i="4"/>
  <c r="B65" i="2"/>
  <c r="H1849" i="4"/>
  <c r="H981" i="4"/>
  <c r="B499" i="2"/>
  <c r="H2646" i="4"/>
  <c r="H922" i="5"/>
  <c r="H13" i="4"/>
  <c r="B2439" i="2"/>
  <c r="H698" i="5"/>
  <c r="B2599" i="2"/>
  <c r="B2147" i="2"/>
  <c r="H1078" i="4"/>
  <c r="H2136" i="4"/>
  <c r="H184" i="4"/>
  <c r="H40" i="4"/>
  <c r="H627" i="4"/>
  <c r="H578" i="4"/>
  <c r="B2488" i="2"/>
  <c r="H427" i="5"/>
  <c r="H794" i="4"/>
  <c r="B448" i="2"/>
  <c r="B439" i="2"/>
  <c r="H1069" i="4"/>
  <c r="H298" i="5"/>
  <c r="B2621" i="2"/>
  <c r="H997" i="5"/>
  <c r="H911" i="4"/>
  <c r="H2154" i="4"/>
  <c r="H86" i="5"/>
  <c r="B1855" i="2"/>
  <c r="H169" i="5"/>
  <c r="B2138" i="2"/>
  <c r="H1212" i="4"/>
  <c r="B312" i="2"/>
  <c r="H204" i="4"/>
  <c r="B2025" i="2"/>
  <c r="H581" i="5"/>
  <c r="B2191" i="2"/>
  <c r="H2268" i="4"/>
  <c r="H966" i="5"/>
  <c r="H1738" i="4"/>
  <c r="H731" i="5"/>
  <c r="H1706" i="4"/>
  <c r="H2387" i="4"/>
  <c r="H817" i="5"/>
  <c r="B1960" i="2"/>
  <c r="H1577" i="4"/>
  <c r="H730" i="5"/>
  <c r="B2041" i="2"/>
  <c r="H469" i="4"/>
  <c r="H1068" i="4"/>
  <c r="H2543" i="4"/>
  <c r="H487" i="4"/>
  <c r="H1463" i="4"/>
  <c r="H1018" i="5"/>
  <c r="H878" i="4"/>
  <c r="H377" i="5"/>
  <c r="H1419" i="4"/>
  <c r="H581" i="4"/>
  <c r="H2320" i="4"/>
  <c r="B261" i="2"/>
  <c r="H36" i="5"/>
  <c r="H1096" i="4"/>
  <c r="B420" i="2"/>
  <c r="H299" i="4"/>
  <c r="H1909" i="4"/>
  <c r="B2440" i="2"/>
  <c r="B2476" i="2"/>
  <c r="H170" i="4"/>
  <c r="H2630" i="4"/>
  <c r="H184" i="5"/>
  <c r="H77" i="4"/>
  <c r="H2009" i="4"/>
  <c r="H2597" i="4"/>
  <c r="B397" i="2"/>
  <c r="H2071" i="4"/>
  <c r="B2216" i="2"/>
  <c r="H1440" i="4"/>
  <c r="H2251" i="4"/>
  <c r="H847" i="5"/>
  <c r="B1928" i="2"/>
  <c r="B2040" i="2"/>
  <c r="B525" i="2"/>
  <c r="B243" i="2"/>
  <c r="H927" i="4"/>
  <c r="H339" i="4"/>
  <c r="H2052" i="4"/>
  <c r="B2130" i="2"/>
  <c r="B531" i="2"/>
  <c r="H2518" i="4"/>
  <c r="H2398" i="4"/>
  <c r="H973" i="5"/>
  <c r="H938" i="5"/>
  <c r="B2601" i="2"/>
  <c r="H280" i="4"/>
  <c r="B510" i="2"/>
  <c r="H1699" i="4"/>
  <c r="H870" i="5"/>
  <c r="H147" i="4"/>
  <c r="H920" i="4"/>
  <c r="H338" i="4"/>
  <c r="H702" i="4"/>
  <c r="H2209" i="4"/>
  <c r="H2310" i="4"/>
  <c r="H772" i="4"/>
  <c r="H862" i="4"/>
  <c r="H1507" i="4"/>
  <c r="B2254" i="2"/>
  <c r="H719" i="5"/>
  <c r="H1610" i="4"/>
  <c r="B2258" i="2"/>
  <c r="H398" i="5"/>
  <c r="B2589" i="2"/>
  <c r="B2010" i="2"/>
  <c r="H1596" i="4"/>
  <c r="B501" i="2"/>
  <c r="B2036" i="2"/>
  <c r="H2488" i="4"/>
  <c r="B457" i="2"/>
  <c r="H935" i="5"/>
  <c r="H341" i="4"/>
  <c r="B383" i="2"/>
  <c r="H88" i="5"/>
  <c r="H3" i="4"/>
  <c r="H383" i="5"/>
  <c r="H317" i="5"/>
  <c r="B2564" i="2"/>
  <c r="H310" i="4"/>
  <c r="B1965" i="2"/>
  <c r="H447" i="5"/>
  <c r="H1612" i="4"/>
  <c r="B432" i="2"/>
  <c r="H2001" i="4"/>
  <c r="H208" i="4"/>
  <c r="B2538" i="2"/>
  <c r="H337" i="4"/>
  <c r="B1935" i="2"/>
  <c r="H662" i="4"/>
  <c r="H2532" i="4"/>
  <c r="B101" i="2"/>
  <c r="H121" i="4"/>
  <c r="H1001" i="4"/>
  <c r="B299" i="2"/>
  <c r="H292" i="5"/>
  <c r="B158" i="2"/>
  <c r="B2399" i="2"/>
  <c r="B1882" i="2"/>
  <c r="H1760" i="4"/>
  <c r="H216" i="5"/>
  <c r="H2195" i="4"/>
  <c r="B2143" i="2"/>
  <c r="H1041" i="4"/>
  <c r="H2500" i="4"/>
  <c r="H616" i="5"/>
  <c r="H1095" i="4"/>
  <c r="H896" i="4"/>
  <c r="B109" i="2"/>
  <c r="H2411" i="4"/>
  <c r="H378" i="4"/>
  <c r="B2319" i="2"/>
  <c r="B511" i="2"/>
  <c r="B1886" i="2"/>
  <c r="H2184" i="4"/>
  <c r="B1903" i="2"/>
  <c r="H1535" i="4"/>
  <c r="H1063" i="4"/>
  <c r="H947" i="5"/>
  <c r="B35" i="2"/>
  <c r="H2504" i="4"/>
  <c r="H1576" i="4"/>
  <c r="H1412" i="4"/>
  <c r="H293" i="4"/>
  <c r="B2528" i="2"/>
  <c r="H51" i="5"/>
  <c r="H196" i="5"/>
  <c r="H468" i="5"/>
  <c r="H685" i="4"/>
  <c r="H2104" i="4"/>
  <c r="H1027" i="4"/>
  <c r="B270" i="2"/>
  <c r="H618" i="5"/>
  <c r="H1620" i="4"/>
  <c r="B471" i="2"/>
  <c r="H1634" i="4"/>
  <c r="B2314" i="2"/>
  <c r="B2050" i="2"/>
  <c r="B384" i="2"/>
  <c r="H2331" i="4"/>
  <c r="B2429" i="2"/>
  <c r="H251" i="5"/>
  <c r="H906" i="4"/>
  <c r="H123" i="5"/>
  <c r="H551" i="5"/>
  <c r="H24" i="5"/>
  <c r="H98" i="4"/>
  <c r="H258" i="4"/>
  <c r="B82" i="2"/>
  <c r="H648" i="4"/>
  <c r="H128" i="5"/>
  <c r="H752" i="4"/>
  <c r="H573" i="5"/>
  <c r="H1466" i="4"/>
  <c r="H100" i="5"/>
  <c r="H2235" i="4"/>
  <c r="B27" i="2"/>
  <c r="H2643" i="4"/>
  <c r="H2587" i="4"/>
  <c r="H610" i="5"/>
  <c r="B504" i="2"/>
  <c r="B232" i="2"/>
  <c r="H464" i="4"/>
  <c r="H11" i="5"/>
  <c r="H525" i="5"/>
  <c r="H440" i="5"/>
  <c r="B553" i="2"/>
  <c r="H460" i="5"/>
  <c r="H513" i="4"/>
  <c r="H677" i="4"/>
  <c r="B97" i="2"/>
  <c r="H2395" i="4"/>
  <c r="B315" i="2"/>
  <c r="B2174" i="2"/>
  <c r="H1350" i="4"/>
  <c r="H496" i="5"/>
  <c r="H387" i="5"/>
  <c r="H736" i="4"/>
  <c r="H458" i="4"/>
  <c r="B541" i="2"/>
  <c r="H2329" i="4"/>
  <c r="H258" i="5"/>
  <c r="H474" i="4"/>
  <c r="H1295" i="4"/>
  <c r="H2374" i="4"/>
  <c r="H1868" i="4"/>
  <c r="B175" i="2"/>
  <c r="H1719" i="4"/>
  <c r="H1487" i="4"/>
  <c r="B2545" i="2"/>
  <c r="H2202" i="4"/>
  <c r="H401" i="4"/>
  <c r="H708" i="5"/>
  <c r="H2212" i="4"/>
  <c r="H744" i="4"/>
  <c r="H380" i="4"/>
  <c r="B2412" i="2"/>
  <c r="B2511" i="2"/>
  <c r="H1163" i="4"/>
  <c r="H408" i="4"/>
  <c r="H976" i="4"/>
  <c r="B2571" i="2"/>
  <c r="B523" i="2"/>
  <c r="B329" i="2"/>
  <c r="B2162" i="2"/>
  <c r="B2510" i="2"/>
  <c r="H38" i="5"/>
  <c r="B543" i="2"/>
  <c r="H706" i="5"/>
  <c r="H255" i="4"/>
  <c r="H1571" i="4"/>
  <c r="H1365" i="4"/>
  <c r="H974" i="5"/>
  <c r="H785" i="4"/>
  <c r="H1395" i="4"/>
  <c r="H34" i="4"/>
  <c r="H772" i="5"/>
  <c r="H1855" i="4"/>
  <c r="B26" i="2"/>
  <c r="H1294" i="4"/>
  <c r="H1055" i="5"/>
  <c r="H1642" i="4"/>
  <c r="H44" i="4"/>
  <c r="H522" i="4"/>
  <c r="H1326" i="4"/>
  <c r="B2634" i="2"/>
  <c r="B2092" i="2"/>
  <c r="B1908" i="2"/>
  <c r="H651" i="4"/>
  <c r="H588" i="4"/>
  <c r="H715" i="4"/>
  <c r="H745" i="4"/>
  <c r="H375" i="5"/>
  <c r="B1875" i="2"/>
  <c r="H501" i="5"/>
  <c r="H2499" i="4"/>
  <c r="H1124" i="4"/>
  <c r="B1900" i="2"/>
  <c r="B2617" i="2"/>
  <c r="B2264" i="2"/>
  <c r="H1654" i="4"/>
  <c r="H2155" i="4"/>
  <c r="H423" i="4"/>
  <c r="H823" i="5"/>
  <c r="H958" i="5"/>
  <c r="B86" i="2"/>
  <c r="H1905" i="4"/>
  <c r="B2195" i="2"/>
  <c r="B2505" i="2"/>
  <c r="H1446" i="4"/>
  <c r="H653" i="4"/>
  <c r="H2174" i="4"/>
  <c r="B545" i="2"/>
  <c r="B2331" i="2"/>
  <c r="H1120" i="4"/>
  <c r="H1688" i="4"/>
  <c r="B2102" i="2"/>
  <c r="B1884" i="2"/>
  <c r="B1877" i="2"/>
  <c r="B374" i="2"/>
  <c r="H1110" i="4"/>
  <c r="H2375" i="4"/>
  <c r="H477" i="4"/>
  <c r="H828" i="5"/>
  <c r="B39" i="2"/>
  <c r="B2160" i="2"/>
  <c r="H1528" i="4"/>
  <c r="H153" i="4"/>
  <c r="B2075" i="2"/>
  <c r="H417" i="5"/>
  <c r="B1945" i="2"/>
  <c r="B489" i="2"/>
  <c r="B163" i="2"/>
  <c r="H2511" i="4"/>
  <c r="H2143" i="4"/>
  <c r="H1080" i="5"/>
  <c r="B2471" i="2"/>
  <c r="B2006" i="2"/>
  <c r="H671" i="5"/>
  <c r="B14" i="2"/>
  <c r="B2241" i="2"/>
  <c r="H234" i="5"/>
  <c r="H2157" i="4"/>
  <c r="H1948" i="4"/>
  <c r="H2234" i="4"/>
  <c r="B305" i="2"/>
  <c r="B2323" i="2"/>
  <c r="H1624" i="4"/>
  <c r="H983" i="4"/>
  <c r="H1217" i="4"/>
  <c r="H1732" i="4"/>
  <c r="H1575" i="4"/>
  <c r="H1348" i="4"/>
  <c r="B2575" i="2"/>
  <c r="B2646" i="2"/>
  <c r="B2577" i="2"/>
  <c r="H552" i="5"/>
  <c r="H2356" i="4"/>
  <c r="H273" i="5"/>
  <c r="H2319" i="4"/>
  <c r="H555" i="4"/>
  <c r="B2529" i="2"/>
  <c r="H724" i="4"/>
  <c r="H89" i="4"/>
  <c r="H2222" i="4"/>
  <c r="B1920" i="2"/>
  <c r="H112" i="4"/>
  <c r="B2635" i="2"/>
  <c r="B2389" i="2"/>
  <c r="H1911" i="4"/>
  <c r="H855" i="4"/>
  <c r="H398" i="4"/>
  <c r="B314" i="2"/>
  <c r="H167" i="5"/>
  <c r="H2593" i="4"/>
  <c r="H1707" i="4"/>
  <c r="H689" i="5"/>
  <c r="H917" i="4"/>
  <c r="H1512" i="4"/>
  <c r="H2156" i="4"/>
  <c r="B2580" i="2"/>
  <c r="B2374" i="2"/>
  <c r="H745" i="5"/>
  <c r="H736" i="5"/>
  <c r="H884" i="4"/>
  <c r="B45" i="2"/>
  <c r="H104" i="4"/>
  <c r="H349" i="5"/>
  <c r="H1281" i="4"/>
  <c r="H696" i="4"/>
  <c r="H1858" i="4"/>
  <c r="B2194" i="2"/>
  <c r="B2382" i="2"/>
  <c r="H2033" i="4"/>
  <c r="H56" i="5"/>
  <c r="B75" i="2"/>
  <c r="H1586" i="4"/>
  <c r="H887" i="5"/>
  <c r="B2369" i="2"/>
  <c r="H963" i="5"/>
  <c r="H969" i="4"/>
  <c r="B203" i="2"/>
  <c r="H656" i="4"/>
  <c r="H1635" i="4"/>
  <c r="H30" i="4"/>
  <c r="H2530" i="4"/>
  <c r="H570" i="4"/>
  <c r="B251" i="2"/>
  <c r="H1173" i="4"/>
  <c r="H1343" i="4"/>
  <c r="H2106" i="4"/>
  <c r="B1848" i="2"/>
  <c r="H44" i="5"/>
  <c r="B389" i="2"/>
  <c r="H839" i="4"/>
  <c r="H1524" i="4"/>
  <c r="H969" i="5"/>
  <c r="H395" i="4"/>
  <c r="H1941" i="4"/>
  <c r="H818" i="4"/>
  <c r="H2074" i="4"/>
  <c r="B2318" i="2"/>
  <c r="H590" i="5"/>
  <c r="H695" i="5"/>
  <c r="H2291" i="4"/>
  <c r="H2219" i="4"/>
  <c r="B1970" i="2"/>
  <c r="H1033" i="4"/>
  <c r="H95" i="5"/>
  <c r="B119" i="2"/>
  <c r="H1132" i="4"/>
  <c r="H2370" i="4"/>
  <c r="H2577" i="4"/>
  <c r="H607" i="4"/>
  <c r="B2300" i="2"/>
  <c r="B1992" i="2"/>
  <c r="H1476" i="4"/>
  <c r="B193" i="2"/>
  <c r="H2168" i="4"/>
  <c r="B121" i="2"/>
  <c r="H534" i="5"/>
  <c r="B425" i="2"/>
  <c r="H516" i="4"/>
  <c r="B1885" i="2"/>
  <c r="H275" i="4"/>
  <c r="H1018" i="4"/>
  <c r="H2508" i="4"/>
  <c r="H1211" i="4"/>
  <c r="H2060" i="4"/>
  <c r="H2430" i="4"/>
  <c r="H2467" i="4"/>
  <c r="H643" i="4"/>
  <c r="H2014" i="4"/>
  <c r="H1324" i="4"/>
  <c r="B283" i="2"/>
  <c r="H2332" i="4"/>
  <c r="B1922" i="2"/>
  <c r="H58" i="5"/>
  <c r="B23" i="2"/>
  <c r="B2403" i="2"/>
  <c r="H329" i="4"/>
  <c r="H962" i="4"/>
  <c r="B11" i="2"/>
  <c r="H1726" i="4"/>
  <c r="B1953" i="2"/>
  <c r="H2241" i="4"/>
  <c r="B2185" i="2"/>
  <c r="H2494" i="4"/>
  <c r="H101" i="4"/>
  <c r="B2244" i="2"/>
  <c r="B375" i="2"/>
  <c r="H879" i="4"/>
  <c r="H1033" i="5"/>
  <c r="H1339" i="4"/>
  <c r="H286" i="4"/>
  <c r="B2083" i="2"/>
  <c r="H957" i="4"/>
  <c r="B2328" i="2"/>
  <c r="H2345" i="4"/>
  <c r="B1994" i="2"/>
  <c r="B92" i="2"/>
  <c r="H707" i="4"/>
  <c r="H2606" i="4"/>
  <c r="B1961" i="2"/>
  <c r="H925" i="4"/>
  <c r="H93" i="5"/>
  <c r="B2341" i="2"/>
  <c r="H721" i="5"/>
  <c r="H1318" i="4"/>
  <c r="H1655" i="4"/>
  <c r="H1374" i="4"/>
  <c r="H2627" i="4"/>
  <c r="H1141" i="4"/>
  <c r="H978" i="4"/>
  <c r="H1544" i="4"/>
  <c r="H784" i="4"/>
  <c r="H1598" i="4"/>
  <c r="H1697" i="4"/>
  <c r="H1108" i="4"/>
  <c r="B1896" i="2"/>
  <c r="H1743" i="4"/>
  <c r="H1608" i="4"/>
  <c r="H2503" i="4"/>
  <c r="H1192" i="4"/>
  <c r="H205" i="4"/>
  <c r="H732" i="4"/>
  <c r="B1985" i="2"/>
  <c r="H299" i="5"/>
  <c r="B154" i="2"/>
  <c r="H960" i="4"/>
  <c r="H2554" i="4"/>
  <c r="H342" i="4"/>
  <c r="H236" i="4"/>
  <c r="H150" i="5"/>
  <c r="H642" i="5"/>
  <c r="H820" i="5"/>
  <c r="B1863" i="2"/>
  <c r="H1486" i="4"/>
  <c r="H532" i="4"/>
  <c r="H731" i="4"/>
  <c r="H1679" i="4"/>
  <c r="H849" i="4"/>
  <c r="H171" i="5"/>
  <c r="H1702" i="4"/>
  <c r="H189" i="5"/>
  <c r="H1191" i="4"/>
  <c r="H186" i="5"/>
  <c r="H1496" i="4"/>
  <c r="H2261" i="4"/>
  <c r="H2362" i="4"/>
  <c r="H1352" i="4"/>
  <c r="H1209" i="4"/>
  <c r="B2346" i="2"/>
  <c r="H402" i="4"/>
  <c r="H280" i="5"/>
  <c r="B2508" i="2"/>
  <c r="H744" i="5"/>
  <c r="B343" i="2"/>
  <c r="H425" i="4"/>
  <c r="H2267" i="4"/>
  <c r="H297" i="4"/>
  <c r="H1861" i="4"/>
  <c r="H915" i="4"/>
  <c r="H2205" i="4"/>
  <c r="H301" i="4"/>
  <c r="H90" i="4"/>
  <c r="B221" i="2"/>
  <c r="H70" i="5"/>
  <c r="H314" i="5"/>
  <c r="H1554" i="4"/>
  <c r="H1893" i="4"/>
  <c r="H2563" i="4"/>
  <c r="B253" i="2"/>
  <c r="H837" i="4"/>
  <c r="B364" i="2"/>
  <c r="B2390" i="2"/>
  <c r="H689" i="4"/>
  <c r="H65" i="5"/>
  <c r="B199" i="2"/>
  <c r="H796" i="4"/>
  <c r="B1954" i="2"/>
  <c r="B2071" i="2"/>
  <c r="H991" i="4"/>
  <c r="H357" i="4"/>
  <c r="H1454" i="4"/>
  <c r="H610" i="4"/>
  <c r="H905" i="4"/>
  <c r="H78" i="4"/>
  <c r="H476" i="4"/>
  <c r="H66" i="4"/>
  <c r="B2183" i="2"/>
  <c r="H2260" i="4"/>
  <c r="H2022" i="4"/>
  <c r="B2024" i="2"/>
  <c r="H901" i="4"/>
  <c r="H1064" i="5"/>
  <c r="H390" i="5"/>
  <c r="H108" i="4"/>
  <c r="H459" i="4"/>
  <c r="B2309" i="2"/>
  <c r="H2649" i="4"/>
  <c r="B36" i="2"/>
  <c r="H1345" i="4"/>
  <c r="H2073" i="4"/>
  <c r="B297" i="2"/>
  <c r="H1418" i="4"/>
  <c r="H1341" i="4"/>
  <c r="H480" i="4"/>
  <c r="B91" i="2"/>
  <c r="H478" i="4"/>
  <c r="H680" i="5"/>
  <c r="H190" i="5"/>
  <c r="H1504" i="4"/>
  <c r="B1923" i="2"/>
  <c r="B2135" i="2"/>
  <c r="H2178" i="4"/>
  <c r="H1424" i="4"/>
  <c r="H2186" i="4"/>
  <c r="H455" i="4"/>
  <c r="B2056" i="2"/>
  <c r="H1409" i="4"/>
  <c r="B2219" i="2"/>
  <c r="H1085" i="5"/>
  <c r="H2579" i="4"/>
  <c r="B1847" i="2"/>
  <c r="B103" i="2"/>
  <c r="H129" i="4"/>
  <c r="H1017" i="4"/>
  <c r="H847" i="4"/>
  <c r="H2271" i="4"/>
  <c r="H857" i="5"/>
  <c r="H511" i="4"/>
  <c r="H1559" i="4"/>
  <c r="B2513" i="2"/>
  <c r="H608" i="4"/>
  <c r="H391" i="5"/>
  <c r="H2237" i="4"/>
  <c r="H2614" i="4"/>
  <c r="H1742" i="4"/>
  <c r="B309" i="2"/>
  <c r="H244" i="4"/>
  <c r="H933" i="4"/>
  <c r="H620" i="5"/>
  <c r="B235" i="2"/>
  <c r="H696" i="5"/>
  <c r="H2590" i="4"/>
  <c r="H2527" i="4"/>
  <c r="B161" i="2"/>
  <c r="B2518" i="2"/>
  <c r="B430" i="2"/>
  <c r="H392" i="4"/>
  <c r="H378" i="5"/>
  <c r="H2468" i="4"/>
  <c r="B107" i="2"/>
  <c r="B2468" i="2"/>
  <c r="B229" i="2"/>
  <c r="H2253" i="4"/>
  <c r="H1001" i="5"/>
  <c r="H260" i="5"/>
  <c r="H620" i="4"/>
  <c r="H180" i="5"/>
  <c r="H859" i="4"/>
  <c r="H1114" i="4"/>
  <c r="B224" i="2"/>
  <c r="H235" i="5"/>
  <c r="B247" i="2"/>
  <c r="H327" i="4"/>
  <c r="B2266" i="2"/>
  <c r="H751" i="5"/>
  <c r="H768" i="5"/>
  <c r="B81" i="2"/>
  <c r="H210" i="5"/>
  <c r="H1462" i="4"/>
  <c r="H449" i="4"/>
  <c r="H445" i="5"/>
  <c r="B125" i="2"/>
  <c r="H512" i="4"/>
  <c r="H82" i="5"/>
  <c r="H1011" i="4"/>
  <c r="H2416" i="4"/>
  <c r="H135" i="4"/>
  <c r="H21" i="5"/>
  <c r="H568" i="4"/>
  <c r="H2152" i="4"/>
  <c r="H784" i="5"/>
  <c r="H1452" i="4"/>
  <c r="B538" i="2"/>
  <c r="B555" i="2"/>
  <c r="H2085" i="4"/>
  <c r="H910" i="4"/>
  <c r="H455" i="5"/>
  <c r="B164" i="2"/>
  <c r="H1399" i="4"/>
  <c r="H150" i="4"/>
  <c r="H139" i="4"/>
  <c r="B262" i="2"/>
  <c r="H951" i="5"/>
  <c r="H1214" i="4"/>
  <c r="H2546" i="4"/>
  <c r="H170" i="5"/>
  <c r="H479" i="4"/>
  <c r="B406" i="2"/>
  <c r="H212" i="4"/>
  <c r="H1038" i="4"/>
  <c r="B368" i="2"/>
  <c r="B447" i="2"/>
  <c r="B192" i="2"/>
  <c r="H573" i="4"/>
  <c r="H79" i="4"/>
  <c r="B535" i="2"/>
  <c r="B476" i="2"/>
  <c r="H196" i="4"/>
  <c r="H438" i="4"/>
  <c r="H159" i="4"/>
  <c r="H641" i="4"/>
  <c r="H140" i="4"/>
  <c r="H1098" i="4"/>
  <c r="H865" i="4"/>
  <c r="H100" i="4"/>
  <c r="B2393" i="2"/>
  <c r="H336" i="4"/>
  <c r="H464" i="5"/>
  <c r="H2299" i="4"/>
  <c r="H945" i="4"/>
  <c r="B2190" i="2"/>
  <c r="B228" i="2"/>
  <c r="H2470" i="4"/>
  <c r="H806" i="5"/>
  <c r="B2402" i="2"/>
  <c r="B2517" i="2"/>
  <c r="H203" i="5"/>
  <c r="H1966" i="4"/>
  <c r="H1017" i="5"/>
  <c r="H583" i="4"/>
  <c r="H199" i="4"/>
  <c r="B60" i="2"/>
  <c r="H1020" i="5"/>
  <c r="H406" i="4"/>
  <c r="B370" i="2"/>
  <c r="B2042" i="2"/>
  <c r="B468" i="2"/>
  <c r="B1938" i="2"/>
  <c r="H891" i="4"/>
  <c r="H357" i="5"/>
  <c r="H2181" i="4"/>
  <c r="H72" i="5"/>
  <c r="H701" i="4"/>
  <c r="H2197" i="4"/>
  <c r="H1009" i="5"/>
  <c r="B156" i="2"/>
  <c r="B2623" i="2"/>
  <c r="H382" i="4"/>
  <c r="H399" i="4"/>
  <c r="B484" i="2"/>
  <c r="B317" i="2"/>
  <c r="H354" i="4"/>
  <c r="B179" i="2"/>
  <c r="B344" i="2"/>
  <c r="H924" i="5"/>
  <c r="H1190" i="4"/>
  <c r="B2342" i="2"/>
  <c r="H2472" i="4"/>
  <c r="H662" i="5"/>
  <c r="B2370" i="2"/>
  <c r="B310" i="2"/>
  <c r="H290" i="5"/>
  <c r="H47" i="5"/>
  <c r="B2145" i="2"/>
  <c r="H2140" i="4"/>
  <c r="B2415" i="2"/>
  <c r="B2478" i="2"/>
  <c r="H2445" i="4"/>
  <c r="B338" i="2"/>
  <c r="H2605" i="4"/>
  <c r="H309" i="4"/>
  <c r="B1846" i="2"/>
  <c r="H295" i="4"/>
  <c r="H386" i="4"/>
  <c r="H603" i="4"/>
  <c r="H680" i="4"/>
  <c r="H2283" i="4"/>
  <c r="B1843" i="2"/>
  <c r="B2441" i="2"/>
  <c r="H1057" i="4"/>
  <c r="H2567" i="4"/>
  <c r="H1042" i="4"/>
  <c r="H1016" i="5"/>
  <c r="B463" i="2"/>
  <c r="B2218" i="2"/>
  <c r="H323" i="5"/>
  <c r="H1851" i="4"/>
  <c r="H1323" i="4"/>
  <c r="B2432" i="2"/>
  <c r="H611" i="5"/>
  <c r="H556" i="5"/>
  <c r="H147" i="5"/>
  <c r="H1378" i="4"/>
  <c r="H1296" i="4"/>
  <c r="H1196" i="4"/>
  <c r="B2239" i="2"/>
  <c r="B177" i="2"/>
  <c r="H746" i="5"/>
  <c r="H1746" i="4"/>
  <c r="H92" i="5"/>
  <c r="H1179" i="4"/>
  <c r="B2188" i="2"/>
  <c r="H565" i="4"/>
  <c r="H1951" i="4"/>
  <c r="H678" i="4"/>
  <c r="H971" i="4"/>
  <c r="H2397" i="4"/>
  <c r="H2599" i="4"/>
  <c r="H2334" i="4"/>
  <c r="H757" i="4"/>
  <c r="H76" i="5"/>
  <c r="B551" i="2"/>
  <c r="H128" i="4"/>
  <c r="H2641" i="4"/>
  <c r="H162" i="4"/>
  <c r="H278" i="5"/>
  <c r="B2149" i="2"/>
  <c r="H122" i="4"/>
  <c r="H181" i="4"/>
  <c r="H155" i="5"/>
  <c r="H2354" i="4"/>
  <c r="H1044" i="4"/>
  <c r="H1373" i="4"/>
  <c r="H551" i="4"/>
  <c r="H2302" i="4"/>
  <c r="H2412" i="4"/>
  <c r="H846" i="5"/>
  <c r="H1871" i="4"/>
  <c r="B1962" i="2"/>
  <c r="H2303" i="4"/>
  <c r="H454" i="4"/>
  <c r="H2208" i="4"/>
  <c r="H2084" i="4"/>
  <c r="H467" i="5"/>
  <c r="H998" i="4"/>
  <c r="B2231" i="2"/>
  <c r="H1547" i="4"/>
  <c r="B2207" i="2"/>
  <c r="B1858" i="2"/>
  <c r="B2065" i="2"/>
  <c r="B455" i="2"/>
  <c r="B181" i="2"/>
  <c r="B2626" i="2"/>
  <c r="B303" i="2"/>
  <c r="H350" i="4"/>
  <c r="H780" i="4"/>
  <c r="H2153" i="4"/>
  <c r="H2090" i="4"/>
  <c r="H866" i="5"/>
  <c r="H448" i="4"/>
  <c r="H440" i="4"/>
  <c r="B1912" i="2"/>
  <c r="B2222" i="2"/>
  <c r="H1221" i="4"/>
  <c r="H25" i="4"/>
  <c r="H121" i="5"/>
  <c r="H457" i="4"/>
  <c r="B533" i="2"/>
  <c r="B2177" i="2"/>
  <c r="H1223" i="4"/>
  <c r="H380" i="5"/>
  <c r="H229" i="4"/>
  <c r="H646" i="4"/>
  <c r="B2288" i="2"/>
  <c r="H2158" i="4"/>
  <c r="H437" i="4"/>
  <c r="H568" i="5"/>
  <c r="H1056" i="4"/>
  <c r="H507" i="4"/>
  <c r="H133" i="5"/>
  <c r="H1694" i="4"/>
  <c r="H458" i="5"/>
  <c r="B2111" i="2"/>
  <c r="H220" i="4"/>
  <c r="B2734" i="2"/>
  <c r="H1852" i="4"/>
  <c r="H801" i="5"/>
  <c r="B194" i="2"/>
  <c r="H1160" i="4"/>
  <c r="H2456" i="4"/>
  <c r="H802" i="4"/>
  <c r="B274" i="2"/>
  <c r="B173" i="2"/>
  <c r="H2101" i="4"/>
  <c r="H451" i="4"/>
  <c r="H2266" i="4"/>
  <c r="H272" i="5"/>
  <c r="H503" i="5"/>
  <c r="B276" i="2"/>
  <c r="H1908" i="4"/>
  <c r="B2306" i="2"/>
  <c r="H508" i="4"/>
  <c r="H1565" i="4"/>
  <c r="B483" i="2"/>
  <c r="H18" i="5"/>
  <c r="H1471" i="4"/>
  <c r="B138" i="2"/>
  <c r="H81" i="5"/>
  <c r="H893" i="5"/>
  <c r="H305" i="5"/>
  <c r="H40" i="5"/>
  <c r="B1931" i="2"/>
  <c r="H527" i="4"/>
  <c r="H38" i="4"/>
  <c r="H294" i="4"/>
  <c r="H230" i="5"/>
  <c r="B2421" i="2"/>
  <c r="H2378" i="4"/>
  <c r="H2056" i="4"/>
  <c r="H710" i="5"/>
  <c r="H183" i="5"/>
  <c r="H2194" i="4"/>
  <c r="B2378" i="2"/>
  <c r="H637" i="5"/>
  <c r="H2583" i="4"/>
  <c r="H885" i="5"/>
  <c r="H2096" i="4"/>
  <c r="B367" i="2"/>
  <c r="B327" i="2"/>
  <c r="H2117" i="4"/>
  <c r="B2416" i="2"/>
  <c r="B454" i="2"/>
  <c r="B371" i="2"/>
  <c r="B2152" i="2"/>
  <c r="B2356" i="2"/>
  <c r="H909" i="4"/>
  <c r="B2360" i="2"/>
  <c r="H83" i="4"/>
  <c r="B1867" i="2"/>
  <c r="H774" i="4"/>
  <c r="B2277" i="2"/>
  <c r="B2233" i="2"/>
  <c r="B1948" i="2"/>
  <c r="H25" i="5"/>
  <c r="H248" i="4"/>
  <c r="H1972" i="4"/>
  <c r="H1201" i="4"/>
  <c r="B2592" i="2"/>
  <c r="H539" i="5"/>
  <c r="H307" i="5"/>
  <c r="H868" i="5"/>
  <c r="H1427" i="4"/>
  <c r="H85" i="5"/>
  <c r="H1104" i="4"/>
  <c r="H2575" i="4"/>
  <c r="B549" i="2"/>
  <c r="H921" i="5"/>
  <c r="B2033" i="2"/>
  <c r="H1998" i="4"/>
  <c r="B500" i="2"/>
  <c r="H159" i="5"/>
  <c r="H1129" i="4"/>
  <c r="H1096" i="5"/>
  <c r="H96" i="5"/>
  <c r="B286" i="2"/>
  <c r="H1648" i="4"/>
  <c r="B160" i="2"/>
  <c r="H2559" i="4"/>
  <c r="B2317" i="2"/>
  <c r="B2261" i="2"/>
  <c r="H136" i="5"/>
  <c r="H789" i="4"/>
  <c r="H482" i="4"/>
  <c r="H2059" i="4"/>
  <c r="H151" i="5"/>
  <c r="H940" i="4"/>
  <c r="H1359" i="4"/>
  <c r="H223" i="4"/>
  <c r="H2386" i="4"/>
  <c r="B2078" i="2"/>
  <c r="B263" i="2"/>
  <c r="H1601" i="4"/>
  <c r="H278" i="4"/>
  <c r="H1203" i="4"/>
  <c r="H2570" i="4"/>
  <c r="H410" i="5"/>
  <c r="H727" i="5"/>
  <c r="H372" i="5"/>
  <c r="B239" i="2"/>
  <c r="H2228" i="4"/>
  <c r="H2342" i="4"/>
  <c r="H1754" i="4"/>
  <c r="H640" i="5"/>
  <c r="H2179" i="4"/>
  <c r="H1933" i="4"/>
  <c r="H1675" i="4"/>
  <c r="H1674" i="4"/>
  <c r="B19" i="2"/>
  <c r="H840" i="4"/>
  <c r="B521" i="2"/>
  <c r="B2128" i="2"/>
  <c r="H1685" i="4"/>
  <c r="B2131" i="2"/>
  <c r="H684" i="5"/>
  <c r="B2590" i="2"/>
  <c r="H710" i="4"/>
  <c r="H580" i="4"/>
  <c r="H564" i="5"/>
  <c r="H163" i="5"/>
  <c r="H2243" i="4"/>
  <c r="H543" i="5"/>
  <c r="H324" i="4"/>
  <c r="B2561" i="2"/>
  <c r="H1895" i="4"/>
  <c r="H457" i="5"/>
  <c r="H517" i="4"/>
  <c r="H2438" i="4"/>
  <c r="H2196" i="4"/>
  <c r="H1386" i="4"/>
  <c r="H1161" i="4"/>
  <c r="H1761" i="4"/>
  <c r="B2438" i="2"/>
  <c r="B111" i="2"/>
  <c r="B2214" i="2"/>
  <c r="B2052" i="2"/>
  <c r="H2346" i="4"/>
  <c r="B2012" i="2"/>
  <c r="H1492" i="4"/>
  <c r="H355" i="4"/>
  <c r="H707" i="5"/>
  <c r="H1185" i="4"/>
  <c r="H580" i="5"/>
  <c r="H2064" i="4"/>
  <c r="H207" i="4"/>
  <c r="H269" i="4"/>
  <c r="H1072" i="5"/>
  <c r="H1205" i="4"/>
  <c r="B2220" i="2"/>
  <c r="B542" i="2"/>
  <c r="H488" i="5"/>
  <c r="H2011" i="4"/>
  <c r="H637" i="4"/>
  <c r="B2100" i="2"/>
  <c r="H264" i="5"/>
  <c r="B2114" i="2"/>
  <c r="H930" i="4"/>
  <c r="H2426" i="4"/>
  <c r="B2638" i="2"/>
  <c r="B99" i="2"/>
  <c r="H739" i="5"/>
  <c r="H9" i="5"/>
  <c r="B157" i="2"/>
  <c r="H354" i="5"/>
  <c r="B1874" i="2"/>
  <c r="B2463" i="2"/>
  <c r="H916" i="5"/>
  <c r="H2572" i="4"/>
  <c r="B428" i="2"/>
  <c r="H257" i="5"/>
  <c r="H591" i="5"/>
  <c r="H1652" i="4"/>
  <c r="H966" i="4"/>
  <c r="H1740" i="4"/>
  <c r="H787" i="5"/>
  <c r="H718" i="4"/>
  <c r="B546" i="2"/>
  <c r="H528" i="4"/>
  <c r="B2542" i="2"/>
  <c r="H1460" i="4"/>
  <c r="H1197" i="4"/>
  <c r="H492" i="4"/>
  <c r="H1755" i="4"/>
  <c r="H2203" i="4"/>
  <c r="H2520" i="4"/>
  <c r="H2635" i="4"/>
  <c r="H1650" i="4"/>
  <c r="H597" i="5"/>
  <c r="H796" i="5"/>
  <c r="H826" i="4"/>
  <c r="B1978" i="2"/>
  <c r="H132" i="5"/>
  <c r="H885" i="4"/>
  <c r="B558" i="2"/>
  <c r="B2479" i="2"/>
  <c r="H1089" i="4"/>
  <c r="H1005" i="4"/>
  <c r="H2427" i="4"/>
  <c r="B1996" i="2"/>
  <c r="H994" i="4"/>
  <c r="H504" i="4"/>
  <c r="H1589" i="4"/>
  <c r="H291" i="4"/>
  <c r="H1872" i="4"/>
  <c r="H97" i="4"/>
  <c r="H2367" i="4"/>
  <c r="H934" i="5"/>
  <c r="H237" i="4"/>
  <c r="H247" i="5"/>
  <c r="H1873" i="4"/>
  <c r="H1311" i="4"/>
  <c r="H1493" i="4"/>
  <c r="B2067" i="2"/>
  <c r="B234" i="2"/>
  <c r="B2086" i="2"/>
  <c r="H132" i="4"/>
  <c r="B2123" i="2"/>
  <c r="H318" i="5"/>
  <c r="H227" i="5"/>
  <c r="H1944" i="4"/>
  <c r="H453" i="4"/>
  <c r="B2591" i="2"/>
  <c r="H420" i="5"/>
  <c r="B462" i="2"/>
  <c r="B2015" i="2"/>
  <c r="H393" i="4"/>
  <c r="H2656" i="4"/>
  <c r="H266" i="4"/>
  <c r="H1541" i="4"/>
  <c r="H1064" i="4"/>
  <c r="H790" i="5"/>
  <c r="H2273" i="4"/>
  <c r="H325" i="5"/>
  <c r="B2235" i="2"/>
  <c r="H247" i="4"/>
  <c r="H1376" i="4"/>
  <c r="H607" i="5"/>
  <c r="H1074" i="4"/>
  <c r="H2182" i="4"/>
  <c r="H850" i="4"/>
  <c r="H356" i="5"/>
  <c r="B350" i="2"/>
  <c r="H549" i="5"/>
  <c r="B267" i="2"/>
  <c r="H1959" i="4"/>
  <c r="B2620" i="2"/>
  <c r="B2005" i="2"/>
  <c r="H588" i="5"/>
  <c r="H1176" i="4"/>
  <c r="B2536" i="2"/>
  <c r="H1977" i="4"/>
  <c r="B281" i="2"/>
  <c r="H770" i="4"/>
  <c r="B363" i="2"/>
  <c r="H1224" i="4"/>
  <c r="H2550" i="4"/>
  <c r="H748" i="4"/>
  <c r="H950" i="5"/>
  <c r="H2097" i="4"/>
  <c r="H879" i="5"/>
  <c r="H52" i="4"/>
  <c r="B2654" i="2"/>
  <c r="H36" i="4"/>
  <c r="H1305" i="4"/>
  <c r="H810" i="5"/>
  <c r="B336" i="2"/>
  <c r="H799" i="5"/>
  <c r="H630" i="5"/>
  <c r="H628" i="4"/>
  <c r="H484" i="5"/>
  <c r="H2555" i="4"/>
  <c r="H2094" i="4"/>
  <c r="H1483" i="4"/>
  <c r="H2531" i="4"/>
  <c r="H1994" i="4"/>
  <c r="H1884" i="4"/>
  <c r="B2144" i="2"/>
  <c r="B2093" i="2"/>
  <c r="B2504" i="2"/>
  <c r="H127" i="4"/>
  <c r="B400" i="2"/>
  <c r="H283" i="5"/>
  <c r="B2503" i="2"/>
  <c r="B2384" i="2"/>
  <c r="H1051" i="4"/>
  <c r="H271" i="4"/>
  <c r="H2602" i="4"/>
  <c r="H2623" i="4"/>
  <c r="H2095" i="4"/>
  <c r="H1428" i="4"/>
  <c r="H803" i="5"/>
  <c r="B1988" i="2"/>
  <c r="H1671" i="4"/>
  <c r="H1714" i="4"/>
  <c r="B426" i="2"/>
  <c r="B2316" i="2"/>
  <c r="B492" i="2"/>
  <c r="H202" i="5"/>
  <c r="H1169" i="4"/>
  <c r="B252" i="2"/>
  <c r="H2561" i="4"/>
  <c r="B411" i="2"/>
  <c r="H1283" i="4"/>
  <c r="B2151" i="2"/>
  <c r="B477" i="2"/>
  <c r="H883" i="5"/>
  <c r="H880" i="4"/>
  <c r="H606" i="4"/>
  <c r="H1202" i="4"/>
  <c r="H493" i="4"/>
  <c r="H1053" i="4"/>
  <c r="B1914" i="2"/>
  <c r="H858" i="4"/>
  <c r="B2224" i="2"/>
  <c r="H1442" i="4"/>
  <c r="H1416" i="4"/>
  <c r="B2636" i="2"/>
  <c r="H2211" i="4"/>
  <c r="H322" i="5"/>
  <c r="H539" i="4"/>
  <c r="B2098" i="2"/>
  <c r="B1845" i="2"/>
  <c r="B2361" i="2"/>
  <c r="B1956" i="2"/>
  <c r="H213" i="4"/>
  <c r="B503" i="2"/>
  <c r="B2524" i="2"/>
  <c r="H676" i="5"/>
  <c r="H1543" i="4"/>
  <c r="B2595" i="2"/>
  <c r="H375" i="4"/>
  <c r="B88" i="2"/>
  <c r="B2158" i="2"/>
  <c r="B1947" i="2"/>
  <c r="B1941" i="2"/>
  <c r="H2026" i="4"/>
  <c r="H320" i="5"/>
  <c r="B485" i="2"/>
  <c r="H2183" i="4"/>
  <c r="H892" i="4"/>
  <c r="H2139" i="4"/>
  <c r="H1862" i="4"/>
  <c r="B2141" i="2"/>
  <c r="H1906" i="4"/>
  <c r="B2107" i="2"/>
  <c r="H946" i="5"/>
  <c r="H20" i="5"/>
  <c r="H285" i="4"/>
  <c r="H2248" i="4"/>
  <c r="H2616" i="4"/>
  <c r="B518" i="2"/>
  <c r="H2130" i="4"/>
  <c r="H782" i="5"/>
  <c r="H999" i="5"/>
  <c r="H2619" i="4"/>
  <c r="H2076" i="4"/>
  <c r="H494" i="5"/>
  <c r="H644" i="4"/>
  <c r="H180" i="4"/>
  <c r="B300" i="2"/>
  <c r="H152" i="5"/>
  <c r="H686" i="5"/>
  <c r="H287" i="5"/>
  <c r="H654" i="4"/>
  <c r="H80" i="5"/>
  <c r="H2272" i="4"/>
  <c r="H1164" i="4"/>
  <c r="H1380" i="4"/>
  <c r="H1396" i="4"/>
  <c r="B313" i="2"/>
  <c r="H2451" i="4"/>
  <c r="H2632" i="4"/>
  <c r="H1724" i="4"/>
  <c r="H534" i="4"/>
  <c r="B50" i="2"/>
  <c r="H188" i="4"/>
  <c r="H405" i="5"/>
  <c r="B446" i="2"/>
  <c r="B1902" i="2"/>
  <c r="H982" i="4"/>
  <c r="H2501" i="4"/>
  <c r="H371" i="4"/>
  <c r="H2287" i="4"/>
  <c r="H2176" i="4"/>
  <c r="B308" i="2"/>
  <c r="B2146" i="2"/>
  <c r="H706" i="4"/>
  <c r="B222" i="2"/>
  <c r="H473" i="4"/>
  <c r="B2642" i="2"/>
  <c r="B133" i="2"/>
  <c r="H2509" i="4"/>
  <c r="H600" i="5"/>
  <c r="B2388" i="2"/>
  <c r="H293" i="5"/>
  <c r="H1434" i="4"/>
  <c r="B2297" i="2"/>
  <c r="H1397" i="4"/>
  <c r="H463" i="5"/>
  <c r="B1913" i="2"/>
  <c r="B2425" i="2"/>
  <c r="B438" i="2"/>
  <c r="B2293" i="2"/>
  <c r="H2170" i="4"/>
  <c r="H2524" i="4"/>
  <c r="H1660" i="4"/>
  <c r="B2021" i="2"/>
  <c r="B2643" i="2"/>
  <c r="H434" i="4"/>
  <c r="B2210" i="2"/>
  <c r="H2463" i="4"/>
  <c r="H582" i="4"/>
  <c r="H2050" i="4"/>
  <c r="H510" i="5"/>
  <c r="B24" i="2"/>
  <c r="H1288" i="4"/>
  <c r="H1603" i="4"/>
  <c r="H1020" i="4"/>
  <c r="B475" i="2"/>
  <c r="H1964" i="4"/>
  <c r="H245" i="4"/>
  <c r="B1893" i="2"/>
  <c r="H2280" i="4"/>
  <c r="B436" i="2"/>
  <c r="H2105" i="4"/>
  <c r="H2247" i="4"/>
  <c r="H1912" i="4"/>
  <c r="B2574" i="2"/>
  <c r="H307" i="4"/>
  <c r="H1389" i="4"/>
  <c r="H2262" i="4"/>
  <c r="B1869" i="2"/>
  <c r="H1165" i="4"/>
  <c r="B189" i="2"/>
  <c r="H367" i="4"/>
  <c r="H1469" i="4"/>
  <c r="H1952" i="4"/>
  <c r="H700" i="5"/>
  <c r="H713" i="4"/>
  <c r="H741" i="4"/>
  <c r="B396" i="2"/>
  <c r="H259" i="5"/>
  <c r="B321" i="2"/>
  <c r="H714" i="4"/>
  <c r="B58" i="2"/>
  <c r="H1231" i="4"/>
  <c r="B165" i="2"/>
  <c r="B2287" i="2"/>
  <c r="H1623" i="4"/>
  <c r="B2602" i="2"/>
  <c r="H594" i="5"/>
  <c r="B2533" i="2"/>
  <c r="B2335" i="2"/>
  <c r="B2363" i="2"/>
  <c r="H755" i="5"/>
  <c r="H914" i="4"/>
  <c r="H552" i="4"/>
  <c r="H1926" i="4"/>
  <c r="H191" i="4"/>
  <c r="H812" i="5"/>
  <c r="B2068" i="2"/>
  <c r="H743" i="5"/>
  <c r="B28" i="2"/>
  <c r="B2237" i="2"/>
  <c r="H767" i="5"/>
  <c r="H2432" i="4"/>
  <c r="H1494" i="4"/>
  <c r="B209" i="2"/>
  <c r="H1101" i="4"/>
  <c r="H479" i="5"/>
  <c r="H233" i="5"/>
  <c r="H1511" i="4"/>
  <c r="H562" i="5"/>
  <c r="H117" i="4"/>
  <c r="B335" i="2"/>
  <c r="H832" i="4"/>
  <c r="B2377" i="2"/>
  <c r="B2127" i="2"/>
  <c r="B2437" i="2"/>
  <c r="B2645" i="2"/>
  <c r="H857" i="4"/>
  <c r="H712" i="5"/>
  <c r="B2076" i="2"/>
  <c r="H598" i="5"/>
  <c r="B2238" i="2"/>
  <c r="H2242" i="4"/>
  <c r="H751" i="4"/>
  <c r="H2244" i="4"/>
  <c r="H1391" i="4"/>
  <c r="B513" i="2"/>
  <c r="H428" i="4"/>
  <c r="B2322" i="2"/>
  <c r="H160" i="4"/>
  <c r="B2622" i="2"/>
  <c r="H2487" i="4"/>
  <c r="B1911" i="2"/>
  <c r="H587" i="5"/>
  <c r="H2580" i="4"/>
  <c r="H598" i="4"/>
  <c r="H2114" i="4"/>
  <c r="H1597" i="4"/>
  <c r="H781" i="4"/>
  <c r="H2542" i="4"/>
  <c r="B2027" i="2"/>
  <c r="H1438" i="4"/>
  <c r="H330" i="4"/>
  <c r="H470" i="4"/>
  <c r="H660" i="4"/>
  <c r="H1398" i="4"/>
  <c r="B2633" i="2"/>
  <c r="B2299" i="2"/>
  <c r="B2385" i="2"/>
  <c r="B2338" i="2"/>
  <c r="H753" i="4"/>
  <c r="H649" i="4"/>
  <c r="H1725" i="4"/>
  <c r="B324" i="2"/>
  <c r="H1843" i="4"/>
  <c r="H2063" i="4"/>
  <c r="B2498" i="2"/>
  <c r="H1331" i="4"/>
  <c r="H29" i="4"/>
  <c r="H339" i="5"/>
  <c r="B2624" i="2"/>
  <c r="H1522" i="4"/>
  <c r="B149" i="2"/>
  <c r="H814" i="4"/>
  <c r="H821" i="4"/>
  <c r="H1929" i="4"/>
  <c r="H284" i="5"/>
  <c r="H20" i="4"/>
  <c r="H769" i="4"/>
  <c r="B1897" i="2"/>
  <c r="H2224" i="4"/>
  <c r="B290" i="2"/>
  <c r="H242" i="4"/>
  <c r="H855" i="5"/>
  <c r="H1502" i="4"/>
  <c r="B2555" i="2"/>
  <c r="B1879" i="2"/>
  <c r="H1599" i="4"/>
  <c r="H1611" i="4"/>
  <c r="H702" i="5"/>
  <c r="H423" i="5"/>
  <c r="H67" i="5"/>
  <c r="H459" i="5"/>
  <c r="H567" i="5"/>
  <c r="H288" i="5"/>
  <c r="H2439" i="4"/>
  <c r="H722" i="4"/>
  <c r="H2297" i="4"/>
  <c r="H1615" i="4"/>
  <c r="H43" i="5"/>
  <c r="H519" i="4"/>
  <c r="B2523" i="2"/>
  <c r="H1207" i="4"/>
  <c r="H2110" i="4"/>
  <c r="H1414" i="4"/>
  <c r="H42" i="4"/>
  <c r="H2540" i="4"/>
  <c r="H632" i="5"/>
  <c r="H129" i="5"/>
  <c r="H1470" i="4"/>
  <c r="B461" i="2"/>
  <c r="H2574" i="4"/>
  <c r="B502" i="2"/>
  <c r="H703" i="5"/>
  <c r="B359" i="2"/>
  <c r="H651" i="5"/>
  <c r="H752" i="5"/>
  <c r="B472" i="2"/>
  <c r="B2014" i="2"/>
  <c r="B1974" i="2"/>
  <c r="B2278" i="2"/>
  <c r="B2541" i="2"/>
  <c r="H705" i="5"/>
  <c r="H536" i="5"/>
  <c r="H1403" i="4"/>
  <c r="H2263" i="4"/>
  <c r="B2326" i="2"/>
  <c r="H182" i="5"/>
  <c r="H1208" i="4"/>
  <c r="H555" i="5"/>
  <c r="H593" i="5"/>
  <c r="B474" i="2"/>
  <c r="B176" i="2"/>
  <c r="H2489" i="4"/>
  <c r="H574" i="5"/>
  <c r="B117" i="2"/>
  <c r="H2120" i="4"/>
  <c r="B516" i="2"/>
  <c r="H411" i="4"/>
  <c r="H684" i="4"/>
  <c r="B184" i="2"/>
  <c r="H2037" i="4"/>
  <c r="B84" i="2"/>
  <c r="H2475" i="4"/>
  <c r="B16" i="2"/>
  <c r="H562" i="4"/>
  <c r="B2088" i="2"/>
  <c r="B2203" i="2"/>
  <c r="B2286" i="2"/>
  <c r="H107" i="4"/>
  <c r="B2362" i="2"/>
  <c r="H1178" i="4"/>
  <c r="H1474" i="4"/>
  <c r="H211" i="4"/>
  <c r="H2372" i="4"/>
  <c r="H125" i="5"/>
  <c r="H1052" i="4"/>
  <c r="H1955" i="4"/>
  <c r="H173" i="5"/>
  <c r="H153" i="5"/>
  <c r="B12" i="2"/>
  <c r="B2772" i="2"/>
  <c r="B10" i="2"/>
  <c r="H631" i="5"/>
  <c r="H141" i="5"/>
  <c r="H1384" i="4"/>
  <c r="H323" i="4"/>
  <c r="B444" i="2"/>
  <c r="H274" i="5"/>
  <c r="H10" i="4"/>
  <c r="H401" i="5"/>
  <c r="H1529" i="4"/>
  <c r="H538" i="4"/>
  <c r="H1010" i="4"/>
  <c r="H815" i="4"/>
  <c r="B2628" i="2"/>
  <c r="H2450" i="4"/>
  <c r="H308" i="5"/>
  <c r="H14" i="5"/>
  <c r="H1890" i="4"/>
  <c r="H831" i="4"/>
  <c r="B2637" i="2"/>
  <c r="H940" i="5"/>
  <c r="B452" i="2"/>
  <c r="B2217" i="2"/>
  <c r="B110" i="2"/>
  <c r="B167" i="2"/>
  <c r="B2016" i="2"/>
  <c r="H884" i="5"/>
  <c r="H57" i="4"/>
  <c r="H2167" i="4"/>
  <c r="H2137" i="4"/>
  <c r="H390" i="4"/>
  <c r="H1514" i="4"/>
  <c r="B2095" i="2"/>
  <c r="H498" i="4"/>
  <c r="H252" i="4"/>
  <c r="H895" i="4"/>
  <c r="B486" i="2"/>
  <c r="H1085" i="4"/>
  <c r="H99" i="5"/>
  <c r="H472" i="5"/>
  <c r="H618" i="4"/>
  <c r="H143" i="5"/>
  <c r="B1850" i="2"/>
  <c r="H1900" i="4"/>
  <c r="B373" i="2"/>
  <c r="B2464" i="2"/>
  <c r="H452" i="4"/>
  <c r="H1845" i="4"/>
  <c r="B202" i="2"/>
  <c r="B2411" i="2"/>
  <c r="B2189" i="2"/>
  <c r="B1991" i="2"/>
  <c r="B38" i="2"/>
  <c r="H661" i="5"/>
  <c r="B241" i="2"/>
  <c r="H1117" i="4"/>
  <c r="H453" i="5"/>
  <c r="H1200" i="4"/>
  <c r="H178" i="4"/>
  <c r="H1715" i="4"/>
  <c r="H601" i="4"/>
  <c r="H730" i="4"/>
  <c r="H2171" i="4"/>
  <c r="B2543" i="2"/>
  <c r="H2369" i="4"/>
  <c r="B2061" i="2"/>
  <c r="H1019" i="5"/>
  <c r="H154" i="5"/>
  <c r="B534" i="2"/>
  <c r="H1587" i="4"/>
  <c r="H475" i="4"/>
  <c r="H2394" i="4"/>
  <c r="B385" i="2"/>
  <c r="B277" i="2"/>
  <c r="B123" i="2"/>
  <c r="H422" i="4"/>
  <c r="H959" i="5"/>
  <c r="B264" i="2"/>
  <c r="H2284" i="4"/>
  <c r="H1490" i="4"/>
  <c r="H1773" i="4"/>
  <c r="H434" i="5"/>
  <c r="B2180" i="2"/>
  <c r="H750" i="4"/>
  <c r="H530" i="5"/>
  <c r="H1059" i="4"/>
  <c r="H1307" i="4"/>
  <c r="H1665" i="4"/>
  <c r="H2292" i="4"/>
  <c r="H1662" i="4"/>
  <c r="H1423" i="4"/>
  <c r="H725" i="5"/>
  <c r="H351" i="4"/>
  <c r="H242" i="5"/>
  <c r="H2166" i="4"/>
  <c r="H2258" i="4"/>
  <c r="H1758" i="4"/>
  <c r="B465" i="2"/>
  <c r="H301" i="5"/>
  <c r="H362" i="4"/>
  <c r="B1995" i="2"/>
  <c r="B1969" i="2"/>
  <c r="H217" i="4"/>
  <c r="B1907" i="2"/>
  <c r="B302" i="2"/>
  <c r="H351" i="5"/>
  <c r="H2435" i="4"/>
  <c r="H2545" i="4"/>
  <c r="B2499" i="2"/>
  <c r="H1448" i="4"/>
  <c r="H1055" i="4"/>
  <c r="H728" i="5"/>
  <c r="H1613" i="4"/>
  <c r="H477" i="5"/>
  <c r="B2747" i="2"/>
  <c r="H413" i="5"/>
  <c r="B2593" i="2"/>
  <c r="H779" i="5"/>
  <c r="H130" i="5"/>
  <c r="H521" i="5"/>
  <c r="H851" i="4"/>
  <c r="H1111" i="4"/>
  <c r="H217" i="5"/>
  <c r="H814" i="5"/>
  <c r="H2189" i="4"/>
  <c r="H304" i="5"/>
  <c r="H304" i="4"/>
  <c r="H1381" i="4"/>
  <c r="H996" i="4"/>
  <c r="H472" i="4"/>
  <c r="H22" i="5"/>
  <c r="B2122" i="2"/>
  <c r="H1046" i="4"/>
  <c r="H2191" i="4"/>
  <c r="H764" i="4"/>
  <c r="B2535" i="2"/>
  <c r="H148" i="5"/>
  <c r="H738" i="4"/>
  <c r="H833" i="4"/>
  <c r="H112" i="5"/>
  <c r="B291" i="2"/>
  <c r="H1382" i="4"/>
  <c r="H1561" i="4"/>
  <c r="H1987" i="4"/>
  <c r="B48" i="2"/>
  <c r="B2475" i="2"/>
  <c r="B2268" i="2"/>
  <c r="B2197" i="2"/>
  <c r="H2119" i="4"/>
  <c r="H1680" i="4"/>
  <c r="B341" i="2"/>
  <c r="H325" i="4"/>
  <c r="H571" i="5"/>
  <c r="H1658" i="4"/>
  <c r="H469" i="5"/>
  <c r="H368" i="5"/>
  <c r="B2492" i="2"/>
  <c r="H2502" i="4"/>
  <c r="H1482" i="4"/>
  <c r="B233" i="2"/>
  <c r="H466" i="5"/>
  <c r="H542" i="5"/>
  <c r="B1865" i="2"/>
  <c r="H1521" i="4"/>
  <c r="B2459" i="2"/>
  <c r="H692" i="4"/>
  <c r="H284" i="4"/>
  <c r="H141" i="4"/>
  <c r="B2089" i="2"/>
  <c r="H1368" i="4"/>
  <c r="H2032" i="4"/>
  <c r="H1531" i="4"/>
  <c r="H2496" i="4"/>
  <c r="B413" i="2"/>
  <c r="H2296" i="4"/>
  <c r="H1481" i="4"/>
  <c r="H91" i="5"/>
  <c r="H1875" i="4"/>
  <c r="H1125" i="4"/>
  <c r="H853" i="5"/>
  <c r="H306" i="5"/>
  <c r="H1435" i="4"/>
  <c r="H1006" i="4"/>
  <c r="H1538" i="4"/>
  <c r="H93" i="4"/>
  <c r="H393" i="5"/>
  <c r="H1513" i="4"/>
  <c r="H1076" i="4"/>
  <c r="H2490" i="4"/>
  <c r="H2107" i="4"/>
  <c r="B2426" i="2"/>
  <c r="B61" i="2"/>
  <c r="B100" i="2"/>
  <c r="H1499" i="4"/>
  <c r="H46" i="5"/>
  <c r="H961" i="5"/>
  <c r="H1516" i="4"/>
  <c r="H1588" i="4"/>
  <c r="H64" i="5"/>
  <c r="H952" i="4"/>
  <c r="B34" i="2"/>
  <c r="H944" i="5"/>
  <c r="H627" i="5"/>
  <c r="B2367" i="2"/>
  <c r="H503" i="4"/>
  <c r="H1370" i="4"/>
  <c r="H544" i="4"/>
  <c r="H68" i="5"/>
  <c r="H1023" i="4"/>
  <c r="H2147" i="4"/>
  <c r="B2431" i="2"/>
  <c r="H735" i="4"/>
  <c r="H334" i="5"/>
  <c r="B340" i="2"/>
  <c r="B54" i="2"/>
  <c r="B2548" i="2"/>
  <c r="H601" i="5"/>
  <c r="B419" i="2"/>
  <c r="H164" i="5"/>
  <c r="H635" i="5"/>
  <c r="H877" i="5"/>
  <c r="H2051" i="4"/>
  <c r="H366" i="5"/>
  <c r="H388" i="5"/>
  <c r="H193" i="4"/>
  <c r="H1377" i="4"/>
  <c r="H584" i="4"/>
  <c r="H925" i="5"/>
  <c r="H340" i="4"/>
  <c r="H134" i="5"/>
  <c r="H1400" i="4"/>
  <c r="B2108" i="2"/>
  <c r="H235" i="4"/>
  <c r="H1703" i="4"/>
  <c r="B332" i="2"/>
  <c r="B2209" i="2"/>
  <c r="H2282" i="4"/>
  <c r="B216" i="2"/>
  <c r="B2028" i="2"/>
  <c r="H2089" i="4"/>
  <c r="H245" i="5"/>
  <c r="B2379" i="2"/>
  <c r="H2359" i="4"/>
  <c r="H545" i="4"/>
  <c r="H848" i="4"/>
  <c r="B134" i="2"/>
  <c r="B211" i="2"/>
  <c r="B298" i="2"/>
  <c r="H111" i="4"/>
  <c r="B1910" i="2"/>
  <c r="B365" i="2"/>
  <c r="H934" i="4"/>
  <c r="H2462" i="4"/>
  <c r="H509" i="5"/>
  <c r="B390" i="2"/>
  <c r="H792" i="5"/>
  <c r="H175" i="4"/>
  <c r="H373" i="5"/>
  <c r="H448" i="5"/>
  <c r="H980" i="4"/>
  <c r="H1717" i="4"/>
  <c r="B2182" i="2"/>
  <c r="B2178" i="2"/>
  <c r="H595" i="5"/>
  <c r="H2300" i="4"/>
  <c r="H2358" i="4"/>
  <c r="H2318" i="4"/>
  <c r="B2230" i="2"/>
  <c r="B2344" i="2"/>
  <c r="B1927" i="2"/>
  <c r="H2604" i="4"/>
  <c r="H1580" i="4"/>
  <c r="H1574" i="4"/>
  <c r="H2429" i="4"/>
  <c r="H1301" i="4"/>
  <c r="H792" i="4"/>
  <c r="H1280" i="4"/>
  <c r="B2248" i="2"/>
  <c r="B29" i="2"/>
  <c r="H1921" i="4"/>
  <c r="H622" i="5"/>
  <c r="B2456" i="2"/>
  <c r="B2129" i="2"/>
  <c r="B2004" i="2"/>
  <c r="B548" i="2"/>
  <c r="H563" i="4"/>
  <c r="B391" i="2"/>
  <c r="B357" i="2"/>
  <c r="H152" i="4"/>
  <c r="H747" i="5"/>
  <c r="H676" i="4"/>
  <c r="H741" i="5"/>
  <c r="H791" i="4"/>
  <c r="B334" i="2"/>
  <c r="H19" i="4"/>
  <c r="H921" i="4"/>
  <c r="B369" i="2"/>
  <c r="H1745" i="4"/>
  <c r="B2482" i="2"/>
  <c r="H1433" i="4"/>
  <c r="B130" i="2"/>
  <c r="H2008" i="4"/>
  <c r="H515" i="5"/>
  <c r="H809" i="4"/>
  <c r="H169" i="4"/>
  <c r="H45" i="5"/>
  <c r="H954" i="4"/>
  <c r="H365" i="4"/>
  <c r="H419" i="5"/>
  <c r="H584" i="5"/>
  <c r="H1716" i="4"/>
  <c r="H1335" i="4"/>
  <c r="H711" i="4"/>
  <c r="H2464" i="4"/>
  <c r="H836" i="4"/>
  <c r="B2034" i="2"/>
  <c r="B1899" i="2"/>
  <c r="H224" i="5"/>
  <c r="H686" i="4"/>
  <c r="H267" i="4"/>
  <c r="B2304" i="2"/>
  <c r="B2070" i="2"/>
  <c r="B2198" i="2"/>
  <c r="H430" i="5"/>
  <c r="H2259" i="4"/>
  <c r="H309" i="5"/>
  <c r="H300" i="5"/>
  <c r="B416" i="2"/>
  <c r="H1632" i="4"/>
  <c r="H462" i="5"/>
  <c r="B2047" i="2"/>
  <c r="B2101" i="2"/>
  <c r="B2597" i="2"/>
  <c r="H762" i="5"/>
  <c r="H533" i="5"/>
  <c r="B2552" i="2"/>
  <c r="H1149" i="4"/>
  <c r="H722" i="5"/>
  <c r="H2257" i="4"/>
  <c r="H1153" i="4"/>
  <c r="B2251" i="2"/>
  <c r="H2626" i="4"/>
  <c r="B2605" i="2"/>
  <c r="B2106" i="2"/>
  <c r="B1929" i="2"/>
  <c r="H2321" i="4"/>
  <c r="H2213" i="4"/>
  <c r="B2372" i="2"/>
  <c r="B254" i="2"/>
  <c r="H113" i="4"/>
  <c r="B258" i="2"/>
  <c r="B2632" i="2"/>
  <c r="B1958" i="2"/>
  <c r="H844" i="4"/>
  <c r="B2348" i="2"/>
  <c r="H832" i="5"/>
  <c r="H918" i="4"/>
  <c r="H1563" i="4"/>
  <c r="B2443" i="2"/>
  <c r="H298" i="4"/>
  <c r="H1355" i="4"/>
  <c r="B2272" i="2"/>
  <c r="H1458" i="4"/>
  <c r="H708" i="4"/>
  <c r="H2315" i="4"/>
  <c r="H1030" i="4"/>
  <c r="H1320" i="4"/>
  <c r="H1928" i="4"/>
  <c r="B2053" i="2"/>
  <c r="H447" i="4"/>
  <c r="H2240" i="4"/>
  <c r="H2424" i="4"/>
  <c r="H381" i="5"/>
  <c r="B2381" i="2"/>
  <c r="H2446" i="4"/>
  <c r="B1939" i="2"/>
  <c r="H523" i="5"/>
  <c r="B358" i="2"/>
  <c r="H1411" i="4"/>
  <c r="B95" i="2"/>
  <c r="H663" i="5"/>
  <c r="H120" i="4"/>
  <c r="H1067" i="4"/>
  <c r="H374" i="5"/>
  <c r="H1846" i="4"/>
  <c r="H265" i="5"/>
  <c r="H910" i="5"/>
  <c r="B136" i="2"/>
  <c r="H945" i="5"/>
  <c r="H320" i="4"/>
  <c r="H1602" i="4"/>
  <c r="H672" i="5"/>
  <c r="H508" i="5"/>
  <c r="B2451" i="2"/>
  <c r="H60" i="5"/>
  <c r="H1581" i="4"/>
  <c r="H2252" i="4"/>
  <c r="H652" i="4"/>
  <c r="B2313" i="2"/>
  <c r="H1968" i="4"/>
  <c r="B2558" i="2"/>
  <c r="H1947" i="4"/>
  <c r="B2279" i="2"/>
  <c r="H622" i="4"/>
  <c r="H1711" i="4"/>
  <c r="B2049" i="2"/>
  <c r="H1975" i="4"/>
  <c r="H2644" i="4"/>
  <c r="H2408" i="4"/>
  <c r="H433" i="5"/>
  <c r="H2471" i="4"/>
  <c r="B2340" i="2"/>
  <c r="H143" i="4"/>
  <c r="H1924" i="4"/>
  <c r="H1349" i="4"/>
  <c r="B528" i="2"/>
  <c r="H97" i="5"/>
  <c r="H716" i="5"/>
  <c r="H1333" i="4"/>
  <c r="H846" i="4"/>
  <c r="B2271" i="2"/>
  <c r="B30" i="2"/>
  <c r="H1515" i="4"/>
  <c r="B2598" i="2"/>
  <c r="H2349" i="4"/>
  <c r="H2392" i="4"/>
  <c r="B2202" i="2"/>
  <c r="H658" i="5"/>
  <c r="H1986" i="4"/>
  <c r="B2029" i="2"/>
  <c r="B2375" i="2"/>
  <c r="H2023" i="4"/>
  <c r="H1093" i="5"/>
  <c r="B2242" i="2"/>
  <c r="H2312" i="4"/>
  <c r="B1959" i="2"/>
  <c r="B2118" i="2"/>
  <c r="H666" i="4"/>
  <c r="H743" i="4"/>
  <c r="B2312" i="2"/>
  <c r="H650" i="4"/>
  <c r="B2275" i="2"/>
  <c r="H787" i="4"/>
  <c r="H1477" i="4"/>
  <c r="B331" i="2"/>
  <c r="H1728" i="4"/>
  <c r="H712" i="4"/>
  <c r="H1937" i="4"/>
  <c r="H214" i="4"/>
  <c r="H509" i="4"/>
  <c r="B2579" i="2"/>
  <c r="H1103" i="4"/>
  <c r="H840" i="5"/>
  <c r="H1174" i="4"/>
  <c r="H835" i="5"/>
  <c r="H2006" i="4"/>
  <c r="H239" i="5"/>
  <c r="H1199" i="4"/>
  <c r="B1873" i="2"/>
  <c r="H172" i="5"/>
  <c r="H700" i="4"/>
  <c r="B143" i="2"/>
  <c r="B2080" i="2"/>
  <c r="H1864" i="4"/>
  <c r="B204" i="2"/>
  <c r="H902" i="4"/>
  <c r="H859" i="5"/>
  <c r="B2368" i="2"/>
  <c r="H726" i="5"/>
  <c r="H174" i="5"/>
  <c r="B2457" i="2"/>
  <c r="B2486" i="2"/>
  <c r="H316" i="4"/>
  <c r="H31" i="5"/>
  <c r="B2051" i="2"/>
  <c r="H28" i="4"/>
  <c r="H2057" i="4"/>
  <c r="H585" i="4"/>
  <c r="H274" i="4"/>
  <c r="B2625" i="2"/>
  <c r="B162" i="2"/>
  <c r="H1353" i="4"/>
  <c r="B2796" i="2"/>
  <c r="B349" i="2"/>
  <c r="H941" i="4"/>
  <c r="B2003" i="2"/>
  <c r="H890" i="4"/>
  <c r="H2188" i="4"/>
  <c r="H1923" i="4"/>
  <c r="H414" i="4"/>
  <c r="B2022" i="2"/>
  <c r="H634" i="5"/>
  <c r="H115" i="4"/>
  <c r="H54" i="5"/>
  <c r="H2634" i="4"/>
  <c r="H729" i="5"/>
  <c r="H16" i="4"/>
  <c r="H1965" i="4"/>
  <c r="H788" i="5"/>
  <c r="H2442" i="4"/>
  <c r="B56" i="2"/>
  <c r="H439" i="5"/>
  <c r="B443" i="2"/>
  <c r="H2087" i="4"/>
  <c r="H920" i="5"/>
  <c r="H450" i="4"/>
  <c r="B195" i="2"/>
  <c r="B2401" i="2"/>
  <c r="B311" i="2"/>
  <c r="H1079" i="4"/>
  <c r="H2250" i="4"/>
  <c r="B450" i="2"/>
  <c r="H1321" i="4"/>
  <c r="H1867" i="4"/>
  <c r="B412" i="2"/>
  <c r="H1213" i="4"/>
  <c r="H495" i="4"/>
  <c r="B2547" i="2"/>
  <c r="B458" i="2"/>
  <c r="B2394" i="2"/>
  <c r="B168" i="2"/>
  <c r="H289" i="5"/>
  <c r="B2507" i="2"/>
  <c r="H559" i="4"/>
  <c r="H1235" i="4"/>
  <c r="H1693" i="4"/>
  <c r="B2357" i="2"/>
  <c r="H2389" i="4"/>
  <c r="H2327" i="4"/>
  <c r="H533" i="4"/>
  <c r="H915" i="5"/>
  <c r="H2636" i="4"/>
  <c r="H1885" i="4"/>
  <c r="H540" i="5"/>
  <c r="B240" i="2"/>
  <c r="H1346" i="4"/>
  <c r="B147" i="2"/>
  <c r="H360" i="4"/>
  <c r="B2205" i="2"/>
  <c r="B2082" i="2"/>
  <c r="H673" i="4"/>
  <c r="H1857" i="4"/>
  <c r="H2578" i="4"/>
  <c r="H775" i="4"/>
  <c r="H797" i="4"/>
  <c r="B201" i="2"/>
  <c r="H1388" i="4"/>
  <c r="H1014" i="4"/>
  <c r="H236" i="5"/>
  <c r="H514" i="5"/>
  <c r="B1906" i="2"/>
  <c r="H176" i="4"/>
  <c r="H1582" i="4"/>
  <c r="B1971" i="2"/>
  <c r="H1338" i="4"/>
  <c r="B196" i="2"/>
  <c r="B460" i="2"/>
  <c r="B557" i="2"/>
  <c r="B409" i="2"/>
  <c r="H2293" i="4"/>
  <c r="H289" i="4"/>
  <c r="H2534" i="4"/>
  <c r="B2383" i="2"/>
  <c r="H331" i="5"/>
  <c r="B2120" i="2"/>
  <c r="H145" i="5"/>
  <c r="H1583" i="4"/>
  <c r="B1984" i="2"/>
  <c r="H793" i="5"/>
  <c r="H1084" i="4"/>
  <c r="H939" i="4"/>
  <c r="B2215" i="2"/>
  <c r="B112" i="2"/>
  <c r="H2553" i="4"/>
  <c r="H2353" i="4"/>
  <c r="H2131" i="4"/>
  <c r="H1971" i="4"/>
  <c r="B2060" i="2"/>
  <c r="B2009" i="2"/>
  <c r="H200" i="5"/>
  <c r="B49" i="2"/>
  <c r="H526" i="5"/>
  <c r="B1926" i="2"/>
  <c r="B2292" i="2"/>
  <c r="B206" i="2"/>
  <c r="H348" i="4"/>
  <c r="H123" i="4"/>
  <c r="H1936" i="4"/>
  <c r="H759" i="4"/>
  <c r="B2090" i="2"/>
  <c r="H1995" i="4"/>
  <c r="H2600" i="4"/>
  <c r="B1967" i="2"/>
  <c r="H206" i="5"/>
  <c r="H989" i="4"/>
  <c r="H1441" i="4"/>
  <c r="H1045" i="4"/>
  <c r="H586" i="5"/>
  <c r="H887" i="4"/>
  <c r="H1299" i="4"/>
  <c r="H2047" i="4"/>
  <c r="H715" i="5"/>
  <c r="B422" i="2"/>
  <c r="H518" i="4"/>
  <c r="H670" i="4"/>
  <c r="B453" i="2"/>
  <c r="H1932" i="4"/>
  <c r="H2519" i="4"/>
  <c r="H421" i="4"/>
  <c r="B2327" i="2"/>
  <c r="B2442" i="2"/>
  <c r="B530" i="2"/>
  <c r="H899" i="5"/>
  <c r="H292" i="4"/>
  <c r="H2323" i="4"/>
  <c r="H83" i="5"/>
  <c r="H249" i="5"/>
  <c r="H1405" i="4"/>
  <c r="B2192" i="2"/>
  <c r="B2171" i="2"/>
  <c r="H358" i="4"/>
  <c r="B2587" i="2"/>
  <c r="H498" i="5"/>
  <c r="H639" i="4"/>
  <c r="H527" i="5"/>
  <c r="B2196" i="2"/>
  <c r="H140" i="5"/>
  <c r="H1532" i="4"/>
  <c r="H1630" i="4"/>
  <c r="H387" i="4"/>
  <c r="H2396" i="4"/>
  <c r="B102" i="2"/>
  <c r="B141" i="2"/>
  <c r="B225" i="2"/>
  <c r="H253" i="4"/>
  <c r="H254" i="4"/>
  <c r="H1748" i="4"/>
  <c r="B2339" i="2"/>
  <c r="H1226" i="4"/>
  <c r="H461" i="5"/>
  <c r="B1849" i="2"/>
  <c r="H961" i="4"/>
  <c r="H2214" i="4"/>
  <c r="H335" i="5"/>
  <c r="H2444" i="4"/>
  <c r="H2560" i="4"/>
  <c r="H2162" i="4"/>
  <c r="H898" i="4"/>
  <c r="B2097" i="2"/>
  <c r="H426" i="5"/>
  <c r="H2046" i="4"/>
  <c r="H1546" i="4"/>
  <c r="H550" i="5"/>
  <c r="H1099" i="4"/>
  <c r="H2402" i="4"/>
  <c r="H32" i="4"/>
  <c r="H2173" i="4"/>
  <c r="H1720" i="4"/>
  <c r="H734" i="4"/>
  <c r="H2132" i="4"/>
  <c r="B2563" i="2"/>
  <c r="H908" i="4"/>
  <c r="H1982" i="4"/>
  <c r="B2069" i="2"/>
  <c r="H800" i="5"/>
  <c r="B2134" i="2"/>
  <c r="H621" i="4"/>
  <c r="H2585" i="4"/>
  <c r="H1999" i="4"/>
  <c r="H432" i="5"/>
  <c r="H614" i="5"/>
  <c r="H2536" i="4"/>
  <c r="H2123" i="4"/>
  <c r="H240" i="5"/>
  <c r="H2220" i="4"/>
  <c r="H917" i="5"/>
  <c r="B2290" i="2"/>
  <c r="H926" i="4"/>
  <c r="H644" i="5"/>
  <c r="B46" i="2"/>
  <c r="H383" i="4"/>
  <c r="H2388" i="4"/>
  <c r="H1077" i="4"/>
  <c r="B1915" i="2"/>
  <c r="H831" i="5"/>
  <c r="H1050" i="5"/>
  <c r="B490" i="2"/>
  <c r="H130" i="4"/>
  <c r="H763" i="4"/>
  <c r="B2434" i="2"/>
  <c r="H1520" i="4"/>
  <c r="H557" i="5"/>
  <c r="H46" i="4"/>
  <c r="B524" i="2"/>
  <c r="H2594" i="4"/>
  <c r="H267" i="5"/>
  <c r="H1451" i="4"/>
  <c r="B280" i="2"/>
  <c r="B2470" i="2"/>
  <c r="B53" i="2"/>
  <c r="H675" i="5"/>
  <c r="H1539" i="4"/>
  <c r="B2371" i="2"/>
  <c r="H475" i="5"/>
  <c r="H1918" i="4"/>
  <c r="H780" i="5"/>
  <c r="H726" i="4"/>
  <c r="B245" i="2"/>
  <c r="H1945" i="4"/>
  <c r="H311" i="4"/>
  <c r="B550" i="2"/>
  <c r="H2165" i="4"/>
  <c r="B126" i="2"/>
  <c r="H560" i="4"/>
  <c r="H804" i="5"/>
  <c r="H1285" i="4"/>
  <c r="H1464" i="4"/>
  <c r="H75" i="5"/>
  <c r="H645" i="4"/>
  <c r="H2624" i="4"/>
  <c r="H2099" i="4"/>
  <c r="H1302" i="4"/>
  <c r="H1996" i="4"/>
  <c r="B2073" i="2"/>
  <c r="H1897" i="4"/>
  <c r="H1551" i="4"/>
  <c r="H441" i="4"/>
  <c r="H400" i="4"/>
  <c r="B2269" i="2"/>
  <c r="B421" i="2"/>
  <c r="H2112" i="4"/>
  <c r="B214" i="2"/>
  <c r="H1004" i="4"/>
  <c r="B2554" i="2"/>
  <c r="B2467" i="2"/>
  <c r="B1859" i="2"/>
  <c r="H32" i="5"/>
  <c r="B2502" i="2"/>
  <c r="H411" i="5"/>
  <c r="H544" i="5"/>
  <c r="H187" i="4"/>
  <c r="H2551" i="4"/>
  <c r="H489" i="5"/>
  <c r="H192" i="5"/>
  <c r="B2433" i="2"/>
  <c r="H1644" i="4"/>
  <c r="B205" i="2"/>
  <c r="H1850" i="4"/>
  <c r="H273" i="4"/>
  <c r="H659" i="4"/>
  <c r="B379" i="2"/>
  <c r="H290" i="4"/>
  <c r="H576" i="5"/>
  <c r="H1422" i="4"/>
  <c r="H1653" i="4"/>
  <c r="H1638" i="4"/>
  <c r="H2437" i="4"/>
  <c r="B2724" i="2"/>
  <c r="H821" i="5"/>
  <c r="H471" i="5"/>
  <c r="H371" i="5"/>
  <c r="B2428" i="2"/>
  <c r="B2259" i="2"/>
  <c r="H1882" i="4"/>
  <c r="B2324" i="2"/>
  <c r="H586" i="4"/>
  <c r="B191" i="2"/>
  <c r="B437" i="2"/>
  <c r="H679" i="5"/>
  <c r="H975" i="4"/>
  <c r="H178" i="5"/>
  <c r="H1954" i="4"/>
  <c r="B491" i="2"/>
  <c r="H442" i="4"/>
  <c r="B2001" i="2"/>
  <c r="H1158" i="4"/>
  <c r="B2099" i="2"/>
  <c r="H1649" i="4"/>
  <c r="H603" i="5"/>
  <c r="H1651" i="4"/>
  <c r="H419" i="4"/>
  <c r="B1980" i="2"/>
  <c r="H1508" i="4"/>
  <c r="H12" i="4"/>
  <c r="H48" i="5"/>
  <c r="H889" i="4"/>
  <c r="H2556" i="4"/>
  <c r="H436" i="4"/>
  <c r="H742" i="5"/>
  <c r="H1594" i="4"/>
  <c r="H1536" i="4"/>
  <c r="H1880" i="4"/>
  <c r="H149" i="5"/>
  <c r="H1139" i="4"/>
  <c r="B2325" i="2"/>
  <c r="H923" i="4"/>
  <c r="H2223" i="4"/>
  <c r="H1286" i="4"/>
  <c r="B2273" i="2"/>
  <c r="B2157" i="2"/>
  <c r="B2639" i="2"/>
  <c r="H210" i="4"/>
  <c r="H2093" i="4"/>
  <c r="H546" i="5"/>
  <c r="H485" i="5"/>
  <c r="H414" i="5"/>
  <c r="H541" i="4"/>
  <c r="H430" i="4"/>
  <c r="H1105" i="4"/>
  <c r="B487" i="2"/>
  <c r="H595" i="4"/>
  <c r="H833" i="5"/>
  <c r="H1170" i="4"/>
  <c r="B2466" i="2"/>
  <c r="B348" i="2"/>
  <c r="B2077" i="2"/>
  <c r="B1944" i="2"/>
  <c r="H2053" i="4"/>
  <c r="H2091" i="4"/>
  <c r="B2386" i="2"/>
  <c r="H2024" i="4"/>
  <c r="B1904" i="2"/>
  <c r="H554" i="5"/>
  <c r="H1907" i="4"/>
  <c r="H157" i="4"/>
  <c r="B98" i="2"/>
  <c r="H444" i="4"/>
  <c r="B415" i="2"/>
  <c r="B106" i="2"/>
  <c r="H221" i="4"/>
  <c r="H1616" i="4"/>
  <c r="H1393" i="4"/>
  <c r="H343" i="4"/>
  <c r="H1316" i="4"/>
  <c r="H212" i="5"/>
  <c r="H590" i="4"/>
  <c r="H59" i="4"/>
  <c r="B1854" i="2"/>
  <c r="H763" i="5"/>
  <c r="H222" i="5"/>
  <c r="H89" i="5"/>
  <c r="B1925" i="2"/>
  <c r="H221" i="5"/>
  <c r="H1990" i="4"/>
  <c r="H26" i="5"/>
  <c r="H537" i="4"/>
  <c r="H260" i="4"/>
  <c r="H1457" i="4"/>
  <c r="H2249" i="4"/>
  <c r="H872" i="5"/>
  <c r="H313" i="4"/>
  <c r="H400" i="5"/>
  <c r="H1372" i="4"/>
  <c r="H765" i="4"/>
  <c r="B478" i="2"/>
  <c r="H1753" i="4"/>
  <c r="H1704" i="4"/>
  <c r="H1888" i="4"/>
  <c r="H81" i="4"/>
  <c r="H1367" i="4"/>
  <c r="H1003" i="4"/>
  <c r="H760" i="5"/>
  <c r="H2478" i="4"/>
  <c r="H810" i="4"/>
  <c r="H490" i="5"/>
  <c r="H126" i="4"/>
  <c r="H1927" i="4"/>
  <c r="H1549" i="4"/>
  <c r="B2514" i="2"/>
  <c r="H427" i="4"/>
  <c r="H193" i="5"/>
  <c r="H2638" i="4"/>
  <c r="B2165" i="2"/>
  <c r="B268" i="2"/>
  <c r="H392" i="5"/>
  <c r="H609" i="4"/>
  <c r="H746" i="4"/>
  <c r="B2043" i="2"/>
  <c r="H425" i="5"/>
  <c r="H883" i="4"/>
  <c r="B514" i="2"/>
  <c r="H1154" i="4"/>
  <c r="B2567" i="2"/>
  <c r="B402" i="2"/>
  <c r="H2218" i="4"/>
  <c r="H919" i="5"/>
  <c r="H2172" i="4"/>
  <c r="B380" i="2"/>
  <c r="H1420" i="4"/>
  <c r="H1366" i="4"/>
  <c r="H118" i="5"/>
  <c r="H738" i="5"/>
  <c r="H1686" i="4"/>
  <c r="H480" i="5"/>
  <c r="H1667" i="4"/>
  <c r="H654" i="5"/>
  <c r="H2344" i="4"/>
  <c r="B2240" i="2"/>
  <c r="H438" i="5"/>
  <c r="H2382" i="4"/>
  <c r="B307" i="2"/>
  <c r="H2383" i="4"/>
  <c r="H211" i="5"/>
  <c r="H1870" i="4"/>
  <c r="H497" i="4"/>
  <c r="B2600" i="2"/>
  <c r="H1133" i="4"/>
  <c r="H556" i="4"/>
  <c r="H692" i="5"/>
  <c r="H803" i="4"/>
  <c r="H94" i="4"/>
  <c r="H366" i="4"/>
  <c r="H524" i="5"/>
  <c r="H1887" i="4"/>
  <c r="H1572" i="4"/>
  <c r="H863" i="4"/>
  <c r="B526" i="2"/>
  <c r="H514" i="4"/>
  <c r="H923" i="5"/>
  <c r="H557" i="4"/>
  <c r="H1019" i="4"/>
  <c r="H974" i="4"/>
  <c r="H897" i="4"/>
  <c r="H41" i="5"/>
  <c r="H367" i="5"/>
  <c r="B2349" i="2"/>
  <c r="B218" i="2"/>
  <c r="H2498" i="4"/>
  <c r="H958" i="4"/>
  <c r="H2002" i="4"/>
  <c r="B128" i="2"/>
  <c r="H2098" i="4"/>
  <c r="B172" i="2"/>
  <c r="B2419" i="2"/>
  <c r="H2413" i="4"/>
  <c r="B155" i="2"/>
  <c r="B153" i="2"/>
  <c r="H441" i="5"/>
  <c r="B2387" i="2"/>
  <c r="B512" i="2"/>
  <c r="B2058" i="2"/>
  <c r="H685" i="5"/>
  <c r="H52" i="5"/>
  <c r="H1984" i="4"/>
  <c r="H1007" i="4"/>
  <c r="H520" i="4"/>
  <c r="H279" i="5"/>
  <c r="H959" i="4"/>
  <c r="H1332" i="4"/>
  <c r="H277" i="5"/>
  <c r="H500" i="5"/>
  <c r="B2424" i="2"/>
  <c r="B186" i="2"/>
  <c r="H2077" i="4"/>
  <c r="H693" i="4"/>
  <c r="H1869" i="4"/>
  <c r="H1974" i="4"/>
  <c r="B1983" i="2"/>
  <c r="H1530" i="4"/>
  <c r="H1443" i="4"/>
  <c r="B2608" i="2"/>
  <c r="H518" i="5"/>
  <c r="B2113" i="2"/>
  <c r="H2425" i="4"/>
  <c r="H977" i="4"/>
  <c r="H661" i="4"/>
  <c r="H27" i="4"/>
  <c r="H1505" i="4"/>
  <c r="H254" i="5"/>
  <c r="H263" i="4"/>
  <c r="H1031" i="4"/>
  <c r="H2522" i="4"/>
  <c r="H2018" i="4"/>
  <c r="H119" i="5"/>
  <c r="B13" i="2"/>
  <c r="H21" i="4"/>
  <c r="H1097" i="4"/>
  <c r="H1298" i="4"/>
  <c r="H2351" i="4"/>
  <c r="H2510" i="4"/>
  <c r="H139" i="5"/>
  <c r="H1011" i="5"/>
  <c r="H474" i="5"/>
  <c r="B146" i="2"/>
  <c r="H663" i="4"/>
  <c r="H2381" i="4"/>
  <c r="H2239" i="4"/>
  <c r="B289" i="2"/>
  <c r="H669" i="4"/>
  <c r="H972" i="5"/>
  <c r="B8" i="2"/>
  <c r="H1086" i="4"/>
  <c r="H2517" i="4"/>
  <c r="B57" i="2"/>
  <c r="B2445" i="2"/>
  <c r="H2589" i="4"/>
  <c r="H2505" i="4"/>
  <c r="H322" i="4"/>
  <c r="H645" i="5"/>
  <c r="H1943" i="4"/>
  <c r="H2507" i="4"/>
  <c r="H888" i="4"/>
  <c r="H713" i="5"/>
  <c r="H1876" i="4"/>
  <c r="B288" i="2"/>
  <c r="H799" i="4"/>
  <c r="H1230" i="4"/>
  <c r="H892" i="5"/>
  <c r="B505" i="2"/>
  <c r="B2103" i="2"/>
  <c r="B410" i="2"/>
  <c r="H2465" i="4"/>
  <c r="H484" i="4"/>
  <c r="H1633" i="4"/>
  <c r="H1229" i="4"/>
  <c r="H521" i="4"/>
  <c r="H463" i="4"/>
  <c r="H1187" i="4"/>
  <c r="H8" i="5"/>
  <c r="H2566" i="4"/>
  <c r="H2227" i="4"/>
  <c r="B2481" i="2"/>
  <c r="B2193" i="2"/>
  <c r="H1394" i="4"/>
  <c r="H185" i="5"/>
  <c r="H646" i="5"/>
  <c r="H209" i="5"/>
  <c r="B378" i="2"/>
  <c r="H597" i="4"/>
  <c r="B2247" i="2"/>
  <c r="H77" i="5"/>
  <c r="H79" i="5"/>
  <c r="H394" i="4"/>
  <c r="H2521" i="4"/>
  <c r="B1887" i="2"/>
  <c r="B259" i="2"/>
  <c r="H2254" i="4"/>
  <c r="H2160" i="4"/>
  <c r="B2407" i="2"/>
  <c r="H849" i="5"/>
  <c r="H1661" i="4"/>
  <c r="H2256" i="4"/>
  <c r="H429" i="5"/>
  <c r="H1698" i="4"/>
  <c r="H520" i="5"/>
  <c r="H548" i="5"/>
  <c r="B547" i="2"/>
  <c r="H1358" i="4"/>
  <c r="H2620" i="4"/>
  <c r="B376" i="2"/>
  <c r="B2644" i="2"/>
  <c r="B2570" i="2"/>
  <c r="B2175" i="2"/>
  <c r="H1889" i="4"/>
  <c r="H1337" i="4"/>
  <c r="H1548" i="4"/>
  <c r="H288" i="4"/>
  <c r="H256" i="4"/>
  <c r="H657" i="5"/>
  <c r="B2351" i="2"/>
  <c r="B219" i="2"/>
  <c r="H2187" i="4"/>
  <c r="H276" i="5"/>
  <c r="H1112" i="4"/>
  <c r="B2282" i="2"/>
  <c r="B2307" i="2"/>
  <c r="H281" i="4"/>
  <c r="B2449" i="2"/>
  <c r="H1193" i="4"/>
  <c r="B2568" i="2"/>
  <c r="B2291" i="2"/>
  <c r="H54" i="4"/>
  <c r="H747" i="4"/>
  <c r="H2103" i="4"/>
  <c r="H2007" i="4"/>
  <c r="B2153" i="2"/>
  <c r="H576" i="4"/>
  <c r="H185" i="4"/>
  <c r="H782" i="4"/>
  <c r="H932" i="5"/>
  <c r="B237" i="2"/>
  <c r="H2079" i="4"/>
  <c r="B2430" i="2"/>
  <c r="H1009" i="4"/>
  <c r="H1087" i="4"/>
  <c r="H725" i="4"/>
  <c r="B356" i="2"/>
  <c r="H2653" i="4"/>
  <c r="H2265" i="4"/>
  <c r="H1107" i="4"/>
  <c r="H1865" i="4"/>
  <c r="H1710" i="4"/>
  <c r="B2458" i="2"/>
  <c r="H2301" i="4"/>
  <c r="H2215" i="4"/>
  <c r="H2078" i="4"/>
  <c r="H822" i="4"/>
  <c r="H2277" i="4"/>
  <c r="H677" i="5"/>
  <c r="H321" i="4"/>
  <c r="B2540" i="2"/>
  <c r="H396" i="5"/>
  <c r="H613" i="4"/>
  <c r="B2485" i="2"/>
  <c r="H2458" i="4"/>
  <c r="H168" i="4"/>
  <c r="H554" i="4"/>
  <c r="H197" i="4"/>
  <c r="H2466" i="4"/>
  <c r="H965" i="4"/>
  <c r="H255" i="5"/>
  <c r="B1856" i="2"/>
  <c r="H452" i="5"/>
  <c r="H75" i="4"/>
  <c r="H63" i="4"/>
  <c r="H352" i="4"/>
  <c r="B2265" i="2"/>
  <c r="H1465" i="4"/>
  <c r="H739" i="4"/>
  <c r="H1171" i="4"/>
  <c r="B2454" i="2"/>
  <c r="H422" i="5"/>
  <c r="H841" i="5"/>
  <c r="B2236" i="2"/>
  <c r="H754" i="4"/>
  <c r="B355" i="2"/>
  <c r="H2455" i="4"/>
  <c r="H629" i="5"/>
  <c r="H2061" i="4"/>
  <c r="H909" i="5"/>
  <c r="H1534" i="4"/>
  <c r="B44" i="2"/>
  <c r="B170" i="2"/>
  <c r="H2163" i="4"/>
  <c r="H1590" i="4"/>
  <c r="H2082" i="4"/>
  <c r="H88" i="4"/>
  <c r="H1022" i="4"/>
  <c r="B2448" i="2"/>
  <c r="H882" i="4"/>
  <c r="H987" i="4"/>
  <c r="B71" i="2"/>
  <c r="H671" i="4"/>
  <c r="B1946" i="2"/>
  <c r="B1987" i="2"/>
  <c r="H1351" i="4"/>
  <c r="B2396" i="2"/>
  <c r="H827" i="4"/>
  <c r="B105" i="2"/>
  <c r="B2520" i="2"/>
  <c r="H2294" i="4"/>
  <c r="B2032" i="2"/>
  <c r="H699" i="4"/>
  <c r="H470" i="5"/>
  <c r="H1461" i="4"/>
  <c r="H483" i="4"/>
  <c r="B244" i="2"/>
  <c r="H612" i="5"/>
  <c r="B2532" i="2"/>
  <c r="B2155" i="2"/>
  <c r="B2295" i="2"/>
  <c r="H1066" i="4"/>
  <c r="B127" i="2"/>
  <c r="H1510" i="4"/>
  <c r="H1643" i="4"/>
  <c r="B537" i="2"/>
  <c r="H65" i="4"/>
  <c r="H1713" i="4"/>
  <c r="H1595" i="4"/>
  <c r="H182" i="4"/>
  <c r="B2039" i="2"/>
  <c r="B493" i="2"/>
  <c r="H76" i="4"/>
  <c r="H198" i="5"/>
  <c r="H2180" i="4"/>
  <c r="B1862" i="2"/>
  <c r="H1184" i="4"/>
  <c r="H2492" i="4"/>
  <c r="B1842" i="2"/>
  <c r="B2398" i="2"/>
  <c r="H668" i="4"/>
  <c r="H1922" i="4"/>
  <c r="H137" i="4"/>
  <c r="H166" i="4"/>
  <c r="H1429" i="4"/>
  <c r="H1060" i="4"/>
  <c r="H1392" i="4"/>
  <c r="B183" i="2"/>
  <c r="H642" i="4"/>
  <c r="B2018" i="2"/>
  <c r="H2245" i="4"/>
  <c r="H466" i="4"/>
  <c r="H437" i="5"/>
  <c r="B2274" i="2"/>
  <c r="H615" i="4"/>
  <c r="H473" i="5"/>
  <c r="B2582" i="2"/>
  <c r="H955" i="4"/>
  <c r="H1314" i="4"/>
  <c r="H2571" i="4"/>
  <c r="H699" i="5"/>
  <c r="H1934" i="4"/>
  <c r="H621" i="5"/>
  <c r="H813" i="5"/>
  <c r="H1750" i="4"/>
  <c r="B333" i="2"/>
  <c r="B405" i="2"/>
  <c r="H674" i="4"/>
  <c r="H801" i="4"/>
  <c r="H2055" i="4"/>
  <c r="H2161" i="4"/>
  <c r="H748" i="5"/>
  <c r="B1937" i="2"/>
  <c r="H1666" i="4"/>
  <c r="H1617" i="4"/>
  <c r="H234" i="4"/>
  <c r="H2027" i="4"/>
  <c r="B2008" i="2"/>
  <c r="H530" i="4"/>
  <c r="B2365" i="2"/>
  <c r="H1708" i="4"/>
  <c r="H1122" i="4"/>
  <c r="H179" i="5"/>
  <c r="H505" i="5"/>
  <c r="H1957" i="4"/>
  <c r="H1025" i="4"/>
  <c r="H433" i="4"/>
  <c r="H1016" i="4"/>
  <c r="H102" i="4"/>
  <c r="H345" i="5"/>
  <c r="B2115" i="2"/>
  <c r="H381" i="4"/>
  <c r="B2376" i="2"/>
  <c r="H240" i="4"/>
  <c r="H1989" i="4"/>
  <c r="H2325" i="4"/>
  <c r="H158" i="4"/>
  <c r="H1342" i="4"/>
  <c r="B18" i="2"/>
  <c r="H756" i="4"/>
  <c r="H609" i="5"/>
  <c r="H2628" i="4"/>
  <c r="H2601" i="4"/>
  <c r="H2576" i="4"/>
  <c r="H1639" i="4"/>
  <c r="H665" i="4"/>
  <c r="H856" i="4"/>
  <c r="B498" i="2"/>
  <c r="H358" i="5"/>
  <c r="H1564" i="4"/>
  <c r="B5" i="2"/>
  <c r="H148" i="4"/>
  <c r="H2017" i="4"/>
  <c r="H614" i="4"/>
  <c r="H766" i="5"/>
  <c r="H156" i="5"/>
  <c r="H641" i="5"/>
  <c r="H194" i="5"/>
  <c r="B2497" i="2"/>
  <c r="H2065" i="4"/>
  <c r="H68" i="4"/>
  <c r="H1842" i="4"/>
  <c r="B2550" i="2"/>
  <c r="B144" i="2"/>
  <c r="B2208" i="2"/>
  <c r="H995" i="4"/>
  <c r="H1308" i="4"/>
  <c r="H49" i="4"/>
  <c r="H2633" i="4"/>
  <c r="H1878" i="4"/>
  <c r="B2211" i="2"/>
  <c r="B2607" i="2"/>
  <c r="H1363" i="4"/>
  <c r="H559" i="5"/>
  <c r="B2392" i="2"/>
  <c r="B174" i="2"/>
  <c r="H8" i="4"/>
  <c r="H1220" i="4"/>
  <c r="H491" i="4"/>
  <c r="H2080" i="4"/>
  <c r="B527" i="2"/>
  <c r="H270" i="5"/>
  <c r="B399" i="2"/>
  <c r="H2549" i="4"/>
  <c r="H718" i="5"/>
  <c r="H443" i="4"/>
  <c r="B2283" i="2"/>
  <c r="H198" i="4"/>
  <c r="H499" i="4"/>
  <c r="E83" i="1"/>
  <c r="E80" i="1"/>
  <c r="E71" i="1"/>
  <c r="E73" i="1"/>
  <c r="E81" i="1"/>
  <c r="E78" i="1"/>
  <c r="D91" i="1"/>
  <c r="E70" i="1"/>
  <c r="AA3" i="2"/>
  <c r="D154" i="1" s="1"/>
  <c r="X3" i="2"/>
  <c r="D153" i="1" s="1"/>
  <c r="V3" i="2"/>
  <c r="D152" i="1" s="1"/>
  <c r="T3" i="2"/>
  <c r="D151" i="1" s="1"/>
  <c r="B3" i="2"/>
  <c r="E82" i="1"/>
  <c r="E75" i="1"/>
  <c r="E65" i="1"/>
  <c r="E76" i="1"/>
  <c r="E77" i="1"/>
  <c r="D196" i="1"/>
  <c r="D197" i="1"/>
  <c r="H3" i="5"/>
  <c r="E67" i="1"/>
  <c r="E79" i="1"/>
  <c r="E69" i="1"/>
  <c r="E66" i="1"/>
  <c r="E72" i="1"/>
  <c r="E74" i="1"/>
  <c r="E68" i="1"/>
  <c r="Q17" i="2" l="1"/>
  <c r="E127" i="1" s="1"/>
  <c r="O6" i="2"/>
  <c r="O5" i="2"/>
  <c r="P22" i="2"/>
  <c r="O32" i="2"/>
  <c r="Q22" i="2"/>
  <c r="E132" i="1" s="1"/>
  <c r="Q16" i="2"/>
  <c r="E126" i="1" s="1"/>
  <c r="O14" i="2"/>
  <c r="Q20" i="2"/>
  <c r="E130" i="1" s="1"/>
  <c r="O25" i="2"/>
  <c r="Q30" i="2"/>
  <c r="E140" i="1" s="1"/>
  <c r="P32" i="2"/>
  <c r="P5" i="2"/>
  <c r="P21" i="2"/>
  <c r="O23" i="2"/>
  <c r="Q13" i="2"/>
  <c r="E123" i="1" s="1"/>
  <c r="O22" i="2"/>
  <c r="Q11" i="2"/>
  <c r="E121" i="1" s="1"/>
  <c r="P17" i="2"/>
  <c r="P30" i="2"/>
  <c r="P4" i="2"/>
  <c r="P7" i="2"/>
  <c r="Q19" i="2"/>
  <c r="E129" i="1" s="1"/>
  <c r="P16" i="2"/>
  <c r="O31" i="2"/>
  <c r="Q14" i="2"/>
  <c r="E124" i="1" s="1"/>
  <c r="Q3" i="2"/>
  <c r="E113" i="1" s="1"/>
  <c r="P9" i="2"/>
  <c r="P26" i="2"/>
  <c r="Q8" i="2"/>
  <c r="E118" i="1" s="1"/>
  <c r="O28" i="2"/>
  <c r="O20" i="2"/>
  <c r="O24" i="2"/>
  <c r="P15" i="2"/>
  <c r="O26" i="2"/>
  <c r="O29" i="2"/>
  <c r="P29" i="2"/>
  <c r="P13" i="2"/>
  <c r="Q26" i="2"/>
  <c r="E136" i="1" s="1"/>
  <c r="P19" i="2"/>
  <c r="O11" i="2"/>
  <c r="O13" i="2"/>
  <c r="O18" i="2"/>
  <c r="O12" i="2"/>
  <c r="P10" i="2"/>
  <c r="Q23" i="2"/>
  <c r="E133" i="1" s="1"/>
  <c r="O4" i="2"/>
  <c r="P11" i="2"/>
  <c r="O27" i="2"/>
  <c r="O10" i="2"/>
  <c r="P8" i="2"/>
  <c r="Q6" i="2"/>
  <c r="E116" i="1" s="1"/>
  <c r="P3" i="2"/>
  <c r="P18" i="2"/>
  <c r="Q28" i="2"/>
  <c r="E138" i="1" s="1"/>
  <c r="P28" i="2"/>
  <c r="O21" i="2"/>
  <c r="Q5" i="2"/>
  <c r="E115" i="1" s="1"/>
  <c r="O30" i="2"/>
  <c r="O3" i="2"/>
  <c r="Q31" i="2"/>
  <c r="E141" i="1" s="1"/>
  <c r="O16" i="2"/>
  <c r="P6" i="2"/>
  <c r="Q18" i="2"/>
  <c r="E128" i="1" s="1"/>
  <c r="O8" i="2"/>
  <c r="O19" i="2"/>
  <c r="Q25" i="2"/>
  <c r="E135" i="1" s="1"/>
  <c r="P12" i="2"/>
  <c r="O17" i="2"/>
  <c r="P24" i="2"/>
  <c r="L2" i="2"/>
  <c r="E155" i="1" s="1"/>
  <c r="E151" i="1" s="1"/>
  <c r="Q7" i="2"/>
  <c r="E117" i="1" s="1"/>
  <c r="Q12" i="2"/>
  <c r="E122" i="1" s="1"/>
  <c r="P14" i="2"/>
  <c r="Q32" i="2"/>
  <c r="E142" i="1" s="1"/>
  <c r="Q10" i="2"/>
  <c r="E120" i="1" s="1"/>
  <c r="P20" i="2"/>
  <c r="P25" i="2"/>
  <c r="P27" i="2"/>
  <c r="P23" i="2"/>
  <c r="Q9" i="2"/>
  <c r="E119" i="1" s="1"/>
  <c r="O7" i="2"/>
  <c r="P31" i="2"/>
  <c r="O9" i="2"/>
  <c r="Q4" i="2"/>
  <c r="E114" i="1" s="1"/>
  <c r="O15" i="2"/>
  <c r="Q24" i="2"/>
  <c r="E134" i="1" s="1"/>
  <c r="Q29" i="2"/>
  <c r="E139" i="1" s="1"/>
  <c r="Q21" i="2"/>
  <c r="E131" i="1" s="1"/>
  <c r="Q15" i="2"/>
  <c r="E125" i="1" s="1"/>
  <c r="Q27" i="2"/>
  <c r="E137" i="1" s="1"/>
  <c r="E152" i="1"/>
  <c r="E154" i="1"/>
  <c r="D141" i="1" l="1"/>
  <c r="D189" i="1"/>
  <c r="D185" i="1"/>
  <c r="D137" i="1"/>
  <c r="D178" i="1"/>
  <c r="D130" i="1"/>
  <c r="C175" i="1"/>
  <c r="C127" i="1"/>
  <c r="I127" i="1" s="1"/>
  <c r="C118" i="1"/>
  <c r="I118" i="1" s="1"/>
  <c r="C166" i="1"/>
  <c r="D164" i="1"/>
  <c r="D116" i="1"/>
  <c r="C140" i="1"/>
  <c r="I140" i="1" s="1"/>
  <c r="C188" i="1"/>
  <c r="C131" i="1"/>
  <c r="I131" i="1" s="1"/>
  <c r="C179" i="1"/>
  <c r="D113" i="1"/>
  <c r="D161" i="1"/>
  <c r="D118" i="1"/>
  <c r="D166" i="1"/>
  <c r="C137" i="1"/>
  <c r="I137" i="1" s="1"/>
  <c r="C185" i="1"/>
  <c r="C114" i="1"/>
  <c r="I114" i="1" s="1"/>
  <c r="C162" i="1"/>
  <c r="D168" i="1"/>
  <c r="D120" i="1"/>
  <c r="C128" i="1"/>
  <c r="I128" i="1" s="1"/>
  <c r="C176" i="1"/>
  <c r="C169" i="1"/>
  <c r="C121" i="1"/>
  <c r="I121" i="1" s="1"/>
  <c r="D139" i="1"/>
  <c r="D187" i="1"/>
  <c r="C184" i="1"/>
  <c r="C136" i="1"/>
  <c r="I136" i="1" s="1"/>
  <c r="C182" i="1"/>
  <c r="C134" i="1"/>
  <c r="I134" i="1" s="1"/>
  <c r="C138" i="1"/>
  <c r="I138" i="1" s="1"/>
  <c r="C186" i="1"/>
  <c r="D136" i="1"/>
  <c r="D184" i="1"/>
  <c r="C189" i="1"/>
  <c r="C141" i="1"/>
  <c r="I141" i="1" s="1"/>
  <c r="D162" i="1"/>
  <c r="D114" i="1"/>
  <c r="D127" i="1"/>
  <c r="D175" i="1"/>
  <c r="C180" i="1"/>
  <c r="C132" i="1"/>
  <c r="I132" i="1" s="1"/>
  <c r="C181" i="1"/>
  <c r="C133" i="1"/>
  <c r="I133" i="1" s="1"/>
  <c r="D115" i="1"/>
  <c r="D163" i="1"/>
  <c r="C190" i="1"/>
  <c r="C142" i="1"/>
  <c r="I142" i="1" s="1"/>
  <c r="C163" i="1"/>
  <c r="C115" i="1"/>
  <c r="I115" i="1" s="1"/>
  <c r="C125" i="1"/>
  <c r="I125" i="1" s="1"/>
  <c r="C173" i="1"/>
  <c r="C167" i="1"/>
  <c r="C119" i="1"/>
  <c r="I119" i="1" s="1"/>
  <c r="C117" i="1"/>
  <c r="I117" i="1" s="1"/>
  <c r="C165" i="1"/>
  <c r="D181" i="1"/>
  <c r="D133" i="1"/>
  <c r="D135" i="1"/>
  <c r="D183" i="1"/>
  <c r="D172" i="1"/>
  <c r="D124" i="1"/>
  <c r="D182" i="1"/>
  <c r="D134" i="1"/>
  <c r="D170" i="1"/>
  <c r="D122" i="1"/>
  <c r="C129" i="1"/>
  <c r="I129" i="1" s="1"/>
  <c r="C177" i="1"/>
  <c r="C126" i="1"/>
  <c r="I126" i="1" s="1"/>
  <c r="C174" i="1"/>
  <c r="C161" i="1"/>
  <c r="C113" i="1"/>
  <c r="I113" i="1" s="1"/>
  <c r="D186" i="1"/>
  <c r="D138" i="1"/>
  <c r="D176" i="1"/>
  <c r="D128" i="1"/>
  <c r="C120" i="1"/>
  <c r="I120" i="1" s="1"/>
  <c r="C168" i="1"/>
  <c r="D121" i="1"/>
  <c r="D169" i="1"/>
  <c r="C170" i="1"/>
  <c r="C122" i="1"/>
  <c r="I122" i="1" s="1"/>
  <c r="C123" i="1"/>
  <c r="I123" i="1" s="1"/>
  <c r="C171" i="1"/>
  <c r="D177" i="1"/>
  <c r="D129" i="1"/>
  <c r="D123" i="1"/>
  <c r="D171" i="1"/>
  <c r="C187" i="1"/>
  <c r="C139" i="1"/>
  <c r="I139" i="1" s="1"/>
  <c r="D125" i="1"/>
  <c r="D173" i="1"/>
  <c r="C178" i="1"/>
  <c r="C130" i="1"/>
  <c r="I130" i="1" s="1"/>
  <c r="D119" i="1"/>
  <c r="D167" i="1"/>
  <c r="D174" i="1"/>
  <c r="D126" i="1"/>
  <c r="D117" i="1"/>
  <c r="D165" i="1"/>
  <c r="D140" i="1"/>
  <c r="D188" i="1"/>
  <c r="D179" i="1"/>
  <c r="D131" i="1"/>
  <c r="D142" i="1"/>
  <c r="D190" i="1"/>
  <c r="C183" i="1"/>
  <c r="C135" i="1"/>
  <c r="I135" i="1" s="1"/>
  <c r="C172" i="1"/>
  <c r="C124" i="1"/>
  <c r="I124" i="1" s="1"/>
  <c r="D180" i="1"/>
  <c r="D132" i="1"/>
  <c r="C116" i="1"/>
  <c r="I116" i="1" s="1"/>
  <c r="C164" i="1"/>
  <c r="E153" i="1"/>
  <c r="F164" i="1" l="1"/>
  <c r="E164" i="1"/>
  <c r="F171" i="1"/>
  <c r="E171" i="1"/>
  <c r="F168" i="1"/>
  <c r="E168" i="1"/>
  <c r="D147" i="1"/>
  <c r="E147" i="1" s="1"/>
  <c r="D146" i="1"/>
  <c r="E146" i="1" s="1"/>
  <c r="D145" i="1"/>
  <c r="E145" i="1" s="1"/>
  <c r="E174" i="1"/>
  <c r="F174" i="1"/>
  <c r="F177" i="1"/>
  <c r="E177" i="1"/>
  <c r="E165" i="1"/>
  <c r="F165" i="1"/>
  <c r="E173" i="1"/>
  <c r="F173" i="1"/>
  <c r="F186" i="1"/>
  <c r="E186" i="1"/>
  <c r="F176" i="1"/>
  <c r="E176" i="1"/>
  <c r="F162" i="1"/>
  <c r="E162" i="1"/>
  <c r="F185" i="1"/>
  <c r="E185" i="1"/>
  <c r="E179" i="1"/>
  <c r="F179" i="1"/>
  <c r="F188" i="1"/>
  <c r="E188" i="1"/>
  <c r="E166" i="1"/>
  <c r="F166" i="1"/>
  <c r="F172" i="1"/>
  <c r="E172" i="1"/>
  <c r="F183" i="1"/>
  <c r="E183" i="1"/>
  <c r="E178" i="1"/>
  <c r="F178" i="1"/>
  <c r="E187" i="1"/>
  <c r="F187" i="1"/>
  <c r="F170" i="1"/>
  <c r="E170" i="1"/>
  <c r="F161" i="1"/>
  <c r="E161" i="1"/>
  <c r="F167" i="1"/>
  <c r="E167" i="1"/>
  <c r="F163" i="1"/>
  <c r="E163" i="1"/>
  <c r="E190" i="1"/>
  <c r="F190" i="1"/>
  <c r="F181" i="1"/>
  <c r="E181" i="1"/>
  <c r="E180" i="1"/>
  <c r="F180" i="1"/>
  <c r="F189" i="1"/>
  <c r="E189" i="1"/>
  <c r="E182" i="1"/>
  <c r="F182" i="1"/>
  <c r="E184" i="1"/>
  <c r="F184" i="1"/>
  <c r="E169" i="1"/>
  <c r="F169" i="1"/>
  <c r="F175" i="1"/>
  <c r="E175" i="1"/>
</calcChain>
</file>

<file path=xl/sharedStrings.xml><?xml version="1.0" encoding="utf-8"?>
<sst xmlns="http://schemas.openxmlformats.org/spreadsheetml/2006/main" count="14508" uniqueCount="11835">
  <si>
    <t>1、理解分红送转（送红股、派发现金、资本公积转增股本）对股价的影响和对投资者收益的影响。</t>
  </si>
  <si>
    <t>对股价的影响：</t>
  </si>
  <si>
    <t>对投资者收益的影响：</t>
  </si>
  <si>
    <t>因为送红股和派发现金需扣税，投资者实际拿到收益比股价下降幅度的要小</t>
  </si>
  <si>
    <t>1、写出股权登记日、除权除息日和现金红利发放日的意思</t>
  </si>
  <si>
    <t>3、除权、前复权和后复权哪一种是历史上真实的股价？另两种代表什么意义？</t>
  </si>
  <si>
    <r>
      <rPr>
        <b/>
        <sz val="10"/>
        <color theme="1"/>
        <rFont val="Times New Roman"/>
        <family val="1"/>
      </rPr>
      <t>送转：</t>
    </r>
    <r>
      <rPr>
        <sz val="10"/>
        <color theme="1"/>
        <rFont val="Times New Roman"/>
        <family val="1"/>
      </rPr>
      <t>10送x，则除权后股价 = 除权前股价/（1+x/10）</t>
    </r>
  </si>
  <si>
    <r>
      <rPr>
        <b/>
        <sz val="10"/>
        <color theme="1"/>
        <rFont val="Times New Roman"/>
        <family val="1"/>
      </rPr>
      <t>派发现金：</t>
    </r>
    <r>
      <rPr>
        <sz val="10"/>
        <color theme="1"/>
        <rFont val="Times New Roman"/>
        <family val="1"/>
      </rPr>
      <t>10派x元：则派息后股价 = 派息前股价 – x/10</t>
    </r>
  </si>
  <si>
    <r>
      <rPr>
        <b/>
        <sz val="10"/>
        <color theme="1"/>
        <rFont val="Times New Roman"/>
        <family val="1"/>
      </rPr>
      <t>股权登记日：</t>
    </r>
    <r>
      <rPr>
        <sz val="10"/>
        <color theme="1"/>
        <rFont val="Times New Roman"/>
        <family val="1"/>
      </rPr>
      <t>股东是否拥有获得送配资格的界定日期，在股权登记日收盘时持有股份的投资者，自动登记在股东名册上，享有分配资格。</t>
    </r>
  </si>
  <si>
    <r>
      <rPr>
        <b/>
        <sz val="10"/>
        <color theme="1"/>
        <rFont val="Times New Roman"/>
        <family val="1"/>
      </rPr>
      <t>除权除息日：</t>
    </r>
    <r>
      <rPr>
        <sz val="10"/>
        <color theme="1"/>
        <rFont val="Times New Roman"/>
        <family val="1"/>
      </rPr>
      <t>上市公司发放红股与送配股并对股价进行除权的日期</t>
    </r>
  </si>
  <si>
    <r>
      <rPr>
        <b/>
        <sz val="10"/>
        <color theme="1"/>
        <rFont val="Times New Roman"/>
        <family val="1"/>
      </rPr>
      <t>现金红利发放日：</t>
    </r>
    <r>
      <rPr>
        <sz val="10"/>
        <color theme="1"/>
        <rFont val="Times New Roman"/>
        <family val="1"/>
      </rPr>
      <t>上市公司发放现金红利的日期</t>
    </r>
  </si>
  <si>
    <r>
      <rPr>
        <b/>
        <sz val="10"/>
        <color theme="1"/>
        <rFont val="Times New Roman"/>
        <family val="1"/>
      </rPr>
      <t>除权价：</t>
    </r>
    <r>
      <rPr>
        <sz val="10"/>
        <color theme="1"/>
        <rFont val="Times New Roman"/>
        <family val="1"/>
      </rPr>
      <t>历史上真实的股价。</t>
    </r>
  </si>
  <si>
    <r>
      <rPr>
        <b/>
        <sz val="10"/>
        <color theme="1"/>
        <rFont val="Times New Roman"/>
        <family val="1"/>
      </rPr>
      <t>前复权：</t>
    </r>
    <r>
      <rPr>
        <sz val="10"/>
        <color theme="1"/>
        <rFont val="Times New Roman"/>
        <family val="1"/>
      </rPr>
      <t>指保持现在的价格不变，将以前每日的实际成交价格按照分红金额、配送转股比例进行调整计算。</t>
    </r>
  </si>
  <si>
    <r>
      <rPr>
        <b/>
        <sz val="10"/>
        <color theme="1"/>
        <rFont val="Times New Roman"/>
        <family val="1"/>
      </rPr>
      <t>后复权：</t>
    </r>
    <r>
      <rPr>
        <sz val="10"/>
        <color theme="1"/>
        <rFont val="Times New Roman"/>
        <family val="1"/>
      </rPr>
      <t>保持上市日价格不变，将后复权时点之后的每日实际成交价格，按照分红金额、配送转股比例进行调整计算。</t>
    </r>
  </si>
  <si>
    <t>600309.SH</t>
  </si>
  <si>
    <t>除权价</t>
  </si>
  <si>
    <t>前复权</t>
  </si>
  <si>
    <t>后复权</t>
  </si>
  <si>
    <t>不相同，原因是对是否参与配股、是否拿现金分红再投资等情况的计算处理不同</t>
  </si>
  <si>
    <t>代码</t>
  </si>
  <si>
    <t>名称</t>
  </si>
  <si>
    <t>收益率</t>
  </si>
  <si>
    <t>600300.SH</t>
  </si>
  <si>
    <t>600301.SH</t>
  </si>
  <si>
    <t>600302.SH</t>
  </si>
  <si>
    <t>维维股份</t>
  </si>
  <si>
    <t>*ST南化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</si>
  <si>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</si>
  <si>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</si>
  <si>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</si>
  <si>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</si>
  <si>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</si>
  <si>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</si>
  <si>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</si>
  <si>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</si>
  <si>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</si>
  <si>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</si>
  <si>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</si>
  <si>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</si>
  <si>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</si>
  <si>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</si>
  <si>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</si>
  <si>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</si>
  <si>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</si>
  <si>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</si>
  <si>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</si>
  <si>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</si>
  <si>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</si>
  <si>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</si>
  <si>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</si>
  <si>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</si>
  <si>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</si>
  <si>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</si>
  <si>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</si>
  <si>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</si>
  <si>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</si>
  <si>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*ST亚星</t>
  </si>
  <si>
    <t>600320.SH</t>
  </si>
  <si>
    <t>振华重工</t>
  </si>
  <si>
    <t>相对上证</t>
  </si>
  <si>
    <t>上证十年收益率</t>
  </si>
  <si>
    <t>000001.SH</t>
  </si>
  <si>
    <t>排名</t>
  </si>
  <si>
    <t>8、用choice找出过去十年A股涨幅最大的30支股票，其中上证主板，深证主板和中小板的股票分别占多少？过去十年A股所有股票收益率超过10倍（对应年化收益率25.9%）的股票，超过5倍（对应年化收益率17.5%）的股票，年化收益率超过8%，亏损的股票分别有多少支？占全部股票的比例分别是多少？</t>
  </si>
  <si>
    <t>7、用choice函数计算中小板指同期的收益率，中小板指的收益率比上证主板高多少？第5题中的股票跑赢中小板指的有哪些？</t>
  </si>
  <si>
    <t>399005.SZ</t>
  </si>
  <si>
    <t>中小板指收益率</t>
  </si>
  <si>
    <t>超过中小板指的股票</t>
  </si>
  <si>
    <t>中小板相对上证收益率高</t>
  </si>
  <si>
    <t>上市日</t>
  </si>
  <si>
    <t>涨幅前三十：</t>
  </si>
  <si>
    <t>超过十倍</t>
  </si>
  <si>
    <t>超过五倍</t>
  </si>
  <si>
    <t>超过十倍：</t>
  </si>
  <si>
    <t>超过五倍：</t>
  </si>
  <si>
    <t>年化超8%</t>
  </si>
  <si>
    <t>亏损</t>
  </si>
  <si>
    <t>上市超过十年的股票数</t>
  </si>
  <si>
    <t>占比</t>
  </si>
  <si>
    <t>数量</t>
  </si>
  <si>
    <t>9、用choice计算出过去十年这30支涨幅最大的股票过去一年的收益率如何，在全部A股当中的收益率排名第几？</t>
  </si>
  <si>
    <t>10、用choice计算出2015年全部上证主板股票的平均收益率和中位数收益率，为什么与上证指数的收益率有如此大的差别？</t>
  </si>
  <si>
    <t>平均收益率</t>
  </si>
  <si>
    <t>中位数收益率</t>
  </si>
  <si>
    <r>
      <rPr>
        <b/>
        <sz val="10"/>
        <color theme="1"/>
        <rFont val="Times New Roman"/>
        <family val="1"/>
      </rPr>
      <t>既送股又派现：</t>
    </r>
    <r>
      <rPr>
        <sz val="10"/>
        <color theme="1"/>
        <rFont val="Times New Roman"/>
        <family val="1"/>
      </rPr>
      <t>10派x，10送y：则除权派息后股价为=(除权派息前股价-x/10)/(1+y/10)，先派息再送股</t>
    </r>
  </si>
  <si>
    <r>
      <rPr>
        <b/>
        <sz val="10"/>
        <color theme="1"/>
        <rFont val="Times New Roman"/>
        <family val="1"/>
      </rPr>
      <t>资本公积金：</t>
    </r>
    <r>
      <rPr>
        <sz val="10"/>
        <color theme="1"/>
        <rFont val="Times New Roman"/>
        <family val="1"/>
      </rPr>
      <t>转增股本:用资本公积增加公司的股本，不属于利润分配，股价除权跟送股一样</t>
    </r>
  </si>
  <si>
    <t>上证主板</t>
  </si>
  <si>
    <t>深圳主板</t>
  </si>
  <si>
    <t>中小板</t>
  </si>
  <si>
    <t>代码前三位</t>
  </si>
  <si>
    <t>上市超过十年的股票数：</t>
  </si>
  <si>
    <t>十年涨跌幅前三十名：</t>
  </si>
  <si>
    <t>上证指数收益率高的股票占权重较低，指数基本反应了占权重高的大盘股；所以说中位数是较能反应市场整体收益率的指标</t>
  </si>
  <si>
    <t>序号</t>
  </si>
  <si>
    <t>11、如果你是一个普通散户，买股票对主板、中小板、创业板和行业、地域、市值大小都没有偏见，你最好的A股收益率参照指标是什么？你选取的指标2015年的收益率是多少？</t>
  </si>
  <si>
    <t>任务一：计算收益率</t>
  </si>
  <si>
    <t>上证指数收益率</t>
  </si>
  <si>
    <t>同花顺K线图</t>
  </si>
  <si>
    <t>排名不算2015/1/4后上市的股票</t>
  </si>
  <si>
    <t xml:space="preserve"> </t>
  </si>
  <si>
    <t>000001.SZ</t>
    <phoneticPr fontId="5" type="noConversion"/>
  </si>
  <si>
    <t>平安银行</t>
    <phoneticPr fontId="5" type="noConversion"/>
  </si>
  <si>
    <t>000002.SZ</t>
    <phoneticPr fontId="5" type="noConversion"/>
  </si>
  <si>
    <t>万科A</t>
    <phoneticPr fontId="5" type="noConversion"/>
  </si>
  <si>
    <t>000004.SZ</t>
    <phoneticPr fontId="5" type="noConversion"/>
  </si>
  <si>
    <t>国农科技</t>
    <phoneticPr fontId="5" type="noConversion"/>
  </si>
  <si>
    <t>000005.SZ</t>
    <phoneticPr fontId="5" type="noConversion"/>
  </si>
  <si>
    <t>世纪星源</t>
    <phoneticPr fontId="5" type="noConversion"/>
  </si>
  <si>
    <t>000006.SZ</t>
    <phoneticPr fontId="5" type="noConversion"/>
  </si>
  <si>
    <t>深振业A</t>
    <phoneticPr fontId="5" type="noConversion"/>
  </si>
  <si>
    <t>000007.SZ</t>
    <phoneticPr fontId="5" type="noConversion"/>
  </si>
  <si>
    <t>全新好</t>
    <phoneticPr fontId="5" type="noConversion"/>
  </si>
  <si>
    <t>000008.SZ</t>
    <phoneticPr fontId="5" type="noConversion"/>
  </si>
  <si>
    <t>神州高铁</t>
    <phoneticPr fontId="5" type="noConversion"/>
  </si>
  <si>
    <t>000009.SZ</t>
    <phoneticPr fontId="5" type="noConversion"/>
  </si>
  <si>
    <t>中国宝安</t>
    <phoneticPr fontId="5" type="noConversion"/>
  </si>
  <si>
    <t>000010.SZ</t>
    <phoneticPr fontId="5" type="noConversion"/>
  </si>
  <si>
    <t>美丽生态</t>
    <phoneticPr fontId="5" type="noConversion"/>
  </si>
  <si>
    <t>000011.SZ</t>
    <phoneticPr fontId="5" type="noConversion"/>
  </si>
  <si>
    <t>深物业A</t>
    <phoneticPr fontId="5" type="noConversion"/>
  </si>
  <si>
    <t>000012.SZ</t>
    <phoneticPr fontId="5" type="noConversion"/>
  </si>
  <si>
    <t>南玻A</t>
    <phoneticPr fontId="5" type="noConversion"/>
  </si>
  <si>
    <t>000014.SZ</t>
    <phoneticPr fontId="5" type="noConversion"/>
  </si>
  <si>
    <t>沙河股份</t>
    <phoneticPr fontId="5" type="noConversion"/>
  </si>
  <si>
    <t>000016.SZ</t>
    <phoneticPr fontId="5" type="noConversion"/>
  </si>
  <si>
    <t>深康佳A</t>
    <phoneticPr fontId="5" type="noConversion"/>
  </si>
  <si>
    <t>000017.SZ</t>
    <phoneticPr fontId="5" type="noConversion"/>
  </si>
  <si>
    <t>深中华A</t>
    <phoneticPr fontId="5" type="noConversion"/>
  </si>
  <si>
    <t>000018.SZ</t>
    <phoneticPr fontId="5" type="noConversion"/>
  </si>
  <si>
    <t>神州长城</t>
    <phoneticPr fontId="5" type="noConversion"/>
  </si>
  <si>
    <t>000019.SZ</t>
    <phoneticPr fontId="5" type="noConversion"/>
  </si>
  <si>
    <t>深深宝A</t>
    <phoneticPr fontId="5" type="noConversion"/>
  </si>
  <si>
    <t>000020.SZ</t>
    <phoneticPr fontId="5" type="noConversion"/>
  </si>
  <si>
    <t>深华发A</t>
    <phoneticPr fontId="5" type="noConversion"/>
  </si>
  <si>
    <t>000021.SZ</t>
    <phoneticPr fontId="5" type="noConversion"/>
  </si>
  <si>
    <t>深科技</t>
    <phoneticPr fontId="5" type="noConversion"/>
  </si>
  <si>
    <t>000022.SZ</t>
    <phoneticPr fontId="5" type="noConversion"/>
  </si>
  <si>
    <t>深赤湾A</t>
    <phoneticPr fontId="5" type="noConversion"/>
  </si>
  <si>
    <t>000023.SZ</t>
    <phoneticPr fontId="5" type="noConversion"/>
  </si>
  <si>
    <t>深天地A</t>
    <phoneticPr fontId="5" type="noConversion"/>
  </si>
  <si>
    <t>000025.SZ</t>
    <phoneticPr fontId="5" type="noConversion"/>
  </si>
  <si>
    <t>特力A</t>
    <phoneticPr fontId="5" type="noConversion"/>
  </si>
  <si>
    <t>000026.SZ</t>
    <phoneticPr fontId="5" type="noConversion"/>
  </si>
  <si>
    <t>飞亚达A</t>
    <phoneticPr fontId="5" type="noConversion"/>
  </si>
  <si>
    <t>000027.SZ</t>
    <phoneticPr fontId="5" type="noConversion"/>
  </si>
  <si>
    <t>深圳能源</t>
    <phoneticPr fontId="5" type="noConversion"/>
  </si>
  <si>
    <t>000028.SZ</t>
    <phoneticPr fontId="5" type="noConversion"/>
  </si>
  <si>
    <t>国药一致</t>
    <phoneticPr fontId="5" type="noConversion"/>
  </si>
  <si>
    <t>000029.SZ</t>
    <phoneticPr fontId="5" type="noConversion"/>
  </si>
  <si>
    <t>深深房A</t>
    <phoneticPr fontId="5" type="noConversion"/>
  </si>
  <si>
    <t>000030.SZ</t>
    <phoneticPr fontId="5" type="noConversion"/>
  </si>
  <si>
    <t>富奥股份</t>
    <phoneticPr fontId="5" type="noConversion"/>
  </si>
  <si>
    <t>000031.SZ</t>
    <phoneticPr fontId="5" type="noConversion"/>
  </si>
  <si>
    <t>中粮地产</t>
    <phoneticPr fontId="5" type="noConversion"/>
  </si>
  <si>
    <t>000032.SZ</t>
    <phoneticPr fontId="5" type="noConversion"/>
  </si>
  <si>
    <t>深桑达A</t>
    <phoneticPr fontId="5" type="noConversion"/>
  </si>
  <si>
    <t>000033.SZ</t>
    <phoneticPr fontId="5" type="noConversion"/>
  </si>
  <si>
    <t>*ST新都</t>
    <phoneticPr fontId="5" type="noConversion"/>
  </si>
  <si>
    <t>000034.SZ</t>
    <phoneticPr fontId="5" type="noConversion"/>
  </si>
  <si>
    <t>神州数码</t>
    <phoneticPr fontId="5" type="noConversion"/>
  </si>
  <si>
    <t>000035.SZ</t>
    <phoneticPr fontId="5" type="noConversion"/>
  </si>
  <si>
    <t>中国天楹</t>
    <phoneticPr fontId="5" type="noConversion"/>
  </si>
  <si>
    <t>000036.SZ</t>
    <phoneticPr fontId="5" type="noConversion"/>
  </si>
  <si>
    <t>华联控股</t>
    <phoneticPr fontId="5" type="noConversion"/>
  </si>
  <si>
    <t>000037.SZ</t>
    <phoneticPr fontId="5" type="noConversion"/>
  </si>
  <si>
    <t>*ST南电A</t>
    <phoneticPr fontId="5" type="noConversion"/>
  </si>
  <si>
    <t>000038.SZ</t>
    <phoneticPr fontId="5" type="noConversion"/>
  </si>
  <si>
    <t>深大通</t>
    <phoneticPr fontId="5" type="noConversion"/>
  </si>
  <si>
    <t>000039.SZ</t>
    <phoneticPr fontId="5" type="noConversion"/>
  </si>
  <si>
    <t>中集集团</t>
    <phoneticPr fontId="5" type="noConversion"/>
  </si>
  <si>
    <t>000040.SZ</t>
    <phoneticPr fontId="5" type="noConversion"/>
  </si>
  <si>
    <t>东旭蓝天</t>
    <phoneticPr fontId="5" type="noConversion"/>
  </si>
  <si>
    <t>000042.SZ</t>
    <phoneticPr fontId="5" type="noConversion"/>
  </si>
  <si>
    <t>中洲控股</t>
    <phoneticPr fontId="5" type="noConversion"/>
  </si>
  <si>
    <t>000043.SZ</t>
    <phoneticPr fontId="5" type="noConversion"/>
  </si>
  <si>
    <t>中航地产</t>
    <phoneticPr fontId="5" type="noConversion"/>
  </si>
  <si>
    <t>000045.SZ</t>
    <phoneticPr fontId="5" type="noConversion"/>
  </si>
  <si>
    <t>深纺织A</t>
    <phoneticPr fontId="5" type="noConversion"/>
  </si>
  <si>
    <t>000046.SZ</t>
    <phoneticPr fontId="5" type="noConversion"/>
  </si>
  <si>
    <t>泛海控股</t>
    <phoneticPr fontId="5" type="noConversion"/>
  </si>
  <si>
    <t>000048.SZ</t>
    <phoneticPr fontId="5" type="noConversion"/>
  </si>
  <si>
    <t>康达尔</t>
    <phoneticPr fontId="5" type="noConversion"/>
  </si>
  <si>
    <t>000049.SZ</t>
    <phoneticPr fontId="5" type="noConversion"/>
  </si>
  <si>
    <t>德赛电池</t>
    <phoneticPr fontId="5" type="noConversion"/>
  </si>
  <si>
    <t>000050.SZ</t>
    <phoneticPr fontId="5" type="noConversion"/>
  </si>
  <si>
    <t>深天马A</t>
    <phoneticPr fontId="5" type="noConversion"/>
  </si>
  <si>
    <t>000055.SZ</t>
    <phoneticPr fontId="5" type="noConversion"/>
  </si>
  <si>
    <t>方大集团</t>
    <phoneticPr fontId="5" type="noConversion"/>
  </si>
  <si>
    <t>000056.SZ</t>
    <phoneticPr fontId="5" type="noConversion"/>
  </si>
  <si>
    <t>皇庭国际</t>
    <phoneticPr fontId="5" type="noConversion"/>
  </si>
  <si>
    <t>000058.SZ</t>
    <phoneticPr fontId="5" type="noConversion"/>
  </si>
  <si>
    <t>深赛格</t>
    <phoneticPr fontId="5" type="noConversion"/>
  </si>
  <si>
    <t>000059.SZ</t>
    <phoneticPr fontId="5" type="noConversion"/>
  </si>
  <si>
    <t>华锦股份</t>
    <phoneticPr fontId="5" type="noConversion"/>
  </si>
  <si>
    <t>000060.SZ</t>
    <phoneticPr fontId="5" type="noConversion"/>
  </si>
  <si>
    <t>中金岭南</t>
    <phoneticPr fontId="5" type="noConversion"/>
  </si>
  <si>
    <t>000061.SZ</t>
    <phoneticPr fontId="5" type="noConversion"/>
  </si>
  <si>
    <t>农产品</t>
    <phoneticPr fontId="5" type="noConversion"/>
  </si>
  <si>
    <t>000062.SZ</t>
    <phoneticPr fontId="5" type="noConversion"/>
  </si>
  <si>
    <t>深圳华强</t>
    <phoneticPr fontId="5" type="noConversion"/>
  </si>
  <si>
    <t>000063.SZ</t>
    <phoneticPr fontId="5" type="noConversion"/>
  </si>
  <si>
    <t>中兴通讯</t>
    <phoneticPr fontId="5" type="noConversion"/>
  </si>
  <si>
    <t>000065.SZ</t>
    <phoneticPr fontId="5" type="noConversion"/>
  </si>
  <si>
    <t>北方国际</t>
    <phoneticPr fontId="5" type="noConversion"/>
  </si>
  <si>
    <t>000066.SZ</t>
    <phoneticPr fontId="5" type="noConversion"/>
  </si>
  <si>
    <t>长城电脑</t>
    <phoneticPr fontId="5" type="noConversion"/>
  </si>
  <si>
    <t>000068.SZ</t>
    <phoneticPr fontId="5" type="noConversion"/>
  </si>
  <si>
    <t>华控赛格</t>
    <phoneticPr fontId="5" type="noConversion"/>
  </si>
  <si>
    <t>000069.SZ</t>
    <phoneticPr fontId="5" type="noConversion"/>
  </si>
  <si>
    <t>华侨城A</t>
    <phoneticPr fontId="5" type="noConversion"/>
  </si>
  <si>
    <t>000070.SZ</t>
    <phoneticPr fontId="5" type="noConversion"/>
  </si>
  <si>
    <t>特发信息</t>
    <phoneticPr fontId="5" type="noConversion"/>
  </si>
  <si>
    <t>000078.SZ</t>
    <phoneticPr fontId="5" type="noConversion"/>
  </si>
  <si>
    <t>海王生物</t>
    <phoneticPr fontId="5" type="noConversion"/>
  </si>
  <si>
    <t>000088.SZ</t>
    <phoneticPr fontId="5" type="noConversion"/>
  </si>
  <si>
    <t>盐田港</t>
    <phoneticPr fontId="5" type="noConversion"/>
  </si>
  <si>
    <t>000089.SZ</t>
    <phoneticPr fontId="5" type="noConversion"/>
  </si>
  <si>
    <t>深圳机场</t>
    <phoneticPr fontId="5" type="noConversion"/>
  </si>
  <si>
    <t>000090.SZ</t>
    <phoneticPr fontId="5" type="noConversion"/>
  </si>
  <si>
    <t>天健集团</t>
    <phoneticPr fontId="5" type="noConversion"/>
  </si>
  <si>
    <t>000096.SZ</t>
    <phoneticPr fontId="5" type="noConversion"/>
  </si>
  <si>
    <t>广聚能源</t>
    <phoneticPr fontId="5" type="noConversion"/>
  </si>
  <si>
    <t>000099.SZ</t>
    <phoneticPr fontId="5" type="noConversion"/>
  </si>
  <si>
    <t>中信海直</t>
    <phoneticPr fontId="5" type="noConversion"/>
  </si>
  <si>
    <t>000100.SZ</t>
    <phoneticPr fontId="5" type="noConversion"/>
  </si>
  <si>
    <t>TCL集团</t>
    <phoneticPr fontId="5" type="noConversion"/>
  </si>
  <si>
    <t>000150.SZ</t>
    <phoneticPr fontId="5" type="noConversion"/>
  </si>
  <si>
    <t>宜华健康</t>
    <phoneticPr fontId="5" type="noConversion"/>
  </si>
  <si>
    <t>000151.SZ</t>
    <phoneticPr fontId="5" type="noConversion"/>
  </si>
  <si>
    <t>中成股份</t>
    <phoneticPr fontId="5" type="noConversion"/>
  </si>
  <si>
    <t>000153.SZ</t>
    <phoneticPr fontId="5" type="noConversion"/>
  </si>
  <si>
    <t>丰原药业</t>
    <phoneticPr fontId="5" type="noConversion"/>
  </si>
  <si>
    <t>000155.SZ</t>
    <phoneticPr fontId="5" type="noConversion"/>
  </si>
  <si>
    <t>*ST川化</t>
    <phoneticPr fontId="5" type="noConversion"/>
  </si>
  <si>
    <t>000156.SZ</t>
    <phoneticPr fontId="5" type="noConversion"/>
  </si>
  <si>
    <t>华数传媒</t>
    <phoneticPr fontId="5" type="noConversion"/>
  </si>
  <si>
    <t>000157.SZ</t>
    <phoneticPr fontId="5" type="noConversion"/>
  </si>
  <si>
    <t>中联重科</t>
    <phoneticPr fontId="5" type="noConversion"/>
  </si>
  <si>
    <t>000158.SZ</t>
    <phoneticPr fontId="5" type="noConversion"/>
  </si>
  <si>
    <t>常山股份</t>
    <phoneticPr fontId="5" type="noConversion"/>
  </si>
  <si>
    <t>000159.SZ</t>
    <phoneticPr fontId="5" type="noConversion"/>
  </si>
  <si>
    <t>国际实业</t>
    <phoneticPr fontId="5" type="noConversion"/>
  </si>
  <si>
    <t>000166.SZ</t>
    <phoneticPr fontId="5" type="noConversion"/>
  </si>
  <si>
    <t>申万宏源</t>
    <phoneticPr fontId="5" type="noConversion"/>
  </si>
  <si>
    <t>000301.SZ</t>
    <phoneticPr fontId="5" type="noConversion"/>
  </si>
  <si>
    <t>东方市场</t>
    <phoneticPr fontId="5" type="noConversion"/>
  </si>
  <si>
    <t>000333.SZ</t>
    <phoneticPr fontId="5" type="noConversion"/>
  </si>
  <si>
    <t>美的集团</t>
    <phoneticPr fontId="5" type="noConversion"/>
  </si>
  <si>
    <t>000338.SZ</t>
    <phoneticPr fontId="5" type="noConversion"/>
  </si>
  <si>
    <t>潍柴动力</t>
    <phoneticPr fontId="5" type="noConversion"/>
  </si>
  <si>
    <t>000400.SZ</t>
    <phoneticPr fontId="5" type="noConversion"/>
  </si>
  <si>
    <t>许继电气</t>
    <phoneticPr fontId="5" type="noConversion"/>
  </si>
  <si>
    <t>000401.SZ</t>
    <phoneticPr fontId="5" type="noConversion"/>
  </si>
  <si>
    <t>冀东水泥</t>
    <phoneticPr fontId="5" type="noConversion"/>
  </si>
  <si>
    <t>000402.SZ</t>
    <phoneticPr fontId="5" type="noConversion"/>
  </si>
  <si>
    <t>金融街</t>
    <phoneticPr fontId="5" type="noConversion"/>
  </si>
  <si>
    <t>000403.SZ</t>
    <phoneticPr fontId="5" type="noConversion"/>
  </si>
  <si>
    <t>ST生化</t>
    <phoneticPr fontId="5" type="noConversion"/>
  </si>
  <si>
    <t>000404.SZ</t>
    <phoneticPr fontId="5" type="noConversion"/>
  </si>
  <si>
    <t>华意压缩</t>
    <phoneticPr fontId="5" type="noConversion"/>
  </si>
  <si>
    <t>000407.SZ</t>
    <phoneticPr fontId="5" type="noConversion"/>
  </si>
  <si>
    <t>胜利股份</t>
    <phoneticPr fontId="5" type="noConversion"/>
  </si>
  <si>
    <t>000408.SZ</t>
    <phoneticPr fontId="5" type="noConversion"/>
  </si>
  <si>
    <t>*ST金源</t>
    <phoneticPr fontId="5" type="noConversion"/>
  </si>
  <si>
    <t>000409.SZ</t>
    <phoneticPr fontId="5" type="noConversion"/>
  </si>
  <si>
    <t>山东地矿</t>
    <phoneticPr fontId="5" type="noConversion"/>
  </si>
  <si>
    <t>000410.SZ</t>
    <phoneticPr fontId="5" type="noConversion"/>
  </si>
  <si>
    <t>沈阳机床</t>
    <phoneticPr fontId="5" type="noConversion"/>
  </si>
  <si>
    <t>000411.SZ</t>
    <phoneticPr fontId="5" type="noConversion"/>
  </si>
  <si>
    <t>英特集团</t>
    <phoneticPr fontId="5" type="noConversion"/>
  </si>
  <si>
    <t>000413.SZ</t>
    <phoneticPr fontId="5" type="noConversion"/>
  </si>
  <si>
    <t>东旭光电</t>
    <phoneticPr fontId="5" type="noConversion"/>
  </si>
  <si>
    <t>000415.SZ</t>
    <phoneticPr fontId="5" type="noConversion"/>
  </si>
  <si>
    <t>渤海金控</t>
    <phoneticPr fontId="5" type="noConversion"/>
  </si>
  <si>
    <t>000416.SZ</t>
    <phoneticPr fontId="5" type="noConversion"/>
  </si>
  <si>
    <t>民生控股</t>
    <phoneticPr fontId="5" type="noConversion"/>
  </si>
  <si>
    <t>000417.SZ</t>
    <phoneticPr fontId="5" type="noConversion"/>
  </si>
  <si>
    <t>合肥百货</t>
    <phoneticPr fontId="5" type="noConversion"/>
  </si>
  <si>
    <t>000418.SZ</t>
    <phoneticPr fontId="5" type="noConversion"/>
  </si>
  <si>
    <t>小天鹅A</t>
    <phoneticPr fontId="5" type="noConversion"/>
  </si>
  <si>
    <t>000419.SZ</t>
    <phoneticPr fontId="5" type="noConversion"/>
  </si>
  <si>
    <t>通程控股</t>
    <phoneticPr fontId="5" type="noConversion"/>
  </si>
  <si>
    <t>000420.SZ</t>
    <phoneticPr fontId="5" type="noConversion"/>
  </si>
  <si>
    <t>吉林化纤</t>
    <phoneticPr fontId="5" type="noConversion"/>
  </si>
  <si>
    <t>000421.SZ</t>
    <phoneticPr fontId="5" type="noConversion"/>
  </si>
  <si>
    <t>南京公用</t>
    <phoneticPr fontId="5" type="noConversion"/>
  </si>
  <si>
    <t>000422.SZ</t>
    <phoneticPr fontId="5" type="noConversion"/>
  </si>
  <si>
    <t>湖北宜化</t>
    <phoneticPr fontId="5" type="noConversion"/>
  </si>
  <si>
    <t>000423.SZ</t>
    <phoneticPr fontId="5" type="noConversion"/>
  </si>
  <si>
    <t>东阿阿胶</t>
    <phoneticPr fontId="5" type="noConversion"/>
  </si>
  <si>
    <t>000425.SZ</t>
    <phoneticPr fontId="5" type="noConversion"/>
  </si>
  <si>
    <t>徐工机械</t>
    <phoneticPr fontId="5" type="noConversion"/>
  </si>
  <si>
    <t>000426.SZ</t>
    <phoneticPr fontId="5" type="noConversion"/>
  </si>
  <si>
    <t>兴业矿业</t>
    <phoneticPr fontId="5" type="noConversion"/>
  </si>
  <si>
    <t>000428.SZ</t>
    <phoneticPr fontId="5" type="noConversion"/>
  </si>
  <si>
    <t>华天酒店</t>
    <phoneticPr fontId="5" type="noConversion"/>
  </si>
  <si>
    <t>000429.SZ</t>
    <phoneticPr fontId="5" type="noConversion"/>
  </si>
  <si>
    <t>粤高速A</t>
    <phoneticPr fontId="5" type="noConversion"/>
  </si>
  <si>
    <t>000430.SZ</t>
    <phoneticPr fontId="5" type="noConversion"/>
  </si>
  <si>
    <t>张家界</t>
    <phoneticPr fontId="5" type="noConversion"/>
  </si>
  <si>
    <t>000488.SZ</t>
    <phoneticPr fontId="5" type="noConversion"/>
  </si>
  <si>
    <t>晨鸣纸业</t>
    <phoneticPr fontId="5" type="noConversion"/>
  </si>
  <si>
    <t>000498.SZ</t>
    <phoneticPr fontId="5" type="noConversion"/>
  </si>
  <si>
    <t>山东路桥</t>
    <phoneticPr fontId="5" type="noConversion"/>
  </si>
  <si>
    <t>000501.SZ</t>
    <phoneticPr fontId="5" type="noConversion"/>
  </si>
  <si>
    <t>鄂武商A</t>
    <phoneticPr fontId="5" type="noConversion"/>
  </si>
  <si>
    <t>000502.SZ</t>
    <phoneticPr fontId="5" type="noConversion"/>
  </si>
  <si>
    <t>绿景控股</t>
    <phoneticPr fontId="5" type="noConversion"/>
  </si>
  <si>
    <t>000503.SZ</t>
    <phoneticPr fontId="5" type="noConversion"/>
  </si>
  <si>
    <t>海虹控股</t>
    <phoneticPr fontId="5" type="noConversion"/>
  </si>
  <si>
    <t>000504.SZ</t>
    <phoneticPr fontId="5" type="noConversion"/>
  </si>
  <si>
    <t>*ST生物</t>
    <phoneticPr fontId="5" type="noConversion"/>
  </si>
  <si>
    <t>000505.SZ</t>
    <phoneticPr fontId="5" type="noConversion"/>
  </si>
  <si>
    <t>*ST珠江</t>
    <phoneticPr fontId="5" type="noConversion"/>
  </si>
  <si>
    <t>000506.SZ</t>
    <phoneticPr fontId="5" type="noConversion"/>
  </si>
  <si>
    <t>中润资源</t>
    <phoneticPr fontId="5" type="noConversion"/>
  </si>
  <si>
    <t>000507.SZ</t>
    <phoneticPr fontId="5" type="noConversion"/>
  </si>
  <si>
    <t>珠海港</t>
    <phoneticPr fontId="5" type="noConversion"/>
  </si>
  <si>
    <t>000509.SZ</t>
    <phoneticPr fontId="5" type="noConversion"/>
  </si>
  <si>
    <t>华塑控股</t>
    <phoneticPr fontId="5" type="noConversion"/>
  </si>
  <si>
    <t>000510.SZ</t>
    <phoneticPr fontId="5" type="noConversion"/>
  </si>
  <si>
    <t>金路集团</t>
    <phoneticPr fontId="5" type="noConversion"/>
  </si>
  <si>
    <t>000511.SZ</t>
    <phoneticPr fontId="5" type="noConversion"/>
  </si>
  <si>
    <t>*ST烯碳</t>
    <phoneticPr fontId="5" type="noConversion"/>
  </si>
  <si>
    <t>000513.SZ</t>
    <phoneticPr fontId="5" type="noConversion"/>
  </si>
  <si>
    <t>丽珠集团</t>
    <phoneticPr fontId="5" type="noConversion"/>
  </si>
  <si>
    <t>000514.SZ</t>
    <phoneticPr fontId="5" type="noConversion"/>
  </si>
  <si>
    <t>渝开发</t>
    <phoneticPr fontId="5" type="noConversion"/>
  </si>
  <si>
    <t>000516.SZ</t>
    <phoneticPr fontId="5" type="noConversion"/>
  </si>
  <si>
    <t>国际医学</t>
    <phoneticPr fontId="5" type="noConversion"/>
  </si>
  <si>
    <t>000517.SZ</t>
    <phoneticPr fontId="5" type="noConversion"/>
  </si>
  <si>
    <t>荣安地产</t>
    <phoneticPr fontId="5" type="noConversion"/>
  </si>
  <si>
    <t>000518.SZ</t>
    <phoneticPr fontId="5" type="noConversion"/>
  </si>
  <si>
    <t>四环生物</t>
    <phoneticPr fontId="5" type="noConversion"/>
  </si>
  <si>
    <t>000519.SZ</t>
    <phoneticPr fontId="5" type="noConversion"/>
  </si>
  <si>
    <t>江南红箭</t>
    <phoneticPr fontId="5" type="noConversion"/>
  </si>
  <si>
    <t>000520.SZ</t>
    <phoneticPr fontId="5" type="noConversion"/>
  </si>
  <si>
    <t>长航凤凰</t>
    <phoneticPr fontId="5" type="noConversion"/>
  </si>
  <si>
    <t>000521.SZ</t>
    <phoneticPr fontId="5" type="noConversion"/>
  </si>
  <si>
    <t>美菱电器</t>
    <phoneticPr fontId="5" type="noConversion"/>
  </si>
  <si>
    <t>000523.SZ</t>
    <phoneticPr fontId="5" type="noConversion"/>
  </si>
  <si>
    <t>广州浪奇</t>
    <phoneticPr fontId="5" type="noConversion"/>
  </si>
  <si>
    <t>000524.SZ</t>
    <phoneticPr fontId="5" type="noConversion"/>
  </si>
  <si>
    <t>岭南控股</t>
    <phoneticPr fontId="5" type="noConversion"/>
  </si>
  <si>
    <t>000525.SZ</t>
    <phoneticPr fontId="5" type="noConversion"/>
  </si>
  <si>
    <t>红太阳</t>
    <phoneticPr fontId="5" type="noConversion"/>
  </si>
  <si>
    <t>000526.SZ</t>
    <phoneticPr fontId="5" type="noConversion"/>
  </si>
  <si>
    <t>紫光学大</t>
    <phoneticPr fontId="5" type="noConversion"/>
  </si>
  <si>
    <t>000528.SZ</t>
    <phoneticPr fontId="5" type="noConversion"/>
  </si>
  <si>
    <t>柳工</t>
    <phoneticPr fontId="5" type="noConversion"/>
  </si>
  <si>
    <t>000529.SZ</t>
    <phoneticPr fontId="5" type="noConversion"/>
  </si>
  <si>
    <t>广弘控股</t>
    <phoneticPr fontId="5" type="noConversion"/>
  </si>
  <si>
    <t>000530.SZ</t>
    <phoneticPr fontId="5" type="noConversion"/>
  </si>
  <si>
    <t>大冷股份</t>
    <phoneticPr fontId="5" type="noConversion"/>
  </si>
  <si>
    <t>000531.SZ</t>
    <phoneticPr fontId="5" type="noConversion"/>
  </si>
  <si>
    <t>穗恒运A</t>
    <phoneticPr fontId="5" type="noConversion"/>
  </si>
  <si>
    <t>000532.SZ</t>
    <phoneticPr fontId="5" type="noConversion"/>
  </si>
  <si>
    <t>力合股份</t>
    <phoneticPr fontId="5" type="noConversion"/>
  </si>
  <si>
    <t>000533.SZ</t>
    <phoneticPr fontId="5" type="noConversion"/>
  </si>
  <si>
    <t>万家乐</t>
    <phoneticPr fontId="5" type="noConversion"/>
  </si>
  <si>
    <t>000534.SZ</t>
    <phoneticPr fontId="5" type="noConversion"/>
  </si>
  <si>
    <t>万泽股份</t>
    <phoneticPr fontId="5" type="noConversion"/>
  </si>
  <si>
    <t>000536.SZ</t>
    <phoneticPr fontId="5" type="noConversion"/>
  </si>
  <si>
    <t>华映科技</t>
    <phoneticPr fontId="5" type="noConversion"/>
  </si>
  <si>
    <t>000537.SZ</t>
    <phoneticPr fontId="5" type="noConversion"/>
  </si>
  <si>
    <t>广宇发展</t>
    <phoneticPr fontId="5" type="noConversion"/>
  </si>
  <si>
    <t>000538.SZ</t>
    <phoneticPr fontId="5" type="noConversion"/>
  </si>
  <si>
    <t>云南白药</t>
    <phoneticPr fontId="5" type="noConversion"/>
  </si>
  <si>
    <t>000539.SZ</t>
    <phoneticPr fontId="5" type="noConversion"/>
  </si>
  <si>
    <t>粤电力A</t>
    <phoneticPr fontId="5" type="noConversion"/>
  </si>
  <si>
    <t>000540.SZ</t>
    <phoneticPr fontId="5" type="noConversion"/>
  </si>
  <si>
    <t>中天城投</t>
    <phoneticPr fontId="5" type="noConversion"/>
  </si>
  <si>
    <t>000541.SZ</t>
    <phoneticPr fontId="5" type="noConversion"/>
  </si>
  <si>
    <t>佛山照明</t>
    <phoneticPr fontId="5" type="noConversion"/>
  </si>
  <si>
    <t>000543.SZ</t>
    <phoneticPr fontId="5" type="noConversion"/>
  </si>
  <si>
    <t>皖能电力</t>
    <phoneticPr fontId="5" type="noConversion"/>
  </si>
  <si>
    <t>000544.SZ</t>
    <phoneticPr fontId="5" type="noConversion"/>
  </si>
  <si>
    <t>中原环保</t>
    <phoneticPr fontId="5" type="noConversion"/>
  </si>
  <si>
    <t>000545.SZ</t>
    <phoneticPr fontId="5" type="noConversion"/>
  </si>
  <si>
    <t>金浦钛业</t>
    <phoneticPr fontId="5" type="noConversion"/>
  </si>
  <si>
    <t>000546.SZ</t>
    <phoneticPr fontId="5" type="noConversion"/>
  </si>
  <si>
    <t>金圆股份</t>
    <phoneticPr fontId="5" type="noConversion"/>
  </si>
  <si>
    <t>000547.SZ</t>
    <phoneticPr fontId="5" type="noConversion"/>
  </si>
  <si>
    <t>航天发展</t>
    <phoneticPr fontId="5" type="noConversion"/>
  </si>
  <si>
    <t>000548.SZ</t>
    <phoneticPr fontId="5" type="noConversion"/>
  </si>
  <si>
    <t>湖南投资</t>
    <phoneticPr fontId="5" type="noConversion"/>
  </si>
  <si>
    <t>000550.SZ</t>
    <phoneticPr fontId="5" type="noConversion"/>
  </si>
  <si>
    <t>江铃汽车</t>
    <phoneticPr fontId="5" type="noConversion"/>
  </si>
  <si>
    <t>000551.SZ</t>
    <phoneticPr fontId="5" type="noConversion"/>
  </si>
  <si>
    <t>创元科技</t>
    <phoneticPr fontId="5" type="noConversion"/>
  </si>
  <si>
    <t>000552.SZ</t>
    <phoneticPr fontId="5" type="noConversion"/>
  </si>
  <si>
    <t>靖远煤电</t>
    <phoneticPr fontId="5" type="noConversion"/>
  </si>
  <si>
    <t>000553.SZ</t>
    <phoneticPr fontId="5" type="noConversion"/>
  </si>
  <si>
    <t>沙隆达A</t>
    <phoneticPr fontId="5" type="noConversion"/>
  </si>
  <si>
    <t>000554.SZ</t>
    <phoneticPr fontId="5" type="noConversion"/>
  </si>
  <si>
    <t>泰山石油</t>
    <phoneticPr fontId="5" type="noConversion"/>
  </si>
  <si>
    <t>000555.SZ</t>
    <phoneticPr fontId="5" type="noConversion"/>
  </si>
  <si>
    <t>神州信息</t>
    <phoneticPr fontId="5" type="noConversion"/>
  </si>
  <si>
    <t>000557.SZ</t>
    <phoneticPr fontId="5" type="noConversion"/>
  </si>
  <si>
    <t>西部创业</t>
    <phoneticPr fontId="5" type="noConversion"/>
  </si>
  <si>
    <t>000558.SZ</t>
    <phoneticPr fontId="5" type="noConversion"/>
  </si>
  <si>
    <t>莱茵体育</t>
    <phoneticPr fontId="5" type="noConversion"/>
  </si>
  <si>
    <t>000559.SZ</t>
    <phoneticPr fontId="5" type="noConversion"/>
  </si>
  <si>
    <t>万向钱潮</t>
    <phoneticPr fontId="5" type="noConversion"/>
  </si>
  <si>
    <t>000560.SZ</t>
    <phoneticPr fontId="5" type="noConversion"/>
  </si>
  <si>
    <t>昆百大A</t>
    <phoneticPr fontId="5" type="noConversion"/>
  </si>
  <si>
    <t>000561.SZ</t>
    <phoneticPr fontId="5" type="noConversion"/>
  </si>
  <si>
    <t>烽火电子</t>
    <phoneticPr fontId="5" type="noConversion"/>
  </si>
  <si>
    <t>000563.SZ</t>
    <phoneticPr fontId="5" type="noConversion"/>
  </si>
  <si>
    <t>陕国投A</t>
    <phoneticPr fontId="5" type="noConversion"/>
  </si>
  <si>
    <t>000564.SZ</t>
    <phoneticPr fontId="5" type="noConversion"/>
  </si>
  <si>
    <t>西安民生</t>
    <phoneticPr fontId="5" type="noConversion"/>
  </si>
  <si>
    <t>000565.SZ</t>
    <phoneticPr fontId="5" type="noConversion"/>
  </si>
  <si>
    <t>渝三峡A</t>
    <phoneticPr fontId="5" type="noConversion"/>
  </si>
  <si>
    <t>000566.SZ</t>
    <phoneticPr fontId="5" type="noConversion"/>
  </si>
  <si>
    <t>海南海药</t>
    <phoneticPr fontId="5" type="noConversion"/>
  </si>
  <si>
    <t>000567.SZ</t>
    <phoneticPr fontId="5" type="noConversion"/>
  </si>
  <si>
    <t>海德股份</t>
    <phoneticPr fontId="5" type="noConversion"/>
  </si>
  <si>
    <t>000568.SZ</t>
    <phoneticPr fontId="5" type="noConversion"/>
  </si>
  <si>
    <t>泸州老窖</t>
    <phoneticPr fontId="5" type="noConversion"/>
  </si>
  <si>
    <t>000570.SZ</t>
    <phoneticPr fontId="5" type="noConversion"/>
  </si>
  <si>
    <t>苏常柴A</t>
    <phoneticPr fontId="5" type="noConversion"/>
  </si>
  <si>
    <t>000571.SZ</t>
    <phoneticPr fontId="5" type="noConversion"/>
  </si>
  <si>
    <t>新大洲A</t>
    <phoneticPr fontId="5" type="noConversion"/>
  </si>
  <si>
    <t>000572.SZ</t>
    <phoneticPr fontId="5" type="noConversion"/>
  </si>
  <si>
    <t>海马汽车</t>
    <phoneticPr fontId="5" type="noConversion"/>
  </si>
  <si>
    <t>000573.SZ</t>
    <phoneticPr fontId="5" type="noConversion"/>
  </si>
  <si>
    <t>粤宏远A</t>
    <phoneticPr fontId="5" type="noConversion"/>
  </si>
  <si>
    <t>000576.SZ</t>
    <phoneticPr fontId="5" type="noConversion"/>
  </si>
  <si>
    <t>广东甘化</t>
    <phoneticPr fontId="5" type="noConversion"/>
  </si>
  <si>
    <t>000581.SZ</t>
    <phoneticPr fontId="5" type="noConversion"/>
  </si>
  <si>
    <t>威孚高科</t>
    <phoneticPr fontId="5" type="noConversion"/>
  </si>
  <si>
    <t>000582.SZ</t>
    <phoneticPr fontId="5" type="noConversion"/>
  </si>
  <si>
    <t>北部湾港</t>
    <phoneticPr fontId="5" type="noConversion"/>
  </si>
  <si>
    <t>000584.SZ</t>
    <phoneticPr fontId="5" type="noConversion"/>
  </si>
  <si>
    <t>友利控股</t>
    <phoneticPr fontId="5" type="noConversion"/>
  </si>
  <si>
    <t>000585.SZ</t>
    <phoneticPr fontId="5" type="noConversion"/>
  </si>
  <si>
    <t>东北电气</t>
    <phoneticPr fontId="5" type="noConversion"/>
  </si>
  <si>
    <t>000586.SZ</t>
    <phoneticPr fontId="5" type="noConversion"/>
  </si>
  <si>
    <t>汇源通信</t>
    <phoneticPr fontId="5" type="noConversion"/>
  </si>
  <si>
    <t>000587.SZ</t>
    <phoneticPr fontId="5" type="noConversion"/>
  </si>
  <si>
    <t>金洲慈航</t>
    <phoneticPr fontId="5" type="noConversion"/>
  </si>
  <si>
    <t>000589.SZ</t>
    <phoneticPr fontId="5" type="noConversion"/>
  </si>
  <si>
    <t>黔轮胎A</t>
    <phoneticPr fontId="5" type="noConversion"/>
  </si>
  <si>
    <t>000590.SZ</t>
    <phoneticPr fontId="5" type="noConversion"/>
  </si>
  <si>
    <t>启迪古汉</t>
    <phoneticPr fontId="5" type="noConversion"/>
  </si>
  <si>
    <t>000591.SZ</t>
    <phoneticPr fontId="5" type="noConversion"/>
  </si>
  <si>
    <t>太阳能</t>
    <phoneticPr fontId="5" type="noConversion"/>
  </si>
  <si>
    <t>000592.SZ</t>
    <phoneticPr fontId="5" type="noConversion"/>
  </si>
  <si>
    <t>平潭发展</t>
    <phoneticPr fontId="5" type="noConversion"/>
  </si>
  <si>
    <t>000593.SZ</t>
    <phoneticPr fontId="5" type="noConversion"/>
  </si>
  <si>
    <t>大通燃气</t>
    <phoneticPr fontId="5" type="noConversion"/>
  </si>
  <si>
    <t>000595.SZ</t>
    <phoneticPr fontId="5" type="noConversion"/>
  </si>
  <si>
    <t>宝塔实业</t>
    <phoneticPr fontId="5" type="noConversion"/>
  </si>
  <si>
    <t>000596.SZ</t>
    <phoneticPr fontId="5" type="noConversion"/>
  </si>
  <si>
    <t>古井贡酒</t>
    <phoneticPr fontId="5" type="noConversion"/>
  </si>
  <si>
    <t>000597.SZ</t>
    <phoneticPr fontId="5" type="noConversion"/>
  </si>
  <si>
    <t>东北制药</t>
    <phoneticPr fontId="5" type="noConversion"/>
  </si>
  <si>
    <t>000598.SZ</t>
    <phoneticPr fontId="5" type="noConversion"/>
  </si>
  <si>
    <t>兴蓉环境</t>
    <phoneticPr fontId="5" type="noConversion"/>
  </si>
  <si>
    <t>000599.SZ</t>
    <phoneticPr fontId="5" type="noConversion"/>
  </si>
  <si>
    <t>青岛双星</t>
    <phoneticPr fontId="5" type="noConversion"/>
  </si>
  <si>
    <t>000600.SZ</t>
    <phoneticPr fontId="5" type="noConversion"/>
  </si>
  <si>
    <t>建投能源</t>
    <phoneticPr fontId="5" type="noConversion"/>
  </si>
  <si>
    <t>000601.SZ</t>
    <phoneticPr fontId="5" type="noConversion"/>
  </si>
  <si>
    <t>韶能股份</t>
    <phoneticPr fontId="5" type="noConversion"/>
  </si>
  <si>
    <t>000603.SZ</t>
    <phoneticPr fontId="5" type="noConversion"/>
  </si>
  <si>
    <t>盛达矿业</t>
    <phoneticPr fontId="5" type="noConversion"/>
  </si>
  <si>
    <t>000605.SZ</t>
    <phoneticPr fontId="5" type="noConversion"/>
  </si>
  <si>
    <t>渤海股份</t>
    <phoneticPr fontId="5" type="noConversion"/>
  </si>
  <si>
    <t>000606.SZ</t>
    <phoneticPr fontId="5" type="noConversion"/>
  </si>
  <si>
    <t>*ST易桥</t>
    <phoneticPr fontId="5" type="noConversion"/>
  </si>
  <si>
    <t>000607.SZ</t>
    <phoneticPr fontId="5" type="noConversion"/>
  </si>
  <si>
    <t>华媒控股</t>
    <phoneticPr fontId="5" type="noConversion"/>
  </si>
  <si>
    <t>000608.SZ</t>
    <phoneticPr fontId="5" type="noConversion"/>
  </si>
  <si>
    <t>阳光股份</t>
    <phoneticPr fontId="5" type="noConversion"/>
  </si>
  <si>
    <t>000609.SZ</t>
    <phoneticPr fontId="5" type="noConversion"/>
  </si>
  <si>
    <t>绵石投资</t>
    <phoneticPr fontId="5" type="noConversion"/>
  </si>
  <si>
    <t>000610.SZ</t>
    <phoneticPr fontId="5" type="noConversion"/>
  </si>
  <si>
    <t>西安旅游</t>
    <phoneticPr fontId="5" type="noConversion"/>
  </si>
  <si>
    <t>000611.SZ</t>
    <phoneticPr fontId="5" type="noConversion"/>
  </si>
  <si>
    <t>*ST天首</t>
    <phoneticPr fontId="5" type="noConversion"/>
  </si>
  <si>
    <t>000612.SZ</t>
    <phoneticPr fontId="5" type="noConversion"/>
  </si>
  <si>
    <t>焦作万方</t>
    <phoneticPr fontId="5" type="noConversion"/>
  </si>
  <si>
    <t>000613.SZ</t>
    <phoneticPr fontId="5" type="noConversion"/>
  </si>
  <si>
    <t>大东海A</t>
    <phoneticPr fontId="5" type="noConversion"/>
  </si>
  <si>
    <t>000615.SZ</t>
    <phoneticPr fontId="5" type="noConversion"/>
  </si>
  <si>
    <t>京汉股份</t>
    <phoneticPr fontId="5" type="noConversion"/>
  </si>
  <si>
    <t>000616.SZ</t>
    <phoneticPr fontId="5" type="noConversion"/>
  </si>
  <si>
    <t>海航投资</t>
    <phoneticPr fontId="5" type="noConversion"/>
  </si>
  <si>
    <t>000617.SZ</t>
    <phoneticPr fontId="5" type="noConversion"/>
  </si>
  <si>
    <t>*ST济柴</t>
    <phoneticPr fontId="5" type="noConversion"/>
  </si>
  <si>
    <t>000619.SZ</t>
    <phoneticPr fontId="5" type="noConversion"/>
  </si>
  <si>
    <t>海螺型材</t>
    <phoneticPr fontId="5" type="noConversion"/>
  </si>
  <si>
    <t>000620.SZ</t>
    <phoneticPr fontId="5" type="noConversion"/>
  </si>
  <si>
    <t>新华联</t>
    <phoneticPr fontId="5" type="noConversion"/>
  </si>
  <si>
    <t>000622.SZ</t>
    <phoneticPr fontId="5" type="noConversion"/>
  </si>
  <si>
    <t>*ST恒立</t>
    <phoneticPr fontId="5" type="noConversion"/>
  </si>
  <si>
    <t>000623.SZ</t>
    <phoneticPr fontId="5" type="noConversion"/>
  </si>
  <si>
    <t>吉林敖东</t>
    <phoneticPr fontId="5" type="noConversion"/>
  </si>
  <si>
    <t>000625.SZ</t>
    <phoneticPr fontId="5" type="noConversion"/>
  </si>
  <si>
    <t>长安汽车</t>
    <phoneticPr fontId="5" type="noConversion"/>
  </si>
  <si>
    <t>000626.SZ</t>
    <phoneticPr fontId="5" type="noConversion"/>
  </si>
  <si>
    <t>远大控股</t>
    <phoneticPr fontId="5" type="noConversion"/>
  </si>
  <si>
    <t>000627.SZ</t>
    <phoneticPr fontId="5" type="noConversion"/>
  </si>
  <si>
    <t>天茂集团</t>
    <phoneticPr fontId="5" type="noConversion"/>
  </si>
  <si>
    <t>000628.SZ</t>
    <phoneticPr fontId="5" type="noConversion"/>
  </si>
  <si>
    <t>高新发展</t>
    <phoneticPr fontId="5" type="noConversion"/>
  </si>
  <si>
    <t>000629.SZ</t>
    <phoneticPr fontId="5" type="noConversion"/>
  </si>
  <si>
    <t>*ST钒钛</t>
    <phoneticPr fontId="5" type="noConversion"/>
  </si>
  <si>
    <t>000630.SZ</t>
    <phoneticPr fontId="5" type="noConversion"/>
  </si>
  <si>
    <t>铜陵有色</t>
    <phoneticPr fontId="5" type="noConversion"/>
  </si>
  <si>
    <t>000631.SZ</t>
    <phoneticPr fontId="5" type="noConversion"/>
  </si>
  <si>
    <t>顺发恒业</t>
    <phoneticPr fontId="5" type="noConversion"/>
  </si>
  <si>
    <t>000632.SZ</t>
    <phoneticPr fontId="5" type="noConversion"/>
  </si>
  <si>
    <t>三木集团</t>
    <phoneticPr fontId="5" type="noConversion"/>
  </si>
  <si>
    <t>000633.SZ</t>
    <phoneticPr fontId="5" type="noConversion"/>
  </si>
  <si>
    <t>*ST合金</t>
    <phoneticPr fontId="5" type="noConversion"/>
  </si>
  <si>
    <t>000635.SZ</t>
    <phoneticPr fontId="5" type="noConversion"/>
  </si>
  <si>
    <t>英力特</t>
    <phoneticPr fontId="5" type="noConversion"/>
  </si>
  <si>
    <t>000636.SZ</t>
    <phoneticPr fontId="5" type="noConversion"/>
  </si>
  <si>
    <t>风华高科</t>
    <phoneticPr fontId="5" type="noConversion"/>
  </si>
  <si>
    <t>000637.SZ</t>
    <phoneticPr fontId="5" type="noConversion"/>
  </si>
  <si>
    <t>茂化实华</t>
    <phoneticPr fontId="5" type="noConversion"/>
  </si>
  <si>
    <t>000638.SZ</t>
    <phoneticPr fontId="5" type="noConversion"/>
  </si>
  <si>
    <t>万方发展</t>
    <phoneticPr fontId="5" type="noConversion"/>
  </si>
  <si>
    <t>000639.SZ</t>
    <phoneticPr fontId="5" type="noConversion"/>
  </si>
  <si>
    <t>西王食品</t>
    <phoneticPr fontId="5" type="noConversion"/>
  </si>
  <si>
    <t>000650.SZ</t>
    <phoneticPr fontId="5" type="noConversion"/>
  </si>
  <si>
    <t>仁和药业</t>
    <phoneticPr fontId="5" type="noConversion"/>
  </si>
  <si>
    <t>000651.SZ</t>
    <phoneticPr fontId="5" type="noConversion"/>
  </si>
  <si>
    <t>格力电器</t>
    <phoneticPr fontId="5" type="noConversion"/>
  </si>
  <si>
    <t>000652.SZ</t>
    <phoneticPr fontId="5" type="noConversion"/>
  </si>
  <si>
    <t>泰达股份</t>
    <phoneticPr fontId="5" type="noConversion"/>
  </si>
  <si>
    <t>000655.SZ</t>
    <phoneticPr fontId="5" type="noConversion"/>
  </si>
  <si>
    <t>金岭矿业</t>
    <phoneticPr fontId="5" type="noConversion"/>
  </si>
  <si>
    <t>000656.SZ</t>
    <phoneticPr fontId="5" type="noConversion"/>
  </si>
  <si>
    <t>金科股份</t>
    <phoneticPr fontId="5" type="noConversion"/>
  </si>
  <si>
    <t>000657.SZ</t>
    <phoneticPr fontId="5" type="noConversion"/>
  </si>
  <si>
    <t>中钨高新</t>
    <phoneticPr fontId="5" type="noConversion"/>
  </si>
  <si>
    <t>000659.SZ</t>
    <phoneticPr fontId="5" type="noConversion"/>
  </si>
  <si>
    <t>珠海中富</t>
    <phoneticPr fontId="5" type="noConversion"/>
  </si>
  <si>
    <t>000661.SZ</t>
    <phoneticPr fontId="5" type="noConversion"/>
  </si>
  <si>
    <t>长春高新</t>
    <phoneticPr fontId="5" type="noConversion"/>
  </si>
  <si>
    <t>000662.SZ</t>
    <phoneticPr fontId="5" type="noConversion"/>
  </si>
  <si>
    <t>天夏智慧</t>
    <phoneticPr fontId="5" type="noConversion"/>
  </si>
  <si>
    <t>000663.SZ</t>
    <phoneticPr fontId="5" type="noConversion"/>
  </si>
  <si>
    <t>永安林业</t>
    <phoneticPr fontId="5" type="noConversion"/>
  </si>
  <si>
    <t>000665.SZ</t>
    <phoneticPr fontId="5" type="noConversion"/>
  </si>
  <si>
    <t>湖北广电</t>
    <phoneticPr fontId="5" type="noConversion"/>
  </si>
  <si>
    <t>000666.SZ</t>
    <phoneticPr fontId="5" type="noConversion"/>
  </si>
  <si>
    <t>经纬纺机</t>
    <phoneticPr fontId="5" type="noConversion"/>
  </si>
  <si>
    <t>000667.SZ</t>
    <phoneticPr fontId="5" type="noConversion"/>
  </si>
  <si>
    <t>美好置业</t>
    <phoneticPr fontId="5" type="noConversion"/>
  </si>
  <si>
    <t>000668.SZ</t>
    <phoneticPr fontId="5" type="noConversion"/>
  </si>
  <si>
    <t>荣丰控股</t>
    <phoneticPr fontId="5" type="noConversion"/>
  </si>
  <si>
    <t>000669.SZ</t>
    <phoneticPr fontId="5" type="noConversion"/>
  </si>
  <si>
    <t>金鸿能源</t>
    <phoneticPr fontId="5" type="noConversion"/>
  </si>
  <si>
    <t>000670.SZ</t>
    <phoneticPr fontId="5" type="noConversion"/>
  </si>
  <si>
    <t>*ST盈方</t>
    <phoneticPr fontId="5" type="noConversion"/>
  </si>
  <si>
    <t>000671.SZ</t>
    <phoneticPr fontId="5" type="noConversion"/>
  </si>
  <si>
    <t>阳光城</t>
    <phoneticPr fontId="5" type="noConversion"/>
  </si>
  <si>
    <t>000672.SZ</t>
    <phoneticPr fontId="5" type="noConversion"/>
  </si>
  <si>
    <t>上峰水泥</t>
    <phoneticPr fontId="5" type="noConversion"/>
  </si>
  <si>
    <t>000673.SZ</t>
    <phoneticPr fontId="5" type="noConversion"/>
  </si>
  <si>
    <t>当代东方</t>
    <phoneticPr fontId="5" type="noConversion"/>
  </si>
  <si>
    <t>000676.SZ</t>
    <phoneticPr fontId="5" type="noConversion"/>
  </si>
  <si>
    <t>智度股份</t>
    <phoneticPr fontId="5" type="noConversion"/>
  </si>
  <si>
    <t>000677.SZ</t>
    <phoneticPr fontId="5" type="noConversion"/>
  </si>
  <si>
    <t>恒天海龙</t>
    <phoneticPr fontId="5" type="noConversion"/>
  </si>
  <si>
    <t>000678.SZ</t>
    <phoneticPr fontId="5" type="noConversion"/>
  </si>
  <si>
    <t>襄阳轴承</t>
    <phoneticPr fontId="5" type="noConversion"/>
  </si>
  <si>
    <t>000679.SZ</t>
    <phoneticPr fontId="5" type="noConversion"/>
  </si>
  <si>
    <t>大连友谊</t>
    <phoneticPr fontId="5" type="noConversion"/>
  </si>
  <si>
    <t>000680.SZ</t>
    <phoneticPr fontId="5" type="noConversion"/>
  </si>
  <si>
    <t>山推股份</t>
    <phoneticPr fontId="5" type="noConversion"/>
  </si>
  <si>
    <t>000681.SZ</t>
    <phoneticPr fontId="5" type="noConversion"/>
  </si>
  <si>
    <t>视觉中国</t>
    <phoneticPr fontId="5" type="noConversion"/>
  </si>
  <si>
    <t>000682.SZ</t>
    <phoneticPr fontId="5" type="noConversion"/>
  </si>
  <si>
    <t>东方电子</t>
    <phoneticPr fontId="5" type="noConversion"/>
  </si>
  <si>
    <t>000683.SZ</t>
    <phoneticPr fontId="5" type="noConversion"/>
  </si>
  <si>
    <t>远兴能源</t>
    <phoneticPr fontId="5" type="noConversion"/>
  </si>
  <si>
    <t>000685.SZ</t>
    <phoneticPr fontId="5" type="noConversion"/>
  </si>
  <si>
    <t>中山公用</t>
    <phoneticPr fontId="5" type="noConversion"/>
  </si>
  <si>
    <t>000686.SZ</t>
    <phoneticPr fontId="5" type="noConversion"/>
  </si>
  <si>
    <t>东北证券</t>
    <phoneticPr fontId="5" type="noConversion"/>
  </si>
  <si>
    <t>000687.SZ</t>
    <phoneticPr fontId="5" type="noConversion"/>
  </si>
  <si>
    <t>华讯方舟</t>
    <phoneticPr fontId="5" type="noConversion"/>
  </si>
  <si>
    <t>000688.SZ</t>
    <phoneticPr fontId="5" type="noConversion"/>
  </si>
  <si>
    <t>建新矿业</t>
    <phoneticPr fontId="5" type="noConversion"/>
  </si>
  <si>
    <t>000690.SZ</t>
    <phoneticPr fontId="5" type="noConversion"/>
  </si>
  <si>
    <t>宝新能源</t>
    <phoneticPr fontId="5" type="noConversion"/>
  </si>
  <si>
    <t>000691.SZ</t>
    <phoneticPr fontId="5" type="noConversion"/>
  </si>
  <si>
    <t>ST亚太</t>
    <phoneticPr fontId="5" type="noConversion"/>
  </si>
  <si>
    <t>000692.SZ</t>
    <phoneticPr fontId="5" type="noConversion"/>
  </si>
  <si>
    <t>惠天热电</t>
    <phoneticPr fontId="5" type="noConversion"/>
  </si>
  <si>
    <t>000693.SZ</t>
    <phoneticPr fontId="5" type="noConversion"/>
  </si>
  <si>
    <t>ST华泽</t>
    <phoneticPr fontId="5" type="noConversion"/>
  </si>
  <si>
    <t>000695.SZ</t>
    <phoneticPr fontId="5" type="noConversion"/>
  </si>
  <si>
    <t>滨海能源</t>
    <phoneticPr fontId="5" type="noConversion"/>
  </si>
  <si>
    <t>000697.SZ</t>
    <phoneticPr fontId="5" type="noConversion"/>
  </si>
  <si>
    <t>炼石有色</t>
    <phoneticPr fontId="5" type="noConversion"/>
  </si>
  <si>
    <t>000698.SZ</t>
    <phoneticPr fontId="5" type="noConversion"/>
  </si>
  <si>
    <t>沈阳化工</t>
    <phoneticPr fontId="5" type="noConversion"/>
  </si>
  <si>
    <t>000700.SZ</t>
    <phoneticPr fontId="5" type="noConversion"/>
  </si>
  <si>
    <t>模塑科技</t>
    <phoneticPr fontId="5" type="noConversion"/>
  </si>
  <si>
    <t>000701.SZ</t>
    <phoneticPr fontId="5" type="noConversion"/>
  </si>
  <si>
    <t>厦门信达</t>
    <phoneticPr fontId="5" type="noConversion"/>
  </si>
  <si>
    <t>000702.SZ</t>
    <phoneticPr fontId="5" type="noConversion"/>
  </si>
  <si>
    <t>正虹科技</t>
    <phoneticPr fontId="5" type="noConversion"/>
  </si>
  <si>
    <t>000703.SZ</t>
    <phoneticPr fontId="5" type="noConversion"/>
  </si>
  <si>
    <t>恒逸石化</t>
    <phoneticPr fontId="5" type="noConversion"/>
  </si>
  <si>
    <t>000705.SZ</t>
    <phoneticPr fontId="5" type="noConversion"/>
  </si>
  <si>
    <t>浙江震元</t>
    <phoneticPr fontId="5" type="noConversion"/>
  </si>
  <si>
    <t>000707.SZ</t>
    <phoneticPr fontId="5" type="noConversion"/>
  </si>
  <si>
    <t>双环科技</t>
    <phoneticPr fontId="5" type="noConversion"/>
  </si>
  <si>
    <t>000708.SZ</t>
    <phoneticPr fontId="5" type="noConversion"/>
  </si>
  <si>
    <t>大冶特钢</t>
    <phoneticPr fontId="5" type="noConversion"/>
  </si>
  <si>
    <t>000709.SZ</t>
    <phoneticPr fontId="5" type="noConversion"/>
  </si>
  <si>
    <t>河钢股份</t>
    <phoneticPr fontId="5" type="noConversion"/>
  </si>
  <si>
    <t>000710.SZ</t>
    <phoneticPr fontId="5" type="noConversion"/>
  </si>
  <si>
    <t>天兴仪表</t>
    <phoneticPr fontId="5" type="noConversion"/>
  </si>
  <si>
    <t>000711.SZ</t>
    <phoneticPr fontId="5" type="noConversion"/>
  </si>
  <si>
    <t>京蓝科技</t>
    <phoneticPr fontId="5" type="noConversion"/>
  </si>
  <si>
    <t>000712.SZ</t>
    <phoneticPr fontId="5" type="noConversion"/>
  </si>
  <si>
    <t>锦龙股份</t>
    <phoneticPr fontId="5" type="noConversion"/>
  </si>
  <si>
    <t>000713.SZ</t>
    <phoneticPr fontId="5" type="noConversion"/>
  </si>
  <si>
    <t>丰乐种业</t>
    <phoneticPr fontId="5" type="noConversion"/>
  </si>
  <si>
    <t>000715.SZ</t>
    <phoneticPr fontId="5" type="noConversion"/>
  </si>
  <si>
    <t>中兴商业</t>
    <phoneticPr fontId="5" type="noConversion"/>
  </si>
  <si>
    <t>000716.SZ</t>
    <phoneticPr fontId="5" type="noConversion"/>
  </si>
  <si>
    <t>黑芝麻</t>
    <phoneticPr fontId="5" type="noConversion"/>
  </si>
  <si>
    <t>000717.SZ</t>
    <phoneticPr fontId="5" type="noConversion"/>
  </si>
  <si>
    <t>*ST韶钢</t>
    <phoneticPr fontId="5" type="noConversion"/>
  </si>
  <si>
    <t>000718.SZ</t>
    <phoneticPr fontId="5" type="noConversion"/>
  </si>
  <si>
    <t>苏宁环球</t>
    <phoneticPr fontId="5" type="noConversion"/>
  </si>
  <si>
    <t>000719.SZ</t>
    <phoneticPr fontId="5" type="noConversion"/>
  </si>
  <si>
    <t>大地传媒</t>
    <phoneticPr fontId="5" type="noConversion"/>
  </si>
  <si>
    <t>000720.SZ</t>
    <phoneticPr fontId="5" type="noConversion"/>
  </si>
  <si>
    <t>新能泰山</t>
    <phoneticPr fontId="5" type="noConversion"/>
  </si>
  <si>
    <t>000721.SZ</t>
    <phoneticPr fontId="5" type="noConversion"/>
  </si>
  <si>
    <t>西安饮食</t>
    <phoneticPr fontId="5" type="noConversion"/>
  </si>
  <si>
    <t>000722.SZ</t>
    <phoneticPr fontId="5" type="noConversion"/>
  </si>
  <si>
    <t>湖南发展</t>
    <phoneticPr fontId="5" type="noConversion"/>
  </si>
  <si>
    <t>000723.SZ</t>
    <phoneticPr fontId="5" type="noConversion"/>
  </si>
  <si>
    <t>美锦能源</t>
    <phoneticPr fontId="5" type="noConversion"/>
  </si>
  <si>
    <t>000725.SZ</t>
    <phoneticPr fontId="5" type="noConversion"/>
  </si>
  <si>
    <t>京东方A</t>
    <phoneticPr fontId="5" type="noConversion"/>
  </si>
  <si>
    <t>000726.SZ</t>
    <phoneticPr fontId="5" type="noConversion"/>
  </si>
  <si>
    <t>鲁泰A</t>
    <phoneticPr fontId="5" type="noConversion"/>
  </si>
  <si>
    <t>000727.SZ</t>
    <phoneticPr fontId="5" type="noConversion"/>
  </si>
  <si>
    <t>华东科技</t>
    <phoneticPr fontId="5" type="noConversion"/>
  </si>
  <si>
    <t>000728.SZ</t>
    <phoneticPr fontId="5" type="noConversion"/>
  </si>
  <si>
    <t>国元证券</t>
    <phoneticPr fontId="5" type="noConversion"/>
  </si>
  <si>
    <t>000729.SZ</t>
    <phoneticPr fontId="5" type="noConversion"/>
  </si>
  <si>
    <t>燕京啤酒</t>
    <phoneticPr fontId="5" type="noConversion"/>
  </si>
  <si>
    <t>000731.SZ</t>
    <phoneticPr fontId="5" type="noConversion"/>
  </si>
  <si>
    <t>四川美丰</t>
    <phoneticPr fontId="5" type="noConversion"/>
  </si>
  <si>
    <t>000732.SZ</t>
    <phoneticPr fontId="5" type="noConversion"/>
  </si>
  <si>
    <t>泰禾集团</t>
    <phoneticPr fontId="5" type="noConversion"/>
  </si>
  <si>
    <t>000733.SZ</t>
    <phoneticPr fontId="5" type="noConversion"/>
  </si>
  <si>
    <t>振华科技</t>
    <phoneticPr fontId="5" type="noConversion"/>
  </si>
  <si>
    <t>000735.SZ</t>
    <phoneticPr fontId="5" type="noConversion"/>
  </si>
  <si>
    <t>罗牛山</t>
    <phoneticPr fontId="5" type="noConversion"/>
  </si>
  <si>
    <t>000736.SZ</t>
    <phoneticPr fontId="5" type="noConversion"/>
  </si>
  <si>
    <t>中房地产</t>
    <phoneticPr fontId="5" type="noConversion"/>
  </si>
  <si>
    <t>000737.SZ</t>
    <phoneticPr fontId="5" type="noConversion"/>
  </si>
  <si>
    <t>南风化工</t>
    <phoneticPr fontId="5" type="noConversion"/>
  </si>
  <si>
    <t>000738.SZ</t>
    <phoneticPr fontId="5" type="noConversion"/>
  </si>
  <si>
    <t>中航动控</t>
    <phoneticPr fontId="5" type="noConversion"/>
  </si>
  <si>
    <t>000739.SZ</t>
    <phoneticPr fontId="5" type="noConversion"/>
  </si>
  <si>
    <t>普洛药业</t>
    <phoneticPr fontId="5" type="noConversion"/>
  </si>
  <si>
    <t>000748.SZ</t>
    <phoneticPr fontId="5" type="noConversion"/>
  </si>
  <si>
    <t>长城信息</t>
    <phoneticPr fontId="5" type="noConversion"/>
  </si>
  <si>
    <t>000750.SZ</t>
    <phoneticPr fontId="5" type="noConversion"/>
  </si>
  <si>
    <t>国海证券</t>
    <phoneticPr fontId="5" type="noConversion"/>
  </si>
  <si>
    <t>000751.SZ</t>
    <phoneticPr fontId="5" type="noConversion"/>
  </si>
  <si>
    <t>锌业股份</t>
    <phoneticPr fontId="5" type="noConversion"/>
  </si>
  <si>
    <t>000752.SZ</t>
    <phoneticPr fontId="5" type="noConversion"/>
  </si>
  <si>
    <t>西藏发展</t>
    <phoneticPr fontId="5" type="noConversion"/>
  </si>
  <si>
    <t>000753.SZ</t>
    <phoneticPr fontId="5" type="noConversion"/>
  </si>
  <si>
    <t>漳州发展</t>
    <phoneticPr fontId="5" type="noConversion"/>
  </si>
  <si>
    <t>000755.SZ</t>
    <phoneticPr fontId="5" type="noConversion"/>
  </si>
  <si>
    <t>山西三维</t>
    <phoneticPr fontId="5" type="noConversion"/>
  </si>
  <si>
    <t>000756.SZ</t>
    <phoneticPr fontId="5" type="noConversion"/>
  </si>
  <si>
    <t>新华制药</t>
    <phoneticPr fontId="5" type="noConversion"/>
  </si>
  <si>
    <t>000757.SZ</t>
    <phoneticPr fontId="5" type="noConversion"/>
  </si>
  <si>
    <t>浩物股份</t>
    <phoneticPr fontId="5" type="noConversion"/>
  </si>
  <si>
    <t>000758.SZ</t>
    <phoneticPr fontId="5" type="noConversion"/>
  </si>
  <si>
    <t>中色股份</t>
    <phoneticPr fontId="5" type="noConversion"/>
  </si>
  <si>
    <t>000759.SZ</t>
    <phoneticPr fontId="5" type="noConversion"/>
  </si>
  <si>
    <t>中百集团</t>
    <phoneticPr fontId="5" type="noConversion"/>
  </si>
  <si>
    <t>000760.SZ</t>
    <phoneticPr fontId="5" type="noConversion"/>
  </si>
  <si>
    <t>斯太尔</t>
    <phoneticPr fontId="5" type="noConversion"/>
  </si>
  <si>
    <t>000761.SZ</t>
    <phoneticPr fontId="5" type="noConversion"/>
  </si>
  <si>
    <t>本钢板材</t>
    <phoneticPr fontId="5" type="noConversion"/>
  </si>
  <si>
    <t>000762.SZ</t>
    <phoneticPr fontId="5" type="noConversion"/>
  </si>
  <si>
    <t>西藏矿业</t>
    <phoneticPr fontId="5" type="noConversion"/>
  </si>
  <si>
    <t>000766.SZ</t>
    <phoneticPr fontId="5" type="noConversion"/>
  </si>
  <si>
    <t>通化金马</t>
    <phoneticPr fontId="5" type="noConversion"/>
  </si>
  <si>
    <t>000767.SZ</t>
    <phoneticPr fontId="5" type="noConversion"/>
  </si>
  <si>
    <t>漳泽电力</t>
    <phoneticPr fontId="5" type="noConversion"/>
  </si>
  <si>
    <t>000768.SZ</t>
    <phoneticPr fontId="5" type="noConversion"/>
  </si>
  <si>
    <t>中航飞机</t>
    <phoneticPr fontId="5" type="noConversion"/>
  </si>
  <si>
    <t>000776.SZ</t>
    <phoneticPr fontId="5" type="noConversion"/>
  </si>
  <si>
    <t>广发证券</t>
    <phoneticPr fontId="5" type="noConversion"/>
  </si>
  <si>
    <t>000777.SZ</t>
    <phoneticPr fontId="5" type="noConversion"/>
  </si>
  <si>
    <t>中核科技</t>
    <phoneticPr fontId="5" type="noConversion"/>
  </si>
  <si>
    <t>000778.SZ</t>
    <phoneticPr fontId="5" type="noConversion"/>
  </si>
  <si>
    <t>新兴铸管</t>
    <phoneticPr fontId="5" type="noConversion"/>
  </si>
  <si>
    <t>000779.SZ</t>
    <phoneticPr fontId="5" type="noConversion"/>
  </si>
  <si>
    <t>三毛派神</t>
    <phoneticPr fontId="5" type="noConversion"/>
  </si>
  <si>
    <t>000780.SZ</t>
    <phoneticPr fontId="5" type="noConversion"/>
  </si>
  <si>
    <t>平庄能源</t>
    <phoneticPr fontId="5" type="noConversion"/>
  </si>
  <si>
    <t>000782.SZ</t>
    <phoneticPr fontId="5" type="noConversion"/>
  </si>
  <si>
    <t>美达股份</t>
    <phoneticPr fontId="5" type="noConversion"/>
  </si>
  <si>
    <t>000783.SZ</t>
    <phoneticPr fontId="5" type="noConversion"/>
  </si>
  <si>
    <t>长江证券</t>
    <phoneticPr fontId="5" type="noConversion"/>
  </si>
  <si>
    <t>000785.SZ</t>
    <phoneticPr fontId="5" type="noConversion"/>
  </si>
  <si>
    <t>武汉中商</t>
    <phoneticPr fontId="5" type="noConversion"/>
  </si>
  <si>
    <t>000786.SZ</t>
    <phoneticPr fontId="5" type="noConversion"/>
  </si>
  <si>
    <t>北新建材</t>
    <phoneticPr fontId="5" type="noConversion"/>
  </si>
  <si>
    <t>000788.SZ</t>
    <phoneticPr fontId="5" type="noConversion"/>
  </si>
  <si>
    <t>北大医药</t>
    <phoneticPr fontId="5" type="noConversion"/>
  </si>
  <si>
    <t>000789.SZ</t>
    <phoneticPr fontId="5" type="noConversion"/>
  </si>
  <si>
    <t>万年青</t>
    <phoneticPr fontId="5" type="noConversion"/>
  </si>
  <si>
    <t>000790.SZ</t>
    <phoneticPr fontId="5" type="noConversion"/>
  </si>
  <si>
    <t>泰合健康</t>
    <phoneticPr fontId="5" type="noConversion"/>
  </si>
  <si>
    <t>000791.SZ</t>
    <phoneticPr fontId="5" type="noConversion"/>
  </si>
  <si>
    <t>甘肃电投</t>
    <phoneticPr fontId="5" type="noConversion"/>
  </si>
  <si>
    <t>000792.SZ</t>
    <phoneticPr fontId="5" type="noConversion"/>
  </si>
  <si>
    <t>盐湖股份</t>
    <phoneticPr fontId="5" type="noConversion"/>
  </si>
  <si>
    <t>000793.SZ</t>
    <phoneticPr fontId="5" type="noConversion"/>
  </si>
  <si>
    <t>华闻传媒</t>
    <phoneticPr fontId="5" type="noConversion"/>
  </si>
  <si>
    <t>000795.SZ</t>
    <phoneticPr fontId="5" type="noConversion"/>
  </si>
  <si>
    <t>英洛华</t>
    <phoneticPr fontId="5" type="noConversion"/>
  </si>
  <si>
    <t>000796.SZ</t>
    <phoneticPr fontId="5" type="noConversion"/>
  </si>
  <si>
    <t>凯撒旅游</t>
    <phoneticPr fontId="5" type="noConversion"/>
  </si>
  <si>
    <t>000797.SZ</t>
    <phoneticPr fontId="5" type="noConversion"/>
  </si>
  <si>
    <t>中国武夷</t>
    <phoneticPr fontId="5" type="noConversion"/>
  </si>
  <si>
    <t>000798.SZ</t>
    <phoneticPr fontId="5" type="noConversion"/>
  </si>
  <si>
    <t>中水渔业</t>
    <phoneticPr fontId="5" type="noConversion"/>
  </si>
  <si>
    <t>000799.SZ</t>
    <phoneticPr fontId="5" type="noConversion"/>
  </si>
  <si>
    <t>酒鬼酒</t>
    <phoneticPr fontId="5" type="noConversion"/>
  </si>
  <si>
    <t>000800.SZ</t>
    <phoneticPr fontId="5" type="noConversion"/>
  </si>
  <si>
    <t>一汽轿车</t>
    <phoneticPr fontId="5" type="noConversion"/>
  </si>
  <si>
    <t>000801.SZ</t>
    <phoneticPr fontId="5" type="noConversion"/>
  </si>
  <si>
    <t>四川九洲</t>
    <phoneticPr fontId="5" type="noConversion"/>
  </si>
  <si>
    <t>000802.SZ</t>
    <phoneticPr fontId="5" type="noConversion"/>
  </si>
  <si>
    <t>北京文化</t>
    <phoneticPr fontId="5" type="noConversion"/>
  </si>
  <si>
    <t>000803.SZ</t>
    <phoneticPr fontId="5" type="noConversion"/>
  </si>
  <si>
    <t>金宇车城</t>
    <phoneticPr fontId="5" type="noConversion"/>
  </si>
  <si>
    <t>000806.SZ</t>
    <phoneticPr fontId="5" type="noConversion"/>
  </si>
  <si>
    <t>银河生物</t>
    <phoneticPr fontId="5" type="noConversion"/>
  </si>
  <si>
    <t>000807.SZ</t>
    <phoneticPr fontId="5" type="noConversion"/>
  </si>
  <si>
    <t>云铝股份</t>
    <phoneticPr fontId="5" type="noConversion"/>
  </si>
  <si>
    <t>000809.SZ</t>
    <phoneticPr fontId="5" type="noConversion"/>
  </si>
  <si>
    <t>铁岭新城</t>
    <phoneticPr fontId="5" type="noConversion"/>
  </si>
  <si>
    <t>000810.SZ</t>
    <phoneticPr fontId="5" type="noConversion"/>
  </si>
  <si>
    <t>创维数字</t>
    <phoneticPr fontId="5" type="noConversion"/>
  </si>
  <si>
    <t>000811.SZ</t>
    <phoneticPr fontId="5" type="noConversion"/>
  </si>
  <si>
    <t>烟台冰轮</t>
    <phoneticPr fontId="5" type="noConversion"/>
  </si>
  <si>
    <t>000812.SZ</t>
    <phoneticPr fontId="5" type="noConversion"/>
  </si>
  <si>
    <t>陕西金叶</t>
    <phoneticPr fontId="5" type="noConversion"/>
  </si>
  <si>
    <t>000813.SZ</t>
    <phoneticPr fontId="5" type="noConversion"/>
  </si>
  <si>
    <t>德展健康</t>
    <phoneticPr fontId="5" type="noConversion"/>
  </si>
  <si>
    <t>000815.SZ</t>
    <phoneticPr fontId="5" type="noConversion"/>
  </si>
  <si>
    <t>美利云</t>
    <phoneticPr fontId="5" type="noConversion"/>
  </si>
  <si>
    <t>000816.SZ</t>
    <phoneticPr fontId="5" type="noConversion"/>
  </si>
  <si>
    <t>智慧农业</t>
    <phoneticPr fontId="5" type="noConversion"/>
  </si>
  <si>
    <t>000818.SZ</t>
    <phoneticPr fontId="5" type="noConversion"/>
  </si>
  <si>
    <t>方大化工</t>
    <phoneticPr fontId="5" type="noConversion"/>
  </si>
  <si>
    <t>000819.SZ</t>
    <phoneticPr fontId="5" type="noConversion"/>
  </si>
  <si>
    <t>岳阳兴长</t>
    <phoneticPr fontId="5" type="noConversion"/>
  </si>
  <si>
    <t>000820.SZ</t>
    <phoneticPr fontId="5" type="noConversion"/>
  </si>
  <si>
    <t>金城股份</t>
    <phoneticPr fontId="5" type="noConversion"/>
  </si>
  <si>
    <t>000821.SZ</t>
    <phoneticPr fontId="5" type="noConversion"/>
  </si>
  <si>
    <t>京山轻机</t>
    <phoneticPr fontId="5" type="noConversion"/>
  </si>
  <si>
    <t>000822.SZ</t>
    <phoneticPr fontId="5" type="noConversion"/>
  </si>
  <si>
    <t>山东海化</t>
    <phoneticPr fontId="5" type="noConversion"/>
  </si>
  <si>
    <t>000823.SZ</t>
    <phoneticPr fontId="5" type="noConversion"/>
  </si>
  <si>
    <t>超声电子</t>
    <phoneticPr fontId="5" type="noConversion"/>
  </si>
  <si>
    <t>000825.SZ</t>
    <phoneticPr fontId="5" type="noConversion"/>
  </si>
  <si>
    <t>太钢不锈</t>
    <phoneticPr fontId="5" type="noConversion"/>
  </si>
  <si>
    <t>000826.SZ</t>
    <phoneticPr fontId="5" type="noConversion"/>
  </si>
  <si>
    <t>启迪桑德</t>
    <phoneticPr fontId="5" type="noConversion"/>
  </si>
  <si>
    <t>000828.SZ</t>
    <phoneticPr fontId="5" type="noConversion"/>
  </si>
  <si>
    <t>东莞控股</t>
    <phoneticPr fontId="5" type="noConversion"/>
  </si>
  <si>
    <t>000829.SZ</t>
    <phoneticPr fontId="5" type="noConversion"/>
  </si>
  <si>
    <t>天音控股</t>
    <phoneticPr fontId="5" type="noConversion"/>
  </si>
  <si>
    <t>000830.SZ</t>
    <phoneticPr fontId="5" type="noConversion"/>
  </si>
  <si>
    <t>鲁西化工</t>
    <phoneticPr fontId="5" type="noConversion"/>
  </si>
  <si>
    <t>000831.SZ</t>
    <phoneticPr fontId="5" type="noConversion"/>
  </si>
  <si>
    <t>*ST五稀</t>
    <phoneticPr fontId="5" type="noConversion"/>
  </si>
  <si>
    <t>000833.SZ</t>
    <phoneticPr fontId="5" type="noConversion"/>
  </si>
  <si>
    <t>贵糖股份</t>
    <phoneticPr fontId="5" type="noConversion"/>
  </si>
  <si>
    <t>000835.SZ</t>
    <phoneticPr fontId="5" type="noConversion"/>
  </si>
  <si>
    <t>长城动漫</t>
    <phoneticPr fontId="5" type="noConversion"/>
  </si>
  <si>
    <t>000836.SZ</t>
    <phoneticPr fontId="5" type="noConversion"/>
  </si>
  <si>
    <t>鑫茂科技</t>
    <phoneticPr fontId="5" type="noConversion"/>
  </si>
  <si>
    <t>000837.SZ</t>
    <phoneticPr fontId="5" type="noConversion"/>
  </si>
  <si>
    <t>秦川机床</t>
    <phoneticPr fontId="5" type="noConversion"/>
  </si>
  <si>
    <t>000838.SZ</t>
    <phoneticPr fontId="5" type="noConversion"/>
  </si>
  <si>
    <t>财信发展</t>
    <phoneticPr fontId="5" type="noConversion"/>
  </si>
  <si>
    <t>000839.SZ</t>
    <phoneticPr fontId="5" type="noConversion"/>
  </si>
  <si>
    <t>中信国安</t>
    <phoneticPr fontId="5" type="noConversion"/>
  </si>
  <si>
    <t>000848.SZ</t>
    <phoneticPr fontId="5" type="noConversion"/>
  </si>
  <si>
    <t>承德露露</t>
    <phoneticPr fontId="5" type="noConversion"/>
  </si>
  <si>
    <t>000850.SZ</t>
    <phoneticPr fontId="5" type="noConversion"/>
  </si>
  <si>
    <t>华茂股份</t>
    <phoneticPr fontId="5" type="noConversion"/>
  </si>
  <si>
    <t>000851.SZ</t>
    <phoneticPr fontId="5" type="noConversion"/>
  </si>
  <si>
    <t>高鸿股份</t>
    <phoneticPr fontId="5" type="noConversion"/>
  </si>
  <si>
    <t>000852.SZ</t>
    <phoneticPr fontId="5" type="noConversion"/>
  </si>
  <si>
    <t>石化机械</t>
    <phoneticPr fontId="5" type="noConversion"/>
  </si>
  <si>
    <t>000856.SZ</t>
    <phoneticPr fontId="5" type="noConversion"/>
  </si>
  <si>
    <t>*ST冀装</t>
    <phoneticPr fontId="5" type="noConversion"/>
  </si>
  <si>
    <t>000858.SZ</t>
    <phoneticPr fontId="5" type="noConversion"/>
  </si>
  <si>
    <t>五粮液</t>
    <phoneticPr fontId="5" type="noConversion"/>
  </si>
  <si>
    <t>000859.SZ</t>
    <phoneticPr fontId="5" type="noConversion"/>
  </si>
  <si>
    <t>国风塑业</t>
    <phoneticPr fontId="5" type="noConversion"/>
  </si>
  <si>
    <t>000860.SZ</t>
    <phoneticPr fontId="5" type="noConversion"/>
  </si>
  <si>
    <t>顺鑫农业</t>
    <phoneticPr fontId="5" type="noConversion"/>
  </si>
  <si>
    <t>000861.SZ</t>
    <phoneticPr fontId="5" type="noConversion"/>
  </si>
  <si>
    <t>海印股份</t>
    <phoneticPr fontId="5" type="noConversion"/>
  </si>
  <si>
    <t>000862.SZ</t>
    <phoneticPr fontId="5" type="noConversion"/>
  </si>
  <si>
    <t>银星能源</t>
    <phoneticPr fontId="5" type="noConversion"/>
  </si>
  <si>
    <t>000863.SZ</t>
    <phoneticPr fontId="5" type="noConversion"/>
  </si>
  <si>
    <t>三湘印象</t>
    <phoneticPr fontId="5" type="noConversion"/>
  </si>
  <si>
    <t>000868.SZ</t>
    <phoneticPr fontId="5" type="noConversion"/>
  </si>
  <si>
    <t>安凯客车</t>
    <phoneticPr fontId="5" type="noConversion"/>
  </si>
  <si>
    <t>000869.SZ</t>
    <phoneticPr fontId="5" type="noConversion"/>
  </si>
  <si>
    <t>张裕A</t>
    <phoneticPr fontId="5" type="noConversion"/>
  </si>
  <si>
    <t>000875.SZ</t>
    <phoneticPr fontId="5" type="noConversion"/>
  </si>
  <si>
    <t>吉电股份</t>
    <phoneticPr fontId="5" type="noConversion"/>
  </si>
  <si>
    <t>000876.SZ</t>
    <phoneticPr fontId="5" type="noConversion"/>
  </si>
  <si>
    <t>新希望</t>
    <phoneticPr fontId="5" type="noConversion"/>
  </si>
  <si>
    <t>000877.SZ</t>
    <phoneticPr fontId="5" type="noConversion"/>
  </si>
  <si>
    <t>天山股份</t>
    <phoneticPr fontId="5" type="noConversion"/>
  </si>
  <si>
    <t>000878.SZ</t>
    <phoneticPr fontId="5" type="noConversion"/>
  </si>
  <si>
    <t>云南铜业</t>
    <phoneticPr fontId="5" type="noConversion"/>
  </si>
  <si>
    <t>000880.SZ</t>
    <phoneticPr fontId="5" type="noConversion"/>
  </si>
  <si>
    <t>潍柴重机</t>
    <phoneticPr fontId="5" type="noConversion"/>
  </si>
  <si>
    <t>000881.SZ</t>
    <phoneticPr fontId="5" type="noConversion"/>
  </si>
  <si>
    <t>大连国际</t>
    <phoneticPr fontId="5" type="noConversion"/>
  </si>
  <si>
    <t>000882.SZ</t>
    <phoneticPr fontId="5" type="noConversion"/>
  </si>
  <si>
    <t>华联股份</t>
    <phoneticPr fontId="5" type="noConversion"/>
  </si>
  <si>
    <t>000883.SZ</t>
    <phoneticPr fontId="5" type="noConversion"/>
  </si>
  <si>
    <t>湖北能源</t>
    <phoneticPr fontId="5" type="noConversion"/>
  </si>
  <si>
    <t>000885.SZ</t>
    <phoneticPr fontId="5" type="noConversion"/>
  </si>
  <si>
    <t>同力水泥</t>
    <phoneticPr fontId="5" type="noConversion"/>
  </si>
  <si>
    <t>000886.SZ</t>
    <phoneticPr fontId="5" type="noConversion"/>
  </si>
  <si>
    <t>海南高速</t>
    <phoneticPr fontId="5" type="noConversion"/>
  </si>
  <si>
    <t>000887.SZ</t>
    <phoneticPr fontId="5" type="noConversion"/>
  </si>
  <si>
    <t>中鼎股份</t>
    <phoneticPr fontId="5" type="noConversion"/>
  </si>
  <si>
    <t>000888.SZ</t>
    <phoneticPr fontId="5" type="noConversion"/>
  </si>
  <si>
    <t>峨眉山A</t>
    <phoneticPr fontId="5" type="noConversion"/>
  </si>
  <si>
    <t>000889.SZ</t>
    <phoneticPr fontId="5" type="noConversion"/>
  </si>
  <si>
    <t>茂业通信</t>
    <phoneticPr fontId="5" type="noConversion"/>
  </si>
  <si>
    <t>000890.SZ</t>
    <phoneticPr fontId="5" type="noConversion"/>
  </si>
  <si>
    <t>法尔胜</t>
    <phoneticPr fontId="5" type="noConversion"/>
  </si>
  <si>
    <t>000892.SZ</t>
    <phoneticPr fontId="5" type="noConversion"/>
  </si>
  <si>
    <t>星美联合</t>
    <phoneticPr fontId="5" type="noConversion"/>
  </si>
  <si>
    <t>000893.SZ</t>
    <phoneticPr fontId="5" type="noConversion"/>
  </si>
  <si>
    <t>东凌国际</t>
    <phoneticPr fontId="5" type="noConversion"/>
  </si>
  <si>
    <t>000895.SZ</t>
    <phoneticPr fontId="5" type="noConversion"/>
  </si>
  <si>
    <t>双汇发展</t>
    <phoneticPr fontId="5" type="noConversion"/>
  </si>
  <si>
    <t>000897.SZ</t>
    <phoneticPr fontId="5" type="noConversion"/>
  </si>
  <si>
    <t>津滨发展</t>
    <phoneticPr fontId="5" type="noConversion"/>
  </si>
  <si>
    <t>000898.SZ</t>
    <phoneticPr fontId="5" type="noConversion"/>
  </si>
  <si>
    <t>鞍钢股份</t>
    <phoneticPr fontId="5" type="noConversion"/>
  </si>
  <si>
    <t>000899.SZ</t>
    <phoneticPr fontId="5" type="noConversion"/>
  </si>
  <si>
    <t>赣能股份</t>
    <phoneticPr fontId="5" type="noConversion"/>
  </si>
  <si>
    <t>000900.SZ</t>
    <phoneticPr fontId="5" type="noConversion"/>
  </si>
  <si>
    <t>现代投资</t>
    <phoneticPr fontId="5" type="noConversion"/>
  </si>
  <si>
    <t>000901.SZ</t>
    <phoneticPr fontId="5" type="noConversion"/>
  </si>
  <si>
    <t>航天科技</t>
    <phoneticPr fontId="5" type="noConversion"/>
  </si>
  <si>
    <t>000902.SZ</t>
    <phoneticPr fontId="5" type="noConversion"/>
  </si>
  <si>
    <t>新洋丰</t>
    <phoneticPr fontId="5" type="noConversion"/>
  </si>
  <si>
    <t>000903.SZ</t>
    <phoneticPr fontId="5" type="noConversion"/>
  </si>
  <si>
    <t>云内动力</t>
    <phoneticPr fontId="5" type="noConversion"/>
  </si>
  <si>
    <t>000905.SZ</t>
    <phoneticPr fontId="5" type="noConversion"/>
  </si>
  <si>
    <t>厦门港务</t>
    <phoneticPr fontId="5" type="noConversion"/>
  </si>
  <si>
    <t>000906.SZ</t>
    <phoneticPr fontId="5" type="noConversion"/>
  </si>
  <si>
    <t>物产中拓</t>
    <phoneticPr fontId="5" type="noConversion"/>
  </si>
  <si>
    <t>000908.SZ</t>
    <phoneticPr fontId="5" type="noConversion"/>
  </si>
  <si>
    <t>景峰医药</t>
    <phoneticPr fontId="5" type="noConversion"/>
  </si>
  <si>
    <t>000909.SZ</t>
    <phoneticPr fontId="5" type="noConversion"/>
  </si>
  <si>
    <t>数源科技</t>
    <phoneticPr fontId="5" type="noConversion"/>
  </si>
  <si>
    <t>000910.SZ</t>
    <phoneticPr fontId="5" type="noConversion"/>
  </si>
  <si>
    <t>大亚圣象</t>
    <phoneticPr fontId="5" type="noConversion"/>
  </si>
  <si>
    <t>000911.SZ</t>
    <phoneticPr fontId="5" type="noConversion"/>
  </si>
  <si>
    <t>南宁糖业</t>
    <phoneticPr fontId="5" type="noConversion"/>
  </si>
  <si>
    <t>000912.SZ</t>
    <phoneticPr fontId="5" type="noConversion"/>
  </si>
  <si>
    <t>泸天化</t>
    <phoneticPr fontId="5" type="noConversion"/>
  </si>
  <si>
    <t>000913.SZ</t>
    <phoneticPr fontId="5" type="noConversion"/>
  </si>
  <si>
    <t>*ST钱江</t>
    <phoneticPr fontId="5" type="noConversion"/>
  </si>
  <si>
    <t>000915.SZ</t>
    <phoneticPr fontId="5" type="noConversion"/>
  </si>
  <si>
    <t>山大华特</t>
    <phoneticPr fontId="5" type="noConversion"/>
  </si>
  <si>
    <t>000916.SZ</t>
    <phoneticPr fontId="5" type="noConversion"/>
  </si>
  <si>
    <t>华北高速</t>
    <phoneticPr fontId="5" type="noConversion"/>
  </si>
  <si>
    <t>000917.SZ</t>
    <phoneticPr fontId="5" type="noConversion"/>
  </si>
  <si>
    <t>电广传媒</t>
    <phoneticPr fontId="5" type="noConversion"/>
  </si>
  <si>
    <t>000918.SZ</t>
    <phoneticPr fontId="5" type="noConversion"/>
  </si>
  <si>
    <t>嘉凯城</t>
    <phoneticPr fontId="5" type="noConversion"/>
  </si>
  <si>
    <t>000919.SZ</t>
    <phoneticPr fontId="5" type="noConversion"/>
  </si>
  <si>
    <t>金陵药业</t>
    <phoneticPr fontId="5" type="noConversion"/>
  </si>
  <si>
    <t>000920.SZ</t>
    <phoneticPr fontId="5" type="noConversion"/>
  </si>
  <si>
    <t>南方汇通</t>
    <phoneticPr fontId="5" type="noConversion"/>
  </si>
  <si>
    <t>000921.SZ</t>
    <phoneticPr fontId="5" type="noConversion"/>
  </si>
  <si>
    <t>海信科龙</t>
    <phoneticPr fontId="5" type="noConversion"/>
  </si>
  <si>
    <t>000922.SZ</t>
    <phoneticPr fontId="5" type="noConversion"/>
  </si>
  <si>
    <t>佳电股份</t>
    <phoneticPr fontId="5" type="noConversion"/>
  </si>
  <si>
    <t>000923.SZ</t>
    <phoneticPr fontId="5" type="noConversion"/>
  </si>
  <si>
    <t>河北宣工</t>
    <phoneticPr fontId="5" type="noConversion"/>
  </si>
  <si>
    <t>000925.SZ</t>
    <phoneticPr fontId="5" type="noConversion"/>
  </si>
  <si>
    <t>众合科技</t>
    <phoneticPr fontId="5" type="noConversion"/>
  </si>
  <si>
    <t>000926.SZ</t>
    <phoneticPr fontId="5" type="noConversion"/>
  </si>
  <si>
    <t>福星股份</t>
    <phoneticPr fontId="5" type="noConversion"/>
  </si>
  <si>
    <t>000927.SZ</t>
    <phoneticPr fontId="5" type="noConversion"/>
  </si>
  <si>
    <t>一汽夏利</t>
    <phoneticPr fontId="5" type="noConversion"/>
  </si>
  <si>
    <t>000928.SZ</t>
    <phoneticPr fontId="5" type="noConversion"/>
  </si>
  <si>
    <t>中钢国际</t>
    <phoneticPr fontId="5" type="noConversion"/>
  </si>
  <si>
    <t>000929.SZ</t>
    <phoneticPr fontId="5" type="noConversion"/>
  </si>
  <si>
    <t>兰州黄河</t>
    <phoneticPr fontId="5" type="noConversion"/>
  </si>
  <si>
    <t>000930.SZ</t>
    <phoneticPr fontId="5" type="noConversion"/>
  </si>
  <si>
    <t>中粮生化</t>
    <phoneticPr fontId="5" type="noConversion"/>
  </si>
  <si>
    <t>000931.SZ</t>
    <phoneticPr fontId="5" type="noConversion"/>
  </si>
  <si>
    <t>中关村</t>
    <phoneticPr fontId="5" type="noConversion"/>
  </si>
  <si>
    <t>000932.SZ</t>
    <phoneticPr fontId="5" type="noConversion"/>
  </si>
  <si>
    <t>华菱钢铁</t>
    <phoneticPr fontId="5" type="noConversion"/>
  </si>
  <si>
    <t>000933.SZ</t>
    <phoneticPr fontId="5" type="noConversion"/>
  </si>
  <si>
    <t>*ST神火</t>
    <phoneticPr fontId="5" type="noConversion"/>
  </si>
  <si>
    <t>000935.SZ</t>
    <phoneticPr fontId="5" type="noConversion"/>
  </si>
  <si>
    <t>四川双马</t>
    <phoneticPr fontId="5" type="noConversion"/>
  </si>
  <si>
    <t>000936.SZ</t>
    <phoneticPr fontId="5" type="noConversion"/>
  </si>
  <si>
    <t>华西股份</t>
    <phoneticPr fontId="5" type="noConversion"/>
  </si>
  <si>
    <t>000937.SZ</t>
    <phoneticPr fontId="5" type="noConversion"/>
  </si>
  <si>
    <t>冀中能源</t>
    <phoneticPr fontId="5" type="noConversion"/>
  </si>
  <si>
    <t>000938.SZ</t>
    <phoneticPr fontId="5" type="noConversion"/>
  </si>
  <si>
    <t>紫光股份</t>
    <phoneticPr fontId="5" type="noConversion"/>
  </si>
  <si>
    <t>000939.SZ</t>
    <phoneticPr fontId="5" type="noConversion"/>
  </si>
  <si>
    <t>凯迪生态</t>
    <phoneticPr fontId="5" type="noConversion"/>
  </si>
  <si>
    <t>000948.SZ</t>
    <phoneticPr fontId="5" type="noConversion"/>
  </si>
  <si>
    <t>南天信息</t>
    <phoneticPr fontId="5" type="noConversion"/>
  </si>
  <si>
    <t>000949.SZ</t>
    <phoneticPr fontId="5" type="noConversion"/>
  </si>
  <si>
    <t>新乡化纤</t>
    <phoneticPr fontId="5" type="noConversion"/>
  </si>
  <si>
    <t>000950.SZ</t>
    <phoneticPr fontId="5" type="noConversion"/>
  </si>
  <si>
    <t>*ST建峰</t>
    <phoneticPr fontId="5" type="noConversion"/>
  </si>
  <si>
    <t>000951.SZ</t>
    <phoneticPr fontId="5" type="noConversion"/>
  </si>
  <si>
    <t>中国重汽</t>
    <phoneticPr fontId="5" type="noConversion"/>
  </si>
  <si>
    <t>000952.SZ</t>
    <phoneticPr fontId="5" type="noConversion"/>
  </si>
  <si>
    <t>广济药业</t>
    <phoneticPr fontId="5" type="noConversion"/>
  </si>
  <si>
    <t>000953.SZ</t>
    <phoneticPr fontId="5" type="noConversion"/>
  </si>
  <si>
    <t>河池化工</t>
    <phoneticPr fontId="5" type="noConversion"/>
  </si>
  <si>
    <t>000955.SZ</t>
    <phoneticPr fontId="5" type="noConversion"/>
  </si>
  <si>
    <t>欣龙控股</t>
    <phoneticPr fontId="5" type="noConversion"/>
  </si>
  <si>
    <t>000957.SZ</t>
    <phoneticPr fontId="5" type="noConversion"/>
  </si>
  <si>
    <t>中通客车</t>
    <phoneticPr fontId="5" type="noConversion"/>
  </si>
  <si>
    <t>000958.SZ</t>
    <phoneticPr fontId="5" type="noConversion"/>
  </si>
  <si>
    <t>东方能源</t>
    <phoneticPr fontId="5" type="noConversion"/>
  </si>
  <si>
    <t>000959.SZ</t>
    <phoneticPr fontId="5" type="noConversion"/>
  </si>
  <si>
    <t>首钢股份</t>
    <phoneticPr fontId="5" type="noConversion"/>
  </si>
  <si>
    <t>000960.SZ</t>
    <phoneticPr fontId="5" type="noConversion"/>
  </si>
  <si>
    <t>锡业股份</t>
    <phoneticPr fontId="5" type="noConversion"/>
  </si>
  <si>
    <t>000961.SZ</t>
    <phoneticPr fontId="5" type="noConversion"/>
  </si>
  <si>
    <t>中南建设</t>
    <phoneticPr fontId="5" type="noConversion"/>
  </si>
  <si>
    <t>000962.SZ</t>
    <phoneticPr fontId="5" type="noConversion"/>
  </si>
  <si>
    <t>*ST东钽</t>
    <phoneticPr fontId="5" type="noConversion"/>
  </si>
  <si>
    <t>000963.SZ</t>
    <phoneticPr fontId="5" type="noConversion"/>
  </si>
  <si>
    <t>华东医药</t>
    <phoneticPr fontId="5" type="noConversion"/>
  </si>
  <si>
    <t>000965.SZ</t>
    <phoneticPr fontId="5" type="noConversion"/>
  </si>
  <si>
    <t>天保基建</t>
    <phoneticPr fontId="5" type="noConversion"/>
  </si>
  <si>
    <t>000966.SZ</t>
    <phoneticPr fontId="5" type="noConversion"/>
  </si>
  <si>
    <t>长源电力</t>
    <phoneticPr fontId="5" type="noConversion"/>
  </si>
  <si>
    <t>000967.SZ</t>
    <phoneticPr fontId="5" type="noConversion"/>
  </si>
  <si>
    <t>盈峰环境</t>
    <phoneticPr fontId="5" type="noConversion"/>
  </si>
  <si>
    <t>000968.SZ</t>
    <phoneticPr fontId="5" type="noConversion"/>
  </si>
  <si>
    <t>*ST煤气</t>
    <phoneticPr fontId="5" type="noConversion"/>
  </si>
  <si>
    <t>000969.SZ</t>
    <phoneticPr fontId="5" type="noConversion"/>
  </si>
  <si>
    <t>安泰科技</t>
    <phoneticPr fontId="5" type="noConversion"/>
  </si>
  <si>
    <t>000970.SZ</t>
    <phoneticPr fontId="5" type="noConversion"/>
  </si>
  <si>
    <t>中科三环</t>
    <phoneticPr fontId="5" type="noConversion"/>
  </si>
  <si>
    <t>000971.SZ</t>
    <phoneticPr fontId="5" type="noConversion"/>
  </si>
  <si>
    <t>高升控股</t>
    <phoneticPr fontId="5" type="noConversion"/>
  </si>
  <si>
    <t>000972.SZ</t>
    <phoneticPr fontId="5" type="noConversion"/>
  </si>
  <si>
    <t>中基健康</t>
    <phoneticPr fontId="5" type="noConversion"/>
  </si>
  <si>
    <t>000973.SZ</t>
    <phoneticPr fontId="5" type="noConversion"/>
  </si>
  <si>
    <t>佛塑科技</t>
    <phoneticPr fontId="5" type="noConversion"/>
  </si>
  <si>
    <t>000975.SZ</t>
    <phoneticPr fontId="5" type="noConversion"/>
  </si>
  <si>
    <t>银泰资源</t>
    <phoneticPr fontId="5" type="noConversion"/>
  </si>
  <si>
    <t>000976.SZ</t>
    <phoneticPr fontId="5" type="noConversion"/>
  </si>
  <si>
    <t>春晖股份</t>
    <phoneticPr fontId="5" type="noConversion"/>
  </si>
  <si>
    <t>000977.SZ</t>
    <phoneticPr fontId="5" type="noConversion"/>
  </si>
  <si>
    <t>浪潮信息</t>
    <phoneticPr fontId="5" type="noConversion"/>
  </si>
  <si>
    <t>000978.SZ</t>
    <phoneticPr fontId="5" type="noConversion"/>
  </si>
  <si>
    <t>桂林旅游</t>
    <phoneticPr fontId="5" type="noConversion"/>
  </si>
  <si>
    <t>000979.SZ</t>
    <phoneticPr fontId="5" type="noConversion"/>
  </si>
  <si>
    <t>中弘股份</t>
    <phoneticPr fontId="5" type="noConversion"/>
  </si>
  <si>
    <t>000980.SZ</t>
    <phoneticPr fontId="5" type="noConversion"/>
  </si>
  <si>
    <t>金马股份</t>
    <phoneticPr fontId="5" type="noConversion"/>
  </si>
  <si>
    <t>000981.SZ</t>
    <phoneticPr fontId="5" type="noConversion"/>
  </si>
  <si>
    <t>银亿股份</t>
    <phoneticPr fontId="5" type="noConversion"/>
  </si>
  <si>
    <t>000982.SZ</t>
    <phoneticPr fontId="5" type="noConversion"/>
  </si>
  <si>
    <t>中银绒业</t>
    <phoneticPr fontId="5" type="noConversion"/>
  </si>
  <si>
    <t>000983.SZ</t>
    <phoneticPr fontId="5" type="noConversion"/>
  </si>
  <si>
    <t>西山煤电</t>
    <phoneticPr fontId="5" type="noConversion"/>
  </si>
  <si>
    <t>000985.SZ</t>
    <phoneticPr fontId="5" type="noConversion"/>
  </si>
  <si>
    <t>大庆华科</t>
    <phoneticPr fontId="5" type="noConversion"/>
  </si>
  <si>
    <t>000987.SZ</t>
    <phoneticPr fontId="5" type="noConversion"/>
  </si>
  <si>
    <t>越秀金控</t>
    <phoneticPr fontId="5" type="noConversion"/>
  </si>
  <si>
    <t>000988.SZ</t>
    <phoneticPr fontId="5" type="noConversion"/>
  </si>
  <si>
    <t>华工科技</t>
    <phoneticPr fontId="5" type="noConversion"/>
  </si>
  <si>
    <t>000989.SZ</t>
    <phoneticPr fontId="5" type="noConversion"/>
  </si>
  <si>
    <t>九芝堂</t>
    <phoneticPr fontId="5" type="noConversion"/>
  </si>
  <si>
    <t>000990.SZ</t>
    <phoneticPr fontId="5" type="noConversion"/>
  </si>
  <si>
    <t>诚志股份</t>
    <phoneticPr fontId="5" type="noConversion"/>
  </si>
  <si>
    <t>000993.SZ</t>
    <phoneticPr fontId="5" type="noConversion"/>
  </si>
  <si>
    <t>闽东电力</t>
    <phoneticPr fontId="5" type="noConversion"/>
  </si>
  <si>
    <t>000995.SZ</t>
    <phoneticPr fontId="5" type="noConversion"/>
  </si>
  <si>
    <t>*ST皇台</t>
    <phoneticPr fontId="5" type="noConversion"/>
  </si>
  <si>
    <t>000996.SZ</t>
    <phoneticPr fontId="5" type="noConversion"/>
  </si>
  <si>
    <t>中国中期</t>
    <phoneticPr fontId="5" type="noConversion"/>
  </si>
  <si>
    <t>000997.SZ</t>
    <phoneticPr fontId="5" type="noConversion"/>
  </si>
  <si>
    <t>新大陆</t>
    <phoneticPr fontId="5" type="noConversion"/>
  </si>
  <si>
    <t>000998.SZ</t>
    <phoneticPr fontId="5" type="noConversion"/>
  </si>
  <si>
    <t>隆平高科</t>
    <phoneticPr fontId="5" type="noConversion"/>
  </si>
  <si>
    <t>000999.SZ</t>
    <phoneticPr fontId="5" type="noConversion"/>
  </si>
  <si>
    <t>华润三九</t>
    <phoneticPr fontId="5" type="noConversion"/>
  </si>
  <si>
    <t>001696.SZ</t>
    <phoneticPr fontId="5" type="noConversion"/>
  </si>
  <si>
    <t>宗申动力</t>
    <phoneticPr fontId="5" type="noConversion"/>
  </si>
  <si>
    <t>001896.SZ</t>
    <phoneticPr fontId="5" type="noConversion"/>
  </si>
  <si>
    <t>豫能控股</t>
    <phoneticPr fontId="5" type="noConversion"/>
  </si>
  <si>
    <t>001979.SZ</t>
    <phoneticPr fontId="5" type="noConversion"/>
  </si>
  <si>
    <t>招商蛇口</t>
    <phoneticPr fontId="5" type="noConversion"/>
  </si>
  <si>
    <t>002001.SZ</t>
    <phoneticPr fontId="5" type="noConversion"/>
  </si>
  <si>
    <t>新和成</t>
    <phoneticPr fontId="5" type="noConversion"/>
  </si>
  <si>
    <t>002002.SZ</t>
    <phoneticPr fontId="5" type="noConversion"/>
  </si>
  <si>
    <t>鸿达兴业</t>
    <phoneticPr fontId="5" type="noConversion"/>
  </si>
  <si>
    <t>002003.SZ</t>
    <phoneticPr fontId="5" type="noConversion"/>
  </si>
  <si>
    <t>伟星股份</t>
    <phoneticPr fontId="5" type="noConversion"/>
  </si>
  <si>
    <t>002004.SZ</t>
    <phoneticPr fontId="5" type="noConversion"/>
  </si>
  <si>
    <t>华邦健康</t>
    <phoneticPr fontId="5" type="noConversion"/>
  </si>
  <si>
    <t>002005.SZ</t>
    <phoneticPr fontId="5" type="noConversion"/>
  </si>
  <si>
    <t>德豪润达</t>
    <phoneticPr fontId="5" type="noConversion"/>
  </si>
  <si>
    <t>002006.SZ</t>
    <phoneticPr fontId="5" type="noConversion"/>
  </si>
  <si>
    <t>精功科技</t>
    <phoneticPr fontId="5" type="noConversion"/>
  </si>
  <si>
    <t>002007.SZ</t>
    <phoneticPr fontId="5" type="noConversion"/>
  </si>
  <si>
    <t>华兰生物</t>
    <phoneticPr fontId="5" type="noConversion"/>
  </si>
  <si>
    <t>002008.SZ</t>
    <phoneticPr fontId="5" type="noConversion"/>
  </si>
  <si>
    <t>大族激光</t>
    <phoneticPr fontId="5" type="noConversion"/>
  </si>
  <si>
    <t>002009.SZ</t>
    <phoneticPr fontId="5" type="noConversion"/>
  </si>
  <si>
    <t>天奇股份</t>
    <phoneticPr fontId="5" type="noConversion"/>
  </si>
  <si>
    <t>002010.SZ</t>
    <phoneticPr fontId="5" type="noConversion"/>
  </si>
  <si>
    <t>传化智联</t>
    <phoneticPr fontId="5" type="noConversion"/>
  </si>
  <si>
    <t>002011.SZ</t>
    <phoneticPr fontId="5" type="noConversion"/>
  </si>
  <si>
    <t>盾安环境</t>
    <phoneticPr fontId="5" type="noConversion"/>
  </si>
  <si>
    <t>002012.SZ</t>
    <phoneticPr fontId="5" type="noConversion"/>
  </si>
  <si>
    <t>凯恩股份</t>
    <phoneticPr fontId="5" type="noConversion"/>
  </si>
  <si>
    <t>002013.SZ</t>
    <phoneticPr fontId="5" type="noConversion"/>
  </si>
  <si>
    <t>中航机电</t>
    <phoneticPr fontId="5" type="noConversion"/>
  </si>
  <si>
    <t>002014.SZ</t>
    <phoneticPr fontId="5" type="noConversion"/>
  </si>
  <si>
    <t>永新股份</t>
    <phoneticPr fontId="5" type="noConversion"/>
  </si>
  <si>
    <t>002015.SZ</t>
    <phoneticPr fontId="5" type="noConversion"/>
  </si>
  <si>
    <t>霞客环保</t>
    <phoneticPr fontId="5" type="noConversion"/>
  </si>
  <si>
    <t>002016.SZ</t>
    <phoneticPr fontId="5" type="noConversion"/>
  </si>
  <si>
    <t>世荣兆业</t>
    <phoneticPr fontId="5" type="noConversion"/>
  </si>
  <si>
    <t>002017.SZ</t>
    <phoneticPr fontId="5" type="noConversion"/>
  </si>
  <si>
    <t>东信和平</t>
    <phoneticPr fontId="5" type="noConversion"/>
  </si>
  <si>
    <t>002018.SZ</t>
    <phoneticPr fontId="5" type="noConversion"/>
  </si>
  <si>
    <t>华信国际</t>
    <phoneticPr fontId="5" type="noConversion"/>
  </si>
  <si>
    <t>002019.SZ</t>
    <phoneticPr fontId="5" type="noConversion"/>
  </si>
  <si>
    <t>亿帆医药</t>
    <phoneticPr fontId="5" type="noConversion"/>
  </si>
  <si>
    <t>002020.SZ</t>
    <phoneticPr fontId="5" type="noConversion"/>
  </si>
  <si>
    <t>京新药业</t>
    <phoneticPr fontId="5" type="noConversion"/>
  </si>
  <si>
    <t>002021.SZ</t>
    <phoneticPr fontId="5" type="noConversion"/>
  </si>
  <si>
    <t>中捷资源</t>
    <phoneticPr fontId="5" type="noConversion"/>
  </si>
  <si>
    <t>002022.SZ</t>
    <phoneticPr fontId="5" type="noConversion"/>
  </si>
  <si>
    <t>科华生物</t>
    <phoneticPr fontId="5" type="noConversion"/>
  </si>
  <si>
    <t>002023.SZ</t>
    <phoneticPr fontId="5" type="noConversion"/>
  </si>
  <si>
    <t>海特高新</t>
    <phoneticPr fontId="5" type="noConversion"/>
  </si>
  <si>
    <t>002024.SZ</t>
    <phoneticPr fontId="5" type="noConversion"/>
  </si>
  <si>
    <t>苏宁云商</t>
    <phoneticPr fontId="5" type="noConversion"/>
  </si>
  <si>
    <t>002025.SZ</t>
    <phoneticPr fontId="5" type="noConversion"/>
  </si>
  <si>
    <t>航天电器</t>
    <phoneticPr fontId="5" type="noConversion"/>
  </si>
  <si>
    <t>002026.SZ</t>
    <phoneticPr fontId="5" type="noConversion"/>
  </si>
  <si>
    <t>山东威达</t>
    <phoneticPr fontId="5" type="noConversion"/>
  </si>
  <si>
    <t>002027.SZ</t>
    <phoneticPr fontId="5" type="noConversion"/>
  </si>
  <si>
    <t>分众传媒</t>
    <phoneticPr fontId="5" type="noConversion"/>
  </si>
  <si>
    <t>002028.SZ</t>
    <phoneticPr fontId="5" type="noConversion"/>
  </si>
  <si>
    <t>思源电气</t>
    <phoneticPr fontId="5" type="noConversion"/>
  </si>
  <si>
    <t>002029.SZ</t>
    <phoneticPr fontId="5" type="noConversion"/>
  </si>
  <si>
    <t>七匹狼</t>
    <phoneticPr fontId="5" type="noConversion"/>
  </si>
  <si>
    <t>002030.SZ</t>
    <phoneticPr fontId="5" type="noConversion"/>
  </si>
  <si>
    <t>达安基因</t>
    <phoneticPr fontId="5" type="noConversion"/>
  </si>
  <si>
    <t>002031.SZ</t>
    <phoneticPr fontId="5" type="noConversion"/>
  </si>
  <si>
    <t>巨轮智能</t>
    <phoneticPr fontId="5" type="noConversion"/>
  </si>
  <si>
    <t>002032.SZ</t>
    <phoneticPr fontId="5" type="noConversion"/>
  </si>
  <si>
    <t>苏泊尔</t>
    <phoneticPr fontId="5" type="noConversion"/>
  </si>
  <si>
    <t>002033.SZ</t>
    <phoneticPr fontId="5" type="noConversion"/>
  </si>
  <si>
    <t>丽江旅游</t>
    <phoneticPr fontId="5" type="noConversion"/>
  </si>
  <si>
    <t>002034.SZ</t>
    <phoneticPr fontId="5" type="noConversion"/>
  </si>
  <si>
    <t>美欣达</t>
    <phoneticPr fontId="5" type="noConversion"/>
  </si>
  <si>
    <t>002035.SZ</t>
    <phoneticPr fontId="5" type="noConversion"/>
  </si>
  <si>
    <t>华帝股份</t>
    <phoneticPr fontId="5" type="noConversion"/>
  </si>
  <si>
    <t>002036.SZ</t>
    <phoneticPr fontId="5" type="noConversion"/>
  </si>
  <si>
    <t>联创电子</t>
    <phoneticPr fontId="5" type="noConversion"/>
  </si>
  <si>
    <t>002037.SZ</t>
    <phoneticPr fontId="5" type="noConversion"/>
  </si>
  <si>
    <t>久联发展</t>
    <phoneticPr fontId="5" type="noConversion"/>
  </si>
  <si>
    <t>002038.SZ</t>
    <phoneticPr fontId="5" type="noConversion"/>
  </si>
  <si>
    <t>双鹭药业</t>
    <phoneticPr fontId="5" type="noConversion"/>
  </si>
  <si>
    <t>002039.SZ</t>
    <phoneticPr fontId="5" type="noConversion"/>
  </si>
  <si>
    <t>黔源电力</t>
    <phoneticPr fontId="5" type="noConversion"/>
  </si>
  <si>
    <t>002040.SZ</t>
    <phoneticPr fontId="5" type="noConversion"/>
  </si>
  <si>
    <t>南京港</t>
    <phoneticPr fontId="5" type="noConversion"/>
  </si>
  <si>
    <t>002041.SZ</t>
    <phoneticPr fontId="5" type="noConversion"/>
  </si>
  <si>
    <t>登海种业</t>
    <phoneticPr fontId="5" type="noConversion"/>
  </si>
  <si>
    <t>002042.SZ</t>
    <phoneticPr fontId="5" type="noConversion"/>
  </si>
  <si>
    <t>华孚色纺</t>
    <phoneticPr fontId="5" type="noConversion"/>
  </si>
  <si>
    <t>002043.SZ</t>
    <phoneticPr fontId="5" type="noConversion"/>
  </si>
  <si>
    <t>兔宝宝</t>
    <phoneticPr fontId="5" type="noConversion"/>
  </si>
  <si>
    <t>002044.SZ</t>
    <phoneticPr fontId="5" type="noConversion"/>
  </si>
  <si>
    <t>美年健康</t>
    <phoneticPr fontId="5" type="noConversion"/>
  </si>
  <si>
    <t>002045.SZ</t>
    <phoneticPr fontId="5" type="noConversion"/>
  </si>
  <si>
    <t>国光电器</t>
    <phoneticPr fontId="5" type="noConversion"/>
  </si>
  <si>
    <t>002046.SZ</t>
    <phoneticPr fontId="5" type="noConversion"/>
  </si>
  <si>
    <t>轴研科技</t>
    <phoneticPr fontId="5" type="noConversion"/>
  </si>
  <si>
    <t>002047.SZ</t>
    <phoneticPr fontId="5" type="noConversion"/>
  </si>
  <si>
    <t>宝鹰股份</t>
    <phoneticPr fontId="5" type="noConversion"/>
  </si>
  <si>
    <t>002048.SZ</t>
    <phoneticPr fontId="5" type="noConversion"/>
  </si>
  <si>
    <t>宁波华翔</t>
    <phoneticPr fontId="5" type="noConversion"/>
  </si>
  <si>
    <t>002049.SZ</t>
    <phoneticPr fontId="5" type="noConversion"/>
  </si>
  <si>
    <t>紫光国芯</t>
    <phoneticPr fontId="5" type="noConversion"/>
  </si>
  <si>
    <t>002050.SZ</t>
    <phoneticPr fontId="5" type="noConversion"/>
  </si>
  <si>
    <t>三花智控</t>
    <phoneticPr fontId="5" type="noConversion"/>
  </si>
  <si>
    <t>002051.SZ</t>
    <phoneticPr fontId="5" type="noConversion"/>
  </si>
  <si>
    <t>中工国际</t>
    <phoneticPr fontId="5" type="noConversion"/>
  </si>
  <si>
    <t>002052.SZ</t>
    <phoneticPr fontId="5" type="noConversion"/>
  </si>
  <si>
    <t>同洲电子</t>
    <phoneticPr fontId="5" type="noConversion"/>
  </si>
  <si>
    <t>002053.SZ</t>
    <phoneticPr fontId="5" type="noConversion"/>
  </si>
  <si>
    <t>云南能投</t>
    <phoneticPr fontId="5" type="noConversion"/>
  </si>
  <si>
    <t>002054.SZ</t>
    <phoneticPr fontId="5" type="noConversion"/>
  </si>
  <si>
    <t>德美化工</t>
    <phoneticPr fontId="5" type="noConversion"/>
  </si>
  <si>
    <t>002055.SZ</t>
    <phoneticPr fontId="5" type="noConversion"/>
  </si>
  <si>
    <t>得润电子</t>
    <phoneticPr fontId="5" type="noConversion"/>
  </si>
  <si>
    <t>002056.SZ</t>
    <phoneticPr fontId="5" type="noConversion"/>
  </si>
  <si>
    <t>横店东磁</t>
    <phoneticPr fontId="5" type="noConversion"/>
  </si>
  <si>
    <t>002057.SZ</t>
    <phoneticPr fontId="5" type="noConversion"/>
  </si>
  <si>
    <t>中钢天源</t>
    <phoneticPr fontId="5" type="noConversion"/>
  </si>
  <si>
    <t>002058.SZ</t>
    <phoneticPr fontId="5" type="noConversion"/>
  </si>
  <si>
    <t>威尔泰</t>
    <phoneticPr fontId="5" type="noConversion"/>
  </si>
  <si>
    <t>002059.SZ</t>
    <phoneticPr fontId="5" type="noConversion"/>
  </si>
  <si>
    <t>云南旅游</t>
    <phoneticPr fontId="5" type="noConversion"/>
  </si>
  <si>
    <t>002060.SZ</t>
    <phoneticPr fontId="5" type="noConversion"/>
  </si>
  <si>
    <t>粤水电</t>
    <phoneticPr fontId="5" type="noConversion"/>
  </si>
  <si>
    <t>002061.SZ</t>
    <phoneticPr fontId="5" type="noConversion"/>
  </si>
  <si>
    <t>*ST江化</t>
    <phoneticPr fontId="5" type="noConversion"/>
  </si>
  <si>
    <t>002062.SZ</t>
    <phoneticPr fontId="5" type="noConversion"/>
  </si>
  <si>
    <t>宏润建设</t>
    <phoneticPr fontId="5" type="noConversion"/>
  </si>
  <si>
    <t>002063.SZ</t>
    <phoneticPr fontId="5" type="noConversion"/>
  </si>
  <si>
    <t>远光软件</t>
    <phoneticPr fontId="5" type="noConversion"/>
  </si>
  <si>
    <t>002064.SZ</t>
    <phoneticPr fontId="5" type="noConversion"/>
  </si>
  <si>
    <t>华峰氨纶</t>
    <phoneticPr fontId="5" type="noConversion"/>
  </si>
  <si>
    <t>002065.SZ</t>
    <phoneticPr fontId="5" type="noConversion"/>
  </si>
  <si>
    <t>东华软件</t>
    <phoneticPr fontId="5" type="noConversion"/>
  </si>
  <si>
    <t>002066.SZ</t>
    <phoneticPr fontId="5" type="noConversion"/>
  </si>
  <si>
    <t>瑞泰科技</t>
    <phoneticPr fontId="5" type="noConversion"/>
  </si>
  <si>
    <t>002067.SZ</t>
    <phoneticPr fontId="5" type="noConversion"/>
  </si>
  <si>
    <t>景兴纸业</t>
    <phoneticPr fontId="5" type="noConversion"/>
  </si>
  <si>
    <t>002068.SZ</t>
    <phoneticPr fontId="5" type="noConversion"/>
  </si>
  <si>
    <t>黑猫股份</t>
    <phoneticPr fontId="5" type="noConversion"/>
  </si>
  <si>
    <t>002069.SZ</t>
    <phoneticPr fontId="5" type="noConversion"/>
  </si>
  <si>
    <t>*ST獐岛</t>
    <phoneticPr fontId="5" type="noConversion"/>
  </si>
  <si>
    <t>002070.SZ</t>
    <phoneticPr fontId="5" type="noConversion"/>
  </si>
  <si>
    <t>众和股份</t>
    <phoneticPr fontId="5" type="noConversion"/>
  </si>
  <si>
    <t>002071.SZ</t>
    <phoneticPr fontId="5" type="noConversion"/>
  </si>
  <si>
    <t>长城影视</t>
    <phoneticPr fontId="5" type="noConversion"/>
  </si>
  <si>
    <t>002072.SZ</t>
    <phoneticPr fontId="5" type="noConversion"/>
  </si>
  <si>
    <t>凯瑞德</t>
    <phoneticPr fontId="5" type="noConversion"/>
  </si>
  <si>
    <t>002073.SZ</t>
    <phoneticPr fontId="5" type="noConversion"/>
  </si>
  <si>
    <t>软控股份</t>
    <phoneticPr fontId="5" type="noConversion"/>
  </si>
  <si>
    <t>002074.SZ</t>
    <phoneticPr fontId="5" type="noConversion"/>
  </si>
  <si>
    <t>国轩高科</t>
    <phoneticPr fontId="5" type="noConversion"/>
  </si>
  <si>
    <t>002075.SZ</t>
    <phoneticPr fontId="5" type="noConversion"/>
  </si>
  <si>
    <t>沙钢股份</t>
    <phoneticPr fontId="5" type="noConversion"/>
  </si>
  <si>
    <t>002076.SZ</t>
    <phoneticPr fontId="5" type="noConversion"/>
  </si>
  <si>
    <t>雪莱特</t>
    <phoneticPr fontId="5" type="noConversion"/>
  </si>
  <si>
    <t>002077.SZ</t>
    <phoneticPr fontId="5" type="noConversion"/>
  </si>
  <si>
    <t>大港股份</t>
    <phoneticPr fontId="5" type="noConversion"/>
  </si>
  <si>
    <t>002078.SZ</t>
    <phoneticPr fontId="5" type="noConversion"/>
  </si>
  <si>
    <t>太阳纸业</t>
    <phoneticPr fontId="5" type="noConversion"/>
  </si>
  <si>
    <t>002079.SZ</t>
    <phoneticPr fontId="5" type="noConversion"/>
  </si>
  <si>
    <t>苏州固锝</t>
    <phoneticPr fontId="5" type="noConversion"/>
  </si>
  <si>
    <t>002080.SZ</t>
    <phoneticPr fontId="5" type="noConversion"/>
  </si>
  <si>
    <t>中材科技</t>
    <phoneticPr fontId="5" type="noConversion"/>
  </si>
  <si>
    <t>002081.SZ</t>
    <phoneticPr fontId="5" type="noConversion"/>
  </si>
  <si>
    <t>金螳螂</t>
    <phoneticPr fontId="5" type="noConversion"/>
  </si>
  <si>
    <t>002082.SZ</t>
    <phoneticPr fontId="5" type="noConversion"/>
  </si>
  <si>
    <t>栋梁新材</t>
    <phoneticPr fontId="5" type="noConversion"/>
  </si>
  <si>
    <t>002083.SZ</t>
    <phoneticPr fontId="5" type="noConversion"/>
  </si>
  <si>
    <t>孚日股份</t>
    <phoneticPr fontId="5" type="noConversion"/>
  </si>
  <si>
    <t>002084.SZ</t>
    <phoneticPr fontId="5" type="noConversion"/>
  </si>
  <si>
    <t>海鸥卫浴</t>
    <phoneticPr fontId="5" type="noConversion"/>
  </si>
  <si>
    <t>002085.SZ</t>
    <phoneticPr fontId="5" type="noConversion"/>
  </si>
  <si>
    <t>万丰奥威</t>
    <phoneticPr fontId="5" type="noConversion"/>
  </si>
  <si>
    <t>002086.SZ</t>
    <phoneticPr fontId="5" type="noConversion"/>
  </si>
  <si>
    <t>东方海洋</t>
    <phoneticPr fontId="5" type="noConversion"/>
  </si>
  <si>
    <t>002087.SZ</t>
    <phoneticPr fontId="5" type="noConversion"/>
  </si>
  <si>
    <t>新野纺织</t>
    <phoneticPr fontId="5" type="noConversion"/>
  </si>
  <si>
    <t>002088.SZ</t>
    <phoneticPr fontId="5" type="noConversion"/>
  </si>
  <si>
    <t>鲁阳节能</t>
    <phoneticPr fontId="5" type="noConversion"/>
  </si>
  <si>
    <t>002089.SZ</t>
    <phoneticPr fontId="5" type="noConversion"/>
  </si>
  <si>
    <t>新海宜</t>
    <phoneticPr fontId="5" type="noConversion"/>
  </si>
  <si>
    <t>002090.SZ</t>
    <phoneticPr fontId="5" type="noConversion"/>
  </si>
  <si>
    <t>金智科技</t>
    <phoneticPr fontId="5" type="noConversion"/>
  </si>
  <si>
    <t>002091.SZ</t>
    <phoneticPr fontId="5" type="noConversion"/>
  </si>
  <si>
    <t>江苏国泰</t>
    <phoneticPr fontId="5" type="noConversion"/>
  </si>
  <si>
    <t>002092.SZ</t>
    <phoneticPr fontId="5" type="noConversion"/>
  </si>
  <si>
    <t>中泰化学</t>
    <phoneticPr fontId="5" type="noConversion"/>
  </si>
  <si>
    <t>002093.SZ</t>
    <phoneticPr fontId="5" type="noConversion"/>
  </si>
  <si>
    <t>国脉科技</t>
    <phoneticPr fontId="5" type="noConversion"/>
  </si>
  <si>
    <t>002094.SZ</t>
    <phoneticPr fontId="5" type="noConversion"/>
  </si>
  <si>
    <t>青岛金王</t>
    <phoneticPr fontId="5" type="noConversion"/>
  </si>
  <si>
    <t>002095.SZ</t>
    <phoneticPr fontId="5" type="noConversion"/>
  </si>
  <si>
    <t>生意宝</t>
    <phoneticPr fontId="5" type="noConversion"/>
  </si>
  <si>
    <t>002096.SZ</t>
    <phoneticPr fontId="5" type="noConversion"/>
  </si>
  <si>
    <t>南岭民爆</t>
    <phoneticPr fontId="5" type="noConversion"/>
  </si>
  <si>
    <t>002097.SZ</t>
    <phoneticPr fontId="5" type="noConversion"/>
  </si>
  <si>
    <t>山河智能</t>
    <phoneticPr fontId="5" type="noConversion"/>
  </si>
  <si>
    <t>002098.SZ</t>
    <phoneticPr fontId="5" type="noConversion"/>
  </si>
  <si>
    <t>浔兴股份</t>
    <phoneticPr fontId="5" type="noConversion"/>
  </si>
  <si>
    <t>002099.SZ</t>
    <phoneticPr fontId="5" type="noConversion"/>
  </si>
  <si>
    <t>海翔药业</t>
    <phoneticPr fontId="5" type="noConversion"/>
  </si>
  <si>
    <t>002100.SZ</t>
    <phoneticPr fontId="5" type="noConversion"/>
  </si>
  <si>
    <t>天康生物</t>
    <phoneticPr fontId="5" type="noConversion"/>
  </si>
  <si>
    <t>002101.SZ</t>
    <phoneticPr fontId="5" type="noConversion"/>
  </si>
  <si>
    <t>广东鸿图</t>
    <phoneticPr fontId="5" type="noConversion"/>
  </si>
  <si>
    <t>002102.SZ</t>
    <phoneticPr fontId="5" type="noConversion"/>
  </si>
  <si>
    <t>冠福股份</t>
    <phoneticPr fontId="5" type="noConversion"/>
  </si>
  <si>
    <t>002103.SZ</t>
    <phoneticPr fontId="5" type="noConversion"/>
  </si>
  <si>
    <t>广博股份</t>
    <phoneticPr fontId="5" type="noConversion"/>
  </si>
  <si>
    <t>002104.SZ</t>
    <phoneticPr fontId="5" type="noConversion"/>
  </si>
  <si>
    <t>恒宝股份</t>
    <phoneticPr fontId="5" type="noConversion"/>
  </si>
  <si>
    <t>002105.SZ</t>
    <phoneticPr fontId="5" type="noConversion"/>
  </si>
  <si>
    <t>信隆健康</t>
    <phoneticPr fontId="5" type="noConversion"/>
  </si>
  <si>
    <t>002106.SZ</t>
    <phoneticPr fontId="5" type="noConversion"/>
  </si>
  <si>
    <t>莱宝高科</t>
    <phoneticPr fontId="5" type="noConversion"/>
  </si>
  <si>
    <t>002107.SZ</t>
    <phoneticPr fontId="5" type="noConversion"/>
  </si>
  <si>
    <t>沃华医药</t>
    <phoneticPr fontId="5" type="noConversion"/>
  </si>
  <si>
    <t>002108.SZ</t>
    <phoneticPr fontId="5" type="noConversion"/>
  </si>
  <si>
    <t>沧州明珠</t>
    <phoneticPr fontId="5" type="noConversion"/>
  </si>
  <si>
    <t>002109.SZ</t>
    <phoneticPr fontId="5" type="noConversion"/>
  </si>
  <si>
    <t>*ST兴化</t>
    <phoneticPr fontId="5" type="noConversion"/>
  </si>
  <si>
    <t>002110.SZ</t>
    <phoneticPr fontId="5" type="noConversion"/>
  </si>
  <si>
    <t>三钢闽光</t>
    <phoneticPr fontId="5" type="noConversion"/>
  </si>
  <si>
    <t>002111.SZ</t>
    <phoneticPr fontId="5" type="noConversion"/>
  </si>
  <si>
    <t>威海广泰</t>
    <phoneticPr fontId="5" type="noConversion"/>
  </si>
  <si>
    <t>002112.SZ</t>
    <phoneticPr fontId="5" type="noConversion"/>
  </si>
  <si>
    <t>三变科技</t>
    <phoneticPr fontId="5" type="noConversion"/>
  </si>
  <si>
    <t>002113.SZ</t>
    <phoneticPr fontId="5" type="noConversion"/>
  </si>
  <si>
    <t>天润数娱</t>
    <phoneticPr fontId="5" type="noConversion"/>
  </si>
  <si>
    <t>002114.SZ</t>
    <phoneticPr fontId="5" type="noConversion"/>
  </si>
  <si>
    <t>罗平锌电</t>
    <phoneticPr fontId="5" type="noConversion"/>
  </si>
  <si>
    <t>002115.SZ</t>
    <phoneticPr fontId="5" type="noConversion"/>
  </si>
  <si>
    <t>三维通信</t>
    <phoneticPr fontId="5" type="noConversion"/>
  </si>
  <si>
    <t>002116.SZ</t>
    <phoneticPr fontId="5" type="noConversion"/>
  </si>
  <si>
    <t>中国海诚</t>
    <phoneticPr fontId="5" type="noConversion"/>
  </si>
  <si>
    <t>002117.SZ</t>
    <phoneticPr fontId="5" type="noConversion"/>
  </si>
  <si>
    <t>东港股份</t>
    <phoneticPr fontId="5" type="noConversion"/>
  </si>
  <si>
    <t>002118.SZ</t>
    <phoneticPr fontId="5" type="noConversion"/>
  </si>
  <si>
    <t>紫鑫药业</t>
    <phoneticPr fontId="5" type="noConversion"/>
  </si>
  <si>
    <t>002119.SZ</t>
    <phoneticPr fontId="5" type="noConversion"/>
  </si>
  <si>
    <t>康强电子</t>
    <phoneticPr fontId="5" type="noConversion"/>
  </si>
  <si>
    <t>002120.SZ</t>
    <phoneticPr fontId="5" type="noConversion"/>
  </si>
  <si>
    <t>新海股份</t>
    <phoneticPr fontId="5" type="noConversion"/>
  </si>
  <si>
    <t>002121.SZ</t>
    <phoneticPr fontId="5" type="noConversion"/>
  </si>
  <si>
    <t>科陆电子</t>
    <phoneticPr fontId="5" type="noConversion"/>
  </si>
  <si>
    <t>002122.SZ</t>
    <phoneticPr fontId="5" type="noConversion"/>
  </si>
  <si>
    <t>天马股份</t>
    <phoneticPr fontId="5" type="noConversion"/>
  </si>
  <si>
    <t>002123.SZ</t>
    <phoneticPr fontId="5" type="noConversion"/>
  </si>
  <si>
    <t>梦网荣信</t>
    <phoneticPr fontId="5" type="noConversion"/>
  </si>
  <si>
    <t>002124.SZ</t>
    <phoneticPr fontId="5" type="noConversion"/>
  </si>
  <si>
    <t>天邦股份</t>
    <phoneticPr fontId="5" type="noConversion"/>
  </si>
  <si>
    <t>002125.SZ</t>
    <phoneticPr fontId="5" type="noConversion"/>
  </si>
  <si>
    <t>湘潭电化</t>
    <phoneticPr fontId="5" type="noConversion"/>
  </si>
  <si>
    <t>002126.SZ</t>
    <phoneticPr fontId="5" type="noConversion"/>
  </si>
  <si>
    <t>银轮股份</t>
    <phoneticPr fontId="5" type="noConversion"/>
  </si>
  <si>
    <t>002127.SZ</t>
    <phoneticPr fontId="5" type="noConversion"/>
  </si>
  <si>
    <t>南极电商</t>
    <phoneticPr fontId="5" type="noConversion"/>
  </si>
  <si>
    <t>002128.SZ</t>
    <phoneticPr fontId="5" type="noConversion"/>
  </si>
  <si>
    <t>露天煤业</t>
    <phoneticPr fontId="5" type="noConversion"/>
  </si>
  <si>
    <t>002129.SZ</t>
    <phoneticPr fontId="5" type="noConversion"/>
  </si>
  <si>
    <t>中环股份</t>
    <phoneticPr fontId="5" type="noConversion"/>
  </si>
  <si>
    <t>002130.SZ</t>
    <phoneticPr fontId="5" type="noConversion"/>
  </si>
  <si>
    <t>沃尔核材</t>
    <phoneticPr fontId="5" type="noConversion"/>
  </si>
  <si>
    <t>002131.SZ</t>
    <phoneticPr fontId="5" type="noConversion"/>
  </si>
  <si>
    <t>利欧股份</t>
    <phoneticPr fontId="5" type="noConversion"/>
  </si>
  <si>
    <t>002132.SZ</t>
    <phoneticPr fontId="5" type="noConversion"/>
  </si>
  <si>
    <t>恒星科技</t>
    <phoneticPr fontId="5" type="noConversion"/>
  </si>
  <si>
    <t>002133.SZ</t>
    <phoneticPr fontId="5" type="noConversion"/>
  </si>
  <si>
    <t>广宇集团</t>
    <phoneticPr fontId="5" type="noConversion"/>
  </si>
  <si>
    <t>002134.SZ</t>
    <phoneticPr fontId="5" type="noConversion"/>
  </si>
  <si>
    <t>天津普林</t>
    <phoneticPr fontId="5" type="noConversion"/>
  </si>
  <si>
    <t>002135.SZ</t>
    <phoneticPr fontId="5" type="noConversion"/>
  </si>
  <si>
    <t>东南网架</t>
    <phoneticPr fontId="5" type="noConversion"/>
  </si>
  <si>
    <t>002136.SZ</t>
    <phoneticPr fontId="5" type="noConversion"/>
  </si>
  <si>
    <t>安纳达</t>
    <phoneticPr fontId="5" type="noConversion"/>
  </si>
  <si>
    <t>002137.SZ</t>
    <phoneticPr fontId="5" type="noConversion"/>
  </si>
  <si>
    <t>麦达数字</t>
    <phoneticPr fontId="5" type="noConversion"/>
  </si>
  <si>
    <t>002138.SZ</t>
    <phoneticPr fontId="5" type="noConversion"/>
  </si>
  <si>
    <t>顺络电子</t>
    <phoneticPr fontId="5" type="noConversion"/>
  </si>
  <si>
    <t>002139.SZ</t>
    <phoneticPr fontId="5" type="noConversion"/>
  </si>
  <si>
    <t>拓邦股份</t>
    <phoneticPr fontId="5" type="noConversion"/>
  </si>
  <si>
    <t>002140.SZ</t>
    <phoneticPr fontId="5" type="noConversion"/>
  </si>
  <si>
    <t>东华科技</t>
    <phoneticPr fontId="5" type="noConversion"/>
  </si>
  <si>
    <t>002141.SZ</t>
    <phoneticPr fontId="5" type="noConversion"/>
  </si>
  <si>
    <t>蓉胜超微</t>
    <phoneticPr fontId="5" type="noConversion"/>
  </si>
  <si>
    <t>002142.SZ</t>
    <phoneticPr fontId="5" type="noConversion"/>
  </si>
  <si>
    <t>宁波银行</t>
    <phoneticPr fontId="5" type="noConversion"/>
  </si>
  <si>
    <t>002143.SZ</t>
    <phoneticPr fontId="5" type="noConversion"/>
  </si>
  <si>
    <t>印纪传媒</t>
    <phoneticPr fontId="5" type="noConversion"/>
  </si>
  <si>
    <t>002144.SZ</t>
    <phoneticPr fontId="5" type="noConversion"/>
  </si>
  <si>
    <t>宏达高科</t>
    <phoneticPr fontId="5" type="noConversion"/>
  </si>
  <si>
    <t>002145.SZ</t>
    <phoneticPr fontId="5" type="noConversion"/>
  </si>
  <si>
    <t>中核钛白</t>
    <phoneticPr fontId="5" type="noConversion"/>
  </si>
  <si>
    <t>002146.SZ</t>
    <phoneticPr fontId="5" type="noConversion"/>
  </si>
  <si>
    <t>荣盛发展</t>
    <phoneticPr fontId="5" type="noConversion"/>
  </si>
  <si>
    <t>002147.SZ</t>
    <phoneticPr fontId="5" type="noConversion"/>
  </si>
  <si>
    <t>新光圆成</t>
    <phoneticPr fontId="5" type="noConversion"/>
  </si>
  <si>
    <t>002148.SZ</t>
    <phoneticPr fontId="5" type="noConversion"/>
  </si>
  <si>
    <t>北纬通信</t>
    <phoneticPr fontId="5" type="noConversion"/>
  </si>
  <si>
    <t>002149.SZ</t>
    <phoneticPr fontId="5" type="noConversion"/>
  </si>
  <si>
    <t>西部材料</t>
    <phoneticPr fontId="5" type="noConversion"/>
  </si>
  <si>
    <t>002150.SZ</t>
    <phoneticPr fontId="5" type="noConversion"/>
  </si>
  <si>
    <t>通润装备</t>
    <phoneticPr fontId="5" type="noConversion"/>
  </si>
  <si>
    <t>002151.SZ</t>
    <phoneticPr fontId="5" type="noConversion"/>
  </si>
  <si>
    <t>北斗星通</t>
    <phoneticPr fontId="5" type="noConversion"/>
  </si>
  <si>
    <t>002152.SZ</t>
    <phoneticPr fontId="5" type="noConversion"/>
  </si>
  <si>
    <t>广电运通</t>
    <phoneticPr fontId="5" type="noConversion"/>
  </si>
  <si>
    <t>002153.SZ</t>
    <phoneticPr fontId="5" type="noConversion"/>
  </si>
  <si>
    <t>石基信息</t>
    <phoneticPr fontId="5" type="noConversion"/>
  </si>
  <si>
    <t>002154.SZ</t>
    <phoneticPr fontId="5" type="noConversion"/>
  </si>
  <si>
    <t>报喜鸟</t>
    <phoneticPr fontId="5" type="noConversion"/>
  </si>
  <si>
    <t>002155.SZ</t>
    <phoneticPr fontId="5" type="noConversion"/>
  </si>
  <si>
    <t>湖南黄金</t>
    <phoneticPr fontId="5" type="noConversion"/>
  </si>
  <si>
    <t>002156.SZ</t>
    <phoneticPr fontId="5" type="noConversion"/>
  </si>
  <si>
    <t>通富微电</t>
    <phoneticPr fontId="5" type="noConversion"/>
  </si>
  <si>
    <t>002157.SZ</t>
    <phoneticPr fontId="5" type="noConversion"/>
  </si>
  <si>
    <t>正邦科技</t>
    <phoneticPr fontId="5" type="noConversion"/>
  </si>
  <si>
    <t>002158.SZ</t>
    <phoneticPr fontId="5" type="noConversion"/>
  </si>
  <si>
    <t>汉钟精机</t>
    <phoneticPr fontId="5" type="noConversion"/>
  </si>
  <si>
    <t>002159.SZ</t>
    <phoneticPr fontId="5" type="noConversion"/>
  </si>
  <si>
    <t>三特索道</t>
    <phoneticPr fontId="5" type="noConversion"/>
  </si>
  <si>
    <t>002160.SZ</t>
    <phoneticPr fontId="5" type="noConversion"/>
  </si>
  <si>
    <t>常铝股份</t>
    <phoneticPr fontId="5" type="noConversion"/>
  </si>
  <si>
    <t>002161.SZ</t>
    <phoneticPr fontId="5" type="noConversion"/>
  </si>
  <si>
    <t>远望谷</t>
    <phoneticPr fontId="5" type="noConversion"/>
  </si>
  <si>
    <t>002162.SZ</t>
    <phoneticPr fontId="5" type="noConversion"/>
  </si>
  <si>
    <t>悦心健康</t>
    <phoneticPr fontId="5" type="noConversion"/>
  </si>
  <si>
    <t>002163.SZ</t>
    <phoneticPr fontId="5" type="noConversion"/>
  </si>
  <si>
    <t>中航三鑫</t>
    <phoneticPr fontId="5" type="noConversion"/>
  </si>
  <si>
    <t>002164.SZ</t>
    <phoneticPr fontId="5" type="noConversion"/>
  </si>
  <si>
    <t>宁波东力</t>
    <phoneticPr fontId="5" type="noConversion"/>
  </si>
  <si>
    <t>002165.SZ</t>
    <phoneticPr fontId="5" type="noConversion"/>
  </si>
  <si>
    <t>红宝丽</t>
    <phoneticPr fontId="5" type="noConversion"/>
  </si>
  <si>
    <t>002166.SZ</t>
    <phoneticPr fontId="5" type="noConversion"/>
  </si>
  <si>
    <t>莱茵生物</t>
    <phoneticPr fontId="5" type="noConversion"/>
  </si>
  <si>
    <t>002167.SZ</t>
    <phoneticPr fontId="5" type="noConversion"/>
  </si>
  <si>
    <t>东方锆业</t>
    <phoneticPr fontId="5" type="noConversion"/>
  </si>
  <si>
    <t>002168.SZ</t>
    <phoneticPr fontId="5" type="noConversion"/>
  </si>
  <si>
    <t>深圳惠程</t>
    <phoneticPr fontId="5" type="noConversion"/>
  </si>
  <si>
    <t>002169.SZ</t>
    <phoneticPr fontId="5" type="noConversion"/>
  </si>
  <si>
    <t>智光电气</t>
    <phoneticPr fontId="5" type="noConversion"/>
  </si>
  <si>
    <t>002170.SZ</t>
    <phoneticPr fontId="5" type="noConversion"/>
  </si>
  <si>
    <t>芭田股份</t>
    <phoneticPr fontId="5" type="noConversion"/>
  </si>
  <si>
    <t>002171.SZ</t>
    <phoneticPr fontId="5" type="noConversion"/>
  </si>
  <si>
    <t>楚江新材</t>
    <phoneticPr fontId="5" type="noConversion"/>
  </si>
  <si>
    <t>002172.SZ</t>
    <phoneticPr fontId="5" type="noConversion"/>
  </si>
  <si>
    <t>澳洋科技</t>
    <phoneticPr fontId="5" type="noConversion"/>
  </si>
  <si>
    <t>002173.SZ</t>
    <phoneticPr fontId="5" type="noConversion"/>
  </si>
  <si>
    <t>*ST创疗</t>
    <phoneticPr fontId="5" type="noConversion"/>
  </si>
  <si>
    <t>002174.SZ</t>
    <phoneticPr fontId="5" type="noConversion"/>
  </si>
  <si>
    <t>游族网络</t>
    <phoneticPr fontId="5" type="noConversion"/>
  </si>
  <si>
    <t>002175.SZ</t>
    <phoneticPr fontId="5" type="noConversion"/>
  </si>
  <si>
    <t>东方网络</t>
    <phoneticPr fontId="5" type="noConversion"/>
  </si>
  <si>
    <t>002176.SZ</t>
    <phoneticPr fontId="5" type="noConversion"/>
  </si>
  <si>
    <t>江特电机</t>
    <phoneticPr fontId="5" type="noConversion"/>
  </si>
  <si>
    <t>002177.SZ</t>
    <phoneticPr fontId="5" type="noConversion"/>
  </si>
  <si>
    <t>御银股份</t>
    <phoneticPr fontId="5" type="noConversion"/>
  </si>
  <si>
    <t>002178.SZ</t>
    <phoneticPr fontId="5" type="noConversion"/>
  </si>
  <si>
    <t>延华智能</t>
    <phoneticPr fontId="5" type="noConversion"/>
  </si>
  <si>
    <t>002179.SZ</t>
    <phoneticPr fontId="5" type="noConversion"/>
  </si>
  <si>
    <t>中航光电</t>
    <phoneticPr fontId="5" type="noConversion"/>
  </si>
  <si>
    <t>002180.SZ</t>
    <phoneticPr fontId="5" type="noConversion"/>
  </si>
  <si>
    <t>艾派克</t>
    <phoneticPr fontId="5" type="noConversion"/>
  </si>
  <si>
    <t>002181.SZ</t>
    <phoneticPr fontId="5" type="noConversion"/>
  </si>
  <si>
    <t>粤传媒</t>
    <phoneticPr fontId="5" type="noConversion"/>
  </si>
  <si>
    <t>002182.SZ</t>
    <phoneticPr fontId="5" type="noConversion"/>
  </si>
  <si>
    <t>云海金属</t>
    <phoneticPr fontId="5" type="noConversion"/>
  </si>
  <si>
    <t>002183.SZ</t>
    <phoneticPr fontId="5" type="noConversion"/>
  </si>
  <si>
    <t>怡亚通</t>
    <phoneticPr fontId="5" type="noConversion"/>
  </si>
  <si>
    <t>002184.SZ</t>
    <phoneticPr fontId="5" type="noConversion"/>
  </si>
  <si>
    <t>海得控制</t>
    <phoneticPr fontId="5" type="noConversion"/>
  </si>
  <si>
    <t>002185.SZ</t>
    <phoneticPr fontId="5" type="noConversion"/>
  </si>
  <si>
    <t>华天科技</t>
    <phoneticPr fontId="5" type="noConversion"/>
  </si>
  <si>
    <t>002186.SZ</t>
    <phoneticPr fontId="5" type="noConversion"/>
  </si>
  <si>
    <t>全聚德</t>
    <phoneticPr fontId="5" type="noConversion"/>
  </si>
  <si>
    <t>002187.SZ</t>
    <phoneticPr fontId="5" type="noConversion"/>
  </si>
  <si>
    <t>广百股份</t>
    <phoneticPr fontId="5" type="noConversion"/>
  </si>
  <si>
    <t>002188.SZ</t>
    <phoneticPr fontId="5" type="noConversion"/>
  </si>
  <si>
    <t>巴士在线</t>
    <phoneticPr fontId="5" type="noConversion"/>
  </si>
  <si>
    <t>002189.SZ</t>
    <phoneticPr fontId="5" type="noConversion"/>
  </si>
  <si>
    <t>利达光电</t>
    <phoneticPr fontId="5" type="noConversion"/>
  </si>
  <si>
    <t>002190.SZ</t>
    <phoneticPr fontId="5" type="noConversion"/>
  </si>
  <si>
    <t>成飞集成</t>
    <phoneticPr fontId="5" type="noConversion"/>
  </si>
  <si>
    <t>002191.SZ</t>
    <phoneticPr fontId="5" type="noConversion"/>
  </si>
  <si>
    <t>劲嘉股份</t>
    <phoneticPr fontId="5" type="noConversion"/>
  </si>
  <si>
    <t>002192.SZ</t>
    <phoneticPr fontId="5" type="noConversion"/>
  </si>
  <si>
    <t>融捷股份</t>
    <phoneticPr fontId="5" type="noConversion"/>
  </si>
  <si>
    <t>002193.SZ</t>
    <phoneticPr fontId="5" type="noConversion"/>
  </si>
  <si>
    <t>山东如意</t>
    <phoneticPr fontId="5" type="noConversion"/>
  </si>
  <si>
    <t>002194.SZ</t>
    <phoneticPr fontId="5" type="noConversion"/>
  </si>
  <si>
    <t>武汉凡谷</t>
    <phoneticPr fontId="5" type="noConversion"/>
  </si>
  <si>
    <t>002195.SZ</t>
    <phoneticPr fontId="5" type="noConversion"/>
  </si>
  <si>
    <t>二三四五</t>
    <phoneticPr fontId="5" type="noConversion"/>
  </si>
  <si>
    <t>002196.SZ</t>
    <phoneticPr fontId="5" type="noConversion"/>
  </si>
  <si>
    <t>方正电机</t>
    <phoneticPr fontId="5" type="noConversion"/>
  </si>
  <si>
    <t>002197.SZ</t>
    <phoneticPr fontId="5" type="noConversion"/>
  </si>
  <si>
    <t>证通电子</t>
    <phoneticPr fontId="5" type="noConversion"/>
  </si>
  <si>
    <t>002198.SZ</t>
    <phoneticPr fontId="5" type="noConversion"/>
  </si>
  <si>
    <t>嘉应制药</t>
    <phoneticPr fontId="5" type="noConversion"/>
  </si>
  <si>
    <t>002199.SZ</t>
    <phoneticPr fontId="5" type="noConversion"/>
  </si>
  <si>
    <t>*ST东晶</t>
    <phoneticPr fontId="5" type="noConversion"/>
  </si>
  <si>
    <t>002200.SZ</t>
    <phoneticPr fontId="5" type="noConversion"/>
  </si>
  <si>
    <t>云投生态</t>
    <phoneticPr fontId="5" type="noConversion"/>
  </si>
  <si>
    <t>002201.SZ</t>
    <phoneticPr fontId="5" type="noConversion"/>
  </si>
  <si>
    <t>九鼎新材</t>
    <phoneticPr fontId="5" type="noConversion"/>
  </si>
  <si>
    <t>002202.SZ</t>
    <phoneticPr fontId="5" type="noConversion"/>
  </si>
  <si>
    <t>金风科技</t>
    <phoneticPr fontId="5" type="noConversion"/>
  </si>
  <si>
    <t>002203.SZ</t>
    <phoneticPr fontId="5" type="noConversion"/>
  </si>
  <si>
    <t>海亮股份</t>
    <phoneticPr fontId="5" type="noConversion"/>
  </si>
  <si>
    <t>002204.SZ</t>
    <phoneticPr fontId="5" type="noConversion"/>
  </si>
  <si>
    <t>大连重工</t>
    <phoneticPr fontId="5" type="noConversion"/>
  </si>
  <si>
    <t>002205.SZ</t>
    <phoneticPr fontId="5" type="noConversion"/>
  </si>
  <si>
    <t>国统股份</t>
    <phoneticPr fontId="5" type="noConversion"/>
  </si>
  <si>
    <t>002206.SZ</t>
    <phoneticPr fontId="5" type="noConversion"/>
  </si>
  <si>
    <t>海利得</t>
    <phoneticPr fontId="5" type="noConversion"/>
  </si>
  <si>
    <t>002207.SZ</t>
    <phoneticPr fontId="5" type="noConversion"/>
  </si>
  <si>
    <t>准油股份</t>
    <phoneticPr fontId="5" type="noConversion"/>
  </si>
  <si>
    <t>002208.SZ</t>
    <phoneticPr fontId="5" type="noConversion"/>
  </si>
  <si>
    <t>合肥城建</t>
    <phoneticPr fontId="5" type="noConversion"/>
  </si>
  <si>
    <t>002209.SZ</t>
    <phoneticPr fontId="5" type="noConversion"/>
  </si>
  <si>
    <t>达意隆</t>
    <phoneticPr fontId="5" type="noConversion"/>
  </si>
  <si>
    <t>002210.SZ</t>
    <phoneticPr fontId="5" type="noConversion"/>
  </si>
  <si>
    <t>飞马国际</t>
    <phoneticPr fontId="5" type="noConversion"/>
  </si>
  <si>
    <t>002211.SZ</t>
    <phoneticPr fontId="5" type="noConversion"/>
  </si>
  <si>
    <t>宏达新材</t>
    <phoneticPr fontId="5" type="noConversion"/>
  </si>
  <si>
    <t>002212.SZ</t>
    <phoneticPr fontId="5" type="noConversion"/>
  </si>
  <si>
    <t>南洋股份</t>
    <phoneticPr fontId="5" type="noConversion"/>
  </si>
  <si>
    <t>002213.SZ</t>
    <phoneticPr fontId="5" type="noConversion"/>
  </si>
  <si>
    <t>特尔佳</t>
    <phoneticPr fontId="5" type="noConversion"/>
  </si>
  <si>
    <t>002214.SZ</t>
    <phoneticPr fontId="5" type="noConversion"/>
  </si>
  <si>
    <t>大立科技</t>
    <phoneticPr fontId="5" type="noConversion"/>
  </si>
  <si>
    <t>002215.SZ</t>
    <phoneticPr fontId="5" type="noConversion"/>
  </si>
  <si>
    <t>诺普信</t>
    <phoneticPr fontId="5" type="noConversion"/>
  </si>
  <si>
    <t>002216.SZ</t>
    <phoneticPr fontId="5" type="noConversion"/>
  </si>
  <si>
    <t>三全食品</t>
    <phoneticPr fontId="5" type="noConversion"/>
  </si>
  <si>
    <t>002217.SZ</t>
    <phoneticPr fontId="5" type="noConversion"/>
  </si>
  <si>
    <t>合力泰</t>
    <phoneticPr fontId="5" type="noConversion"/>
  </si>
  <si>
    <t>002218.SZ</t>
    <phoneticPr fontId="5" type="noConversion"/>
  </si>
  <si>
    <t>拓日新能</t>
    <phoneticPr fontId="5" type="noConversion"/>
  </si>
  <si>
    <t>002219.SZ</t>
    <phoneticPr fontId="5" type="noConversion"/>
  </si>
  <si>
    <t>恒康医疗</t>
    <phoneticPr fontId="5" type="noConversion"/>
  </si>
  <si>
    <t>002220.SZ</t>
    <phoneticPr fontId="5" type="noConversion"/>
  </si>
  <si>
    <t>天宝股份</t>
    <phoneticPr fontId="5" type="noConversion"/>
  </si>
  <si>
    <t>002221.SZ</t>
    <phoneticPr fontId="5" type="noConversion"/>
  </si>
  <si>
    <t>东华能源</t>
    <phoneticPr fontId="5" type="noConversion"/>
  </si>
  <si>
    <t>002222.SZ</t>
    <phoneticPr fontId="5" type="noConversion"/>
  </si>
  <si>
    <t>福晶科技</t>
    <phoneticPr fontId="5" type="noConversion"/>
  </si>
  <si>
    <t>002223.SZ</t>
    <phoneticPr fontId="5" type="noConversion"/>
  </si>
  <si>
    <t>鱼跃医疗</t>
    <phoneticPr fontId="5" type="noConversion"/>
  </si>
  <si>
    <t>002224.SZ</t>
    <phoneticPr fontId="5" type="noConversion"/>
  </si>
  <si>
    <t>三力士</t>
    <phoneticPr fontId="5" type="noConversion"/>
  </si>
  <si>
    <t>002225.SZ</t>
    <phoneticPr fontId="5" type="noConversion"/>
  </si>
  <si>
    <t>濮耐股份</t>
    <phoneticPr fontId="5" type="noConversion"/>
  </si>
  <si>
    <t>002226.SZ</t>
    <phoneticPr fontId="5" type="noConversion"/>
  </si>
  <si>
    <t>江南化工</t>
    <phoneticPr fontId="5" type="noConversion"/>
  </si>
  <si>
    <t>002227.SZ</t>
    <phoneticPr fontId="5" type="noConversion"/>
  </si>
  <si>
    <t>奥特迅</t>
    <phoneticPr fontId="5" type="noConversion"/>
  </si>
  <si>
    <t>002228.SZ</t>
    <phoneticPr fontId="5" type="noConversion"/>
  </si>
  <si>
    <t>合兴包装</t>
    <phoneticPr fontId="5" type="noConversion"/>
  </si>
  <si>
    <t>002229.SZ</t>
    <phoneticPr fontId="5" type="noConversion"/>
  </si>
  <si>
    <t>鸿博股份</t>
    <phoneticPr fontId="5" type="noConversion"/>
  </si>
  <si>
    <t>002230.SZ</t>
    <phoneticPr fontId="5" type="noConversion"/>
  </si>
  <si>
    <t>科大讯飞</t>
    <phoneticPr fontId="5" type="noConversion"/>
  </si>
  <si>
    <t>002231.SZ</t>
    <phoneticPr fontId="5" type="noConversion"/>
  </si>
  <si>
    <t>奥维通信</t>
    <phoneticPr fontId="5" type="noConversion"/>
  </si>
  <si>
    <t>002232.SZ</t>
    <phoneticPr fontId="5" type="noConversion"/>
  </si>
  <si>
    <t>启明信息</t>
    <phoneticPr fontId="5" type="noConversion"/>
  </si>
  <si>
    <t>002233.SZ</t>
    <phoneticPr fontId="5" type="noConversion"/>
  </si>
  <si>
    <t>塔牌集团</t>
    <phoneticPr fontId="5" type="noConversion"/>
  </si>
  <si>
    <t>002234.SZ</t>
    <phoneticPr fontId="5" type="noConversion"/>
  </si>
  <si>
    <t>民和股份</t>
    <phoneticPr fontId="5" type="noConversion"/>
  </si>
  <si>
    <t>002235.SZ</t>
    <phoneticPr fontId="5" type="noConversion"/>
  </si>
  <si>
    <t>安妮股份</t>
    <phoneticPr fontId="5" type="noConversion"/>
  </si>
  <si>
    <t>002236.SZ</t>
    <phoneticPr fontId="5" type="noConversion"/>
  </si>
  <si>
    <t>大华股份</t>
    <phoneticPr fontId="5" type="noConversion"/>
  </si>
  <si>
    <t>002237.SZ</t>
    <phoneticPr fontId="5" type="noConversion"/>
  </si>
  <si>
    <t>恒邦股份</t>
    <phoneticPr fontId="5" type="noConversion"/>
  </si>
  <si>
    <t>002238.SZ</t>
    <phoneticPr fontId="5" type="noConversion"/>
  </si>
  <si>
    <t>天威视讯</t>
    <phoneticPr fontId="5" type="noConversion"/>
  </si>
  <si>
    <t>002239.SZ</t>
    <phoneticPr fontId="5" type="noConversion"/>
  </si>
  <si>
    <t>奥特佳</t>
    <phoneticPr fontId="5" type="noConversion"/>
  </si>
  <si>
    <t>002240.SZ</t>
    <phoneticPr fontId="5" type="noConversion"/>
  </si>
  <si>
    <t>威华股份</t>
    <phoneticPr fontId="5" type="noConversion"/>
  </si>
  <si>
    <t>002241.SZ</t>
    <phoneticPr fontId="5" type="noConversion"/>
  </si>
  <si>
    <t>歌尔股份</t>
    <phoneticPr fontId="5" type="noConversion"/>
  </si>
  <si>
    <t>002242.SZ</t>
    <phoneticPr fontId="5" type="noConversion"/>
  </si>
  <si>
    <t>九阳股份</t>
    <phoneticPr fontId="5" type="noConversion"/>
  </si>
  <si>
    <t>002243.SZ</t>
    <phoneticPr fontId="5" type="noConversion"/>
  </si>
  <si>
    <t>通产丽星</t>
    <phoneticPr fontId="5" type="noConversion"/>
  </si>
  <si>
    <t>002244.SZ</t>
    <phoneticPr fontId="5" type="noConversion"/>
  </si>
  <si>
    <t>滨江集团</t>
    <phoneticPr fontId="5" type="noConversion"/>
  </si>
  <si>
    <t>002245.SZ</t>
    <phoneticPr fontId="5" type="noConversion"/>
  </si>
  <si>
    <t>澳洋顺昌</t>
    <phoneticPr fontId="5" type="noConversion"/>
  </si>
  <si>
    <t>002246.SZ</t>
    <phoneticPr fontId="5" type="noConversion"/>
  </si>
  <si>
    <t>北化股份</t>
    <phoneticPr fontId="5" type="noConversion"/>
  </si>
  <si>
    <t>002247.SZ</t>
    <phoneticPr fontId="5" type="noConversion"/>
  </si>
  <si>
    <t>帝龙文化</t>
    <phoneticPr fontId="5" type="noConversion"/>
  </si>
  <si>
    <t>002248.SZ</t>
    <phoneticPr fontId="5" type="noConversion"/>
  </si>
  <si>
    <t>华东数控</t>
    <phoneticPr fontId="5" type="noConversion"/>
  </si>
  <si>
    <t>002249.SZ</t>
    <phoneticPr fontId="5" type="noConversion"/>
  </si>
  <si>
    <t>大洋电机</t>
    <phoneticPr fontId="5" type="noConversion"/>
  </si>
  <si>
    <t>002250.SZ</t>
    <phoneticPr fontId="5" type="noConversion"/>
  </si>
  <si>
    <t>联化科技</t>
    <phoneticPr fontId="5" type="noConversion"/>
  </si>
  <si>
    <t>002251.SZ</t>
    <phoneticPr fontId="5" type="noConversion"/>
  </si>
  <si>
    <t>步步高</t>
    <phoneticPr fontId="5" type="noConversion"/>
  </si>
  <si>
    <t>002252.SZ</t>
    <phoneticPr fontId="5" type="noConversion"/>
  </si>
  <si>
    <t>上海莱士</t>
    <phoneticPr fontId="5" type="noConversion"/>
  </si>
  <si>
    <t>002253.SZ</t>
    <phoneticPr fontId="5" type="noConversion"/>
  </si>
  <si>
    <t>川大智胜</t>
    <phoneticPr fontId="5" type="noConversion"/>
  </si>
  <si>
    <t>002254.SZ</t>
    <phoneticPr fontId="5" type="noConversion"/>
  </si>
  <si>
    <t>泰和新材</t>
    <phoneticPr fontId="5" type="noConversion"/>
  </si>
  <si>
    <t>002255.SZ</t>
    <phoneticPr fontId="5" type="noConversion"/>
  </si>
  <si>
    <t>海陆重工</t>
    <phoneticPr fontId="5" type="noConversion"/>
  </si>
  <si>
    <t>002256.SZ</t>
    <phoneticPr fontId="5" type="noConversion"/>
  </si>
  <si>
    <t>兆新股份</t>
    <phoneticPr fontId="5" type="noConversion"/>
  </si>
  <si>
    <t>002258.SZ</t>
    <phoneticPr fontId="5" type="noConversion"/>
  </si>
  <si>
    <t>利尔化学</t>
    <phoneticPr fontId="5" type="noConversion"/>
  </si>
  <si>
    <t>002259.SZ</t>
    <phoneticPr fontId="5" type="noConversion"/>
  </si>
  <si>
    <t>升达林业</t>
    <phoneticPr fontId="5" type="noConversion"/>
  </si>
  <si>
    <t>002260.SZ</t>
    <phoneticPr fontId="5" type="noConversion"/>
  </si>
  <si>
    <t>德奥通航</t>
    <phoneticPr fontId="5" type="noConversion"/>
  </si>
  <si>
    <t>002261.SZ</t>
    <phoneticPr fontId="5" type="noConversion"/>
  </si>
  <si>
    <t>拓维信息</t>
    <phoneticPr fontId="5" type="noConversion"/>
  </si>
  <si>
    <t>002262.SZ</t>
    <phoneticPr fontId="5" type="noConversion"/>
  </si>
  <si>
    <t>恩华药业</t>
    <phoneticPr fontId="5" type="noConversion"/>
  </si>
  <si>
    <t>002263.SZ</t>
    <phoneticPr fontId="5" type="noConversion"/>
  </si>
  <si>
    <t>大东南</t>
    <phoneticPr fontId="5" type="noConversion"/>
  </si>
  <si>
    <t>002264.SZ</t>
    <phoneticPr fontId="5" type="noConversion"/>
  </si>
  <si>
    <t>新华都</t>
    <phoneticPr fontId="5" type="noConversion"/>
  </si>
  <si>
    <t>002265.SZ</t>
    <phoneticPr fontId="5" type="noConversion"/>
  </si>
  <si>
    <t>西仪股份</t>
    <phoneticPr fontId="5" type="noConversion"/>
  </si>
  <si>
    <t>002266.SZ</t>
    <phoneticPr fontId="5" type="noConversion"/>
  </si>
  <si>
    <t>浙富控股</t>
    <phoneticPr fontId="5" type="noConversion"/>
  </si>
  <si>
    <t>002267.SZ</t>
    <phoneticPr fontId="5" type="noConversion"/>
  </si>
  <si>
    <t>陕天然气</t>
    <phoneticPr fontId="5" type="noConversion"/>
  </si>
  <si>
    <t>002268.SZ</t>
    <phoneticPr fontId="5" type="noConversion"/>
  </si>
  <si>
    <t>卫士通</t>
    <phoneticPr fontId="5" type="noConversion"/>
  </si>
  <si>
    <t>002269.SZ</t>
    <phoneticPr fontId="5" type="noConversion"/>
  </si>
  <si>
    <t>美邦服饰</t>
    <phoneticPr fontId="5" type="noConversion"/>
  </si>
  <si>
    <t>002270.SZ</t>
    <phoneticPr fontId="5" type="noConversion"/>
  </si>
  <si>
    <t>华明装备</t>
    <phoneticPr fontId="5" type="noConversion"/>
  </si>
  <si>
    <t>002271.SZ</t>
    <phoneticPr fontId="5" type="noConversion"/>
  </si>
  <si>
    <t>东方雨虹</t>
    <phoneticPr fontId="5" type="noConversion"/>
  </si>
  <si>
    <t>002272.SZ</t>
    <phoneticPr fontId="5" type="noConversion"/>
  </si>
  <si>
    <t>川润股份</t>
    <phoneticPr fontId="5" type="noConversion"/>
  </si>
  <si>
    <t>002273.SZ</t>
    <phoneticPr fontId="5" type="noConversion"/>
  </si>
  <si>
    <t>水晶光电</t>
    <phoneticPr fontId="5" type="noConversion"/>
  </si>
  <si>
    <t>002274.SZ</t>
    <phoneticPr fontId="5" type="noConversion"/>
  </si>
  <si>
    <t>华昌化工</t>
    <phoneticPr fontId="5" type="noConversion"/>
  </si>
  <si>
    <t>002275.SZ</t>
    <phoneticPr fontId="5" type="noConversion"/>
  </si>
  <si>
    <t>桂林三金</t>
    <phoneticPr fontId="5" type="noConversion"/>
  </si>
  <si>
    <t>002276.SZ</t>
    <phoneticPr fontId="5" type="noConversion"/>
  </si>
  <si>
    <t>万马股份</t>
    <phoneticPr fontId="5" type="noConversion"/>
  </si>
  <si>
    <t>002277.SZ</t>
    <phoneticPr fontId="5" type="noConversion"/>
  </si>
  <si>
    <t>友阿股份</t>
    <phoneticPr fontId="5" type="noConversion"/>
  </si>
  <si>
    <t>002278.SZ</t>
    <phoneticPr fontId="5" type="noConversion"/>
  </si>
  <si>
    <t>神开股份</t>
    <phoneticPr fontId="5" type="noConversion"/>
  </si>
  <si>
    <t>002279.SZ</t>
    <phoneticPr fontId="5" type="noConversion"/>
  </si>
  <si>
    <t>久其软件</t>
    <phoneticPr fontId="5" type="noConversion"/>
  </si>
  <si>
    <t>002280.SZ</t>
    <phoneticPr fontId="5" type="noConversion"/>
  </si>
  <si>
    <t>联络互动</t>
    <phoneticPr fontId="5" type="noConversion"/>
  </si>
  <si>
    <t>002281.SZ</t>
    <phoneticPr fontId="5" type="noConversion"/>
  </si>
  <si>
    <t>光迅科技</t>
    <phoneticPr fontId="5" type="noConversion"/>
  </si>
  <si>
    <t>002282.SZ</t>
    <phoneticPr fontId="5" type="noConversion"/>
  </si>
  <si>
    <t>博深工具</t>
    <phoneticPr fontId="5" type="noConversion"/>
  </si>
  <si>
    <t>002283.SZ</t>
    <phoneticPr fontId="5" type="noConversion"/>
  </si>
  <si>
    <t>天润曲轴</t>
    <phoneticPr fontId="5" type="noConversion"/>
  </si>
  <si>
    <t>002284.SZ</t>
    <phoneticPr fontId="5" type="noConversion"/>
  </si>
  <si>
    <t>亚太股份</t>
    <phoneticPr fontId="5" type="noConversion"/>
  </si>
  <si>
    <t>002285.SZ</t>
    <phoneticPr fontId="5" type="noConversion"/>
  </si>
  <si>
    <t>世联行</t>
    <phoneticPr fontId="5" type="noConversion"/>
  </si>
  <si>
    <t>002286.SZ</t>
    <phoneticPr fontId="5" type="noConversion"/>
  </si>
  <si>
    <t>保龄宝</t>
    <phoneticPr fontId="5" type="noConversion"/>
  </si>
  <si>
    <t>002287.SZ</t>
    <phoneticPr fontId="5" type="noConversion"/>
  </si>
  <si>
    <t>奇正藏药</t>
    <phoneticPr fontId="5" type="noConversion"/>
  </si>
  <si>
    <t>002288.SZ</t>
    <phoneticPr fontId="5" type="noConversion"/>
  </si>
  <si>
    <t>超华科技</t>
    <phoneticPr fontId="5" type="noConversion"/>
  </si>
  <si>
    <t>002289.SZ</t>
    <phoneticPr fontId="5" type="noConversion"/>
  </si>
  <si>
    <t>*ST宇顺</t>
    <phoneticPr fontId="5" type="noConversion"/>
  </si>
  <si>
    <t>002290.SZ</t>
    <phoneticPr fontId="5" type="noConversion"/>
  </si>
  <si>
    <t>禾盛新材</t>
    <phoneticPr fontId="5" type="noConversion"/>
  </si>
  <si>
    <t>002291.SZ</t>
    <phoneticPr fontId="5" type="noConversion"/>
  </si>
  <si>
    <t>星期六</t>
    <phoneticPr fontId="5" type="noConversion"/>
  </si>
  <si>
    <t>002292.SZ</t>
    <phoneticPr fontId="5" type="noConversion"/>
  </si>
  <si>
    <t>奥飞娱乐</t>
    <phoneticPr fontId="5" type="noConversion"/>
  </si>
  <si>
    <t>002293.SZ</t>
    <phoneticPr fontId="5" type="noConversion"/>
  </si>
  <si>
    <t>罗莱生活</t>
    <phoneticPr fontId="5" type="noConversion"/>
  </si>
  <si>
    <t>002294.SZ</t>
    <phoneticPr fontId="5" type="noConversion"/>
  </si>
  <si>
    <t>信立泰</t>
    <phoneticPr fontId="5" type="noConversion"/>
  </si>
  <si>
    <t>002295.SZ</t>
    <phoneticPr fontId="5" type="noConversion"/>
  </si>
  <si>
    <t>精艺股份</t>
    <phoneticPr fontId="5" type="noConversion"/>
  </si>
  <si>
    <t>002296.SZ</t>
    <phoneticPr fontId="5" type="noConversion"/>
  </si>
  <si>
    <t>辉煌科技</t>
    <phoneticPr fontId="5" type="noConversion"/>
  </si>
  <si>
    <t>002297.SZ</t>
    <phoneticPr fontId="5" type="noConversion"/>
  </si>
  <si>
    <t>博云新材</t>
    <phoneticPr fontId="5" type="noConversion"/>
  </si>
  <si>
    <t>002298.SZ</t>
    <phoneticPr fontId="5" type="noConversion"/>
  </si>
  <si>
    <t>中电鑫龙</t>
    <phoneticPr fontId="5" type="noConversion"/>
  </si>
  <si>
    <t>002299.SZ</t>
    <phoneticPr fontId="5" type="noConversion"/>
  </si>
  <si>
    <t>圣农发展</t>
    <phoneticPr fontId="5" type="noConversion"/>
  </si>
  <si>
    <t>002300.SZ</t>
    <phoneticPr fontId="5" type="noConversion"/>
  </si>
  <si>
    <t>太阳电缆</t>
    <phoneticPr fontId="5" type="noConversion"/>
  </si>
  <si>
    <t>002301.SZ</t>
    <phoneticPr fontId="5" type="noConversion"/>
  </si>
  <si>
    <t>齐心集团</t>
    <phoneticPr fontId="5" type="noConversion"/>
  </si>
  <si>
    <t>002302.SZ</t>
    <phoneticPr fontId="5" type="noConversion"/>
  </si>
  <si>
    <t>西部建设</t>
    <phoneticPr fontId="5" type="noConversion"/>
  </si>
  <si>
    <t>002303.SZ</t>
    <phoneticPr fontId="5" type="noConversion"/>
  </si>
  <si>
    <t>美盈森</t>
    <phoneticPr fontId="5" type="noConversion"/>
  </si>
  <si>
    <t>002304.SZ</t>
    <phoneticPr fontId="5" type="noConversion"/>
  </si>
  <si>
    <t>洋河股份</t>
    <phoneticPr fontId="5" type="noConversion"/>
  </si>
  <si>
    <t>002305.SZ</t>
    <phoneticPr fontId="5" type="noConversion"/>
  </si>
  <si>
    <t>南国置业</t>
    <phoneticPr fontId="5" type="noConversion"/>
  </si>
  <si>
    <t>002306.SZ</t>
    <phoneticPr fontId="5" type="noConversion"/>
  </si>
  <si>
    <t>中科云网</t>
    <phoneticPr fontId="5" type="noConversion"/>
  </si>
  <si>
    <t>002307.SZ</t>
    <phoneticPr fontId="5" type="noConversion"/>
  </si>
  <si>
    <t>北新路桥</t>
    <phoneticPr fontId="5" type="noConversion"/>
  </si>
  <si>
    <t>002308.SZ</t>
    <phoneticPr fontId="5" type="noConversion"/>
  </si>
  <si>
    <t>威创股份</t>
    <phoneticPr fontId="5" type="noConversion"/>
  </si>
  <si>
    <t>002309.SZ</t>
    <phoneticPr fontId="5" type="noConversion"/>
  </si>
  <si>
    <t>中利科技</t>
    <phoneticPr fontId="5" type="noConversion"/>
  </si>
  <si>
    <t>002310.SZ</t>
    <phoneticPr fontId="5" type="noConversion"/>
  </si>
  <si>
    <t>东方园林</t>
    <phoneticPr fontId="5" type="noConversion"/>
  </si>
  <si>
    <t>002311.SZ</t>
    <phoneticPr fontId="5" type="noConversion"/>
  </si>
  <si>
    <t>海大集团</t>
    <phoneticPr fontId="5" type="noConversion"/>
  </si>
  <si>
    <t>002312.SZ</t>
    <phoneticPr fontId="5" type="noConversion"/>
  </si>
  <si>
    <t>三泰控股</t>
    <phoneticPr fontId="5" type="noConversion"/>
  </si>
  <si>
    <t>002313.SZ</t>
    <phoneticPr fontId="5" type="noConversion"/>
  </si>
  <si>
    <t>日海通讯</t>
    <phoneticPr fontId="5" type="noConversion"/>
  </si>
  <si>
    <t>002314.SZ</t>
    <phoneticPr fontId="5" type="noConversion"/>
  </si>
  <si>
    <t>南山控股</t>
    <phoneticPr fontId="5" type="noConversion"/>
  </si>
  <si>
    <t>002315.SZ</t>
    <phoneticPr fontId="5" type="noConversion"/>
  </si>
  <si>
    <t>焦点科技</t>
    <phoneticPr fontId="5" type="noConversion"/>
  </si>
  <si>
    <t>002316.SZ</t>
    <phoneticPr fontId="5" type="noConversion"/>
  </si>
  <si>
    <t>键桥通讯</t>
    <phoneticPr fontId="5" type="noConversion"/>
  </si>
  <si>
    <t>002317.SZ</t>
    <phoneticPr fontId="5" type="noConversion"/>
  </si>
  <si>
    <t>众生药业</t>
    <phoneticPr fontId="5" type="noConversion"/>
  </si>
  <si>
    <t>002318.SZ</t>
    <phoneticPr fontId="5" type="noConversion"/>
  </si>
  <si>
    <t>久立特材</t>
    <phoneticPr fontId="5" type="noConversion"/>
  </si>
  <si>
    <t>002319.SZ</t>
    <phoneticPr fontId="5" type="noConversion"/>
  </si>
  <si>
    <t>乐通股份</t>
    <phoneticPr fontId="5" type="noConversion"/>
  </si>
  <si>
    <t>002320.SZ</t>
    <phoneticPr fontId="5" type="noConversion"/>
  </si>
  <si>
    <t>海峡股份</t>
    <phoneticPr fontId="5" type="noConversion"/>
  </si>
  <si>
    <t>002321.SZ</t>
    <phoneticPr fontId="5" type="noConversion"/>
  </si>
  <si>
    <t>华英农业</t>
    <phoneticPr fontId="5" type="noConversion"/>
  </si>
  <si>
    <t>002322.SZ</t>
    <phoneticPr fontId="5" type="noConversion"/>
  </si>
  <si>
    <t>理工环科</t>
    <phoneticPr fontId="5" type="noConversion"/>
  </si>
  <si>
    <t>002323.SZ</t>
    <phoneticPr fontId="5" type="noConversion"/>
  </si>
  <si>
    <t>雅百特</t>
    <phoneticPr fontId="5" type="noConversion"/>
  </si>
  <si>
    <t>002324.SZ</t>
    <phoneticPr fontId="5" type="noConversion"/>
  </si>
  <si>
    <t>普利特</t>
    <phoneticPr fontId="5" type="noConversion"/>
  </si>
  <si>
    <t>002325.SZ</t>
    <phoneticPr fontId="5" type="noConversion"/>
  </si>
  <si>
    <t>洪涛股份</t>
    <phoneticPr fontId="5" type="noConversion"/>
  </si>
  <si>
    <t>002326.SZ</t>
    <phoneticPr fontId="5" type="noConversion"/>
  </si>
  <si>
    <t>永太科技</t>
    <phoneticPr fontId="5" type="noConversion"/>
  </si>
  <si>
    <t>002327.SZ</t>
    <phoneticPr fontId="5" type="noConversion"/>
  </si>
  <si>
    <t>富安娜</t>
    <phoneticPr fontId="5" type="noConversion"/>
  </si>
  <si>
    <t>002328.SZ</t>
    <phoneticPr fontId="5" type="noConversion"/>
  </si>
  <si>
    <t>新朋股份</t>
    <phoneticPr fontId="5" type="noConversion"/>
  </si>
  <si>
    <t>002329.SZ</t>
    <phoneticPr fontId="5" type="noConversion"/>
  </si>
  <si>
    <t>皇氏集团</t>
    <phoneticPr fontId="5" type="noConversion"/>
  </si>
  <si>
    <t>002330.SZ</t>
    <phoneticPr fontId="5" type="noConversion"/>
  </si>
  <si>
    <t>得利斯</t>
    <phoneticPr fontId="5" type="noConversion"/>
  </si>
  <si>
    <t>002331.SZ</t>
    <phoneticPr fontId="5" type="noConversion"/>
  </si>
  <si>
    <t>皖通科技</t>
    <phoneticPr fontId="5" type="noConversion"/>
  </si>
  <si>
    <t>002332.SZ</t>
    <phoneticPr fontId="5" type="noConversion"/>
  </si>
  <si>
    <t>仙琚制药</t>
    <phoneticPr fontId="5" type="noConversion"/>
  </si>
  <si>
    <t>002333.SZ</t>
    <phoneticPr fontId="5" type="noConversion"/>
  </si>
  <si>
    <t>罗普斯金</t>
    <phoneticPr fontId="5" type="noConversion"/>
  </si>
  <si>
    <t>002334.SZ</t>
    <phoneticPr fontId="5" type="noConversion"/>
  </si>
  <si>
    <t>英威腾</t>
    <phoneticPr fontId="5" type="noConversion"/>
  </si>
  <si>
    <t>002335.SZ</t>
    <phoneticPr fontId="5" type="noConversion"/>
  </si>
  <si>
    <t>科华恒盛</t>
    <phoneticPr fontId="5" type="noConversion"/>
  </si>
  <si>
    <t>002336.SZ</t>
    <phoneticPr fontId="5" type="noConversion"/>
  </si>
  <si>
    <t>*ST人乐</t>
    <phoneticPr fontId="5" type="noConversion"/>
  </si>
  <si>
    <t>002337.SZ</t>
    <phoneticPr fontId="5" type="noConversion"/>
  </si>
  <si>
    <t>赛象科技</t>
    <phoneticPr fontId="5" type="noConversion"/>
  </si>
  <si>
    <t>002338.SZ</t>
    <phoneticPr fontId="5" type="noConversion"/>
  </si>
  <si>
    <t>奥普光电</t>
    <phoneticPr fontId="5" type="noConversion"/>
  </si>
  <si>
    <t>002339.SZ</t>
    <phoneticPr fontId="5" type="noConversion"/>
  </si>
  <si>
    <t>积成电子</t>
    <phoneticPr fontId="5" type="noConversion"/>
  </si>
  <si>
    <t>002340.SZ</t>
    <phoneticPr fontId="5" type="noConversion"/>
  </si>
  <si>
    <t>格林美</t>
    <phoneticPr fontId="5" type="noConversion"/>
  </si>
  <si>
    <t>002341.SZ</t>
    <phoneticPr fontId="5" type="noConversion"/>
  </si>
  <si>
    <t>新纶科技</t>
    <phoneticPr fontId="5" type="noConversion"/>
  </si>
  <si>
    <t>002342.SZ</t>
    <phoneticPr fontId="5" type="noConversion"/>
  </si>
  <si>
    <t>巨力索具</t>
    <phoneticPr fontId="5" type="noConversion"/>
  </si>
  <si>
    <t>002343.SZ</t>
    <phoneticPr fontId="5" type="noConversion"/>
  </si>
  <si>
    <t>慈文传媒</t>
    <phoneticPr fontId="5" type="noConversion"/>
  </si>
  <si>
    <t>002344.SZ</t>
    <phoneticPr fontId="5" type="noConversion"/>
  </si>
  <si>
    <t>海宁皮城</t>
    <phoneticPr fontId="5" type="noConversion"/>
  </si>
  <si>
    <t>002345.SZ</t>
    <phoneticPr fontId="5" type="noConversion"/>
  </si>
  <si>
    <t>潮宏基</t>
    <phoneticPr fontId="5" type="noConversion"/>
  </si>
  <si>
    <t>002346.SZ</t>
    <phoneticPr fontId="5" type="noConversion"/>
  </si>
  <si>
    <t>柘中股份</t>
    <phoneticPr fontId="5" type="noConversion"/>
  </si>
  <si>
    <t>002347.SZ</t>
    <phoneticPr fontId="5" type="noConversion"/>
  </si>
  <si>
    <t>泰尔股份</t>
    <phoneticPr fontId="5" type="noConversion"/>
  </si>
  <si>
    <t>002348.SZ</t>
    <phoneticPr fontId="5" type="noConversion"/>
  </si>
  <si>
    <t>高乐股份</t>
    <phoneticPr fontId="5" type="noConversion"/>
  </si>
  <si>
    <t>002349.SZ</t>
    <phoneticPr fontId="5" type="noConversion"/>
  </si>
  <si>
    <t>精华制药</t>
    <phoneticPr fontId="5" type="noConversion"/>
  </si>
  <si>
    <t>002350.SZ</t>
    <phoneticPr fontId="5" type="noConversion"/>
  </si>
  <si>
    <t>北京科锐</t>
    <phoneticPr fontId="5" type="noConversion"/>
  </si>
  <si>
    <t>002351.SZ</t>
    <phoneticPr fontId="5" type="noConversion"/>
  </si>
  <si>
    <t>漫步者</t>
    <phoneticPr fontId="5" type="noConversion"/>
  </si>
  <si>
    <t>002352.SZ</t>
    <phoneticPr fontId="5" type="noConversion"/>
  </si>
  <si>
    <t>鼎泰新材</t>
    <phoneticPr fontId="5" type="noConversion"/>
  </si>
  <si>
    <t>002353.SZ</t>
    <phoneticPr fontId="5" type="noConversion"/>
  </si>
  <si>
    <t>杰瑞股份</t>
    <phoneticPr fontId="5" type="noConversion"/>
  </si>
  <si>
    <t>002354.SZ</t>
    <phoneticPr fontId="5" type="noConversion"/>
  </si>
  <si>
    <t>天神娱乐</t>
    <phoneticPr fontId="5" type="noConversion"/>
  </si>
  <si>
    <t>002355.SZ</t>
    <phoneticPr fontId="5" type="noConversion"/>
  </si>
  <si>
    <t>兴民智通</t>
    <phoneticPr fontId="5" type="noConversion"/>
  </si>
  <si>
    <t>002356.SZ</t>
    <phoneticPr fontId="5" type="noConversion"/>
  </si>
  <si>
    <t>赫美集团</t>
    <phoneticPr fontId="5" type="noConversion"/>
  </si>
  <si>
    <t>002357.SZ</t>
    <phoneticPr fontId="5" type="noConversion"/>
  </si>
  <si>
    <t>富临运业</t>
    <phoneticPr fontId="5" type="noConversion"/>
  </si>
  <si>
    <t>002358.SZ</t>
    <phoneticPr fontId="5" type="noConversion"/>
  </si>
  <si>
    <t>森源电气</t>
    <phoneticPr fontId="5" type="noConversion"/>
  </si>
  <si>
    <t>002359.SZ</t>
    <phoneticPr fontId="5" type="noConversion"/>
  </si>
  <si>
    <t>齐星铁塔</t>
    <phoneticPr fontId="5" type="noConversion"/>
  </si>
  <si>
    <t>002360.SZ</t>
    <phoneticPr fontId="5" type="noConversion"/>
  </si>
  <si>
    <t>同德化工</t>
    <phoneticPr fontId="5" type="noConversion"/>
  </si>
  <si>
    <t>002361.SZ</t>
    <phoneticPr fontId="5" type="noConversion"/>
  </si>
  <si>
    <t>神剑股份</t>
    <phoneticPr fontId="5" type="noConversion"/>
  </si>
  <si>
    <t>002362.SZ</t>
    <phoneticPr fontId="5" type="noConversion"/>
  </si>
  <si>
    <t>汉王科技</t>
    <phoneticPr fontId="5" type="noConversion"/>
  </si>
  <si>
    <t>002363.SZ</t>
    <phoneticPr fontId="5" type="noConversion"/>
  </si>
  <si>
    <t>隆基机械</t>
    <phoneticPr fontId="5" type="noConversion"/>
  </si>
  <si>
    <t>002364.SZ</t>
    <phoneticPr fontId="5" type="noConversion"/>
  </si>
  <si>
    <t>中恒电气</t>
    <phoneticPr fontId="5" type="noConversion"/>
  </si>
  <si>
    <t>002365.SZ</t>
    <phoneticPr fontId="5" type="noConversion"/>
  </si>
  <si>
    <t>永安药业</t>
    <phoneticPr fontId="5" type="noConversion"/>
  </si>
  <si>
    <t>002366.SZ</t>
    <phoneticPr fontId="5" type="noConversion"/>
  </si>
  <si>
    <t>台海核电</t>
    <phoneticPr fontId="5" type="noConversion"/>
  </si>
  <si>
    <t>002367.SZ</t>
    <phoneticPr fontId="5" type="noConversion"/>
  </si>
  <si>
    <t>康力电梯</t>
    <phoneticPr fontId="5" type="noConversion"/>
  </si>
  <si>
    <t>002368.SZ</t>
    <phoneticPr fontId="5" type="noConversion"/>
  </si>
  <si>
    <t>太极股份</t>
    <phoneticPr fontId="5" type="noConversion"/>
  </si>
  <si>
    <t>002369.SZ</t>
    <phoneticPr fontId="5" type="noConversion"/>
  </si>
  <si>
    <t>卓翼科技</t>
    <phoneticPr fontId="5" type="noConversion"/>
  </si>
  <si>
    <t>002370.SZ</t>
    <phoneticPr fontId="5" type="noConversion"/>
  </si>
  <si>
    <t>亚太药业</t>
    <phoneticPr fontId="5" type="noConversion"/>
  </si>
  <si>
    <t>002371.SZ</t>
    <phoneticPr fontId="5" type="noConversion"/>
  </si>
  <si>
    <t>七星电子</t>
    <phoneticPr fontId="5" type="noConversion"/>
  </si>
  <si>
    <t>002372.SZ</t>
    <phoneticPr fontId="5" type="noConversion"/>
  </si>
  <si>
    <t>伟星新材</t>
    <phoneticPr fontId="5" type="noConversion"/>
  </si>
  <si>
    <t>002373.SZ</t>
    <phoneticPr fontId="5" type="noConversion"/>
  </si>
  <si>
    <t>千方科技</t>
    <phoneticPr fontId="5" type="noConversion"/>
  </si>
  <si>
    <t>002374.SZ</t>
    <phoneticPr fontId="5" type="noConversion"/>
  </si>
  <si>
    <t>丽鹏股份</t>
    <phoneticPr fontId="5" type="noConversion"/>
  </si>
  <si>
    <t>002375.SZ</t>
    <phoneticPr fontId="5" type="noConversion"/>
  </si>
  <si>
    <t>亚厦股份</t>
    <phoneticPr fontId="5" type="noConversion"/>
  </si>
  <si>
    <t>002376.SZ</t>
    <phoneticPr fontId="5" type="noConversion"/>
  </si>
  <si>
    <t>新北洋</t>
    <phoneticPr fontId="5" type="noConversion"/>
  </si>
  <si>
    <t>002377.SZ</t>
    <phoneticPr fontId="5" type="noConversion"/>
  </si>
  <si>
    <t>国创高新</t>
    <phoneticPr fontId="5" type="noConversion"/>
  </si>
  <si>
    <t>002378.SZ</t>
    <phoneticPr fontId="5" type="noConversion"/>
  </si>
  <si>
    <t>章源钨业</t>
    <phoneticPr fontId="5" type="noConversion"/>
  </si>
  <si>
    <t>002379.SZ</t>
    <phoneticPr fontId="5" type="noConversion"/>
  </si>
  <si>
    <t>*ST鲁丰</t>
    <phoneticPr fontId="5" type="noConversion"/>
  </si>
  <si>
    <t>002380.SZ</t>
    <phoneticPr fontId="5" type="noConversion"/>
  </si>
  <si>
    <t>科远股份</t>
    <phoneticPr fontId="5" type="noConversion"/>
  </si>
  <si>
    <t>002381.SZ</t>
    <phoneticPr fontId="5" type="noConversion"/>
  </si>
  <si>
    <t>双箭股份</t>
    <phoneticPr fontId="5" type="noConversion"/>
  </si>
  <si>
    <t>002382.SZ</t>
    <phoneticPr fontId="5" type="noConversion"/>
  </si>
  <si>
    <t>蓝帆医疗</t>
    <phoneticPr fontId="5" type="noConversion"/>
  </si>
  <si>
    <t>002383.SZ</t>
    <phoneticPr fontId="5" type="noConversion"/>
  </si>
  <si>
    <t>合众思壮</t>
    <phoneticPr fontId="5" type="noConversion"/>
  </si>
  <si>
    <t>002384.SZ</t>
    <phoneticPr fontId="5" type="noConversion"/>
  </si>
  <si>
    <t>东山精密</t>
    <phoneticPr fontId="5" type="noConversion"/>
  </si>
  <si>
    <t>002385.SZ</t>
    <phoneticPr fontId="5" type="noConversion"/>
  </si>
  <si>
    <t>大北农</t>
    <phoneticPr fontId="5" type="noConversion"/>
  </si>
  <si>
    <t>002386.SZ</t>
    <phoneticPr fontId="5" type="noConversion"/>
  </si>
  <si>
    <t>天原集团</t>
    <phoneticPr fontId="5" type="noConversion"/>
  </si>
  <si>
    <t>002387.SZ</t>
    <phoneticPr fontId="5" type="noConversion"/>
  </si>
  <si>
    <t>黑牛食品</t>
    <phoneticPr fontId="5" type="noConversion"/>
  </si>
  <si>
    <t>002388.SZ</t>
    <phoneticPr fontId="5" type="noConversion"/>
  </si>
  <si>
    <t>新亚制程</t>
    <phoneticPr fontId="5" type="noConversion"/>
  </si>
  <si>
    <t>002389.SZ</t>
    <phoneticPr fontId="5" type="noConversion"/>
  </si>
  <si>
    <t>南洋科技</t>
    <phoneticPr fontId="5" type="noConversion"/>
  </si>
  <si>
    <t>002390.SZ</t>
    <phoneticPr fontId="5" type="noConversion"/>
  </si>
  <si>
    <t>信邦制药</t>
    <phoneticPr fontId="5" type="noConversion"/>
  </si>
  <si>
    <t>002391.SZ</t>
    <phoneticPr fontId="5" type="noConversion"/>
  </si>
  <si>
    <t>长青股份</t>
    <phoneticPr fontId="5" type="noConversion"/>
  </si>
  <si>
    <t>002392.SZ</t>
    <phoneticPr fontId="5" type="noConversion"/>
  </si>
  <si>
    <t>北京利尔</t>
    <phoneticPr fontId="5" type="noConversion"/>
  </si>
  <si>
    <t>002393.SZ</t>
    <phoneticPr fontId="5" type="noConversion"/>
  </si>
  <si>
    <t>力生制药</t>
    <phoneticPr fontId="5" type="noConversion"/>
  </si>
  <si>
    <t>002394.SZ</t>
    <phoneticPr fontId="5" type="noConversion"/>
  </si>
  <si>
    <t>联发股份</t>
    <phoneticPr fontId="5" type="noConversion"/>
  </si>
  <si>
    <t>002395.SZ</t>
    <phoneticPr fontId="5" type="noConversion"/>
  </si>
  <si>
    <t>双象股份</t>
    <phoneticPr fontId="5" type="noConversion"/>
  </si>
  <si>
    <t>002396.SZ</t>
    <phoneticPr fontId="5" type="noConversion"/>
  </si>
  <si>
    <t>星网锐捷</t>
    <phoneticPr fontId="5" type="noConversion"/>
  </si>
  <si>
    <t>002397.SZ</t>
    <phoneticPr fontId="5" type="noConversion"/>
  </si>
  <si>
    <t>梦洁股份</t>
    <phoneticPr fontId="5" type="noConversion"/>
  </si>
  <si>
    <t>002398.SZ</t>
    <phoneticPr fontId="5" type="noConversion"/>
  </si>
  <si>
    <t>建研集团</t>
    <phoneticPr fontId="5" type="noConversion"/>
  </si>
  <si>
    <t>002399.SZ</t>
    <phoneticPr fontId="5" type="noConversion"/>
  </si>
  <si>
    <t>海普瑞</t>
    <phoneticPr fontId="5" type="noConversion"/>
  </si>
  <si>
    <t>002400.SZ</t>
    <phoneticPr fontId="5" type="noConversion"/>
  </si>
  <si>
    <t>省广股份</t>
    <phoneticPr fontId="5" type="noConversion"/>
  </si>
  <si>
    <t>002401.SZ</t>
    <phoneticPr fontId="5" type="noConversion"/>
  </si>
  <si>
    <t>中海科技</t>
    <phoneticPr fontId="5" type="noConversion"/>
  </si>
  <si>
    <t>002402.SZ</t>
    <phoneticPr fontId="5" type="noConversion"/>
  </si>
  <si>
    <t>和而泰</t>
    <phoneticPr fontId="5" type="noConversion"/>
  </si>
  <si>
    <t>002403.SZ</t>
    <phoneticPr fontId="5" type="noConversion"/>
  </si>
  <si>
    <t>爱仕达</t>
    <phoneticPr fontId="5" type="noConversion"/>
  </si>
  <si>
    <t>002404.SZ</t>
    <phoneticPr fontId="5" type="noConversion"/>
  </si>
  <si>
    <t>嘉欣丝绸</t>
    <phoneticPr fontId="5" type="noConversion"/>
  </si>
  <si>
    <t>002405.SZ</t>
    <phoneticPr fontId="5" type="noConversion"/>
  </si>
  <si>
    <t>四维图新</t>
    <phoneticPr fontId="5" type="noConversion"/>
  </si>
  <si>
    <t>002406.SZ</t>
    <phoneticPr fontId="5" type="noConversion"/>
  </si>
  <si>
    <t>远东传动</t>
    <phoneticPr fontId="5" type="noConversion"/>
  </si>
  <si>
    <t>002407.SZ</t>
    <phoneticPr fontId="5" type="noConversion"/>
  </si>
  <si>
    <t>多氟多</t>
    <phoneticPr fontId="5" type="noConversion"/>
  </si>
  <si>
    <t>002408.SZ</t>
    <phoneticPr fontId="5" type="noConversion"/>
  </si>
  <si>
    <t>齐翔腾达</t>
    <phoneticPr fontId="5" type="noConversion"/>
  </si>
  <si>
    <t>002409.SZ</t>
    <phoneticPr fontId="5" type="noConversion"/>
  </si>
  <si>
    <t>雅克科技</t>
    <phoneticPr fontId="5" type="noConversion"/>
  </si>
  <si>
    <t>002410.SZ</t>
    <phoneticPr fontId="5" type="noConversion"/>
  </si>
  <si>
    <t>广联达</t>
    <phoneticPr fontId="5" type="noConversion"/>
  </si>
  <si>
    <t>002411.SZ</t>
    <phoneticPr fontId="5" type="noConversion"/>
  </si>
  <si>
    <t>必康股份</t>
    <phoneticPr fontId="5" type="noConversion"/>
  </si>
  <si>
    <t>002412.SZ</t>
    <phoneticPr fontId="5" type="noConversion"/>
  </si>
  <si>
    <t>汉森制药</t>
    <phoneticPr fontId="5" type="noConversion"/>
  </si>
  <si>
    <t>002413.SZ</t>
    <phoneticPr fontId="5" type="noConversion"/>
  </si>
  <si>
    <t>雷科防务</t>
    <phoneticPr fontId="5" type="noConversion"/>
  </si>
  <si>
    <t>002414.SZ</t>
    <phoneticPr fontId="5" type="noConversion"/>
  </si>
  <si>
    <t>高德红外</t>
    <phoneticPr fontId="5" type="noConversion"/>
  </si>
  <si>
    <t>002415.SZ</t>
    <phoneticPr fontId="5" type="noConversion"/>
  </si>
  <si>
    <t>海康威视</t>
    <phoneticPr fontId="5" type="noConversion"/>
  </si>
  <si>
    <t>002416.SZ</t>
    <phoneticPr fontId="5" type="noConversion"/>
  </si>
  <si>
    <t>爱施德</t>
    <phoneticPr fontId="5" type="noConversion"/>
  </si>
  <si>
    <t>002417.SZ</t>
    <phoneticPr fontId="5" type="noConversion"/>
  </si>
  <si>
    <t>三元达</t>
    <phoneticPr fontId="5" type="noConversion"/>
  </si>
  <si>
    <t>002418.SZ</t>
    <phoneticPr fontId="5" type="noConversion"/>
  </si>
  <si>
    <t>康盛股份</t>
    <phoneticPr fontId="5" type="noConversion"/>
  </si>
  <si>
    <t>002419.SZ</t>
    <phoneticPr fontId="5" type="noConversion"/>
  </si>
  <si>
    <t>天虹商场</t>
    <phoneticPr fontId="5" type="noConversion"/>
  </si>
  <si>
    <t>002420.SZ</t>
    <phoneticPr fontId="5" type="noConversion"/>
  </si>
  <si>
    <t>毅昌股份</t>
    <phoneticPr fontId="5" type="noConversion"/>
  </si>
  <si>
    <t>002421.SZ</t>
    <phoneticPr fontId="5" type="noConversion"/>
  </si>
  <si>
    <t>达实智能</t>
    <phoneticPr fontId="5" type="noConversion"/>
  </si>
  <si>
    <t>002422.SZ</t>
    <phoneticPr fontId="5" type="noConversion"/>
  </si>
  <si>
    <t>科伦药业</t>
    <phoneticPr fontId="5" type="noConversion"/>
  </si>
  <si>
    <t>002423.SZ</t>
    <phoneticPr fontId="5" type="noConversion"/>
  </si>
  <si>
    <t>*ST中特</t>
    <phoneticPr fontId="5" type="noConversion"/>
  </si>
  <si>
    <t>002424.SZ</t>
    <phoneticPr fontId="5" type="noConversion"/>
  </si>
  <si>
    <t>贵州百灵</t>
    <phoneticPr fontId="5" type="noConversion"/>
  </si>
  <si>
    <t>002425.SZ</t>
    <phoneticPr fontId="5" type="noConversion"/>
  </si>
  <si>
    <t>凯撒文化</t>
    <phoneticPr fontId="5" type="noConversion"/>
  </si>
  <si>
    <t>002426.SZ</t>
    <phoneticPr fontId="5" type="noConversion"/>
  </si>
  <si>
    <t>胜利精密</t>
    <phoneticPr fontId="5" type="noConversion"/>
  </si>
  <si>
    <t>002427.SZ</t>
    <phoneticPr fontId="5" type="noConversion"/>
  </si>
  <si>
    <t>尤夫股份</t>
    <phoneticPr fontId="5" type="noConversion"/>
  </si>
  <si>
    <t>002428.SZ</t>
    <phoneticPr fontId="5" type="noConversion"/>
  </si>
  <si>
    <t>云南锗业</t>
    <phoneticPr fontId="5" type="noConversion"/>
  </si>
  <si>
    <t>002429.SZ</t>
    <phoneticPr fontId="5" type="noConversion"/>
  </si>
  <si>
    <t>兆驰股份</t>
    <phoneticPr fontId="5" type="noConversion"/>
  </si>
  <si>
    <t>002430.SZ</t>
    <phoneticPr fontId="5" type="noConversion"/>
  </si>
  <si>
    <t>杭氧股份</t>
    <phoneticPr fontId="5" type="noConversion"/>
  </si>
  <si>
    <t>002431.SZ</t>
    <phoneticPr fontId="5" type="noConversion"/>
  </si>
  <si>
    <t>棕榈股份</t>
    <phoneticPr fontId="5" type="noConversion"/>
  </si>
  <si>
    <t>002432.SZ</t>
    <phoneticPr fontId="5" type="noConversion"/>
  </si>
  <si>
    <t>九安医疗</t>
    <phoneticPr fontId="5" type="noConversion"/>
  </si>
  <si>
    <t>002433.SZ</t>
    <phoneticPr fontId="5" type="noConversion"/>
  </si>
  <si>
    <t>太安堂</t>
    <phoneticPr fontId="5" type="noConversion"/>
  </si>
  <si>
    <t>002434.SZ</t>
    <phoneticPr fontId="5" type="noConversion"/>
  </si>
  <si>
    <t>万里扬</t>
    <phoneticPr fontId="5" type="noConversion"/>
  </si>
  <si>
    <t>002435.SZ</t>
    <phoneticPr fontId="5" type="noConversion"/>
  </si>
  <si>
    <t>长江润发</t>
    <phoneticPr fontId="5" type="noConversion"/>
  </si>
  <si>
    <t>002436.SZ</t>
    <phoneticPr fontId="5" type="noConversion"/>
  </si>
  <si>
    <t>兴森科技</t>
    <phoneticPr fontId="5" type="noConversion"/>
  </si>
  <si>
    <t>002437.SZ</t>
    <phoneticPr fontId="5" type="noConversion"/>
  </si>
  <si>
    <t>誉衡药业</t>
    <phoneticPr fontId="5" type="noConversion"/>
  </si>
  <si>
    <t>002438.SZ</t>
    <phoneticPr fontId="5" type="noConversion"/>
  </si>
  <si>
    <t>江苏神通</t>
    <phoneticPr fontId="5" type="noConversion"/>
  </si>
  <si>
    <t>002439.SZ</t>
    <phoneticPr fontId="5" type="noConversion"/>
  </si>
  <si>
    <t>启明星辰</t>
    <phoneticPr fontId="5" type="noConversion"/>
  </si>
  <si>
    <t>002440.SZ</t>
    <phoneticPr fontId="5" type="noConversion"/>
  </si>
  <si>
    <t>闰土股份</t>
    <phoneticPr fontId="5" type="noConversion"/>
  </si>
  <si>
    <t>002441.SZ</t>
    <phoneticPr fontId="5" type="noConversion"/>
  </si>
  <si>
    <t>众业达</t>
    <phoneticPr fontId="5" type="noConversion"/>
  </si>
  <si>
    <t>002442.SZ</t>
    <phoneticPr fontId="5" type="noConversion"/>
  </si>
  <si>
    <t>龙星化工</t>
    <phoneticPr fontId="5" type="noConversion"/>
  </si>
  <si>
    <t>002443.SZ</t>
    <phoneticPr fontId="5" type="noConversion"/>
  </si>
  <si>
    <t>金洲管道</t>
    <phoneticPr fontId="5" type="noConversion"/>
  </si>
  <si>
    <t>002444.SZ</t>
    <phoneticPr fontId="5" type="noConversion"/>
  </si>
  <si>
    <t>巨星科技</t>
    <phoneticPr fontId="5" type="noConversion"/>
  </si>
  <si>
    <t>002445.SZ</t>
    <phoneticPr fontId="5" type="noConversion"/>
  </si>
  <si>
    <t>中南文化</t>
    <phoneticPr fontId="5" type="noConversion"/>
  </si>
  <si>
    <t>002446.SZ</t>
    <phoneticPr fontId="5" type="noConversion"/>
  </si>
  <si>
    <t>盛路通信</t>
    <phoneticPr fontId="5" type="noConversion"/>
  </si>
  <si>
    <t>002447.SZ</t>
    <phoneticPr fontId="5" type="noConversion"/>
  </si>
  <si>
    <t>壹桥股份</t>
    <phoneticPr fontId="5" type="noConversion"/>
  </si>
  <si>
    <t>002448.SZ</t>
    <phoneticPr fontId="5" type="noConversion"/>
  </si>
  <si>
    <t>中原内配</t>
    <phoneticPr fontId="5" type="noConversion"/>
  </si>
  <si>
    <t>002449.SZ</t>
    <phoneticPr fontId="5" type="noConversion"/>
  </si>
  <si>
    <t>国星光电</t>
    <phoneticPr fontId="5" type="noConversion"/>
  </si>
  <si>
    <t>002450.SZ</t>
    <phoneticPr fontId="5" type="noConversion"/>
  </si>
  <si>
    <t>康得新</t>
    <phoneticPr fontId="5" type="noConversion"/>
  </si>
  <si>
    <t>002451.SZ</t>
    <phoneticPr fontId="5" type="noConversion"/>
  </si>
  <si>
    <t>摩恩电气</t>
    <phoneticPr fontId="5" type="noConversion"/>
  </si>
  <si>
    <t>002452.SZ</t>
    <phoneticPr fontId="5" type="noConversion"/>
  </si>
  <si>
    <t>长高集团</t>
    <phoneticPr fontId="5" type="noConversion"/>
  </si>
  <si>
    <t>002453.SZ</t>
    <phoneticPr fontId="5" type="noConversion"/>
  </si>
  <si>
    <t>天马精化</t>
    <phoneticPr fontId="5" type="noConversion"/>
  </si>
  <si>
    <t>002454.SZ</t>
    <phoneticPr fontId="5" type="noConversion"/>
  </si>
  <si>
    <t>松芝股份</t>
    <phoneticPr fontId="5" type="noConversion"/>
  </si>
  <si>
    <t>002455.SZ</t>
    <phoneticPr fontId="5" type="noConversion"/>
  </si>
  <si>
    <t>百川股份</t>
    <phoneticPr fontId="5" type="noConversion"/>
  </si>
  <si>
    <t>002456.SZ</t>
    <phoneticPr fontId="5" type="noConversion"/>
  </si>
  <si>
    <t>欧菲光</t>
    <phoneticPr fontId="5" type="noConversion"/>
  </si>
  <si>
    <t>002457.SZ</t>
    <phoneticPr fontId="5" type="noConversion"/>
  </si>
  <si>
    <t>青龙管业</t>
    <phoneticPr fontId="5" type="noConversion"/>
  </si>
  <si>
    <t>002458.SZ</t>
    <phoneticPr fontId="5" type="noConversion"/>
  </si>
  <si>
    <t>益生股份</t>
    <phoneticPr fontId="5" type="noConversion"/>
  </si>
  <si>
    <t>002459.SZ</t>
    <phoneticPr fontId="5" type="noConversion"/>
  </si>
  <si>
    <t>天业通联</t>
    <phoneticPr fontId="5" type="noConversion"/>
  </si>
  <si>
    <t>002460.SZ</t>
    <phoneticPr fontId="5" type="noConversion"/>
  </si>
  <si>
    <t>赣锋锂业</t>
    <phoneticPr fontId="5" type="noConversion"/>
  </si>
  <si>
    <t>002461.SZ</t>
    <phoneticPr fontId="5" type="noConversion"/>
  </si>
  <si>
    <t>珠江啤酒</t>
    <phoneticPr fontId="5" type="noConversion"/>
  </si>
  <si>
    <t>002462.SZ</t>
    <phoneticPr fontId="5" type="noConversion"/>
  </si>
  <si>
    <t>嘉事堂</t>
    <phoneticPr fontId="5" type="noConversion"/>
  </si>
  <si>
    <t>002463.SZ</t>
    <phoneticPr fontId="5" type="noConversion"/>
  </si>
  <si>
    <t>沪电股份</t>
    <phoneticPr fontId="5" type="noConversion"/>
  </si>
  <si>
    <t>002464.SZ</t>
    <phoneticPr fontId="5" type="noConversion"/>
  </si>
  <si>
    <t>金利科技</t>
    <phoneticPr fontId="5" type="noConversion"/>
  </si>
  <si>
    <t>002465.SZ</t>
    <phoneticPr fontId="5" type="noConversion"/>
  </si>
  <si>
    <t>海格通信</t>
    <phoneticPr fontId="5" type="noConversion"/>
  </si>
  <si>
    <t>002466.SZ</t>
    <phoneticPr fontId="5" type="noConversion"/>
  </si>
  <si>
    <t>天齐锂业</t>
    <phoneticPr fontId="5" type="noConversion"/>
  </si>
  <si>
    <t>002467.SZ</t>
    <phoneticPr fontId="5" type="noConversion"/>
  </si>
  <si>
    <t>二六三</t>
    <phoneticPr fontId="5" type="noConversion"/>
  </si>
  <si>
    <t>002468.SZ</t>
    <phoneticPr fontId="5" type="noConversion"/>
  </si>
  <si>
    <t>艾迪西</t>
    <phoneticPr fontId="5" type="noConversion"/>
  </si>
  <si>
    <t>002469.SZ</t>
    <phoneticPr fontId="5" type="noConversion"/>
  </si>
  <si>
    <t>三维工程</t>
    <phoneticPr fontId="5" type="noConversion"/>
  </si>
  <si>
    <t>002470.SZ</t>
    <phoneticPr fontId="5" type="noConversion"/>
  </si>
  <si>
    <t>金正大</t>
    <phoneticPr fontId="5" type="noConversion"/>
  </si>
  <si>
    <t>002471.SZ</t>
    <phoneticPr fontId="5" type="noConversion"/>
  </si>
  <si>
    <t>中超控股</t>
    <phoneticPr fontId="5" type="noConversion"/>
  </si>
  <si>
    <t>002472.SZ</t>
    <phoneticPr fontId="5" type="noConversion"/>
  </si>
  <si>
    <t>双环传动</t>
    <phoneticPr fontId="5" type="noConversion"/>
  </si>
  <si>
    <t>002473.SZ</t>
    <phoneticPr fontId="5" type="noConversion"/>
  </si>
  <si>
    <t>圣莱达</t>
    <phoneticPr fontId="5" type="noConversion"/>
  </si>
  <si>
    <t>002474.SZ</t>
    <phoneticPr fontId="5" type="noConversion"/>
  </si>
  <si>
    <t>榕基软件</t>
    <phoneticPr fontId="5" type="noConversion"/>
  </si>
  <si>
    <t>002475.SZ</t>
    <phoneticPr fontId="5" type="noConversion"/>
  </si>
  <si>
    <t>立讯精密</t>
    <phoneticPr fontId="5" type="noConversion"/>
  </si>
  <si>
    <t>002476.SZ</t>
    <phoneticPr fontId="5" type="noConversion"/>
  </si>
  <si>
    <t>宝莫股份</t>
    <phoneticPr fontId="5" type="noConversion"/>
  </si>
  <si>
    <t>002477.SZ</t>
    <phoneticPr fontId="5" type="noConversion"/>
  </si>
  <si>
    <t>雏鹰农牧</t>
    <phoneticPr fontId="5" type="noConversion"/>
  </si>
  <si>
    <t>002478.SZ</t>
    <phoneticPr fontId="5" type="noConversion"/>
  </si>
  <si>
    <t>常宝股份</t>
    <phoneticPr fontId="5" type="noConversion"/>
  </si>
  <si>
    <t>002479.SZ</t>
    <phoneticPr fontId="5" type="noConversion"/>
  </si>
  <si>
    <t>富春环保</t>
    <phoneticPr fontId="5" type="noConversion"/>
  </si>
  <si>
    <t>002480.SZ</t>
    <phoneticPr fontId="5" type="noConversion"/>
  </si>
  <si>
    <t>新筑股份</t>
    <phoneticPr fontId="5" type="noConversion"/>
  </si>
  <si>
    <t>002481.SZ</t>
    <phoneticPr fontId="5" type="noConversion"/>
  </si>
  <si>
    <t>双塔食品</t>
    <phoneticPr fontId="5" type="noConversion"/>
  </si>
  <si>
    <t>002482.SZ</t>
    <phoneticPr fontId="5" type="noConversion"/>
  </si>
  <si>
    <t>广田集团</t>
    <phoneticPr fontId="5" type="noConversion"/>
  </si>
  <si>
    <t>002483.SZ</t>
    <phoneticPr fontId="5" type="noConversion"/>
  </si>
  <si>
    <t>润邦股份</t>
    <phoneticPr fontId="5" type="noConversion"/>
  </si>
  <si>
    <t>002484.SZ</t>
    <phoneticPr fontId="5" type="noConversion"/>
  </si>
  <si>
    <t>江海股份</t>
    <phoneticPr fontId="5" type="noConversion"/>
  </si>
  <si>
    <t>002485.SZ</t>
    <phoneticPr fontId="5" type="noConversion"/>
  </si>
  <si>
    <t>希努尔</t>
    <phoneticPr fontId="5" type="noConversion"/>
  </si>
  <si>
    <t>002486.SZ</t>
    <phoneticPr fontId="5" type="noConversion"/>
  </si>
  <si>
    <t>嘉麟杰</t>
    <phoneticPr fontId="5" type="noConversion"/>
  </si>
  <si>
    <t>002487.SZ</t>
    <phoneticPr fontId="5" type="noConversion"/>
  </si>
  <si>
    <t>大金重工</t>
    <phoneticPr fontId="5" type="noConversion"/>
  </si>
  <si>
    <t>002488.SZ</t>
    <phoneticPr fontId="5" type="noConversion"/>
  </si>
  <si>
    <t>金固股份</t>
    <phoneticPr fontId="5" type="noConversion"/>
  </si>
  <si>
    <t>002489.SZ</t>
    <phoneticPr fontId="5" type="noConversion"/>
  </si>
  <si>
    <t>浙江永强</t>
    <phoneticPr fontId="5" type="noConversion"/>
  </si>
  <si>
    <t>002490.SZ</t>
    <phoneticPr fontId="5" type="noConversion"/>
  </si>
  <si>
    <t>山东墨龙</t>
    <phoneticPr fontId="5" type="noConversion"/>
  </si>
  <si>
    <t>002491.SZ</t>
    <phoneticPr fontId="5" type="noConversion"/>
  </si>
  <si>
    <t>通鼎互联</t>
    <phoneticPr fontId="5" type="noConversion"/>
  </si>
  <si>
    <t>002492.SZ</t>
    <phoneticPr fontId="5" type="noConversion"/>
  </si>
  <si>
    <t>恒基达鑫</t>
    <phoneticPr fontId="5" type="noConversion"/>
  </si>
  <si>
    <t>002493.SZ</t>
    <phoneticPr fontId="5" type="noConversion"/>
  </si>
  <si>
    <t>荣盛石化</t>
    <phoneticPr fontId="5" type="noConversion"/>
  </si>
  <si>
    <t>002494.SZ</t>
    <phoneticPr fontId="5" type="noConversion"/>
  </si>
  <si>
    <t>华斯股份</t>
    <phoneticPr fontId="5" type="noConversion"/>
  </si>
  <si>
    <t>002495.SZ</t>
    <phoneticPr fontId="5" type="noConversion"/>
  </si>
  <si>
    <t>佳隆股份</t>
    <phoneticPr fontId="5" type="noConversion"/>
  </si>
  <si>
    <t>002496.SZ</t>
    <phoneticPr fontId="5" type="noConversion"/>
  </si>
  <si>
    <t>辉丰股份</t>
    <phoneticPr fontId="5" type="noConversion"/>
  </si>
  <si>
    <t>002497.SZ</t>
    <phoneticPr fontId="5" type="noConversion"/>
  </si>
  <si>
    <t>雅化集团</t>
    <phoneticPr fontId="5" type="noConversion"/>
  </si>
  <si>
    <t>002498.SZ</t>
    <phoneticPr fontId="5" type="noConversion"/>
  </si>
  <si>
    <t>汉缆股份</t>
    <phoneticPr fontId="5" type="noConversion"/>
  </si>
  <si>
    <t>002499.SZ</t>
    <phoneticPr fontId="5" type="noConversion"/>
  </si>
  <si>
    <t>科林环保</t>
    <phoneticPr fontId="5" type="noConversion"/>
  </si>
  <si>
    <t>002500.SZ</t>
    <phoneticPr fontId="5" type="noConversion"/>
  </si>
  <si>
    <t>山西证券</t>
    <phoneticPr fontId="5" type="noConversion"/>
  </si>
  <si>
    <t>002501.SZ</t>
    <phoneticPr fontId="5" type="noConversion"/>
  </si>
  <si>
    <t>利源精制</t>
    <phoneticPr fontId="5" type="noConversion"/>
  </si>
  <si>
    <t>002502.SZ</t>
    <phoneticPr fontId="5" type="noConversion"/>
  </si>
  <si>
    <t>骅威文化</t>
    <phoneticPr fontId="5" type="noConversion"/>
  </si>
  <si>
    <t>002503.SZ</t>
    <phoneticPr fontId="5" type="noConversion"/>
  </si>
  <si>
    <t>搜于特</t>
    <phoneticPr fontId="5" type="noConversion"/>
  </si>
  <si>
    <t>002504.SZ</t>
    <phoneticPr fontId="5" type="noConversion"/>
  </si>
  <si>
    <t>弘高创意</t>
    <phoneticPr fontId="5" type="noConversion"/>
  </si>
  <si>
    <t>002505.SZ</t>
    <phoneticPr fontId="5" type="noConversion"/>
  </si>
  <si>
    <t>大康农业</t>
    <phoneticPr fontId="5" type="noConversion"/>
  </si>
  <si>
    <t>002506.SZ</t>
    <phoneticPr fontId="5" type="noConversion"/>
  </si>
  <si>
    <t>协鑫集成</t>
    <phoneticPr fontId="5" type="noConversion"/>
  </si>
  <si>
    <t>002507.SZ</t>
    <phoneticPr fontId="5" type="noConversion"/>
  </si>
  <si>
    <t>涪陵榨菜</t>
    <phoneticPr fontId="5" type="noConversion"/>
  </si>
  <si>
    <t>002508.SZ</t>
    <phoneticPr fontId="5" type="noConversion"/>
  </si>
  <si>
    <t>老板电器</t>
    <phoneticPr fontId="5" type="noConversion"/>
  </si>
  <si>
    <t>002509.SZ</t>
    <phoneticPr fontId="5" type="noConversion"/>
  </si>
  <si>
    <t>天广中茂</t>
    <phoneticPr fontId="5" type="noConversion"/>
  </si>
  <si>
    <t>002510.SZ</t>
    <phoneticPr fontId="5" type="noConversion"/>
  </si>
  <si>
    <t>天汽模</t>
    <phoneticPr fontId="5" type="noConversion"/>
  </si>
  <si>
    <t>002511.SZ</t>
    <phoneticPr fontId="5" type="noConversion"/>
  </si>
  <si>
    <t>中顺洁柔</t>
    <phoneticPr fontId="5" type="noConversion"/>
  </si>
  <si>
    <t>002512.SZ</t>
    <phoneticPr fontId="5" type="noConversion"/>
  </si>
  <si>
    <t>达华智能</t>
    <phoneticPr fontId="5" type="noConversion"/>
  </si>
  <si>
    <t>002513.SZ</t>
    <phoneticPr fontId="5" type="noConversion"/>
  </si>
  <si>
    <t>*ST蓝丰</t>
    <phoneticPr fontId="5" type="noConversion"/>
  </si>
  <si>
    <t>002514.SZ</t>
    <phoneticPr fontId="5" type="noConversion"/>
  </si>
  <si>
    <t>宝馨科技</t>
    <phoneticPr fontId="5" type="noConversion"/>
  </si>
  <si>
    <t>002515.SZ</t>
    <phoneticPr fontId="5" type="noConversion"/>
  </si>
  <si>
    <t>金字火腿</t>
    <phoneticPr fontId="5" type="noConversion"/>
  </si>
  <si>
    <t>002516.SZ</t>
    <phoneticPr fontId="5" type="noConversion"/>
  </si>
  <si>
    <t>旷达科技</t>
    <phoneticPr fontId="5" type="noConversion"/>
  </si>
  <si>
    <t>002517.SZ</t>
    <phoneticPr fontId="5" type="noConversion"/>
  </si>
  <si>
    <t>恺英网络</t>
    <phoneticPr fontId="5" type="noConversion"/>
  </si>
  <si>
    <t>002518.SZ</t>
    <phoneticPr fontId="5" type="noConversion"/>
  </si>
  <si>
    <t>科士达</t>
    <phoneticPr fontId="5" type="noConversion"/>
  </si>
  <si>
    <t>002519.SZ</t>
    <phoneticPr fontId="5" type="noConversion"/>
  </si>
  <si>
    <t>银河电子</t>
    <phoneticPr fontId="5" type="noConversion"/>
  </si>
  <si>
    <t>002520.SZ</t>
    <phoneticPr fontId="5" type="noConversion"/>
  </si>
  <si>
    <t>日发精机</t>
    <phoneticPr fontId="5" type="noConversion"/>
  </si>
  <si>
    <t>002521.SZ</t>
    <phoneticPr fontId="5" type="noConversion"/>
  </si>
  <si>
    <t>齐峰新材</t>
    <phoneticPr fontId="5" type="noConversion"/>
  </si>
  <si>
    <t>002522.SZ</t>
    <phoneticPr fontId="5" type="noConversion"/>
  </si>
  <si>
    <t>浙江众成</t>
    <phoneticPr fontId="5" type="noConversion"/>
  </si>
  <si>
    <t>002523.SZ</t>
    <phoneticPr fontId="5" type="noConversion"/>
  </si>
  <si>
    <t>天桥起重</t>
    <phoneticPr fontId="5" type="noConversion"/>
  </si>
  <si>
    <t>002524.SZ</t>
    <phoneticPr fontId="5" type="noConversion"/>
  </si>
  <si>
    <t>光正集团</t>
    <phoneticPr fontId="5" type="noConversion"/>
  </si>
  <si>
    <t>002526.SZ</t>
    <phoneticPr fontId="5" type="noConversion"/>
  </si>
  <si>
    <t>山东矿机</t>
    <phoneticPr fontId="5" type="noConversion"/>
  </si>
  <si>
    <t>002527.SZ</t>
    <phoneticPr fontId="5" type="noConversion"/>
  </si>
  <si>
    <t>新时达</t>
    <phoneticPr fontId="5" type="noConversion"/>
  </si>
  <si>
    <t>002528.SZ</t>
    <phoneticPr fontId="5" type="noConversion"/>
  </si>
  <si>
    <t>英飞拓</t>
    <phoneticPr fontId="5" type="noConversion"/>
  </si>
  <si>
    <t>002529.SZ</t>
    <phoneticPr fontId="5" type="noConversion"/>
  </si>
  <si>
    <t>海源机械</t>
    <phoneticPr fontId="5" type="noConversion"/>
  </si>
  <si>
    <t>002530.SZ</t>
    <phoneticPr fontId="5" type="noConversion"/>
  </si>
  <si>
    <t>丰东股份</t>
    <phoneticPr fontId="5" type="noConversion"/>
  </si>
  <si>
    <t>002531.SZ</t>
    <phoneticPr fontId="5" type="noConversion"/>
  </si>
  <si>
    <t>天顺风能</t>
    <phoneticPr fontId="5" type="noConversion"/>
  </si>
  <si>
    <t>002532.SZ</t>
    <phoneticPr fontId="5" type="noConversion"/>
  </si>
  <si>
    <t>新界泵业</t>
    <phoneticPr fontId="5" type="noConversion"/>
  </si>
  <si>
    <t>002533.SZ</t>
    <phoneticPr fontId="5" type="noConversion"/>
  </si>
  <si>
    <t>金杯电工</t>
    <phoneticPr fontId="5" type="noConversion"/>
  </si>
  <si>
    <t>002534.SZ</t>
    <phoneticPr fontId="5" type="noConversion"/>
  </si>
  <si>
    <t>杭锅股份</t>
    <phoneticPr fontId="5" type="noConversion"/>
  </si>
  <si>
    <t>002535.SZ</t>
    <phoneticPr fontId="5" type="noConversion"/>
  </si>
  <si>
    <t>林州重机</t>
    <phoneticPr fontId="5" type="noConversion"/>
  </si>
  <si>
    <t>002536.SZ</t>
    <phoneticPr fontId="5" type="noConversion"/>
  </si>
  <si>
    <t>西泵股份</t>
    <phoneticPr fontId="5" type="noConversion"/>
  </si>
  <si>
    <t>002537.SZ</t>
    <phoneticPr fontId="5" type="noConversion"/>
  </si>
  <si>
    <t>海立美达</t>
    <phoneticPr fontId="5" type="noConversion"/>
  </si>
  <si>
    <t>002538.SZ</t>
    <phoneticPr fontId="5" type="noConversion"/>
  </si>
  <si>
    <t>司尔特</t>
    <phoneticPr fontId="5" type="noConversion"/>
  </si>
  <si>
    <t>002539.SZ</t>
    <phoneticPr fontId="5" type="noConversion"/>
  </si>
  <si>
    <t>云图控股</t>
    <phoneticPr fontId="5" type="noConversion"/>
  </si>
  <si>
    <t>002540.SZ</t>
    <phoneticPr fontId="5" type="noConversion"/>
  </si>
  <si>
    <t>亚太科技</t>
    <phoneticPr fontId="5" type="noConversion"/>
  </si>
  <si>
    <t>002541.SZ</t>
    <phoneticPr fontId="5" type="noConversion"/>
  </si>
  <si>
    <t>鸿路钢构</t>
    <phoneticPr fontId="5" type="noConversion"/>
  </si>
  <si>
    <t>002542.SZ</t>
    <phoneticPr fontId="5" type="noConversion"/>
  </si>
  <si>
    <t>中化岩土</t>
    <phoneticPr fontId="5" type="noConversion"/>
  </si>
  <si>
    <t>002543.SZ</t>
    <phoneticPr fontId="5" type="noConversion"/>
  </si>
  <si>
    <t>万和电气</t>
    <phoneticPr fontId="5" type="noConversion"/>
  </si>
  <si>
    <t>002544.SZ</t>
    <phoneticPr fontId="5" type="noConversion"/>
  </si>
  <si>
    <t>杰赛科技</t>
    <phoneticPr fontId="5" type="noConversion"/>
  </si>
  <si>
    <t>002545.SZ</t>
    <phoneticPr fontId="5" type="noConversion"/>
  </si>
  <si>
    <t>东方铁塔</t>
    <phoneticPr fontId="5" type="noConversion"/>
  </si>
  <si>
    <t>002546.SZ</t>
    <phoneticPr fontId="5" type="noConversion"/>
  </si>
  <si>
    <t>新联电子</t>
    <phoneticPr fontId="5" type="noConversion"/>
  </si>
  <si>
    <t>002547.SZ</t>
    <phoneticPr fontId="5" type="noConversion"/>
  </si>
  <si>
    <t>春兴精工</t>
    <phoneticPr fontId="5" type="noConversion"/>
  </si>
  <si>
    <t>002548.SZ</t>
    <phoneticPr fontId="5" type="noConversion"/>
  </si>
  <si>
    <t>金新农</t>
    <phoneticPr fontId="5" type="noConversion"/>
  </si>
  <si>
    <t>002549.SZ</t>
    <phoneticPr fontId="5" type="noConversion"/>
  </si>
  <si>
    <t>凯美特气</t>
    <phoneticPr fontId="5" type="noConversion"/>
  </si>
  <si>
    <t>002550.SZ</t>
    <phoneticPr fontId="5" type="noConversion"/>
  </si>
  <si>
    <t>千红制药</t>
    <phoneticPr fontId="5" type="noConversion"/>
  </si>
  <si>
    <t>002551.SZ</t>
    <phoneticPr fontId="5" type="noConversion"/>
  </si>
  <si>
    <t>尚荣医疗</t>
    <phoneticPr fontId="5" type="noConversion"/>
  </si>
  <si>
    <t>002552.SZ</t>
    <phoneticPr fontId="5" type="noConversion"/>
  </si>
  <si>
    <t>宝鼎科技</t>
    <phoneticPr fontId="5" type="noConversion"/>
  </si>
  <si>
    <t>002553.SZ</t>
    <phoneticPr fontId="5" type="noConversion"/>
  </si>
  <si>
    <t>南方轴承</t>
    <phoneticPr fontId="5" type="noConversion"/>
  </si>
  <si>
    <t>002554.SZ</t>
    <phoneticPr fontId="5" type="noConversion"/>
  </si>
  <si>
    <t>惠博普</t>
    <phoneticPr fontId="5" type="noConversion"/>
  </si>
  <si>
    <t>002555.SZ</t>
    <phoneticPr fontId="5" type="noConversion"/>
  </si>
  <si>
    <t>三七互娱</t>
    <phoneticPr fontId="5" type="noConversion"/>
  </si>
  <si>
    <t>002556.SZ</t>
    <phoneticPr fontId="5" type="noConversion"/>
  </si>
  <si>
    <t>辉隆股份</t>
    <phoneticPr fontId="5" type="noConversion"/>
  </si>
  <si>
    <t>002557.SZ</t>
    <phoneticPr fontId="5" type="noConversion"/>
  </si>
  <si>
    <t>洽洽食品</t>
    <phoneticPr fontId="5" type="noConversion"/>
  </si>
  <si>
    <t>002558.SZ</t>
    <phoneticPr fontId="5" type="noConversion"/>
  </si>
  <si>
    <t>世纪游轮</t>
    <phoneticPr fontId="5" type="noConversion"/>
  </si>
  <si>
    <t>002559.SZ</t>
    <phoneticPr fontId="5" type="noConversion"/>
  </si>
  <si>
    <t>亚威股份</t>
    <phoneticPr fontId="5" type="noConversion"/>
  </si>
  <si>
    <t>002560.SZ</t>
    <phoneticPr fontId="5" type="noConversion"/>
  </si>
  <si>
    <t>通达股份</t>
    <phoneticPr fontId="5" type="noConversion"/>
  </si>
  <si>
    <t>002561.SZ</t>
    <phoneticPr fontId="5" type="noConversion"/>
  </si>
  <si>
    <t>徐家汇</t>
    <phoneticPr fontId="5" type="noConversion"/>
  </si>
  <si>
    <t>002562.SZ</t>
    <phoneticPr fontId="5" type="noConversion"/>
  </si>
  <si>
    <t>兄弟科技</t>
    <phoneticPr fontId="5" type="noConversion"/>
  </si>
  <si>
    <t>002563.SZ</t>
    <phoneticPr fontId="5" type="noConversion"/>
  </si>
  <si>
    <t>森马服饰</t>
    <phoneticPr fontId="5" type="noConversion"/>
  </si>
  <si>
    <t>002564.SZ</t>
    <phoneticPr fontId="5" type="noConversion"/>
  </si>
  <si>
    <t>天沃科技</t>
    <phoneticPr fontId="5" type="noConversion"/>
  </si>
  <si>
    <t>002565.SZ</t>
    <phoneticPr fontId="5" type="noConversion"/>
  </si>
  <si>
    <t>上海绿新</t>
    <phoneticPr fontId="5" type="noConversion"/>
  </si>
  <si>
    <t>002566.SZ</t>
    <phoneticPr fontId="5" type="noConversion"/>
  </si>
  <si>
    <t>益盛药业</t>
    <phoneticPr fontId="5" type="noConversion"/>
  </si>
  <si>
    <t>002567.SZ</t>
    <phoneticPr fontId="5" type="noConversion"/>
  </si>
  <si>
    <t>唐人神</t>
    <phoneticPr fontId="5" type="noConversion"/>
  </si>
  <si>
    <t>002568.SZ</t>
    <phoneticPr fontId="5" type="noConversion"/>
  </si>
  <si>
    <t>百润股份</t>
    <phoneticPr fontId="5" type="noConversion"/>
  </si>
  <si>
    <t>002569.SZ</t>
    <phoneticPr fontId="5" type="noConversion"/>
  </si>
  <si>
    <t>步森股份</t>
    <phoneticPr fontId="5" type="noConversion"/>
  </si>
  <si>
    <t>002570.SZ</t>
    <phoneticPr fontId="5" type="noConversion"/>
  </si>
  <si>
    <t>贝因美</t>
    <phoneticPr fontId="5" type="noConversion"/>
  </si>
  <si>
    <t>002571.SZ</t>
    <phoneticPr fontId="5" type="noConversion"/>
  </si>
  <si>
    <t>德力股份</t>
    <phoneticPr fontId="5" type="noConversion"/>
  </si>
  <si>
    <t>002572.SZ</t>
    <phoneticPr fontId="5" type="noConversion"/>
  </si>
  <si>
    <t>索菲亚</t>
    <phoneticPr fontId="5" type="noConversion"/>
  </si>
  <si>
    <t>002573.SZ</t>
    <phoneticPr fontId="5" type="noConversion"/>
  </si>
  <si>
    <t>清新环境</t>
    <phoneticPr fontId="5" type="noConversion"/>
  </si>
  <si>
    <t>002574.SZ</t>
    <phoneticPr fontId="5" type="noConversion"/>
  </si>
  <si>
    <t>明牌珠宝</t>
    <phoneticPr fontId="5" type="noConversion"/>
  </si>
  <si>
    <t>002575.SZ</t>
    <phoneticPr fontId="5" type="noConversion"/>
  </si>
  <si>
    <t>群兴玩具</t>
    <phoneticPr fontId="5" type="noConversion"/>
  </si>
  <si>
    <t>002576.SZ</t>
    <phoneticPr fontId="5" type="noConversion"/>
  </si>
  <si>
    <t>通达动力</t>
    <phoneticPr fontId="5" type="noConversion"/>
  </si>
  <si>
    <t>002577.SZ</t>
    <phoneticPr fontId="5" type="noConversion"/>
  </si>
  <si>
    <t>雷柏科技</t>
    <phoneticPr fontId="5" type="noConversion"/>
  </si>
  <si>
    <t>002578.SZ</t>
    <phoneticPr fontId="5" type="noConversion"/>
  </si>
  <si>
    <t>闽发铝业</t>
    <phoneticPr fontId="5" type="noConversion"/>
  </si>
  <si>
    <t>002579.SZ</t>
    <phoneticPr fontId="5" type="noConversion"/>
  </si>
  <si>
    <t>中京电子</t>
    <phoneticPr fontId="5" type="noConversion"/>
  </si>
  <si>
    <t>002580.SZ</t>
    <phoneticPr fontId="5" type="noConversion"/>
  </si>
  <si>
    <t>圣阳股份</t>
    <phoneticPr fontId="5" type="noConversion"/>
  </si>
  <si>
    <t>002581.SZ</t>
    <phoneticPr fontId="5" type="noConversion"/>
  </si>
  <si>
    <t>未名医药</t>
    <phoneticPr fontId="5" type="noConversion"/>
  </si>
  <si>
    <t>002582.SZ</t>
    <phoneticPr fontId="5" type="noConversion"/>
  </si>
  <si>
    <t>好想你</t>
    <phoneticPr fontId="5" type="noConversion"/>
  </si>
  <si>
    <t>002583.SZ</t>
    <phoneticPr fontId="5" type="noConversion"/>
  </si>
  <si>
    <t>海能达</t>
    <phoneticPr fontId="5" type="noConversion"/>
  </si>
  <si>
    <t>002584.SZ</t>
    <phoneticPr fontId="5" type="noConversion"/>
  </si>
  <si>
    <t>西陇科学</t>
    <phoneticPr fontId="5" type="noConversion"/>
  </si>
  <si>
    <t>002585.SZ</t>
    <phoneticPr fontId="5" type="noConversion"/>
  </si>
  <si>
    <t>双星新材</t>
    <phoneticPr fontId="5" type="noConversion"/>
  </si>
  <si>
    <t>002586.SZ</t>
    <phoneticPr fontId="5" type="noConversion"/>
  </si>
  <si>
    <t>围海股份</t>
    <phoneticPr fontId="5" type="noConversion"/>
  </si>
  <si>
    <t>002587.SZ</t>
    <phoneticPr fontId="5" type="noConversion"/>
  </si>
  <si>
    <t>奥拓电子</t>
    <phoneticPr fontId="5" type="noConversion"/>
  </si>
  <si>
    <t>002588.SZ</t>
    <phoneticPr fontId="5" type="noConversion"/>
  </si>
  <si>
    <t>史丹利</t>
    <phoneticPr fontId="5" type="noConversion"/>
  </si>
  <si>
    <t>002589.SZ</t>
    <phoneticPr fontId="5" type="noConversion"/>
  </si>
  <si>
    <t>瑞康医药</t>
    <phoneticPr fontId="5" type="noConversion"/>
  </si>
  <si>
    <t>002590.SZ</t>
    <phoneticPr fontId="5" type="noConversion"/>
  </si>
  <si>
    <t>万安科技</t>
    <phoneticPr fontId="5" type="noConversion"/>
  </si>
  <si>
    <t>002591.SZ</t>
    <phoneticPr fontId="5" type="noConversion"/>
  </si>
  <si>
    <t>恒大高新</t>
    <phoneticPr fontId="5" type="noConversion"/>
  </si>
  <si>
    <t>002592.SZ</t>
    <phoneticPr fontId="5" type="noConversion"/>
  </si>
  <si>
    <t>八菱科技</t>
    <phoneticPr fontId="5" type="noConversion"/>
  </si>
  <si>
    <t>002593.SZ</t>
    <phoneticPr fontId="5" type="noConversion"/>
  </si>
  <si>
    <t>日上集团</t>
    <phoneticPr fontId="5" type="noConversion"/>
  </si>
  <si>
    <t>002594.SZ</t>
    <phoneticPr fontId="5" type="noConversion"/>
  </si>
  <si>
    <t>比亚迪</t>
    <phoneticPr fontId="5" type="noConversion"/>
  </si>
  <si>
    <t>002595.SZ</t>
    <phoneticPr fontId="5" type="noConversion"/>
  </si>
  <si>
    <t>豪迈科技</t>
    <phoneticPr fontId="5" type="noConversion"/>
  </si>
  <si>
    <t>002596.SZ</t>
    <phoneticPr fontId="5" type="noConversion"/>
  </si>
  <si>
    <t>海南瑞泽</t>
    <phoneticPr fontId="5" type="noConversion"/>
  </si>
  <si>
    <t>002597.SZ</t>
    <phoneticPr fontId="5" type="noConversion"/>
  </si>
  <si>
    <t>金禾实业</t>
    <phoneticPr fontId="5" type="noConversion"/>
  </si>
  <si>
    <t>002598.SZ</t>
    <phoneticPr fontId="5" type="noConversion"/>
  </si>
  <si>
    <t>山东章鼓</t>
    <phoneticPr fontId="5" type="noConversion"/>
  </si>
  <si>
    <t>002599.SZ</t>
    <phoneticPr fontId="5" type="noConversion"/>
  </si>
  <si>
    <t>盛通股份</t>
    <phoneticPr fontId="5" type="noConversion"/>
  </si>
  <si>
    <t>002600.SZ</t>
    <phoneticPr fontId="5" type="noConversion"/>
  </si>
  <si>
    <t>江粉磁材</t>
    <phoneticPr fontId="5" type="noConversion"/>
  </si>
  <si>
    <t>002601.SZ</t>
    <phoneticPr fontId="5" type="noConversion"/>
  </si>
  <si>
    <t>佰利联</t>
    <phoneticPr fontId="5" type="noConversion"/>
  </si>
  <si>
    <t>002602.SZ</t>
    <phoneticPr fontId="5" type="noConversion"/>
  </si>
  <si>
    <t>世纪华通</t>
    <phoneticPr fontId="5" type="noConversion"/>
  </si>
  <si>
    <t>002603.SZ</t>
    <phoneticPr fontId="5" type="noConversion"/>
  </si>
  <si>
    <t>以岭药业</t>
    <phoneticPr fontId="5" type="noConversion"/>
  </si>
  <si>
    <t>002604.SZ</t>
    <phoneticPr fontId="5" type="noConversion"/>
  </si>
  <si>
    <t>龙力生物</t>
    <phoneticPr fontId="5" type="noConversion"/>
  </si>
  <si>
    <t>002605.SZ</t>
    <phoneticPr fontId="5" type="noConversion"/>
  </si>
  <si>
    <t>姚记扑克</t>
    <phoneticPr fontId="5" type="noConversion"/>
  </si>
  <si>
    <t>002606.SZ</t>
    <phoneticPr fontId="5" type="noConversion"/>
  </si>
  <si>
    <t>大连电瓷</t>
    <phoneticPr fontId="5" type="noConversion"/>
  </si>
  <si>
    <t>002607.SZ</t>
    <phoneticPr fontId="5" type="noConversion"/>
  </si>
  <si>
    <t>亚夏汽车</t>
    <phoneticPr fontId="5" type="noConversion"/>
  </si>
  <si>
    <t>002608.SZ</t>
    <phoneticPr fontId="5" type="noConversion"/>
  </si>
  <si>
    <t>*ST舜船</t>
    <phoneticPr fontId="5" type="noConversion"/>
  </si>
  <si>
    <t>002609.SZ</t>
    <phoneticPr fontId="5" type="noConversion"/>
  </si>
  <si>
    <t>捷顺科技</t>
    <phoneticPr fontId="5" type="noConversion"/>
  </si>
  <si>
    <t>002610.SZ</t>
    <phoneticPr fontId="5" type="noConversion"/>
  </si>
  <si>
    <t>爱康科技</t>
    <phoneticPr fontId="5" type="noConversion"/>
  </si>
  <si>
    <t>002611.SZ</t>
    <phoneticPr fontId="5" type="noConversion"/>
  </si>
  <si>
    <t>东方精工</t>
    <phoneticPr fontId="5" type="noConversion"/>
  </si>
  <si>
    <t>002612.SZ</t>
    <phoneticPr fontId="5" type="noConversion"/>
  </si>
  <si>
    <t>朗姿股份</t>
    <phoneticPr fontId="5" type="noConversion"/>
  </si>
  <si>
    <t>002613.SZ</t>
    <phoneticPr fontId="5" type="noConversion"/>
  </si>
  <si>
    <t>北玻股份</t>
    <phoneticPr fontId="5" type="noConversion"/>
  </si>
  <si>
    <t>002614.SZ</t>
    <phoneticPr fontId="5" type="noConversion"/>
  </si>
  <si>
    <t>蒙发利</t>
    <phoneticPr fontId="5" type="noConversion"/>
  </si>
  <si>
    <t>002615.SZ</t>
    <phoneticPr fontId="5" type="noConversion"/>
  </si>
  <si>
    <t>哈尔斯</t>
    <phoneticPr fontId="5" type="noConversion"/>
  </si>
  <si>
    <t>002616.SZ</t>
    <phoneticPr fontId="5" type="noConversion"/>
  </si>
  <si>
    <t>长青集团</t>
    <phoneticPr fontId="5" type="noConversion"/>
  </si>
  <si>
    <t>002617.SZ</t>
    <phoneticPr fontId="5" type="noConversion"/>
  </si>
  <si>
    <t>露笑科技</t>
    <phoneticPr fontId="5" type="noConversion"/>
  </si>
  <si>
    <t>002618.SZ</t>
    <phoneticPr fontId="5" type="noConversion"/>
  </si>
  <si>
    <t>丹邦科技</t>
    <phoneticPr fontId="5" type="noConversion"/>
  </si>
  <si>
    <t>002619.SZ</t>
    <phoneticPr fontId="5" type="noConversion"/>
  </si>
  <si>
    <t>巨龙管业</t>
    <phoneticPr fontId="5" type="noConversion"/>
  </si>
  <si>
    <t>002620.SZ</t>
    <phoneticPr fontId="5" type="noConversion"/>
  </si>
  <si>
    <t>瑞和股份</t>
    <phoneticPr fontId="5" type="noConversion"/>
  </si>
  <si>
    <t>002621.SZ</t>
    <phoneticPr fontId="5" type="noConversion"/>
  </si>
  <si>
    <t>三垒股份</t>
    <phoneticPr fontId="5" type="noConversion"/>
  </si>
  <si>
    <t>002622.SZ</t>
    <phoneticPr fontId="5" type="noConversion"/>
  </si>
  <si>
    <t>融钰集团</t>
    <phoneticPr fontId="5" type="noConversion"/>
  </si>
  <si>
    <t>002623.SZ</t>
    <phoneticPr fontId="5" type="noConversion"/>
  </si>
  <si>
    <t>亚玛顿</t>
    <phoneticPr fontId="5" type="noConversion"/>
  </si>
  <si>
    <t>002624.SZ</t>
    <phoneticPr fontId="5" type="noConversion"/>
  </si>
  <si>
    <t>完美世界</t>
    <phoneticPr fontId="5" type="noConversion"/>
  </si>
  <si>
    <t>002625.SZ</t>
    <phoneticPr fontId="5" type="noConversion"/>
  </si>
  <si>
    <t>龙生股份</t>
    <phoneticPr fontId="5" type="noConversion"/>
  </si>
  <si>
    <t>002626.SZ</t>
    <phoneticPr fontId="5" type="noConversion"/>
  </si>
  <si>
    <t>金达威</t>
    <phoneticPr fontId="5" type="noConversion"/>
  </si>
  <si>
    <t>002627.SZ</t>
    <phoneticPr fontId="5" type="noConversion"/>
  </si>
  <si>
    <t>宜昌交运</t>
    <phoneticPr fontId="5" type="noConversion"/>
  </si>
  <si>
    <t>002628.SZ</t>
    <phoneticPr fontId="5" type="noConversion"/>
  </si>
  <si>
    <t>成都路桥</t>
    <phoneticPr fontId="5" type="noConversion"/>
  </si>
  <si>
    <t>002629.SZ</t>
    <phoneticPr fontId="5" type="noConversion"/>
  </si>
  <si>
    <t>仁智股份</t>
    <phoneticPr fontId="5" type="noConversion"/>
  </si>
  <si>
    <t>002630.SZ</t>
    <phoneticPr fontId="5" type="noConversion"/>
  </si>
  <si>
    <t>华西能源</t>
    <phoneticPr fontId="5" type="noConversion"/>
  </si>
  <si>
    <t>002631.SZ</t>
    <phoneticPr fontId="5" type="noConversion"/>
  </si>
  <si>
    <t>德尔未来</t>
    <phoneticPr fontId="5" type="noConversion"/>
  </si>
  <si>
    <t>002632.SZ</t>
    <phoneticPr fontId="5" type="noConversion"/>
  </si>
  <si>
    <t>道明光学</t>
    <phoneticPr fontId="5" type="noConversion"/>
  </si>
  <si>
    <t>002633.SZ</t>
    <phoneticPr fontId="5" type="noConversion"/>
  </si>
  <si>
    <t>申科股份</t>
    <phoneticPr fontId="5" type="noConversion"/>
  </si>
  <si>
    <t>002634.SZ</t>
    <phoneticPr fontId="5" type="noConversion"/>
  </si>
  <si>
    <t>棒杰股份</t>
    <phoneticPr fontId="5" type="noConversion"/>
  </si>
  <si>
    <t>002635.SZ</t>
    <phoneticPr fontId="5" type="noConversion"/>
  </si>
  <si>
    <t>安洁科技</t>
    <phoneticPr fontId="5" type="noConversion"/>
  </si>
  <si>
    <t>002636.SZ</t>
    <phoneticPr fontId="5" type="noConversion"/>
  </si>
  <si>
    <t>金安国纪</t>
    <phoneticPr fontId="5" type="noConversion"/>
  </si>
  <si>
    <t>002637.SZ</t>
    <phoneticPr fontId="5" type="noConversion"/>
  </si>
  <si>
    <t>赞宇科技</t>
    <phoneticPr fontId="5" type="noConversion"/>
  </si>
  <si>
    <t>002638.SZ</t>
    <phoneticPr fontId="5" type="noConversion"/>
  </si>
  <si>
    <t>勤上光电</t>
    <phoneticPr fontId="5" type="noConversion"/>
  </si>
  <si>
    <t>002639.SZ</t>
    <phoneticPr fontId="5" type="noConversion"/>
  </si>
  <si>
    <t>雪人股份</t>
    <phoneticPr fontId="5" type="noConversion"/>
  </si>
  <si>
    <t>002640.SZ</t>
    <phoneticPr fontId="5" type="noConversion"/>
  </si>
  <si>
    <t>跨境通</t>
    <phoneticPr fontId="5" type="noConversion"/>
  </si>
  <si>
    <t>002641.SZ</t>
    <phoneticPr fontId="5" type="noConversion"/>
  </si>
  <si>
    <t>永高股份</t>
    <phoneticPr fontId="5" type="noConversion"/>
  </si>
  <si>
    <t>002642.SZ</t>
    <phoneticPr fontId="5" type="noConversion"/>
  </si>
  <si>
    <t>荣之联</t>
    <phoneticPr fontId="5" type="noConversion"/>
  </si>
  <si>
    <t>002643.SZ</t>
    <phoneticPr fontId="5" type="noConversion"/>
  </si>
  <si>
    <t>万润股份</t>
    <phoneticPr fontId="5" type="noConversion"/>
  </si>
  <si>
    <t>002644.SZ</t>
    <phoneticPr fontId="5" type="noConversion"/>
  </si>
  <si>
    <t>佛慈制药</t>
    <phoneticPr fontId="5" type="noConversion"/>
  </si>
  <si>
    <t>002645.SZ</t>
    <phoneticPr fontId="5" type="noConversion"/>
  </si>
  <si>
    <t>华宏科技</t>
    <phoneticPr fontId="5" type="noConversion"/>
  </si>
  <si>
    <t>002646.SZ</t>
    <phoneticPr fontId="5" type="noConversion"/>
  </si>
  <si>
    <t>青青稞酒</t>
    <phoneticPr fontId="5" type="noConversion"/>
  </si>
  <si>
    <t>002647.SZ</t>
    <phoneticPr fontId="5" type="noConversion"/>
  </si>
  <si>
    <t>宏磊股份</t>
    <phoneticPr fontId="5" type="noConversion"/>
  </si>
  <si>
    <t>002648.SZ</t>
    <phoneticPr fontId="5" type="noConversion"/>
  </si>
  <si>
    <t>卫星石化</t>
    <phoneticPr fontId="5" type="noConversion"/>
  </si>
  <si>
    <t>002649.SZ</t>
    <phoneticPr fontId="5" type="noConversion"/>
  </si>
  <si>
    <t>博彦科技</t>
    <phoneticPr fontId="5" type="noConversion"/>
  </si>
  <si>
    <t>002650.SZ</t>
    <phoneticPr fontId="5" type="noConversion"/>
  </si>
  <si>
    <t>加加食品</t>
    <phoneticPr fontId="5" type="noConversion"/>
  </si>
  <si>
    <t>002651.SZ</t>
    <phoneticPr fontId="5" type="noConversion"/>
  </si>
  <si>
    <t>利君股份</t>
    <phoneticPr fontId="5" type="noConversion"/>
  </si>
  <si>
    <t>002652.SZ</t>
    <phoneticPr fontId="5" type="noConversion"/>
  </si>
  <si>
    <t>扬子新材</t>
    <phoneticPr fontId="5" type="noConversion"/>
  </si>
  <si>
    <t>002653.SZ</t>
    <phoneticPr fontId="5" type="noConversion"/>
  </si>
  <si>
    <t>海思科</t>
    <phoneticPr fontId="5" type="noConversion"/>
  </si>
  <si>
    <t>002654.SZ</t>
    <phoneticPr fontId="5" type="noConversion"/>
  </si>
  <si>
    <t>万润科技</t>
    <phoneticPr fontId="5" type="noConversion"/>
  </si>
  <si>
    <t>002655.SZ</t>
    <phoneticPr fontId="5" type="noConversion"/>
  </si>
  <si>
    <t>共达电声</t>
    <phoneticPr fontId="5" type="noConversion"/>
  </si>
  <si>
    <t>002656.SZ</t>
    <phoneticPr fontId="5" type="noConversion"/>
  </si>
  <si>
    <t>摩登大道</t>
    <phoneticPr fontId="5" type="noConversion"/>
  </si>
  <si>
    <t>002657.SZ</t>
    <phoneticPr fontId="5" type="noConversion"/>
  </si>
  <si>
    <t>中科金财</t>
    <phoneticPr fontId="5" type="noConversion"/>
  </si>
  <si>
    <t>002658.SZ</t>
    <phoneticPr fontId="5" type="noConversion"/>
  </si>
  <si>
    <t>雪迪龙</t>
    <phoneticPr fontId="5" type="noConversion"/>
  </si>
  <si>
    <t>002659.SZ</t>
    <phoneticPr fontId="5" type="noConversion"/>
  </si>
  <si>
    <t>中泰桥梁</t>
    <phoneticPr fontId="5" type="noConversion"/>
  </si>
  <si>
    <t>002660.SZ</t>
    <phoneticPr fontId="5" type="noConversion"/>
  </si>
  <si>
    <t>茂硕电源</t>
    <phoneticPr fontId="5" type="noConversion"/>
  </si>
  <si>
    <t>002661.SZ</t>
    <phoneticPr fontId="5" type="noConversion"/>
  </si>
  <si>
    <t>克明面业</t>
    <phoneticPr fontId="5" type="noConversion"/>
  </si>
  <si>
    <t>002662.SZ</t>
    <phoneticPr fontId="5" type="noConversion"/>
  </si>
  <si>
    <t>京威股份</t>
    <phoneticPr fontId="5" type="noConversion"/>
  </si>
  <si>
    <t>002663.SZ</t>
    <phoneticPr fontId="5" type="noConversion"/>
  </si>
  <si>
    <t>普邦股份</t>
    <phoneticPr fontId="5" type="noConversion"/>
  </si>
  <si>
    <t>002664.SZ</t>
    <phoneticPr fontId="5" type="noConversion"/>
  </si>
  <si>
    <t>信质电机</t>
    <phoneticPr fontId="5" type="noConversion"/>
  </si>
  <si>
    <t>002665.SZ</t>
    <phoneticPr fontId="5" type="noConversion"/>
  </si>
  <si>
    <t>首航节能</t>
    <phoneticPr fontId="5" type="noConversion"/>
  </si>
  <si>
    <t>002666.SZ</t>
    <phoneticPr fontId="5" type="noConversion"/>
  </si>
  <si>
    <t>德联集团</t>
    <phoneticPr fontId="5" type="noConversion"/>
  </si>
  <si>
    <t>002667.SZ</t>
    <phoneticPr fontId="5" type="noConversion"/>
  </si>
  <si>
    <t>鞍重股份</t>
    <phoneticPr fontId="5" type="noConversion"/>
  </si>
  <si>
    <t>002668.SZ</t>
    <phoneticPr fontId="5" type="noConversion"/>
  </si>
  <si>
    <t>奥马电器</t>
    <phoneticPr fontId="5" type="noConversion"/>
  </si>
  <si>
    <t>002669.SZ</t>
    <phoneticPr fontId="5" type="noConversion"/>
  </si>
  <si>
    <t>康达新材</t>
    <phoneticPr fontId="5" type="noConversion"/>
  </si>
  <si>
    <t>002670.SZ</t>
    <phoneticPr fontId="5" type="noConversion"/>
  </si>
  <si>
    <t>国盛金控</t>
    <phoneticPr fontId="5" type="noConversion"/>
  </si>
  <si>
    <t>002671.SZ</t>
    <phoneticPr fontId="5" type="noConversion"/>
  </si>
  <si>
    <t>龙泉股份</t>
    <phoneticPr fontId="5" type="noConversion"/>
  </si>
  <si>
    <t>002672.SZ</t>
    <phoneticPr fontId="5" type="noConversion"/>
  </si>
  <si>
    <t>东江环保</t>
    <phoneticPr fontId="5" type="noConversion"/>
  </si>
  <si>
    <t>002673.SZ</t>
    <phoneticPr fontId="5" type="noConversion"/>
  </si>
  <si>
    <t>西部证券</t>
    <phoneticPr fontId="5" type="noConversion"/>
  </si>
  <si>
    <t>002674.SZ</t>
    <phoneticPr fontId="5" type="noConversion"/>
  </si>
  <si>
    <t>兴业科技</t>
    <phoneticPr fontId="5" type="noConversion"/>
  </si>
  <si>
    <t>002675.SZ</t>
    <phoneticPr fontId="5" type="noConversion"/>
  </si>
  <si>
    <t>东诚药业</t>
    <phoneticPr fontId="5" type="noConversion"/>
  </si>
  <si>
    <t>002676.SZ</t>
    <phoneticPr fontId="5" type="noConversion"/>
  </si>
  <si>
    <t>顺威股份</t>
    <phoneticPr fontId="5" type="noConversion"/>
  </si>
  <si>
    <t>002677.SZ</t>
    <phoneticPr fontId="5" type="noConversion"/>
  </si>
  <si>
    <t>浙江美大</t>
    <phoneticPr fontId="5" type="noConversion"/>
  </si>
  <si>
    <t>002678.SZ</t>
    <phoneticPr fontId="5" type="noConversion"/>
  </si>
  <si>
    <t>珠江钢琴</t>
    <phoneticPr fontId="5" type="noConversion"/>
  </si>
  <si>
    <t>002679.SZ</t>
    <phoneticPr fontId="5" type="noConversion"/>
  </si>
  <si>
    <t>福建金森</t>
    <phoneticPr fontId="5" type="noConversion"/>
  </si>
  <si>
    <t>002680.SZ</t>
    <phoneticPr fontId="5" type="noConversion"/>
  </si>
  <si>
    <t>长生生物</t>
    <phoneticPr fontId="5" type="noConversion"/>
  </si>
  <si>
    <t>002681.SZ</t>
    <phoneticPr fontId="5" type="noConversion"/>
  </si>
  <si>
    <t>奋达科技</t>
    <phoneticPr fontId="5" type="noConversion"/>
  </si>
  <si>
    <t>002682.SZ</t>
    <phoneticPr fontId="5" type="noConversion"/>
  </si>
  <si>
    <t>龙洲股份</t>
    <phoneticPr fontId="5" type="noConversion"/>
  </si>
  <si>
    <t>002683.SZ</t>
    <phoneticPr fontId="5" type="noConversion"/>
  </si>
  <si>
    <t>宏大爆破</t>
    <phoneticPr fontId="5" type="noConversion"/>
  </si>
  <si>
    <t>002684.SZ</t>
    <phoneticPr fontId="5" type="noConversion"/>
  </si>
  <si>
    <t>猛狮科技</t>
    <phoneticPr fontId="5" type="noConversion"/>
  </si>
  <si>
    <t>002685.SZ</t>
    <phoneticPr fontId="5" type="noConversion"/>
  </si>
  <si>
    <t>华东重机</t>
    <phoneticPr fontId="5" type="noConversion"/>
  </si>
  <si>
    <t>002686.SZ</t>
    <phoneticPr fontId="5" type="noConversion"/>
  </si>
  <si>
    <t>亿利达</t>
    <phoneticPr fontId="5" type="noConversion"/>
  </si>
  <si>
    <t>002687.SZ</t>
    <phoneticPr fontId="5" type="noConversion"/>
  </si>
  <si>
    <t>乔治白</t>
    <phoneticPr fontId="5" type="noConversion"/>
  </si>
  <si>
    <t>002688.SZ</t>
    <phoneticPr fontId="5" type="noConversion"/>
  </si>
  <si>
    <t>金河生物</t>
    <phoneticPr fontId="5" type="noConversion"/>
  </si>
  <si>
    <t>002689.SZ</t>
    <phoneticPr fontId="5" type="noConversion"/>
  </si>
  <si>
    <t>远大智能</t>
    <phoneticPr fontId="5" type="noConversion"/>
  </si>
  <si>
    <t>002690.SZ</t>
    <phoneticPr fontId="5" type="noConversion"/>
  </si>
  <si>
    <t>美亚光电</t>
    <phoneticPr fontId="5" type="noConversion"/>
  </si>
  <si>
    <t>002691.SZ</t>
    <phoneticPr fontId="5" type="noConversion"/>
  </si>
  <si>
    <t>冀凯股份</t>
    <phoneticPr fontId="5" type="noConversion"/>
  </si>
  <si>
    <t>002692.SZ</t>
    <phoneticPr fontId="5" type="noConversion"/>
  </si>
  <si>
    <t>远程电缆</t>
    <phoneticPr fontId="5" type="noConversion"/>
  </si>
  <si>
    <t>002693.SZ</t>
    <phoneticPr fontId="5" type="noConversion"/>
  </si>
  <si>
    <t>双成药业</t>
    <phoneticPr fontId="5" type="noConversion"/>
  </si>
  <si>
    <t>002694.SZ</t>
    <phoneticPr fontId="5" type="noConversion"/>
  </si>
  <si>
    <t>顾地科技</t>
    <phoneticPr fontId="5" type="noConversion"/>
  </si>
  <si>
    <t>002695.SZ</t>
    <phoneticPr fontId="5" type="noConversion"/>
  </si>
  <si>
    <t>煌上煌</t>
    <phoneticPr fontId="5" type="noConversion"/>
  </si>
  <si>
    <t>002696.SZ</t>
    <phoneticPr fontId="5" type="noConversion"/>
  </si>
  <si>
    <t>百洋股份</t>
    <phoneticPr fontId="5" type="noConversion"/>
  </si>
  <si>
    <t>002697.SZ</t>
    <phoneticPr fontId="5" type="noConversion"/>
  </si>
  <si>
    <t>红旗连锁</t>
    <phoneticPr fontId="5" type="noConversion"/>
  </si>
  <si>
    <t>002698.SZ</t>
    <phoneticPr fontId="5" type="noConversion"/>
  </si>
  <si>
    <t>博实股份</t>
    <phoneticPr fontId="5" type="noConversion"/>
  </si>
  <si>
    <t>002699.SZ</t>
    <phoneticPr fontId="5" type="noConversion"/>
  </si>
  <si>
    <t>美盛文化</t>
    <phoneticPr fontId="5" type="noConversion"/>
  </si>
  <si>
    <t>002700.SZ</t>
    <phoneticPr fontId="5" type="noConversion"/>
  </si>
  <si>
    <t>新疆浩源</t>
    <phoneticPr fontId="5" type="noConversion"/>
  </si>
  <si>
    <t>002701.SZ</t>
    <phoneticPr fontId="5" type="noConversion"/>
  </si>
  <si>
    <t>奥瑞金</t>
    <phoneticPr fontId="5" type="noConversion"/>
  </si>
  <si>
    <t>002702.SZ</t>
    <phoneticPr fontId="5" type="noConversion"/>
  </si>
  <si>
    <t>海欣食品</t>
    <phoneticPr fontId="5" type="noConversion"/>
  </si>
  <si>
    <t>002703.SZ</t>
    <phoneticPr fontId="5" type="noConversion"/>
  </si>
  <si>
    <t>浙江世宝</t>
    <phoneticPr fontId="5" type="noConversion"/>
  </si>
  <si>
    <t>002705.SZ</t>
    <phoneticPr fontId="5" type="noConversion"/>
  </si>
  <si>
    <t>新宝股份</t>
    <phoneticPr fontId="5" type="noConversion"/>
  </si>
  <si>
    <t>002706.SZ</t>
    <phoneticPr fontId="5" type="noConversion"/>
  </si>
  <si>
    <t>良信电器</t>
    <phoneticPr fontId="5" type="noConversion"/>
  </si>
  <si>
    <t>002707.SZ</t>
    <phoneticPr fontId="5" type="noConversion"/>
  </si>
  <si>
    <t>众信旅游</t>
    <phoneticPr fontId="5" type="noConversion"/>
  </si>
  <si>
    <t>002708.SZ</t>
    <phoneticPr fontId="5" type="noConversion"/>
  </si>
  <si>
    <t>光洋股份</t>
    <phoneticPr fontId="5" type="noConversion"/>
  </si>
  <si>
    <t>002709.SZ</t>
    <phoneticPr fontId="5" type="noConversion"/>
  </si>
  <si>
    <t>天赐材料</t>
    <phoneticPr fontId="5" type="noConversion"/>
  </si>
  <si>
    <t>002711.SZ</t>
    <phoneticPr fontId="5" type="noConversion"/>
  </si>
  <si>
    <t>欧浦智网</t>
    <phoneticPr fontId="5" type="noConversion"/>
  </si>
  <si>
    <t>002712.SZ</t>
    <phoneticPr fontId="5" type="noConversion"/>
  </si>
  <si>
    <t>思美传媒</t>
    <phoneticPr fontId="5" type="noConversion"/>
  </si>
  <si>
    <t>002713.SZ</t>
    <phoneticPr fontId="5" type="noConversion"/>
  </si>
  <si>
    <t>东易日盛</t>
    <phoneticPr fontId="5" type="noConversion"/>
  </si>
  <si>
    <t>002714.SZ</t>
    <phoneticPr fontId="5" type="noConversion"/>
  </si>
  <si>
    <t>牧原股份</t>
    <phoneticPr fontId="5" type="noConversion"/>
  </si>
  <si>
    <t>002715.SZ</t>
    <phoneticPr fontId="5" type="noConversion"/>
  </si>
  <si>
    <t>登云股份</t>
    <phoneticPr fontId="5" type="noConversion"/>
  </si>
  <si>
    <t>002716.SZ</t>
    <phoneticPr fontId="5" type="noConversion"/>
  </si>
  <si>
    <t>金贵银业</t>
    <phoneticPr fontId="5" type="noConversion"/>
  </si>
  <si>
    <t>002717.SZ</t>
    <phoneticPr fontId="5" type="noConversion"/>
  </si>
  <si>
    <t>岭南园林</t>
    <phoneticPr fontId="5" type="noConversion"/>
  </si>
  <si>
    <t>002718.SZ</t>
    <phoneticPr fontId="5" type="noConversion"/>
  </si>
  <si>
    <t>友邦吊顶</t>
    <phoneticPr fontId="5" type="noConversion"/>
  </si>
  <si>
    <t>002719.SZ</t>
    <phoneticPr fontId="5" type="noConversion"/>
  </si>
  <si>
    <t>麦趣尔</t>
    <phoneticPr fontId="5" type="noConversion"/>
  </si>
  <si>
    <t>002721.SZ</t>
    <phoneticPr fontId="5" type="noConversion"/>
  </si>
  <si>
    <t>金一文化</t>
    <phoneticPr fontId="5" type="noConversion"/>
  </si>
  <si>
    <t>002722.SZ</t>
    <phoneticPr fontId="5" type="noConversion"/>
  </si>
  <si>
    <t>金轮股份</t>
    <phoneticPr fontId="5" type="noConversion"/>
  </si>
  <si>
    <t>002723.SZ</t>
    <phoneticPr fontId="5" type="noConversion"/>
  </si>
  <si>
    <t>金莱特</t>
    <phoneticPr fontId="5" type="noConversion"/>
  </si>
  <si>
    <t>002724.SZ</t>
    <phoneticPr fontId="5" type="noConversion"/>
  </si>
  <si>
    <t>海洋王</t>
    <phoneticPr fontId="5" type="noConversion"/>
  </si>
  <si>
    <t>002725.SZ</t>
    <phoneticPr fontId="5" type="noConversion"/>
  </si>
  <si>
    <t>跃岭股份</t>
    <phoneticPr fontId="5" type="noConversion"/>
  </si>
  <si>
    <t>002726.SZ</t>
    <phoneticPr fontId="5" type="noConversion"/>
  </si>
  <si>
    <t>龙大肉食</t>
    <phoneticPr fontId="5" type="noConversion"/>
  </si>
  <si>
    <t>002727.SZ</t>
    <phoneticPr fontId="5" type="noConversion"/>
  </si>
  <si>
    <t>一心堂</t>
    <phoneticPr fontId="5" type="noConversion"/>
  </si>
  <si>
    <t>002728.SZ</t>
    <phoneticPr fontId="5" type="noConversion"/>
  </si>
  <si>
    <t>特一药业</t>
    <phoneticPr fontId="5" type="noConversion"/>
  </si>
  <si>
    <t>002729.SZ</t>
    <phoneticPr fontId="5" type="noConversion"/>
  </si>
  <si>
    <t>好利来</t>
    <phoneticPr fontId="5" type="noConversion"/>
  </si>
  <si>
    <t>002730.SZ</t>
    <phoneticPr fontId="5" type="noConversion"/>
  </si>
  <si>
    <t>电光科技</t>
    <phoneticPr fontId="5" type="noConversion"/>
  </si>
  <si>
    <t>002731.SZ</t>
    <phoneticPr fontId="5" type="noConversion"/>
  </si>
  <si>
    <t>萃华珠宝</t>
    <phoneticPr fontId="5" type="noConversion"/>
  </si>
  <si>
    <t>002732.SZ</t>
    <phoneticPr fontId="5" type="noConversion"/>
  </si>
  <si>
    <t>燕塘乳业</t>
    <phoneticPr fontId="5" type="noConversion"/>
  </si>
  <si>
    <t>002733.SZ</t>
    <phoneticPr fontId="5" type="noConversion"/>
  </si>
  <si>
    <t>雄韬股份</t>
    <phoneticPr fontId="5" type="noConversion"/>
  </si>
  <si>
    <t>002734.SZ</t>
    <phoneticPr fontId="5" type="noConversion"/>
  </si>
  <si>
    <t>利民股份</t>
    <phoneticPr fontId="5" type="noConversion"/>
  </si>
  <si>
    <t>002735.SZ</t>
    <phoneticPr fontId="5" type="noConversion"/>
  </si>
  <si>
    <t>王子新材</t>
    <phoneticPr fontId="5" type="noConversion"/>
  </si>
  <si>
    <t>002736.SZ</t>
    <phoneticPr fontId="5" type="noConversion"/>
  </si>
  <si>
    <t>国信证券</t>
    <phoneticPr fontId="5" type="noConversion"/>
  </si>
  <si>
    <t>002737.SZ</t>
    <phoneticPr fontId="5" type="noConversion"/>
  </si>
  <si>
    <t>葵花药业</t>
    <phoneticPr fontId="5" type="noConversion"/>
  </si>
  <si>
    <t>002738.SZ</t>
    <phoneticPr fontId="5" type="noConversion"/>
  </si>
  <si>
    <t>中矿资源</t>
    <phoneticPr fontId="5" type="noConversion"/>
  </si>
  <si>
    <t>002739.SZ</t>
    <phoneticPr fontId="5" type="noConversion"/>
  </si>
  <si>
    <t>万达院线</t>
    <phoneticPr fontId="5" type="noConversion"/>
  </si>
  <si>
    <t>002740.SZ</t>
    <phoneticPr fontId="5" type="noConversion"/>
  </si>
  <si>
    <t>爱迪尔</t>
    <phoneticPr fontId="5" type="noConversion"/>
  </si>
  <si>
    <t>002741.SZ</t>
    <phoneticPr fontId="5" type="noConversion"/>
  </si>
  <si>
    <t>光华科技</t>
    <phoneticPr fontId="5" type="noConversion"/>
  </si>
  <si>
    <t>002742.SZ</t>
    <phoneticPr fontId="5" type="noConversion"/>
  </si>
  <si>
    <t>三圣股份</t>
    <phoneticPr fontId="5" type="noConversion"/>
  </si>
  <si>
    <t>002743.SZ</t>
    <phoneticPr fontId="5" type="noConversion"/>
  </si>
  <si>
    <t>富煌钢构</t>
    <phoneticPr fontId="5" type="noConversion"/>
  </si>
  <si>
    <t>002745.SZ</t>
    <phoneticPr fontId="5" type="noConversion"/>
  </si>
  <si>
    <t>木林森</t>
    <phoneticPr fontId="5" type="noConversion"/>
  </si>
  <si>
    <t>002746.SZ</t>
    <phoneticPr fontId="5" type="noConversion"/>
  </si>
  <si>
    <t>仙坛股份</t>
    <phoneticPr fontId="5" type="noConversion"/>
  </si>
  <si>
    <t>002747.SZ</t>
    <phoneticPr fontId="5" type="noConversion"/>
  </si>
  <si>
    <t>埃斯顿</t>
    <phoneticPr fontId="5" type="noConversion"/>
  </si>
  <si>
    <t>002748.SZ</t>
    <phoneticPr fontId="5" type="noConversion"/>
  </si>
  <si>
    <t>世龙实业</t>
    <phoneticPr fontId="5" type="noConversion"/>
  </si>
  <si>
    <t>002749.SZ</t>
    <phoneticPr fontId="5" type="noConversion"/>
  </si>
  <si>
    <t>国光股份</t>
    <phoneticPr fontId="5" type="noConversion"/>
  </si>
  <si>
    <t>002750.SZ</t>
    <phoneticPr fontId="5" type="noConversion"/>
  </si>
  <si>
    <t>龙津药业</t>
    <phoneticPr fontId="5" type="noConversion"/>
  </si>
  <si>
    <t>002751.SZ</t>
    <phoneticPr fontId="5" type="noConversion"/>
  </si>
  <si>
    <t>易尚展示</t>
    <phoneticPr fontId="5" type="noConversion"/>
  </si>
  <si>
    <t>002752.SZ</t>
    <phoneticPr fontId="5" type="noConversion"/>
  </si>
  <si>
    <t>昇兴股份</t>
    <phoneticPr fontId="5" type="noConversion"/>
  </si>
  <si>
    <t>002753.SZ</t>
    <phoneticPr fontId="5" type="noConversion"/>
  </si>
  <si>
    <t>永东股份</t>
    <phoneticPr fontId="5" type="noConversion"/>
  </si>
  <si>
    <t>002755.SZ</t>
    <phoneticPr fontId="5" type="noConversion"/>
  </si>
  <si>
    <t>东方新星</t>
    <phoneticPr fontId="5" type="noConversion"/>
  </si>
  <si>
    <t>002756.SZ</t>
    <phoneticPr fontId="5" type="noConversion"/>
  </si>
  <si>
    <t>永兴特钢</t>
    <phoneticPr fontId="5" type="noConversion"/>
  </si>
  <si>
    <t>002757.SZ</t>
    <phoneticPr fontId="5" type="noConversion"/>
  </si>
  <si>
    <t>南兴装备</t>
    <phoneticPr fontId="5" type="noConversion"/>
  </si>
  <si>
    <t>002758.SZ</t>
    <phoneticPr fontId="5" type="noConversion"/>
  </si>
  <si>
    <t>华通医药</t>
    <phoneticPr fontId="5" type="noConversion"/>
  </si>
  <si>
    <t>002759.SZ</t>
    <phoneticPr fontId="5" type="noConversion"/>
  </si>
  <si>
    <t>天际股份</t>
    <phoneticPr fontId="5" type="noConversion"/>
  </si>
  <si>
    <t>002760.SZ</t>
    <phoneticPr fontId="5" type="noConversion"/>
  </si>
  <si>
    <t>凤形股份</t>
    <phoneticPr fontId="5" type="noConversion"/>
  </si>
  <si>
    <t>002761.SZ</t>
    <phoneticPr fontId="5" type="noConversion"/>
  </si>
  <si>
    <t>多喜爱</t>
    <phoneticPr fontId="5" type="noConversion"/>
  </si>
  <si>
    <t>002762.SZ</t>
    <phoneticPr fontId="5" type="noConversion"/>
  </si>
  <si>
    <t>金发拉比</t>
    <phoneticPr fontId="5" type="noConversion"/>
  </si>
  <si>
    <t>002763.SZ</t>
    <phoneticPr fontId="5" type="noConversion"/>
  </si>
  <si>
    <t>汇洁股份</t>
    <phoneticPr fontId="5" type="noConversion"/>
  </si>
  <si>
    <t>002765.SZ</t>
    <phoneticPr fontId="5" type="noConversion"/>
  </si>
  <si>
    <t>蓝黛传动</t>
    <phoneticPr fontId="5" type="noConversion"/>
  </si>
  <si>
    <t>002766.SZ</t>
    <phoneticPr fontId="5" type="noConversion"/>
  </si>
  <si>
    <t>索菱股份</t>
    <phoneticPr fontId="5" type="noConversion"/>
  </si>
  <si>
    <t>002767.SZ</t>
    <phoneticPr fontId="5" type="noConversion"/>
  </si>
  <si>
    <t>先锋电子</t>
    <phoneticPr fontId="5" type="noConversion"/>
  </si>
  <si>
    <t>002768.SZ</t>
    <phoneticPr fontId="5" type="noConversion"/>
  </si>
  <si>
    <t>国恩股份</t>
    <phoneticPr fontId="5" type="noConversion"/>
  </si>
  <si>
    <t>002769.SZ</t>
    <phoneticPr fontId="5" type="noConversion"/>
  </si>
  <si>
    <t>普路通</t>
    <phoneticPr fontId="5" type="noConversion"/>
  </si>
  <si>
    <t>002770.SZ</t>
    <phoneticPr fontId="5" type="noConversion"/>
  </si>
  <si>
    <t>科迪乳业</t>
    <phoneticPr fontId="5" type="noConversion"/>
  </si>
  <si>
    <t>002771.SZ</t>
    <phoneticPr fontId="5" type="noConversion"/>
  </si>
  <si>
    <t>真视通</t>
    <phoneticPr fontId="5" type="noConversion"/>
  </si>
  <si>
    <t>002772.SZ</t>
    <phoneticPr fontId="5" type="noConversion"/>
  </si>
  <si>
    <t>众兴菌业</t>
    <phoneticPr fontId="5" type="noConversion"/>
  </si>
  <si>
    <t>002773.SZ</t>
    <phoneticPr fontId="5" type="noConversion"/>
  </si>
  <si>
    <t>康弘药业</t>
    <phoneticPr fontId="5" type="noConversion"/>
  </si>
  <si>
    <t>002775.SZ</t>
    <phoneticPr fontId="5" type="noConversion"/>
  </si>
  <si>
    <t>文科园林</t>
    <phoneticPr fontId="5" type="noConversion"/>
  </si>
  <si>
    <t>002776.SZ</t>
    <phoneticPr fontId="5" type="noConversion"/>
  </si>
  <si>
    <t>柏堡龙</t>
    <phoneticPr fontId="5" type="noConversion"/>
  </si>
  <si>
    <t>002777.SZ</t>
    <phoneticPr fontId="5" type="noConversion"/>
  </si>
  <si>
    <t>久远银海</t>
    <phoneticPr fontId="5" type="noConversion"/>
  </si>
  <si>
    <t>002778.SZ</t>
    <phoneticPr fontId="5" type="noConversion"/>
  </si>
  <si>
    <t>高科石化</t>
    <phoneticPr fontId="5" type="noConversion"/>
  </si>
  <si>
    <t>002779.SZ</t>
    <phoneticPr fontId="5" type="noConversion"/>
  </si>
  <si>
    <t>中坚科技</t>
    <phoneticPr fontId="5" type="noConversion"/>
  </si>
  <si>
    <t>002780.SZ</t>
    <phoneticPr fontId="5" type="noConversion"/>
  </si>
  <si>
    <t>三夫户外</t>
    <phoneticPr fontId="5" type="noConversion"/>
  </si>
  <si>
    <t>002781.SZ</t>
    <phoneticPr fontId="5" type="noConversion"/>
  </si>
  <si>
    <t>奇信股份</t>
    <phoneticPr fontId="5" type="noConversion"/>
  </si>
  <si>
    <t>002782.SZ</t>
    <phoneticPr fontId="5" type="noConversion"/>
  </si>
  <si>
    <t>可立克</t>
    <phoneticPr fontId="5" type="noConversion"/>
  </si>
  <si>
    <t>002783.SZ</t>
    <phoneticPr fontId="5" type="noConversion"/>
  </si>
  <si>
    <t>凯龙股份</t>
    <phoneticPr fontId="5" type="noConversion"/>
  </si>
  <si>
    <t>002785.SZ</t>
    <phoneticPr fontId="5" type="noConversion"/>
  </si>
  <si>
    <t>万里石</t>
    <phoneticPr fontId="5" type="noConversion"/>
  </si>
  <si>
    <t>002786.SZ</t>
    <phoneticPr fontId="5" type="noConversion"/>
  </si>
  <si>
    <t>银宝山新</t>
    <phoneticPr fontId="5" type="noConversion"/>
  </si>
  <si>
    <t>002787.SZ</t>
    <phoneticPr fontId="5" type="noConversion"/>
  </si>
  <si>
    <t>华源包装</t>
    <phoneticPr fontId="5" type="noConversion"/>
  </si>
  <si>
    <t>002788.SZ</t>
    <phoneticPr fontId="5" type="noConversion"/>
  </si>
  <si>
    <t>鹭燕医药</t>
    <phoneticPr fontId="5" type="noConversion"/>
  </si>
  <si>
    <t>002789.SZ</t>
    <phoneticPr fontId="5" type="noConversion"/>
  </si>
  <si>
    <t>建艺集团</t>
    <phoneticPr fontId="5" type="noConversion"/>
  </si>
  <si>
    <t>002790.SZ</t>
    <phoneticPr fontId="5" type="noConversion"/>
  </si>
  <si>
    <t>瑞尔特</t>
    <phoneticPr fontId="5" type="noConversion"/>
  </si>
  <si>
    <t>002791.SZ</t>
    <phoneticPr fontId="5" type="noConversion"/>
  </si>
  <si>
    <t>坚朗五金</t>
    <phoneticPr fontId="5" type="noConversion"/>
  </si>
  <si>
    <t>002792.SZ</t>
    <phoneticPr fontId="5" type="noConversion"/>
  </si>
  <si>
    <t>通宇通讯</t>
    <phoneticPr fontId="5" type="noConversion"/>
  </si>
  <si>
    <t>002793.SZ</t>
    <phoneticPr fontId="5" type="noConversion"/>
  </si>
  <si>
    <t>东音股份</t>
    <phoneticPr fontId="5" type="noConversion"/>
  </si>
  <si>
    <t>002795.SZ</t>
    <phoneticPr fontId="5" type="noConversion"/>
  </si>
  <si>
    <t>永和智控</t>
    <phoneticPr fontId="5" type="noConversion"/>
  </si>
  <si>
    <t>002796.SZ</t>
    <phoneticPr fontId="5" type="noConversion"/>
  </si>
  <si>
    <t>世嘉科技</t>
    <phoneticPr fontId="5" type="noConversion"/>
  </si>
  <si>
    <t>002797.SZ</t>
    <phoneticPr fontId="5" type="noConversion"/>
  </si>
  <si>
    <t>第一创业</t>
    <phoneticPr fontId="5" type="noConversion"/>
  </si>
  <si>
    <t>002798.SZ</t>
    <phoneticPr fontId="5" type="noConversion"/>
  </si>
  <si>
    <t>帝王洁具</t>
    <phoneticPr fontId="5" type="noConversion"/>
  </si>
  <si>
    <t>002799.SZ</t>
    <phoneticPr fontId="5" type="noConversion"/>
  </si>
  <si>
    <t>环球印务</t>
    <phoneticPr fontId="5" type="noConversion"/>
  </si>
  <si>
    <t>002800.SZ</t>
    <phoneticPr fontId="5" type="noConversion"/>
  </si>
  <si>
    <t>天顺股份</t>
    <phoneticPr fontId="5" type="noConversion"/>
  </si>
  <si>
    <t>002801.SZ</t>
    <phoneticPr fontId="5" type="noConversion"/>
  </si>
  <si>
    <t>微光股份</t>
    <phoneticPr fontId="5" type="noConversion"/>
  </si>
  <si>
    <t>002802.SZ</t>
    <phoneticPr fontId="5" type="noConversion"/>
  </si>
  <si>
    <t>洪汇新材</t>
    <phoneticPr fontId="5" type="noConversion"/>
  </si>
  <si>
    <t>002803.SZ</t>
    <phoneticPr fontId="5" type="noConversion"/>
  </si>
  <si>
    <t>吉宏股份</t>
    <phoneticPr fontId="5" type="noConversion"/>
  </si>
  <si>
    <t>002805.SZ</t>
    <phoneticPr fontId="5" type="noConversion"/>
  </si>
  <si>
    <t>丰元股份</t>
    <phoneticPr fontId="5" type="noConversion"/>
  </si>
  <si>
    <t>002806.SZ</t>
    <phoneticPr fontId="5" type="noConversion"/>
  </si>
  <si>
    <t>华锋股份</t>
    <phoneticPr fontId="5" type="noConversion"/>
  </si>
  <si>
    <t>002807.SZ</t>
    <phoneticPr fontId="5" type="noConversion"/>
  </si>
  <si>
    <t>江阴银行</t>
    <phoneticPr fontId="5" type="noConversion"/>
  </si>
  <si>
    <t>002808.SZ</t>
    <phoneticPr fontId="5" type="noConversion"/>
  </si>
  <si>
    <t>苏州恒久</t>
    <phoneticPr fontId="5" type="noConversion"/>
  </si>
  <si>
    <t>002809.SZ</t>
    <phoneticPr fontId="5" type="noConversion"/>
  </si>
  <si>
    <t>红墙股份</t>
    <phoneticPr fontId="5" type="noConversion"/>
  </si>
  <si>
    <t>002810.SZ</t>
    <phoneticPr fontId="5" type="noConversion"/>
  </si>
  <si>
    <t>山东赫达</t>
    <phoneticPr fontId="5" type="noConversion"/>
  </si>
  <si>
    <t>002811.SZ</t>
    <phoneticPr fontId="5" type="noConversion"/>
  </si>
  <si>
    <t>亚泰国际</t>
    <phoneticPr fontId="5" type="noConversion"/>
  </si>
  <si>
    <t>002812.SZ</t>
    <phoneticPr fontId="5" type="noConversion"/>
  </si>
  <si>
    <t>创新股份</t>
    <phoneticPr fontId="5" type="noConversion"/>
  </si>
  <si>
    <t>002813.SZ</t>
    <phoneticPr fontId="5" type="noConversion"/>
  </si>
  <si>
    <t>路畅科技</t>
    <phoneticPr fontId="5" type="noConversion"/>
  </si>
  <si>
    <t>002815.SZ</t>
    <phoneticPr fontId="5" type="noConversion"/>
  </si>
  <si>
    <t>崇达技术</t>
    <phoneticPr fontId="5" type="noConversion"/>
  </si>
  <si>
    <t>002816.SZ</t>
    <phoneticPr fontId="5" type="noConversion"/>
  </si>
  <si>
    <t>和科达</t>
    <phoneticPr fontId="5" type="noConversion"/>
  </si>
  <si>
    <t>002817.SZ</t>
    <phoneticPr fontId="5" type="noConversion"/>
  </si>
  <si>
    <t>黄山胶囊</t>
    <phoneticPr fontId="5" type="noConversion"/>
  </si>
  <si>
    <t>002818.SZ</t>
    <phoneticPr fontId="5" type="noConversion"/>
  </si>
  <si>
    <t>富森美</t>
    <phoneticPr fontId="5" type="noConversion"/>
  </si>
  <si>
    <t>002819.SZ</t>
    <phoneticPr fontId="5" type="noConversion"/>
  </si>
  <si>
    <t>东方中科</t>
    <phoneticPr fontId="5" type="noConversion"/>
  </si>
  <si>
    <t>002820.SZ</t>
    <phoneticPr fontId="5" type="noConversion"/>
  </si>
  <si>
    <t>桂发祥</t>
    <phoneticPr fontId="5" type="noConversion"/>
  </si>
  <si>
    <t>002821.SZ</t>
    <phoneticPr fontId="5" type="noConversion"/>
  </si>
  <si>
    <t>凯莱英</t>
    <phoneticPr fontId="5" type="noConversion"/>
  </si>
  <si>
    <t>002822.SZ</t>
    <phoneticPr fontId="5" type="noConversion"/>
  </si>
  <si>
    <t>中装建设</t>
    <phoneticPr fontId="5" type="noConversion"/>
  </si>
  <si>
    <t>002823.SZ</t>
    <phoneticPr fontId="5" type="noConversion"/>
  </si>
  <si>
    <t>凯中精密</t>
    <phoneticPr fontId="5" type="noConversion"/>
  </si>
  <si>
    <t>002825.SZ</t>
    <phoneticPr fontId="5" type="noConversion"/>
  </si>
  <si>
    <t>纳尔股份</t>
    <phoneticPr fontId="5" type="noConversion"/>
  </si>
  <si>
    <t>300001.SZ</t>
    <phoneticPr fontId="5" type="noConversion"/>
  </si>
  <si>
    <t>特锐德</t>
    <phoneticPr fontId="5" type="noConversion"/>
  </si>
  <si>
    <t>300002.SZ</t>
    <phoneticPr fontId="5" type="noConversion"/>
  </si>
  <si>
    <t>神州泰岳</t>
    <phoneticPr fontId="5" type="noConversion"/>
  </si>
  <si>
    <t>300003.SZ</t>
    <phoneticPr fontId="5" type="noConversion"/>
  </si>
  <si>
    <t>乐普医疗</t>
    <phoneticPr fontId="5" type="noConversion"/>
  </si>
  <si>
    <t>300004.SZ</t>
    <phoneticPr fontId="5" type="noConversion"/>
  </si>
  <si>
    <t>南风股份</t>
    <phoneticPr fontId="5" type="noConversion"/>
  </si>
  <si>
    <t>300005.SZ</t>
    <phoneticPr fontId="5" type="noConversion"/>
  </si>
  <si>
    <t>探路者</t>
    <phoneticPr fontId="5" type="noConversion"/>
  </si>
  <si>
    <t>300006.SZ</t>
    <phoneticPr fontId="5" type="noConversion"/>
  </si>
  <si>
    <t>莱美药业</t>
    <phoneticPr fontId="5" type="noConversion"/>
  </si>
  <si>
    <t>300007.SZ</t>
    <phoneticPr fontId="5" type="noConversion"/>
  </si>
  <si>
    <t>汉威电子</t>
    <phoneticPr fontId="5" type="noConversion"/>
  </si>
  <si>
    <t>300008.SZ</t>
    <phoneticPr fontId="5" type="noConversion"/>
  </si>
  <si>
    <t>天海防务</t>
    <phoneticPr fontId="5" type="noConversion"/>
  </si>
  <si>
    <t>300009.SZ</t>
    <phoneticPr fontId="5" type="noConversion"/>
  </si>
  <si>
    <t>安科生物</t>
    <phoneticPr fontId="5" type="noConversion"/>
  </si>
  <si>
    <t>300010.SZ</t>
    <phoneticPr fontId="5" type="noConversion"/>
  </si>
  <si>
    <t>立思辰</t>
    <phoneticPr fontId="5" type="noConversion"/>
  </si>
  <si>
    <t>300011.SZ</t>
    <phoneticPr fontId="5" type="noConversion"/>
  </si>
  <si>
    <t>鼎汉技术</t>
    <phoneticPr fontId="5" type="noConversion"/>
  </si>
  <si>
    <t>300012.SZ</t>
    <phoneticPr fontId="5" type="noConversion"/>
  </si>
  <si>
    <t>华测检测</t>
    <phoneticPr fontId="5" type="noConversion"/>
  </si>
  <si>
    <t>300013.SZ</t>
    <phoneticPr fontId="5" type="noConversion"/>
  </si>
  <si>
    <t>新宁物流</t>
    <phoneticPr fontId="5" type="noConversion"/>
  </si>
  <si>
    <t>300014.SZ</t>
    <phoneticPr fontId="5" type="noConversion"/>
  </si>
  <si>
    <t>亿纬锂能</t>
    <phoneticPr fontId="5" type="noConversion"/>
  </si>
  <si>
    <t>300015.SZ</t>
    <phoneticPr fontId="5" type="noConversion"/>
  </si>
  <si>
    <t>爱尔眼科</t>
    <phoneticPr fontId="5" type="noConversion"/>
  </si>
  <si>
    <t>300016.SZ</t>
    <phoneticPr fontId="5" type="noConversion"/>
  </si>
  <si>
    <t>北陆药业</t>
    <phoneticPr fontId="5" type="noConversion"/>
  </si>
  <si>
    <t>300017.SZ</t>
    <phoneticPr fontId="5" type="noConversion"/>
  </si>
  <si>
    <t>网宿科技</t>
    <phoneticPr fontId="5" type="noConversion"/>
  </si>
  <si>
    <t>300018.SZ</t>
    <phoneticPr fontId="5" type="noConversion"/>
  </si>
  <si>
    <t>中元股份</t>
    <phoneticPr fontId="5" type="noConversion"/>
  </si>
  <si>
    <t>300019.SZ</t>
    <phoneticPr fontId="5" type="noConversion"/>
  </si>
  <si>
    <t>硅宝科技</t>
    <phoneticPr fontId="5" type="noConversion"/>
  </si>
  <si>
    <t>300020.SZ</t>
    <phoneticPr fontId="5" type="noConversion"/>
  </si>
  <si>
    <t>银江股份</t>
    <phoneticPr fontId="5" type="noConversion"/>
  </si>
  <si>
    <t>300021.SZ</t>
    <phoneticPr fontId="5" type="noConversion"/>
  </si>
  <si>
    <t>大禹节水</t>
    <phoneticPr fontId="5" type="noConversion"/>
  </si>
  <si>
    <t>300022.SZ</t>
    <phoneticPr fontId="5" type="noConversion"/>
  </si>
  <si>
    <t>吉峰农机</t>
    <phoneticPr fontId="5" type="noConversion"/>
  </si>
  <si>
    <t>300023.SZ</t>
    <phoneticPr fontId="5" type="noConversion"/>
  </si>
  <si>
    <t>宝德股份</t>
    <phoneticPr fontId="5" type="noConversion"/>
  </si>
  <si>
    <t>300024.SZ</t>
    <phoneticPr fontId="5" type="noConversion"/>
  </si>
  <si>
    <t>机器人</t>
    <phoneticPr fontId="5" type="noConversion"/>
  </si>
  <si>
    <t>300025.SZ</t>
    <phoneticPr fontId="5" type="noConversion"/>
  </si>
  <si>
    <t>华星创业</t>
    <phoneticPr fontId="5" type="noConversion"/>
  </si>
  <si>
    <t>300026.SZ</t>
    <phoneticPr fontId="5" type="noConversion"/>
  </si>
  <si>
    <t>红日药业</t>
    <phoneticPr fontId="5" type="noConversion"/>
  </si>
  <si>
    <t>300027.SZ</t>
    <phoneticPr fontId="5" type="noConversion"/>
  </si>
  <si>
    <t>华谊兄弟</t>
    <phoneticPr fontId="5" type="noConversion"/>
  </si>
  <si>
    <t>300028.SZ</t>
    <phoneticPr fontId="5" type="noConversion"/>
  </si>
  <si>
    <t>金亚科技</t>
    <phoneticPr fontId="5" type="noConversion"/>
  </si>
  <si>
    <t>300029.SZ</t>
    <phoneticPr fontId="5" type="noConversion"/>
  </si>
  <si>
    <t>天龙光电</t>
    <phoneticPr fontId="5" type="noConversion"/>
  </si>
  <si>
    <t>300030.SZ</t>
    <phoneticPr fontId="5" type="noConversion"/>
  </si>
  <si>
    <t>阳普医疗</t>
    <phoneticPr fontId="5" type="noConversion"/>
  </si>
  <si>
    <t>300031.SZ</t>
    <phoneticPr fontId="5" type="noConversion"/>
  </si>
  <si>
    <t>宝通科技</t>
    <phoneticPr fontId="5" type="noConversion"/>
  </si>
  <si>
    <t>300032.SZ</t>
    <phoneticPr fontId="5" type="noConversion"/>
  </si>
  <si>
    <t>金龙机电</t>
    <phoneticPr fontId="5" type="noConversion"/>
  </si>
  <si>
    <t>300033.SZ</t>
    <phoneticPr fontId="5" type="noConversion"/>
  </si>
  <si>
    <t>同花顺</t>
    <phoneticPr fontId="5" type="noConversion"/>
  </si>
  <si>
    <t>300034.SZ</t>
    <phoneticPr fontId="5" type="noConversion"/>
  </si>
  <si>
    <t>钢研高纳</t>
    <phoneticPr fontId="5" type="noConversion"/>
  </si>
  <si>
    <t>300035.SZ</t>
    <phoneticPr fontId="5" type="noConversion"/>
  </si>
  <si>
    <t>中科电气</t>
    <phoneticPr fontId="5" type="noConversion"/>
  </si>
  <si>
    <t>300036.SZ</t>
    <phoneticPr fontId="5" type="noConversion"/>
  </si>
  <si>
    <t>超图软件</t>
    <phoneticPr fontId="5" type="noConversion"/>
  </si>
  <si>
    <t>300037.SZ</t>
    <phoneticPr fontId="5" type="noConversion"/>
  </si>
  <si>
    <t>新宙邦</t>
    <phoneticPr fontId="5" type="noConversion"/>
  </si>
  <si>
    <t>300038.SZ</t>
    <phoneticPr fontId="5" type="noConversion"/>
  </si>
  <si>
    <t>梅泰诺</t>
    <phoneticPr fontId="5" type="noConversion"/>
  </si>
  <si>
    <t>300039.SZ</t>
    <phoneticPr fontId="5" type="noConversion"/>
  </si>
  <si>
    <t>上海凯宝</t>
    <phoneticPr fontId="5" type="noConversion"/>
  </si>
  <si>
    <t>300040.SZ</t>
    <phoneticPr fontId="5" type="noConversion"/>
  </si>
  <si>
    <t>九洲电气</t>
    <phoneticPr fontId="5" type="noConversion"/>
  </si>
  <si>
    <t>300041.SZ</t>
    <phoneticPr fontId="5" type="noConversion"/>
  </si>
  <si>
    <t>回天新材</t>
    <phoneticPr fontId="5" type="noConversion"/>
  </si>
  <si>
    <t>300042.SZ</t>
    <phoneticPr fontId="5" type="noConversion"/>
  </si>
  <si>
    <t>朗科科技</t>
    <phoneticPr fontId="5" type="noConversion"/>
  </si>
  <si>
    <t>300043.SZ</t>
    <phoneticPr fontId="5" type="noConversion"/>
  </si>
  <si>
    <t>星辉娱乐</t>
    <phoneticPr fontId="5" type="noConversion"/>
  </si>
  <si>
    <t>300044.SZ</t>
    <phoneticPr fontId="5" type="noConversion"/>
  </si>
  <si>
    <t>赛为智能</t>
    <phoneticPr fontId="5" type="noConversion"/>
  </si>
  <si>
    <t>300045.SZ</t>
    <phoneticPr fontId="5" type="noConversion"/>
  </si>
  <si>
    <t>华力创通</t>
    <phoneticPr fontId="5" type="noConversion"/>
  </si>
  <si>
    <t>300046.SZ</t>
    <phoneticPr fontId="5" type="noConversion"/>
  </si>
  <si>
    <t>台基股份</t>
    <phoneticPr fontId="5" type="noConversion"/>
  </si>
  <si>
    <t>300047.SZ</t>
    <phoneticPr fontId="5" type="noConversion"/>
  </si>
  <si>
    <t>天源迪科</t>
    <phoneticPr fontId="5" type="noConversion"/>
  </si>
  <si>
    <t>300048.SZ</t>
    <phoneticPr fontId="5" type="noConversion"/>
  </si>
  <si>
    <t>合康新能</t>
    <phoneticPr fontId="5" type="noConversion"/>
  </si>
  <si>
    <t>300049.SZ</t>
    <phoneticPr fontId="5" type="noConversion"/>
  </si>
  <si>
    <t>福瑞股份</t>
    <phoneticPr fontId="5" type="noConversion"/>
  </si>
  <si>
    <t>300050.SZ</t>
    <phoneticPr fontId="5" type="noConversion"/>
  </si>
  <si>
    <t>世纪鼎利</t>
    <phoneticPr fontId="5" type="noConversion"/>
  </si>
  <si>
    <t>300051.SZ</t>
    <phoneticPr fontId="5" type="noConversion"/>
  </si>
  <si>
    <t>三五互联</t>
    <phoneticPr fontId="5" type="noConversion"/>
  </si>
  <si>
    <t>300052.SZ</t>
    <phoneticPr fontId="5" type="noConversion"/>
  </si>
  <si>
    <t>中青宝</t>
    <phoneticPr fontId="5" type="noConversion"/>
  </si>
  <si>
    <t>300053.SZ</t>
    <phoneticPr fontId="5" type="noConversion"/>
  </si>
  <si>
    <t>欧比特</t>
    <phoneticPr fontId="5" type="noConversion"/>
  </si>
  <si>
    <t>300054.SZ</t>
    <phoneticPr fontId="5" type="noConversion"/>
  </si>
  <si>
    <t>鼎龙股份</t>
    <phoneticPr fontId="5" type="noConversion"/>
  </si>
  <si>
    <t>300055.SZ</t>
    <phoneticPr fontId="5" type="noConversion"/>
  </si>
  <si>
    <t>万邦达</t>
    <phoneticPr fontId="5" type="noConversion"/>
  </si>
  <si>
    <t>300056.SZ</t>
    <phoneticPr fontId="5" type="noConversion"/>
  </si>
  <si>
    <t>三维丝</t>
    <phoneticPr fontId="5" type="noConversion"/>
  </si>
  <si>
    <t>300057.SZ</t>
    <phoneticPr fontId="5" type="noConversion"/>
  </si>
  <si>
    <t>万顺股份</t>
    <phoneticPr fontId="5" type="noConversion"/>
  </si>
  <si>
    <t>300058.SZ</t>
    <phoneticPr fontId="5" type="noConversion"/>
  </si>
  <si>
    <t>蓝色光标</t>
    <phoneticPr fontId="5" type="noConversion"/>
  </si>
  <si>
    <t>300059.SZ</t>
    <phoneticPr fontId="5" type="noConversion"/>
  </si>
  <si>
    <t>东方财富</t>
    <phoneticPr fontId="5" type="noConversion"/>
  </si>
  <si>
    <t>300061.SZ</t>
    <phoneticPr fontId="5" type="noConversion"/>
  </si>
  <si>
    <t>康耐特</t>
    <phoneticPr fontId="5" type="noConversion"/>
  </si>
  <si>
    <t>300062.SZ</t>
    <phoneticPr fontId="5" type="noConversion"/>
  </si>
  <si>
    <t>中能电气</t>
    <phoneticPr fontId="5" type="noConversion"/>
  </si>
  <si>
    <t>300063.SZ</t>
    <phoneticPr fontId="5" type="noConversion"/>
  </si>
  <si>
    <t>天龙集团</t>
    <phoneticPr fontId="5" type="noConversion"/>
  </si>
  <si>
    <t>300064.SZ</t>
    <phoneticPr fontId="5" type="noConversion"/>
  </si>
  <si>
    <t>豫金刚石</t>
    <phoneticPr fontId="5" type="noConversion"/>
  </si>
  <si>
    <t>300065.SZ</t>
    <phoneticPr fontId="5" type="noConversion"/>
  </si>
  <si>
    <t>海兰信</t>
    <phoneticPr fontId="5" type="noConversion"/>
  </si>
  <si>
    <t>300066.SZ</t>
    <phoneticPr fontId="5" type="noConversion"/>
  </si>
  <si>
    <t>三川智慧</t>
    <phoneticPr fontId="5" type="noConversion"/>
  </si>
  <si>
    <t>300067.SZ</t>
    <phoneticPr fontId="5" type="noConversion"/>
  </si>
  <si>
    <t>安诺其</t>
    <phoneticPr fontId="5" type="noConversion"/>
  </si>
  <si>
    <t>300068.SZ</t>
    <phoneticPr fontId="5" type="noConversion"/>
  </si>
  <si>
    <t>南都电源</t>
    <phoneticPr fontId="5" type="noConversion"/>
  </si>
  <si>
    <t>300069.SZ</t>
    <phoneticPr fontId="5" type="noConversion"/>
  </si>
  <si>
    <t>金利华电</t>
    <phoneticPr fontId="5" type="noConversion"/>
  </si>
  <si>
    <t>300070.SZ</t>
    <phoneticPr fontId="5" type="noConversion"/>
  </si>
  <si>
    <t>碧水源</t>
    <phoneticPr fontId="5" type="noConversion"/>
  </si>
  <si>
    <t>300071.SZ</t>
    <phoneticPr fontId="5" type="noConversion"/>
  </si>
  <si>
    <t>华谊嘉信</t>
    <phoneticPr fontId="5" type="noConversion"/>
  </si>
  <si>
    <t>300072.SZ</t>
    <phoneticPr fontId="5" type="noConversion"/>
  </si>
  <si>
    <t>三聚环保</t>
    <phoneticPr fontId="5" type="noConversion"/>
  </si>
  <si>
    <t>300073.SZ</t>
    <phoneticPr fontId="5" type="noConversion"/>
  </si>
  <si>
    <t>当升科技</t>
    <phoneticPr fontId="5" type="noConversion"/>
  </si>
  <si>
    <t>300074.SZ</t>
    <phoneticPr fontId="5" type="noConversion"/>
  </si>
  <si>
    <t>华平股份</t>
    <phoneticPr fontId="5" type="noConversion"/>
  </si>
  <si>
    <t>300075.SZ</t>
    <phoneticPr fontId="5" type="noConversion"/>
  </si>
  <si>
    <t>数字政通</t>
    <phoneticPr fontId="5" type="noConversion"/>
  </si>
  <si>
    <t>300076.SZ</t>
    <phoneticPr fontId="5" type="noConversion"/>
  </si>
  <si>
    <t>GQY视讯</t>
    <phoneticPr fontId="5" type="noConversion"/>
  </si>
  <si>
    <t>300077.SZ</t>
    <phoneticPr fontId="5" type="noConversion"/>
  </si>
  <si>
    <t>国民技术</t>
    <phoneticPr fontId="5" type="noConversion"/>
  </si>
  <si>
    <t>300078.SZ</t>
    <phoneticPr fontId="5" type="noConversion"/>
  </si>
  <si>
    <t>思创医惠</t>
    <phoneticPr fontId="5" type="noConversion"/>
  </si>
  <si>
    <t>300079.SZ</t>
    <phoneticPr fontId="5" type="noConversion"/>
  </si>
  <si>
    <t>数码视讯</t>
    <phoneticPr fontId="5" type="noConversion"/>
  </si>
  <si>
    <t>300080.SZ</t>
    <phoneticPr fontId="5" type="noConversion"/>
  </si>
  <si>
    <t>易成新能</t>
    <phoneticPr fontId="5" type="noConversion"/>
  </si>
  <si>
    <t>300081.SZ</t>
    <phoneticPr fontId="5" type="noConversion"/>
  </si>
  <si>
    <t>恒信移动</t>
    <phoneticPr fontId="5" type="noConversion"/>
  </si>
  <si>
    <t>300082.SZ</t>
    <phoneticPr fontId="5" type="noConversion"/>
  </si>
  <si>
    <t>奥克股份</t>
    <phoneticPr fontId="5" type="noConversion"/>
  </si>
  <si>
    <t>300083.SZ</t>
    <phoneticPr fontId="5" type="noConversion"/>
  </si>
  <si>
    <t>劲胜精密</t>
    <phoneticPr fontId="5" type="noConversion"/>
  </si>
  <si>
    <t>300084.SZ</t>
    <phoneticPr fontId="5" type="noConversion"/>
  </si>
  <si>
    <t>海默科技</t>
    <phoneticPr fontId="5" type="noConversion"/>
  </si>
  <si>
    <t>300085.SZ</t>
    <phoneticPr fontId="5" type="noConversion"/>
  </si>
  <si>
    <t>银之杰</t>
    <phoneticPr fontId="5" type="noConversion"/>
  </si>
  <si>
    <t>300086.SZ</t>
    <phoneticPr fontId="5" type="noConversion"/>
  </si>
  <si>
    <t>康芝药业</t>
    <phoneticPr fontId="5" type="noConversion"/>
  </si>
  <si>
    <t>300087.SZ</t>
    <phoneticPr fontId="5" type="noConversion"/>
  </si>
  <si>
    <t>荃银高科</t>
    <phoneticPr fontId="5" type="noConversion"/>
  </si>
  <si>
    <t>300088.SZ</t>
    <phoneticPr fontId="5" type="noConversion"/>
  </si>
  <si>
    <t>长信科技</t>
    <phoneticPr fontId="5" type="noConversion"/>
  </si>
  <si>
    <t>300089.SZ</t>
    <phoneticPr fontId="5" type="noConversion"/>
  </si>
  <si>
    <t>文化长城</t>
    <phoneticPr fontId="5" type="noConversion"/>
  </si>
  <si>
    <t>300090.SZ</t>
    <phoneticPr fontId="5" type="noConversion"/>
  </si>
  <si>
    <t>盛运环保</t>
    <phoneticPr fontId="5" type="noConversion"/>
  </si>
  <si>
    <t>300091.SZ</t>
    <phoneticPr fontId="5" type="noConversion"/>
  </si>
  <si>
    <t>金通灵</t>
    <phoneticPr fontId="5" type="noConversion"/>
  </si>
  <si>
    <t>300092.SZ</t>
    <phoneticPr fontId="5" type="noConversion"/>
  </si>
  <si>
    <t>科新机电</t>
    <phoneticPr fontId="5" type="noConversion"/>
  </si>
  <si>
    <t>300093.SZ</t>
    <phoneticPr fontId="5" type="noConversion"/>
  </si>
  <si>
    <t>金刚玻璃</t>
    <phoneticPr fontId="5" type="noConversion"/>
  </si>
  <si>
    <t>300094.SZ</t>
    <phoneticPr fontId="5" type="noConversion"/>
  </si>
  <si>
    <t>国联水产</t>
    <phoneticPr fontId="5" type="noConversion"/>
  </si>
  <si>
    <t>300095.SZ</t>
    <phoneticPr fontId="5" type="noConversion"/>
  </si>
  <si>
    <t>华伍股份</t>
    <phoneticPr fontId="5" type="noConversion"/>
  </si>
  <si>
    <t>300096.SZ</t>
    <phoneticPr fontId="5" type="noConversion"/>
  </si>
  <si>
    <t>易联众</t>
    <phoneticPr fontId="5" type="noConversion"/>
  </si>
  <si>
    <t>300097.SZ</t>
    <phoneticPr fontId="5" type="noConversion"/>
  </si>
  <si>
    <t>智云股份</t>
    <phoneticPr fontId="5" type="noConversion"/>
  </si>
  <si>
    <t>300098.SZ</t>
    <phoneticPr fontId="5" type="noConversion"/>
  </si>
  <si>
    <t>高新兴</t>
    <phoneticPr fontId="5" type="noConversion"/>
  </si>
  <si>
    <t>300099.SZ</t>
    <phoneticPr fontId="5" type="noConversion"/>
  </si>
  <si>
    <t>尤洛卡</t>
    <phoneticPr fontId="5" type="noConversion"/>
  </si>
  <si>
    <t>300100.SZ</t>
    <phoneticPr fontId="5" type="noConversion"/>
  </si>
  <si>
    <t>双林股份</t>
    <phoneticPr fontId="5" type="noConversion"/>
  </si>
  <si>
    <t>300101.SZ</t>
    <phoneticPr fontId="5" type="noConversion"/>
  </si>
  <si>
    <t>振芯科技</t>
    <phoneticPr fontId="5" type="noConversion"/>
  </si>
  <si>
    <t>300102.SZ</t>
    <phoneticPr fontId="5" type="noConversion"/>
  </si>
  <si>
    <t>乾照光电</t>
    <phoneticPr fontId="5" type="noConversion"/>
  </si>
  <si>
    <t>300103.SZ</t>
    <phoneticPr fontId="5" type="noConversion"/>
  </si>
  <si>
    <t>达刚路机</t>
    <phoneticPr fontId="5" type="noConversion"/>
  </si>
  <si>
    <t>300104.SZ</t>
    <phoneticPr fontId="5" type="noConversion"/>
  </si>
  <si>
    <t>乐视网</t>
    <phoneticPr fontId="5" type="noConversion"/>
  </si>
  <si>
    <t>300105.SZ</t>
    <phoneticPr fontId="5" type="noConversion"/>
  </si>
  <si>
    <t>龙源技术</t>
    <phoneticPr fontId="5" type="noConversion"/>
  </si>
  <si>
    <t>300106.SZ</t>
    <phoneticPr fontId="5" type="noConversion"/>
  </si>
  <si>
    <t>西部牧业</t>
    <phoneticPr fontId="5" type="noConversion"/>
  </si>
  <si>
    <t>300107.SZ</t>
    <phoneticPr fontId="5" type="noConversion"/>
  </si>
  <si>
    <t>建新股份</t>
    <phoneticPr fontId="5" type="noConversion"/>
  </si>
  <si>
    <t>300108.SZ</t>
    <phoneticPr fontId="5" type="noConversion"/>
  </si>
  <si>
    <t>双龙股份</t>
    <phoneticPr fontId="5" type="noConversion"/>
  </si>
  <si>
    <t>300109.SZ</t>
    <phoneticPr fontId="5" type="noConversion"/>
  </si>
  <si>
    <t>新开源</t>
    <phoneticPr fontId="5" type="noConversion"/>
  </si>
  <si>
    <t>300110.SZ</t>
    <phoneticPr fontId="5" type="noConversion"/>
  </si>
  <si>
    <t>华仁药业</t>
    <phoneticPr fontId="5" type="noConversion"/>
  </si>
  <si>
    <t>300111.SZ</t>
    <phoneticPr fontId="5" type="noConversion"/>
  </si>
  <si>
    <t>向日葵</t>
    <phoneticPr fontId="5" type="noConversion"/>
  </si>
  <si>
    <t>300112.SZ</t>
    <phoneticPr fontId="5" type="noConversion"/>
  </si>
  <si>
    <t>万讯自控</t>
    <phoneticPr fontId="5" type="noConversion"/>
  </si>
  <si>
    <t>300113.SZ</t>
    <phoneticPr fontId="5" type="noConversion"/>
  </si>
  <si>
    <t>顺网科技</t>
    <phoneticPr fontId="5" type="noConversion"/>
  </si>
  <si>
    <t>300114.SZ</t>
    <phoneticPr fontId="5" type="noConversion"/>
  </si>
  <si>
    <t>中航电测</t>
    <phoneticPr fontId="5" type="noConversion"/>
  </si>
  <si>
    <t>300115.SZ</t>
    <phoneticPr fontId="5" type="noConversion"/>
  </si>
  <si>
    <t>长盈精密</t>
    <phoneticPr fontId="5" type="noConversion"/>
  </si>
  <si>
    <t>300116.SZ</t>
    <phoneticPr fontId="5" type="noConversion"/>
  </si>
  <si>
    <t>坚瑞沃能</t>
    <phoneticPr fontId="5" type="noConversion"/>
  </si>
  <si>
    <t>300117.SZ</t>
    <phoneticPr fontId="5" type="noConversion"/>
  </si>
  <si>
    <t>嘉寓股份</t>
    <phoneticPr fontId="5" type="noConversion"/>
  </si>
  <si>
    <t>300118.SZ</t>
    <phoneticPr fontId="5" type="noConversion"/>
  </si>
  <si>
    <t>东方日升</t>
    <phoneticPr fontId="5" type="noConversion"/>
  </si>
  <si>
    <t>300119.SZ</t>
    <phoneticPr fontId="5" type="noConversion"/>
  </si>
  <si>
    <t>瑞普生物</t>
    <phoneticPr fontId="5" type="noConversion"/>
  </si>
  <si>
    <t>300120.SZ</t>
    <phoneticPr fontId="5" type="noConversion"/>
  </si>
  <si>
    <t>经纬电材</t>
    <phoneticPr fontId="5" type="noConversion"/>
  </si>
  <si>
    <t>300121.SZ</t>
    <phoneticPr fontId="5" type="noConversion"/>
  </si>
  <si>
    <t>阳谷华泰</t>
    <phoneticPr fontId="5" type="noConversion"/>
  </si>
  <si>
    <t>300122.SZ</t>
    <phoneticPr fontId="5" type="noConversion"/>
  </si>
  <si>
    <t>智飞生物</t>
    <phoneticPr fontId="5" type="noConversion"/>
  </si>
  <si>
    <t>300123.SZ</t>
    <phoneticPr fontId="5" type="noConversion"/>
  </si>
  <si>
    <t>太阳鸟</t>
    <phoneticPr fontId="5" type="noConversion"/>
  </si>
  <si>
    <t>300124.SZ</t>
    <phoneticPr fontId="5" type="noConversion"/>
  </si>
  <si>
    <t>汇川技术</t>
    <phoneticPr fontId="5" type="noConversion"/>
  </si>
  <si>
    <t>300125.SZ</t>
    <phoneticPr fontId="5" type="noConversion"/>
  </si>
  <si>
    <t>易世达</t>
    <phoneticPr fontId="5" type="noConversion"/>
  </si>
  <si>
    <t>300126.SZ</t>
    <phoneticPr fontId="5" type="noConversion"/>
  </si>
  <si>
    <t>锐奇股份</t>
    <phoneticPr fontId="5" type="noConversion"/>
  </si>
  <si>
    <t>300127.SZ</t>
    <phoneticPr fontId="5" type="noConversion"/>
  </si>
  <si>
    <t>银河磁体</t>
    <phoneticPr fontId="5" type="noConversion"/>
  </si>
  <si>
    <t>300128.SZ</t>
    <phoneticPr fontId="5" type="noConversion"/>
  </si>
  <si>
    <t>锦富新材</t>
    <phoneticPr fontId="5" type="noConversion"/>
  </si>
  <si>
    <t>300129.SZ</t>
    <phoneticPr fontId="5" type="noConversion"/>
  </si>
  <si>
    <t>泰胜风能</t>
    <phoneticPr fontId="5" type="noConversion"/>
  </si>
  <si>
    <t>300130.SZ</t>
    <phoneticPr fontId="5" type="noConversion"/>
  </si>
  <si>
    <t>新国都</t>
    <phoneticPr fontId="5" type="noConversion"/>
  </si>
  <si>
    <t>300131.SZ</t>
    <phoneticPr fontId="5" type="noConversion"/>
  </si>
  <si>
    <t>英唐智控</t>
    <phoneticPr fontId="5" type="noConversion"/>
  </si>
  <si>
    <t>300132.SZ</t>
    <phoneticPr fontId="5" type="noConversion"/>
  </si>
  <si>
    <t>青松股份</t>
    <phoneticPr fontId="5" type="noConversion"/>
  </si>
  <si>
    <t>300133.SZ</t>
    <phoneticPr fontId="5" type="noConversion"/>
  </si>
  <si>
    <t>华策影视</t>
    <phoneticPr fontId="5" type="noConversion"/>
  </si>
  <si>
    <t>300134.SZ</t>
    <phoneticPr fontId="5" type="noConversion"/>
  </si>
  <si>
    <t>大富科技</t>
    <phoneticPr fontId="5" type="noConversion"/>
  </si>
  <si>
    <t>300135.SZ</t>
    <phoneticPr fontId="5" type="noConversion"/>
  </si>
  <si>
    <t>宝利国际</t>
    <phoneticPr fontId="5" type="noConversion"/>
  </si>
  <si>
    <t>300136.SZ</t>
    <phoneticPr fontId="5" type="noConversion"/>
  </si>
  <si>
    <t>信维通信</t>
    <phoneticPr fontId="5" type="noConversion"/>
  </si>
  <si>
    <t>300137.SZ</t>
    <phoneticPr fontId="5" type="noConversion"/>
  </si>
  <si>
    <t>先河环保</t>
    <phoneticPr fontId="5" type="noConversion"/>
  </si>
  <si>
    <t>300138.SZ</t>
    <phoneticPr fontId="5" type="noConversion"/>
  </si>
  <si>
    <t>晨光生物</t>
    <phoneticPr fontId="5" type="noConversion"/>
  </si>
  <si>
    <t>300139.SZ</t>
    <phoneticPr fontId="5" type="noConversion"/>
  </si>
  <si>
    <t>晓程科技</t>
    <phoneticPr fontId="5" type="noConversion"/>
  </si>
  <si>
    <t>300140.SZ</t>
    <phoneticPr fontId="5" type="noConversion"/>
  </si>
  <si>
    <t>启源装备</t>
    <phoneticPr fontId="5" type="noConversion"/>
  </si>
  <si>
    <t>300141.SZ</t>
    <phoneticPr fontId="5" type="noConversion"/>
  </si>
  <si>
    <t>和顺电气</t>
    <phoneticPr fontId="5" type="noConversion"/>
  </si>
  <si>
    <t>300142.SZ</t>
    <phoneticPr fontId="5" type="noConversion"/>
  </si>
  <si>
    <t>沃森生物</t>
    <phoneticPr fontId="5" type="noConversion"/>
  </si>
  <si>
    <t>300143.SZ</t>
    <phoneticPr fontId="5" type="noConversion"/>
  </si>
  <si>
    <t>星河生物</t>
    <phoneticPr fontId="5" type="noConversion"/>
  </si>
  <si>
    <t>300144.SZ</t>
    <phoneticPr fontId="5" type="noConversion"/>
  </si>
  <si>
    <t>宋城演艺</t>
    <phoneticPr fontId="5" type="noConversion"/>
  </si>
  <si>
    <t>300145.SZ</t>
    <phoneticPr fontId="5" type="noConversion"/>
  </si>
  <si>
    <t>中金环境</t>
    <phoneticPr fontId="5" type="noConversion"/>
  </si>
  <si>
    <t>300146.SZ</t>
    <phoneticPr fontId="5" type="noConversion"/>
  </si>
  <si>
    <t>汤臣倍健</t>
    <phoneticPr fontId="5" type="noConversion"/>
  </si>
  <si>
    <t>300147.SZ</t>
    <phoneticPr fontId="5" type="noConversion"/>
  </si>
  <si>
    <t>香雪制药</t>
    <phoneticPr fontId="5" type="noConversion"/>
  </si>
  <si>
    <t>300148.SZ</t>
    <phoneticPr fontId="5" type="noConversion"/>
  </si>
  <si>
    <t>天舟文化</t>
    <phoneticPr fontId="5" type="noConversion"/>
  </si>
  <si>
    <t>300149.SZ</t>
    <phoneticPr fontId="5" type="noConversion"/>
  </si>
  <si>
    <t>量子高科</t>
    <phoneticPr fontId="5" type="noConversion"/>
  </si>
  <si>
    <t>300150.SZ</t>
    <phoneticPr fontId="5" type="noConversion"/>
  </si>
  <si>
    <t>世纪瑞尔</t>
    <phoneticPr fontId="5" type="noConversion"/>
  </si>
  <si>
    <t>300151.SZ</t>
    <phoneticPr fontId="5" type="noConversion"/>
  </si>
  <si>
    <t>昌红科技</t>
    <phoneticPr fontId="5" type="noConversion"/>
  </si>
  <si>
    <t>300152.SZ</t>
    <phoneticPr fontId="5" type="noConversion"/>
  </si>
  <si>
    <t>科融环境</t>
    <phoneticPr fontId="5" type="noConversion"/>
  </si>
  <si>
    <t>300153.SZ</t>
    <phoneticPr fontId="5" type="noConversion"/>
  </si>
  <si>
    <t>科泰电源</t>
    <phoneticPr fontId="5" type="noConversion"/>
  </si>
  <si>
    <t>300154.SZ</t>
    <phoneticPr fontId="5" type="noConversion"/>
  </si>
  <si>
    <t>瑞凌股份</t>
    <phoneticPr fontId="5" type="noConversion"/>
  </si>
  <si>
    <t>300155.SZ</t>
    <phoneticPr fontId="5" type="noConversion"/>
  </si>
  <si>
    <t>安居宝</t>
    <phoneticPr fontId="5" type="noConversion"/>
  </si>
  <si>
    <t>300156.SZ</t>
    <phoneticPr fontId="5" type="noConversion"/>
  </si>
  <si>
    <t>神雾环保</t>
    <phoneticPr fontId="5" type="noConversion"/>
  </si>
  <si>
    <t>300157.SZ</t>
    <phoneticPr fontId="5" type="noConversion"/>
  </si>
  <si>
    <t>恒泰艾普</t>
    <phoneticPr fontId="5" type="noConversion"/>
  </si>
  <si>
    <t>300158.SZ</t>
    <phoneticPr fontId="5" type="noConversion"/>
  </si>
  <si>
    <t>振东制药</t>
    <phoneticPr fontId="5" type="noConversion"/>
  </si>
  <si>
    <t>300159.SZ</t>
    <phoneticPr fontId="5" type="noConversion"/>
  </si>
  <si>
    <t>新研股份</t>
    <phoneticPr fontId="5" type="noConversion"/>
  </si>
  <si>
    <t>300160.SZ</t>
    <phoneticPr fontId="5" type="noConversion"/>
  </si>
  <si>
    <t>秀强股份</t>
    <phoneticPr fontId="5" type="noConversion"/>
  </si>
  <si>
    <t>300161.SZ</t>
    <phoneticPr fontId="5" type="noConversion"/>
  </si>
  <si>
    <t>华中数控</t>
    <phoneticPr fontId="5" type="noConversion"/>
  </si>
  <si>
    <t>300162.SZ</t>
    <phoneticPr fontId="5" type="noConversion"/>
  </si>
  <si>
    <t>雷曼股份</t>
    <phoneticPr fontId="5" type="noConversion"/>
  </si>
  <si>
    <t>300163.SZ</t>
    <phoneticPr fontId="5" type="noConversion"/>
  </si>
  <si>
    <t>先锋新材</t>
    <phoneticPr fontId="5" type="noConversion"/>
  </si>
  <si>
    <t>300164.SZ</t>
    <phoneticPr fontId="5" type="noConversion"/>
  </si>
  <si>
    <t>通源石油</t>
    <phoneticPr fontId="5" type="noConversion"/>
  </si>
  <si>
    <t>300165.SZ</t>
    <phoneticPr fontId="5" type="noConversion"/>
  </si>
  <si>
    <t>天瑞仪器</t>
    <phoneticPr fontId="5" type="noConversion"/>
  </si>
  <si>
    <t>300166.SZ</t>
    <phoneticPr fontId="5" type="noConversion"/>
  </si>
  <si>
    <t>东方国信</t>
    <phoneticPr fontId="5" type="noConversion"/>
  </si>
  <si>
    <t>300167.SZ</t>
    <phoneticPr fontId="5" type="noConversion"/>
  </si>
  <si>
    <t>迪威视讯</t>
    <phoneticPr fontId="5" type="noConversion"/>
  </si>
  <si>
    <t>300168.SZ</t>
    <phoneticPr fontId="5" type="noConversion"/>
  </si>
  <si>
    <t>万达信息</t>
    <phoneticPr fontId="5" type="noConversion"/>
  </si>
  <si>
    <t>300169.SZ</t>
    <phoneticPr fontId="5" type="noConversion"/>
  </si>
  <si>
    <t>天晟新材</t>
    <phoneticPr fontId="5" type="noConversion"/>
  </si>
  <si>
    <t>300170.SZ</t>
    <phoneticPr fontId="5" type="noConversion"/>
  </si>
  <si>
    <t>汉得信息</t>
    <phoneticPr fontId="5" type="noConversion"/>
  </si>
  <si>
    <t>300171.SZ</t>
    <phoneticPr fontId="5" type="noConversion"/>
  </si>
  <si>
    <t>东富龙</t>
    <phoneticPr fontId="5" type="noConversion"/>
  </si>
  <si>
    <t>300172.SZ</t>
    <phoneticPr fontId="5" type="noConversion"/>
  </si>
  <si>
    <t>中电环保</t>
    <phoneticPr fontId="5" type="noConversion"/>
  </si>
  <si>
    <t>300173.SZ</t>
    <phoneticPr fontId="5" type="noConversion"/>
  </si>
  <si>
    <t>智慧松德</t>
    <phoneticPr fontId="5" type="noConversion"/>
  </si>
  <si>
    <t>300174.SZ</t>
    <phoneticPr fontId="5" type="noConversion"/>
  </si>
  <si>
    <t>元力股份</t>
    <phoneticPr fontId="5" type="noConversion"/>
  </si>
  <si>
    <t>300175.SZ</t>
    <phoneticPr fontId="5" type="noConversion"/>
  </si>
  <si>
    <t>朗源股份</t>
    <phoneticPr fontId="5" type="noConversion"/>
  </si>
  <si>
    <t>300176.SZ</t>
    <phoneticPr fontId="5" type="noConversion"/>
  </si>
  <si>
    <t>鸿特精密</t>
    <phoneticPr fontId="5" type="noConversion"/>
  </si>
  <si>
    <t>300177.SZ</t>
    <phoneticPr fontId="5" type="noConversion"/>
  </si>
  <si>
    <t>中海达</t>
    <phoneticPr fontId="5" type="noConversion"/>
  </si>
  <si>
    <t>300178.SZ</t>
    <phoneticPr fontId="5" type="noConversion"/>
  </si>
  <si>
    <t>腾邦国际</t>
    <phoneticPr fontId="5" type="noConversion"/>
  </si>
  <si>
    <t>300179.SZ</t>
    <phoneticPr fontId="5" type="noConversion"/>
  </si>
  <si>
    <t>四方达</t>
    <phoneticPr fontId="5" type="noConversion"/>
  </si>
  <si>
    <t>300180.SZ</t>
    <phoneticPr fontId="5" type="noConversion"/>
  </si>
  <si>
    <t>华峰超纤</t>
    <phoneticPr fontId="5" type="noConversion"/>
  </si>
  <si>
    <t>300181.SZ</t>
    <phoneticPr fontId="5" type="noConversion"/>
  </si>
  <si>
    <t>佐力药业</t>
    <phoneticPr fontId="5" type="noConversion"/>
  </si>
  <si>
    <t>300182.SZ</t>
    <phoneticPr fontId="5" type="noConversion"/>
  </si>
  <si>
    <t>捷成股份</t>
    <phoneticPr fontId="5" type="noConversion"/>
  </si>
  <si>
    <t>300183.SZ</t>
    <phoneticPr fontId="5" type="noConversion"/>
  </si>
  <si>
    <t>东软载波</t>
    <phoneticPr fontId="5" type="noConversion"/>
  </si>
  <si>
    <t>300184.SZ</t>
    <phoneticPr fontId="5" type="noConversion"/>
  </si>
  <si>
    <t>力源信息</t>
    <phoneticPr fontId="5" type="noConversion"/>
  </si>
  <si>
    <t>300185.SZ</t>
    <phoneticPr fontId="5" type="noConversion"/>
  </si>
  <si>
    <t>通裕重工</t>
    <phoneticPr fontId="5" type="noConversion"/>
  </si>
  <si>
    <t>300187.SZ</t>
    <phoneticPr fontId="5" type="noConversion"/>
  </si>
  <si>
    <t>永清环保</t>
    <phoneticPr fontId="5" type="noConversion"/>
  </si>
  <si>
    <t>300188.SZ</t>
    <phoneticPr fontId="5" type="noConversion"/>
  </si>
  <si>
    <t>美亚柏科</t>
    <phoneticPr fontId="5" type="noConversion"/>
  </si>
  <si>
    <t>300189.SZ</t>
    <phoneticPr fontId="5" type="noConversion"/>
  </si>
  <si>
    <t>神农基因</t>
    <phoneticPr fontId="5" type="noConversion"/>
  </si>
  <si>
    <t>300190.SZ</t>
    <phoneticPr fontId="5" type="noConversion"/>
  </si>
  <si>
    <t>维尔利</t>
    <phoneticPr fontId="5" type="noConversion"/>
  </si>
  <si>
    <t>300191.SZ</t>
    <phoneticPr fontId="5" type="noConversion"/>
  </si>
  <si>
    <t>潜能恒信</t>
    <phoneticPr fontId="5" type="noConversion"/>
  </si>
  <si>
    <t>300192.SZ</t>
    <phoneticPr fontId="5" type="noConversion"/>
  </si>
  <si>
    <t>科斯伍德</t>
    <phoneticPr fontId="5" type="noConversion"/>
  </si>
  <si>
    <t>300193.SZ</t>
    <phoneticPr fontId="5" type="noConversion"/>
  </si>
  <si>
    <t>佳士科技</t>
    <phoneticPr fontId="5" type="noConversion"/>
  </si>
  <si>
    <t>300194.SZ</t>
    <phoneticPr fontId="5" type="noConversion"/>
  </si>
  <si>
    <t>福安药业</t>
    <phoneticPr fontId="5" type="noConversion"/>
  </si>
  <si>
    <t>300195.SZ</t>
    <phoneticPr fontId="5" type="noConversion"/>
  </si>
  <si>
    <t>长荣股份</t>
    <phoneticPr fontId="5" type="noConversion"/>
  </si>
  <si>
    <t>300196.SZ</t>
    <phoneticPr fontId="5" type="noConversion"/>
  </si>
  <si>
    <t>长海股份</t>
    <phoneticPr fontId="5" type="noConversion"/>
  </si>
  <si>
    <t>300197.SZ</t>
    <phoneticPr fontId="5" type="noConversion"/>
  </si>
  <si>
    <t>铁汉生态</t>
    <phoneticPr fontId="5" type="noConversion"/>
  </si>
  <si>
    <t>300198.SZ</t>
    <phoneticPr fontId="5" type="noConversion"/>
  </si>
  <si>
    <t>纳川股份</t>
    <phoneticPr fontId="5" type="noConversion"/>
  </si>
  <si>
    <t>300199.SZ</t>
    <phoneticPr fontId="5" type="noConversion"/>
  </si>
  <si>
    <t>翰宇药业</t>
    <phoneticPr fontId="5" type="noConversion"/>
  </si>
  <si>
    <t>300200.SZ</t>
    <phoneticPr fontId="5" type="noConversion"/>
  </si>
  <si>
    <t>高盟新材</t>
    <phoneticPr fontId="5" type="noConversion"/>
  </si>
  <si>
    <t>300201.SZ</t>
    <phoneticPr fontId="5" type="noConversion"/>
  </si>
  <si>
    <t>海伦哲</t>
    <phoneticPr fontId="5" type="noConversion"/>
  </si>
  <si>
    <t>300202.SZ</t>
    <phoneticPr fontId="5" type="noConversion"/>
  </si>
  <si>
    <t>聚龙股份</t>
    <phoneticPr fontId="5" type="noConversion"/>
  </si>
  <si>
    <t>300203.SZ</t>
    <phoneticPr fontId="5" type="noConversion"/>
  </si>
  <si>
    <t>聚光科技</t>
    <phoneticPr fontId="5" type="noConversion"/>
  </si>
  <si>
    <t>300204.SZ</t>
    <phoneticPr fontId="5" type="noConversion"/>
  </si>
  <si>
    <t>舒泰神</t>
    <phoneticPr fontId="5" type="noConversion"/>
  </si>
  <si>
    <t>300205.SZ</t>
    <phoneticPr fontId="5" type="noConversion"/>
  </si>
  <si>
    <t>天喻信息</t>
    <phoneticPr fontId="5" type="noConversion"/>
  </si>
  <si>
    <t>300206.SZ</t>
    <phoneticPr fontId="5" type="noConversion"/>
  </si>
  <si>
    <t>理邦仪器</t>
    <phoneticPr fontId="5" type="noConversion"/>
  </si>
  <si>
    <t>300207.SZ</t>
    <phoneticPr fontId="5" type="noConversion"/>
  </si>
  <si>
    <t>欣旺达</t>
    <phoneticPr fontId="5" type="noConversion"/>
  </si>
  <si>
    <t>300208.SZ</t>
    <phoneticPr fontId="5" type="noConversion"/>
  </si>
  <si>
    <t>恒顺众昇</t>
    <phoneticPr fontId="5" type="noConversion"/>
  </si>
  <si>
    <t>300209.SZ</t>
    <phoneticPr fontId="5" type="noConversion"/>
  </si>
  <si>
    <t>天泽信息</t>
    <phoneticPr fontId="5" type="noConversion"/>
  </si>
  <si>
    <t>300210.SZ</t>
    <phoneticPr fontId="5" type="noConversion"/>
  </si>
  <si>
    <t>森远股份</t>
    <phoneticPr fontId="5" type="noConversion"/>
  </si>
  <si>
    <t>300211.SZ</t>
    <phoneticPr fontId="5" type="noConversion"/>
  </si>
  <si>
    <t>亿通科技</t>
    <phoneticPr fontId="5" type="noConversion"/>
  </si>
  <si>
    <t>300212.SZ</t>
    <phoneticPr fontId="5" type="noConversion"/>
  </si>
  <si>
    <t>易华录</t>
    <phoneticPr fontId="5" type="noConversion"/>
  </si>
  <si>
    <t>300213.SZ</t>
    <phoneticPr fontId="5" type="noConversion"/>
  </si>
  <si>
    <t>佳讯飞鸿</t>
    <phoneticPr fontId="5" type="noConversion"/>
  </si>
  <si>
    <t>300214.SZ</t>
    <phoneticPr fontId="5" type="noConversion"/>
  </si>
  <si>
    <t>日科化学</t>
    <phoneticPr fontId="5" type="noConversion"/>
  </si>
  <si>
    <t>300215.SZ</t>
    <phoneticPr fontId="5" type="noConversion"/>
  </si>
  <si>
    <t>电科院</t>
    <phoneticPr fontId="5" type="noConversion"/>
  </si>
  <si>
    <t>300216.SZ</t>
    <phoneticPr fontId="5" type="noConversion"/>
  </si>
  <si>
    <t>千山药机</t>
    <phoneticPr fontId="5" type="noConversion"/>
  </si>
  <si>
    <t>300217.SZ</t>
    <phoneticPr fontId="5" type="noConversion"/>
  </si>
  <si>
    <t>东方电热</t>
    <phoneticPr fontId="5" type="noConversion"/>
  </si>
  <si>
    <t>300218.SZ</t>
    <phoneticPr fontId="5" type="noConversion"/>
  </si>
  <si>
    <t>安利股份</t>
    <phoneticPr fontId="5" type="noConversion"/>
  </si>
  <si>
    <t>300219.SZ</t>
    <phoneticPr fontId="5" type="noConversion"/>
  </si>
  <si>
    <t>鸿利智汇</t>
    <phoneticPr fontId="5" type="noConversion"/>
  </si>
  <si>
    <t>300220.SZ</t>
    <phoneticPr fontId="5" type="noConversion"/>
  </si>
  <si>
    <t>金运激光</t>
    <phoneticPr fontId="5" type="noConversion"/>
  </si>
  <si>
    <t>300221.SZ</t>
    <phoneticPr fontId="5" type="noConversion"/>
  </si>
  <si>
    <t>银禧科技</t>
    <phoneticPr fontId="5" type="noConversion"/>
  </si>
  <si>
    <t>300222.SZ</t>
    <phoneticPr fontId="5" type="noConversion"/>
  </si>
  <si>
    <t>科大智能</t>
    <phoneticPr fontId="5" type="noConversion"/>
  </si>
  <si>
    <t>300223.SZ</t>
    <phoneticPr fontId="5" type="noConversion"/>
  </si>
  <si>
    <t>北京君正</t>
    <phoneticPr fontId="5" type="noConversion"/>
  </si>
  <si>
    <t>300224.SZ</t>
    <phoneticPr fontId="5" type="noConversion"/>
  </si>
  <si>
    <t>正海磁材</t>
    <phoneticPr fontId="5" type="noConversion"/>
  </si>
  <si>
    <t>300225.SZ</t>
    <phoneticPr fontId="5" type="noConversion"/>
  </si>
  <si>
    <t>金力泰</t>
    <phoneticPr fontId="5" type="noConversion"/>
  </si>
  <si>
    <t>300226.SZ</t>
    <phoneticPr fontId="5" type="noConversion"/>
  </si>
  <si>
    <t>上海钢联</t>
    <phoneticPr fontId="5" type="noConversion"/>
  </si>
  <si>
    <t>300227.SZ</t>
    <phoneticPr fontId="5" type="noConversion"/>
  </si>
  <si>
    <t>光韵达</t>
    <phoneticPr fontId="5" type="noConversion"/>
  </si>
  <si>
    <t>300228.SZ</t>
    <phoneticPr fontId="5" type="noConversion"/>
  </si>
  <si>
    <t>富瑞特装</t>
    <phoneticPr fontId="5" type="noConversion"/>
  </si>
  <si>
    <t>300229.SZ</t>
    <phoneticPr fontId="5" type="noConversion"/>
  </si>
  <si>
    <t>拓尔思</t>
    <phoneticPr fontId="5" type="noConversion"/>
  </si>
  <si>
    <t>300230.SZ</t>
    <phoneticPr fontId="5" type="noConversion"/>
  </si>
  <si>
    <t>永利股份</t>
    <phoneticPr fontId="5" type="noConversion"/>
  </si>
  <si>
    <t>300231.SZ</t>
    <phoneticPr fontId="5" type="noConversion"/>
  </si>
  <si>
    <t>银信科技</t>
    <phoneticPr fontId="5" type="noConversion"/>
  </si>
  <si>
    <t>300232.SZ</t>
    <phoneticPr fontId="5" type="noConversion"/>
  </si>
  <si>
    <t>洲明科技</t>
    <phoneticPr fontId="5" type="noConversion"/>
  </si>
  <si>
    <t>300233.SZ</t>
    <phoneticPr fontId="5" type="noConversion"/>
  </si>
  <si>
    <t>金城医药</t>
    <phoneticPr fontId="5" type="noConversion"/>
  </si>
  <si>
    <t>300234.SZ</t>
    <phoneticPr fontId="5" type="noConversion"/>
  </si>
  <si>
    <t>开尔新材</t>
    <phoneticPr fontId="5" type="noConversion"/>
  </si>
  <si>
    <t>300235.SZ</t>
    <phoneticPr fontId="5" type="noConversion"/>
  </si>
  <si>
    <t>方直科技</t>
    <phoneticPr fontId="5" type="noConversion"/>
  </si>
  <si>
    <t>300236.SZ</t>
    <phoneticPr fontId="5" type="noConversion"/>
  </si>
  <si>
    <t>上海新阳</t>
    <phoneticPr fontId="5" type="noConversion"/>
  </si>
  <si>
    <t>300237.SZ</t>
    <phoneticPr fontId="5" type="noConversion"/>
  </si>
  <si>
    <t>美晨科技</t>
    <phoneticPr fontId="5" type="noConversion"/>
  </si>
  <si>
    <t>300238.SZ</t>
    <phoneticPr fontId="5" type="noConversion"/>
  </si>
  <si>
    <t>冠昊生物</t>
    <phoneticPr fontId="5" type="noConversion"/>
  </si>
  <si>
    <t>300239.SZ</t>
    <phoneticPr fontId="5" type="noConversion"/>
  </si>
  <si>
    <t>东宝生物</t>
    <phoneticPr fontId="5" type="noConversion"/>
  </si>
  <si>
    <t>300240.SZ</t>
    <phoneticPr fontId="5" type="noConversion"/>
  </si>
  <si>
    <t>飞力达</t>
    <phoneticPr fontId="5" type="noConversion"/>
  </si>
  <si>
    <t>300241.SZ</t>
    <phoneticPr fontId="5" type="noConversion"/>
  </si>
  <si>
    <t>瑞丰光电</t>
    <phoneticPr fontId="5" type="noConversion"/>
  </si>
  <si>
    <t>300242.SZ</t>
    <phoneticPr fontId="5" type="noConversion"/>
  </si>
  <si>
    <t>明家联合</t>
    <phoneticPr fontId="5" type="noConversion"/>
  </si>
  <si>
    <t>300243.SZ</t>
    <phoneticPr fontId="5" type="noConversion"/>
  </si>
  <si>
    <t>瑞丰高材</t>
    <phoneticPr fontId="5" type="noConversion"/>
  </si>
  <si>
    <t>300244.SZ</t>
    <phoneticPr fontId="5" type="noConversion"/>
  </si>
  <si>
    <t>迪安诊断</t>
    <phoneticPr fontId="5" type="noConversion"/>
  </si>
  <si>
    <t>300245.SZ</t>
    <phoneticPr fontId="5" type="noConversion"/>
  </si>
  <si>
    <t>天玑科技</t>
    <phoneticPr fontId="5" type="noConversion"/>
  </si>
  <si>
    <t>300246.SZ</t>
    <phoneticPr fontId="5" type="noConversion"/>
  </si>
  <si>
    <t>宝莱特</t>
    <phoneticPr fontId="5" type="noConversion"/>
  </si>
  <si>
    <t>300247.SZ</t>
    <phoneticPr fontId="5" type="noConversion"/>
  </si>
  <si>
    <t>乐金健康</t>
    <phoneticPr fontId="5" type="noConversion"/>
  </si>
  <si>
    <t>300248.SZ</t>
    <phoneticPr fontId="5" type="noConversion"/>
  </si>
  <si>
    <t>新开普</t>
    <phoneticPr fontId="5" type="noConversion"/>
  </si>
  <si>
    <t>300249.SZ</t>
    <phoneticPr fontId="5" type="noConversion"/>
  </si>
  <si>
    <t>依米康</t>
    <phoneticPr fontId="5" type="noConversion"/>
  </si>
  <si>
    <t>300250.SZ</t>
    <phoneticPr fontId="5" type="noConversion"/>
  </si>
  <si>
    <t>初灵信息</t>
    <phoneticPr fontId="5" type="noConversion"/>
  </si>
  <si>
    <t>300251.SZ</t>
    <phoneticPr fontId="5" type="noConversion"/>
  </si>
  <si>
    <t>光线传媒</t>
    <phoneticPr fontId="5" type="noConversion"/>
  </si>
  <si>
    <t>300252.SZ</t>
    <phoneticPr fontId="5" type="noConversion"/>
  </si>
  <si>
    <t>金信诺</t>
    <phoneticPr fontId="5" type="noConversion"/>
  </si>
  <si>
    <t>300253.SZ</t>
    <phoneticPr fontId="5" type="noConversion"/>
  </si>
  <si>
    <t>卫宁健康</t>
    <phoneticPr fontId="5" type="noConversion"/>
  </si>
  <si>
    <t>300254.SZ</t>
    <phoneticPr fontId="5" type="noConversion"/>
  </si>
  <si>
    <t>仟源医药</t>
    <phoneticPr fontId="5" type="noConversion"/>
  </si>
  <si>
    <t>300255.SZ</t>
    <phoneticPr fontId="5" type="noConversion"/>
  </si>
  <si>
    <t>常山药业</t>
    <phoneticPr fontId="5" type="noConversion"/>
  </si>
  <si>
    <t>300256.SZ</t>
    <phoneticPr fontId="5" type="noConversion"/>
  </si>
  <si>
    <t>星星科技</t>
    <phoneticPr fontId="5" type="noConversion"/>
  </si>
  <si>
    <t>300257.SZ</t>
    <phoneticPr fontId="5" type="noConversion"/>
  </si>
  <si>
    <t>开山股份</t>
    <phoneticPr fontId="5" type="noConversion"/>
  </si>
  <si>
    <t>300258.SZ</t>
    <phoneticPr fontId="5" type="noConversion"/>
  </si>
  <si>
    <t>精锻科技</t>
    <phoneticPr fontId="5" type="noConversion"/>
  </si>
  <si>
    <t>300259.SZ</t>
    <phoneticPr fontId="5" type="noConversion"/>
  </si>
  <si>
    <t>新天科技</t>
    <phoneticPr fontId="5" type="noConversion"/>
  </si>
  <si>
    <t>300260.SZ</t>
    <phoneticPr fontId="5" type="noConversion"/>
  </si>
  <si>
    <t>新莱应材</t>
    <phoneticPr fontId="5" type="noConversion"/>
  </si>
  <si>
    <t>300261.SZ</t>
    <phoneticPr fontId="5" type="noConversion"/>
  </si>
  <si>
    <t>雅本化学</t>
    <phoneticPr fontId="5" type="noConversion"/>
  </si>
  <si>
    <t>300262.SZ</t>
    <phoneticPr fontId="5" type="noConversion"/>
  </si>
  <si>
    <t>巴安水务</t>
    <phoneticPr fontId="5" type="noConversion"/>
  </si>
  <si>
    <t>300263.SZ</t>
    <phoneticPr fontId="5" type="noConversion"/>
  </si>
  <si>
    <t>隆华节能</t>
    <phoneticPr fontId="5" type="noConversion"/>
  </si>
  <si>
    <t>300264.SZ</t>
    <phoneticPr fontId="5" type="noConversion"/>
  </si>
  <si>
    <t>佳创视讯</t>
    <phoneticPr fontId="5" type="noConversion"/>
  </si>
  <si>
    <t>300265.SZ</t>
    <phoneticPr fontId="5" type="noConversion"/>
  </si>
  <si>
    <t>通光线缆</t>
    <phoneticPr fontId="5" type="noConversion"/>
  </si>
  <si>
    <t>300266.SZ</t>
    <phoneticPr fontId="5" type="noConversion"/>
  </si>
  <si>
    <t>兴源环境</t>
    <phoneticPr fontId="5" type="noConversion"/>
  </si>
  <si>
    <t>300267.SZ</t>
    <phoneticPr fontId="5" type="noConversion"/>
  </si>
  <si>
    <t>尔康制药</t>
    <phoneticPr fontId="5" type="noConversion"/>
  </si>
  <si>
    <t>300268.SZ</t>
    <phoneticPr fontId="5" type="noConversion"/>
  </si>
  <si>
    <t>万福生科</t>
    <phoneticPr fontId="5" type="noConversion"/>
  </si>
  <si>
    <t>300269.SZ</t>
    <phoneticPr fontId="5" type="noConversion"/>
  </si>
  <si>
    <t>联建光电</t>
    <phoneticPr fontId="5" type="noConversion"/>
  </si>
  <si>
    <t>300270.SZ</t>
    <phoneticPr fontId="5" type="noConversion"/>
  </si>
  <si>
    <t>中威电子</t>
    <phoneticPr fontId="5" type="noConversion"/>
  </si>
  <si>
    <t>300271.SZ</t>
    <phoneticPr fontId="5" type="noConversion"/>
  </si>
  <si>
    <t>华宇软件</t>
    <phoneticPr fontId="5" type="noConversion"/>
  </si>
  <si>
    <t>300272.SZ</t>
    <phoneticPr fontId="5" type="noConversion"/>
  </si>
  <si>
    <t>开能环保</t>
    <phoneticPr fontId="5" type="noConversion"/>
  </si>
  <si>
    <t>300273.SZ</t>
    <phoneticPr fontId="5" type="noConversion"/>
  </si>
  <si>
    <t>和佳股份</t>
    <phoneticPr fontId="5" type="noConversion"/>
  </si>
  <si>
    <t>300274.SZ</t>
    <phoneticPr fontId="5" type="noConversion"/>
  </si>
  <si>
    <t>阳光电源</t>
    <phoneticPr fontId="5" type="noConversion"/>
  </si>
  <si>
    <t>300275.SZ</t>
    <phoneticPr fontId="5" type="noConversion"/>
  </si>
  <si>
    <t>梅安森</t>
    <phoneticPr fontId="5" type="noConversion"/>
  </si>
  <si>
    <t>300276.SZ</t>
    <phoneticPr fontId="5" type="noConversion"/>
  </si>
  <si>
    <t>三丰智能</t>
    <phoneticPr fontId="5" type="noConversion"/>
  </si>
  <si>
    <t>300277.SZ</t>
    <phoneticPr fontId="5" type="noConversion"/>
  </si>
  <si>
    <t>海联讯</t>
    <phoneticPr fontId="5" type="noConversion"/>
  </si>
  <si>
    <t>300278.SZ</t>
    <phoneticPr fontId="5" type="noConversion"/>
  </si>
  <si>
    <t>华昌达</t>
    <phoneticPr fontId="5" type="noConversion"/>
  </si>
  <si>
    <t>300279.SZ</t>
    <phoneticPr fontId="5" type="noConversion"/>
  </si>
  <si>
    <t>和晶科技</t>
    <phoneticPr fontId="5" type="noConversion"/>
  </si>
  <si>
    <t>300280.SZ</t>
    <phoneticPr fontId="5" type="noConversion"/>
  </si>
  <si>
    <t>南通锻压</t>
    <phoneticPr fontId="5" type="noConversion"/>
  </si>
  <si>
    <t>300281.SZ</t>
    <phoneticPr fontId="5" type="noConversion"/>
  </si>
  <si>
    <t>金明精机</t>
    <phoneticPr fontId="5" type="noConversion"/>
  </si>
  <si>
    <t>300282.SZ</t>
    <phoneticPr fontId="5" type="noConversion"/>
  </si>
  <si>
    <t>汇冠股份</t>
    <phoneticPr fontId="5" type="noConversion"/>
  </si>
  <si>
    <t>300283.SZ</t>
    <phoneticPr fontId="5" type="noConversion"/>
  </si>
  <si>
    <t>温州宏丰</t>
    <phoneticPr fontId="5" type="noConversion"/>
  </si>
  <si>
    <t>300284.SZ</t>
    <phoneticPr fontId="5" type="noConversion"/>
  </si>
  <si>
    <t>苏交科</t>
    <phoneticPr fontId="5" type="noConversion"/>
  </si>
  <si>
    <t>300285.SZ</t>
    <phoneticPr fontId="5" type="noConversion"/>
  </si>
  <si>
    <t>国瓷材料</t>
    <phoneticPr fontId="5" type="noConversion"/>
  </si>
  <si>
    <t>300286.SZ</t>
    <phoneticPr fontId="5" type="noConversion"/>
  </si>
  <si>
    <t>安科瑞</t>
    <phoneticPr fontId="5" type="noConversion"/>
  </si>
  <si>
    <t>300287.SZ</t>
    <phoneticPr fontId="5" type="noConversion"/>
  </si>
  <si>
    <t>飞利信</t>
    <phoneticPr fontId="5" type="noConversion"/>
  </si>
  <si>
    <t>300288.SZ</t>
    <phoneticPr fontId="5" type="noConversion"/>
  </si>
  <si>
    <t>朗玛信息</t>
    <phoneticPr fontId="5" type="noConversion"/>
  </si>
  <si>
    <t>300289.SZ</t>
    <phoneticPr fontId="5" type="noConversion"/>
  </si>
  <si>
    <t>利德曼</t>
    <phoneticPr fontId="5" type="noConversion"/>
  </si>
  <si>
    <t>300290.SZ</t>
    <phoneticPr fontId="5" type="noConversion"/>
  </si>
  <si>
    <t>荣科科技</t>
    <phoneticPr fontId="5" type="noConversion"/>
  </si>
  <si>
    <t>300291.SZ</t>
    <phoneticPr fontId="5" type="noConversion"/>
  </si>
  <si>
    <t>华录百纳</t>
    <phoneticPr fontId="5" type="noConversion"/>
  </si>
  <si>
    <t>300292.SZ</t>
    <phoneticPr fontId="5" type="noConversion"/>
  </si>
  <si>
    <t>吴通控股</t>
    <phoneticPr fontId="5" type="noConversion"/>
  </si>
  <si>
    <t>300293.SZ</t>
    <phoneticPr fontId="5" type="noConversion"/>
  </si>
  <si>
    <t>蓝英装备</t>
    <phoneticPr fontId="5" type="noConversion"/>
  </si>
  <si>
    <t>300294.SZ</t>
    <phoneticPr fontId="5" type="noConversion"/>
  </si>
  <si>
    <t>博雅生物</t>
    <phoneticPr fontId="5" type="noConversion"/>
  </si>
  <si>
    <t>300295.SZ</t>
    <phoneticPr fontId="5" type="noConversion"/>
  </si>
  <si>
    <t>三六五网</t>
    <phoneticPr fontId="5" type="noConversion"/>
  </si>
  <si>
    <t>300296.SZ</t>
    <phoneticPr fontId="5" type="noConversion"/>
  </si>
  <si>
    <t>利亚德</t>
    <phoneticPr fontId="5" type="noConversion"/>
  </si>
  <si>
    <t>300297.SZ</t>
    <phoneticPr fontId="5" type="noConversion"/>
  </si>
  <si>
    <t>蓝盾股份</t>
    <phoneticPr fontId="5" type="noConversion"/>
  </si>
  <si>
    <t>300298.SZ</t>
    <phoneticPr fontId="5" type="noConversion"/>
  </si>
  <si>
    <t>三诺生物</t>
    <phoneticPr fontId="5" type="noConversion"/>
  </si>
  <si>
    <t>300299.SZ</t>
    <phoneticPr fontId="5" type="noConversion"/>
  </si>
  <si>
    <t>富春通信</t>
    <phoneticPr fontId="5" type="noConversion"/>
  </si>
  <si>
    <t>300300.SZ</t>
    <phoneticPr fontId="5" type="noConversion"/>
  </si>
  <si>
    <t>汉鼎宇佑</t>
    <phoneticPr fontId="5" type="noConversion"/>
  </si>
  <si>
    <t>300301.SZ</t>
    <phoneticPr fontId="5" type="noConversion"/>
  </si>
  <si>
    <t>长方集团</t>
    <phoneticPr fontId="5" type="noConversion"/>
  </si>
  <si>
    <t>300302.SZ</t>
    <phoneticPr fontId="5" type="noConversion"/>
  </si>
  <si>
    <t>同有科技</t>
    <phoneticPr fontId="5" type="noConversion"/>
  </si>
  <si>
    <t>300303.SZ</t>
    <phoneticPr fontId="5" type="noConversion"/>
  </si>
  <si>
    <t>聚飞光电</t>
    <phoneticPr fontId="5" type="noConversion"/>
  </si>
  <si>
    <t>300304.SZ</t>
    <phoneticPr fontId="5" type="noConversion"/>
  </si>
  <si>
    <t>云意电气</t>
    <phoneticPr fontId="5" type="noConversion"/>
  </si>
  <si>
    <t>300305.SZ</t>
    <phoneticPr fontId="5" type="noConversion"/>
  </si>
  <si>
    <t>裕兴股份</t>
    <phoneticPr fontId="5" type="noConversion"/>
  </si>
  <si>
    <t>300306.SZ</t>
    <phoneticPr fontId="5" type="noConversion"/>
  </si>
  <si>
    <t>远方光电</t>
    <phoneticPr fontId="5" type="noConversion"/>
  </si>
  <si>
    <t>300307.SZ</t>
    <phoneticPr fontId="5" type="noConversion"/>
  </si>
  <si>
    <t>慈星股份</t>
    <phoneticPr fontId="5" type="noConversion"/>
  </si>
  <si>
    <t>300308.SZ</t>
    <phoneticPr fontId="5" type="noConversion"/>
  </si>
  <si>
    <t>中际装备</t>
    <phoneticPr fontId="5" type="noConversion"/>
  </si>
  <si>
    <t>300309.SZ</t>
    <phoneticPr fontId="5" type="noConversion"/>
  </si>
  <si>
    <t>吉艾科技</t>
    <phoneticPr fontId="5" type="noConversion"/>
  </si>
  <si>
    <t>300310.SZ</t>
    <phoneticPr fontId="5" type="noConversion"/>
  </si>
  <si>
    <t>宜通世纪</t>
    <phoneticPr fontId="5" type="noConversion"/>
  </si>
  <si>
    <t>300311.SZ</t>
    <phoneticPr fontId="5" type="noConversion"/>
  </si>
  <si>
    <t>任子行</t>
    <phoneticPr fontId="5" type="noConversion"/>
  </si>
  <si>
    <t>300312.SZ</t>
    <phoneticPr fontId="5" type="noConversion"/>
  </si>
  <si>
    <t>邦讯技术</t>
    <phoneticPr fontId="5" type="noConversion"/>
  </si>
  <si>
    <t>300313.SZ</t>
    <phoneticPr fontId="5" type="noConversion"/>
  </si>
  <si>
    <t>天山生物</t>
    <phoneticPr fontId="5" type="noConversion"/>
  </si>
  <si>
    <t>300314.SZ</t>
    <phoneticPr fontId="5" type="noConversion"/>
  </si>
  <si>
    <t>戴维医疗</t>
    <phoneticPr fontId="5" type="noConversion"/>
  </si>
  <si>
    <t>300315.SZ</t>
    <phoneticPr fontId="5" type="noConversion"/>
  </si>
  <si>
    <t>掌趣科技</t>
    <phoneticPr fontId="5" type="noConversion"/>
  </si>
  <si>
    <t>300316.SZ</t>
    <phoneticPr fontId="5" type="noConversion"/>
  </si>
  <si>
    <t>晶盛机电</t>
    <phoneticPr fontId="5" type="noConversion"/>
  </si>
  <si>
    <t>300317.SZ</t>
    <phoneticPr fontId="5" type="noConversion"/>
  </si>
  <si>
    <t>珈伟股份</t>
    <phoneticPr fontId="5" type="noConversion"/>
  </si>
  <si>
    <t>300318.SZ</t>
    <phoneticPr fontId="5" type="noConversion"/>
  </si>
  <si>
    <t>博晖创新</t>
    <phoneticPr fontId="5" type="noConversion"/>
  </si>
  <si>
    <t>300319.SZ</t>
    <phoneticPr fontId="5" type="noConversion"/>
  </si>
  <si>
    <t>麦捷科技</t>
    <phoneticPr fontId="5" type="noConversion"/>
  </si>
  <si>
    <t>300320.SZ</t>
    <phoneticPr fontId="5" type="noConversion"/>
  </si>
  <si>
    <t>海达股份</t>
    <phoneticPr fontId="5" type="noConversion"/>
  </si>
  <si>
    <t>300321.SZ</t>
    <phoneticPr fontId="5" type="noConversion"/>
  </si>
  <si>
    <t>同大股份</t>
    <phoneticPr fontId="5" type="noConversion"/>
  </si>
  <si>
    <t>300322.SZ</t>
    <phoneticPr fontId="5" type="noConversion"/>
  </si>
  <si>
    <t>硕贝德</t>
    <phoneticPr fontId="5" type="noConversion"/>
  </si>
  <si>
    <t>300323.SZ</t>
    <phoneticPr fontId="5" type="noConversion"/>
  </si>
  <si>
    <t>华灿光电</t>
    <phoneticPr fontId="5" type="noConversion"/>
  </si>
  <si>
    <t>300324.SZ</t>
    <phoneticPr fontId="5" type="noConversion"/>
  </si>
  <si>
    <t>旋极信息</t>
    <phoneticPr fontId="5" type="noConversion"/>
  </si>
  <si>
    <t>300325.SZ</t>
    <phoneticPr fontId="5" type="noConversion"/>
  </si>
  <si>
    <t>德威新材</t>
    <phoneticPr fontId="5" type="noConversion"/>
  </si>
  <si>
    <t>300326.SZ</t>
    <phoneticPr fontId="5" type="noConversion"/>
  </si>
  <si>
    <t>凯利泰</t>
    <phoneticPr fontId="5" type="noConversion"/>
  </si>
  <si>
    <t>300327.SZ</t>
    <phoneticPr fontId="5" type="noConversion"/>
  </si>
  <si>
    <t>中颖电子</t>
    <phoneticPr fontId="5" type="noConversion"/>
  </si>
  <si>
    <t>300328.SZ</t>
    <phoneticPr fontId="5" type="noConversion"/>
  </si>
  <si>
    <t>宜安科技</t>
    <phoneticPr fontId="5" type="noConversion"/>
  </si>
  <si>
    <t>300329.SZ</t>
    <phoneticPr fontId="5" type="noConversion"/>
  </si>
  <si>
    <t>海伦钢琴</t>
    <phoneticPr fontId="5" type="noConversion"/>
  </si>
  <si>
    <t>300330.SZ</t>
    <phoneticPr fontId="5" type="noConversion"/>
  </si>
  <si>
    <t>华虹计通</t>
    <phoneticPr fontId="5" type="noConversion"/>
  </si>
  <si>
    <t>300331.SZ</t>
    <phoneticPr fontId="5" type="noConversion"/>
  </si>
  <si>
    <t>苏大维格</t>
    <phoneticPr fontId="5" type="noConversion"/>
  </si>
  <si>
    <t>300332.SZ</t>
    <phoneticPr fontId="5" type="noConversion"/>
  </si>
  <si>
    <t>天壕环境</t>
    <phoneticPr fontId="5" type="noConversion"/>
  </si>
  <si>
    <t>300333.SZ</t>
    <phoneticPr fontId="5" type="noConversion"/>
  </si>
  <si>
    <t>兆日科技</t>
    <phoneticPr fontId="5" type="noConversion"/>
  </si>
  <si>
    <t>300334.SZ</t>
    <phoneticPr fontId="5" type="noConversion"/>
  </si>
  <si>
    <t>津膜科技</t>
    <phoneticPr fontId="5" type="noConversion"/>
  </si>
  <si>
    <t>300335.SZ</t>
    <phoneticPr fontId="5" type="noConversion"/>
  </si>
  <si>
    <t>迪森股份</t>
    <phoneticPr fontId="5" type="noConversion"/>
  </si>
  <si>
    <t>300336.SZ</t>
    <phoneticPr fontId="5" type="noConversion"/>
  </si>
  <si>
    <t>新文化</t>
    <phoneticPr fontId="5" type="noConversion"/>
  </si>
  <si>
    <t>300337.SZ</t>
    <phoneticPr fontId="5" type="noConversion"/>
  </si>
  <si>
    <t>银邦股份</t>
    <phoneticPr fontId="5" type="noConversion"/>
  </si>
  <si>
    <t>300338.SZ</t>
    <phoneticPr fontId="5" type="noConversion"/>
  </si>
  <si>
    <t>开元仪器</t>
    <phoneticPr fontId="5" type="noConversion"/>
  </si>
  <si>
    <t>300339.SZ</t>
    <phoneticPr fontId="5" type="noConversion"/>
  </si>
  <si>
    <t>润和软件</t>
    <phoneticPr fontId="5" type="noConversion"/>
  </si>
  <si>
    <t>300340.SZ</t>
    <phoneticPr fontId="5" type="noConversion"/>
  </si>
  <si>
    <t>科恒股份</t>
    <phoneticPr fontId="5" type="noConversion"/>
  </si>
  <si>
    <t>300341.SZ</t>
    <phoneticPr fontId="5" type="noConversion"/>
  </si>
  <si>
    <t>麦迪电气</t>
    <phoneticPr fontId="5" type="noConversion"/>
  </si>
  <si>
    <t>300342.SZ</t>
    <phoneticPr fontId="5" type="noConversion"/>
  </si>
  <si>
    <t>天银机电</t>
    <phoneticPr fontId="5" type="noConversion"/>
  </si>
  <si>
    <t>300343.SZ</t>
    <phoneticPr fontId="5" type="noConversion"/>
  </si>
  <si>
    <t>联创互联</t>
    <phoneticPr fontId="5" type="noConversion"/>
  </si>
  <si>
    <t>300344.SZ</t>
    <phoneticPr fontId="5" type="noConversion"/>
  </si>
  <si>
    <t>太空板业</t>
    <phoneticPr fontId="5" type="noConversion"/>
  </si>
  <si>
    <t>300345.SZ</t>
    <phoneticPr fontId="5" type="noConversion"/>
  </si>
  <si>
    <t>红宇新材</t>
    <phoneticPr fontId="5" type="noConversion"/>
  </si>
  <si>
    <t>300346.SZ</t>
    <phoneticPr fontId="5" type="noConversion"/>
  </si>
  <si>
    <t>南大光电</t>
    <phoneticPr fontId="5" type="noConversion"/>
  </si>
  <si>
    <t>300347.SZ</t>
    <phoneticPr fontId="5" type="noConversion"/>
  </si>
  <si>
    <t>泰格医药</t>
    <phoneticPr fontId="5" type="noConversion"/>
  </si>
  <si>
    <t>300348.SZ</t>
    <phoneticPr fontId="5" type="noConversion"/>
  </si>
  <si>
    <t>长亮科技</t>
    <phoneticPr fontId="5" type="noConversion"/>
  </si>
  <si>
    <t>300349.SZ</t>
    <phoneticPr fontId="5" type="noConversion"/>
  </si>
  <si>
    <t>金卡股份</t>
    <phoneticPr fontId="5" type="noConversion"/>
  </si>
  <si>
    <t>300350.SZ</t>
    <phoneticPr fontId="5" type="noConversion"/>
  </si>
  <si>
    <t>华鹏飞</t>
    <phoneticPr fontId="5" type="noConversion"/>
  </si>
  <si>
    <t>300351.SZ</t>
    <phoneticPr fontId="5" type="noConversion"/>
  </si>
  <si>
    <t>永贵电器</t>
    <phoneticPr fontId="5" type="noConversion"/>
  </si>
  <si>
    <t>300352.SZ</t>
    <phoneticPr fontId="5" type="noConversion"/>
  </si>
  <si>
    <t>北信源</t>
    <phoneticPr fontId="5" type="noConversion"/>
  </si>
  <si>
    <t>300353.SZ</t>
    <phoneticPr fontId="5" type="noConversion"/>
  </si>
  <si>
    <t>东土科技</t>
    <phoneticPr fontId="5" type="noConversion"/>
  </si>
  <si>
    <t>300354.SZ</t>
    <phoneticPr fontId="5" type="noConversion"/>
  </si>
  <si>
    <t>东华测试</t>
    <phoneticPr fontId="5" type="noConversion"/>
  </si>
  <si>
    <t>300355.SZ</t>
    <phoneticPr fontId="5" type="noConversion"/>
  </si>
  <si>
    <t>蒙草生态</t>
    <phoneticPr fontId="5" type="noConversion"/>
  </si>
  <si>
    <t>300356.SZ</t>
    <phoneticPr fontId="5" type="noConversion"/>
  </si>
  <si>
    <t>光一科技</t>
    <phoneticPr fontId="5" type="noConversion"/>
  </si>
  <si>
    <t>300357.SZ</t>
    <phoneticPr fontId="5" type="noConversion"/>
  </si>
  <si>
    <t>我武生物</t>
    <phoneticPr fontId="5" type="noConversion"/>
  </si>
  <si>
    <t>300358.SZ</t>
    <phoneticPr fontId="5" type="noConversion"/>
  </si>
  <si>
    <t>楚天科技</t>
    <phoneticPr fontId="5" type="noConversion"/>
  </si>
  <si>
    <t>300359.SZ</t>
    <phoneticPr fontId="5" type="noConversion"/>
  </si>
  <si>
    <t>全通教育</t>
    <phoneticPr fontId="5" type="noConversion"/>
  </si>
  <si>
    <t>300360.SZ</t>
    <phoneticPr fontId="5" type="noConversion"/>
  </si>
  <si>
    <t>炬华科技</t>
    <phoneticPr fontId="5" type="noConversion"/>
  </si>
  <si>
    <t>300362.SZ</t>
    <phoneticPr fontId="5" type="noConversion"/>
  </si>
  <si>
    <t>天翔环境</t>
    <phoneticPr fontId="5" type="noConversion"/>
  </si>
  <si>
    <t>300363.SZ</t>
    <phoneticPr fontId="5" type="noConversion"/>
  </si>
  <si>
    <t>博腾股份</t>
    <phoneticPr fontId="5" type="noConversion"/>
  </si>
  <si>
    <t>300364.SZ</t>
    <phoneticPr fontId="5" type="noConversion"/>
  </si>
  <si>
    <t>中文在线</t>
    <phoneticPr fontId="5" type="noConversion"/>
  </si>
  <si>
    <t>300365.SZ</t>
    <phoneticPr fontId="5" type="noConversion"/>
  </si>
  <si>
    <t>恒华科技</t>
    <phoneticPr fontId="5" type="noConversion"/>
  </si>
  <si>
    <t>300366.SZ</t>
    <phoneticPr fontId="5" type="noConversion"/>
  </si>
  <si>
    <t>创意信息</t>
    <phoneticPr fontId="5" type="noConversion"/>
  </si>
  <si>
    <t>300367.SZ</t>
    <phoneticPr fontId="5" type="noConversion"/>
  </si>
  <si>
    <t>东方网力</t>
    <phoneticPr fontId="5" type="noConversion"/>
  </si>
  <si>
    <t>300368.SZ</t>
    <phoneticPr fontId="5" type="noConversion"/>
  </si>
  <si>
    <t>汇金股份</t>
    <phoneticPr fontId="5" type="noConversion"/>
  </si>
  <si>
    <t>300369.SZ</t>
    <phoneticPr fontId="5" type="noConversion"/>
  </si>
  <si>
    <t>绿盟科技</t>
    <phoneticPr fontId="5" type="noConversion"/>
  </si>
  <si>
    <t>300370.SZ</t>
    <phoneticPr fontId="5" type="noConversion"/>
  </si>
  <si>
    <t>安控科技</t>
    <phoneticPr fontId="5" type="noConversion"/>
  </si>
  <si>
    <t>300371.SZ</t>
    <phoneticPr fontId="5" type="noConversion"/>
  </si>
  <si>
    <t>汇中股份</t>
    <phoneticPr fontId="5" type="noConversion"/>
  </si>
  <si>
    <t>300372.SZ</t>
    <phoneticPr fontId="5" type="noConversion"/>
  </si>
  <si>
    <t>欣泰电气</t>
    <phoneticPr fontId="5" type="noConversion"/>
  </si>
  <si>
    <t>300373.SZ</t>
    <phoneticPr fontId="5" type="noConversion"/>
  </si>
  <si>
    <t>扬杰科技</t>
    <phoneticPr fontId="5" type="noConversion"/>
  </si>
  <si>
    <t>300374.SZ</t>
    <phoneticPr fontId="5" type="noConversion"/>
  </si>
  <si>
    <t>恒通科技</t>
    <phoneticPr fontId="5" type="noConversion"/>
  </si>
  <si>
    <t>300375.SZ</t>
    <phoneticPr fontId="5" type="noConversion"/>
  </si>
  <si>
    <t>鹏翎股份</t>
    <phoneticPr fontId="5" type="noConversion"/>
  </si>
  <si>
    <t>300376.SZ</t>
    <phoneticPr fontId="5" type="noConversion"/>
  </si>
  <si>
    <t>易事特</t>
    <phoneticPr fontId="5" type="noConversion"/>
  </si>
  <si>
    <t>300377.SZ</t>
    <phoneticPr fontId="5" type="noConversion"/>
  </si>
  <si>
    <t>赢时胜</t>
    <phoneticPr fontId="5" type="noConversion"/>
  </si>
  <si>
    <t>300378.SZ</t>
    <phoneticPr fontId="5" type="noConversion"/>
  </si>
  <si>
    <t>鼎捷软件</t>
    <phoneticPr fontId="5" type="noConversion"/>
  </si>
  <si>
    <t>300379.SZ</t>
    <phoneticPr fontId="5" type="noConversion"/>
  </si>
  <si>
    <t>东方通</t>
    <phoneticPr fontId="5" type="noConversion"/>
  </si>
  <si>
    <t>300380.SZ</t>
    <phoneticPr fontId="5" type="noConversion"/>
  </si>
  <si>
    <t>安硕信息</t>
    <phoneticPr fontId="5" type="noConversion"/>
  </si>
  <si>
    <t>300381.SZ</t>
    <phoneticPr fontId="5" type="noConversion"/>
  </si>
  <si>
    <t>溢多利</t>
    <phoneticPr fontId="5" type="noConversion"/>
  </si>
  <si>
    <t>300382.SZ</t>
    <phoneticPr fontId="5" type="noConversion"/>
  </si>
  <si>
    <t>斯莱克</t>
    <phoneticPr fontId="5" type="noConversion"/>
  </si>
  <si>
    <t>300383.SZ</t>
    <phoneticPr fontId="5" type="noConversion"/>
  </si>
  <si>
    <t>光环新网</t>
    <phoneticPr fontId="5" type="noConversion"/>
  </si>
  <si>
    <t>300384.SZ</t>
    <phoneticPr fontId="5" type="noConversion"/>
  </si>
  <si>
    <t>三联虹普</t>
    <phoneticPr fontId="5" type="noConversion"/>
  </si>
  <si>
    <t>300385.SZ</t>
    <phoneticPr fontId="5" type="noConversion"/>
  </si>
  <si>
    <t>雪浪环境</t>
    <phoneticPr fontId="5" type="noConversion"/>
  </si>
  <si>
    <t>300386.SZ</t>
    <phoneticPr fontId="5" type="noConversion"/>
  </si>
  <si>
    <t>飞天诚信</t>
    <phoneticPr fontId="5" type="noConversion"/>
  </si>
  <si>
    <t>300387.SZ</t>
    <phoneticPr fontId="5" type="noConversion"/>
  </si>
  <si>
    <t>富邦股份</t>
    <phoneticPr fontId="5" type="noConversion"/>
  </si>
  <si>
    <t>300388.SZ</t>
    <phoneticPr fontId="5" type="noConversion"/>
  </si>
  <si>
    <t>国祯环保</t>
    <phoneticPr fontId="5" type="noConversion"/>
  </si>
  <si>
    <t>300389.SZ</t>
    <phoneticPr fontId="5" type="noConversion"/>
  </si>
  <si>
    <t>艾比森</t>
    <phoneticPr fontId="5" type="noConversion"/>
  </si>
  <si>
    <t>300390.SZ</t>
    <phoneticPr fontId="5" type="noConversion"/>
  </si>
  <si>
    <t>天华超净</t>
    <phoneticPr fontId="5" type="noConversion"/>
  </si>
  <si>
    <t>300391.SZ</t>
    <phoneticPr fontId="5" type="noConversion"/>
  </si>
  <si>
    <t>康跃科技</t>
    <phoneticPr fontId="5" type="noConversion"/>
  </si>
  <si>
    <t>300392.SZ</t>
    <phoneticPr fontId="5" type="noConversion"/>
  </si>
  <si>
    <t>腾信股份</t>
    <phoneticPr fontId="5" type="noConversion"/>
  </si>
  <si>
    <t>300393.SZ</t>
    <phoneticPr fontId="5" type="noConversion"/>
  </si>
  <si>
    <t>中来股份</t>
    <phoneticPr fontId="5" type="noConversion"/>
  </si>
  <si>
    <t>300394.SZ</t>
    <phoneticPr fontId="5" type="noConversion"/>
  </si>
  <si>
    <t>天孚通信</t>
    <phoneticPr fontId="5" type="noConversion"/>
  </si>
  <si>
    <t>300395.SZ</t>
    <phoneticPr fontId="5" type="noConversion"/>
  </si>
  <si>
    <t>菲利华</t>
    <phoneticPr fontId="5" type="noConversion"/>
  </si>
  <si>
    <t>300396.SZ</t>
    <phoneticPr fontId="5" type="noConversion"/>
  </si>
  <si>
    <t>迪瑞医疗</t>
    <phoneticPr fontId="5" type="noConversion"/>
  </si>
  <si>
    <t>300397.SZ</t>
    <phoneticPr fontId="5" type="noConversion"/>
  </si>
  <si>
    <t>天和防务</t>
    <phoneticPr fontId="5" type="noConversion"/>
  </si>
  <si>
    <t>300398.SZ</t>
    <phoneticPr fontId="5" type="noConversion"/>
  </si>
  <si>
    <t>飞凯材料</t>
    <phoneticPr fontId="5" type="noConversion"/>
  </si>
  <si>
    <t>300399.SZ</t>
    <phoneticPr fontId="5" type="noConversion"/>
  </si>
  <si>
    <t>京天利</t>
    <phoneticPr fontId="5" type="noConversion"/>
  </si>
  <si>
    <t>300400.SZ</t>
    <phoneticPr fontId="5" type="noConversion"/>
  </si>
  <si>
    <t>劲拓股份</t>
    <phoneticPr fontId="5" type="noConversion"/>
  </si>
  <si>
    <t>300401.SZ</t>
    <phoneticPr fontId="5" type="noConversion"/>
  </si>
  <si>
    <t>花园生物</t>
    <phoneticPr fontId="5" type="noConversion"/>
  </si>
  <si>
    <t>300402.SZ</t>
    <phoneticPr fontId="5" type="noConversion"/>
  </si>
  <si>
    <t>宝色股份</t>
    <phoneticPr fontId="5" type="noConversion"/>
  </si>
  <si>
    <t>300403.SZ</t>
    <phoneticPr fontId="5" type="noConversion"/>
  </si>
  <si>
    <t>地尔汉宇</t>
    <phoneticPr fontId="5" type="noConversion"/>
  </si>
  <si>
    <t>300404.SZ</t>
    <phoneticPr fontId="5" type="noConversion"/>
  </si>
  <si>
    <t>博济医药</t>
    <phoneticPr fontId="5" type="noConversion"/>
  </si>
  <si>
    <t>300405.SZ</t>
    <phoneticPr fontId="5" type="noConversion"/>
  </si>
  <si>
    <t>科隆精化</t>
    <phoneticPr fontId="5" type="noConversion"/>
  </si>
  <si>
    <t>300406.SZ</t>
    <phoneticPr fontId="5" type="noConversion"/>
  </si>
  <si>
    <t>九强生物</t>
    <phoneticPr fontId="5" type="noConversion"/>
  </si>
  <si>
    <t>300407.SZ</t>
    <phoneticPr fontId="5" type="noConversion"/>
  </si>
  <si>
    <t>凯发电气</t>
    <phoneticPr fontId="5" type="noConversion"/>
  </si>
  <si>
    <t>300408.SZ</t>
    <phoneticPr fontId="5" type="noConversion"/>
  </si>
  <si>
    <t>三环集团</t>
    <phoneticPr fontId="5" type="noConversion"/>
  </si>
  <si>
    <t>300409.SZ</t>
    <phoneticPr fontId="5" type="noConversion"/>
  </si>
  <si>
    <t>道氏技术</t>
    <phoneticPr fontId="5" type="noConversion"/>
  </si>
  <si>
    <t>300410.SZ</t>
    <phoneticPr fontId="5" type="noConversion"/>
  </si>
  <si>
    <t>正业科技</t>
    <phoneticPr fontId="5" type="noConversion"/>
  </si>
  <si>
    <t>300411.SZ</t>
    <phoneticPr fontId="5" type="noConversion"/>
  </si>
  <si>
    <t>金盾股份</t>
    <phoneticPr fontId="5" type="noConversion"/>
  </si>
  <si>
    <t>300412.SZ</t>
    <phoneticPr fontId="5" type="noConversion"/>
  </si>
  <si>
    <t>迦南科技</t>
    <phoneticPr fontId="5" type="noConversion"/>
  </si>
  <si>
    <t>300413.SZ</t>
    <phoneticPr fontId="5" type="noConversion"/>
  </si>
  <si>
    <t>快乐购</t>
    <phoneticPr fontId="5" type="noConversion"/>
  </si>
  <si>
    <t>300414.SZ</t>
    <phoneticPr fontId="5" type="noConversion"/>
  </si>
  <si>
    <t>中光防雷</t>
    <phoneticPr fontId="5" type="noConversion"/>
  </si>
  <si>
    <t>300415.SZ</t>
    <phoneticPr fontId="5" type="noConversion"/>
  </si>
  <si>
    <t>伊之密</t>
    <phoneticPr fontId="5" type="noConversion"/>
  </si>
  <si>
    <t>300416.SZ</t>
    <phoneticPr fontId="5" type="noConversion"/>
  </si>
  <si>
    <t>苏试试验</t>
    <phoneticPr fontId="5" type="noConversion"/>
  </si>
  <si>
    <t>300417.SZ</t>
    <phoneticPr fontId="5" type="noConversion"/>
  </si>
  <si>
    <t>南华仪器</t>
    <phoneticPr fontId="5" type="noConversion"/>
  </si>
  <si>
    <t>300418.SZ</t>
    <phoneticPr fontId="5" type="noConversion"/>
  </si>
  <si>
    <t>昆仑万维</t>
    <phoneticPr fontId="5" type="noConversion"/>
  </si>
  <si>
    <t>300419.SZ</t>
    <phoneticPr fontId="5" type="noConversion"/>
  </si>
  <si>
    <t>浩丰科技</t>
    <phoneticPr fontId="5" type="noConversion"/>
  </si>
  <si>
    <t>300420.SZ</t>
    <phoneticPr fontId="5" type="noConversion"/>
  </si>
  <si>
    <t>五洋科技</t>
    <phoneticPr fontId="5" type="noConversion"/>
  </si>
  <si>
    <t>300421.SZ</t>
    <phoneticPr fontId="5" type="noConversion"/>
  </si>
  <si>
    <t>力星股份</t>
    <phoneticPr fontId="5" type="noConversion"/>
  </si>
  <si>
    <t>300422.SZ</t>
    <phoneticPr fontId="5" type="noConversion"/>
  </si>
  <si>
    <t>博世科</t>
    <phoneticPr fontId="5" type="noConversion"/>
  </si>
  <si>
    <t>300423.SZ</t>
    <phoneticPr fontId="5" type="noConversion"/>
  </si>
  <si>
    <t>鲁亿通</t>
    <phoneticPr fontId="5" type="noConversion"/>
  </si>
  <si>
    <t>300424.SZ</t>
    <phoneticPr fontId="5" type="noConversion"/>
  </si>
  <si>
    <t>航新科技</t>
    <phoneticPr fontId="5" type="noConversion"/>
  </si>
  <si>
    <t>300425.SZ</t>
    <phoneticPr fontId="5" type="noConversion"/>
  </si>
  <si>
    <t>环能科技</t>
    <phoneticPr fontId="5" type="noConversion"/>
  </si>
  <si>
    <t>300426.SZ</t>
    <phoneticPr fontId="5" type="noConversion"/>
  </si>
  <si>
    <t>唐德影视</t>
    <phoneticPr fontId="5" type="noConversion"/>
  </si>
  <si>
    <t>300427.SZ</t>
    <phoneticPr fontId="5" type="noConversion"/>
  </si>
  <si>
    <t>红相电力</t>
    <phoneticPr fontId="5" type="noConversion"/>
  </si>
  <si>
    <t>300428.SZ</t>
    <phoneticPr fontId="5" type="noConversion"/>
  </si>
  <si>
    <t>四通新材</t>
    <phoneticPr fontId="5" type="noConversion"/>
  </si>
  <si>
    <t>300429.SZ</t>
    <phoneticPr fontId="5" type="noConversion"/>
  </si>
  <si>
    <t>强力新材</t>
    <phoneticPr fontId="5" type="noConversion"/>
  </si>
  <si>
    <t>300430.SZ</t>
    <phoneticPr fontId="5" type="noConversion"/>
  </si>
  <si>
    <t>诚益通</t>
    <phoneticPr fontId="5" type="noConversion"/>
  </si>
  <si>
    <t>300431.SZ</t>
    <phoneticPr fontId="5" type="noConversion"/>
  </si>
  <si>
    <t>暴风集团</t>
    <phoneticPr fontId="5" type="noConversion"/>
  </si>
  <si>
    <t>300432.SZ</t>
    <phoneticPr fontId="5" type="noConversion"/>
  </si>
  <si>
    <t>富临精工</t>
    <phoneticPr fontId="5" type="noConversion"/>
  </si>
  <si>
    <t>300433.SZ</t>
    <phoneticPr fontId="5" type="noConversion"/>
  </si>
  <si>
    <t>蓝思科技</t>
    <phoneticPr fontId="5" type="noConversion"/>
  </si>
  <si>
    <t>300434.SZ</t>
    <phoneticPr fontId="5" type="noConversion"/>
  </si>
  <si>
    <t>金石东方</t>
    <phoneticPr fontId="5" type="noConversion"/>
  </si>
  <si>
    <t>300435.SZ</t>
    <phoneticPr fontId="5" type="noConversion"/>
  </si>
  <si>
    <t>中泰股份</t>
    <phoneticPr fontId="5" type="noConversion"/>
  </si>
  <si>
    <t>300436.SZ</t>
    <phoneticPr fontId="5" type="noConversion"/>
  </si>
  <si>
    <t>广生堂</t>
    <phoneticPr fontId="5" type="noConversion"/>
  </si>
  <si>
    <t>300437.SZ</t>
    <phoneticPr fontId="5" type="noConversion"/>
  </si>
  <si>
    <t>清水源</t>
    <phoneticPr fontId="5" type="noConversion"/>
  </si>
  <si>
    <t>300438.SZ</t>
    <phoneticPr fontId="5" type="noConversion"/>
  </si>
  <si>
    <t>鹏辉能源</t>
    <phoneticPr fontId="5" type="noConversion"/>
  </si>
  <si>
    <t>300439.SZ</t>
    <phoneticPr fontId="5" type="noConversion"/>
  </si>
  <si>
    <t>美康生物</t>
    <phoneticPr fontId="5" type="noConversion"/>
  </si>
  <si>
    <t>300440.SZ</t>
    <phoneticPr fontId="5" type="noConversion"/>
  </si>
  <si>
    <t>运达科技</t>
    <phoneticPr fontId="5" type="noConversion"/>
  </si>
  <si>
    <t>300441.SZ</t>
    <phoneticPr fontId="5" type="noConversion"/>
  </si>
  <si>
    <t>鲍斯股份</t>
    <phoneticPr fontId="5" type="noConversion"/>
  </si>
  <si>
    <t>300442.SZ</t>
    <phoneticPr fontId="5" type="noConversion"/>
  </si>
  <si>
    <t>普丽盛</t>
    <phoneticPr fontId="5" type="noConversion"/>
  </si>
  <si>
    <t>300443.SZ</t>
    <phoneticPr fontId="5" type="noConversion"/>
  </si>
  <si>
    <t>金雷风电</t>
    <phoneticPr fontId="5" type="noConversion"/>
  </si>
  <si>
    <t>300444.SZ</t>
    <phoneticPr fontId="5" type="noConversion"/>
  </si>
  <si>
    <t>双杰电气</t>
    <phoneticPr fontId="5" type="noConversion"/>
  </si>
  <si>
    <t>300445.SZ</t>
    <phoneticPr fontId="5" type="noConversion"/>
  </si>
  <si>
    <t>康斯特</t>
    <phoneticPr fontId="5" type="noConversion"/>
  </si>
  <si>
    <t>300446.SZ</t>
    <phoneticPr fontId="5" type="noConversion"/>
  </si>
  <si>
    <t>乐凯新材</t>
    <phoneticPr fontId="5" type="noConversion"/>
  </si>
  <si>
    <t>300447.SZ</t>
    <phoneticPr fontId="5" type="noConversion"/>
  </si>
  <si>
    <t>全信股份</t>
    <phoneticPr fontId="5" type="noConversion"/>
  </si>
  <si>
    <t>300448.SZ</t>
    <phoneticPr fontId="5" type="noConversion"/>
  </si>
  <si>
    <t>浩云科技</t>
    <phoneticPr fontId="5" type="noConversion"/>
  </si>
  <si>
    <t>300449.SZ</t>
    <phoneticPr fontId="5" type="noConversion"/>
  </si>
  <si>
    <t>汉邦高科</t>
    <phoneticPr fontId="5" type="noConversion"/>
  </si>
  <si>
    <t>300450.SZ</t>
    <phoneticPr fontId="5" type="noConversion"/>
  </si>
  <si>
    <t>先导智能</t>
    <phoneticPr fontId="5" type="noConversion"/>
  </si>
  <si>
    <t>300451.SZ</t>
    <phoneticPr fontId="5" type="noConversion"/>
  </si>
  <si>
    <t>创业软件</t>
    <phoneticPr fontId="5" type="noConversion"/>
  </si>
  <si>
    <t>300452.SZ</t>
    <phoneticPr fontId="5" type="noConversion"/>
  </si>
  <si>
    <t>山河药辅</t>
    <phoneticPr fontId="5" type="noConversion"/>
  </si>
  <si>
    <t>300453.SZ</t>
    <phoneticPr fontId="5" type="noConversion"/>
  </si>
  <si>
    <t>三鑫医疗</t>
    <phoneticPr fontId="5" type="noConversion"/>
  </si>
  <si>
    <t>300455.SZ</t>
    <phoneticPr fontId="5" type="noConversion"/>
  </si>
  <si>
    <t>康拓红外</t>
    <phoneticPr fontId="5" type="noConversion"/>
  </si>
  <si>
    <t>300456.SZ</t>
    <phoneticPr fontId="5" type="noConversion"/>
  </si>
  <si>
    <t>耐威科技</t>
    <phoneticPr fontId="5" type="noConversion"/>
  </si>
  <si>
    <t>300457.SZ</t>
    <phoneticPr fontId="5" type="noConversion"/>
  </si>
  <si>
    <t>赢合科技</t>
    <phoneticPr fontId="5" type="noConversion"/>
  </si>
  <si>
    <t>300458.SZ</t>
    <phoneticPr fontId="5" type="noConversion"/>
  </si>
  <si>
    <t>全志科技</t>
    <phoneticPr fontId="5" type="noConversion"/>
  </si>
  <si>
    <t>300459.SZ</t>
    <phoneticPr fontId="5" type="noConversion"/>
  </si>
  <si>
    <t>金科娱乐</t>
    <phoneticPr fontId="5" type="noConversion"/>
  </si>
  <si>
    <t>300460.SZ</t>
    <phoneticPr fontId="5" type="noConversion"/>
  </si>
  <si>
    <t>惠伦晶体</t>
    <phoneticPr fontId="5" type="noConversion"/>
  </si>
  <si>
    <t>300461.SZ</t>
    <phoneticPr fontId="5" type="noConversion"/>
  </si>
  <si>
    <t>田中精机</t>
    <phoneticPr fontId="5" type="noConversion"/>
  </si>
  <si>
    <t>300462.SZ</t>
    <phoneticPr fontId="5" type="noConversion"/>
  </si>
  <si>
    <t>华铭智能</t>
    <phoneticPr fontId="5" type="noConversion"/>
  </si>
  <si>
    <t>300463.SZ</t>
    <phoneticPr fontId="5" type="noConversion"/>
  </si>
  <si>
    <t>迈克生物</t>
    <phoneticPr fontId="5" type="noConversion"/>
  </si>
  <si>
    <t>300464.SZ</t>
    <phoneticPr fontId="5" type="noConversion"/>
  </si>
  <si>
    <t>星徽精密</t>
    <phoneticPr fontId="5" type="noConversion"/>
  </si>
  <si>
    <t>300465.SZ</t>
    <phoneticPr fontId="5" type="noConversion"/>
  </si>
  <si>
    <t>高伟达</t>
    <phoneticPr fontId="5" type="noConversion"/>
  </si>
  <si>
    <t>300466.SZ</t>
    <phoneticPr fontId="5" type="noConversion"/>
  </si>
  <si>
    <t>赛摩电气</t>
    <phoneticPr fontId="5" type="noConversion"/>
  </si>
  <si>
    <t>300467.SZ</t>
    <phoneticPr fontId="5" type="noConversion"/>
  </si>
  <si>
    <t>迅游科技</t>
    <phoneticPr fontId="5" type="noConversion"/>
  </si>
  <si>
    <t>300468.SZ</t>
    <phoneticPr fontId="5" type="noConversion"/>
  </si>
  <si>
    <t>四方精创</t>
    <phoneticPr fontId="5" type="noConversion"/>
  </si>
  <si>
    <t>300469.SZ</t>
    <phoneticPr fontId="5" type="noConversion"/>
  </si>
  <si>
    <t>信息发展</t>
    <phoneticPr fontId="5" type="noConversion"/>
  </si>
  <si>
    <t>300470.SZ</t>
    <phoneticPr fontId="5" type="noConversion"/>
  </si>
  <si>
    <t>日机密封</t>
    <phoneticPr fontId="5" type="noConversion"/>
  </si>
  <si>
    <t>300471.SZ</t>
    <phoneticPr fontId="5" type="noConversion"/>
  </si>
  <si>
    <t>厚普股份</t>
    <phoneticPr fontId="5" type="noConversion"/>
  </si>
  <si>
    <t>300472.SZ</t>
    <phoneticPr fontId="5" type="noConversion"/>
  </si>
  <si>
    <t>新元科技</t>
    <phoneticPr fontId="5" type="noConversion"/>
  </si>
  <si>
    <t>300473.SZ</t>
    <phoneticPr fontId="5" type="noConversion"/>
  </si>
  <si>
    <t>德尔股份</t>
    <phoneticPr fontId="5" type="noConversion"/>
  </si>
  <si>
    <t>300474.SZ</t>
    <phoneticPr fontId="5" type="noConversion"/>
  </si>
  <si>
    <t>景嘉微</t>
    <phoneticPr fontId="5" type="noConversion"/>
  </si>
  <si>
    <t>300475.SZ</t>
    <phoneticPr fontId="5" type="noConversion"/>
  </si>
  <si>
    <t>聚隆科技</t>
    <phoneticPr fontId="5" type="noConversion"/>
  </si>
  <si>
    <t>300476.SZ</t>
    <phoneticPr fontId="5" type="noConversion"/>
  </si>
  <si>
    <t>胜宏科技</t>
    <phoneticPr fontId="5" type="noConversion"/>
  </si>
  <si>
    <t>300477.SZ</t>
    <phoneticPr fontId="5" type="noConversion"/>
  </si>
  <si>
    <t>合纵科技</t>
    <phoneticPr fontId="5" type="noConversion"/>
  </si>
  <si>
    <t>300478.SZ</t>
    <phoneticPr fontId="5" type="noConversion"/>
  </si>
  <si>
    <t>杭州高新</t>
    <phoneticPr fontId="5" type="noConversion"/>
  </si>
  <si>
    <t>300479.SZ</t>
    <phoneticPr fontId="5" type="noConversion"/>
  </si>
  <si>
    <t>神思电子</t>
    <phoneticPr fontId="5" type="noConversion"/>
  </si>
  <si>
    <t>300480.SZ</t>
    <phoneticPr fontId="5" type="noConversion"/>
  </si>
  <si>
    <t>光力科技</t>
    <phoneticPr fontId="5" type="noConversion"/>
  </si>
  <si>
    <t>300481.SZ</t>
    <phoneticPr fontId="5" type="noConversion"/>
  </si>
  <si>
    <t>濮阳惠成</t>
    <phoneticPr fontId="5" type="noConversion"/>
  </si>
  <si>
    <t>300482.SZ</t>
    <phoneticPr fontId="5" type="noConversion"/>
  </si>
  <si>
    <t>万孚生物</t>
    <phoneticPr fontId="5" type="noConversion"/>
  </si>
  <si>
    <t>300483.SZ</t>
    <phoneticPr fontId="5" type="noConversion"/>
  </si>
  <si>
    <t>沃施股份</t>
    <phoneticPr fontId="5" type="noConversion"/>
  </si>
  <si>
    <t>300484.SZ</t>
    <phoneticPr fontId="5" type="noConversion"/>
  </si>
  <si>
    <t>蓝海华腾</t>
    <phoneticPr fontId="5" type="noConversion"/>
  </si>
  <si>
    <t>300485.SZ</t>
    <phoneticPr fontId="5" type="noConversion"/>
  </si>
  <si>
    <t>赛升药业</t>
    <phoneticPr fontId="5" type="noConversion"/>
  </si>
  <si>
    <t>300486.SZ</t>
    <phoneticPr fontId="5" type="noConversion"/>
  </si>
  <si>
    <t>东杰智能</t>
    <phoneticPr fontId="5" type="noConversion"/>
  </si>
  <si>
    <t>300487.SZ</t>
    <phoneticPr fontId="5" type="noConversion"/>
  </si>
  <si>
    <t>蓝晓科技</t>
    <phoneticPr fontId="5" type="noConversion"/>
  </si>
  <si>
    <t>300488.SZ</t>
    <phoneticPr fontId="5" type="noConversion"/>
  </si>
  <si>
    <t>恒锋工具</t>
    <phoneticPr fontId="5" type="noConversion"/>
  </si>
  <si>
    <t>300489.SZ</t>
    <phoneticPr fontId="5" type="noConversion"/>
  </si>
  <si>
    <t>中飞股份</t>
    <phoneticPr fontId="5" type="noConversion"/>
  </si>
  <si>
    <t>300490.SZ</t>
    <phoneticPr fontId="5" type="noConversion"/>
  </si>
  <si>
    <t>华自科技</t>
    <phoneticPr fontId="5" type="noConversion"/>
  </si>
  <si>
    <t>300491.SZ</t>
    <phoneticPr fontId="5" type="noConversion"/>
  </si>
  <si>
    <t>通合科技</t>
    <phoneticPr fontId="5" type="noConversion"/>
  </si>
  <si>
    <t>300492.SZ</t>
    <phoneticPr fontId="5" type="noConversion"/>
  </si>
  <si>
    <t>山鼎设计</t>
    <phoneticPr fontId="5" type="noConversion"/>
  </si>
  <si>
    <t>300493.SZ</t>
    <phoneticPr fontId="5" type="noConversion"/>
  </si>
  <si>
    <t>润欣科技</t>
    <phoneticPr fontId="5" type="noConversion"/>
  </si>
  <si>
    <t>300494.SZ</t>
    <phoneticPr fontId="5" type="noConversion"/>
  </si>
  <si>
    <t>盛天网络</t>
    <phoneticPr fontId="5" type="noConversion"/>
  </si>
  <si>
    <t>300495.SZ</t>
    <phoneticPr fontId="5" type="noConversion"/>
  </si>
  <si>
    <t>美尚生态</t>
    <phoneticPr fontId="5" type="noConversion"/>
  </si>
  <si>
    <t>300496.SZ</t>
    <phoneticPr fontId="5" type="noConversion"/>
  </si>
  <si>
    <t>中科创达</t>
    <phoneticPr fontId="5" type="noConversion"/>
  </si>
  <si>
    <t>300497.SZ</t>
    <phoneticPr fontId="5" type="noConversion"/>
  </si>
  <si>
    <t>富祥股份</t>
    <phoneticPr fontId="5" type="noConversion"/>
  </si>
  <si>
    <t>300498.SZ</t>
    <phoneticPr fontId="5" type="noConversion"/>
  </si>
  <si>
    <t>温氏股份</t>
    <phoneticPr fontId="5" type="noConversion"/>
  </si>
  <si>
    <t>300499.SZ</t>
    <phoneticPr fontId="5" type="noConversion"/>
  </si>
  <si>
    <t>高澜股份</t>
    <phoneticPr fontId="5" type="noConversion"/>
  </si>
  <si>
    <t>300500.SZ</t>
    <phoneticPr fontId="5" type="noConversion"/>
  </si>
  <si>
    <t>苏州设计</t>
    <phoneticPr fontId="5" type="noConversion"/>
  </si>
  <si>
    <t>300501.SZ</t>
    <phoneticPr fontId="5" type="noConversion"/>
  </si>
  <si>
    <t>海顺新材</t>
    <phoneticPr fontId="5" type="noConversion"/>
  </si>
  <si>
    <t>300502.SZ</t>
    <phoneticPr fontId="5" type="noConversion"/>
  </si>
  <si>
    <t>新易盛</t>
    <phoneticPr fontId="5" type="noConversion"/>
  </si>
  <si>
    <t>300503.SZ</t>
    <phoneticPr fontId="5" type="noConversion"/>
  </si>
  <si>
    <t>昊志机电</t>
    <phoneticPr fontId="5" type="noConversion"/>
  </si>
  <si>
    <t>300505.SZ</t>
    <phoneticPr fontId="5" type="noConversion"/>
  </si>
  <si>
    <t>川金诺</t>
    <phoneticPr fontId="5" type="noConversion"/>
  </si>
  <si>
    <t>300506.SZ</t>
    <phoneticPr fontId="5" type="noConversion"/>
  </si>
  <si>
    <t>名家汇</t>
    <phoneticPr fontId="5" type="noConversion"/>
  </si>
  <si>
    <t>300507.SZ</t>
    <phoneticPr fontId="5" type="noConversion"/>
  </si>
  <si>
    <t>苏奥传感</t>
    <phoneticPr fontId="5" type="noConversion"/>
  </si>
  <si>
    <t>300508.SZ</t>
    <phoneticPr fontId="5" type="noConversion"/>
  </si>
  <si>
    <t>维宏股份</t>
    <phoneticPr fontId="5" type="noConversion"/>
  </si>
  <si>
    <t>300509.SZ</t>
    <phoneticPr fontId="5" type="noConversion"/>
  </si>
  <si>
    <t>新美星</t>
    <phoneticPr fontId="5" type="noConversion"/>
  </si>
  <si>
    <t>300510.SZ</t>
    <phoneticPr fontId="5" type="noConversion"/>
  </si>
  <si>
    <t>金冠电气</t>
    <phoneticPr fontId="5" type="noConversion"/>
  </si>
  <si>
    <t>300511.SZ</t>
    <phoneticPr fontId="5" type="noConversion"/>
  </si>
  <si>
    <t>雪榕生物</t>
    <phoneticPr fontId="5" type="noConversion"/>
  </si>
  <si>
    <t>300512.SZ</t>
    <phoneticPr fontId="5" type="noConversion"/>
  </si>
  <si>
    <t>中亚股份</t>
    <phoneticPr fontId="5" type="noConversion"/>
  </si>
  <si>
    <t>300513.SZ</t>
    <phoneticPr fontId="5" type="noConversion"/>
  </si>
  <si>
    <t>恒泰实达</t>
    <phoneticPr fontId="5" type="noConversion"/>
  </si>
  <si>
    <t>300515.SZ</t>
    <phoneticPr fontId="5" type="noConversion"/>
  </si>
  <si>
    <t>三德科技</t>
    <phoneticPr fontId="5" type="noConversion"/>
  </si>
  <si>
    <t>300516.SZ</t>
    <phoneticPr fontId="5" type="noConversion"/>
  </si>
  <si>
    <t>久之洋</t>
    <phoneticPr fontId="5" type="noConversion"/>
  </si>
  <si>
    <t>300517.SZ</t>
    <phoneticPr fontId="5" type="noConversion"/>
  </si>
  <si>
    <t>海波重科</t>
    <phoneticPr fontId="5" type="noConversion"/>
  </si>
  <si>
    <t>300518.SZ</t>
    <phoneticPr fontId="5" type="noConversion"/>
  </si>
  <si>
    <t>盛讯达</t>
    <phoneticPr fontId="5" type="noConversion"/>
  </si>
  <si>
    <t>300519.SZ</t>
    <phoneticPr fontId="5" type="noConversion"/>
  </si>
  <si>
    <t>新光药业</t>
    <phoneticPr fontId="5" type="noConversion"/>
  </si>
  <si>
    <t>300520.SZ</t>
    <phoneticPr fontId="5" type="noConversion"/>
  </si>
  <si>
    <t>科大国创</t>
    <phoneticPr fontId="5" type="noConversion"/>
  </si>
  <si>
    <t>300521.SZ</t>
    <phoneticPr fontId="5" type="noConversion"/>
  </si>
  <si>
    <t>爱司凯</t>
    <phoneticPr fontId="5" type="noConversion"/>
  </si>
  <si>
    <t>300522.SZ</t>
    <phoneticPr fontId="5" type="noConversion"/>
  </si>
  <si>
    <t>世名科技</t>
    <phoneticPr fontId="5" type="noConversion"/>
  </si>
  <si>
    <t>300523.SZ</t>
    <phoneticPr fontId="5" type="noConversion"/>
  </si>
  <si>
    <t>辰安科技</t>
    <phoneticPr fontId="5" type="noConversion"/>
  </si>
  <si>
    <t>300525.SZ</t>
    <phoneticPr fontId="5" type="noConversion"/>
  </si>
  <si>
    <t>博思软件</t>
    <phoneticPr fontId="5" type="noConversion"/>
  </si>
  <si>
    <t>300526.SZ</t>
    <phoneticPr fontId="5" type="noConversion"/>
  </si>
  <si>
    <t>中潜股份</t>
    <phoneticPr fontId="5" type="noConversion"/>
  </si>
  <si>
    <t>300527.SZ</t>
    <phoneticPr fontId="5" type="noConversion"/>
  </si>
  <si>
    <t>华舟应急</t>
    <phoneticPr fontId="5" type="noConversion"/>
  </si>
  <si>
    <t>300528.SZ</t>
    <phoneticPr fontId="5" type="noConversion"/>
  </si>
  <si>
    <t>幸福蓝海</t>
    <phoneticPr fontId="5" type="noConversion"/>
  </si>
  <si>
    <t>300529.SZ</t>
    <phoneticPr fontId="5" type="noConversion"/>
  </si>
  <si>
    <t>健帆生物</t>
    <phoneticPr fontId="5" type="noConversion"/>
  </si>
  <si>
    <t>300530.SZ</t>
    <phoneticPr fontId="5" type="noConversion"/>
  </si>
  <si>
    <t>达志科技</t>
    <phoneticPr fontId="5" type="noConversion"/>
  </si>
  <si>
    <t>300531.SZ</t>
    <phoneticPr fontId="5" type="noConversion"/>
  </si>
  <si>
    <t>优博讯</t>
    <phoneticPr fontId="5" type="noConversion"/>
  </si>
  <si>
    <t>300532.SZ</t>
    <phoneticPr fontId="5" type="noConversion"/>
  </si>
  <si>
    <t>今天国际</t>
    <phoneticPr fontId="5" type="noConversion"/>
  </si>
  <si>
    <t>300533.SZ</t>
    <phoneticPr fontId="5" type="noConversion"/>
  </si>
  <si>
    <t>冰川网络</t>
    <phoneticPr fontId="5" type="noConversion"/>
  </si>
  <si>
    <t>300534.SZ</t>
    <phoneticPr fontId="5" type="noConversion"/>
  </si>
  <si>
    <t>陇神戎发</t>
    <phoneticPr fontId="5" type="noConversion"/>
  </si>
  <si>
    <t>300535.SZ</t>
    <phoneticPr fontId="5" type="noConversion"/>
  </si>
  <si>
    <t>达威股份</t>
    <phoneticPr fontId="5" type="noConversion"/>
  </si>
  <si>
    <t>300536.SZ</t>
    <phoneticPr fontId="5" type="noConversion"/>
  </si>
  <si>
    <t>农尚环境</t>
    <phoneticPr fontId="5" type="noConversion"/>
  </si>
  <si>
    <t>300537.SZ</t>
    <phoneticPr fontId="5" type="noConversion"/>
  </si>
  <si>
    <t>广信材料</t>
    <phoneticPr fontId="5" type="noConversion"/>
  </si>
  <si>
    <t>300538.SZ</t>
    <phoneticPr fontId="5" type="noConversion"/>
  </si>
  <si>
    <t>同益股份</t>
    <phoneticPr fontId="5" type="noConversion"/>
  </si>
  <si>
    <t>300539.SZ</t>
    <phoneticPr fontId="5" type="noConversion"/>
  </si>
  <si>
    <t>横河模具</t>
    <phoneticPr fontId="5" type="noConversion"/>
  </si>
  <si>
    <t>300540.SZ</t>
    <phoneticPr fontId="5" type="noConversion"/>
  </si>
  <si>
    <t>深冷股份</t>
    <phoneticPr fontId="5" type="noConversion"/>
  </si>
  <si>
    <t>300541.SZ</t>
    <phoneticPr fontId="5" type="noConversion"/>
  </si>
  <si>
    <t>先进数通</t>
    <phoneticPr fontId="5" type="noConversion"/>
  </si>
  <si>
    <t>300542.SZ</t>
    <phoneticPr fontId="5" type="noConversion"/>
  </si>
  <si>
    <t>新晨科技</t>
    <phoneticPr fontId="5" type="noConversion"/>
  </si>
  <si>
    <t>300543.SZ</t>
    <phoneticPr fontId="5" type="noConversion"/>
  </si>
  <si>
    <t>朗科智能</t>
    <phoneticPr fontId="5" type="noConversion"/>
  </si>
  <si>
    <t>300545.SZ</t>
    <phoneticPr fontId="5" type="noConversion"/>
  </si>
  <si>
    <t>联得装备</t>
    <phoneticPr fontId="5" type="noConversion"/>
  </si>
  <si>
    <t>300546.SZ</t>
    <phoneticPr fontId="5" type="noConversion"/>
  </si>
  <si>
    <t>雄帝科技</t>
    <phoneticPr fontId="5" type="noConversion"/>
  </si>
  <si>
    <t>300547.SZ</t>
    <phoneticPr fontId="5" type="noConversion"/>
  </si>
  <si>
    <t>川环科技</t>
    <phoneticPr fontId="5" type="noConversion"/>
  </si>
  <si>
    <t>300548.SZ</t>
    <phoneticPr fontId="5" type="noConversion"/>
  </si>
  <si>
    <t>博创科技</t>
    <phoneticPr fontId="5" type="noConversion"/>
  </si>
  <si>
    <t>300549.SZ</t>
    <phoneticPr fontId="5" type="noConversion"/>
  </si>
  <si>
    <t>优德精密</t>
    <phoneticPr fontId="5" type="noConversion"/>
  </si>
  <si>
    <t>300550.SZ</t>
    <phoneticPr fontId="5" type="noConversion"/>
  </si>
  <si>
    <t>和仁科技</t>
    <phoneticPr fontId="5" type="noConversion"/>
  </si>
  <si>
    <t>300551.SZ</t>
    <phoneticPr fontId="5" type="noConversion"/>
  </si>
  <si>
    <t>古鳌科技</t>
    <phoneticPr fontId="5" type="noConversion"/>
  </si>
  <si>
    <t>300552.SZ</t>
    <phoneticPr fontId="5" type="noConversion"/>
  </si>
  <si>
    <t>万集科技</t>
    <phoneticPr fontId="5" type="noConversion"/>
  </si>
  <si>
    <t>300553.SZ</t>
    <phoneticPr fontId="5" type="noConversion"/>
  </si>
  <si>
    <t>集智股份</t>
    <phoneticPr fontId="5" type="noConversion"/>
  </si>
  <si>
    <t>300555.SZ</t>
    <phoneticPr fontId="5" type="noConversion"/>
  </si>
  <si>
    <t>路通视信</t>
    <phoneticPr fontId="5" type="noConversion"/>
  </si>
  <si>
    <t>300556.SZ</t>
    <phoneticPr fontId="5" type="noConversion"/>
  </si>
  <si>
    <t>丝路视觉</t>
    <phoneticPr fontId="5" type="noConversion"/>
  </si>
  <si>
    <t>300557.SZ</t>
    <phoneticPr fontId="5" type="noConversion"/>
  </si>
  <si>
    <t>理工光科</t>
    <phoneticPr fontId="5" type="noConversion"/>
  </si>
  <si>
    <t>300558.SZ</t>
    <phoneticPr fontId="5" type="noConversion"/>
  </si>
  <si>
    <t>贝达药业</t>
    <phoneticPr fontId="5" type="noConversion"/>
  </si>
  <si>
    <t>300559.SZ</t>
    <phoneticPr fontId="5" type="noConversion"/>
  </si>
  <si>
    <t>佳发安泰</t>
    <phoneticPr fontId="5" type="noConversion"/>
  </si>
  <si>
    <t>300560.SZ</t>
    <phoneticPr fontId="5" type="noConversion"/>
  </si>
  <si>
    <t>中富通</t>
    <phoneticPr fontId="5" type="noConversion"/>
  </si>
  <si>
    <t>300561.SZ</t>
    <phoneticPr fontId="5" type="noConversion"/>
  </si>
  <si>
    <t>汇金科技</t>
    <phoneticPr fontId="5" type="noConversion"/>
  </si>
  <si>
    <t>300562.SZ</t>
    <phoneticPr fontId="5" type="noConversion"/>
  </si>
  <si>
    <t>乐心医疗</t>
    <phoneticPr fontId="5" type="noConversion"/>
  </si>
  <si>
    <t>300563.SZ</t>
    <phoneticPr fontId="5" type="noConversion"/>
  </si>
  <si>
    <t>神宇股份</t>
    <phoneticPr fontId="5" type="noConversion"/>
  </si>
  <si>
    <t>300565.SZ</t>
    <phoneticPr fontId="5" type="noConversion"/>
  </si>
  <si>
    <t>科信技术</t>
    <phoneticPr fontId="5" type="noConversion"/>
  </si>
  <si>
    <t>300566.SZ</t>
    <phoneticPr fontId="5" type="noConversion"/>
  </si>
  <si>
    <t>激智科技</t>
    <phoneticPr fontId="5" type="noConversion"/>
  </si>
  <si>
    <t>300567.SZ</t>
    <phoneticPr fontId="5" type="noConversion"/>
  </si>
  <si>
    <t>精测电子</t>
    <phoneticPr fontId="5" type="noConversion"/>
  </si>
  <si>
    <t>300568.SZ</t>
    <phoneticPr fontId="5" type="noConversion"/>
  </si>
  <si>
    <t>星源材质</t>
    <phoneticPr fontId="5" type="noConversion"/>
  </si>
  <si>
    <t>300569.SZ</t>
    <phoneticPr fontId="5" type="noConversion"/>
  </si>
  <si>
    <t>天能重工</t>
    <phoneticPr fontId="5" type="noConversion"/>
  </si>
  <si>
    <t>300570.SZ</t>
    <phoneticPr fontId="5" type="noConversion"/>
  </si>
  <si>
    <t>N太辰光</t>
    <phoneticPr fontId="5" type="noConversion"/>
  </si>
  <si>
    <t>300572.SZ</t>
    <phoneticPr fontId="5" type="noConversion"/>
  </si>
  <si>
    <t>N安车</t>
    <phoneticPr fontId="5" type="noConversion"/>
  </si>
  <si>
    <t>600000.SH</t>
    <phoneticPr fontId="5" type="noConversion"/>
  </si>
  <si>
    <t>浦发银行</t>
    <phoneticPr fontId="5" type="noConversion"/>
  </si>
  <si>
    <t>600004.SH</t>
    <phoneticPr fontId="5" type="noConversion"/>
  </si>
  <si>
    <t>白云机场</t>
    <phoneticPr fontId="5" type="noConversion"/>
  </si>
  <si>
    <t>600005.SH</t>
    <phoneticPr fontId="5" type="noConversion"/>
  </si>
  <si>
    <t>武钢股份</t>
    <phoneticPr fontId="5" type="noConversion"/>
  </si>
  <si>
    <t>600006.SH</t>
    <phoneticPr fontId="5" type="noConversion"/>
  </si>
  <si>
    <t>东风汽车</t>
    <phoneticPr fontId="5" type="noConversion"/>
  </si>
  <si>
    <t>600007.SH</t>
    <phoneticPr fontId="5" type="noConversion"/>
  </si>
  <si>
    <t>中国国贸</t>
    <phoneticPr fontId="5" type="noConversion"/>
  </si>
  <si>
    <t>600008.SH</t>
    <phoneticPr fontId="5" type="noConversion"/>
  </si>
  <si>
    <t>首创股份</t>
    <phoneticPr fontId="5" type="noConversion"/>
  </si>
  <si>
    <t>600009.SH</t>
    <phoneticPr fontId="5" type="noConversion"/>
  </si>
  <si>
    <t>上海机场</t>
    <phoneticPr fontId="5" type="noConversion"/>
  </si>
  <si>
    <t>600010.SH</t>
    <phoneticPr fontId="5" type="noConversion"/>
  </si>
  <si>
    <t>包钢股份</t>
    <phoneticPr fontId="5" type="noConversion"/>
  </si>
  <si>
    <t>600011.SH</t>
    <phoneticPr fontId="5" type="noConversion"/>
  </si>
  <si>
    <t>华能国际</t>
    <phoneticPr fontId="5" type="noConversion"/>
  </si>
  <si>
    <t>600012.SH</t>
    <phoneticPr fontId="5" type="noConversion"/>
  </si>
  <si>
    <t>皖通高速</t>
    <phoneticPr fontId="5" type="noConversion"/>
  </si>
  <si>
    <t>600015.SH</t>
    <phoneticPr fontId="5" type="noConversion"/>
  </si>
  <si>
    <t>华夏银行</t>
    <phoneticPr fontId="5" type="noConversion"/>
  </si>
  <si>
    <t>600016.SH</t>
    <phoneticPr fontId="5" type="noConversion"/>
  </si>
  <si>
    <t>民生银行</t>
    <phoneticPr fontId="5" type="noConversion"/>
  </si>
  <si>
    <t>600017.SH</t>
    <phoneticPr fontId="5" type="noConversion"/>
  </si>
  <si>
    <t>日照港</t>
    <phoneticPr fontId="5" type="noConversion"/>
  </si>
  <si>
    <t>600018.SH</t>
    <phoneticPr fontId="5" type="noConversion"/>
  </si>
  <si>
    <t>上港集团</t>
    <phoneticPr fontId="5" type="noConversion"/>
  </si>
  <si>
    <t>600019.SH</t>
    <phoneticPr fontId="5" type="noConversion"/>
  </si>
  <si>
    <t>宝钢股份</t>
    <phoneticPr fontId="5" type="noConversion"/>
  </si>
  <si>
    <t>600020.SH</t>
    <phoneticPr fontId="5" type="noConversion"/>
  </si>
  <si>
    <t>中原高速</t>
    <phoneticPr fontId="5" type="noConversion"/>
  </si>
  <si>
    <t>600021.SH</t>
    <phoneticPr fontId="5" type="noConversion"/>
  </si>
  <si>
    <t>上海电力</t>
    <phoneticPr fontId="5" type="noConversion"/>
  </si>
  <si>
    <t>600022.SH</t>
    <phoneticPr fontId="5" type="noConversion"/>
  </si>
  <si>
    <t>山东钢铁</t>
    <phoneticPr fontId="5" type="noConversion"/>
  </si>
  <si>
    <t>600023.SH</t>
    <phoneticPr fontId="5" type="noConversion"/>
  </si>
  <si>
    <t>浙能电力</t>
    <phoneticPr fontId="5" type="noConversion"/>
  </si>
  <si>
    <t>600026.SH</t>
    <phoneticPr fontId="5" type="noConversion"/>
  </si>
  <si>
    <t>中远海能</t>
    <phoneticPr fontId="5" type="noConversion"/>
  </si>
  <si>
    <t>600027.SH</t>
    <phoneticPr fontId="5" type="noConversion"/>
  </si>
  <si>
    <t>华电国际</t>
    <phoneticPr fontId="5" type="noConversion"/>
  </si>
  <si>
    <t>600028.SH</t>
    <phoneticPr fontId="5" type="noConversion"/>
  </si>
  <si>
    <t>中国石化</t>
    <phoneticPr fontId="5" type="noConversion"/>
  </si>
  <si>
    <t>600029.SH</t>
    <phoneticPr fontId="5" type="noConversion"/>
  </si>
  <si>
    <t>南方航空</t>
    <phoneticPr fontId="5" type="noConversion"/>
  </si>
  <si>
    <t>600030.SH</t>
    <phoneticPr fontId="5" type="noConversion"/>
  </si>
  <si>
    <t>中信证券</t>
    <phoneticPr fontId="5" type="noConversion"/>
  </si>
  <si>
    <t>600031.SH</t>
    <phoneticPr fontId="5" type="noConversion"/>
  </si>
  <si>
    <t>三一重工</t>
    <phoneticPr fontId="5" type="noConversion"/>
  </si>
  <si>
    <t>600033.SH</t>
    <phoneticPr fontId="5" type="noConversion"/>
  </si>
  <si>
    <t>福建高速</t>
    <phoneticPr fontId="5" type="noConversion"/>
  </si>
  <si>
    <t>600035.SH</t>
    <phoneticPr fontId="5" type="noConversion"/>
  </si>
  <si>
    <t>楚天高速</t>
    <phoneticPr fontId="5" type="noConversion"/>
  </si>
  <si>
    <t>600036.SH</t>
    <phoneticPr fontId="5" type="noConversion"/>
  </si>
  <si>
    <t>招商银行</t>
    <phoneticPr fontId="5" type="noConversion"/>
  </si>
  <si>
    <t>600037.SH</t>
    <phoneticPr fontId="5" type="noConversion"/>
  </si>
  <si>
    <t>歌华有线</t>
    <phoneticPr fontId="5" type="noConversion"/>
  </si>
  <si>
    <t>600038.SH</t>
    <phoneticPr fontId="5" type="noConversion"/>
  </si>
  <si>
    <t>中直股份</t>
    <phoneticPr fontId="5" type="noConversion"/>
  </si>
  <si>
    <t>600039.SH</t>
    <phoneticPr fontId="5" type="noConversion"/>
  </si>
  <si>
    <t>四川路桥</t>
    <phoneticPr fontId="5" type="noConversion"/>
  </si>
  <si>
    <t>600048.SH</t>
    <phoneticPr fontId="5" type="noConversion"/>
  </si>
  <si>
    <t>保利地产</t>
    <phoneticPr fontId="5" type="noConversion"/>
  </si>
  <si>
    <t>600050.SH</t>
    <phoneticPr fontId="5" type="noConversion"/>
  </si>
  <si>
    <t>中国联通</t>
    <phoneticPr fontId="5" type="noConversion"/>
  </si>
  <si>
    <t>600051.SH</t>
    <phoneticPr fontId="5" type="noConversion"/>
  </si>
  <si>
    <t>宁波联合</t>
    <phoneticPr fontId="5" type="noConversion"/>
  </si>
  <si>
    <t>600052.SH</t>
    <phoneticPr fontId="5" type="noConversion"/>
  </si>
  <si>
    <t>浙江广厦</t>
    <phoneticPr fontId="5" type="noConversion"/>
  </si>
  <si>
    <t>600053.SH</t>
    <phoneticPr fontId="5" type="noConversion"/>
  </si>
  <si>
    <t>九鼎投资</t>
    <phoneticPr fontId="5" type="noConversion"/>
  </si>
  <si>
    <t>600054.SH</t>
    <phoneticPr fontId="5" type="noConversion"/>
  </si>
  <si>
    <t>黄山旅游</t>
    <phoneticPr fontId="5" type="noConversion"/>
  </si>
  <si>
    <t>600055.SH</t>
    <phoneticPr fontId="5" type="noConversion"/>
  </si>
  <si>
    <t>万东医疗</t>
    <phoneticPr fontId="5" type="noConversion"/>
  </si>
  <si>
    <t>600056.SH</t>
    <phoneticPr fontId="5" type="noConversion"/>
  </si>
  <si>
    <t>中国医药</t>
    <phoneticPr fontId="5" type="noConversion"/>
  </si>
  <si>
    <t>600057.SH</t>
    <phoneticPr fontId="5" type="noConversion"/>
  </si>
  <si>
    <t>象屿股份</t>
    <phoneticPr fontId="5" type="noConversion"/>
  </si>
  <si>
    <t>600058.SH</t>
    <phoneticPr fontId="5" type="noConversion"/>
  </si>
  <si>
    <t>五矿发展</t>
    <phoneticPr fontId="5" type="noConversion"/>
  </si>
  <si>
    <t>600059.SH</t>
    <phoneticPr fontId="5" type="noConversion"/>
  </si>
  <si>
    <t>古越龙山</t>
    <phoneticPr fontId="5" type="noConversion"/>
  </si>
  <si>
    <t>600060.SH</t>
    <phoneticPr fontId="5" type="noConversion"/>
  </si>
  <si>
    <t>海信电器</t>
    <phoneticPr fontId="5" type="noConversion"/>
  </si>
  <si>
    <t>600061.SH</t>
    <phoneticPr fontId="5" type="noConversion"/>
  </si>
  <si>
    <t>国投安信</t>
    <phoneticPr fontId="5" type="noConversion"/>
  </si>
  <si>
    <t>600062.SH</t>
    <phoneticPr fontId="5" type="noConversion"/>
  </si>
  <si>
    <t>华润双鹤</t>
    <phoneticPr fontId="5" type="noConversion"/>
  </si>
  <si>
    <t>600063.SH</t>
    <phoneticPr fontId="5" type="noConversion"/>
  </si>
  <si>
    <t>皖维高新</t>
    <phoneticPr fontId="5" type="noConversion"/>
  </si>
  <si>
    <t>600064.SH</t>
    <phoneticPr fontId="5" type="noConversion"/>
  </si>
  <si>
    <t>南京高科</t>
    <phoneticPr fontId="5" type="noConversion"/>
  </si>
  <si>
    <t>600066.SH</t>
    <phoneticPr fontId="5" type="noConversion"/>
  </si>
  <si>
    <t>宇通客车</t>
    <phoneticPr fontId="5" type="noConversion"/>
  </si>
  <si>
    <t>600067.SH</t>
    <phoneticPr fontId="5" type="noConversion"/>
  </si>
  <si>
    <t>冠城大通</t>
    <phoneticPr fontId="5" type="noConversion"/>
  </si>
  <si>
    <t>600068.SH</t>
    <phoneticPr fontId="5" type="noConversion"/>
  </si>
  <si>
    <t>葛洲坝</t>
    <phoneticPr fontId="5" type="noConversion"/>
  </si>
  <si>
    <t>600069.SH</t>
    <phoneticPr fontId="5" type="noConversion"/>
  </si>
  <si>
    <t>银鸽投资</t>
    <phoneticPr fontId="5" type="noConversion"/>
  </si>
  <si>
    <t>600070.SH</t>
    <phoneticPr fontId="5" type="noConversion"/>
  </si>
  <si>
    <t>浙江富润</t>
    <phoneticPr fontId="5" type="noConversion"/>
  </si>
  <si>
    <t>600071.SH</t>
    <phoneticPr fontId="5" type="noConversion"/>
  </si>
  <si>
    <t>凤凰光学</t>
    <phoneticPr fontId="5" type="noConversion"/>
  </si>
  <si>
    <t>600072.SH</t>
    <phoneticPr fontId="5" type="noConversion"/>
  </si>
  <si>
    <t>钢构工程</t>
    <phoneticPr fontId="5" type="noConversion"/>
  </si>
  <si>
    <t>600073.SH</t>
    <phoneticPr fontId="5" type="noConversion"/>
  </si>
  <si>
    <t>上海梅林</t>
    <phoneticPr fontId="5" type="noConversion"/>
  </si>
  <si>
    <t>600074.SH</t>
    <phoneticPr fontId="5" type="noConversion"/>
  </si>
  <si>
    <t>保千里</t>
    <phoneticPr fontId="5" type="noConversion"/>
  </si>
  <si>
    <t>600075.SH</t>
    <phoneticPr fontId="5" type="noConversion"/>
  </si>
  <si>
    <t>新疆天业</t>
    <phoneticPr fontId="5" type="noConversion"/>
  </si>
  <si>
    <t>600076.SH</t>
    <phoneticPr fontId="5" type="noConversion"/>
  </si>
  <si>
    <t>康欣新材</t>
    <phoneticPr fontId="5" type="noConversion"/>
  </si>
  <si>
    <t>600077.SH</t>
    <phoneticPr fontId="5" type="noConversion"/>
  </si>
  <si>
    <t>宋都股份</t>
    <phoneticPr fontId="5" type="noConversion"/>
  </si>
  <si>
    <t>600078.SH</t>
    <phoneticPr fontId="5" type="noConversion"/>
  </si>
  <si>
    <t>澄星股份</t>
    <phoneticPr fontId="5" type="noConversion"/>
  </si>
  <si>
    <t>600079.SH</t>
    <phoneticPr fontId="5" type="noConversion"/>
  </si>
  <si>
    <t>人福医药</t>
    <phoneticPr fontId="5" type="noConversion"/>
  </si>
  <si>
    <t>600080.SH</t>
    <phoneticPr fontId="5" type="noConversion"/>
  </si>
  <si>
    <t>金花股份</t>
    <phoneticPr fontId="5" type="noConversion"/>
  </si>
  <si>
    <t>600081.SH</t>
    <phoneticPr fontId="5" type="noConversion"/>
  </si>
  <si>
    <t>东风科技</t>
    <phoneticPr fontId="5" type="noConversion"/>
  </si>
  <si>
    <t>600082.SH</t>
    <phoneticPr fontId="5" type="noConversion"/>
  </si>
  <si>
    <t>海泰发展</t>
    <phoneticPr fontId="5" type="noConversion"/>
  </si>
  <si>
    <t>600083.SH</t>
    <phoneticPr fontId="5" type="noConversion"/>
  </si>
  <si>
    <t>博信股份</t>
    <phoneticPr fontId="5" type="noConversion"/>
  </si>
  <si>
    <t>600084.SH</t>
    <phoneticPr fontId="5" type="noConversion"/>
  </si>
  <si>
    <t>中葡股份</t>
    <phoneticPr fontId="5" type="noConversion"/>
  </si>
  <si>
    <t>600085.SH</t>
    <phoneticPr fontId="5" type="noConversion"/>
  </si>
  <si>
    <t>同仁堂</t>
    <phoneticPr fontId="5" type="noConversion"/>
  </si>
  <si>
    <t>600086.SH</t>
    <phoneticPr fontId="5" type="noConversion"/>
  </si>
  <si>
    <t>东方金钰</t>
    <phoneticPr fontId="5" type="noConversion"/>
  </si>
  <si>
    <t>600088.SH</t>
    <phoneticPr fontId="5" type="noConversion"/>
  </si>
  <si>
    <t>中视传媒</t>
    <phoneticPr fontId="5" type="noConversion"/>
  </si>
  <si>
    <t>600089.SH</t>
    <phoneticPr fontId="5" type="noConversion"/>
  </si>
  <si>
    <t>特变电工</t>
    <phoneticPr fontId="5" type="noConversion"/>
  </si>
  <si>
    <t>600090.SH</t>
    <phoneticPr fontId="5" type="noConversion"/>
  </si>
  <si>
    <t>同济堂</t>
    <phoneticPr fontId="5" type="noConversion"/>
  </si>
  <si>
    <t>600091.SH</t>
    <phoneticPr fontId="5" type="noConversion"/>
  </si>
  <si>
    <t>ST明科</t>
    <phoneticPr fontId="5" type="noConversion"/>
  </si>
  <si>
    <t>600093.SH</t>
    <phoneticPr fontId="5" type="noConversion"/>
  </si>
  <si>
    <t>禾嘉股份</t>
    <phoneticPr fontId="5" type="noConversion"/>
  </si>
  <si>
    <t>600094.SH</t>
    <phoneticPr fontId="5" type="noConversion"/>
  </si>
  <si>
    <t>大名城</t>
    <phoneticPr fontId="5" type="noConversion"/>
  </si>
  <si>
    <t>600095.SH</t>
    <phoneticPr fontId="5" type="noConversion"/>
  </si>
  <si>
    <t>哈高科</t>
    <phoneticPr fontId="5" type="noConversion"/>
  </si>
  <si>
    <t>600096.SH</t>
    <phoneticPr fontId="5" type="noConversion"/>
  </si>
  <si>
    <t>云天化</t>
    <phoneticPr fontId="5" type="noConversion"/>
  </si>
  <si>
    <t>600097.SH</t>
    <phoneticPr fontId="5" type="noConversion"/>
  </si>
  <si>
    <t>开创国际</t>
    <phoneticPr fontId="5" type="noConversion"/>
  </si>
  <si>
    <t>600098.SH</t>
    <phoneticPr fontId="5" type="noConversion"/>
  </si>
  <si>
    <t>广州发展</t>
    <phoneticPr fontId="5" type="noConversion"/>
  </si>
  <si>
    <t>600099.SH</t>
    <phoneticPr fontId="5" type="noConversion"/>
  </si>
  <si>
    <t>林海股份</t>
    <phoneticPr fontId="5" type="noConversion"/>
  </si>
  <si>
    <t>600100.SH</t>
    <phoneticPr fontId="5" type="noConversion"/>
  </si>
  <si>
    <t>同方股份</t>
    <phoneticPr fontId="5" type="noConversion"/>
  </si>
  <si>
    <t>600101.SH</t>
    <phoneticPr fontId="5" type="noConversion"/>
  </si>
  <si>
    <t>明星电力</t>
    <phoneticPr fontId="5" type="noConversion"/>
  </si>
  <si>
    <t>600103.SH</t>
    <phoneticPr fontId="5" type="noConversion"/>
  </si>
  <si>
    <t>青山纸业</t>
    <phoneticPr fontId="5" type="noConversion"/>
  </si>
  <si>
    <t>600104.SH</t>
    <phoneticPr fontId="5" type="noConversion"/>
  </si>
  <si>
    <t>上汽集团</t>
    <phoneticPr fontId="5" type="noConversion"/>
  </si>
  <si>
    <t>600105.SH</t>
    <phoneticPr fontId="5" type="noConversion"/>
  </si>
  <si>
    <t>永鼎股份</t>
    <phoneticPr fontId="5" type="noConversion"/>
  </si>
  <si>
    <t>600106.SH</t>
    <phoneticPr fontId="5" type="noConversion"/>
  </si>
  <si>
    <t>重庆路桥</t>
    <phoneticPr fontId="5" type="noConversion"/>
  </si>
  <si>
    <t>600107.SH</t>
    <phoneticPr fontId="5" type="noConversion"/>
  </si>
  <si>
    <t>美尔雅</t>
    <phoneticPr fontId="5" type="noConversion"/>
  </si>
  <si>
    <t>600108.SH</t>
    <phoneticPr fontId="5" type="noConversion"/>
  </si>
  <si>
    <t>亚盛集团</t>
    <phoneticPr fontId="5" type="noConversion"/>
  </si>
  <si>
    <t>600109.SH</t>
    <phoneticPr fontId="5" type="noConversion"/>
  </si>
  <si>
    <t>国金证券</t>
    <phoneticPr fontId="5" type="noConversion"/>
  </si>
  <si>
    <t>600110.SH</t>
    <phoneticPr fontId="5" type="noConversion"/>
  </si>
  <si>
    <t>诺德股份</t>
    <phoneticPr fontId="5" type="noConversion"/>
  </si>
  <si>
    <t>600111.SH</t>
    <phoneticPr fontId="5" type="noConversion"/>
  </si>
  <si>
    <t>北方稀土</t>
    <phoneticPr fontId="5" type="noConversion"/>
  </si>
  <si>
    <t>600112.SH</t>
    <phoneticPr fontId="5" type="noConversion"/>
  </si>
  <si>
    <t>天成控股</t>
    <phoneticPr fontId="5" type="noConversion"/>
  </si>
  <si>
    <t>600113.SH</t>
    <phoneticPr fontId="5" type="noConversion"/>
  </si>
  <si>
    <t>浙江东日</t>
    <phoneticPr fontId="5" type="noConversion"/>
  </si>
  <si>
    <t>600114.SH</t>
    <phoneticPr fontId="5" type="noConversion"/>
  </si>
  <si>
    <t>东睦股份</t>
    <phoneticPr fontId="5" type="noConversion"/>
  </si>
  <si>
    <t>600115.SH</t>
    <phoneticPr fontId="5" type="noConversion"/>
  </si>
  <si>
    <t>东方航空</t>
    <phoneticPr fontId="5" type="noConversion"/>
  </si>
  <si>
    <t>600116.SH</t>
    <phoneticPr fontId="5" type="noConversion"/>
  </si>
  <si>
    <t>三峡水利</t>
    <phoneticPr fontId="5" type="noConversion"/>
  </si>
  <si>
    <t>600117.SH</t>
    <phoneticPr fontId="5" type="noConversion"/>
  </si>
  <si>
    <t>西宁特钢</t>
    <phoneticPr fontId="5" type="noConversion"/>
  </si>
  <si>
    <t>600118.SH</t>
    <phoneticPr fontId="5" type="noConversion"/>
  </si>
  <si>
    <t>中国卫星</t>
    <phoneticPr fontId="5" type="noConversion"/>
  </si>
  <si>
    <t>600119.SH</t>
    <phoneticPr fontId="5" type="noConversion"/>
  </si>
  <si>
    <t>长江投资</t>
    <phoneticPr fontId="5" type="noConversion"/>
  </si>
  <si>
    <t>600120.SH</t>
    <phoneticPr fontId="5" type="noConversion"/>
  </si>
  <si>
    <t>浙江东方</t>
    <phoneticPr fontId="5" type="noConversion"/>
  </si>
  <si>
    <t>600121.SH</t>
    <phoneticPr fontId="5" type="noConversion"/>
  </si>
  <si>
    <t>郑州煤电</t>
    <phoneticPr fontId="5" type="noConversion"/>
  </si>
  <si>
    <t>600122.SH</t>
    <phoneticPr fontId="5" type="noConversion"/>
  </si>
  <si>
    <t>宏图高科</t>
    <phoneticPr fontId="5" type="noConversion"/>
  </si>
  <si>
    <t>600123.SH</t>
    <phoneticPr fontId="5" type="noConversion"/>
  </si>
  <si>
    <t>兰花科创</t>
    <phoneticPr fontId="5" type="noConversion"/>
  </si>
  <si>
    <t>600125.SH</t>
    <phoneticPr fontId="5" type="noConversion"/>
  </si>
  <si>
    <t>铁龙物流</t>
    <phoneticPr fontId="5" type="noConversion"/>
  </si>
  <si>
    <t>600126.SH</t>
    <phoneticPr fontId="5" type="noConversion"/>
  </si>
  <si>
    <t>杭钢股份</t>
    <phoneticPr fontId="5" type="noConversion"/>
  </si>
  <si>
    <t>600127.SH</t>
    <phoneticPr fontId="5" type="noConversion"/>
  </si>
  <si>
    <t>金健米业</t>
    <phoneticPr fontId="5" type="noConversion"/>
  </si>
  <si>
    <t>600128.SH</t>
    <phoneticPr fontId="5" type="noConversion"/>
  </si>
  <si>
    <t>弘业股份</t>
    <phoneticPr fontId="5" type="noConversion"/>
  </si>
  <si>
    <t>600129.SH</t>
    <phoneticPr fontId="5" type="noConversion"/>
  </si>
  <si>
    <t>太极集团</t>
    <phoneticPr fontId="5" type="noConversion"/>
  </si>
  <si>
    <t>600130.SH</t>
    <phoneticPr fontId="5" type="noConversion"/>
  </si>
  <si>
    <t>波导股份</t>
    <phoneticPr fontId="5" type="noConversion"/>
  </si>
  <si>
    <t>600131.SH</t>
    <phoneticPr fontId="5" type="noConversion"/>
  </si>
  <si>
    <t>岷江水电</t>
    <phoneticPr fontId="5" type="noConversion"/>
  </si>
  <si>
    <t>600132.SH</t>
    <phoneticPr fontId="5" type="noConversion"/>
  </si>
  <si>
    <t>重庆啤酒</t>
    <phoneticPr fontId="5" type="noConversion"/>
  </si>
  <si>
    <t>600133.SH</t>
    <phoneticPr fontId="5" type="noConversion"/>
  </si>
  <si>
    <t>东湖高新</t>
    <phoneticPr fontId="5" type="noConversion"/>
  </si>
  <si>
    <t>600135.SH</t>
    <phoneticPr fontId="5" type="noConversion"/>
  </si>
  <si>
    <t>乐凯胶片</t>
    <phoneticPr fontId="5" type="noConversion"/>
  </si>
  <si>
    <t>600136.SH</t>
    <phoneticPr fontId="5" type="noConversion"/>
  </si>
  <si>
    <t>当代明诚</t>
    <phoneticPr fontId="5" type="noConversion"/>
  </si>
  <si>
    <t>600137.SH</t>
    <phoneticPr fontId="5" type="noConversion"/>
  </si>
  <si>
    <t>浪莎股份</t>
    <phoneticPr fontId="5" type="noConversion"/>
  </si>
  <si>
    <t>600138.SH</t>
    <phoneticPr fontId="5" type="noConversion"/>
  </si>
  <si>
    <t>中青旅</t>
    <phoneticPr fontId="5" type="noConversion"/>
  </si>
  <si>
    <t>600139.SH</t>
    <phoneticPr fontId="5" type="noConversion"/>
  </si>
  <si>
    <t>西部资源</t>
    <phoneticPr fontId="5" type="noConversion"/>
  </si>
  <si>
    <t>600141.SH</t>
    <phoneticPr fontId="5" type="noConversion"/>
  </si>
  <si>
    <t>兴发集团</t>
    <phoneticPr fontId="5" type="noConversion"/>
  </si>
  <si>
    <t>600143.SH</t>
    <phoneticPr fontId="5" type="noConversion"/>
  </si>
  <si>
    <t>金发科技</t>
    <phoneticPr fontId="5" type="noConversion"/>
  </si>
  <si>
    <t>600145.SH</t>
    <phoneticPr fontId="5" type="noConversion"/>
  </si>
  <si>
    <t>*ST新亿</t>
    <phoneticPr fontId="5" type="noConversion"/>
  </si>
  <si>
    <t>600146.SH</t>
    <phoneticPr fontId="5" type="noConversion"/>
  </si>
  <si>
    <t>商赢环球</t>
    <phoneticPr fontId="5" type="noConversion"/>
  </si>
  <si>
    <t>600148.SH</t>
    <phoneticPr fontId="5" type="noConversion"/>
  </si>
  <si>
    <t>长春一东</t>
    <phoneticPr fontId="5" type="noConversion"/>
  </si>
  <si>
    <t>600149.SH</t>
    <phoneticPr fontId="5" type="noConversion"/>
  </si>
  <si>
    <t>廊坊发展</t>
    <phoneticPr fontId="5" type="noConversion"/>
  </si>
  <si>
    <t>600150.SH</t>
    <phoneticPr fontId="5" type="noConversion"/>
  </si>
  <si>
    <t>中国船舶</t>
    <phoneticPr fontId="5" type="noConversion"/>
  </si>
  <si>
    <t>600151.SH</t>
    <phoneticPr fontId="5" type="noConversion"/>
  </si>
  <si>
    <t>航天机电</t>
    <phoneticPr fontId="5" type="noConversion"/>
  </si>
  <si>
    <t>600152.SH</t>
    <phoneticPr fontId="5" type="noConversion"/>
  </si>
  <si>
    <t>维科精华</t>
    <phoneticPr fontId="5" type="noConversion"/>
  </si>
  <si>
    <t>600153.SH</t>
    <phoneticPr fontId="5" type="noConversion"/>
  </si>
  <si>
    <t>建发股份</t>
    <phoneticPr fontId="5" type="noConversion"/>
  </si>
  <si>
    <t>600155.SH</t>
    <phoneticPr fontId="5" type="noConversion"/>
  </si>
  <si>
    <t>宝硕股份</t>
    <phoneticPr fontId="5" type="noConversion"/>
  </si>
  <si>
    <t>600156.SH</t>
    <phoneticPr fontId="5" type="noConversion"/>
  </si>
  <si>
    <t>华升股份</t>
    <phoneticPr fontId="5" type="noConversion"/>
  </si>
  <si>
    <t>600157.SH</t>
    <phoneticPr fontId="5" type="noConversion"/>
  </si>
  <si>
    <t>永泰能源</t>
    <phoneticPr fontId="5" type="noConversion"/>
  </si>
  <si>
    <t>600158.SH</t>
    <phoneticPr fontId="5" type="noConversion"/>
  </si>
  <si>
    <t>中体产业</t>
    <phoneticPr fontId="5" type="noConversion"/>
  </si>
  <si>
    <t>600159.SH</t>
    <phoneticPr fontId="5" type="noConversion"/>
  </si>
  <si>
    <t>大龙地产</t>
    <phoneticPr fontId="5" type="noConversion"/>
  </si>
  <si>
    <t>600160.SH</t>
    <phoneticPr fontId="5" type="noConversion"/>
  </si>
  <si>
    <t>巨化股份</t>
    <phoneticPr fontId="5" type="noConversion"/>
  </si>
  <si>
    <t>600161.SH</t>
    <phoneticPr fontId="5" type="noConversion"/>
  </si>
  <si>
    <t>天坛生物</t>
    <phoneticPr fontId="5" type="noConversion"/>
  </si>
  <si>
    <t>600162.SH</t>
    <phoneticPr fontId="5" type="noConversion"/>
  </si>
  <si>
    <t>香江控股</t>
    <phoneticPr fontId="5" type="noConversion"/>
  </si>
  <si>
    <t>600163.SH</t>
    <phoneticPr fontId="5" type="noConversion"/>
  </si>
  <si>
    <t>中闽能源</t>
    <phoneticPr fontId="5" type="noConversion"/>
  </si>
  <si>
    <t>600165.SH</t>
    <phoneticPr fontId="5" type="noConversion"/>
  </si>
  <si>
    <t>新日恒力</t>
    <phoneticPr fontId="5" type="noConversion"/>
  </si>
  <si>
    <t>600166.SH</t>
    <phoneticPr fontId="5" type="noConversion"/>
  </si>
  <si>
    <t>福田汽车</t>
    <phoneticPr fontId="5" type="noConversion"/>
  </si>
  <si>
    <t>600167.SH</t>
    <phoneticPr fontId="5" type="noConversion"/>
  </si>
  <si>
    <t>联美控股</t>
    <phoneticPr fontId="5" type="noConversion"/>
  </si>
  <si>
    <t>600168.SH</t>
    <phoneticPr fontId="5" type="noConversion"/>
  </si>
  <si>
    <t>武汉控股</t>
    <phoneticPr fontId="5" type="noConversion"/>
  </si>
  <si>
    <t>600169.SH</t>
    <phoneticPr fontId="5" type="noConversion"/>
  </si>
  <si>
    <t>太原重工</t>
    <phoneticPr fontId="5" type="noConversion"/>
  </si>
  <si>
    <t>600170.SH</t>
    <phoneticPr fontId="5" type="noConversion"/>
  </si>
  <si>
    <t>上海建工</t>
    <phoneticPr fontId="5" type="noConversion"/>
  </si>
  <si>
    <t>600171.SH</t>
    <phoneticPr fontId="5" type="noConversion"/>
  </si>
  <si>
    <t>上海贝岭</t>
    <phoneticPr fontId="5" type="noConversion"/>
  </si>
  <si>
    <t>600172.SH</t>
    <phoneticPr fontId="5" type="noConversion"/>
  </si>
  <si>
    <t>黄河旋风</t>
    <phoneticPr fontId="5" type="noConversion"/>
  </si>
  <si>
    <t>600173.SH</t>
    <phoneticPr fontId="5" type="noConversion"/>
  </si>
  <si>
    <t>卧龙地产</t>
    <phoneticPr fontId="5" type="noConversion"/>
  </si>
  <si>
    <t>600175.SH</t>
    <phoneticPr fontId="5" type="noConversion"/>
  </si>
  <si>
    <t>美都能源</t>
    <phoneticPr fontId="5" type="noConversion"/>
  </si>
  <si>
    <t>600176.SH</t>
    <phoneticPr fontId="5" type="noConversion"/>
  </si>
  <si>
    <t>中国巨石</t>
    <phoneticPr fontId="5" type="noConversion"/>
  </si>
  <si>
    <t>600177.SH</t>
    <phoneticPr fontId="5" type="noConversion"/>
  </si>
  <si>
    <t>雅戈尔</t>
    <phoneticPr fontId="5" type="noConversion"/>
  </si>
  <si>
    <t>600178.SH</t>
    <phoneticPr fontId="5" type="noConversion"/>
  </si>
  <si>
    <t>东安动力</t>
    <phoneticPr fontId="5" type="noConversion"/>
  </si>
  <si>
    <t>600179.SH</t>
    <phoneticPr fontId="5" type="noConversion"/>
  </si>
  <si>
    <t>安通控股</t>
    <phoneticPr fontId="5" type="noConversion"/>
  </si>
  <si>
    <t>600180.SH</t>
    <phoneticPr fontId="5" type="noConversion"/>
  </si>
  <si>
    <t>瑞茂通</t>
    <phoneticPr fontId="5" type="noConversion"/>
  </si>
  <si>
    <t>600182.SH</t>
    <phoneticPr fontId="5" type="noConversion"/>
  </si>
  <si>
    <t>S佳通</t>
    <phoneticPr fontId="5" type="noConversion"/>
  </si>
  <si>
    <t>600183.SH</t>
    <phoneticPr fontId="5" type="noConversion"/>
  </si>
  <si>
    <t>生益科技</t>
    <phoneticPr fontId="5" type="noConversion"/>
  </si>
  <si>
    <t>600184.SH</t>
    <phoneticPr fontId="5" type="noConversion"/>
  </si>
  <si>
    <t>光电股份</t>
    <phoneticPr fontId="5" type="noConversion"/>
  </si>
  <si>
    <t>600185.SH</t>
    <phoneticPr fontId="5" type="noConversion"/>
  </si>
  <si>
    <t>格力地产</t>
    <phoneticPr fontId="5" type="noConversion"/>
  </si>
  <si>
    <t>600186.SH</t>
    <phoneticPr fontId="5" type="noConversion"/>
  </si>
  <si>
    <t>莲花健康</t>
    <phoneticPr fontId="5" type="noConversion"/>
  </si>
  <si>
    <t>600187.SH</t>
    <phoneticPr fontId="5" type="noConversion"/>
  </si>
  <si>
    <t>国中水务</t>
    <phoneticPr fontId="5" type="noConversion"/>
  </si>
  <si>
    <t>600188.SH</t>
    <phoneticPr fontId="5" type="noConversion"/>
  </si>
  <si>
    <t>兖州煤业</t>
    <phoneticPr fontId="5" type="noConversion"/>
  </si>
  <si>
    <t>600189.SH</t>
    <phoneticPr fontId="5" type="noConversion"/>
  </si>
  <si>
    <t>吉林森工</t>
    <phoneticPr fontId="5" type="noConversion"/>
  </si>
  <si>
    <t>600190.SH</t>
    <phoneticPr fontId="5" type="noConversion"/>
  </si>
  <si>
    <t>锦州港</t>
    <phoneticPr fontId="5" type="noConversion"/>
  </si>
  <si>
    <t>600191.SH</t>
    <phoneticPr fontId="5" type="noConversion"/>
  </si>
  <si>
    <t>华资实业</t>
    <phoneticPr fontId="5" type="noConversion"/>
  </si>
  <si>
    <t>600192.SH</t>
    <phoneticPr fontId="5" type="noConversion"/>
  </si>
  <si>
    <t>长城电工</t>
    <phoneticPr fontId="5" type="noConversion"/>
  </si>
  <si>
    <t>600193.SH</t>
    <phoneticPr fontId="5" type="noConversion"/>
  </si>
  <si>
    <t>创兴资源</t>
    <phoneticPr fontId="5" type="noConversion"/>
  </si>
  <si>
    <t>600195.SH</t>
    <phoneticPr fontId="5" type="noConversion"/>
  </si>
  <si>
    <t>中牧股份</t>
    <phoneticPr fontId="5" type="noConversion"/>
  </si>
  <si>
    <t>600196.SH</t>
    <phoneticPr fontId="5" type="noConversion"/>
  </si>
  <si>
    <t>复星医药</t>
    <phoneticPr fontId="5" type="noConversion"/>
  </si>
  <si>
    <t>600197.SH</t>
    <phoneticPr fontId="5" type="noConversion"/>
  </si>
  <si>
    <t>伊力特</t>
    <phoneticPr fontId="5" type="noConversion"/>
  </si>
  <si>
    <t>600198.SH</t>
    <phoneticPr fontId="5" type="noConversion"/>
  </si>
  <si>
    <t>大唐电信</t>
    <phoneticPr fontId="5" type="noConversion"/>
  </si>
  <si>
    <t>600199.SH</t>
    <phoneticPr fontId="5" type="noConversion"/>
  </si>
  <si>
    <t>金种子酒</t>
    <phoneticPr fontId="5" type="noConversion"/>
  </si>
  <si>
    <t>600200.SH</t>
    <phoneticPr fontId="5" type="noConversion"/>
  </si>
  <si>
    <t>江苏吴中</t>
    <phoneticPr fontId="5" type="noConversion"/>
  </si>
  <si>
    <t>600201.SH</t>
    <phoneticPr fontId="5" type="noConversion"/>
  </si>
  <si>
    <t>生物股份</t>
    <phoneticPr fontId="5" type="noConversion"/>
  </si>
  <si>
    <t>600202.SH</t>
    <phoneticPr fontId="5" type="noConversion"/>
  </si>
  <si>
    <t>哈空调</t>
    <phoneticPr fontId="5" type="noConversion"/>
  </si>
  <si>
    <t>600203.SH</t>
    <phoneticPr fontId="5" type="noConversion"/>
  </si>
  <si>
    <t>福日电子</t>
    <phoneticPr fontId="5" type="noConversion"/>
  </si>
  <si>
    <t>600206.SH</t>
    <phoneticPr fontId="5" type="noConversion"/>
  </si>
  <si>
    <t>有研新材</t>
    <phoneticPr fontId="5" type="noConversion"/>
  </si>
  <si>
    <t>600207.SH</t>
    <phoneticPr fontId="5" type="noConversion"/>
  </si>
  <si>
    <t>安彩高科</t>
    <phoneticPr fontId="5" type="noConversion"/>
  </si>
  <si>
    <t>600208.SH</t>
    <phoneticPr fontId="5" type="noConversion"/>
  </si>
  <si>
    <t>新湖中宝</t>
    <phoneticPr fontId="5" type="noConversion"/>
  </si>
  <si>
    <t>600209.SH</t>
    <phoneticPr fontId="5" type="noConversion"/>
  </si>
  <si>
    <t>罗顿发展</t>
    <phoneticPr fontId="5" type="noConversion"/>
  </si>
  <si>
    <t>600210.SH</t>
    <phoneticPr fontId="5" type="noConversion"/>
  </si>
  <si>
    <t>紫江企业</t>
    <phoneticPr fontId="5" type="noConversion"/>
  </si>
  <si>
    <t>600211.SH</t>
    <phoneticPr fontId="5" type="noConversion"/>
  </si>
  <si>
    <t>西藏药业</t>
    <phoneticPr fontId="5" type="noConversion"/>
  </si>
  <si>
    <t>600212.SH</t>
    <phoneticPr fontId="5" type="noConversion"/>
  </si>
  <si>
    <t>*ST江泉</t>
    <phoneticPr fontId="5" type="noConversion"/>
  </si>
  <si>
    <t>600213.SH</t>
    <phoneticPr fontId="5" type="noConversion"/>
  </si>
  <si>
    <t>亚星客车</t>
    <phoneticPr fontId="5" type="noConversion"/>
  </si>
  <si>
    <t>600215.SH</t>
    <phoneticPr fontId="5" type="noConversion"/>
  </si>
  <si>
    <t>长春经开</t>
    <phoneticPr fontId="5" type="noConversion"/>
  </si>
  <si>
    <t>600216.SH</t>
    <phoneticPr fontId="5" type="noConversion"/>
  </si>
  <si>
    <t>浙江医药</t>
    <phoneticPr fontId="5" type="noConversion"/>
  </si>
  <si>
    <t>600217.SH</t>
    <phoneticPr fontId="5" type="noConversion"/>
  </si>
  <si>
    <t>中再资环</t>
    <phoneticPr fontId="5" type="noConversion"/>
  </si>
  <si>
    <t>600218.SH</t>
    <phoneticPr fontId="5" type="noConversion"/>
  </si>
  <si>
    <t>全柴动力</t>
    <phoneticPr fontId="5" type="noConversion"/>
  </si>
  <si>
    <t>600219.SH</t>
    <phoneticPr fontId="5" type="noConversion"/>
  </si>
  <si>
    <t>南山铝业</t>
    <phoneticPr fontId="5" type="noConversion"/>
  </si>
  <si>
    <t>600220.SH</t>
    <phoneticPr fontId="5" type="noConversion"/>
  </si>
  <si>
    <t>江苏阳光</t>
    <phoneticPr fontId="5" type="noConversion"/>
  </si>
  <si>
    <t>600221.SH</t>
    <phoneticPr fontId="5" type="noConversion"/>
  </si>
  <si>
    <t>海南航空</t>
    <phoneticPr fontId="5" type="noConversion"/>
  </si>
  <si>
    <t>600222.SH</t>
    <phoneticPr fontId="5" type="noConversion"/>
  </si>
  <si>
    <t>太龙药业</t>
    <phoneticPr fontId="5" type="noConversion"/>
  </si>
  <si>
    <t>600223.SH</t>
    <phoneticPr fontId="5" type="noConversion"/>
  </si>
  <si>
    <t>鲁商置业</t>
    <phoneticPr fontId="5" type="noConversion"/>
  </si>
  <si>
    <t>600225.SH</t>
    <phoneticPr fontId="5" type="noConversion"/>
  </si>
  <si>
    <t>天津松江</t>
    <phoneticPr fontId="5" type="noConversion"/>
  </si>
  <si>
    <t>600226.SH</t>
    <phoneticPr fontId="5" type="noConversion"/>
  </si>
  <si>
    <t>升华拜克</t>
    <phoneticPr fontId="5" type="noConversion"/>
  </si>
  <si>
    <t>600227.SH</t>
    <phoneticPr fontId="5" type="noConversion"/>
  </si>
  <si>
    <t>赤天化</t>
    <phoneticPr fontId="5" type="noConversion"/>
  </si>
  <si>
    <t>600228.SH</t>
    <phoneticPr fontId="5" type="noConversion"/>
  </si>
  <si>
    <t>昌九生化</t>
    <phoneticPr fontId="5" type="noConversion"/>
  </si>
  <si>
    <t>600229.SH</t>
    <phoneticPr fontId="5" type="noConversion"/>
  </si>
  <si>
    <t>城市传媒</t>
    <phoneticPr fontId="5" type="noConversion"/>
  </si>
  <si>
    <t>600230.SH</t>
    <phoneticPr fontId="5" type="noConversion"/>
  </si>
  <si>
    <t>*ST沧大</t>
    <phoneticPr fontId="5" type="noConversion"/>
  </si>
  <si>
    <t>600231.SH</t>
    <phoneticPr fontId="5" type="noConversion"/>
  </si>
  <si>
    <t>凌钢股份</t>
    <phoneticPr fontId="5" type="noConversion"/>
  </si>
  <si>
    <t>600232.SH</t>
    <phoneticPr fontId="5" type="noConversion"/>
  </si>
  <si>
    <t>金鹰股份</t>
    <phoneticPr fontId="5" type="noConversion"/>
  </si>
  <si>
    <t>600233.SH</t>
    <phoneticPr fontId="5" type="noConversion"/>
  </si>
  <si>
    <t>圆通速递</t>
    <phoneticPr fontId="5" type="noConversion"/>
  </si>
  <si>
    <t>600234.SH</t>
    <phoneticPr fontId="5" type="noConversion"/>
  </si>
  <si>
    <t>*ST山水</t>
    <phoneticPr fontId="5" type="noConversion"/>
  </si>
  <si>
    <t>600235.SH</t>
    <phoneticPr fontId="5" type="noConversion"/>
  </si>
  <si>
    <t>民丰特纸</t>
    <phoneticPr fontId="5" type="noConversion"/>
  </si>
  <si>
    <t>600236.SH</t>
    <phoneticPr fontId="5" type="noConversion"/>
  </si>
  <si>
    <t>桂冠电力</t>
    <phoneticPr fontId="5" type="noConversion"/>
  </si>
  <si>
    <t>600237.SH</t>
    <phoneticPr fontId="5" type="noConversion"/>
  </si>
  <si>
    <t>铜峰电子</t>
    <phoneticPr fontId="5" type="noConversion"/>
  </si>
  <si>
    <t>600238.SH</t>
    <phoneticPr fontId="5" type="noConversion"/>
  </si>
  <si>
    <t>海南椰岛</t>
    <phoneticPr fontId="5" type="noConversion"/>
  </si>
  <si>
    <t>600239.SH</t>
    <phoneticPr fontId="5" type="noConversion"/>
  </si>
  <si>
    <t>云南城投</t>
    <phoneticPr fontId="5" type="noConversion"/>
  </si>
  <si>
    <t>600240.SH</t>
    <phoneticPr fontId="5" type="noConversion"/>
  </si>
  <si>
    <t>华业资本</t>
    <phoneticPr fontId="5" type="noConversion"/>
  </si>
  <si>
    <t>600241.SH</t>
    <phoneticPr fontId="5" type="noConversion"/>
  </si>
  <si>
    <t>时代万恒</t>
    <phoneticPr fontId="5" type="noConversion"/>
  </si>
  <si>
    <t>600242.SH</t>
    <phoneticPr fontId="5" type="noConversion"/>
  </si>
  <si>
    <t>中昌数据</t>
    <phoneticPr fontId="5" type="noConversion"/>
  </si>
  <si>
    <t>600243.SH</t>
    <phoneticPr fontId="5" type="noConversion"/>
  </si>
  <si>
    <t>青海华鼎</t>
    <phoneticPr fontId="5" type="noConversion"/>
  </si>
  <si>
    <t>600246.SH</t>
    <phoneticPr fontId="5" type="noConversion"/>
  </si>
  <si>
    <t>万通地产</t>
    <phoneticPr fontId="5" type="noConversion"/>
  </si>
  <si>
    <t>600247.SH</t>
    <phoneticPr fontId="5" type="noConversion"/>
  </si>
  <si>
    <t>ST成城</t>
    <phoneticPr fontId="5" type="noConversion"/>
  </si>
  <si>
    <t>600248.SH</t>
    <phoneticPr fontId="5" type="noConversion"/>
  </si>
  <si>
    <t>延长化建</t>
    <phoneticPr fontId="5" type="noConversion"/>
  </si>
  <si>
    <t>600249.SH</t>
    <phoneticPr fontId="5" type="noConversion"/>
  </si>
  <si>
    <t>两面针</t>
    <phoneticPr fontId="5" type="noConversion"/>
  </si>
  <si>
    <t>600250.SH</t>
    <phoneticPr fontId="5" type="noConversion"/>
  </si>
  <si>
    <t>南纺股份</t>
    <phoneticPr fontId="5" type="noConversion"/>
  </si>
  <si>
    <t>600251.SH</t>
    <phoneticPr fontId="5" type="noConversion"/>
  </si>
  <si>
    <t>冠农股份</t>
    <phoneticPr fontId="5" type="noConversion"/>
  </si>
  <si>
    <t>600252.SH</t>
    <phoneticPr fontId="5" type="noConversion"/>
  </si>
  <si>
    <t>中恒集团</t>
    <phoneticPr fontId="5" type="noConversion"/>
  </si>
  <si>
    <t>600255.SH</t>
    <phoneticPr fontId="5" type="noConversion"/>
  </si>
  <si>
    <t>鑫科材料</t>
    <phoneticPr fontId="5" type="noConversion"/>
  </si>
  <si>
    <t>600256.SH</t>
    <phoneticPr fontId="5" type="noConversion"/>
  </si>
  <si>
    <t>广汇能源</t>
    <phoneticPr fontId="5" type="noConversion"/>
  </si>
  <si>
    <t>600257.SH</t>
    <phoneticPr fontId="5" type="noConversion"/>
  </si>
  <si>
    <t>大湖股份</t>
    <phoneticPr fontId="5" type="noConversion"/>
  </si>
  <si>
    <t>600258.SH</t>
    <phoneticPr fontId="5" type="noConversion"/>
  </si>
  <si>
    <t>首旅酒店</t>
    <phoneticPr fontId="5" type="noConversion"/>
  </si>
  <si>
    <t>600259.SH</t>
    <phoneticPr fontId="5" type="noConversion"/>
  </si>
  <si>
    <t>广晟有色</t>
    <phoneticPr fontId="5" type="noConversion"/>
  </si>
  <si>
    <t>600260.SH</t>
    <phoneticPr fontId="5" type="noConversion"/>
  </si>
  <si>
    <t>凯乐科技</t>
    <phoneticPr fontId="5" type="noConversion"/>
  </si>
  <si>
    <t>600261.SH</t>
    <phoneticPr fontId="5" type="noConversion"/>
  </si>
  <si>
    <t>阳光照明</t>
    <phoneticPr fontId="5" type="noConversion"/>
  </si>
  <si>
    <t>600262.SH</t>
    <phoneticPr fontId="5" type="noConversion"/>
  </si>
  <si>
    <t>北方股份</t>
    <phoneticPr fontId="5" type="noConversion"/>
  </si>
  <si>
    <t>600265.SH</t>
    <phoneticPr fontId="5" type="noConversion"/>
  </si>
  <si>
    <t>*ST景谷</t>
    <phoneticPr fontId="5" type="noConversion"/>
  </si>
  <si>
    <t>600266.SH</t>
    <phoneticPr fontId="5" type="noConversion"/>
  </si>
  <si>
    <t>北京城建</t>
    <phoneticPr fontId="5" type="noConversion"/>
  </si>
  <si>
    <t>600267.SH</t>
    <phoneticPr fontId="5" type="noConversion"/>
  </si>
  <si>
    <t>海正药业</t>
    <phoneticPr fontId="5" type="noConversion"/>
  </si>
  <si>
    <t>600268.SH</t>
    <phoneticPr fontId="5" type="noConversion"/>
  </si>
  <si>
    <t>国电南自</t>
    <phoneticPr fontId="5" type="noConversion"/>
  </si>
  <si>
    <t>600269.SH</t>
    <phoneticPr fontId="5" type="noConversion"/>
  </si>
  <si>
    <t>赣粤高速</t>
    <phoneticPr fontId="5" type="noConversion"/>
  </si>
  <si>
    <t>600270.SH</t>
    <phoneticPr fontId="5" type="noConversion"/>
  </si>
  <si>
    <t>外运发展</t>
    <phoneticPr fontId="5" type="noConversion"/>
  </si>
  <si>
    <t>600271.SH</t>
    <phoneticPr fontId="5" type="noConversion"/>
  </si>
  <si>
    <t>航天信息</t>
    <phoneticPr fontId="5" type="noConversion"/>
  </si>
  <si>
    <t>600272.SH</t>
    <phoneticPr fontId="5" type="noConversion"/>
  </si>
  <si>
    <t>开开实业</t>
    <phoneticPr fontId="5" type="noConversion"/>
  </si>
  <si>
    <t>600273.SH</t>
    <phoneticPr fontId="5" type="noConversion"/>
  </si>
  <si>
    <t>嘉化能源</t>
    <phoneticPr fontId="5" type="noConversion"/>
  </si>
  <si>
    <t>600275.SH</t>
    <phoneticPr fontId="5" type="noConversion"/>
  </si>
  <si>
    <t>武昌鱼</t>
    <phoneticPr fontId="5" type="noConversion"/>
  </si>
  <si>
    <t>600276.SH</t>
    <phoneticPr fontId="5" type="noConversion"/>
  </si>
  <si>
    <t>恒瑞医药</t>
    <phoneticPr fontId="5" type="noConversion"/>
  </si>
  <si>
    <t>600277.SH</t>
    <phoneticPr fontId="5" type="noConversion"/>
  </si>
  <si>
    <t>亿利洁能</t>
    <phoneticPr fontId="5" type="noConversion"/>
  </si>
  <si>
    <t>600278.SH</t>
    <phoneticPr fontId="5" type="noConversion"/>
  </si>
  <si>
    <t>东方创业</t>
    <phoneticPr fontId="5" type="noConversion"/>
  </si>
  <si>
    <t>600279.SH</t>
    <phoneticPr fontId="5" type="noConversion"/>
  </si>
  <si>
    <t>重庆港九</t>
    <phoneticPr fontId="5" type="noConversion"/>
  </si>
  <si>
    <t>600280.SH</t>
    <phoneticPr fontId="5" type="noConversion"/>
  </si>
  <si>
    <t>中央商场</t>
    <phoneticPr fontId="5" type="noConversion"/>
  </si>
  <si>
    <t>600281.SH</t>
    <phoneticPr fontId="5" type="noConversion"/>
  </si>
  <si>
    <t>太化股份</t>
    <phoneticPr fontId="5" type="noConversion"/>
  </si>
  <si>
    <t>600282.SH</t>
    <phoneticPr fontId="5" type="noConversion"/>
  </si>
  <si>
    <t>南钢股份</t>
    <phoneticPr fontId="5" type="noConversion"/>
  </si>
  <si>
    <t>600283.SH</t>
    <phoneticPr fontId="5" type="noConversion"/>
  </si>
  <si>
    <t>钱江水利</t>
    <phoneticPr fontId="5" type="noConversion"/>
  </si>
  <si>
    <t>600284.SH</t>
    <phoneticPr fontId="5" type="noConversion"/>
  </si>
  <si>
    <t>浦东建设</t>
    <phoneticPr fontId="5" type="noConversion"/>
  </si>
  <si>
    <t>600285.SH</t>
    <phoneticPr fontId="5" type="noConversion"/>
  </si>
  <si>
    <t>羚锐制药</t>
    <phoneticPr fontId="5" type="noConversion"/>
  </si>
  <si>
    <t>600287.SH</t>
    <phoneticPr fontId="5" type="noConversion"/>
  </si>
  <si>
    <t>江苏舜天</t>
    <phoneticPr fontId="5" type="noConversion"/>
  </si>
  <si>
    <t>600288.SH</t>
    <phoneticPr fontId="5" type="noConversion"/>
  </si>
  <si>
    <t>大恒科技</t>
    <phoneticPr fontId="5" type="noConversion"/>
  </si>
  <si>
    <t>600289.SH</t>
    <phoneticPr fontId="5" type="noConversion"/>
  </si>
  <si>
    <t>亿阳信通</t>
    <phoneticPr fontId="5" type="noConversion"/>
  </si>
  <si>
    <t>600290.SH</t>
    <phoneticPr fontId="5" type="noConversion"/>
  </si>
  <si>
    <t>华仪电气</t>
    <phoneticPr fontId="5" type="noConversion"/>
  </si>
  <si>
    <t>600291.SH</t>
    <phoneticPr fontId="5" type="noConversion"/>
  </si>
  <si>
    <t>西水股份</t>
    <phoneticPr fontId="5" type="noConversion"/>
  </si>
  <si>
    <t>600292.SH</t>
    <phoneticPr fontId="5" type="noConversion"/>
  </si>
  <si>
    <t>远达环保</t>
    <phoneticPr fontId="5" type="noConversion"/>
  </si>
  <si>
    <t>600293.SH</t>
    <phoneticPr fontId="5" type="noConversion"/>
  </si>
  <si>
    <t>三峡新材</t>
    <phoneticPr fontId="5" type="noConversion"/>
  </si>
  <si>
    <t>600295.SH</t>
    <phoneticPr fontId="5" type="noConversion"/>
  </si>
  <si>
    <t>鄂尔多斯</t>
    <phoneticPr fontId="5" type="noConversion"/>
  </si>
  <si>
    <t>600297.SH</t>
    <phoneticPr fontId="5" type="noConversion"/>
  </si>
  <si>
    <t>广汇汽车</t>
    <phoneticPr fontId="5" type="noConversion"/>
  </si>
  <si>
    <t>600298.SH</t>
    <phoneticPr fontId="5" type="noConversion"/>
  </si>
  <si>
    <t>安琪酵母</t>
    <phoneticPr fontId="5" type="noConversion"/>
  </si>
  <si>
    <t>600299.SH</t>
    <phoneticPr fontId="5" type="noConversion"/>
  </si>
  <si>
    <t>安迪苏</t>
    <phoneticPr fontId="5" type="noConversion"/>
  </si>
  <si>
    <t>600300.SH</t>
    <phoneticPr fontId="5" type="noConversion"/>
  </si>
  <si>
    <t>维维股份</t>
    <phoneticPr fontId="5" type="noConversion"/>
  </si>
  <si>
    <t>600301.SH</t>
    <phoneticPr fontId="5" type="noConversion"/>
  </si>
  <si>
    <t>*ST南化</t>
    <phoneticPr fontId="5" type="noConversion"/>
  </si>
  <si>
    <t>600302.SH</t>
    <phoneticPr fontId="5" type="noConversion"/>
  </si>
  <si>
    <t>标准股份</t>
    <phoneticPr fontId="5" type="noConversion"/>
  </si>
  <si>
    <t>600303.SH</t>
    <phoneticPr fontId="5" type="noConversion"/>
  </si>
  <si>
    <t>曙光股份</t>
    <phoneticPr fontId="5" type="noConversion"/>
  </si>
  <si>
    <t>600305.SH</t>
    <phoneticPr fontId="5" type="noConversion"/>
  </si>
  <si>
    <t>恒顺醋业</t>
    <phoneticPr fontId="5" type="noConversion"/>
  </si>
  <si>
    <t>600306.SH</t>
    <phoneticPr fontId="5" type="noConversion"/>
  </si>
  <si>
    <t>*ST商城</t>
    <phoneticPr fontId="5" type="noConversion"/>
  </si>
  <si>
    <t>600307.SH</t>
    <phoneticPr fontId="5" type="noConversion"/>
  </si>
  <si>
    <t>酒钢宏兴</t>
    <phoneticPr fontId="5" type="noConversion"/>
  </si>
  <si>
    <t>600308.SH</t>
    <phoneticPr fontId="5" type="noConversion"/>
  </si>
  <si>
    <t>华泰股份</t>
    <phoneticPr fontId="5" type="noConversion"/>
  </si>
  <si>
    <t>600309.SH</t>
    <phoneticPr fontId="5" type="noConversion"/>
  </si>
  <si>
    <t>万华化学</t>
    <phoneticPr fontId="5" type="noConversion"/>
  </si>
  <si>
    <t>600310.SH</t>
    <phoneticPr fontId="5" type="noConversion"/>
  </si>
  <si>
    <t>桂东电力</t>
    <phoneticPr fontId="5" type="noConversion"/>
  </si>
  <si>
    <t>600311.SH</t>
    <phoneticPr fontId="5" type="noConversion"/>
  </si>
  <si>
    <t>荣华实业</t>
    <phoneticPr fontId="5" type="noConversion"/>
  </si>
  <si>
    <t>600312.SH</t>
    <phoneticPr fontId="5" type="noConversion"/>
  </si>
  <si>
    <t>平高电气</t>
    <phoneticPr fontId="5" type="noConversion"/>
  </si>
  <si>
    <t>600313.SH</t>
    <phoneticPr fontId="5" type="noConversion"/>
  </si>
  <si>
    <t>农发种业</t>
    <phoneticPr fontId="5" type="noConversion"/>
  </si>
  <si>
    <t>600315.SH</t>
    <phoneticPr fontId="5" type="noConversion"/>
  </si>
  <si>
    <t>上海家化</t>
    <phoneticPr fontId="5" type="noConversion"/>
  </si>
  <si>
    <t>600316.SH</t>
    <phoneticPr fontId="5" type="noConversion"/>
  </si>
  <si>
    <t>洪都航空</t>
    <phoneticPr fontId="5" type="noConversion"/>
  </si>
  <si>
    <t>600317.SH</t>
    <phoneticPr fontId="5" type="noConversion"/>
  </si>
  <si>
    <t>营口港</t>
    <phoneticPr fontId="5" type="noConversion"/>
  </si>
  <si>
    <t>600318.SH</t>
    <phoneticPr fontId="5" type="noConversion"/>
  </si>
  <si>
    <t>新力金融</t>
    <phoneticPr fontId="5" type="noConversion"/>
  </si>
  <si>
    <t>600319.SH</t>
    <phoneticPr fontId="5" type="noConversion"/>
  </si>
  <si>
    <t>*ST亚星</t>
    <phoneticPr fontId="5" type="noConversion"/>
  </si>
  <si>
    <t>600320.SH</t>
    <phoneticPr fontId="5" type="noConversion"/>
  </si>
  <si>
    <t>振华重工</t>
    <phoneticPr fontId="5" type="noConversion"/>
  </si>
  <si>
    <t>600321.SH</t>
    <phoneticPr fontId="5" type="noConversion"/>
  </si>
  <si>
    <t>国栋建设</t>
    <phoneticPr fontId="5" type="noConversion"/>
  </si>
  <si>
    <t>600322.SH</t>
    <phoneticPr fontId="5" type="noConversion"/>
  </si>
  <si>
    <t>天房发展</t>
    <phoneticPr fontId="5" type="noConversion"/>
  </si>
  <si>
    <t>600323.SH</t>
    <phoneticPr fontId="5" type="noConversion"/>
  </si>
  <si>
    <t>瀚蓝环境</t>
    <phoneticPr fontId="5" type="noConversion"/>
  </si>
  <si>
    <t>600325.SH</t>
    <phoneticPr fontId="5" type="noConversion"/>
  </si>
  <si>
    <t>华发股份</t>
    <phoneticPr fontId="5" type="noConversion"/>
  </si>
  <si>
    <t>600326.SH</t>
    <phoneticPr fontId="5" type="noConversion"/>
  </si>
  <si>
    <t>西藏天路</t>
    <phoneticPr fontId="5" type="noConversion"/>
  </si>
  <si>
    <t>600327.SH</t>
    <phoneticPr fontId="5" type="noConversion"/>
  </si>
  <si>
    <t>大东方</t>
    <phoneticPr fontId="5" type="noConversion"/>
  </si>
  <si>
    <t>600328.SH</t>
    <phoneticPr fontId="5" type="noConversion"/>
  </si>
  <si>
    <t>兰太实业</t>
    <phoneticPr fontId="5" type="noConversion"/>
  </si>
  <si>
    <t>600329.SH</t>
    <phoneticPr fontId="5" type="noConversion"/>
  </si>
  <si>
    <t>中新药业</t>
    <phoneticPr fontId="5" type="noConversion"/>
  </si>
  <si>
    <t>600330.SH</t>
    <phoneticPr fontId="5" type="noConversion"/>
  </si>
  <si>
    <t>天通股份</t>
    <phoneticPr fontId="5" type="noConversion"/>
  </si>
  <si>
    <t>600331.SH</t>
    <phoneticPr fontId="5" type="noConversion"/>
  </si>
  <si>
    <t>宏达股份</t>
    <phoneticPr fontId="5" type="noConversion"/>
  </si>
  <si>
    <t>600332.SH</t>
    <phoneticPr fontId="5" type="noConversion"/>
  </si>
  <si>
    <t>白云山</t>
    <phoneticPr fontId="5" type="noConversion"/>
  </si>
  <si>
    <t>600333.SH</t>
    <phoneticPr fontId="5" type="noConversion"/>
  </si>
  <si>
    <t>长春燃气</t>
    <phoneticPr fontId="5" type="noConversion"/>
  </si>
  <si>
    <t>600335.SH</t>
    <phoneticPr fontId="5" type="noConversion"/>
  </si>
  <si>
    <t>国机汽车</t>
    <phoneticPr fontId="5" type="noConversion"/>
  </si>
  <si>
    <t>600336.SH</t>
    <phoneticPr fontId="5" type="noConversion"/>
  </si>
  <si>
    <t>澳柯玛</t>
    <phoneticPr fontId="5" type="noConversion"/>
  </si>
  <si>
    <t>600337.SH</t>
    <phoneticPr fontId="5" type="noConversion"/>
  </si>
  <si>
    <t>美克家居</t>
    <phoneticPr fontId="5" type="noConversion"/>
  </si>
  <si>
    <t>600338.SH</t>
    <phoneticPr fontId="5" type="noConversion"/>
  </si>
  <si>
    <t>西藏珠峰</t>
    <phoneticPr fontId="5" type="noConversion"/>
  </si>
  <si>
    <t>600339.SH</t>
    <phoneticPr fontId="5" type="noConversion"/>
  </si>
  <si>
    <t>*ST天利</t>
    <phoneticPr fontId="5" type="noConversion"/>
  </si>
  <si>
    <t>600340.SH</t>
    <phoneticPr fontId="5" type="noConversion"/>
  </si>
  <si>
    <t>华夏幸福</t>
    <phoneticPr fontId="5" type="noConversion"/>
  </si>
  <si>
    <t>600343.SH</t>
    <phoneticPr fontId="5" type="noConversion"/>
  </si>
  <si>
    <t>航天动力</t>
    <phoneticPr fontId="5" type="noConversion"/>
  </si>
  <si>
    <t>600345.SH</t>
    <phoneticPr fontId="5" type="noConversion"/>
  </si>
  <si>
    <t>长江通信</t>
    <phoneticPr fontId="5" type="noConversion"/>
  </si>
  <si>
    <t>600346.SH</t>
    <phoneticPr fontId="5" type="noConversion"/>
  </si>
  <si>
    <t>恒力股份</t>
    <phoneticPr fontId="5" type="noConversion"/>
  </si>
  <si>
    <t>600348.SH</t>
    <phoneticPr fontId="5" type="noConversion"/>
  </si>
  <si>
    <t>阳泉煤业</t>
    <phoneticPr fontId="5" type="noConversion"/>
  </si>
  <si>
    <t>600350.SH</t>
    <phoneticPr fontId="5" type="noConversion"/>
  </si>
  <si>
    <t>山东高速</t>
    <phoneticPr fontId="5" type="noConversion"/>
  </si>
  <si>
    <t>600351.SH</t>
    <phoneticPr fontId="5" type="noConversion"/>
  </si>
  <si>
    <t>亚宝药业</t>
    <phoneticPr fontId="5" type="noConversion"/>
  </si>
  <si>
    <t>600352.SH</t>
    <phoneticPr fontId="5" type="noConversion"/>
  </si>
  <si>
    <t>浙江龙盛</t>
    <phoneticPr fontId="5" type="noConversion"/>
  </si>
  <si>
    <t>600353.SH</t>
    <phoneticPr fontId="5" type="noConversion"/>
  </si>
  <si>
    <t>旭光股份</t>
    <phoneticPr fontId="5" type="noConversion"/>
  </si>
  <si>
    <t>600354.SH</t>
    <phoneticPr fontId="5" type="noConversion"/>
  </si>
  <si>
    <t>敦煌种业</t>
    <phoneticPr fontId="5" type="noConversion"/>
  </si>
  <si>
    <t>600355.SH</t>
    <phoneticPr fontId="5" type="noConversion"/>
  </si>
  <si>
    <t>精伦电子</t>
    <phoneticPr fontId="5" type="noConversion"/>
  </si>
  <si>
    <t>600356.SH</t>
    <phoneticPr fontId="5" type="noConversion"/>
  </si>
  <si>
    <t>恒丰纸业</t>
    <phoneticPr fontId="5" type="noConversion"/>
  </si>
  <si>
    <t>600358.SH</t>
    <phoneticPr fontId="5" type="noConversion"/>
  </si>
  <si>
    <t>国旅联合</t>
    <phoneticPr fontId="5" type="noConversion"/>
  </si>
  <si>
    <t>600359.SH</t>
    <phoneticPr fontId="5" type="noConversion"/>
  </si>
  <si>
    <t>新农开发</t>
    <phoneticPr fontId="5" type="noConversion"/>
  </si>
  <si>
    <t>600360.SH</t>
    <phoneticPr fontId="5" type="noConversion"/>
  </si>
  <si>
    <t>华微电子</t>
    <phoneticPr fontId="5" type="noConversion"/>
  </si>
  <si>
    <t>600361.SH</t>
    <phoneticPr fontId="5" type="noConversion"/>
  </si>
  <si>
    <t>华联综超</t>
    <phoneticPr fontId="5" type="noConversion"/>
  </si>
  <si>
    <t>600362.SH</t>
    <phoneticPr fontId="5" type="noConversion"/>
  </si>
  <si>
    <t>江西铜业</t>
    <phoneticPr fontId="5" type="noConversion"/>
  </si>
  <si>
    <t>600363.SH</t>
    <phoneticPr fontId="5" type="noConversion"/>
  </si>
  <si>
    <t>联创光电</t>
    <phoneticPr fontId="5" type="noConversion"/>
  </si>
  <si>
    <t>600365.SH</t>
    <phoneticPr fontId="5" type="noConversion"/>
  </si>
  <si>
    <t>通葡股份</t>
    <phoneticPr fontId="5" type="noConversion"/>
  </si>
  <si>
    <t>600366.SH</t>
    <phoneticPr fontId="5" type="noConversion"/>
  </si>
  <si>
    <t>宁波韵升</t>
    <phoneticPr fontId="5" type="noConversion"/>
  </si>
  <si>
    <t>600367.SH</t>
    <phoneticPr fontId="5" type="noConversion"/>
  </si>
  <si>
    <t>红星发展</t>
    <phoneticPr fontId="5" type="noConversion"/>
  </si>
  <si>
    <t>600368.SH</t>
    <phoneticPr fontId="5" type="noConversion"/>
  </si>
  <si>
    <t>五洲交通</t>
    <phoneticPr fontId="5" type="noConversion"/>
  </si>
  <si>
    <t>600369.SH</t>
    <phoneticPr fontId="5" type="noConversion"/>
  </si>
  <si>
    <t>西南证券</t>
    <phoneticPr fontId="5" type="noConversion"/>
  </si>
  <si>
    <t>600370.SH</t>
    <phoneticPr fontId="5" type="noConversion"/>
  </si>
  <si>
    <t>三房巷</t>
    <phoneticPr fontId="5" type="noConversion"/>
  </si>
  <si>
    <t>600371.SH</t>
    <phoneticPr fontId="5" type="noConversion"/>
  </si>
  <si>
    <t>万向德农</t>
    <phoneticPr fontId="5" type="noConversion"/>
  </si>
  <si>
    <t>600372.SH</t>
    <phoneticPr fontId="5" type="noConversion"/>
  </si>
  <si>
    <t>中航电子</t>
    <phoneticPr fontId="5" type="noConversion"/>
  </si>
  <si>
    <t>600373.SH</t>
    <phoneticPr fontId="5" type="noConversion"/>
  </si>
  <si>
    <t>中文传媒</t>
    <phoneticPr fontId="5" type="noConversion"/>
  </si>
  <si>
    <t>600375.SH</t>
    <phoneticPr fontId="5" type="noConversion"/>
  </si>
  <si>
    <t>*ST星马</t>
    <phoneticPr fontId="5" type="noConversion"/>
  </si>
  <si>
    <t>600376.SH</t>
    <phoneticPr fontId="5" type="noConversion"/>
  </si>
  <si>
    <t>首开股份</t>
    <phoneticPr fontId="5" type="noConversion"/>
  </si>
  <si>
    <t>600377.SH</t>
    <phoneticPr fontId="5" type="noConversion"/>
  </si>
  <si>
    <t>宁沪高速</t>
    <phoneticPr fontId="5" type="noConversion"/>
  </si>
  <si>
    <t>600378.SH</t>
    <phoneticPr fontId="5" type="noConversion"/>
  </si>
  <si>
    <t>天科股份</t>
    <phoneticPr fontId="5" type="noConversion"/>
  </si>
  <si>
    <t>600379.SH</t>
    <phoneticPr fontId="5" type="noConversion"/>
  </si>
  <si>
    <t>宝光股份</t>
    <phoneticPr fontId="5" type="noConversion"/>
  </si>
  <si>
    <t>600380.SH</t>
    <phoneticPr fontId="5" type="noConversion"/>
  </si>
  <si>
    <t>健康元</t>
    <phoneticPr fontId="5" type="noConversion"/>
  </si>
  <si>
    <t>600381.SH</t>
    <phoneticPr fontId="5" type="noConversion"/>
  </si>
  <si>
    <t>青海春天</t>
    <phoneticPr fontId="5" type="noConversion"/>
  </si>
  <si>
    <t>600382.SH</t>
    <phoneticPr fontId="5" type="noConversion"/>
  </si>
  <si>
    <t>广东明珠</t>
    <phoneticPr fontId="5" type="noConversion"/>
  </si>
  <si>
    <t>600383.SH</t>
    <phoneticPr fontId="5" type="noConversion"/>
  </si>
  <si>
    <t>金地集团</t>
    <phoneticPr fontId="5" type="noConversion"/>
  </si>
  <si>
    <t>600385.SH</t>
    <phoneticPr fontId="5" type="noConversion"/>
  </si>
  <si>
    <t>山东金泰</t>
    <phoneticPr fontId="5" type="noConversion"/>
  </si>
  <si>
    <t>600386.SH</t>
    <phoneticPr fontId="5" type="noConversion"/>
  </si>
  <si>
    <t>北巴传媒</t>
    <phoneticPr fontId="5" type="noConversion"/>
  </si>
  <si>
    <t>600387.SH</t>
    <phoneticPr fontId="5" type="noConversion"/>
  </si>
  <si>
    <t>海越股份</t>
    <phoneticPr fontId="5" type="noConversion"/>
  </si>
  <si>
    <t>600388.SH</t>
    <phoneticPr fontId="5" type="noConversion"/>
  </si>
  <si>
    <t>龙净环保</t>
    <phoneticPr fontId="5" type="noConversion"/>
  </si>
  <si>
    <t>600389.SH</t>
    <phoneticPr fontId="5" type="noConversion"/>
  </si>
  <si>
    <t>江山股份</t>
    <phoneticPr fontId="5" type="noConversion"/>
  </si>
  <si>
    <t>600390.SH</t>
    <phoneticPr fontId="5" type="noConversion"/>
  </si>
  <si>
    <t>*ST金瑞</t>
    <phoneticPr fontId="5" type="noConversion"/>
  </si>
  <si>
    <t>600391.SH</t>
    <phoneticPr fontId="5" type="noConversion"/>
  </si>
  <si>
    <t>成发科技</t>
    <phoneticPr fontId="5" type="noConversion"/>
  </si>
  <si>
    <t>600392.SH</t>
    <phoneticPr fontId="5" type="noConversion"/>
  </si>
  <si>
    <t>盛和资源</t>
    <phoneticPr fontId="5" type="noConversion"/>
  </si>
  <si>
    <t>600393.SH</t>
    <phoneticPr fontId="5" type="noConversion"/>
  </si>
  <si>
    <t>粤泰股份</t>
    <phoneticPr fontId="5" type="noConversion"/>
  </si>
  <si>
    <t>600395.SH</t>
    <phoneticPr fontId="5" type="noConversion"/>
  </si>
  <si>
    <t>盘江股份</t>
    <phoneticPr fontId="5" type="noConversion"/>
  </si>
  <si>
    <t>600396.SH</t>
    <phoneticPr fontId="5" type="noConversion"/>
  </si>
  <si>
    <t>金山股份</t>
    <phoneticPr fontId="5" type="noConversion"/>
  </si>
  <si>
    <t>600397.SH</t>
    <phoneticPr fontId="5" type="noConversion"/>
  </si>
  <si>
    <t>安源煤业</t>
    <phoneticPr fontId="5" type="noConversion"/>
  </si>
  <si>
    <t>600398.SH</t>
    <phoneticPr fontId="5" type="noConversion"/>
  </si>
  <si>
    <t>海澜之家</t>
    <phoneticPr fontId="5" type="noConversion"/>
  </si>
  <si>
    <t>600399.SH</t>
    <phoneticPr fontId="5" type="noConversion"/>
  </si>
  <si>
    <t>抚顺特钢</t>
    <phoneticPr fontId="5" type="noConversion"/>
  </si>
  <si>
    <t>600400.SH</t>
    <phoneticPr fontId="5" type="noConversion"/>
  </si>
  <si>
    <t>红豆股份</t>
    <phoneticPr fontId="5" type="noConversion"/>
  </si>
  <si>
    <t>600401.SH</t>
    <phoneticPr fontId="5" type="noConversion"/>
  </si>
  <si>
    <t>海润光伏</t>
    <phoneticPr fontId="5" type="noConversion"/>
  </si>
  <si>
    <t>600403.SH</t>
    <phoneticPr fontId="5" type="noConversion"/>
  </si>
  <si>
    <t>大有能源</t>
    <phoneticPr fontId="5" type="noConversion"/>
  </si>
  <si>
    <t>600405.SH</t>
    <phoneticPr fontId="5" type="noConversion"/>
  </si>
  <si>
    <t>动力源</t>
    <phoneticPr fontId="5" type="noConversion"/>
  </si>
  <si>
    <t>600406.SH</t>
    <phoneticPr fontId="5" type="noConversion"/>
  </si>
  <si>
    <t>国电南瑞</t>
    <phoneticPr fontId="5" type="noConversion"/>
  </si>
  <si>
    <t>600408.SH</t>
    <phoneticPr fontId="5" type="noConversion"/>
  </si>
  <si>
    <t>安泰集团</t>
    <phoneticPr fontId="5" type="noConversion"/>
  </si>
  <si>
    <t>600409.SH</t>
    <phoneticPr fontId="5" type="noConversion"/>
  </si>
  <si>
    <t>三友化工</t>
    <phoneticPr fontId="5" type="noConversion"/>
  </si>
  <si>
    <t>600410.SH</t>
    <phoneticPr fontId="5" type="noConversion"/>
  </si>
  <si>
    <t>华胜天成</t>
    <phoneticPr fontId="5" type="noConversion"/>
  </si>
  <si>
    <t>600415.SH</t>
    <phoneticPr fontId="5" type="noConversion"/>
  </si>
  <si>
    <t>小商品城</t>
    <phoneticPr fontId="5" type="noConversion"/>
  </si>
  <si>
    <t>600416.SH</t>
    <phoneticPr fontId="5" type="noConversion"/>
  </si>
  <si>
    <t>湘电股份</t>
    <phoneticPr fontId="5" type="noConversion"/>
  </si>
  <si>
    <t>600418.SH</t>
    <phoneticPr fontId="5" type="noConversion"/>
  </si>
  <si>
    <t>江淮汽车</t>
    <phoneticPr fontId="5" type="noConversion"/>
  </si>
  <si>
    <t>600419.SH</t>
    <phoneticPr fontId="5" type="noConversion"/>
  </si>
  <si>
    <t>天润乳业</t>
    <phoneticPr fontId="5" type="noConversion"/>
  </si>
  <si>
    <t>600420.SH</t>
    <phoneticPr fontId="5" type="noConversion"/>
  </si>
  <si>
    <t>现代制药</t>
    <phoneticPr fontId="5" type="noConversion"/>
  </si>
  <si>
    <t>600421.SH</t>
    <phoneticPr fontId="5" type="noConversion"/>
  </si>
  <si>
    <t>仰帆控股</t>
    <phoneticPr fontId="5" type="noConversion"/>
  </si>
  <si>
    <t>600422.SH</t>
    <phoneticPr fontId="5" type="noConversion"/>
  </si>
  <si>
    <t>昆药集团</t>
    <phoneticPr fontId="5" type="noConversion"/>
  </si>
  <si>
    <t>600423.SH</t>
    <phoneticPr fontId="5" type="noConversion"/>
  </si>
  <si>
    <t>柳化股份</t>
    <phoneticPr fontId="5" type="noConversion"/>
  </si>
  <si>
    <t>600425.SH</t>
    <phoneticPr fontId="5" type="noConversion"/>
  </si>
  <si>
    <t>青松建化</t>
    <phoneticPr fontId="5" type="noConversion"/>
  </si>
  <si>
    <t>600426.SH</t>
    <phoneticPr fontId="5" type="noConversion"/>
  </si>
  <si>
    <t>华鲁恒升</t>
    <phoneticPr fontId="5" type="noConversion"/>
  </si>
  <si>
    <t>600428.SH</t>
    <phoneticPr fontId="5" type="noConversion"/>
  </si>
  <si>
    <t>中远航运</t>
    <phoneticPr fontId="5" type="noConversion"/>
  </si>
  <si>
    <t>600429.SH</t>
    <phoneticPr fontId="5" type="noConversion"/>
  </si>
  <si>
    <t>三元股份</t>
    <phoneticPr fontId="5" type="noConversion"/>
  </si>
  <si>
    <t>600432.SH</t>
    <phoneticPr fontId="5" type="noConversion"/>
  </si>
  <si>
    <t>*ST吉恩</t>
    <phoneticPr fontId="5" type="noConversion"/>
  </si>
  <si>
    <t>600433.SH</t>
    <phoneticPr fontId="5" type="noConversion"/>
  </si>
  <si>
    <t>冠豪高新</t>
    <phoneticPr fontId="5" type="noConversion"/>
  </si>
  <si>
    <t>600435.SH</t>
    <phoneticPr fontId="5" type="noConversion"/>
  </si>
  <si>
    <t>北方导航</t>
    <phoneticPr fontId="5" type="noConversion"/>
  </si>
  <si>
    <t>600436.SH</t>
    <phoneticPr fontId="5" type="noConversion"/>
  </si>
  <si>
    <t>片仔癀</t>
    <phoneticPr fontId="5" type="noConversion"/>
  </si>
  <si>
    <t>600438.SH</t>
    <phoneticPr fontId="5" type="noConversion"/>
  </si>
  <si>
    <t>通威股份</t>
    <phoneticPr fontId="5" type="noConversion"/>
  </si>
  <si>
    <t>600439.SH</t>
    <phoneticPr fontId="5" type="noConversion"/>
  </si>
  <si>
    <t>瑞贝卡</t>
    <phoneticPr fontId="5" type="noConversion"/>
  </si>
  <si>
    <t>600444.SH</t>
    <phoneticPr fontId="5" type="noConversion"/>
  </si>
  <si>
    <t>国机通用</t>
    <phoneticPr fontId="5" type="noConversion"/>
  </si>
  <si>
    <t>600446.SH</t>
    <phoneticPr fontId="5" type="noConversion"/>
  </si>
  <si>
    <t>金证股份</t>
    <phoneticPr fontId="5" type="noConversion"/>
  </si>
  <si>
    <t>600448.SH</t>
    <phoneticPr fontId="5" type="noConversion"/>
  </si>
  <si>
    <t>华纺股份</t>
    <phoneticPr fontId="5" type="noConversion"/>
  </si>
  <si>
    <t>600449.SH</t>
    <phoneticPr fontId="5" type="noConversion"/>
  </si>
  <si>
    <t>宁夏建材</t>
    <phoneticPr fontId="5" type="noConversion"/>
  </si>
  <si>
    <t>600452.SH</t>
    <phoneticPr fontId="5" type="noConversion"/>
  </si>
  <si>
    <t>涪陵电力</t>
    <phoneticPr fontId="5" type="noConversion"/>
  </si>
  <si>
    <t>600455.SH</t>
    <phoneticPr fontId="5" type="noConversion"/>
  </si>
  <si>
    <t>博通股份</t>
    <phoneticPr fontId="5" type="noConversion"/>
  </si>
  <si>
    <t>600456.SH</t>
    <phoneticPr fontId="5" type="noConversion"/>
  </si>
  <si>
    <t>宝钛股份</t>
    <phoneticPr fontId="5" type="noConversion"/>
  </si>
  <si>
    <t>600458.SH</t>
    <phoneticPr fontId="5" type="noConversion"/>
  </si>
  <si>
    <t>时代新材</t>
    <phoneticPr fontId="5" type="noConversion"/>
  </si>
  <si>
    <t>600459.SH</t>
    <phoneticPr fontId="5" type="noConversion"/>
  </si>
  <si>
    <t>贵研铂业</t>
    <phoneticPr fontId="5" type="noConversion"/>
  </si>
  <si>
    <t>600460.SH</t>
    <phoneticPr fontId="5" type="noConversion"/>
  </si>
  <si>
    <t>士兰微</t>
    <phoneticPr fontId="5" type="noConversion"/>
  </si>
  <si>
    <t>600461.SH</t>
    <phoneticPr fontId="5" type="noConversion"/>
  </si>
  <si>
    <t>洪城水业</t>
    <phoneticPr fontId="5" type="noConversion"/>
  </si>
  <si>
    <t>600462.SH</t>
    <phoneticPr fontId="5" type="noConversion"/>
  </si>
  <si>
    <t>九有股份</t>
    <phoneticPr fontId="5" type="noConversion"/>
  </si>
  <si>
    <t>600463.SH</t>
    <phoneticPr fontId="5" type="noConversion"/>
  </si>
  <si>
    <t>空港股份</t>
    <phoneticPr fontId="5" type="noConversion"/>
  </si>
  <si>
    <t>600466.SH</t>
    <phoneticPr fontId="5" type="noConversion"/>
  </si>
  <si>
    <t>蓝光发展</t>
    <phoneticPr fontId="5" type="noConversion"/>
  </si>
  <si>
    <t>600467.SH</t>
    <phoneticPr fontId="5" type="noConversion"/>
  </si>
  <si>
    <t>好当家</t>
    <phoneticPr fontId="5" type="noConversion"/>
  </si>
  <si>
    <t>600468.SH</t>
    <phoneticPr fontId="5" type="noConversion"/>
  </si>
  <si>
    <t>百利电气</t>
    <phoneticPr fontId="5" type="noConversion"/>
  </si>
  <si>
    <t>600469.SH</t>
    <phoneticPr fontId="5" type="noConversion"/>
  </si>
  <si>
    <t>风神股份</t>
    <phoneticPr fontId="5" type="noConversion"/>
  </si>
  <si>
    <t>600470.SH</t>
    <phoneticPr fontId="5" type="noConversion"/>
  </si>
  <si>
    <t>六国化工</t>
    <phoneticPr fontId="5" type="noConversion"/>
  </si>
  <si>
    <t>600475.SH</t>
    <phoneticPr fontId="5" type="noConversion"/>
  </si>
  <si>
    <t>华光股份</t>
    <phoneticPr fontId="5" type="noConversion"/>
  </si>
  <si>
    <t>600476.SH</t>
    <phoneticPr fontId="5" type="noConversion"/>
  </si>
  <si>
    <t>湘邮科技</t>
    <phoneticPr fontId="5" type="noConversion"/>
  </si>
  <si>
    <t>600477.SH</t>
    <phoneticPr fontId="5" type="noConversion"/>
  </si>
  <si>
    <t>杭萧钢构</t>
    <phoneticPr fontId="5" type="noConversion"/>
  </si>
  <si>
    <t>600478.SH</t>
    <phoneticPr fontId="5" type="noConversion"/>
  </si>
  <si>
    <t>科力远</t>
    <phoneticPr fontId="5" type="noConversion"/>
  </si>
  <si>
    <t>600479.SH</t>
    <phoneticPr fontId="5" type="noConversion"/>
  </si>
  <si>
    <t>千金药业</t>
    <phoneticPr fontId="5" type="noConversion"/>
  </si>
  <si>
    <t>600480.SH</t>
    <phoneticPr fontId="5" type="noConversion"/>
  </si>
  <si>
    <t>凌云股份</t>
    <phoneticPr fontId="5" type="noConversion"/>
  </si>
  <si>
    <t>600481.SH</t>
    <phoneticPr fontId="5" type="noConversion"/>
  </si>
  <si>
    <t>双良节能</t>
    <phoneticPr fontId="5" type="noConversion"/>
  </si>
  <si>
    <t>600482.SH</t>
    <phoneticPr fontId="5" type="noConversion"/>
  </si>
  <si>
    <t>中国动力</t>
    <phoneticPr fontId="5" type="noConversion"/>
  </si>
  <si>
    <t>600483.SH</t>
    <phoneticPr fontId="5" type="noConversion"/>
  </si>
  <si>
    <t>福能股份</t>
    <phoneticPr fontId="5" type="noConversion"/>
  </si>
  <si>
    <t>600485.SH</t>
    <phoneticPr fontId="5" type="noConversion"/>
  </si>
  <si>
    <t>信威集团</t>
    <phoneticPr fontId="5" type="noConversion"/>
  </si>
  <si>
    <t>600486.SH</t>
    <phoneticPr fontId="5" type="noConversion"/>
  </si>
  <si>
    <t>扬农化工</t>
    <phoneticPr fontId="5" type="noConversion"/>
  </si>
  <si>
    <t>600487.SH</t>
    <phoneticPr fontId="5" type="noConversion"/>
  </si>
  <si>
    <t>亨通光电</t>
    <phoneticPr fontId="5" type="noConversion"/>
  </si>
  <si>
    <t>600488.SH</t>
    <phoneticPr fontId="5" type="noConversion"/>
  </si>
  <si>
    <t>天药股份</t>
    <phoneticPr fontId="5" type="noConversion"/>
  </si>
  <si>
    <t>600489.SH</t>
    <phoneticPr fontId="5" type="noConversion"/>
  </si>
  <si>
    <t>中金黄金</t>
    <phoneticPr fontId="5" type="noConversion"/>
  </si>
  <si>
    <t>600490.SH</t>
    <phoneticPr fontId="5" type="noConversion"/>
  </si>
  <si>
    <t>鹏欣资源</t>
    <phoneticPr fontId="5" type="noConversion"/>
  </si>
  <si>
    <t>600491.SH</t>
    <phoneticPr fontId="5" type="noConversion"/>
  </si>
  <si>
    <t>龙元建设</t>
    <phoneticPr fontId="5" type="noConversion"/>
  </si>
  <si>
    <t>600493.SH</t>
    <phoneticPr fontId="5" type="noConversion"/>
  </si>
  <si>
    <t>凤竹纺织</t>
    <phoneticPr fontId="5" type="noConversion"/>
  </si>
  <si>
    <t>600495.SH</t>
    <phoneticPr fontId="5" type="noConversion"/>
  </si>
  <si>
    <t>晋西车轴</t>
    <phoneticPr fontId="5" type="noConversion"/>
  </si>
  <si>
    <t>600496.SH</t>
    <phoneticPr fontId="5" type="noConversion"/>
  </si>
  <si>
    <t>精工钢构</t>
    <phoneticPr fontId="5" type="noConversion"/>
  </si>
  <si>
    <t>600497.SH</t>
    <phoneticPr fontId="5" type="noConversion"/>
  </si>
  <si>
    <t>驰宏锌锗</t>
    <phoneticPr fontId="5" type="noConversion"/>
  </si>
  <si>
    <t>600498.SH</t>
    <phoneticPr fontId="5" type="noConversion"/>
  </si>
  <si>
    <t>烽火通信</t>
    <phoneticPr fontId="5" type="noConversion"/>
  </si>
  <si>
    <t>600499.SH</t>
    <phoneticPr fontId="5" type="noConversion"/>
  </si>
  <si>
    <t>科达洁能</t>
    <phoneticPr fontId="5" type="noConversion"/>
  </si>
  <si>
    <t>600500.SH</t>
    <phoneticPr fontId="5" type="noConversion"/>
  </si>
  <si>
    <t>中化国际</t>
    <phoneticPr fontId="5" type="noConversion"/>
  </si>
  <si>
    <t>600501.SH</t>
    <phoneticPr fontId="5" type="noConversion"/>
  </si>
  <si>
    <t>航天晨光</t>
    <phoneticPr fontId="5" type="noConversion"/>
  </si>
  <si>
    <t>600502.SH</t>
    <phoneticPr fontId="5" type="noConversion"/>
  </si>
  <si>
    <t>安徽水利</t>
    <phoneticPr fontId="5" type="noConversion"/>
  </si>
  <si>
    <t>600503.SH</t>
    <phoneticPr fontId="5" type="noConversion"/>
  </si>
  <si>
    <t>华丽家族</t>
    <phoneticPr fontId="5" type="noConversion"/>
  </si>
  <si>
    <t>600505.SH</t>
    <phoneticPr fontId="5" type="noConversion"/>
  </si>
  <si>
    <t>西昌电力</t>
    <phoneticPr fontId="5" type="noConversion"/>
  </si>
  <si>
    <t>600506.SH</t>
    <phoneticPr fontId="5" type="noConversion"/>
  </si>
  <si>
    <t>香梨股份</t>
    <phoneticPr fontId="5" type="noConversion"/>
  </si>
  <si>
    <t>600507.SH</t>
    <phoneticPr fontId="5" type="noConversion"/>
  </si>
  <si>
    <t>方大特钢</t>
    <phoneticPr fontId="5" type="noConversion"/>
  </si>
  <si>
    <t>600508.SH</t>
    <phoneticPr fontId="5" type="noConversion"/>
  </si>
  <si>
    <t>上海能源</t>
    <phoneticPr fontId="5" type="noConversion"/>
  </si>
  <si>
    <t>600509.SH</t>
    <phoneticPr fontId="5" type="noConversion"/>
  </si>
  <si>
    <t>天富能源</t>
    <phoneticPr fontId="5" type="noConversion"/>
  </si>
  <si>
    <t>600510.SH</t>
    <phoneticPr fontId="5" type="noConversion"/>
  </si>
  <si>
    <t>黑牡丹</t>
    <phoneticPr fontId="5" type="noConversion"/>
  </si>
  <si>
    <t>600511.SH</t>
    <phoneticPr fontId="5" type="noConversion"/>
  </si>
  <si>
    <t>国药股份</t>
    <phoneticPr fontId="5" type="noConversion"/>
  </si>
  <si>
    <t>600512.SH</t>
    <phoneticPr fontId="5" type="noConversion"/>
  </si>
  <si>
    <t>腾达建设</t>
    <phoneticPr fontId="5" type="noConversion"/>
  </si>
  <si>
    <t>600513.SH</t>
    <phoneticPr fontId="5" type="noConversion"/>
  </si>
  <si>
    <t>联环药业</t>
    <phoneticPr fontId="5" type="noConversion"/>
  </si>
  <si>
    <t>600515.SH</t>
    <phoneticPr fontId="5" type="noConversion"/>
  </si>
  <si>
    <t>海航基础</t>
    <phoneticPr fontId="5" type="noConversion"/>
  </si>
  <si>
    <t>600516.SH</t>
    <phoneticPr fontId="5" type="noConversion"/>
  </si>
  <si>
    <t>方大炭素</t>
    <phoneticPr fontId="5" type="noConversion"/>
  </si>
  <si>
    <t>600517.SH</t>
    <phoneticPr fontId="5" type="noConversion"/>
  </si>
  <si>
    <t>置信电气</t>
    <phoneticPr fontId="5" type="noConversion"/>
  </si>
  <si>
    <t>600518.SH</t>
    <phoneticPr fontId="5" type="noConversion"/>
  </si>
  <si>
    <t>康美药业</t>
    <phoneticPr fontId="5" type="noConversion"/>
  </si>
  <si>
    <t>600519.SH</t>
    <phoneticPr fontId="5" type="noConversion"/>
  </si>
  <si>
    <t>贵州茅台</t>
    <phoneticPr fontId="5" type="noConversion"/>
  </si>
  <si>
    <t>600520.SH</t>
    <phoneticPr fontId="5" type="noConversion"/>
  </si>
  <si>
    <t>*ST中发</t>
    <phoneticPr fontId="5" type="noConversion"/>
  </si>
  <si>
    <t>600521.SH</t>
    <phoneticPr fontId="5" type="noConversion"/>
  </si>
  <si>
    <t>华海药业</t>
    <phoneticPr fontId="5" type="noConversion"/>
  </si>
  <si>
    <t>600522.SH</t>
    <phoneticPr fontId="5" type="noConversion"/>
  </si>
  <si>
    <t>中天科技</t>
    <phoneticPr fontId="5" type="noConversion"/>
  </si>
  <si>
    <t>600523.SH</t>
    <phoneticPr fontId="5" type="noConversion"/>
  </si>
  <si>
    <t>贵航股份</t>
    <phoneticPr fontId="5" type="noConversion"/>
  </si>
  <si>
    <t>600525.SH</t>
    <phoneticPr fontId="5" type="noConversion"/>
  </si>
  <si>
    <t>长园集团</t>
    <phoneticPr fontId="5" type="noConversion"/>
  </si>
  <si>
    <t>600526.SH</t>
    <phoneticPr fontId="5" type="noConversion"/>
  </si>
  <si>
    <t>菲达环保</t>
    <phoneticPr fontId="5" type="noConversion"/>
  </si>
  <si>
    <t>600527.SH</t>
    <phoneticPr fontId="5" type="noConversion"/>
  </si>
  <si>
    <t>江南高纤</t>
    <phoneticPr fontId="5" type="noConversion"/>
  </si>
  <si>
    <t>600528.SH</t>
    <phoneticPr fontId="5" type="noConversion"/>
  </si>
  <si>
    <t>中铁二局</t>
    <phoneticPr fontId="5" type="noConversion"/>
  </si>
  <si>
    <t>600529.SH</t>
    <phoneticPr fontId="5" type="noConversion"/>
  </si>
  <si>
    <t>山东药玻</t>
    <phoneticPr fontId="5" type="noConversion"/>
  </si>
  <si>
    <t>600530.SH</t>
    <phoneticPr fontId="5" type="noConversion"/>
  </si>
  <si>
    <t>交大昂立</t>
    <phoneticPr fontId="5" type="noConversion"/>
  </si>
  <si>
    <t>600531.SH</t>
    <phoneticPr fontId="5" type="noConversion"/>
  </si>
  <si>
    <t>豫光金铅</t>
    <phoneticPr fontId="5" type="noConversion"/>
  </si>
  <si>
    <t>600532.SH</t>
    <phoneticPr fontId="5" type="noConversion"/>
  </si>
  <si>
    <t>宏达矿业</t>
    <phoneticPr fontId="5" type="noConversion"/>
  </si>
  <si>
    <t>600533.SH</t>
    <phoneticPr fontId="5" type="noConversion"/>
  </si>
  <si>
    <t>栖霞建设</t>
    <phoneticPr fontId="5" type="noConversion"/>
  </si>
  <si>
    <t>600535.SH</t>
    <phoneticPr fontId="5" type="noConversion"/>
  </si>
  <si>
    <t>天士力</t>
    <phoneticPr fontId="5" type="noConversion"/>
  </si>
  <si>
    <t>600536.SH</t>
    <phoneticPr fontId="5" type="noConversion"/>
  </si>
  <si>
    <t>中国软件</t>
    <phoneticPr fontId="5" type="noConversion"/>
  </si>
  <si>
    <t>600537.SH</t>
    <phoneticPr fontId="5" type="noConversion"/>
  </si>
  <si>
    <t>亿晶光电</t>
    <phoneticPr fontId="5" type="noConversion"/>
  </si>
  <si>
    <t>600538.SH</t>
    <phoneticPr fontId="5" type="noConversion"/>
  </si>
  <si>
    <t>国发股份</t>
    <phoneticPr fontId="5" type="noConversion"/>
  </si>
  <si>
    <t>600539.SH</t>
    <phoneticPr fontId="5" type="noConversion"/>
  </si>
  <si>
    <t>ST狮头</t>
    <phoneticPr fontId="5" type="noConversion"/>
  </si>
  <si>
    <t>600540.SH</t>
    <phoneticPr fontId="5" type="noConversion"/>
  </si>
  <si>
    <t>新赛股份</t>
    <phoneticPr fontId="5" type="noConversion"/>
  </si>
  <si>
    <t>600543.SH</t>
    <phoneticPr fontId="5" type="noConversion"/>
  </si>
  <si>
    <t>莫高股份</t>
    <phoneticPr fontId="5" type="noConversion"/>
  </si>
  <si>
    <t>600545.SH</t>
    <phoneticPr fontId="5" type="noConversion"/>
  </si>
  <si>
    <t>新疆城建</t>
    <phoneticPr fontId="5" type="noConversion"/>
  </si>
  <si>
    <t>600546.SH</t>
    <phoneticPr fontId="5" type="noConversion"/>
  </si>
  <si>
    <t>*ST山煤</t>
    <phoneticPr fontId="5" type="noConversion"/>
  </si>
  <si>
    <t>600547.SH</t>
    <phoneticPr fontId="5" type="noConversion"/>
  </si>
  <si>
    <t>山东黄金</t>
    <phoneticPr fontId="5" type="noConversion"/>
  </si>
  <si>
    <t>600548.SH</t>
    <phoneticPr fontId="5" type="noConversion"/>
  </si>
  <si>
    <t>深高速</t>
    <phoneticPr fontId="5" type="noConversion"/>
  </si>
  <si>
    <t>600549.SH</t>
    <phoneticPr fontId="5" type="noConversion"/>
  </si>
  <si>
    <t>厦门钨业</t>
    <phoneticPr fontId="5" type="noConversion"/>
  </si>
  <si>
    <t>600550.SH</t>
    <phoneticPr fontId="5" type="noConversion"/>
  </si>
  <si>
    <t>保变电气</t>
    <phoneticPr fontId="5" type="noConversion"/>
  </si>
  <si>
    <t>600551.SH</t>
    <phoneticPr fontId="5" type="noConversion"/>
  </si>
  <si>
    <t>时代出版</t>
    <phoneticPr fontId="5" type="noConversion"/>
  </si>
  <si>
    <t>600552.SH</t>
    <phoneticPr fontId="5" type="noConversion"/>
  </si>
  <si>
    <t>凯盛科技</t>
    <phoneticPr fontId="5" type="noConversion"/>
  </si>
  <si>
    <t>600555.SH</t>
    <phoneticPr fontId="5" type="noConversion"/>
  </si>
  <si>
    <t>海航创新</t>
    <phoneticPr fontId="5" type="noConversion"/>
  </si>
  <si>
    <t>600556.SH</t>
    <phoneticPr fontId="5" type="noConversion"/>
  </si>
  <si>
    <t>ST慧球</t>
    <phoneticPr fontId="5" type="noConversion"/>
  </si>
  <si>
    <t>600557.SH</t>
    <phoneticPr fontId="5" type="noConversion"/>
  </si>
  <si>
    <t>康缘药业</t>
    <phoneticPr fontId="5" type="noConversion"/>
  </si>
  <si>
    <t>600558.SH</t>
    <phoneticPr fontId="5" type="noConversion"/>
  </si>
  <si>
    <t>大西洋</t>
    <phoneticPr fontId="5" type="noConversion"/>
  </si>
  <si>
    <t>600559.SH</t>
    <phoneticPr fontId="5" type="noConversion"/>
  </si>
  <si>
    <t>老白干酒</t>
    <phoneticPr fontId="5" type="noConversion"/>
  </si>
  <si>
    <t>600560.SH</t>
    <phoneticPr fontId="5" type="noConversion"/>
  </si>
  <si>
    <t>金自天正</t>
    <phoneticPr fontId="5" type="noConversion"/>
  </si>
  <si>
    <t>600561.SH</t>
    <phoneticPr fontId="5" type="noConversion"/>
  </si>
  <si>
    <t>江西长运</t>
    <phoneticPr fontId="5" type="noConversion"/>
  </si>
  <si>
    <t>600562.SH</t>
    <phoneticPr fontId="5" type="noConversion"/>
  </si>
  <si>
    <t>国睿科技</t>
    <phoneticPr fontId="5" type="noConversion"/>
  </si>
  <si>
    <t>600563.SH</t>
    <phoneticPr fontId="5" type="noConversion"/>
  </si>
  <si>
    <t>法拉电子</t>
    <phoneticPr fontId="5" type="noConversion"/>
  </si>
  <si>
    <t>600565.SH</t>
    <phoneticPr fontId="5" type="noConversion"/>
  </si>
  <si>
    <t>迪马股份</t>
    <phoneticPr fontId="5" type="noConversion"/>
  </si>
  <si>
    <t>600566.SH</t>
    <phoneticPr fontId="5" type="noConversion"/>
  </si>
  <si>
    <t>济川药业</t>
    <phoneticPr fontId="5" type="noConversion"/>
  </si>
  <si>
    <t>600567.SH</t>
    <phoneticPr fontId="5" type="noConversion"/>
  </si>
  <si>
    <t>山鹰纸业</t>
    <phoneticPr fontId="5" type="noConversion"/>
  </si>
  <si>
    <t>600568.SH</t>
    <phoneticPr fontId="5" type="noConversion"/>
  </si>
  <si>
    <t>中珠医疗</t>
    <phoneticPr fontId="5" type="noConversion"/>
  </si>
  <si>
    <t>600569.SH</t>
    <phoneticPr fontId="5" type="noConversion"/>
  </si>
  <si>
    <t>安阳钢铁</t>
    <phoneticPr fontId="5" type="noConversion"/>
  </si>
  <si>
    <t>600570.SH</t>
    <phoneticPr fontId="5" type="noConversion"/>
  </si>
  <si>
    <t>恒生电子</t>
    <phoneticPr fontId="5" type="noConversion"/>
  </si>
  <si>
    <t>600571.SH</t>
    <phoneticPr fontId="5" type="noConversion"/>
  </si>
  <si>
    <t>信雅达</t>
    <phoneticPr fontId="5" type="noConversion"/>
  </si>
  <si>
    <t>600572.SH</t>
    <phoneticPr fontId="5" type="noConversion"/>
  </si>
  <si>
    <t>康恩贝</t>
    <phoneticPr fontId="5" type="noConversion"/>
  </si>
  <si>
    <t>600573.SH</t>
    <phoneticPr fontId="5" type="noConversion"/>
  </si>
  <si>
    <t>惠泉啤酒</t>
    <phoneticPr fontId="5" type="noConversion"/>
  </si>
  <si>
    <t>600575.SH</t>
    <phoneticPr fontId="5" type="noConversion"/>
  </si>
  <si>
    <t>皖江物流</t>
    <phoneticPr fontId="5" type="noConversion"/>
  </si>
  <si>
    <t>600576.SH</t>
    <phoneticPr fontId="5" type="noConversion"/>
  </si>
  <si>
    <t>万家文化</t>
    <phoneticPr fontId="5" type="noConversion"/>
  </si>
  <si>
    <t>600577.SH</t>
    <phoneticPr fontId="5" type="noConversion"/>
  </si>
  <si>
    <t>精达股份</t>
    <phoneticPr fontId="5" type="noConversion"/>
  </si>
  <si>
    <t>600578.SH</t>
    <phoneticPr fontId="5" type="noConversion"/>
  </si>
  <si>
    <t>京能电力</t>
    <phoneticPr fontId="5" type="noConversion"/>
  </si>
  <si>
    <t>600579.SH</t>
    <phoneticPr fontId="5" type="noConversion"/>
  </si>
  <si>
    <t>天华院</t>
    <phoneticPr fontId="5" type="noConversion"/>
  </si>
  <si>
    <t>600580.SH</t>
    <phoneticPr fontId="5" type="noConversion"/>
  </si>
  <si>
    <t>卧龙电气</t>
    <phoneticPr fontId="5" type="noConversion"/>
  </si>
  <si>
    <t>600581.SH</t>
    <phoneticPr fontId="5" type="noConversion"/>
  </si>
  <si>
    <t>*ST八钢</t>
    <phoneticPr fontId="5" type="noConversion"/>
  </si>
  <si>
    <t>600582.SH</t>
    <phoneticPr fontId="5" type="noConversion"/>
  </si>
  <si>
    <t>天地科技</t>
    <phoneticPr fontId="5" type="noConversion"/>
  </si>
  <si>
    <t>600583.SH</t>
    <phoneticPr fontId="5" type="noConversion"/>
  </si>
  <si>
    <t>海油工程</t>
    <phoneticPr fontId="5" type="noConversion"/>
  </si>
  <si>
    <t>600584.SH</t>
    <phoneticPr fontId="5" type="noConversion"/>
  </si>
  <si>
    <t>长电科技</t>
    <phoneticPr fontId="5" type="noConversion"/>
  </si>
  <si>
    <t>600585.SH</t>
    <phoneticPr fontId="5" type="noConversion"/>
  </si>
  <si>
    <t>海螺水泥</t>
    <phoneticPr fontId="5" type="noConversion"/>
  </si>
  <si>
    <t>600586.SH</t>
    <phoneticPr fontId="5" type="noConversion"/>
  </si>
  <si>
    <t>金晶科技</t>
    <phoneticPr fontId="5" type="noConversion"/>
  </si>
  <si>
    <t>600587.SH</t>
    <phoneticPr fontId="5" type="noConversion"/>
  </si>
  <si>
    <t>新华医疗</t>
    <phoneticPr fontId="5" type="noConversion"/>
  </si>
  <si>
    <t>600588.SH</t>
    <phoneticPr fontId="5" type="noConversion"/>
  </si>
  <si>
    <t>用友网络</t>
    <phoneticPr fontId="5" type="noConversion"/>
  </si>
  <si>
    <t>600589.SH</t>
    <phoneticPr fontId="5" type="noConversion"/>
  </si>
  <si>
    <t>广东榕泰</t>
    <phoneticPr fontId="5" type="noConversion"/>
  </si>
  <si>
    <t>600590.SH</t>
    <phoneticPr fontId="5" type="noConversion"/>
  </si>
  <si>
    <t>泰豪科技</t>
    <phoneticPr fontId="5" type="noConversion"/>
  </si>
  <si>
    <t>600592.SH</t>
    <phoneticPr fontId="5" type="noConversion"/>
  </si>
  <si>
    <t>龙溪股份</t>
    <phoneticPr fontId="5" type="noConversion"/>
  </si>
  <si>
    <t>600593.SH</t>
    <phoneticPr fontId="5" type="noConversion"/>
  </si>
  <si>
    <t>大连圣亚</t>
    <phoneticPr fontId="5" type="noConversion"/>
  </si>
  <si>
    <t>600594.SH</t>
    <phoneticPr fontId="5" type="noConversion"/>
  </si>
  <si>
    <t>益佰制药</t>
    <phoneticPr fontId="5" type="noConversion"/>
  </si>
  <si>
    <t>600595.SH</t>
    <phoneticPr fontId="5" type="noConversion"/>
  </si>
  <si>
    <t>中孚实业</t>
    <phoneticPr fontId="5" type="noConversion"/>
  </si>
  <si>
    <t>600596.SH</t>
    <phoneticPr fontId="5" type="noConversion"/>
  </si>
  <si>
    <t>新安股份</t>
    <phoneticPr fontId="5" type="noConversion"/>
  </si>
  <si>
    <t>600597.SH</t>
    <phoneticPr fontId="5" type="noConversion"/>
  </si>
  <si>
    <t>光明乳业</t>
    <phoneticPr fontId="5" type="noConversion"/>
  </si>
  <si>
    <t>600598.SH</t>
    <phoneticPr fontId="5" type="noConversion"/>
  </si>
  <si>
    <t>北大荒</t>
    <phoneticPr fontId="5" type="noConversion"/>
  </si>
  <si>
    <t>600599.SH</t>
    <phoneticPr fontId="5" type="noConversion"/>
  </si>
  <si>
    <t>熊猫金控</t>
    <phoneticPr fontId="5" type="noConversion"/>
  </si>
  <si>
    <t>600600.SH</t>
    <phoneticPr fontId="5" type="noConversion"/>
  </si>
  <si>
    <t>青岛啤酒</t>
    <phoneticPr fontId="5" type="noConversion"/>
  </si>
  <si>
    <t>600601.SH</t>
    <phoneticPr fontId="5" type="noConversion"/>
  </si>
  <si>
    <t>方正科技</t>
    <phoneticPr fontId="5" type="noConversion"/>
  </si>
  <si>
    <t>600602.SH</t>
    <phoneticPr fontId="5" type="noConversion"/>
  </si>
  <si>
    <t>云赛智联</t>
    <phoneticPr fontId="5" type="noConversion"/>
  </si>
  <si>
    <t>600603.SH</t>
    <phoneticPr fontId="5" type="noConversion"/>
  </si>
  <si>
    <t>*ST兴业</t>
    <phoneticPr fontId="5" type="noConversion"/>
  </si>
  <si>
    <t>600604.SH</t>
    <phoneticPr fontId="5" type="noConversion"/>
  </si>
  <si>
    <t>市北高新</t>
    <phoneticPr fontId="5" type="noConversion"/>
  </si>
  <si>
    <t>600605.SH</t>
    <phoneticPr fontId="5" type="noConversion"/>
  </si>
  <si>
    <t>汇通能源</t>
    <phoneticPr fontId="5" type="noConversion"/>
  </si>
  <si>
    <t>600606.SH</t>
    <phoneticPr fontId="5" type="noConversion"/>
  </si>
  <si>
    <t>绿地控股</t>
    <phoneticPr fontId="5" type="noConversion"/>
  </si>
  <si>
    <t>600608.SH</t>
    <phoneticPr fontId="5" type="noConversion"/>
  </si>
  <si>
    <t>上海科技</t>
    <phoneticPr fontId="5" type="noConversion"/>
  </si>
  <si>
    <t>600609.SH</t>
    <phoneticPr fontId="5" type="noConversion"/>
  </si>
  <si>
    <t>金杯汽车</t>
    <phoneticPr fontId="5" type="noConversion"/>
  </si>
  <si>
    <t>600610.SH</t>
    <phoneticPr fontId="5" type="noConversion"/>
  </si>
  <si>
    <t>中毅达</t>
    <phoneticPr fontId="5" type="noConversion"/>
  </si>
  <si>
    <t>600611.SH</t>
    <phoneticPr fontId="5" type="noConversion"/>
  </si>
  <si>
    <t>大众交通</t>
    <phoneticPr fontId="5" type="noConversion"/>
  </si>
  <si>
    <t>600612.SH</t>
    <phoneticPr fontId="5" type="noConversion"/>
  </si>
  <si>
    <t>老凤祥</t>
    <phoneticPr fontId="5" type="noConversion"/>
  </si>
  <si>
    <t>600613.SH</t>
    <phoneticPr fontId="5" type="noConversion"/>
  </si>
  <si>
    <t>神奇制药</t>
    <phoneticPr fontId="5" type="noConversion"/>
  </si>
  <si>
    <t>600614.SH</t>
    <phoneticPr fontId="5" type="noConversion"/>
  </si>
  <si>
    <t>鼎立股份</t>
    <phoneticPr fontId="5" type="noConversion"/>
  </si>
  <si>
    <t>600615.SH</t>
    <phoneticPr fontId="5" type="noConversion"/>
  </si>
  <si>
    <t>丰华股份</t>
    <phoneticPr fontId="5" type="noConversion"/>
  </si>
  <si>
    <t>600616.SH</t>
    <phoneticPr fontId="5" type="noConversion"/>
  </si>
  <si>
    <t>金枫酒业</t>
    <phoneticPr fontId="5" type="noConversion"/>
  </si>
  <si>
    <t>600617.SH</t>
    <phoneticPr fontId="5" type="noConversion"/>
  </si>
  <si>
    <t>国新能源</t>
    <phoneticPr fontId="5" type="noConversion"/>
  </si>
  <si>
    <t>600618.SH</t>
    <phoneticPr fontId="5" type="noConversion"/>
  </si>
  <si>
    <t>氯碱化工</t>
    <phoneticPr fontId="5" type="noConversion"/>
  </si>
  <si>
    <t>600619.SH</t>
    <phoneticPr fontId="5" type="noConversion"/>
  </si>
  <si>
    <t>海立股份</t>
    <phoneticPr fontId="5" type="noConversion"/>
  </si>
  <si>
    <t>600620.SH</t>
    <phoneticPr fontId="5" type="noConversion"/>
  </si>
  <si>
    <t>天宸股份</t>
    <phoneticPr fontId="5" type="noConversion"/>
  </si>
  <si>
    <t>600621.SH</t>
    <phoneticPr fontId="5" type="noConversion"/>
  </si>
  <si>
    <t>华鑫股份</t>
    <phoneticPr fontId="5" type="noConversion"/>
  </si>
  <si>
    <t>600622.SH</t>
    <phoneticPr fontId="5" type="noConversion"/>
  </si>
  <si>
    <t>嘉宝集团</t>
    <phoneticPr fontId="5" type="noConversion"/>
  </si>
  <si>
    <t>600623.SH</t>
    <phoneticPr fontId="5" type="noConversion"/>
  </si>
  <si>
    <t>华谊集团</t>
    <phoneticPr fontId="5" type="noConversion"/>
  </si>
  <si>
    <t>600624.SH</t>
    <phoneticPr fontId="5" type="noConversion"/>
  </si>
  <si>
    <t>复旦复华</t>
    <phoneticPr fontId="5" type="noConversion"/>
  </si>
  <si>
    <t>600626.SH</t>
    <phoneticPr fontId="5" type="noConversion"/>
  </si>
  <si>
    <t>申达股份</t>
    <phoneticPr fontId="5" type="noConversion"/>
  </si>
  <si>
    <t>600628.SH</t>
    <phoneticPr fontId="5" type="noConversion"/>
  </si>
  <si>
    <t>新世界</t>
    <phoneticPr fontId="5" type="noConversion"/>
  </si>
  <si>
    <t>600629.SH</t>
    <phoneticPr fontId="5" type="noConversion"/>
  </si>
  <si>
    <t>华建集团</t>
    <phoneticPr fontId="5" type="noConversion"/>
  </si>
  <si>
    <t>600630.SH</t>
    <phoneticPr fontId="5" type="noConversion"/>
  </si>
  <si>
    <t>龙头股份</t>
    <phoneticPr fontId="5" type="noConversion"/>
  </si>
  <si>
    <t>600633.SH</t>
    <phoneticPr fontId="5" type="noConversion"/>
  </si>
  <si>
    <t>浙报传媒</t>
    <phoneticPr fontId="5" type="noConversion"/>
  </si>
  <si>
    <t>600634.SH</t>
    <phoneticPr fontId="5" type="noConversion"/>
  </si>
  <si>
    <t>中技控股</t>
    <phoneticPr fontId="5" type="noConversion"/>
  </si>
  <si>
    <t>600635.SH</t>
    <phoneticPr fontId="5" type="noConversion"/>
  </si>
  <si>
    <t>大众公用</t>
    <phoneticPr fontId="5" type="noConversion"/>
  </si>
  <si>
    <t>600636.SH</t>
    <phoneticPr fontId="5" type="noConversion"/>
  </si>
  <si>
    <t>三爱富</t>
    <phoneticPr fontId="5" type="noConversion"/>
  </si>
  <si>
    <t>600637.SH</t>
    <phoneticPr fontId="5" type="noConversion"/>
  </si>
  <si>
    <t>东方明珠</t>
    <phoneticPr fontId="5" type="noConversion"/>
  </si>
  <si>
    <t>600638.SH</t>
    <phoneticPr fontId="5" type="noConversion"/>
  </si>
  <si>
    <t>新黄浦</t>
    <phoneticPr fontId="5" type="noConversion"/>
  </si>
  <si>
    <t>600639.SH</t>
    <phoneticPr fontId="5" type="noConversion"/>
  </si>
  <si>
    <t>浦东金桥</t>
    <phoneticPr fontId="5" type="noConversion"/>
  </si>
  <si>
    <t>600640.SH</t>
    <phoneticPr fontId="5" type="noConversion"/>
  </si>
  <si>
    <t>号百控股</t>
    <phoneticPr fontId="5" type="noConversion"/>
  </si>
  <si>
    <t>600641.SH</t>
    <phoneticPr fontId="5" type="noConversion"/>
  </si>
  <si>
    <t>万业企业</t>
    <phoneticPr fontId="5" type="noConversion"/>
  </si>
  <si>
    <t>600642.SH</t>
    <phoneticPr fontId="5" type="noConversion"/>
  </si>
  <si>
    <t>申能股份</t>
    <phoneticPr fontId="5" type="noConversion"/>
  </si>
  <si>
    <t>600643.SH</t>
    <phoneticPr fontId="5" type="noConversion"/>
  </si>
  <si>
    <t>爱建集团</t>
    <phoneticPr fontId="5" type="noConversion"/>
  </si>
  <si>
    <t>600644.SH</t>
    <phoneticPr fontId="5" type="noConversion"/>
  </si>
  <si>
    <t>乐山电力</t>
    <phoneticPr fontId="5" type="noConversion"/>
  </si>
  <si>
    <t>600645.SH</t>
    <phoneticPr fontId="5" type="noConversion"/>
  </si>
  <si>
    <t>中源协和</t>
    <phoneticPr fontId="5" type="noConversion"/>
  </si>
  <si>
    <t>600647.SH</t>
    <phoneticPr fontId="5" type="noConversion"/>
  </si>
  <si>
    <t>同达创业</t>
    <phoneticPr fontId="5" type="noConversion"/>
  </si>
  <si>
    <t>600648.SH</t>
    <phoneticPr fontId="5" type="noConversion"/>
  </si>
  <si>
    <t>外高桥</t>
    <phoneticPr fontId="5" type="noConversion"/>
  </si>
  <si>
    <t>600649.SH</t>
    <phoneticPr fontId="5" type="noConversion"/>
  </si>
  <si>
    <t>城投控股</t>
    <phoneticPr fontId="5" type="noConversion"/>
  </si>
  <si>
    <t>600650.SH</t>
    <phoneticPr fontId="5" type="noConversion"/>
  </si>
  <si>
    <t>锦江投资</t>
    <phoneticPr fontId="5" type="noConversion"/>
  </si>
  <si>
    <t>600651.SH</t>
    <phoneticPr fontId="5" type="noConversion"/>
  </si>
  <si>
    <t>飞乐音响</t>
    <phoneticPr fontId="5" type="noConversion"/>
  </si>
  <si>
    <t>600652.SH</t>
    <phoneticPr fontId="5" type="noConversion"/>
  </si>
  <si>
    <t>游久游戏</t>
    <phoneticPr fontId="5" type="noConversion"/>
  </si>
  <si>
    <t>600653.SH</t>
    <phoneticPr fontId="5" type="noConversion"/>
  </si>
  <si>
    <t>申华控股</t>
    <phoneticPr fontId="5" type="noConversion"/>
  </si>
  <si>
    <t>600654.SH</t>
    <phoneticPr fontId="5" type="noConversion"/>
  </si>
  <si>
    <t>中安消</t>
    <phoneticPr fontId="5" type="noConversion"/>
  </si>
  <si>
    <t>600655.SH</t>
    <phoneticPr fontId="5" type="noConversion"/>
  </si>
  <si>
    <t>豫园商城</t>
    <phoneticPr fontId="5" type="noConversion"/>
  </si>
  <si>
    <t>600657.SH</t>
    <phoneticPr fontId="5" type="noConversion"/>
  </si>
  <si>
    <t>信达地产</t>
    <phoneticPr fontId="5" type="noConversion"/>
  </si>
  <si>
    <t>600658.SH</t>
    <phoneticPr fontId="5" type="noConversion"/>
  </si>
  <si>
    <t>电子城</t>
    <phoneticPr fontId="5" type="noConversion"/>
  </si>
  <si>
    <t>600660.SH</t>
    <phoneticPr fontId="5" type="noConversion"/>
  </si>
  <si>
    <t>福耀玻璃</t>
    <phoneticPr fontId="5" type="noConversion"/>
  </si>
  <si>
    <t>600661.SH</t>
    <phoneticPr fontId="5" type="noConversion"/>
  </si>
  <si>
    <t>新南洋</t>
    <phoneticPr fontId="5" type="noConversion"/>
  </si>
  <si>
    <t>600662.SH</t>
    <phoneticPr fontId="5" type="noConversion"/>
  </si>
  <si>
    <t>强生控股</t>
    <phoneticPr fontId="5" type="noConversion"/>
  </si>
  <si>
    <t>600663.SH</t>
    <phoneticPr fontId="5" type="noConversion"/>
  </si>
  <si>
    <t>陆家嘴</t>
    <phoneticPr fontId="5" type="noConversion"/>
  </si>
  <si>
    <t>600664.SH</t>
    <phoneticPr fontId="5" type="noConversion"/>
  </si>
  <si>
    <t>哈药股份</t>
    <phoneticPr fontId="5" type="noConversion"/>
  </si>
  <si>
    <t>600665.SH</t>
    <phoneticPr fontId="5" type="noConversion"/>
  </si>
  <si>
    <t>天地源</t>
    <phoneticPr fontId="5" type="noConversion"/>
  </si>
  <si>
    <t>600666.SH</t>
    <phoneticPr fontId="5" type="noConversion"/>
  </si>
  <si>
    <t>奥瑞德</t>
    <phoneticPr fontId="5" type="noConversion"/>
  </si>
  <si>
    <t>600667.SH</t>
    <phoneticPr fontId="5" type="noConversion"/>
  </si>
  <si>
    <t>太极实业</t>
    <phoneticPr fontId="5" type="noConversion"/>
  </si>
  <si>
    <t>600668.SH</t>
    <phoneticPr fontId="5" type="noConversion"/>
  </si>
  <si>
    <t>尖峰集团</t>
    <phoneticPr fontId="5" type="noConversion"/>
  </si>
  <si>
    <t>600671.SH</t>
    <phoneticPr fontId="5" type="noConversion"/>
  </si>
  <si>
    <t>天目药业</t>
    <phoneticPr fontId="5" type="noConversion"/>
  </si>
  <si>
    <t>600673.SH</t>
    <phoneticPr fontId="5" type="noConversion"/>
  </si>
  <si>
    <t>东阳光科</t>
    <phoneticPr fontId="5" type="noConversion"/>
  </si>
  <si>
    <t>600674.SH</t>
    <phoneticPr fontId="5" type="noConversion"/>
  </si>
  <si>
    <t>川投能源</t>
    <phoneticPr fontId="5" type="noConversion"/>
  </si>
  <si>
    <t>600675.SH</t>
    <phoneticPr fontId="5" type="noConversion"/>
  </si>
  <si>
    <t>*ST中企</t>
    <phoneticPr fontId="5" type="noConversion"/>
  </si>
  <si>
    <t>600676.SH</t>
    <phoneticPr fontId="5" type="noConversion"/>
  </si>
  <si>
    <t>交运股份</t>
    <phoneticPr fontId="5" type="noConversion"/>
  </si>
  <si>
    <t>600677.SH</t>
    <phoneticPr fontId="5" type="noConversion"/>
  </si>
  <si>
    <t>航天通信</t>
    <phoneticPr fontId="5" type="noConversion"/>
  </si>
  <si>
    <t>600678.SH</t>
    <phoneticPr fontId="5" type="noConversion"/>
  </si>
  <si>
    <t>四川金顶</t>
    <phoneticPr fontId="5" type="noConversion"/>
  </si>
  <si>
    <t>600679.SH</t>
    <phoneticPr fontId="5" type="noConversion"/>
  </si>
  <si>
    <t>上海凤凰</t>
    <phoneticPr fontId="5" type="noConversion"/>
  </si>
  <si>
    <t>600680.SH</t>
    <phoneticPr fontId="5" type="noConversion"/>
  </si>
  <si>
    <t>上海普天</t>
    <phoneticPr fontId="5" type="noConversion"/>
  </si>
  <si>
    <t>600681.SH</t>
    <phoneticPr fontId="5" type="noConversion"/>
  </si>
  <si>
    <t>百川能源</t>
    <phoneticPr fontId="5" type="noConversion"/>
  </si>
  <si>
    <t>600682.SH</t>
    <phoneticPr fontId="5" type="noConversion"/>
  </si>
  <si>
    <t>南京新百</t>
    <phoneticPr fontId="5" type="noConversion"/>
  </si>
  <si>
    <t>600683.SH</t>
    <phoneticPr fontId="5" type="noConversion"/>
  </si>
  <si>
    <t>京投发展</t>
    <phoneticPr fontId="5" type="noConversion"/>
  </si>
  <si>
    <t>600684.SH</t>
    <phoneticPr fontId="5" type="noConversion"/>
  </si>
  <si>
    <t>珠江实业</t>
    <phoneticPr fontId="5" type="noConversion"/>
  </si>
  <si>
    <t>600685.SH</t>
    <phoneticPr fontId="5" type="noConversion"/>
  </si>
  <si>
    <t>中船防务</t>
    <phoneticPr fontId="5" type="noConversion"/>
  </si>
  <si>
    <t>600686.SH</t>
    <phoneticPr fontId="5" type="noConversion"/>
  </si>
  <si>
    <t>金龙汽车</t>
    <phoneticPr fontId="5" type="noConversion"/>
  </si>
  <si>
    <t>600687.SH</t>
    <phoneticPr fontId="5" type="noConversion"/>
  </si>
  <si>
    <t>刚泰控股</t>
    <phoneticPr fontId="5" type="noConversion"/>
  </si>
  <si>
    <t>600688.SH</t>
    <phoneticPr fontId="5" type="noConversion"/>
  </si>
  <si>
    <t>上海石化</t>
    <phoneticPr fontId="5" type="noConversion"/>
  </si>
  <si>
    <t>600689.SH</t>
    <phoneticPr fontId="5" type="noConversion"/>
  </si>
  <si>
    <t>上海三毛</t>
    <phoneticPr fontId="5" type="noConversion"/>
  </si>
  <si>
    <t>600690.SH</t>
    <phoneticPr fontId="5" type="noConversion"/>
  </si>
  <si>
    <t>青岛海尔</t>
    <phoneticPr fontId="5" type="noConversion"/>
  </si>
  <si>
    <t>600691.SH</t>
    <phoneticPr fontId="5" type="noConversion"/>
  </si>
  <si>
    <t>阳煤化工</t>
    <phoneticPr fontId="5" type="noConversion"/>
  </si>
  <si>
    <t>600692.SH</t>
    <phoneticPr fontId="5" type="noConversion"/>
  </si>
  <si>
    <t>亚通股份</t>
    <phoneticPr fontId="5" type="noConversion"/>
  </si>
  <si>
    <t>600693.SH</t>
    <phoneticPr fontId="5" type="noConversion"/>
  </si>
  <si>
    <t>东百集团</t>
    <phoneticPr fontId="5" type="noConversion"/>
  </si>
  <si>
    <t>600694.SH</t>
    <phoneticPr fontId="5" type="noConversion"/>
  </si>
  <si>
    <t>大商股份</t>
    <phoneticPr fontId="5" type="noConversion"/>
  </si>
  <si>
    <t>600695.SH</t>
    <phoneticPr fontId="5" type="noConversion"/>
  </si>
  <si>
    <t>绿庭投资</t>
    <phoneticPr fontId="5" type="noConversion"/>
  </si>
  <si>
    <t>600696.SH</t>
    <phoneticPr fontId="5" type="noConversion"/>
  </si>
  <si>
    <t>匹凸匹</t>
    <phoneticPr fontId="5" type="noConversion"/>
  </si>
  <si>
    <t>600697.SH</t>
    <phoneticPr fontId="5" type="noConversion"/>
  </si>
  <si>
    <t>欧亚集团</t>
    <phoneticPr fontId="5" type="noConversion"/>
  </si>
  <si>
    <t>600698.SH</t>
    <phoneticPr fontId="5" type="noConversion"/>
  </si>
  <si>
    <t>湖南天雁</t>
    <phoneticPr fontId="5" type="noConversion"/>
  </si>
  <si>
    <t>600699.SH</t>
    <phoneticPr fontId="5" type="noConversion"/>
  </si>
  <si>
    <t>均胜电子</t>
    <phoneticPr fontId="5" type="noConversion"/>
  </si>
  <si>
    <t>600701.SH</t>
    <phoneticPr fontId="5" type="noConversion"/>
  </si>
  <si>
    <t>*ST工新</t>
    <phoneticPr fontId="5" type="noConversion"/>
  </si>
  <si>
    <t>600702.SH</t>
    <phoneticPr fontId="5" type="noConversion"/>
  </si>
  <si>
    <t>沱牌舍得</t>
    <phoneticPr fontId="5" type="noConversion"/>
  </si>
  <si>
    <t>600703.SH</t>
    <phoneticPr fontId="5" type="noConversion"/>
  </si>
  <si>
    <t>三安光电</t>
    <phoneticPr fontId="5" type="noConversion"/>
  </si>
  <si>
    <t>600704.SH</t>
    <phoneticPr fontId="5" type="noConversion"/>
  </si>
  <si>
    <t>物产中大</t>
    <phoneticPr fontId="5" type="noConversion"/>
  </si>
  <si>
    <t>600705.SH</t>
    <phoneticPr fontId="5" type="noConversion"/>
  </si>
  <si>
    <t>中航资本</t>
    <phoneticPr fontId="5" type="noConversion"/>
  </si>
  <si>
    <t>600706.SH</t>
    <phoneticPr fontId="5" type="noConversion"/>
  </si>
  <si>
    <t>曲江文旅</t>
    <phoneticPr fontId="5" type="noConversion"/>
  </si>
  <si>
    <t>600707.SH</t>
    <phoneticPr fontId="5" type="noConversion"/>
  </si>
  <si>
    <t>彩虹股份</t>
    <phoneticPr fontId="5" type="noConversion"/>
  </si>
  <si>
    <t>600708.SH</t>
    <phoneticPr fontId="5" type="noConversion"/>
  </si>
  <si>
    <t>光明地产</t>
    <phoneticPr fontId="5" type="noConversion"/>
  </si>
  <si>
    <t>600710.SH</t>
    <phoneticPr fontId="5" type="noConversion"/>
  </si>
  <si>
    <t>*ST常林</t>
    <phoneticPr fontId="5" type="noConversion"/>
  </si>
  <si>
    <t>600711.SH</t>
    <phoneticPr fontId="5" type="noConversion"/>
  </si>
  <si>
    <t>盛屯矿业</t>
    <phoneticPr fontId="5" type="noConversion"/>
  </si>
  <si>
    <t>600712.SH</t>
    <phoneticPr fontId="5" type="noConversion"/>
  </si>
  <si>
    <t>南宁百货</t>
    <phoneticPr fontId="5" type="noConversion"/>
  </si>
  <si>
    <t>600713.SH</t>
    <phoneticPr fontId="5" type="noConversion"/>
  </si>
  <si>
    <t>南京医药</t>
    <phoneticPr fontId="5" type="noConversion"/>
  </si>
  <si>
    <t>600714.SH</t>
    <phoneticPr fontId="5" type="noConversion"/>
  </si>
  <si>
    <t>金瑞矿业</t>
    <phoneticPr fontId="5" type="noConversion"/>
  </si>
  <si>
    <t>600715.SH</t>
    <phoneticPr fontId="5" type="noConversion"/>
  </si>
  <si>
    <t>文投控股</t>
    <phoneticPr fontId="5" type="noConversion"/>
  </si>
  <si>
    <t>600716.SH</t>
    <phoneticPr fontId="5" type="noConversion"/>
  </si>
  <si>
    <t>凤凰股份</t>
    <phoneticPr fontId="5" type="noConversion"/>
  </si>
  <si>
    <t>600717.SH</t>
    <phoneticPr fontId="5" type="noConversion"/>
  </si>
  <si>
    <t>天津港</t>
    <phoneticPr fontId="5" type="noConversion"/>
  </si>
  <si>
    <t>600718.SH</t>
    <phoneticPr fontId="5" type="noConversion"/>
  </si>
  <si>
    <t>东软集团</t>
    <phoneticPr fontId="5" type="noConversion"/>
  </si>
  <si>
    <t>600719.SH</t>
    <phoneticPr fontId="5" type="noConversion"/>
  </si>
  <si>
    <t>大连热电</t>
    <phoneticPr fontId="5" type="noConversion"/>
  </si>
  <si>
    <t>600720.SH</t>
    <phoneticPr fontId="5" type="noConversion"/>
  </si>
  <si>
    <t>祁连山</t>
    <phoneticPr fontId="5" type="noConversion"/>
  </si>
  <si>
    <t>600721.SH</t>
    <phoneticPr fontId="5" type="noConversion"/>
  </si>
  <si>
    <t>*ST百花</t>
    <phoneticPr fontId="5" type="noConversion"/>
  </si>
  <si>
    <t>600722.SH</t>
    <phoneticPr fontId="5" type="noConversion"/>
  </si>
  <si>
    <t>金牛化工</t>
    <phoneticPr fontId="5" type="noConversion"/>
  </si>
  <si>
    <t>600723.SH</t>
    <phoneticPr fontId="5" type="noConversion"/>
  </si>
  <si>
    <t>首商股份</t>
    <phoneticPr fontId="5" type="noConversion"/>
  </si>
  <si>
    <t>600724.SH</t>
    <phoneticPr fontId="5" type="noConversion"/>
  </si>
  <si>
    <t>宁波富达</t>
    <phoneticPr fontId="5" type="noConversion"/>
  </si>
  <si>
    <t>600725.SH</t>
    <phoneticPr fontId="5" type="noConversion"/>
  </si>
  <si>
    <t>*ST云维</t>
    <phoneticPr fontId="5" type="noConversion"/>
  </si>
  <si>
    <t>600726.SH</t>
    <phoneticPr fontId="5" type="noConversion"/>
  </si>
  <si>
    <t>华电能源</t>
    <phoneticPr fontId="5" type="noConversion"/>
  </si>
  <si>
    <t>600727.SH</t>
    <phoneticPr fontId="5" type="noConversion"/>
  </si>
  <si>
    <t>鲁北化工</t>
    <phoneticPr fontId="5" type="noConversion"/>
  </si>
  <si>
    <t>600728.SH</t>
    <phoneticPr fontId="5" type="noConversion"/>
  </si>
  <si>
    <t>佳都科技</t>
    <phoneticPr fontId="5" type="noConversion"/>
  </si>
  <si>
    <t>600729.SH</t>
    <phoneticPr fontId="5" type="noConversion"/>
  </si>
  <si>
    <t>重庆百货</t>
    <phoneticPr fontId="5" type="noConversion"/>
  </si>
  <si>
    <t>600730.SH</t>
    <phoneticPr fontId="5" type="noConversion"/>
  </si>
  <si>
    <t>中国高科</t>
    <phoneticPr fontId="5" type="noConversion"/>
  </si>
  <si>
    <t>600731.SH</t>
    <phoneticPr fontId="5" type="noConversion"/>
  </si>
  <si>
    <t>湖南海利</t>
    <phoneticPr fontId="5" type="noConversion"/>
  </si>
  <si>
    <t>600732.SH</t>
    <phoneticPr fontId="5" type="noConversion"/>
  </si>
  <si>
    <t>*ST新梅</t>
    <phoneticPr fontId="5" type="noConversion"/>
  </si>
  <si>
    <t>600733.SH</t>
    <phoneticPr fontId="5" type="noConversion"/>
  </si>
  <si>
    <t>S前锋</t>
    <phoneticPr fontId="5" type="noConversion"/>
  </si>
  <si>
    <t>600734.SH</t>
    <phoneticPr fontId="5" type="noConversion"/>
  </si>
  <si>
    <t>实达集团</t>
    <phoneticPr fontId="5" type="noConversion"/>
  </si>
  <si>
    <t>600735.SH</t>
    <phoneticPr fontId="5" type="noConversion"/>
  </si>
  <si>
    <t>新华锦</t>
    <phoneticPr fontId="5" type="noConversion"/>
  </si>
  <si>
    <t>600736.SH</t>
    <phoneticPr fontId="5" type="noConversion"/>
  </si>
  <si>
    <t>苏州高新</t>
    <phoneticPr fontId="5" type="noConversion"/>
  </si>
  <si>
    <t>600737.SH</t>
    <phoneticPr fontId="5" type="noConversion"/>
  </si>
  <si>
    <t>中粮屯河</t>
    <phoneticPr fontId="5" type="noConversion"/>
  </si>
  <si>
    <t>600738.SH</t>
    <phoneticPr fontId="5" type="noConversion"/>
  </si>
  <si>
    <t>兰州民百</t>
    <phoneticPr fontId="5" type="noConversion"/>
  </si>
  <si>
    <t>600739.SH</t>
    <phoneticPr fontId="5" type="noConversion"/>
  </si>
  <si>
    <t>辽宁成大</t>
    <phoneticPr fontId="5" type="noConversion"/>
  </si>
  <si>
    <t>600740.SH</t>
    <phoneticPr fontId="5" type="noConversion"/>
  </si>
  <si>
    <t>山西焦化</t>
    <phoneticPr fontId="5" type="noConversion"/>
  </si>
  <si>
    <t>600741.SH</t>
    <phoneticPr fontId="5" type="noConversion"/>
  </si>
  <si>
    <t>华域汽车</t>
    <phoneticPr fontId="5" type="noConversion"/>
  </si>
  <si>
    <t>600742.SH</t>
    <phoneticPr fontId="5" type="noConversion"/>
  </si>
  <si>
    <t>一汽富维</t>
    <phoneticPr fontId="5" type="noConversion"/>
  </si>
  <si>
    <t>600743.SH</t>
    <phoneticPr fontId="5" type="noConversion"/>
  </si>
  <si>
    <t>华远地产</t>
    <phoneticPr fontId="5" type="noConversion"/>
  </si>
  <si>
    <t>600744.SH</t>
    <phoneticPr fontId="5" type="noConversion"/>
  </si>
  <si>
    <t>华银电力</t>
    <phoneticPr fontId="5" type="noConversion"/>
  </si>
  <si>
    <t>600745.SH</t>
    <phoneticPr fontId="5" type="noConversion"/>
  </si>
  <si>
    <t>中茵股份</t>
    <phoneticPr fontId="5" type="noConversion"/>
  </si>
  <si>
    <t>600746.SH</t>
    <phoneticPr fontId="5" type="noConversion"/>
  </si>
  <si>
    <t>江苏索普</t>
    <phoneticPr fontId="5" type="noConversion"/>
  </si>
  <si>
    <t>600747.SH</t>
    <phoneticPr fontId="5" type="noConversion"/>
  </si>
  <si>
    <t>大连控股</t>
    <phoneticPr fontId="5" type="noConversion"/>
  </si>
  <si>
    <t>600748.SH</t>
    <phoneticPr fontId="5" type="noConversion"/>
  </si>
  <si>
    <t>上实发展</t>
    <phoneticPr fontId="5" type="noConversion"/>
  </si>
  <si>
    <t>600749.SH</t>
    <phoneticPr fontId="5" type="noConversion"/>
  </si>
  <si>
    <t>西藏旅游</t>
    <phoneticPr fontId="5" type="noConversion"/>
  </si>
  <si>
    <t>600750.SH</t>
    <phoneticPr fontId="5" type="noConversion"/>
  </si>
  <si>
    <t>江中药业</t>
    <phoneticPr fontId="5" type="noConversion"/>
  </si>
  <si>
    <t>600751.SH</t>
    <phoneticPr fontId="5" type="noConversion"/>
  </si>
  <si>
    <t>天海投资</t>
    <phoneticPr fontId="5" type="noConversion"/>
  </si>
  <si>
    <t>600753.SH</t>
    <phoneticPr fontId="5" type="noConversion"/>
  </si>
  <si>
    <t>东方银星</t>
    <phoneticPr fontId="5" type="noConversion"/>
  </si>
  <si>
    <t>600754.SH</t>
    <phoneticPr fontId="5" type="noConversion"/>
  </si>
  <si>
    <t>锦江股份</t>
    <phoneticPr fontId="5" type="noConversion"/>
  </si>
  <si>
    <t>600755.SH</t>
    <phoneticPr fontId="5" type="noConversion"/>
  </si>
  <si>
    <t>厦门国贸</t>
    <phoneticPr fontId="5" type="noConversion"/>
  </si>
  <si>
    <t>600756.SH</t>
    <phoneticPr fontId="5" type="noConversion"/>
  </si>
  <si>
    <t>浪潮软件</t>
    <phoneticPr fontId="5" type="noConversion"/>
  </si>
  <si>
    <t>600757.SH</t>
    <phoneticPr fontId="5" type="noConversion"/>
  </si>
  <si>
    <t>长江传媒</t>
    <phoneticPr fontId="5" type="noConversion"/>
  </si>
  <si>
    <t>600758.SH</t>
    <phoneticPr fontId="5" type="noConversion"/>
  </si>
  <si>
    <t>红阳能源</t>
    <phoneticPr fontId="5" type="noConversion"/>
  </si>
  <si>
    <t>600759.SH</t>
    <phoneticPr fontId="5" type="noConversion"/>
  </si>
  <si>
    <t>洲际油气</t>
    <phoneticPr fontId="5" type="noConversion"/>
  </si>
  <si>
    <t>600760.SH</t>
    <phoneticPr fontId="5" type="noConversion"/>
  </si>
  <si>
    <t>*ST黑豹</t>
    <phoneticPr fontId="5" type="noConversion"/>
  </si>
  <si>
    <t>600761.SH</t>
    <phoneticPr fontId="5" type="noConversion"/>
  </si>
  <si>
    <t>安徽合力</t>
    <phoneticPr fontId="5" type="noConversion"/>
  </si>
  <si>
    <t>600763.SH</t>
    <phoneticPr fontId="5" type="noConversion"/>
  </si>
  <si>
    <t>通策医疗</t>
    <phoneticPr fontId="5" type="noConversion"/>
  </si>
  <si>
    <t>600764.SH</t>
    <phoneticPr fontId="5" type="noConversion"/>
  </si>
  <si>
    <t>中电广通</t>
    <phoneticPr fontId="5" type="noConversion"/>
  </si>
  <si>
    <t>600765.SH</t>
    <phoneticPr fontId="5" type="noConversion"/>
  </si>
  <si>
    <t>中航重机</t>
    <phoneticPr fontId="5" type="noConversion"/>
  </si>
  <si>
    <t>600766.SH</t>
    <phoneticPr fontId="5" type="noConversion"/>
  </si>
  <si>
    <t>园城黄金</t>
    <phoneticPr fontId="5" type="noConversion"/>
  </si>
  <si>
    <t>600767.SH</t>
    <phoneticPr fontId="5" type="noConversion"/>
  </si>
  <si>
    <t>运盛医疗</t>
    <phoneticPr fontId="5" type="noConversion"/>
  </si>
  <si>
    <t>600768.SH</t>
    <phoneticPr fontId="5" type="noConversion"/>
  </si>
  <si>
    <t>宁波富邦</t>
    <phoneticPr fontId="5" type="noConversion"/>
  </si>
  <si>
    <t>600769.SH</t>
    <phoneticPr fontId="5" type="noConversion"/>
  </si>
  <si>
    <t>祥龙电业</t>
    <phoneticPr fontId="5" type="noConversion"/>
  </si>
  <si>
    <t>600770.SH</t>
    <phoneticPr fontId="5" type="noConversion"/>
  </si>
  <si>
    <t>综艺股份</t>
    <phoneticPr fontId="5" type="noConversion"/>
  </si>
  <si>
    <t>600771.SH</t>
    <phoneticPr fontId="5" type="noConversion"/>
  </si>
  <si>
    <t>广誉远</t>
    <phoneticPr fontId="5" type="noConversion"/>
  </si>
  <si>
    <t>600773.SH</t>
    <phoneticPr fontId="5" type="noConversion"/>
  </si>
  <si>
    <t>西藏城投</t>
    <phoneticPr fontId="5" type="noConversion"/>
  </si>
  <si>
    <t>600774.SH</t>
    <phoneticPr fontId="5" type="noConversion"/>
  </si>
  <si>
    <t>汉商集团</t>
    <phoneticPr fontId="5" type="noConversion"/>
  </si>
  <si>
    <t>600775.SH</t>
    <phoneticPr fontId="5" type="noConversion"/>
  </si>
  <si>
    <t>南京熊猫</t>
    <phoneticPr fontId="5" type="noConversion"/>
  </si>
  <si>
    <t>600776.SH</t>
    <phoneticPr fontId="5" type="noConversion"/>
  </si>
  <si>
    <t>东方通信</t>
    <phoneticPr fontId="5" type="noConversion"/>
  </si>
  <si>
    <t>600777.SH</t>
    <phoneticPr fontId="5" type="noConversion"/>
  </si>
  <si>
    <t>新潮能源</t>
    <phoneticPr fontId="5" type="noConversion"/>
  </si>
  <si>
    <t>600778.SH</t>
    <phoneticPr fontId="5" type="noConversion"/>
  </si>
  <si>
    <t>友好集团</t>
    <phoneticPr fontId="5" type="noConversion"/>
  </si>
  <si>
    <t>600779.SH</t>
    <phoneticPr fontId="5" type="noConversion"/>
  </si>
  <si>
    <t>水井坊</t>
    <phoneticPr fontId="5" type="noConversion"/>
  </si>
  <si>
    <t>600780.SH</t>
    <phoneticPr fontId="5" type="noConversion"/>
  </si>
  <si>
    <t>通宝能源</t>
    <phoneticPr fontId="5" type="noConversion"/>
  </si>
  <si>
    <t>600781.SH</t>
    <phoneticPr fontId="5" type="noConversion"/>
  </si>
  <si>
    <t>辅仁药业</t>
    <phoneticPr fontId="5" type="noConversion"/>
  </si>
  <si>
    <t>600782.SH</t>
    <phoneticPr fontId="5" type="noConversion"/>
  </si>
  <si>
    <t>新钢股份</t>
    <phoneticPr fontId="5" type="noConversion"/>
  </si>
  <si>
    <t>600783.SH</t>
    <phoneticPr fontId="5" type="noConversion"/>
  </si>
  <si>
    <t>鲁信创投</t>
    <phoneticPr fontId="5" type="noConversion"/>
  </si>
  <si>
    <t>600784.SH</t>
    <phoneticPr fontId="5" type="noConversion"/>
  </si>
  <si>
    <t>鲁银投资</t>
    <phoneticPr fontId="5" type="noConversion"/>
  </si>
  <si>
    <t>600785.SH</t>
    <phoneticPr fontId="5" type="noConversion"/>
  </si>
  <si>
    <t>新华百货</t>
    <phoneticPr fontId="5" type="noConversion"/>
  </si>
  <si>
    <t>600787.SH</t>
    <phoneticPr fontId="5" type="noConversion"/>
  </si>
  <si>
    <t>中储股份</t>
    <phoneticPr fontId="5" type="noConversion"/>
  </si>
  <si>
    <t>600789.SH</t>
    <phoneticPr fontId="5" type="noConversion"/>
  </si>
  <si>
    <t>鲁抗医药</t>
    <phoneticPr fontId="5" type="noConversion"/>
  </si>
  <si>
    <t>600790.SH</t>
    <phoneticPr fontId="5" type="noConversion"/>
  </si>
  <si>
    <t>轻纺城</t>
    <phoneticPr fontId="5" type="noConversion"/>
  </si>
  <si>
    <t>600791.SH</t>
    <phoneticPr fontId="5" type="noConversion"/>
  </si>
  <si>
    <t>京能置业</t>
    <phoneticPr fontId="5" type="noConversion"/>
  </si>
  <si>
    <t>600792.SH</t>
    <phoneticPr fontId="5" type="noConversion"/>
  </si>
  <si>
    <t>云煤能源</t>
    <phoneticPr fontId="5" type="noConversion"/>
  </si>
  <si>
    <t>600793.SH</t>
    <phoneticPr fontId="5" type="noConversion"/>
  </si>
  <si>
    <t>宜宾纸业</t>
    <phoneticPr fontId="5" type="noConversion"/>
  </si>
  <si>
    <t>600794.SH</t>
    <phoneticPr fontId="5" type="noConversion"/>
  </si>
  <si>
    <t>保税科技</t>
    <phoneticPr fontId="5" type="noConversion"/>
  </si>
  <si>
    <t>600795.SH</t>
    <phoneticPr fontId="5" type="noConversion"/>
  </si>
  <si>
    <t>国电电力</t>
    <phoneticPr fontId="5" type="noConversion"/>
  </si>
  <si>
    <t>600796.SH</t>
    <phoneticPr fontId="5" type="noConversion"/>
  </si>
  <si>
    <t>钱江生化</t>
    <phoneticPr fontId="5" type="noConversion"/>
  </si>
  <si>
    <t>600797.SH</t>
    <phoneticPr fontId="5" type="noConversion"/>
  </si>
  <si>
    <t>浙大网新</t>
    <phoneticPr fontId="5" type="noConversion"/>
  </si>
  <si>
    <t>600798.SH</t>
    <phoneticPr fontId="5" type="noConversion"/>
  </si>
  <si>
    <t>宁波海运</t>
    <phoneticPr fontId="5" type="noConversion"/>
  </si>
  <si>
    <t>600800.SH</t>
    <phoneticPr fontId="5" type="noConversion"/>
  </si>
  <si>
    <t>天津磁卡</t>
    <phoneticPr fontId="5" type="noConversion"/>
  </si>
  <si>
    <t>600801.SH</t>
    <phoneticPr fontId="5" type="noConversion"/>
  </si>
  <si>
    <t>华新水泥</t>
    <phoneticPr fontId="5" type="noConversion"/>
  </si>
  <si>
    <t>600802.SH</t>
    <phoneticPr fontId="5" type="noConversion"/>
  </si>
  <si>
    <t>福建水泥</t>
    <phoneticPr fontId="5" type="noConversion"/>
  </si>
  <si>
    <t>600803.SH</t>
    <phoneticPr fontId="5" type="noConversion"/>
  </si>
  <si>
    <t>新奥股份</t>
    <phoneticPr fontId="5" type="noConversion"/>
  </si>
  <si>
    <t>600804.SH</t>
    <phoneticPr fontId="5" type="noConversion"/>
  </si>
  <si>
    <t>鹏博士</t>
    <phoneticPr fontId="5" type="noConversion"/>
  </si>
  <si>
    <t>600805.SH</t>
    <phoneticPr fontId="5" type="noConversion"/>
  </si>
  <si>
    <t>悦达投资</t>
    <phoneticPr fontId="5" type="noConversion"/>
  </si>
  <si>
    <t>600806.SH</t>
    <phoneticPr fontId="5" type="noConversion"/>
  </si>
  <si>
    <t>*ST昆机</t>
    <phoneticPr fontId="5" type="noConversion"/>
  </si>
  <si>
    <t>600807.SH</t>
    <phoneticPr fontId="5" type="noConversion"/>
  </si>
  <si>
    <t>天业股份</t>
    <phoneticPr fontId="5" type="noConversion"/>
  </si>
  <si>
    <t>600808.SH</t>
    <phoneticPr fontId="5" type="noConversion"/>
  </si>
  <si>
    <t>马钢股份</t>
    <phoneticPr fontId="5" type="noConversion"/>
  </si>
  <si>
    <t>600809.SH</t>
    <phoneticPr fontId="5" type="noConversion"/>
  </si>
  <si>
    <t>山西汾酒</t>
    <phoneticPr fontId="5" type="noConversion"/>
  </si>
  <si>
    <t>600810.SH</t>
    <phoneticPr fontId="5" type="noConversion"/>
  </si>
  <si>
    <t>神马股份</t>
    <phoneticPr fontId="5" type="noConversion"/>
  </si>
  <si>
    <t>600811.SH</t>
    <phoneticPr fontId="5" type="noConversion"/>
  </si>
  <si>
    <t>东方集团</t>
    <phoneticPr fontId="5" type="noConversion"/>
  </si>
  <si>
    <t>600812.SH</t>
    <phoneticPr fontId="5" type="noConversion"/>
  </si>
  <si>
    <t>华北制药</t>
    <phoneticPr fontId="5" type="noConversion"/>
  </si>
  <si>
    <t>600814.SH</t>
    <phoneticPr fontId="5" type="noConversion"/>
  </si>
  <si>
    <t>杭州解百</t>
    <phoneticPr fontId="5" type="noConversion"/>
  </si>
  <si>
    <t>600815.SH</t>
    <phoneticPr fontId="5" type="noConversion"/>
  </si>
  <si>
    <t>厦工股份</t>
    <phoneticPr fontId="5" type="noConversion"/>
  </si>
  <si>
    <t>600816.SH</t>
    <phoneticPr fontId="5" type="noConversion"/>
  </si>
  <si>
    <t>安信信托</t>
    <phoneticPr fontId="5" type="noConversion"/>
  </si>
  <si>
    <t>600817.SH</t>
    <phoneticPr fontId="5" type="noConversion"/>
  </si>
  <si>
    <t>*ST宏盛</t>
    <phoneticPr fontId="5" type="noConversion"/>
  </si>
  <si>
    <t>600818.SH</t>
    <phoneticPr fontId="5" type="noConversion"/>
  </si>
  <si>
    <t>中路股份</t>
    <phoneticPr fontId="5" type="noConversion"/>
  </si>
  <si>
    <t>600819.SH</t>
    <phoneticPr fontId="5" type="noConversion"/>
  </si>
  <si>
    <t>耀皮玻璃</t>
    <phoneticPr fontId="5" type="noConversion"/>
  </si>
  <si>
    <t>600820.SH</t>
    <phoneticPr fontId="5" type="noConversion"/>
  </si>
  <si>
    <t>隧道股份</t>
    <phoneticPr fontId="5" type="noConversion"/>
  </si>
  <si>
    <t>600821.SH</t>
    <phoneticPr fontId="5" type="noConversion"/>
  </si>
  <si>
    <t>津劝业</t>
    <phoneticPr fontId="5" type="noConversion"/>
  </si>
  <si>
    <t>600822.SH</t>
    <phoneticPr fontId="5" type="noConversion"/>
  </si>
  <si>
    <t>上海物贸</t>
    <phoneticPr fontId="5" type="noConversion"/>
  </si>
  <si>
    <t>600823.SH</t>
    <phoneticPr fontId="5" type="noConversion"/>
  </si>
  <si>
    <t>世茂股份</t>
    <phoneticPr fontId="5" type="noConversion"/>
  </si>
  <si>
    <t>600824.SH</t>
    <phoneticPr fontId="5" type="noConversion"/>
  </si>
  <si>
    <t>益民集团</t>
    <phoneticPr fontId="5" type="noConversion"/>
  </si>
  <si>
    <t>600825.SH</t>
    <phoneticPr fontId="5" type="noConversion"/>
  </si>
  <si>
    <t>新华传媒</t>
    <phoneticPr fontId="5" type="noConversion"/>
  </si>
  <si>
    <t>600826.SH</t>
    <phoneticPr fontId="5" type="noConversion"/>
  </si>
  <si>
    <t>兰生股份</t>
    <phoneticPr fontId="5" type="noConversion"/>
  </si>
  <si>
    <t>600827.SH</t>
    <phoneticPr fontId="5" type="noConversion"/>
  </si>
  <si>
    <t>百联股份</t>
    <phoneticPr fontId="5" type="noConversion"/>
  </si>
  <si>
    <t>600828.SH</t>
    <phoneticPr fontId="5" type="noConversion"/>
  </si>
  <si>
    <t>茂业商业</t>
    <phoneticPr fontId="5" type="noConversion"/>
  </si>
  <si>
    <t>600829.SH</t>
    <phoneticPr fontId="5" type="noConversion"/>
  </si>
  <si>
    <t>人民同泰</t>
    <phoneticPr fontId="5" type="noConversion"/>
  </si>
  <si>
    <t>600830.SH</t>
    <phoneticPr fontId="5" type="noConversion"/>
  </si>
  <si>
    <t>香溢融通</t>
    <phoneticPr fontId="5" type="noConversion"/>
  </si>
  <si>
    <t>600831.SH</t>
    <phoneticPr fontId="5" type="noConversion"/>
  </si>
  <si>
    <t>广电网络</t>
    <phoneticPr fontId="5" type="noConversion"/>
  </si>
  <si>
    <t>600833.SH</t>
    <phoneticPr fontId="5" type="noConversion"/>
  </si>
  <si>
    <t>第一医药</t>
    <phoneticPr fontId="5" type="noConversion"/>
  </si>
  <si>
    <t>600834.SH</t>
    <phoneticPr fontId="5" type="noConversion"/>
  </si>
  <si>
    <t>申通地铁</t>
    <phoneticPr fontId="5" type="noConversion"/>
  </si>
  <si>
    <t>600835.SH</t>
    <phoneticPr fontId="5" type="noConversion"/>
  </si>
  <si>
    <t>上海机电</t>
    <phoneticPr fontId="5" type="noConversion"/>
  </si>
  <si>
    <t>600836.SH</t>
    <phoneticPr fontId="5" type="noConversion"/>
  </si>
  <si>
    <t>界龙实业</t>
    <phoneticPr fontId="5" type="noConversion"/>
  </si>
  <si>
    <t>600837.SH</t>
    <phoneticPr fontId="5" type="noConversion"/>
  </si>
  <si>
    <t>海通证券</t>
    <phoneticPr fontId="5" type="noConversion"/>
  </si>
  <si>
    <t>600838.SH</t>
    <phoneticPr fontId="5" type="noConversion"/>
  </si>
  <si>
    <t>上海九百</t>
    <phoneticPr fontId="5" type="noConversion"/>
  </si>
  <si>
    <t>600839.SH</t>
    <phoneticPr fontId="5" type="noConversion"/>
  </si>
  <si>
    <t>四川长虹</t>
    <phoneticPr fontId="5" type="noConversion"/>
  </si>
  <si>
    <t>600841.SH</t>
    <phoneticPr fontId="5" type="noConversion"/>
  </si>
  <si>
    <t>上柴股份</t>
    <phoneticPr fontId="5" type="noConversion"/>
  </si>
  <si>
    <t>600843.SH</t>
    <phoneticPr fontId="5" type="noConversion"/>
  </si>
  <si>
    <t>上工申贝</t>
    <phoneticPr fontId="5" type="noConversion"/>
  </si>
  <si>
    <t>600844.SH</t>
    <phoneticPr fontId="5" type="noConversion"/>
  </si>
  <si>
    <t>丹化科技</t>
    <phoneticPr fontId="5" type="noConversion"/>
  </si>
  <si>
    <t>600845.SH</t>
    <phoneticPr fontId="5" type="noConversion"/>
  </si>
  <si>
    <t>宝信软件</t>
    <phoneticPr fontId="5" type="noConversion"/>
  </si>
  <si>
    <t>600846.SH</t>
    <phoneticPr fontId="5" type="noConversion"/>
  </si>
  <si>
    <t>同济科技</t>
    <phoneticPr fontId="5" type="noConversion"/>
  </si>
  <si>
    <t>600847.SH</t>
    <phoneticPr fontId="5" type="noConversion"/>
  </si>
  <si>
    <t>万里股份</t>
    <phoneticPr fontId="5" type="noConversion"/>
  </si>
  <si>
    <t>600848.SH</t>
    <phoneticPr fontId="5" type="noConversion"/>
  </si>
  <si>
    <t>上海临港</t>
    <phoneticPr fontId="5" type="noConversion"/>
  </si>
  <si>
    <t>600850.SH</t>
    <phoneticPr fontId="5" type="noConversion"/>
  </si>
  <si>
    <t>华东电脑</t>
    <phoneticPr fontId="5" type="noConversion"/>
  </si>
  <si>
    <t>600851.SH</t>
    <phoneticPr fontId="5" type="noConversion"/>
  </si>
  <si>
    <t>海欣股份</t>
    <phoneticPr fontId="5" type="noConversion"/>
  </si>
  <si>
    <t>600853.SH</t>
    <phoneticPr fontId="5" type="noConversion"/>
  </si>
  <si>
    <t>龙建股份</t>
    <phoneticPr fontId="5" type="noConversion"/>
  </si>
  <si>
    <t>600854.SH</t>
    <phoneticPr fontId="5" type="noConversion"/>
  </si>
  <si>
    <t>春兰股份</t>
    <phoneticPr fontId="5" type="noConversion"/>
  </si>
  <si>
    <t>600855.SH</t>
    <phoneticPr fontId="5" type="noConversion"/>
  </si>
  <si>
    <t>航天长峰</t>
    <phoneticPr fontId="5" type="noConversion"/>
  </si>
  <si>
    <t>600856.SH</t>
    <phoneticPr fontId="5" type="noConversion"/>
  </si>
  <si>
    <t>中天能源</t>
    <phoneticPr fontId="5" type="noConversion"/>
  </si>
  <si>
    <t>600857.SH</t>
    <phoneticPr fontId="5" type="noConversion"/>
  </si>
  <si>
    <t>宁波中百</t>
    <phoneticPr fontId="5" type="noConversion"/>
  </si>
  <si>
    <t>600858.SH</t>
    <phoneticPr fontId="5" type="noConversion"/>
  </si>
  <si>
    <t>银座股份</t>
    <phoneticPr fontId="5" type="noConversion"/>
  </si>
  <si>
    <t>600859.SH</t>
    <phoneticPr fontId="5" type="noConversion"/>
  </si>
  <si>
    <t>王府井</t>
    <phoneticPr fontId="5" type="noConversion"/>
  </si>
  <si>
    <t>600860.SH</t>
    <phoneticPr fontId="5" type="noConversion"/>
  </si>
  <si>
    <t>京城股份</t>
    <phoneticPr fontId="5" type="noConversion"/>
  </si>
  <si>
    <t>600861.SH</t>
    <phoneticPr fontId="5" type="noConversion"/>
  </si>
  <si>
    <t>北京城乡</t>
    <phoneticPr fontId="5" type="noConversion"/>
  </si>
  <si>
    <t>600862.SH</t>
    <phoneticPr fontId="5" type="noConversion"/>
  </si>
  <si>
    <t>中航高科</t>
    <phoneticPr fontId="5" type="noConversion"/>
  </si>
  <si>
    <t>600863.SH</t>
    <phoneticPr fontId="5" type="noConversion"/>
  </si>
  <si>
    <t>内蒙华电</t>
    <phoneticPr fontId="5" type="noConversion"/>
  </si>
  <si>
    <t>600864.SH</t>
    <phoneticPr fontId="5" type="noConversion"/>
  </si>
  <si>
    <t>哈投股份</t>
    <phoneticPr fontId="5" type="noConversion"/>
  </si>
  <si>
    <t>600865.SH</t>
    <phoneticPr fontId="5" type="noConversion"/>
  </si>
  <si>
    <t>百大集团</t>
    <phoneticPr fontId="5" type="noConversion"/>
  </si>
  <si>
    <t>600866.SH</t>
    <phoneticPr fontId="5" type="noConversion"/>
  </si>
  <si>
    <t>*ST星湖</t>
    <phoneticPr fontId="5" type="noConversion"/>
  </si>
  <si>
    <t>600867.SH</t>
    <phoneticPr fontId="5" type="noConversion"/>
  </si>
  <si>
    <t>通化东宝</t>
    <phoneticPr fontId="5" type="noConversion"/>
  </si>
  <si>
    <t>600868.SH</t>
    <phoneticPr fontId="5" type="noConversion"/>
  </si>
  <si>
    <t>梅雁吉祥</t>
    <phoneticPr fontId="5" type="noConversion"/>
  </si>
  <si>
    <t>600869.SH</t>
    <phoneticPr fontId="5" type="noConversion"/>
  </si>
  <si>
    <t>智慧能源</t>
    <phoneticPr fontId="5" type="noConversion"/>
  </si>
  <si>
    <t>600870.SH</t>
    <phoneticPr fontId="5" type="noConversion"/>
  </si>
  <si>
    <t>厦华电子</t>
    <phoneticPr fontId="5" type="noConversion"/>
  </si>
  <si>
    <t>600871.SH</t>
    <phoneticPr fontId="5" type="noConversion"/>
  </si>
  <si>
    <t>石化油服</t>
    <phoneticPr fontId="5" type="noConversion"/>
  </si>
  <si>
    <t>600872.SH</t>
    <phoneticPr fontId="5" type="noConversion"/>
  </si>
  <si>
    <t>中炬高新</t>
    <phoneticPr fontId="5" type="noConversion"/>
  </si>
  <si>
    <t>600873.SH</t>
    <phoneticPr fontId="5" type="noConversion"/>
  </si>
  <si>
    <t>梅花生物</t>
    <phoneticPr fontId="5" type="noConversion"/>
  </si>
  <si>
    <t>600874.SH</t>
    <phoneticPr fontId="5" type="noConversion"/>
  </si>
  <si>
    <t>创业环保</t>
    <phoneticPr fontId="5" type="noConversion"/>
  </si>
  <si>
    <t>600875.SH</t>
    <phoneticPr fontId="5" type="noConversion"/>
  </si>
  <si>
    <t>东方电气</t>
    <phoneticPr fontId="5" type="noConversion"/>
  </si>
  <si>
    <t>600876.SH</t>
    <phoneticPr fontId="5" type="noConversion"/>
  </si>
  <si>
    <t>洛阳玻璃</t>
    <phoneticPr fontId="5" type="noConversion"/>
  </si>
  <si>
    <t>600877.SH</t>
    <phoneticPr fontId="5" type="noConversion"/>
  </si>
  <si>
    <t>中国嘉陵</t>
    <phoneticPr fontId="5" type="noConversion"/>
  </si>
  <si>
    <t>600879.SH</t>
    <phoneticPr fontId="5" type="noConversion"/>
  </si>
  <si>
    <t>航天电子</t>
    <phoneticPr fontId="5" type="noConversion"/>
  </si>
  <si>
    <t>600880.SH</t>
    <phoneticPr fontId="5" type="noConversion"/>
  </si>
  <si>
    <t>博瑞传播</t>
    <phoneticPr fontId="5" type="noConversion"/>
  </si>
  <si>
    <t>600881.SH</t>
    <phoneticPr fontId="5" type="noConversion"/>
  </si>
  <si>
    <t>亚泰集团</t>
    <phoneticPr fontId="5" type="noConversion"/>
  </si>
  <si>
    <t>600882.SH</t>
    <phoneticPr fontId="5" type="noConversion"/>
  </si>
  <si>
    <t>广泽股份</t>
    <phoneticPr fontId="5" type="noConversion"/>
  </si>
  <si>
    <t>600883.SH</t>
    <phoneticPr fontId="5" type="noConversion"/>
  </si>
  <si>
    <t>博闻科技</t>
    <phoneticPr fontId="5" type="noConversion"/>
  </si>
  <si>
    <t>600884.SH</t>
    <phoneticPr fontId="5" type="noConversion"/>
  </si>
  <si>
    <t>杉杉股份</t>
    <phoneticPr fontId="5" type="noConversion"/>
  </si>
  <si>
    <t>600885.SH</t>
    <phoneticPr fontId="5" type="noConversion"/>
  </si>
  <si>
    <t>宏发股份</t>
    <phoneticPr fontId="5" type="noConversion"/>
  </si>
  <si>
    <t>600886.SH</t>
    <phoneticPr fontId="5" type="noConversion"/>
  </si>
  <si>
    <t>国投电力</t>
    <phoneticPr fontId="5" type="noConversion"/>
  </si>
  <si>
    <t>600887.SH</t>
    <phoneticPr fontId="5" type="noConversion"/>
  </si>
  <si>
    <t>伊利股份</t>
    <phoneticPr fontId="5" type="noConversion"/>
  </si>
  <si>
    <t>600888.SH</t>
    <phoneticPr fontId="5" type="noConversion"/>
  </si>
  <si>
    <t>新疆众和</t>
    <phoneticPr fontId="5" type="noConversion"/>
  </si>
  <si>
    <t>600889.SH</t>
    <phoneticPr fontId="5" type="noConversion"/>
  </si>
  <si>
    <t>南京化纤</t>
    <phoneticPr fontId="5" type="noConversion"/>
  </si>
  <si>
    <t>600890.SH</t>
    <phoneticPr fontId="5" type="noConversion"/>
  </si>
  <si>
    <t>中房股份</t>
    <phoneticPr fontId="5" type="noConversion"/>
  </si>
  <si>
    <t>600891.SH</t>
    <phoneticPr fontId="5" type="noConversion"/>
  </si>
  <si>
    <t>秋林集团</t>
    <phoneticPr fontId="5" type="noConversion"/>
  </si>
  <si>
    <t>600892.SH</t>
    <phoneticPr fontId="5" type="noConversion"/>
  </si>
  <si>
    <t>大晟文化</t>
    <phoneticPr fontId="5" type="noConversion"/>
  </si>
  <si>
    <t>600893.SH</t>
    <phoneticPr fontId="5" type="noConversion"/>
  </si>
  <si>
    <t>中航动力</t>
    <phoneticPr fontId="5" type="noConversion"/>
  </si>
  <si>
    <t>600894.SH</t>
    <phoneticPr fontId="5" type="noConversion"/>
  </si>
  <si>
    <t>广日股份</t>
    <phoneticPr fontId="5" type="noConversion"/>
  </si>
  <si>
    <t>600895.SH</t>
    <phoneticPr fontId="5" type="noConversion"/>
  </si>
  <si>
    <t>张江高科</t>
    <phoneticPr fontId="5" type="noConversion"/>
  </si>
  <si>
    <t>600896.SH</t>
    <phoneticPr fontId="5" type="noConversion"/>
  </si>
  <si>
    <t>览海投资</t>
    <phoneticPr fontId="5" type="noConversion"/>
  </si>
  <si>
    <t>600897.SH</t>
    <phoneticPr fontId="5" type="noConversion"/>
  </si>
  <si>
    <t>厦门空港</t>
    <phoneticPr fontId="5" type="noConversion"/>
  </si>
  <si>
    <t>600898.SH</t>
    <phoneticPr fontId="5" type="noConversion"/>
  </si>
  <si>
    <t>三联商社</t>
    <phoneticPr fontId="5" type="noConversion"/>
  </si>
  <si>
    <t>600900.SH</t>
    <phoneticPr fontId="5" type="noConversion"/>
  </si>
  <si>
    <t>长江电力</t>
    <phoneticPr fontId="5" type="noConversion"/>
  </si>
  <si>
    <t>600908.SH</t>
    <phoneticPr fontId="5" type="noConversion"/>
  </si>
  <si>
    <t>无锡银行</t>
    <phoneticPr fontId="5" type="noConversion"/>
  </si>
  <si>
    <t>600909.SH</t>
    <phoneticPr fontId="5" type="noConversion"/>
  </si>
  <si>
    <t>N华安</t>
    <phoneticPr fontId="5" type="noConversion"/>
  </si>
  <si>
    <t>600917.SH</t>
    <phoneticPr fontId="5" type="noConversion"/>
  </si>
  <si>
    <t>重庆燃气</t>
    <phoneticPr fontId="5" type="noConversion"/>
  </si>
  <si>
    <t>600919.SH</t>
    <phoneticPr fontId="5" type="noConversion"/>
  </si>
  <si>
    <t>江苏银行</t>
    <phoneticPr fontId="5" type="noConversion"/>
  </si>
  <si>
    <t>600926.SH</t>
    <phoneticPr fontId="5" type="noConversion"/>
  </si>
  <si>
    <t>杭州银行</t>
    <phoneticPr fontId="5" type="noConversion"/>
  </si>
  <si>
    <t>600936.SH</t>
    <phoneticPr fontId="5" type="noConversion"/>
  </si>
  <si>
    <t>广西广电</t>
    <phoneticPr fontId="5" type="noConversion"/>
  </si>
  <si>
    <t>600958.SH</t>
    <phoneticPr fontId="5" type="noConversion"/>
  </si>
  <si>
    <t>东方证券</t>
    <phoneticPr fontId="5" type="noConversion"/>
  </si>
  <si>
    <t>600959.SH</t>
    <phoneticPr fontId="5" type="noConversion"/>
  </si>
  <si>
    <t>江苏有线</t>
    <phoneticPr fontId="5" type="noConversion"/>
  </si>
  <si>
    <t>600960.SH</t>
    <phoneticPr fontId="5" type="noConversion"/>
  </si>
  <si>
    <t>渤海活塞</t>
    <phoneticPr fontId="5" type="noConversion"/>
  </si>
  <si>
    <t>600961.SH</t>
    <phoneticPr fontId="5" type="noConversion"/>
  </si>
  <si>
    <t>株冶集团</t>
    <phoneticPr fontId="5" type="noConversion"/>
  </si>
  <si>
    <t>600962.SH</t>
    <phoneticPr fontId="5" type="noConversion"/>
  </si>
  <si>
    <t>国投中鲁</t>
    <phoneticPr fontId="5" type="noConversion"/>
  </si>
  <si>
    <t>600963.SH</t>
    <phoneticPr fontId="5" type="noConversion"/>
  </si>
  <si>
    <t>岳阳林纸</t>
    <phoneticPr fontId="5" type="noConversion"/>
  </si>
  <si>
    <t>600965.SH</t>
    <phoneticPr fontId="5" type="noConversion"/>
  </si>
  <si>
    <t>福成股份</t>
    <phoneticPr fontId="5" type="noConversion"/>
  </si>
  <si>
    <t>600966.SH</t>
    <phoneticPr fontId="5" type="noConversion"/>
  </si>
  <si>
    <t>博汇纸业</t>
    <phoneticPr fontId="5" type="noConversion"/>
  </si>
  <si>
    <t>600967.SH</t>
    <phoneticPr fontId="5" type="noConversion"/>
  </si>
  <si>
    <t>北方创业</t>
    <phoneticPr fontId="5" type="noConversion"/>
  </si>
  <si>
    <t>600969.SH</t>
    <phoneticPr fontId="5" type="noConversion"/>
  </si>
  <si>
    <t>郴电国际</t>
    <phoneticPr fontId="5" type="noConversion"/>
  </si>
  <si>
    <t>600970.SH</t>
    <phoneticPr fontId="5" type="noConversion"/>
  </si>
  <si>
    <t>中材国际</t>
    <phoneticPr fontId="5" type="noConversion"/>
  </si>
  <si>
    <t>600971.SH</t>
    <phoneticPr fontId="5" type="noConversion"/>
  </si>
  <si>
    <t>恒源煤电</t>
    <phoneticPr fontId="5" type="noConversion"/>
  </si>
  <si>
    <t>600973.SH</t>
    <phoneticPr fontId="5" type="noConversion"/>
  </si>
  <si>
    <t>宝胜股份</t>
    <phoneticPr fontId="5" type="noConversion"/>
  </si>
  <si>
    <t>600975.SH</t>
    <phoneticPr fontId="5" type="noConversion"/>
  </si>
  <si>
    <t>新五丰</t>
    <phoneticPr fontId="5" type="noConversion"/>
  </si>
  <si>
    <t>600976.SH</t>
    <phoneticPr fontId="5" type="noConversion"/>
  </si>
  <si>
    <t>健民集团</t>
    <phoneticPr fontId="5" type="noConversion"/>
  </si>
  <si>
    <t>600977.SH</t>
    <phoneticPr fontId="5" type="noConversion"/>
  </si>
  <si>
    <t>中国电影</t>
    <phoneticPr fontId="5" type="noConversion"/>
  </si>
  <si>
    <t>600978.SH</t>
    <phoneticPr fontId="5" type="noConversion"/>
  </si>
  <si>
    <t>宜华生活</t>
    <phoneticPr fontId="5" type="noConversion"/>
  </si>
  <si>
    <t>600979.SH</t>
    <phoneticPr fontId="5" type="noConversion"/>
  </si>
  <si>
    <t>广安爱众</t>
    <phoneticPr fontId="5" type="noConversion"/>
  </si>
  <si>
    <t>600980.SH</t>
    <phoneticPr fontId="5" type="noConversion"/>
  </si>
  <si>
    <t>北矿科技</t>
    <phoneticPr fontId="5" type="noConversion"/>
  </si>
  <si>
    <t>600981.SH</t>
    <phoneticPr fontId="5" type="noConversion"/>
  </si>
  <si>
    <t>汇鸿集团</t>
    <phoneticPr fontId="5" type="noConversion"/>
  </si>
  <si>
    <t>600982.SH</t>
    <phoneticPr fontId="5" type="noConversion"/>
  </si>
  <si>
    <t>宁波热电</t>
    <phoneticPr fontId="5" type="noConversion"/>
  </si>
  <si>
    <t>600983.SH</t>
    <phoneticPr fontId="5" type="noConversion"/>
  </si>
  <si>
    <t>惠而浦</t>
    <phoneticPr fontId="5" type="noConversion"/>
  </si>
  <si>
    <t>600984.SH</t>
    <phoneticPr fontId="5" type="noConversion"/>
  </si>
  <si>
    <t>建设机械</t>
    <phoneticPr fontId="5" type="noConversion"/>
  </si>
  <si>
    <t>600985.SH</t>
    <phoneticPr fontId="5" type="noConversion"/>
  </si>
  <si>
    <t>雷鸣科化</t>
    <phoneticPr fontId="5" type="noConversion"/>
  </si>
  <si>
    <t>600986.SH</t>
    <phoneticPr fontId="5" type="noConversion"/>
  </si>
  <si>
    <t>科达股份</t>
    <phoneticPr fontId="5" type="noConversion"/>
  </si>
  <si>
    <t>600987.SH</t>
    <phoneticPr fontId="5" type="noConversion"/>
  </si>
  <si>
    <t>航民股份</t>
    <phoneticPr fontId="5" type="noConversion"/>
  </si>
  <si>
    <t>600988.SH</t>
    <phoneticPr fontId="5" type="noConversion"/>
  </si>
  <si>
    <t>赤峰黄金</t>
    <phoneticPr fontId="5" type="noConversion"/>
  </si>
  <si>
    <t>600990.SH</t>
    <phoneticPr fontId="5" type="noConversion"/>
  </si>
  <si>
    <t>四创电子</t>
    <phoneticPr fontId="5" type="noConversion"/>
  </si>
  <si>
    <t>600992.SH</t>
    <phoneticPr fontId="5" type="noConversion"/>
  </si>
  <si>
    <t>贵绳股份</t>
    <phoneticPr fontId="5" type="noConversion"/>
  </si>
  <si>
    <t>600993.SH</t>
    <phoneticPr fontId="5" type="noConversion"/>
  </si>
  <si>
    <t>马应龙</t>
    <phoneticPr fontId="5" type="noConversion"/>
  </si>
  <si>
    <t>600995.SH</t>
    <phoneticPr fontId="5" type="noConversion"/>
  </si>
  <si>
    <t>文山电力</t>
    <phoneticPr fontId="5" type="noConversion"/>
  </si>
  <si>
    <t>600997.SH</t>
    <phoneticPr fontId="5" type="noConversion"/>
  </si>
  <si>
    <t>开滦股份</t>
    <phoneticPr fontId="5" type="noConversion"/>
  </si>
  <si>
    <t>600998.SH</t>
    <phoneticPr fontId="5" type="noConversion"/>
  </si>
  <si>
    <t>九州通</t>
    <phoneticPr fontId="5" type="noConversion"/>
  </si>
  <si>
    <t>600999.SH</t>
    <phoneticPr fontId="5" type="noConversion"/>
  </si>
  <si>
    <t>招商证券</t>
    <phoneticPr fontId="5" type="noConversion"/>
  </si>
  <si>
    <t>601000.SH</t>
    <phoneticPr fontId="5" type="noConversion"/>
  </si>
  <si>
    <t>唐山港</t>
    <phoneticPr fontId="5" type="noConversion"/>
  </si>
  <si>
    <t>601001.SH</t>
    <phoneticPr fontId="5" type="noConversion"/>
  </si>
  <si>
    <t>大同煤业</t>
    <phoneticPr fontId="5" type="noConversion"/>
  </si>
  <si>
    <t>601002.SH</t>
    <phoneticPr fontId="5" type="noConversion"/>
  </si>
  <si>
    <t>晋亿实业</t>
    <phoneticPr fontId="5" type="noConversion"/>
  </si>
  <si>
    <t>601003.SH</t>
    <phoneticPr fontId="5" type="noConversion"/>
  </si>
  <si>
    <t>柳钢股份</t>
    <phoneticPr fontId="5" type="noConversion"/>
  </si>
  <si>
    <t>601005.SH</t>
    <phoneticPr fontId="5" type="noConversion"/>
  </si>
  <si>
    <t>重庆钢铁</t>
    <phoneticPr fontId="5" type="noConversion"/>
  </si>
  <si>
    <t>601006.SH</t>
    <phoneticPr fontId="5" type="noConversion"/>
  </si>
  <si>
    <t>大秦铁路</t>
    <phoneticPr fontId="5" type="noConversion"/>
  </si>
  <si>
    <t>601007.SH</t>
    <phoneticPr fontId="5" type="noConversion"/>
  </si>
  <si>
    <t>金陵饭店</t>
    <phoneticPr fontId="5" type="noConversion"/>
  </si>
  <si>
    <t>601008.SH</t>
    <phoneticPr fontId="5" type="noConversion"/>
  </si>
  <si>
    <t>连云港</t>
    <phoneticPr fontId="5" type="noConversion"/>
  </si>
  <si>
    <t>601009.SH</t>
    <phoneticPr fontId="5" type="noConversion"/>
  </si>
  <si>
    <t>南京银行</t>
    <phoneticPr fontId="5" type="noConversion"/>
  </si>
  <si>
    <t>601010.SH</t>
    <phoneticPr fontId="5" type="noConversion"/>
  </si>
  <si>
    <t>文峰股份</t>
    <phoneticPr fontId="5" type="noConversion"/>
  </si>
  <si>
    <t>601011.SH</t>
    <phoneticPr fontId="5" type="noConversion"/>
  </si>
  <si>
    <t>宝泰隆</t>
    <phoneticPr fontId="5" type="noConversion"/>
  </si>
  <si>
    <t>601012.SH</t>
    <phoneticPr fontId="5" type="noConversion"/>
  </si>
  <si>
    <t>隆基股份</t>
    <phoneticPr fontId="5" type="noConversion"/>
  </si>
  <si>
    <t>601015.SH</t>
    <phoneticPr fontId="5" type="noConversion"/>
  </si>
  <si>
    <t>陕西黑猫</t>
    <phoneticPr fontId="5" type="noConversion"/>
  </si>
  <si>
    <t>601016.SH</t>
    <phoneticPr fontId="5" type="noConversion"/>
  </si>
  <si>
    <t>节能风电</t>
    <phoneticPr fontId="5" type="noConversion"/>
  </si>
  <si>
    <t>601018.SH</t>
    <phoneticPr fontId="5" type="noConversion"/>
  </si>
  <si>
    <t>宁波港</t>
    <phoneticPr fontId="5" type="noConversion"/>
  </si>
  <si>
    <t>601020.SH</t>
    <phoneticPr fontId="5" type="noConversion"/>
  </si>
  <si>
    <t>华钰矿业</t>
    <phoneticPr fontId="5" type="noConversion"/>
  </si>
  <si>
    <t>601021.SH</t>
    <phoneticPr fontId="5" type="noConversion"/>
  </si>
  <si>
    <t>春秋航空</t>
    <phoneticPr fontId="5" type="noConversion"/>
  </si>
  <si>
    <t>601028.SH</t>
    <phoneticPr fontId="5" type="noConversion"/>
  </si>
  <si>
    <t>玉龙股份</t>
    <phoneticPr fontId="5" type="noConversion"/>
  </si>
  <si>
    <t>601038.SH</t>
    <phoneticPr fontId="5" type="noConversion"/>
  </si>
  <si>
    <t>一拖股份</t>
    <phoneticPr fontId="5" type="noConversion"/>
  </si>
  <si>
    <t>601058.SH</t>
    <phoneticPr fontId="5" type="noConversion"/>
  </si>
  <si>
    <t>赛轮金宇</t>
    <phoneticPr fontId="5" type="noConversion"/>
  </si>
  <si>
    <t>601069.SH</t>
    <phoneticPr fontId="5" type="noConversion"/>
  </si>
  <si>
    <t>西部黄金</t>
    <phoneticPr fontId="5" type="noConversion"/>
  </si>
  <si>
    <t>601088.SH</t>
    <phoneticPr fontId="5" type="noConversion"/>
  </si>
  <si>
    <t>中国神华</t>
    <phoneticPr fontId="5" type="noConversion"/>
  </si>
  <si>
    <t>601098.SH</t>
    <phoneticPr fontId="5" type="noConversion"/>
  </si>
  <si>
    <t>中南传媒</t>
    <phoneticPr fontId="5" type="noConversion"/>
  </si>
  <si>
    <t>601099.SH</t>
    <phoneticPr fontId="5" type="noConversion"/>
  </si>
  <si>
    <t>太平洋</t>
    <phoneticPr fontId="5" type="noConversion"/>
  </si>
  <si>
    <t>601100.SH</t>
    <phoneticPr fontId="5" type="noConversion"/>
  </si>
  <si>
    <t>恒立液压</t>
    <phoneticPr fontId="5" type="noConversion"/>
  </si>
  <si>
    <t>601101.SH</t>
    <phoneticPr fontId="5" type="noConversion"/>
  </si>
  <si>
    <t>昊华能源</t>
    <phoneticPr fontId="5" type="noConversion"/>
  </si>
  <si>
    <t>601106.SH</t>
    <phoneticPr fontId="5" type="noConversion"/>
  </si>
  <si>
    <t>中国一重</t>
    <phoneticPr fontId="5" type="noConversion"/>
  </si>
  <si>
    <t>601107.SH</t>
    <phoneticPr fontId="5" type="noConversion"/>
  </si>
  <si>
    <t>四川成渝</t>
    <phoneticPr fontId="5" type="noConversion"/>
  </si>
  <si>
    <t>601111.SH</t>
    <phoneticPr fontId="5" type="noConversion"/>
  </si>
  <si>
    <t>中国国航</t>
    <phoneticPr fontId="5" type="noConversion"/>
  </si>
  <si>
    <t>601113.SH</t>
    <phoneticPr fontId="5" type="noConversion"/>
  </si>
  <si>
    <t>华鼎股份</t>
    <phoneticPr fontId="5" type="noConversion"/>
  </si>
  <si>
    <t>601116.SH</t>
    <phoneticPr fontId="5" type="noConversion"/>
  </si>
  <si>
    <t>三江购物</t>
    <phoneticPr fontId="5" type="noConversion"/>
  </si>
  <si>
    <t>601117.SH</t>
    <phoneticPr fontId="5" type="noConversion"/>
  </si>
  <si>
    <t>中国化学</t>
    <phoneticPr fontId="5" type="noConversion"/>
  </si>
  <si>
    <t>601118.SH</t>
    <phoneticPr fontId="5" type="noConversion"/>
  </si>
  <si>
    <t>海南橡胶</t>
    <phoneticPr fontId="5" type="noConversion"/>
  </si>
  <si>
    <t>601126.SH</t>
    <phoneticPr fontId="5" type="noConversion"/>
  </si>
  <si>
    <t>四方股份</t>
    <phoneticPr fontId="5" type="noConversion"/>
  </si>
  <si>
    <t>601127.SH</t>
    <phoneticPr fontId="5" type="noConversion"/>
  </si>
  <si>
    <t>小康股份</t>
    <phoneticPr fontId="5" type="noConversion"/>
  </si>
  <si>
    <t>601128.SH</t>
    <phoneticPr fontId="5" type="noConversion"/>
  </si>
  <si>
    <t>常熟银行</t>
    <phoneticPr fontId="5" type="noConversion"/>
  </si>
  <si>
    <t>601137.SH</t>
    <phoneticPr fontId="5" type="noConversion"/>
  </si>
  <si>
    <t>博威合金</t>
    <phoneticPr fontId="5" type="noConversion"/>
  </si>
  <si>
    <t>601139.SH</t>
    <phoneticPr fontId="5" type="noConversion"/>
  </si>
  <si>
    <t>深圳燃气</t>
    <phoneticPr fontId="5" type="noConversion"/>
  </si>
  <si>
    <t>601155.SH</t>
    <phoneticPr fontId="5" type="noConversion"/>
  </si>
  <si>
    <t>新城控股</t>
    <phoneticPr fontId="5" type="noConversion"/>
  </si>
  <si>
    <t>601158.SH</t>
    <phoneticPr fontId="5" type="noConversion"/>
  </si>
  <si>
    <t>重庆水务</t>
    <phoneticPr fontId="5" type="noConversion"/>
  </si>
  <si>
    <t>601163.SH</t>
    <phoneticPr fontId="5" type="noConversion"/>
  </si>
  <si>
    <t>三角轮胎</t>
    <phoneticPr fontId="5" type="noConversion"/>
  </si>
  <si>
    <t>601166.SH</t>
    <phoneticPr fontId="5" type="noConversion"/>
  </si>
  <si>
    <t>兴业银行</t>
    <phoneticPr fontId="5" type="noConversion"/>
  </si>
  <si>
    <t>601168.SH</t>
    <phoneticPr fontId="5" type="noConversion"/>
  </si>
  <si>
    <t>西部矿业</t>
    <phoneticPr fontId="5" type="noConversion"/>
  </si>
  <si>
    <t>601169.SH</t>
    <phoneticPr fontId="5" type="noConversion"/>
  </si>
  <si>
    <t>北京银行</t>
    <phoneticPr fontId="5" type="noConversion"/>
  </si>
  <si>
    <t>601177.SH</t>
    <phoneticPr fontId="5" type="noConversion"/>
  </si>
  <si>
    <t>杭齿前进</t>
    <phoneticPr fontId="5" type="noConversion"/>
  </si>
  <si>
    <t>601179.SH</t>
    <phoneticPr fontId="5" type="noConversion"/>
  </si>
  <si>
    <t>中国西电</t>
    <phoneticPr fontId="5" type="noConversion"/>
  </si>
  <si>
    <t>601186.SH</t>
    <phoneticPr fontId="5" type="noConversion"/>
  </si>
  <si>
    <t>中国铁建</t>
    <phoneticPr fontId="5" type="noConversion"/>
  </si>
  <si>
    <t>601188.SH</t>
    <phoneticPr fontId="5" type="noConversion"/>
  </si>
  <si>
    <t>龙江交通</t>
    <phoneticPr fontId="5" type="noConversion"/>
  </si>
  <si>
    <t>601198.SH</t>
    <phoneticPr fontId="5" type="noConversion"/>
  </si>
  <si>
    <t>东兴证券</t>
    <phoneticPr fontId="5" type="noConversion"/>
  </si>
  <si>
    <t>601199.SH</t>
    <phoneticPr fontId="5" type="noConversion"/>
  </si>
  <si>
    <t>江南水务</t>
    <phoneticPr fontId="5" type="noConversion"/>
  </si>
  <si>
    <t>601208.SH</t>
    <phoneticPr fontId="5" type="noConversion"/>
  </si>
  <si>
    <t>东材科技</t>
    <phoneticPr fontId="5" type="noConversion"/>
  </si>
  <si>
    <t>601211.SH</t>
    <phoneticPr fontId="5" type="noConversion"/>
  </si>
  <si>
    <t>国泰君安</t>
    <phoneticPr fontId="5" type="noConversion"/>
  </si>
  <si>
    <t>601216.SH</t>
    <phoneticPr fontId="5" type="noConversion"/>
  </si>
  <si>
    <t>君正集团</t>
    <phoneticPr fontId="5" type="noConversion"/>
  </si>
  <si>
    <t>601218.SH</t>
    <phoneticPr fontId="5" type="noConversion"/>
  </si>
  <si>
    <t>吉鑫科技</t>
    <phoneticPr fontId="5" type="noConversion"/>
  </si>
  <si>
    <t>601222.SH</t>
    <phoneticPr fontId="5" type="noConversion"/>
  </si>
  <si>
    <t>林洋能源</t>
    <phoneticPr fontId="5" type="noConversion"/>
  </si>
  <si>
    <t>601225.SH</t>
    <phoneticPr fontId="5" type="noConversion"/>
  </si>
  <si>
    <t>陕西煤业</t>
    <phoneticPr fontId="5" type="noConversion"/>
  </si>
  <si>
    <t>601226.SH</t>
    <phoneticPr fontId="5" type="noConversion"/>
  </si>
  <si>
    <t>华电重工</t>
    <phoneticPr fontId="5" type="noConversion"/>
  </si>
  <si>
    <t>601229.SH</t>
    <phoneticPr fontId="5" type="noConversion"/>
  </si>
  <si>
    <t>上海银行</t>
    <phoneticPr fontId="5" type="noConversion"/>
  </si>
  <si>
    <t>601231.SH</t>
    <phoneticPr fontId="5" type="noConversion"/>
  </si>
  <si>
    <t>环旭电子</t>
    <phoneticPr fontId="5" type="noConversion"/>
  </si>
  <si>
    <t>601233.SH</t>
    <phoneticPr fontId="5" type="noConversion"/>
  </si>
  <si>
    <t>桐昆股份</t>
    <phoneticPr fontId="5" type="noConversion"/>
  </si>
  <si>
    <t>601238.SH</t>
    <phoneticPr fontId="5" type="noConversion"/>
  </si>
  <si>
    <t>广汽集团</t>
    <phoneticPr fontId="5" type="noConversion"/>
  </si>
  <si>
    <t>601258.SH</t>
    <phoneticPr fontId="5" type="noConversion"/>
  </si>
  <si>
    <t>庞大集团</t>
    <phoneticPr fontId="5" type="noConversion"/>
  </si>
  <si>
    <t>601288.SH</t>
    <phoneticPr fontId="5" type="noConversion"/>
  </si>
  <si>
    <t>农业银行</t>
    <phoneticPr fontId="5" type="noConversion"/>
  </si>
  <si>
    <t>601311.SH</t>
    <phoneticPr fontId="5" type="noConversion"/>
  </si>
  <si>
    <t>骆驼股份</t>
    <phoneticPr fontId="5" type="noConversion"/>
  </si>
  <si>
    <t>601313.SH</t>
    <phoneticPr fontId="5" type="noConversion"/>
  </si>
  <si>
    <t>江南嘉捷</t>
    <phoneticPr fontId="5" type="noConversion"/>
  </si>
  <si>
    <t>601318.SH</t>
    <phoneticPr fontId="5" type="noConversion"/>
  </si>
  <si>
    <t>中国平安</t>
    <phoneticPr fontId="5" type="noConversion"/>
  </si>
  <si>
    <t>601328.SH</t>
    <phoneticPr fontId="5" type="noConversion"/>
  </si>
  <si>
    <t>交通银行</t>
    <phoneticPr fontId="5" type="noConversion"/>
  </si>
  <si>
    <t>601333.SH</t>
    <phoneticPr fontId="5" type="noConversion"/>
  </si>
  <si>
    <t>广深铁路</t>
    <phoneticPr fontId="5" type="noConversion"/>
  </si>
  <si>
    <t>601336.SH</t>
    <phoneticPr fontId="5" type="noConversion"/>
  </si>
  <si>
    <t>新华保险</t>
    <phoneticPr fontId="5" type="noConversion"/>
  </si>
  <si>
    <t>601339.SH</t>
    <phoneticPr fontId="5" type="noConversion"/>
  </si>
  <si>
    <t>百隆东方</t>
    <phoneticPr fontId="5" type="noConversion"/>
  </si>
  <si>
    <t>601368.SH</t>
    <phoneticPr fontId="5" type="noConversion"/>
  </si>
  <si>
    <t>绿城水务</t>
    <phoneticPr fontId="5" type="noConversion"/>
  </si>
  <si>
    <t>601369.SH</t>
    <phoneticPr fontId="5" type="noConversion"/>
  </si>
  <si>
    <t>陕鼓动力</t>
    <phoneticPr fontId="5" type="noConversion"/>
  </si>
  <si>
    <t>601377.SH</t>
    <phoneticPr fontId="5" type="noConversion"/>
  </si>
  <si>
    <t>兴业证券</t>
    <phoneticPr fontId="5" type="noConversion"/>
  </si>
  <si>
    <t>601388.SH</t>
    <phoneticPr fontId="5" type="noConversion"/>
  </si>
  <si>
    <t>怡球资源</t>
    <phoneticPr fontId="5" type="noConversion"/>
  </si>
  <si>
    <t>601390.SH</t>
    <phoneticPr fontId="5" type="noConversion"/>
  </si>
  <si>
    <t>中国中铁</t>
    <phoneticPr fontId="5" type="noConversion"/>
  </si>
  <si>
    <t>601398.SH</t>
    <phoneticPr fontId="5" type="noConversion"/>
  </si>
  <si>
    <t>工商银行</t>
    <phoneticPr fontId="5" type="noConversion"/>
  </si>
  <si>
    <t>601500.SH</t>
    <phoneticPr fontId="5" type="noConversion"/>
  </si>
  <si>
    <t>通用股份</t>
    <phoneticPr fontId="5" type="noConversion"/>
  </si>
  <si>
    <t>601515.SH</t>
    <phoneticPr fontId="5" type="noConversion"/>
  </si>
  <si>
    <t>东风股份</t>
    <phoneticPr fontId="5" type="noConversion"/>
  </si>
  <si>
    <t>601518.SH</t>
    <phoneticPr fontId="5" type="noConversion"/>
  </si>
  <si>
    <t>吉林高速</t>
    <phoneticPr fontId="5" type="noConversion"/>
  </si>
  <si>
    <t>601519.SH</t>
    <phoneticPr fontId="5" type="noConversion"/>
  </si>
  <si>
    <t>大智慧</t>
    <phoneticPr fontId="5" type="noConversion"/>
  </si>
  <si>
    <t>601555.SH</t>
    <phoneticPr fontId="5" type="noConversion"/>
  </si>
  <si>
    <t>东吴证券</t>
    <phoneticPr fontId="5" type="noConversion"/>
  </si>
  <si>
    <t>601558.SH</t>
    <phoneticPr fontId="5" type="noConversion"/>
  </si>
  <si>
    <t>华锐风电</t>
    <phoneticPr fontId="5" type="noConversion"/>
  </si>
  <si>
    <t>601566.SH</t>
    <phoneticPr fontId="5" type="noConversion"/>
  </si>
  <si>
    <t>九牧王</t>
    <phoneticPr fontId="5" type="noConversion"/>
  </si>
  <si>
    <t>601567.SH</t>
    <phoneticPr fontId="5" type="noConversion"/>
  </si>
  <si>
    <t>三星医疗</t>
    <phoneticPr fontId="5" type="noConversion"/>
  </si>
  <si>
    <t>601579.SH</t>
    <phoneticPr fontId="5" type="noConversion"/>
  </si>
  <si>
    <t>会稽山</t>
    <phoneticPr fontId="5" type="noConversion"/>
  </si>
  <si>
    <t>601588.SH</t>
    <phoneticPr fontId="5" type="noConversion"/>
  </si>
  <si>
    <t>北辰实业</t>
    <phoneticPr fontId="5" type="noConversion"/>
  </si>
  <si>
    <t>601595.SH</t>
    <phoneticPr fontId="5" type="noConversion"/>
  </si>
  <si>
    <t>上海电影</t>
    <phoneticPr fontId="5" type="noConversion"/>
  </si>
  <si>
    <t>601599.SH</t>
    <phoneticPr fontId="5" type="noConversion"/>
  </si>
  <si>
    <t>鹿港文化</t>
    <phoneticPr fontId="5" type="noConversion"/>
  </si>
  <si>
    <t>601600.SH</t>
    <phoneticPr fontId="5" type="noConversion"/>
  </si>
  <si>
    <t>中国铝业</t>
    <phoneticPr fontId="5" type="noConversion"/>
  </si>
  <si>
    <t>601601.SH</t>
    <phoneticPr fontId="5" type="noConversion"/>
  </si>
  <si>
    <t>中国太保</t>
    <phoneticPr fontId="5" type="noConversion"/>
  </si>
  <si>
    <t>601607.SH</t>
    <phoneticPr fontId="5" type="noConversion"/>
  </si>
  <si>
    <t>上海医药</t>
    <phoneticPr fontId="5" type="noConversion"/>
  </si>
  <si>
    <t>601608.SH</t>
    <phoneticPr fontId="5" type="noConversion"/>
  </si>
  <si>
    <t>中信重工</t>
    <phoneticPr fontId="5" type="noConversion"/>
  </si>
  <si>
    <t>601611.SH</t>
    <phoneticPr fontId="5" type="noConversion"/>
  </si>
  <si>
    <t>中国核建</t>
    <phoneticPr fontId="5" type="noConversion"/>
  </si>
  <si>
    <t>601616.SH</t>
    <phoneticPr fontId="5" type="noConversion"/>
  </si>
  <si>
    <t>广电电气</t>
    <phoneticPr fontId="5" type="noConversion"/>
  </si>
  <si>
    <t>601618.SH</t>
    <phoneticPr fontId="5" type="noConversion"/>
  </si>
  <si>
    <t>中国中冶</t>
    <phoneticPr fontId="5" type="noConversion"/>
  </si>
  <si>
    <t>601628.SH</t>
    <phoneticPr fontId="5" type="noConversion"/>
  </si>
  <si>
    <t>中国人寿</t>
    <phoneticPr fontId="5" type="noConversion"/>
  </si>
  <si>
    <t>601633.SH</t>
    <phoneticPr fontId="5" type="noConversion"/>
  </si>
  <si>
    <t>长城汽车</t>
    <phoneticPr fontId="5" type="noConversion"/>
  </si>
  <si>
    <t>601636.SH</t>
    <phoneticPr fontId="5" type="noConversion"/>
  </si>
  <si>
    <t>旗滨集团</t>
    <phoneticPr fontId="5" type="noConversion"/>
  </si>
  <si>
    <t>601666.SH</t>
    <phoneticPr fontId="5" type="noConversion"/>
  </si>
  <si>
    <t>平煤股份</t>
    <phoneticPr fontId="5" type="noConversion"/>
  </si>
  <si>
    <t>601668.SH</t>
    <phoneticPr fontId="5" type="noConversion"/>
  </si>
  <si>
    <t>中国建筑</t>
    <phoneticPr fontId="5" type="noConversion"/>
  </si>
  <si>
    <t>601669.SH</t>
    <phoneticPr fontId="5" type="noConversion"/>
  </si>
  <si>
    <t>中国电建</t>
    <phoneticPr fontId="5" type="noConversion"/>
  </si>
  <si>
    <t>601677.SH</t>
    <phoneticPr fontId="5" type="noConversion"/>
  </si>
  <si>
    <t>明泰铝业</t>
    <phoneticPr fontId="5" type="noConversion"/>
  </si>
  <si>
    <t>601678.SH</t>
    <phoneticPr fontId="5" type="noConversion"/>
  </si>
  <si>
    <t>滨化股份</t>
    <phoneticPr fontId="5" type="noConversion"/>
  </si>
  <si>
    <t>601688.SH</t>
    <phoneticPr fontId="5" type="noConversion"/>
  </si>
  <si>
    <t>华泰证券</t>
    <phoneticPr fontId="5" type="noConversion"/>
  </si>
  <si>
    <t>601689.SH</t>
    <phoneticPr fontId="5" type="noConversion"/>
  </si>
  <si>
    <t>拓普集团</t>
    <phoneticPr fontId="5" type="noConversion"/>
  </si>
  <si>
    <t>601699.SH</t>
    <phoneticPr fontId="5" type="noConversion"/>
  </si>
  <si>
    <t>潞安环能</t>
    <phoneticPr fontId="5" type="noConversion"/>
  </si>
  <si>
    <t>601700.SH</t>
    <phoneticPr fontId="5" type="noConversion"/>
  </si>
  <si>
    <t>风范股份</t>
    <phoneticPr fontId="5" type="noConversion"/>
  </si>
  <si>
    <t>601717.SH</t>
    <phoneticPr fontId="5" type="noConversion"/>
  </si>
  <si>
    <t>郑煤机</t>
    <phoneticPr fontId="5" type="noConversion"/>
  </si>
  <si>
    <t>601718.SH</t>
    <phoneticPr fontId="5" type="noConversion"/>
  </si>
  <si>
    <t>际华集团</t>
    <phoneticPr fontId="5" type="noConversion"/>
  </si>
  <si>
    <t>601727.SH</t>
    <phoneticPr fontId="5" type="noConversion"/>
  </si>
  <si>
    <t>上海电气</t>
    <phoneticPr fontId="5" type="noConversion"/>
  </si>
  <si>
    <t>601766.SH</t>
    <phoneticPr fontId="5" type="noConversion"/>
  </si>
  <si>
    <t>中国中车</t>
    <phoneticPr fontId="5" type="noConversion"/>
  </si>
  <si>
    <t>601777.SH</t>
    <phoneticPr fontId="5" type="noConversion"/>
  </si>
  <si>
    <t>力帆股份</t>
    <phoneticPr fontId="5" type="noConversion"/>
  </si>
  <si>
    <t>601788.SH</t>
    <phoneticPr fontId="5" type="noConversion"/>
  </si>
  <si>
    <t>光大证券</t>
    <phoneticPr fontId="5" type="noConversion"/>
  </si>
  <si>
    <t>601789.SH</t>
    <phoneticPr fontId="5" type="noConversion"/>
  </si>
  <si>
    <t>宁波建工</t>
    <phoneticPr fontId="5" type="noConversion"/>
  </si>
  <si>
    <t>601798.SH</t>
    <phoneticPr fontId="5" type="noConversion"/>
  </si>
  <si>
    <t>蓝科高新</t>
    <phoneticPr fontId="5" type="noConversion"/>
  </si>
  <si>
    <t>601799.SH</t>
    <phoneticPr fontId="5" type="noConversion"/>
  </si>
  <si>
    <t>星宇股份</t>
    <phoneticPr fontId="5" type="noConversion"/>
  </si>
  <si>
    <t>601800.SH</t>
    <phoneticPr fontId="5" type="noConversion"/>
  </si>
  <si>
    <t>中国交建</t>
    <phoneticPr fontId="5" type="noConversion"/>
  </si>
  <si>
    <t>601801.SH</t>
    <phoneticPr fontId="5" type="noConversion"/>
  </si>
  <si>
    <t>皖新传媒</t>
    <phoneticPr fontId="5" type="noConversion"/>
  </si>
  <si>
    <t>601808.SH</t>
    <phoneticPr fontId="5" type="noConversion"/>
  </si>
  <si>
    <t>中海油服</t>
    <phoneticPr fontId="5" type="noConversion"/>
  </si>
  <si>
    <t>601811.SH</t>
    <phoneticPr fontId="5" type="noConversion"/>
  </si>
  <si>
    <t>新华文轩</t>
    <phoneticPr fontId="5" type="noConversion"/>
  </si>
  <si>
    <t>601818.SH</t>
    <phoneticPr fontId="5" type="noConversion"/>
  </si>
  <si>
    <t>光大银行</t>
    <phoneticPr fontId="5" type="noConversion"/>
  </si>
  <si>
    <t>601857.SH</t>
    <phoneticPr fontId="5" type="noConversion"/>
  </si>
  <si>
    <t>中国石油</t>
    <phoneticPr fontId="5" type="noConversion"/>
  </si>
  <si>
    <t>601866.SH</t>
    <phoneticPr fontId="5" type="noConversion"/>
  </si>
  <si>
    <t>中海集运</t>
    <phoneticPr fontId="5" type="noConversion"/>
  </si>
  <si>
    <t>601872.SH</t>
    <phoneticPr fontId="5" type="noConversion"/>
  </si>
  <si>
    <t>招商轮船</t>
    <phoneticPr fontId="5" type="noConversion"/>
  </si>
  <si>
    <t>601877.SH</t>
    <phoneticPr fontId="5" type="noConversion"/>
  </si>
  <si>
    <t>正泰电器</t>
    <phoneticPr fontId="5" type="noConversion"/>
  </si>
  <si>
    <t>601880.SH</t>
    <phoneticPr fontId="5" type="noConversion"/>
  </si>
  <si>
    <t>大连港</t>
    <phoneticPr fontId="5" type="noConversion"/>
  </si>
  <si>
    <t>601882.SH</t>
    <phoneticPr fontId="5" type="noConversion"/>
  </si>
  <si>
    <t>海天精工</t>
    <phoneticPr fontId="5" type="noConversion"/>
  </si>
  <si>
    <t>601886.SH</t>
    <phoneticPr fontId="5" type="noConversion"/>
  </si>
  <si>
    <t>江河集团</t>
    <phoneticPr fontId="5" type="noConversion"/>
  </si>
  <si>
    <t>601888.SH</t>
    <phoneticPr fontId="5" type="noConversion"/>
  </si>
  <si>
    <t>中国国旅</t>
    <phoneticPr fontId="5" type="noConversion"/>
  </si>
  <si>
    <t>601890.SH</t>
    <phoneticPr fontId="5" type="noConversion"/>
  </si>
  <si>
    <t>亚星锚链</t>
    <phoneticPr fontId="5" type="noConversion"/>
  </si>
  <si>
    <t>601898.SH</t>
    <phoneticPr fontId="5" type="noConversion"/>
  </si>
  <si>
    <t>中煤能源</t>
    <phoneticPr fontId="5" type="noConversion"/>
  </si>
  <si>
    <t>601899.SH</t>
    <phoneticPr fontId="5" type="noConversion"/>
  </si>
  <si>
    <t>紫金矿业</t>
    <phoneticPr fontId="5" type="noConversion"/>
  </si>
  <si>
    <t>601900.SH</t>
    <phoneticPr fontId="5" type="noConversion"/>
  </si>
  <si>
    <t>南方传媒</t>
    <phoneticPr fontId="5" type="noConversion"/>
  </si>
  <si>
    <t>601901.SH</t>
    <phoneticPr fontId="5" type="noConversion"/>
  </si>
  <si>
    <t>方正证券</t>
    <phoneticPr fontId="5" type="noConversion"/>
  </si>
  <si>
    <t>601908.SH</t>
    <phoneticPr fontId="5" type="noConversion"/>
  </si>
  <si>
    <t>京运通</t>
    <phoneticPr fontId="5" type="noConversion"/>
  </si>
  <si>
    <t>601918.SH</t>
    <phoneticPr fontId="5" type="noConversion"/>
  </si>
  <si>
    <t>*ST新集</t>
    <phoneticPr fontId="5" type="noConversion"/>
  </si>
  <si>
    <t>601919.SH</t>
    <phoneticPr fontId="5" type="noConversion"/>
  </si>
  <si>
    <t>中国远洋</t>
    <phoneticPr fontId="5" type="noConversion"/>
  </si>
  <si>
    <t>601928.SH</t>
    <phoneticPr fontId="5" type="noConversion"/>
  </si>
  <si>
    <t>凤凰传媒</t>
    <phoneticPr fontId="5" type="noConversion"/>
  </si>
  <si>
    <t>601929.SH</t>
    <phoneticPr fontId="5" type="noConversion"/>
  </si>
  <si>
    <t>吉视传媒</t>
    <phoneticPr fontId="5" type="noConversion"/>
  </si>
  <si>
    <t>601933.SH</t>
    <phoneticPr fontId="5" type="noConversion"/>
  </si>
  <si>
    <t>永辉超市</t>
    <phoneticPr fontId="5" type="noConversion"/>
  </si>
  <si>
    <t>601939.SH</t>
    <phoneticPr fontId="5" type="noConversion"/>
  </si>
  <si>
    <t>建设银行</t>
    <phoneticPr fontId="5" type="noConversion"/>
  </si>
  <si>
    <t>601958.SH</t>
    <phoneticPr fontId="5" type="noConversion"/>
  </si>
  <si>
    <t>金钼股份</t>
    <phoneticPr fontId="5" type="noConversion"/>
  </si>
  <si>
    <t>601965.SH</t>
    <phoneticPr fontId="5" type="noConversion"/>
  </si>
  <si>
    <t>中国汽研</t>
    <phoneticPr fontId="5" type="noConversion"/>
  </si>
  <si>
    <t>601966.SH</t>
    <phoneticPr fontId="5" type="noConversion"/>
  </si>
  <si>
    <t>玲珑轮胎</t>
    <phoneticPr fontId="5" type="noConversion"/>
  </si>
  <si>
    <t>601968.SH</t>
    <phoneticPr fontId="5" type="noConversion"/>
  </si>
  <si>
    <t>宝钢包装</t>
    <phoneticPr fontId="5" type="noConversion"/>
  </si>
  <si>
    <t>601969.SH</t>
    <phoneticPr fontId="5" type="noConversion"/>
  </si>
  <si>
    <t>海南矿业</t>
    <phoneticPr fontId="5" type="noConversion"/>
  </si>
  <si>
    <t>601985.SH</t>
    <phoneticPr fontId="5" type="noConversion"/>
  </si>
  <si>
    <t>中国核电</t>
    <phoneticPr fontId="5" type="noConversion"/>
  </si>
  <si>
    <t>601988.SH</t>
    <phoneticPr fontId="5" type="noConversion"/>
  </si>
  <si>
    <t>中国银行</t>
    <phoneticPr fontId="5" type="noConversion"/>
  </si>
  <si>
    <t>601989.SH</t>
    <phoneticPr fontId="5" type="noConversion"/>
  </si>
  <si>
    <t>中国重工</t>
    <phoneticPr fontId="5" type="noConversion"/>
  </si>
  <si>
    <t>601991.SH</t>
    <phoneticPr fontId="5" type="noConversion"/>
  </si>
  <si>
    <t>大唐发电</t>
    <phoneticPr fontId="5" type="noConversion"/>
  </si>
  <si>
    <t>601992.SH</t>
    <phoneticPr fontId="5" type="noConversion"/>
  </si>
  <si>
    <t>金隅股份</t>
    <phoneticPr fontId="5" type="noConversion"/>
  </si>
  <si>
    <t>601996.SH</t>
    <phoneticPr fontId="5" type="noConversion"/>
  </si>
  <si>
    <t>丰林集团</t>
    <phoneticPr fontId="5" type="noConversion"/>
  </si>
  <si>
    <t>601997.SH</t>
    <phoneticPr fontId="5" type="noConversion"/>
  </si>
  <si>
    <t>贵阳银行</t>
    <phoneticPr fontId="5" type="noConversion"/>
  </si>
  <si>
    <t>601998.SH</t>
    <phoneticPr fontId="5" type="noConversion"/>
  </si>
  <si>
    <t>中信银行</t>
    <phoneticPr fontId="5" type="noConversion"/>
  </si>
  <si>
    <t>601999.SH</t>
    <phoneticPr fontId="5" type="noConversion"/>
  </si>
  <si>
    <t>出版传媒</t>
    <phoneticPr fontId="5" type="noConversion"/>
  </si>
  <si>
    <t>603000.SH</t>
    <phoneticPr fontId="5" type="noConversion"/>
  </si>
  <si>
    <t>人民网</t>
    <phoneticPr fontId="5" type="noConversion"/>
  </si>
  <si>
    <t>603001.SH</t>
    <phoneticPr fontId="5" type="noConversion"/>
  </si>
  <si>
    <t>奥康国际</t>
    <phoneticPr fontId="5" type="noConversion"/>
  </si>
  <si>
    <t>603002.SH</t>
    <phoneticPr fontId="5" type="noConversion"/>
  </si>
  <si>
    <t>宏昌电子</t>
    <phoneticPr fontId="5" type="noConversion"/>
  </si>
  <si>
    <t>603003.SH</t>
    <phoneticPr fontId="5" type="noConversion"/>
  </si>
  <si>
    <t>龙宇燃油</t>
    <phoneticPr fontId="5" type="noConversion"/>
  </si>
  <si>
    <t>603005.SH</t>
    <phoneticPr fontId="5" type="noConversion"/>
  </si>
  <si>
    <t>晶方科技</t>
    <phoneticPr fontId="5" type="noConversion"/>
  </si>
  <si>
    <t>603006.SH</t>
    <phoneticPr fontId="5" type="noConversion"/>
  </si>
  <si>
    <t>联明股份</t>
    <phoneticPr fontId="5" type="noConversion"/>
  </si>
  <si>
    <t>603007.SH</t>
    <phoneticPr fontId="5" type="noConversion"/>
  </si>
  <si>
    <t>花王股份</t>
    <phoneticPr fontId="5" type="noConversion"/>
  </si>
  <si>
    <t>603008.SH</t>
    <phoneticPr fontId="5" type="noConversion"/>
  </si>
  <si>
    <t>喜临门</t>
    <phoneticPr fontId="5" type="noConversion"/>
  </si>
  <si>
    <t>603009.SH</t>
    <phoneticPr fontId="5" type="noConversion"/>
  </si>
  <si>
    <t>北特科技</t>
    <phoneticPr fontId="5" type="noConversion"/>
  </si>
  <si>
    <t>603010.SH</t>
    <phoneticPr fontId="5" type="noConversion"/>
  </si>
  <si>
    <t>万盛股份</t>
    <phoneticPr fontId="5" type="noConversion"/>
  </si>
  <si>
    <t>603011.SH</t>
    <phoneticPr fontId="5" type="noConversion"/>
  </si>
  <si>
    <t>合锻智能</t>
    <phoneticPr fontId="5" type="noConversion"/>
  </si>
  <si>
    <t>603012.SH</t>
    <phoneticPr fontId="5" type="noConversion"/>
  </si>
  <si>
    <t>创力集团</t>
    <phoneticPr fontId="5" type="noConversion"/>
  </si>
  <si>
    <t>603015.SH</t>
    <phoneticPr fontId="5" type="noConversion"/>
  </si>
  <si>
    <t>弘讯科技</t>
    <phoneticPr fontId="5" type="noConversion"/>
  </si>
  <si>
    <t>603016.SH</t>
    <phoneticPr fontId="5" type="noConversion"/>
  </si>
  <si>
    <t>新宏泰</t>
    <phoneticPr fontId="5" type="noConversion"/>
  </si>
  <si>
    <t>603017.SH</t>
    <phoneticPr fontId="5" type="noConversion"/>
  </si>
  <si>
    <t>中衡设计</t>
    <phoneticPr fontId="5" type="noConversion"/>
  </si>
  <si>
    <t>603018.SH</t>
    <phoneticPr fontId="5" type="noConversion"/>
  </si>
  <si>
    <t>中设集团</t>
    <phoneticPr fontId="5" type="noConversion"/>
  </si>
  <si>
    <t>603019.SH</t>
    <phoneticPr fontId="5" type="noConversion"/>
  </si>
  <si>
    <t>中科曙光</t>
    <phoneticPr fontId="5" type="noConversion"/>
  </si>
  <si>
    <t>603020.SH</t>
    <phoneticPr fontId="5" type="noConversion"/>
  </si>
  <si>
    <t>爱普股份</t>
    <phoneticPr fontId="5" type="noConversion"/>
  </si>
  <si>
    <t>603021.SH</t>
    <phoneticPr fontId="5" type="noConversion"/>
  </si>
  <si>
    <t>山东华鹏</t>
    <phoneticPr fontId="5" type="noConversion"/>
  </si>
  <si>
    <t>603022.SH</t>
    <phoneticPr fontId="5" type="noConversion"/>
  </si>
  <si>
    <t>新通联</t>
    <phoneticPr fontId="5" type="noConversion"/>
  </si>
  <si>
    <t>603023.SH</t>
    <phoneticPr fontId="5" type="noConversion"/>
  </si>
  <si>
    <t>威帝股份</t>
    <phoneticPr fontId="5" type="noConversion"/>
  </si>
  <si>
    <t>603025.SH</t>
    <phoneticPr fontId="5" type="noConversion"/>
  </si>
  <si>
    <t>大豪科技</t>
    <phoneticPr fontId="5" type="noConversion"/>
  </si>
  <si>
    <t>603026.SH</t>
    <phoneticPr fontId="5" type="noConversion"/>
  </si>
  <si>
    <t>石大胜华</t>
    <phoneticPr fontId="5" type="noConversion"/>
  </si>
  <si>
    <t>603027.SH</t>
    <phoneticPr fontId="5" type="noConversion"/>
  </si>
  <si>
    <t>千禾味业</t>
    <phoneticPr fontId="5" type="noConversion"/>
  </si>
  <si>
    <t>603028.SH</t>
    <phoneticPr fontId="5" type="noConversion"/>
  </si>
  <si>
    <t>赛福天</t>
    <phoneticPr fontId="5" type="noConversion"/>
  </si>
  <si>
    <t>603029.SH</t>
    <phoneticPr fontId="5" type="noConversion"/>
  </si>
  <si>
    <t>天鹅股份</t>
    <phoneticPr fontId="5" type="noConversion"/>
  </si>
  <si>
    <t>603030.SH</t>
    <phoneticPr fontId="5" type="noConversion"/>
  </si>
  <si>
    <t>全筑股份</t>
    <phoneticPr fontId="5" type="noConversion"/>
  </si>
  <si>
    <t>603031.SH</t>
    <phoneticPr fontId="5" type="noConversion"/>
  </si>
  <si>
    <t>安德利</t>
    <phoneticPr fontId="5" type="noConversion"/>
  </si>
  <si>
    <t>603060.SH</t>
    <phoneticPr fontId="5" type="noConversion"/>
  </si>
  <si>
    <t>国检集团</t>
    <phoneticPr fontId="5" type="noConversion"/>
  </si>
  <si>
    <t>603066.SH</t>
    <phoneticPr fontId="5" type="noConversion"/>
  </si>
  <si>
    <t>音飞储存</t>
    <phoneticPr fontId="5" type="noConversion"/>
  </si>
  <si>
    <t>603067.SH</t>
    <phoneticPr fontId="5" type="noConversion"/>
  </si>
  <si>
    <t>振华股份</t>
    <phoneticPr fontId="5" type="noConversion"/>
  </si>
  <si>
    <t>603069.SH</t>
    <phoneticPr fontId="5" type="noConversion"/>
  </si>
  <si>
    <t>海汽集团</t>
    <phoneticPr fontId="5" type="noConversion"/>
  </si>
  <si>
    <t>603077.SH</t>
    <phoneticPr fontId="5" type="noConversion"/>
  </si>
  <si>
    <t>和邦生物</t>
    <phoneticPr fontId="5" type="noConversion"/>
  </si>
  <si>
    <t>603085.SH</t>
    <phoneticPr fontId="5" type="noConversion"/>
  </si>
  <si>
    <t>天成自控</t>
    <phoneticPr fontId="5" type="noConversion"/>
  </si>
  <si>
    <t>603088.SH</t>
    <phoneticPr fontId="5" type="noConversion"/>
  </si>
  <si>
    <t>宁波精达</t>
    <phoneticPr fontId="5" type="noConversion"/>
  </si>
  <si>
    <t>603090.SH</t>
    <phoneticPr fontId="5" type="noConversion"/>
  </si>
  <si>
    <t>宏盛股份</t>
    <phoneticPr fontId="5" type="noConversion"/>
  </si>
  <si>
    <t>603099.SH</t>
    <phoneticPr fontId="5" type="noConversion"/>
  </si>
  <si>
    <t>长白山</t>
    <phoneticPr fontId="5" type="noConversion"/>
  </si>
  <si>
    <t>603100.SH</t>
    <phoneticPr fontId="5" type="noConversion"/>
  </si>
  <si>
    <t>川仪股份</t>
    <phoneticPr fontId="5" type="noConversion"/>
  </si>
  <si>
    <t>603101.SH</t>
    <phoneticPr fontId="5" type="noConversion"/>
  </si>
  <si>
    <t>汇嘉时代</t>
    <phoneticPr fontId="5" type="noConversion"/>
  </si>
  <si>
    <t>603108.SH</t>
    <phoneticPr fontId="5" type="noConversion"/>
  </si>
  <si>
    <t>润达医疗</t>
    <phoneticPr fontId="5" type="noConversion"/>
  </si>
  <si>
    <t>603111.SH</t>
    <phoneticPr fontId="5" type="noConversion"/>
  </si>
  <si>
    <t>康尼机电</t>
    <phoneticPr fontId="5" type="noConversion"/>
  </si>
  <si>
    <t>603116.SH</t>
    <phoneticPr fontId="5" type="noConversion"/>
  </si>
  <si>
    <t>红蜻蜓</t>
    <phoneticPr fontId="5" type="noConversion"/>
  </si>
  <si>
    <t>603117.SH</t>
    <phoneticPr fontId="5" type="noConversion"/>
  </si>
  <si>
    <t>万林股份</t>
    <phoneticPr fontId="5" type="noConversion"/>
  </si>
  <si>
    <t>603118.SH</t>
    <phoneticPr fontId="5" type="noConversion"/>
  </si>
  <si>
    <t>共进股份</t>
    <phoneticPr fontId="5" type="noConversion"/>
  </si>
  <si>
    <t>603123.SH</t>
    <phoneticPr fontId="5" type="noConversion"/>
  </si>
  <si>
    <t>翠微股份</t>
    <phoneticPr fontId="5" type="noConversion"/>
  </si>
  <si>
    <t>603126.SH</t>
    <phoneticPr fontId="5" type="noConversion"/>
  </si>
  <si>
    <t>中材节能</t>
    <phoneticPr fontId="5" type="noConversion"/>
  </si>
  <si>
    <t>603128.SH</t>
    <phoneticPr fontId="5" type="noConversion"/>
  </si>
  <si>
    <t>华贸物流</t>
    <phoneticPr fontId="5" type="noConversion"/>
  </si>
  <si>
    <t>603131.SH</t>
    <phoneticPr fontId="5" type="noConversion"/>
  </si>
  <si>
    <t>上海沪工</t>
    <phoneticPr fontId="5" type="noConversion"/>
  </si>
  <si>
    <t>603158.SH</t>
    <phoneticPr fontId="5" type="noConversion"/>
  </si>
  <si>
    <t>腾龙股份</t>
    <phoneticPr fontId="5" type="noConversion"/>
  </si>
  <si>
    <t>603159.SH</t>
    <phoneticPr fontId="5" type="noConversion"/>
  </si>
  <si>
    <t>上海亚虹</t>
    <phoneticPr fontId="5" type="noConversion"/>
  </si>
  <si>
    <t>603160.SH</t>
    <phoneticPr fontId="5" type="noConversion"/>
  </si>
  <si>
    <t>汇顶科技</t>
    <phoneticPr fontId="5" type="noConversion"/>
  </si>
  <si>
    <t>603166.SH</t>
    <phoneticPr fontId="5" type="noConversion"/>
  </si>
  <si>
    <t>福达股份</t>
    <phoneticPr fontId="5" type="noConversion"/>
  </si>
  <si>
    <t>603167.SH</t>
    <phoneticPr fontId="5" type="noConversion"/>
  </si>
  <si>
    <t>渤海轮渡</t>
    <phoneticPr fontId="5" type="noConversion"/>
  </si>
  <si>
    <t>603168.SH</t>
    <phoneticPr fontId="5" type="noConversion"/>
  </si>
  <si>
    <t>莎普爱思</t>
    <phoneticPr fontId="5" type="noConversion"/>
  </si>
  <si>
    <t>603169.SH</t>
    <phoneticPr fontId="5" type="noConversion"/>
  </si>
  <si>
    <t>兰石重装</t>
    <phoneticPr fontId="5" type="noConversion"/>
  </si>
  <si>
    <t>603188.SH</t>
    <phoneticPr fontId="5" type="noConversion"/>
  </si>
  <si>
    <t>亚邦股份</t>
    <phoneticPr fontId="5" type="noConversion"/>
  </si>
  <si>
    <t>603189.SH</t>
    <phoneticPr fontId="5" type="noConversion"/>
  </si>
  <si>
    <t>网达软件</t>
    <phoneticPr fontId="5" type="noConversion"/>
  </si>
  <si>
    <t>603198.SH</t>
    <phoneticPr fontId="5" type="noConversion"/>
  </si>
  <si>
    <t>迎驾贡酒</t>
    <phoneticPr fontId="5" type="noConversion"/>
  </si>
  <si>
    <t>603199.SH</t>
    <phoneticPr fontId="5" type="noConversion"/>
  </si>
  <si>
    <t>九华旅游</t>
    <phoneticPr fontId="5" type="noConversion"/>
  </si>
  <si>
    <t>603203.SH</t>
    <phoneticPr fontId="5" type="noConversion"/>
  </si>
  <si>
    <t>快克股份</t>
    <phoneticPr fontId="5" type="noConversion"/>
  </si>
  <si>
    <t>603222.SH</t>
    <phoneticPr fontId="5" type="noConversion"/>
  </si>
  <si>
    <t>济民制药</t>
    <phoneticPr fontId="5" type="noConversion"/>
  </si>
  <si>
    <t>603223.SH</t>
    <phoneticPr fontId="5" type="noConversion"/>
  </si>
  <si>
    <t>恒通股份</t>
    <phoneticPr fontId="5" type="noConversion"/>
  </si>
  <si>
    <t>603227.SH</t>
    <phoneticPr fontId="5" type="noConversion"/>
  </si>
  <si>
    <t>雪峰科技</t>
    <phoneticPr fontId="5" type="noConversion"/>
  </si>
  <si>
    <t>603258.SH</t>
    <phoneticPr fontId="5" type="noConversion"/>
  </si>
  <si>
    <t>电魂网络</t>
    <phoneticPr fontId="5" type="noConversion"/>
  </si>
  <si>
    <t>603268.SH</t>
    <phoneticPr fontId="5" type="noConversion"/>
  </si>
  <si>
    <t>松发股份</t>
    <phoneticPr fontId="5" type="noConversion"/>
  </si>
  <si>
    <t>603288.SH</t>
    <phoneticPr fontId="5" type="noConversion"/>
  </si>
  <si>
    <t>海天味业</t>
    <phoneticPr fontId="5" type="noConversion"/>
  </si>
  <si>
    <t>603299.SH</t>
    <phoneticPr fontId="5" type="noConversion"/>
  </si>
  <si>
    <t>井神股份</t>
    <phoneticPr fontId="5" type="noConversion"/>
  </si>
  <si>
    <t>603300.SH</t>
    <phoneticPr fontId="5" type="noConversion"/>
  </si>
  <si>
    <t>华铁科技</t>
    <phoneticPr fontId="5" type="noConversion"/>
  </si>
  <si>
    <t>603306.SH</t>
    <phoneticPr fontId="5" type="noConversion"/>
  </si>
  <si>
    <t>华懋科技</t>
    <phoneticPr fontId="5" type="noConversion"/>
  </si>
  <si>
    <t>603308.SH</t>
    <phoneticPr fontId="5" type="noConversion"/>
  </si>
  <si>
    <t>应流股份</t>
    <phoneticPr fontId="5" type="noConversion"/>
  </si>
  <si>
    <t>603309.SH</t>
    <phoneticPr fontId="5" type="noConversion"/>
  </si>
  <si>
    <t>维力医疗</t>
    <phoneticPr fontId="5" type="noConversion"/>
  </si>
  <si>
    <t>603311.SH</t>
    <phoneticPr fontId="5" type="noConversion"/>
  </si>
  <si>
    <t>金海环境</t>
    <phoneticPr fontId="5" type="noConversion"/>
  </si>
  <si>
    <t>603313.SH</t>
    <phoneticPr fontId="5" type="noConversion"/>
  </si>
  <si>
    <t>恒康家居</t>
    <phoneticPr fontId="5" type="noConversion"/>
  </si>
  <si>
    <t>603315.SH</t>
    <phoneticPr fontId="5" type="noConversion"/>
  </si>
  <si>
    <t>福鞍股份</t>
    <phoneticPr fontId="5" type="noConversion"/>
  </si>
  <si>
    <t>603318.SH</t>
    <phoneticPr fontId="5" type="noConversion"/>
  </si>
  <si>
    <t>派思股份</t>
    <phoneticPr fontId="5" type="noConversion"/>
  </si>
  <si>
    <t>603319.SH</t>
    <phoneticPr fontId="5" type="noConversion"/>
  </si>
  <si>
    <t>湘油泵</t>
    <phoneticPr fontId="5" type="noConversion"/>
  </si>
  <si>
    <t>603322.SH</t>
    <phoneticPr fontId="5" type="noConversion"/>
  </si>
  <si>
    <t>超讯通信</t>
    <phoneticPr fontId="5" type="noConversion"/>
  </si>
  <si>
    <t>603323.SH</t>
    <phoneticPr fontId="5" type="noConversion"/>
  </si>
  <si>
    <t>吴江银行</t>
    <phoneticPr fontId="5" type="noConversion"/>
  </si>
  <si>
    <t>603328.SH</t>
    <phoneticPr fontId="5" type="noConversion"/>
  </si>
  <si>
    <t>依顿电子</t>
    <phoneticPr fontId="5" type="noConversion"/>
  </si>
  <si>
    <t>603333.SH</t>
    <phoneticPr fontId="5" type="noConversion"/>
  </si>
  <si>
    <t>明星电缆</t>
    <phoneticPr fontId="5" type="noConversion"/>
  </si>
  <si>
    <t>603336.SH</t>
    <phoneticPr fontId="5" type="noConversion"/>
  </si>
  <si>
    <t>宏辉果蔬</t>
    <phoneticPr fontId="5" type="noConversion"/>
  </si>
  <si>
    <t>603338.SH</t>
    <phoneticPr fontId="5" type="noConversion"/>
  </si>
  <si>
    <t>浙江鼎力</t>
    <phoneticPr fontId="5" type="noConversion"/>
  </si>
  <si>
    <t>603339.SH</t>
    <phoneticPr fontId="5" type="noConversion"/>
  </si>
  <si>
    <t>四方冷链</t>
    <phoneticPr fontId="5" type="noConversion"/>
  </si>
  <si>
    <t>603355.SH</t>
    <phoneticPr fontId="5" type="noConversion"/>
  </si>
  <si>
    <t>莱克电气</t>
    <phoneticPr fontId="5" type="noConversion"/>
  </si>
  <si>
    <t>603366.SH</t>
    <phoneticPr fontId="5" type="noConversion"/>
  </si>
  <si>
    <t>日出东方</t>
    <phoneticPr fontId="5" type="noConversion"/>
  </si>
  <si>
    <t>603368.SH</t>
    <phoneticPr fontId="5" type="noConversion"/>
  </si>
  <si>
    <t>柳州医药</t>
    <phoneticPr fontId="5" type="noConversion"/>
  </si>
  <si>
    <t>603369.SH</t>
    <phoneticPr fontId="5" type="noConversion"/>
  </si>
  <si>
    <t>今世缘</t>
    <phoneticPr fontId="5" type="noConversion"/>
  </si>
  <si>
    <t>603377.SH</t>
    <phoneticPr fontId="5" type="noConversion"/>
  </si>
  <si>
    <t>东方时尚</t>
    <phoneticPr fontId="5" type="noConversion"/>
  </si>
  <si>
    <t>603393.SH</t>
    <phoneticPr fontId="5" type="noConversion"/>
  </si>
  <si>
    <t>新天然气</t>
    <phoneticPr fontId="5" type="noConversion"/>
  </si>
  <si>
    <t>603398.SH</t>
    <phoneticPr fontId="5" type="noConversion"/>
  </si>
  <si>
    <t>邦宝益智</t>
    <phoneticPr fontId="5" type="noConversion"/>
  </si>
  <si>
    <t>603399.SH</t>
    <phoneticPr fontId="5" type="noConversion"/>
  </si>
  <si>
    <t>新华龙</t>
    <phoneticPr fontId="5" type="noConversion"/>
  </si>
  <si>
    <t>603421.SH</t>
    <phoneticPr fontId="5" type="noConversion"/>
  </si>
  <si>
    <t>鼎信通讯</t>
    <phoneticPr fontId="5" type="noConversion"/>
  </si>
  <si>
    <t>603456.SH</t>
    <phoneticPr fontId="5" type="noConversion"/>
  </si>
  <si>
    <t>九洲药业</t>
    <phoneticPr fontId="5" type="noConversion"/>
  </si>
  <si>
    <t>603508.SH</t>
    <phoneticPr fontId="5" type="noConversion"/>
  </si>
  <si>
    <t>思维列控</t>
    <phoneticPr fontId="5" type="noConversion"/>
  </si>
  <si>
    <t>603515.SH</t>
    <phoneticPr fontId="5" type="noConversion"/>
  </si>
  <si>
    <t>欧普照明</t>
    <phoneticPr fontId="5" type="noConversion"/>
  </si>
  <si>
    <t>603518.SH</t>
    <phoneticPr fontId="5" type="noConversion"/>
  </si>
  <si>
    <t>维格娜丝</t>
    <phoneticPr fontId="5" type="noConversion"/>
  </si>
  <si>
    <t>603519.SH</t>
    <phoneticPr fontId="5" type="noConversion"/>
  </si>
  <si>
    <t>立霸股份</t>
    <phoneticPr fontId="5" type="noConversion"/>
  </si>
  <si>
    <t>603520.SH</t>
    <phoneticPr fontId="5" type="noConversion"/>
  </si>
  <si>
    <t>司太立</t>
    <phoneticPr fontId="5" type="noConversion"/>
  </si>
  <si>
    <t>603528.SH</t>
    <phoneticPr fontId="5" type="noConversion"/>
  </si>
  <si>
    <t>多伦科技</t>
    <phoneticPr fontId="5" type="noConversion"/>
  </si>
  <si>
    <t>603555.SH</t>
    <phoneticPr fontId="5" type="noConversion"/>
  </si>
  <si>
    <t>贵人鸟</t>
    <phoneticPr fontId="5" type="noConversion"/>
  </si>
  <si>
    <t>603556.SH</t>
    <phoneticPr fontId="5" type="noConversion"/>
  </si>
  <si>
    <t>海兴电力</t>
    <phoneticPr fontId="5" type="noConversion"/>
  </si>
  <si>
    <t>603558.SH</t>
    <phoneticPr fontId="5" type="noConversion"/>
  </si>
  <si>
    <t>健盛集团</t>
    <phoneticPr fontId="5" type="noConversion"/>
  </si>
  <si>
    <t>603559.SH</t>
    <phoneticPr fontId="5" type="noConversion"/>
  </si>
  <si>
    <t>中通国脉</t>
    <phoneticPr fontId="5" type="noConversion"/>
  </si>
  <si>
    <t>603566.SH</t>
    <phoneticPr fontId="5" type="noConversion"/>
  </si>
  <si>
    <t>普莱柯</t>
    <phoneticPr fontId="5" type="noConversion"/>
  </si>
  <si>
    <t>603567.SH</t>
    <phoneticPr fontId="5" type="noConversion"/>
  </si>
  <si>
    <t>珍宝岛</t>
    <phoneticPr fontId="5" type="noConversion"/>
  </si>
  <si>
    <t>603568.SH</t>
    <phoneticPr fontId="5" type="noConversion"/>
  </si>
  <si>
    <t>伟明环保</t>
    <phoneticPr fontId="5" type="noConversion"/>
  </si>
  <si>
    <t>603569.SH</t>
    <phoneticPr fontId="5" type="noConversion"/>
  </si>
  <si>
    <t>长久物流</t>
    <phoneticPr fontId="5" type="noConversion"/>
  </si>
  <si>
    <t>603588.SH</t>
    <phoneticPr fontId="5" type="noConversion"/>
  </si>
  <si>
    <t>高能环境</t>
    <phoneticPr fontId="5" type="noConversion"/>
  </si>
  <si>
    <t>603589.SH</t>
    <phoneticPr fontId="5" type="noConversion"/>
  </si>
  <si>
    <t>口子窖</t>
    <phoneticPr fontId="5" type="noConversion"/>
  </si>
  <si>
    <t>603598.SH</t>
    <phoneticPr fontId="5" type="noConversion"/>
  </si>
  <si>
    <t>引力传媒</t>
    <phoneticPr fontId="5" type="noConversion"/>
  </si>
  <si>
    <t>603599.SH</t>
    <phoneticPr fontId="5" type="noConversion"/>
  </si>
  <si>
    <t>广信股份</t>
    <phoneticPr fontId="5" type="noConversion"/>
  </si>
  <si>
    <t>603600.SH</t>
    <phoneticPr fontId="5" type="noConversion"/>
  </si>
  <si>
    <t>永艺股份</t>
    <phoneticPr fontId="5" type="noConversion"/>
  </si>
  <si>
    <t>603601.SH</t>
    <phoneticPr fontId="5" type="noConversion"/>
  </si>
  <si>
    <t>再升科技</t>
    <phoneticPr fontId="5" type="noConversion"/>
  </si>
  <si>
    <t>603606.SH</t>
    <phoneticPr fontId="5" type="noConversion"/>
  </si>
  <si>
    <t>东方电缆</t>
    <phoneticPr fontId="5" type="noConversion"/>
  </si>
  <si>
    <t>603608.SH</t>
    <phoneticPr fontId="5" type="noConversion"/>
  </si>
  <si>
    <t>天创时尚</t>
    <phoneticPr fontId="5" type="noConversion"/>
  </si>
  <si>
    <t>603609.SH</t>
    <phoneticPr fontId="5" type="noConversion"/>
  </si>
  <si>
    <t>禾丰牧业</t>
    <phoneticPr fontId="5" type="noConversion"/>
  </si>
  <si>
    <t>603611.SH</t>
    <phoneticPr fontId="5" type="noConversion"/>
  </si>
  <si>
    <t>诺力股份</t>
    <phoneticPr fontId="5" type="noConversion"/>
  </si>
  <si>
    <t>603616.SH</t>
    <phoneticPr fontId="5" type="noConversion"/>
  </si>
  <si>
    <t>韩建河山</t>
    <phoneticPr fontId="5" type="noConversion"/>
  </si>
  <si>
    <t>603618.SH</t>
    <phoneticPr fontId="5" type="noConversion"/>
  </si>
  <si>
    <t>杭电股份</t>
    <phoneticPr fontId="5" type="noConversion"/>
  </si>
  <si>
    <t>603633.SH</t>
    <phoneticPr fontId="5" type="noConversion"/>
  </si>
  <si>
    <t>徕木股份</t>
    <phoneticPr fontId="5" type="noConversion"/>
  </si>
  <si>
    <t>603636.SH</t>
    <phoneticPr fontId="5" type="noConversion"/>
  </si>
  <si>
    <t>南威软件</t>
    <phoneticPr fontId="5" type="noConversion"/>
  </si>
  <si>
    <t>603658.SH</t>
    <phoneticPr fontId="5" type="noConversion"/>
  </si>
  <si>
    <t>安图生物</t>
    <phoneticPr fontId="5" type="noConversion"/>
  </si>
  <si>
    <t>603660.SH</t>
    <phoneticPr fontId="5" type="noConversion"/>
  </si>
  <si>
    <t>苏州科达</t>
    <phoneticPr fontId="5" type="noConversion"/>
  </si>
  <si>
    <t>603663.SH</t>
    <phoneticPr fontId="5" type="noConversion"/>
  </si>
  <si>
    <t>三祥新材</t>
    <phoneticPr fontId="5" type="noConversion"/>
  </si>
  <si>
    <t>603667.SH</t>
    <phoneticPr fontId="5" type="noConversion"/>
  </si>
  <si>
    <t>五洲新春</t>
    <phoneticPr fontId="5" type="noConversion"/>
  </si>
  <si>
    <t>603669.SH</t>
    <phoneticPr fontId="5" type="noConversion"/>
  </si>
  <si>
    <t>灵康药业</t>
    <phoneticPr fontId="5" type="noConversion"/>
  </si>
  <si>
    <t>603678.SH</t>
    <phoneticPr fontId="5" type="noConversion"/>
  </si>
  <si>
    <t>火炬电子</t>
    <phoneticPr fontId="5" type="noConversion"/>
  </si>
  <si>
    <t>603686.SH</t>
    <phoneticPr fontId="5" type="noConversion"/>
  </si>
  <si>
    <t>龙马环卫</t>
    <phoneticPr fontId="5" type="noConversion"/>
  </si>
  <si>
    <t>603688.SH</t>
    <phoneticPr fontId="5" type="noConversion"/>
  </si>
  <si>
    <t>石英股份</t>
    <phoneticPr fontId="5" type="noConversion"/>
  </si>
  <si>
    <t>603696.SH</t>
    <phoneticPr fontId="5" type="noConversion"/>
  </si>
  <si>
    <t>安记食品</t>
    <phoneticPr fontId="5" type="noConversion"/>
  </si>
  <si>
    <t>603698.SH</t>
    <phoneticPr fontId="5" type="noConversion"/>
  </si>
  <si>
    <t>航天工程</t>
    <phoneticPr fontId="5" type="noConversion"/>
  </si>
  <si>
    <t>603699.SH</t>
    <phoneticPr fontId="5" type="noConversion"/>
  </si>
  <si>
    <t>纽威股份</t>
    <phoneticPr fontId="5" type="noConversion"/>
  </si>
  <si>
    <t>603701.SH</t>
    <phoneticPr fontId="5" type="noConversion"/>
  </si>
  <si>
    <t>德宏股份</t>
    <phoneticPr fontId="5" type="noConversion"/>
  </si>
  <si>
    <t>603703.SH</t>
    <phoneticPr fontId="5" type="noConversion"/>
  </si>
  <si>
    <t>盛洋科技</t>
    <phoneticPr fontId="5" type="noConversion"/>
  </si>
  <si>
    <t>603716.SH</t>
    <phoneticPr fontId="5" type="noConversion"/>
  </si>
  <si>
    <t>塞力斯</t>
    <phoneticPr fontId="5" type="noConversion"/>
  </si>
  <si>
    <t>603718.SH</t>
    <phoneticPr fontId="5" type="noConversion"/>
  </si>
  <si>
    <t>海利生物</t>
    <phoneticPr fontId="5" type="noConversion"/>
  </si>
  <si>
    <t>603726.SH</t>
    <phoneticPr fontId="5" type="noConversion"/>
  </si>
  <si>
    <t>朗迪集团</t>
    <phoneticPr fontId="5" type="noConversion"/>
  </si>
  <si>
    <t>603727.SH</t>
    <phoneticPr fontId="5" type="noConversion"/>
  </si>
  <si>
    <t>博迈科</t>
    <phoneticPr fontId="5" type="noConversion"/>
  </si>
  <si>
    <t>603729.SH</t>
    <phoneticPr fontId="5" type="noConversion"/>
  </si>
  <si>
    <t>龙韵股份</t>
    <phoneticPr fontId="5" type="noConversion"/>
  </si>
  <si>
    <t>603737.SH</t>
    <phoneticPr fontId="5" type="noConversion"/>
  </si>
  <si>
    <t>三棵树</t>
    <phoneticPr fontId="5" type="noConversion"/>
  </si>
  <si>
    <t>603738.SH</t>
    <phoneticPr fontId="5" type="noConversion"/>
  </si>
  <si>
    <t>泰晶科技</t>
    <phoneticPr fontId="5" type="noConversion"/>
  </si>
  <si>
    <t>603766.SH</t>
    <phoneticPr fontId="5" type="noConversion"/>
  </si>
  <si>
    <t>隆鑫通用</t>
    <phoneticPr fontId="5" type="noConversion"/>
  </si>
  <si>
    <t>603777.SH</t>
    <phoneticPr fontId="5" type="noConversion"/>
  </si>
  <si>
    <t>来伊份</t>
    <phoneticPr fontId="5" type="noConversion"/>
  </si>
  <si>
    <t>603778.SH</t>
    <phoneticPr fontId="5" type="noConversion"/>
  </si>
  <si>
    <t>乾景园林</t>
    <phoneticPr fontId="5" type="noConversion"/>
  </si>
  <si>
    <t>603779.SH</t>
    <phoneticPr fontId="5" type="noConversion"/>
  </si>
  <si>
    <t>威龙股份</t>
    <phoneticPr fontId="5" type="noConversion"/>
  </si>
  <si>
    <t>603788.SH</t>
    <phoneticPr fontId="5" type="noConversion"/>
  </si>
  <si>
    <t>宁波高发</t>
    <phoneticPr fontId="5" type="noConversion"/>
  </si>
  <si>
    <t>603789.SH</t>
    <phoneticPr fontId="5" type="noConversion"/>
  </si>
  <si>
    <t>星光农机</t>
    <phoneticPr fontId="5" type="noConversion"/>
  </si>
  <si>
    <t>603798.SH</t>
    <phoneticPr fontId="5" type="noConversion"/>
  </si>
  <si>
    <t>康普顿</t>
    <phoneticPr fontId="5" type="noConversion"/>
  </si>
  <si>
    <t>603799.SH</t>
    <phoneticPr fontId="5" type="noConversion"/>
  </si>
  <si>
    <t>华友钴业</t>
    <phoneticPr fontId="5" type="noConversion"/>
  </si>
  <si>
    <t>603800.SH</t>
    <phoneticPr fontId="5" type="noConversion"/>
  </si>
  <si>
    <t>道森股份</t>
    <phoneticPr fontId="5" type="noConversion"/>
  </si>
  <si>
    <t>603806.SH</t>
    <phoneticPr fontId="5" type="noConversion"/>
  </si>
  <si>
    <t>福斯特</t>
    <phoneticPr fontId="5" type="noConversion"/>
  </si>
  <si>
    <t>603808.SH</t>
    <phoneticPr fontId="5" type="noConversion"/>
  </si>
  <si>
    <t>歌力思</t>
    <phoneticPr fontId="5" type="noConversion"/>
  </si>
  <si>
    <t>603816.SH</t>
    <phoneticPr fontId="5" type="noConversion"/>
  </si>
  <si>
    <t>顾家家居</t>
    <phoneticPr fontId="5" type="noConversion"/>
  </si>
  <si>
    <t>603818.SH</t>
    <phoneticPr fontId="5" type="noConversion"/>
  </si>
  <si>
    <t>曲美家居</t>
    <phoneticPr fontId="5" type="noConversion"/>
  </si>
  <si>
    <t>603819.SH</t>
    <phoneticPr fontId="5" type="noConversion"/>
  </si>
  <si>
    <t>神力股份</t>
    <phoneticPr fontId="5" type="noConversion"/>
  </si>
  <si>
    <t>603822.SH</t>
    <phoneticPr fontId="5" type="noConversion"/>
  </si>
  <si>
    <t>嘉澳环保</t>
    <phoneticPr fontId="5" type="noConversion"/>
  </si>
  <si>
    <t>603828.SH</t>
    <phoneticPr fontId="5" type="noConversion"/>
  </si>
  <si>
    <t>柯利达</t>
    <phoneticPr fontId="5" type="noConversion"/>
  </si>
  <si>
    <t>603838.SH</t>
    <phoneticPr fontId="5" type="noConversion"/>
  </si>
  <si>
    <t>四通股份</t>
    <phoneticPr fontId="5" type="noConversion"/>
  </si>
  <si>
    <t>603843.SH</t>
    <phoneticPr fontId="5" type="noConversion"/>
  </si>
  <si>
    <t>正平股份</t>
    <phoneticPr fontId="5" type="noConversion"/>
  </si>
  <si>
    <t>603858.SH</t>
    <phoneticPr fontId="5" type="noConversion"/>
  </si>
  <si>
    <t>步长制药</t>
    <phoneticPr fontId="5" type="noConversion"/>
  </si>
  <si>
    <t>603859.SH</t>
    <phoneticPr fontId="5" type="noConversion"/>
  </si>
  <si>
    <t>能科股份</t>
    <phoneticPr fontId="5" type="noConversion"/>
  </si>
  <si>
    <t>603861.SH</t>
    <phoneticPr fontId="5" type="noConversion"/>
  </si>
  <si>
    <t>白云电器</t>
    <phoneticPr fontId="5" type="noConversion"/>
  </si>
  <si>
    <t>603866.SH</t>
    <phoneticPr fontId="5" type="noConversion"/>
  </si>
  <si>
    <t>桃李面包</t>
    <phoneticPr fontId="5" type="noConversion"/>
  </si>
  <si>
    <t>603868.SH</t>
    <phoneticPr fontId="5" type="noConversion"/>
  </si>
  <si>
    <t>飞科电器</t>
    <phoneticPr fontId="5" type="noConversion"/>
  </si>
  <si>
    <t>603869.SH</t>
    <phoneticPr fontId="5" type="noConversion"/>
  </si>
  <si>
    <t>北部湾旅</t>
    <phoneticPr fontId="5" type="noConversion"/>
  </si>
  <si>
    <t>603883.SH</t>
    <phoneticPr fontId="5" type="noConversion"/>
  </si>
  <si>
    <t>老百姓</t>
    <phoneticPr fontId="5" type="noConversion"/>
  </si>
  <si>
    <t>603885.SH</t>
    <phoneticPr fontId="5" type="noConversion"/>
  </si>
  <si>
    <t>吉祥航空</t>
    <phoneticPr fontId="5" type="noConversion"/>
  </si>
  <si>
    <t>603887.SH</t>
    <phoneticPr fontId="5" type="noConversion"/>
  </si>
  <si>
    <t>城地股份</t>
    <phoneticPr fontId="5" type="noConversion"/>
  </si>
  <si>
    <t>603888.SH</t>
    <phoneticPr fontId="5" type="noConversion"/>
  </si>
  <si>
    <t>新华网</t>
    <phoneticPr fontId="5" type="noConversion"/>
  </si>
  <si>
    <t>603889.SH</t>
    <phoneticPr fontId="5" type="noConversion"/>
  </si>
  <si>
    <t>新澳股份</t>
    <phoneticPr fontId="5" type="noConversion"/>
  </si>
  <si>
    <t>603898.SH</t>
    <phoneticPr fontId="5" type="noConversion"/>
  </si>
  <si>
    <t>好莱客</t>
    <phoneticPr fontId="5" type="noConversion"/>
  </si>
  <si>
    <t>603899.SH</t>
    <phoneticPr fontId="5" type="noConversion"/>
  </si>
  <si>
    <t>晨光文具</t>
    <phoneticPr fontId="5" type="noConversion"/>
  </si>
  <si>
    <t>603900.SH</t>
    <phoneticPr fontId="5" type="noConversion"/>
  </si>
  <si>
    <t>通灵珠宝</t>
    <phoneticPr fontId="5" type="noConversion"/>
  </si>
  <si>
    <t>603901.SH</t>
    <phoneticPr fontId="5" type="noConversion"/>
  </si>
  <si>
    <t>永创智能</t>
    <phoneticPr fontId="5" type="noConversion"/>
  </si>
  <si>
    <t>603909.SH</t>
    <phoneticPr fontId="5" type="noConversion"/>
  </si>
  <si>
    <t>合诚股份</t>
    <phoneticPr fontId="5" type="noConversion"/>
  </si>
  <si>
    <t>603918.SH</t>
    <phoneticPr fontId="5" type="noConversion"/>
  </si>
  <si>
    <t>金桥信息</t>
    <phoneticPr fontId="5" type="noConversion"/>
  </si>
  <si>
    <t>603919.SH</t>
    <phoneticPr fontId="5" type="noConversion"/>
  </si>
  <si>
    <t>金徽酒</t>
    <phoneticPr fontId="5" type="noConversion"/>
  </si>
  <si>
    <t>603936.SH</t>
    <phoneticPr fontId="5" type="noConversion"/>
  </si>
  <si>
    <t>博敏电子</t>
    <phoneticPr fontId="5" type="noConversion"/>
  </si>
  <si>
    <t>603939.SH</t>
    <phoneticPr fontId="5" type="noConversion"/>
  </si>
  <si>
    <t>益丰药房</t>
    <phoneticPr fontId="5" type="noConversion"/>
  </si>
  <si>
    <t>603958.SH</t>
    <phoneticPr fontId="5" type="noConversion"/>
  </si>
  <si>
    <t>哈森股份</t>
    <phoneticPr fontId="5" type="noConversion"/>
  </si>
  <si>
    <t>603959.SH</t>
    <phoneticPr fontId="5" type="noConversion"/>
  </si>
  <si>
    <t>百利科技</t>
    <phoneticPr fontId="5" type="noConversion"/>
  </si>
  <si>
    <t>603968.SH</t>
    <phoneticPr fontId="5" type="noConversion"/>
  </si>
  <si>
    <t>醋化股份</t>
    <phoneticPr fontId="5" type="noConversion"/>
  </si>
  <si>
    <t>603969.SH</t>
    <phoneticPr fontId="5" type="noConversion"/>
  </si>
  <si>
    <t>银龙股份</t>
    <phoneticPr fontId="5" type="noConversion"/>
  </si>
  <si>
    <t>603977.SH</t>
    <phoneticPr fontId="5" type="noConversion"/>
  </si>
  <si>
    <t>国泰集团</t>
    <phoneticPr fontId="5" type="noConversion"/>
  </si>
  <si>
    <t>603979.SH</t>
    <phoneticPr fontId="5" type="noConversion"/>
  </si>
  <si>
    <t>金诚信</t>
    <phoneticPr fontId="5" type="noConversion"/>
  </si>
  <si>
    <t>603986.SH</t>
    <phoneticPr fontId="5" type="noConversion"/>
  </si>
  <si>
    <t>兆易创新</t>
    <phoneticPr fontId="5" type="noConversion"/>
  </si>
  <si>
    <t>603987.SH</t>
    <phoneticPr fontId="5" type="noConversion"/>
  </si>
  <si>
    <t>康德莱</t>
    <phoneticPr fontId="5" type="noConversion"/>
  </si>
  <si>
    <t>603988.SH</t>
    <phoneticPr fontId="5" type="noConversion"/>
  </si>
  <si>
    <t>中电电机</t>
    <phoneticPr fontId="5" type="noConversion"/>
  </si>
  <si>
    <t>603989.SH</t>
    <phoneticPr fontId="5" type="noConversion"/>
  </si>
  <si>
    <t>艾华集团</t>
    <phoneticPr fontId="5" type="noConversion"/>
  </si>
  <si>
    <t>603993.SH</t>
    <phoneticPr fontId="5" type="noConversion"/>
  </si>
  <si>
    <t>洛阳钼业</t>
    <phoneticPr fontId="5" type="noConversion"/>
  </si>
  <si>
    <t>603996.SH</t>
    <phoneticPr fontId="5" type="noConversion"/>
  </si>
  <si>
    <t>中新科技</t>
    <phoneticPr fontId="5" type="noConversion"/>
  </si>
  <si>
    <t>603997.SH</t>
    <phoneticPr fontId="5" type="noConversion"/>
  </si>
  <si>
    <t>继峰股份</t>
    <phoneticPr fontId="5" type="noConversion"/>
  </si>
  <si>
    <t>603998.SH</t>
    <phoneticPr fontId="5" type="noConversion"/>
  </si>
  <si>
    <t>方盛制药</t>
    <phoneticPr fontId="5" type="noConversion"/>
  </si>
  <si>
    <t>603999.SH</t>
    <phoneticPr fontId="5" type="noConversion"/>
  </si>
  <si>
    <t>读者传媒</t>
    <phoneticPr fontId="5" type="noConversion"/>
  </si>
  <si>
    <r>
      <rPr>
        <sz val="10"/>
        <color theme="1"/>
        <rFont val="宋体"/>
        <family val="3"/>
        <charset val="134"/>
      </rPr>
      <t>排名不算</t>
    </r>
    <r>
      <rPr>
        <sz val="10"/>
        <color theme="1"/>
        <rFont val="Times New Roman"/>
        <family val="1"/>
      </rPr>
      <t>2015/12/2</t>
    </r>
    <r>
      <rPr>
        <sz val="10"/>
        <color theme="1"/>
        <rFont val="宋体"/>
        <family val="3"/>
        <charset val="134"/>
      </rPr>
      <t>之后上市的股票</t>
    </r>
    <phoneticPr fontId="5" type="noConversion"/>
  </si>
  <si>
    <t>000001.SZ</t>
    <phoneticPr fontId="5" type="noConversion"/>
  </si>
  <si>
    <t>平安银行</t>
    <phoneticPr fontId="5" type="noConversion"/>
  </si>
  <si>
    <t>000002.SZ</t>
    <phoneticPr fontId="5" type="noConversion"/>
  </si>
  <si>
    <t>万科A</t>
    <phoneticPr fontId="5" type="noConversion"/>
  </si>
  <si>
    <t>000004.SZ</t>
    <phoneticPr fontId="5" type="noConversion"/>
  </si>
  <si>
    <t>国农科技</t>
    <phoneticPr fontId="5" type="noConversion"/>
  </si>
  <si>
    <t>000005.SZ</t>
    <phoneticPr fontId="5" type="noConversion"/>
  </si>
  <si>
    <t>世纪星源</t>
    <phoneticPr fontId="5" type="noConversion"/>
  </si>
  <si>
    <t>000006.SZ</t>
    <phoneticPr fontId="5" type="noConversion"/>
  </si>
  <si>
    <t>深振业A</t>
    <phoneticPr fontId="5" type="noConversion"/>
  </si>
  <si>
    <t>000007.SZ</t>
    <phoneticPr fontId="5" type="noConversion"/>
  </si>
  <si>
    <t>000008.SZ</t>
    <phoneticPr fontId="5" type="noConversion"/>
  </si>
  <si>
    <t>神州高铁</t>
    <phoneticPr fontId="5" type="noConversion"/>
  </si>
  <si>
    <t>中国宝安</t>
    <phoneticPr fontId="5" type="noConversion"/>
  </si>
  <si>
    <t>000010.SZ</t>
    <phoneticPr fontId="5" type="noConversion"/>
  </si>
  <si>
    <t>美丽生态</t>
    <phoneticPr fontId="5" type="noConversion"/>
  </si>
  <si>
    <t>000011.SZ</t>
    <phoneticPr fontId="5" type="noConversion"/>
  </si>
  <si>
    <t>深物业A</t>
    <phoneticPr fontId="5" type="noConversion"/>
  </si>
  <si>
    <t>000012.SZ</t>
    <phoneticPr fontId="5" type="noConversion"/>
  </si>
  <si>
    <t>南玻A</t>
    <phoneticPr fontId="5" type="noConversion"/>
  </si>
  <si>
    <t>000014.SZ</t>
    <phoneticPr fontId="5" type="noConversion"/>
  </si>
  <si>
    <t>沙河股份</t>
    <phoneticPr fontId="5" type="noConversion"/>
  </si>
  <si>
    <t>000016.SZ</t>
    <phoneticPr fontId="5" type="noConversion"/>
  </si>
  <si>
    <t>深康佳A</t>
    <phoneticPr fontId="5" type="noConversion"/>
  </si>
  <si>
    <t>000017.SZ</t>
    <phoneticPr fontId="5" type="noConversion"/>
  </si>
  <si>
    <t>深中华A</t>
    <phoneticPr fontId="5" type="noConversion"/>
  </si>
  <si>
    <t>000018.SZ</t>
    <phoneticPr fontId="5" type="noConversion"/>
  </si>
  <si>
    <t>神州长城</t>
    <phoneticPr fontId="5" type="noConversion"/>
  </si>
  <si>
    <t>000019.SZ</t>
    <phoneticPr fontId="5" type="noConversion"/>
  </si>
  <si>
    <t>000020.SZ</t>
    <phoneticPr fontId="5" type="noConversion"/>
  </si>
  <si>
    <t>深华发A</t>
    <phoneticPr fontId="5" type="noConversion"/>
  </si>
  <si>
    <t>深科技</t>
    <phoneticPr fontId="5" type="noConversion"/>
  </si>
  <si>
    <t>000022.SZ</t>
    <phoneticPr fontId="5" type="noConversion"/>
  </si>
  <si>
    <t>深赤湾A</t>
    <phoneticPr fontId="5" type="noConversion"/>
  </si>
  <si>
    <t>000023.SZ</t>
    <phoneticPr fontId="5" type="noConversion"/>
  </si>
  <si>
    <t>深天地A</t>
    <phoneticPr fontId="5" type="noConversion"/>
  </si>
  <si>
    <t>000025.SZ</t>
    <phoneticPr fontId="5" type="noConversion"/>
  </si>
  <si>
    <t>特力A</t>
    <phoneticPr fontId="5" type="noConversion"/>
  </si>
  <si>
    <t>000026.SZ</t>
    <phoneticPr fontId="5" type="noConversion"/>
  </si>
  <si>
    <t>飞亚达A</t>
    <phoneticPr fontId="5" type="noConversion"/>
  </si>
  <si>
    <t>000027.SZ</t>
    <phoneticPr fontId="5" type="noConversion"/>
  </si>
  <si>
    <t>深圳能源</t>
    <phoneticPr fontId="5" type="noConversion"/>
  </si>
  <si>
    <t>000028.SZ</t>
    <phoneticPr fontId="5" type="noConversion"/>
  </si>
  <si>
    <t>国药一致</t>
    <phoneticPr fontId="5" type="noConversion"/>
  </si>
  <si>
    <t>000029.SZ</t>
    <phoneticPr fontId="5" type="noConversion"/>
  </si>
  <si>
    <t>深深房A</t>
    <phoneticPr fontId="5" type="noConversion"/>
  </si>
  <si>
    <t>000030.SZ</t>
    <phoneticPr fontId="5" type="noConversion"/>
  </si>
  <si>
    <t>富奥股份</t>
    <phoneticPr fontId="5" type="noConversion"/>
  </si>
  <si>
    <t>000031.SZ</t>
    <phoneticPr fontId="5" type="noConversion"/>
  </si>
  <si>
    <t>中粮地产</t>
    <phoneticPr fontId="5" type="noConversion"/>
  </si>
  <si>
    <t>000032.SZ</t>
    <phoneticPr fontId="5" type="noConversion"/>
  </si>
  <si>
    <t>深桑达A</t>
    <phoneticPr fontId="5" type="noConversion"/>
  </si>
  <si>
    <t>000033.SZ</t>
    <phoneticPr fontId="5" type="noConversion"/>
  </si>
  <si>
    <t>*ST新都</t>
    <phoneticPr fontId="5" type="noConversion"/>
  </si>
  <si>
    <t>000034.SZ</t>
    <phoneticPr fontId="5" type="noConversion"/>
  </si>
  <si>
    <t>神州数码</t>
    <phoneticPr fontId="5" type="noConversion"/>
  </si>
  <si>
    <t>000035.SZ</t>
    <phoneticPr fontId="5" type="noConversion"/>
  </si>
  <si>
    <t>中国天楹</t>
    <phoneticPr fontId="5" type="noConversion"/>
  </si>
  <si>
    <t>000036.SZ</t>
    <phoneticPr fontId="5" type="noConversion"/>
  </si>
  <si>
    <t>华联控股</t>
    <phoneticPr fontId="5" type="noConversion"/>
  </si>
  <si>
    <t>000037.SZ</t>
    <phoneticPr fontId="5" type="noConversion"/>
  </si>
  <si>
    <t>*ST南电A</t>
    <phoneticPr fontId="5" type="noConversion"/>
  </si>
  <si>
    <t>000038.SZ</t>
    <phoneticPr fontId="5" type="noConversion"/>
  </si>
  <si>
    <t>深大通</t>
    <phoneticPr fontId="5" type="noConversion"/>
  </si>
  <si>
    <t>000039.SZ</t>
    <phoneticPr fontId="5" type="noConversion"/>
  </si>
  <si>
    <t>中集集团</t>
    <phoneticPr fontId="5" type="noConversion"/>
  </si>
  <si>
    <t>000040.SZ</t>
    <phoneticPr fontId="5" type="noConversion"/>
  </si>
  <si>
    <t>东旭蓝天</t>
    <phoneticPr fontId="5" type="noConversion"/>
  </si>
  <si>
    <t>000042.SZ</t>
    <phoneticPr fontId="5" type="noConversion"/>
  </si>
  <si>
    <t>中洲控股</t>
    <phoneticPr fontId="5" type="noConversion"/>
  </si>
  <si>
    <t>000043.SZ</t>
    <phoneticPr fontId="5" type="noConversion"/>
  </si>
  <si>
    <t>中航地产</t>
    <phoneticPr fontId="5" type="noConversion"/>
  </si>
  <si>
    <t>000045.SZ</t>
    <phoneticPr fontId="5" type="noConversion"/>
  </si>
  <si>
    <t>深纺织A</t>
    <phoneticPr fontId="5" type="noConversion"/>
  </si>
  <si>
    <t>000046.SZ</t>
    <phoneticPr fontId="5" type="noConversion"/>
  </si>
  <si>
    <t>000048.SZ</t>
    <phoneticPr fontId="5" type="noConversion"/>
  </si>
  <si>
    <t>康达尔</t>
    <phoneticPr fontId="5" type="noConversion"/>
  </si>
  <si>
    <t>000049.SZ</t>
    <phoneticPr fontId="5" type="noConversion"/>
  </si>
  <si>
    <t>德赛电池</t>
    <phoneticPr fontId="5" type="noConversion"/>
  </si>
  <si>
    <t>000050.SZ</t>
    <phoneticPr fontId="5" type="noConversion"/>
  </si>
  <si>
    <t>深天马A</t>
    <phoneticPr fontId="5" type="noConversion"/>
  </si>
  <si>
    <t>000055.SZ</t>
    <phoneticPr fontId="5" type="noConversion"/>
  </si>
  <si>
    <t>方大集团</t>
    <phoneticPr fontId="5" type="noConversion"/>
  </si>
  <si>
    <t>000056.SZ</t>
    <phoneticPr fontId="5" type="noConversion"/>
  </si>
  <si>
    <t>皇庭国际</t>
    <phoneticPr fontId="5" type="noConversion"/>
  </si>
  <si>
    <t>000058.SZ</t>
    <phoneticPr fontId="5" type="noConversion"/>
  </si>
  <si>
    <t>深赛格</t>
    <phoneticPr fontId="5" type="noConversion"/>
  </si>
  <si>
    <t>000059.SZ</t>
    <phoneticPr fontId="5" type="noConversion"/>
  </si>
  <si>
    <t>华锦股份</t>
    <phoneticPr fontId="5" type="noConversion"/>
  </si>
  <si>
    <t>000060.SZ</t>
    <phoneticPr fontId="5" type="noConversion"/>
  </si>
  <si>
    <t>中金岭南</t>
    <phoneticPr fontId="5" type="noConversion"/>
  </si>
  <si>
    <t>000061.SZ</t>
    <phoneticPr fontId="5" type="noConversion"/>
  </si>
  <si>
    <t>农产品</t>
    <phoneticPr fontId="5" type="noConversion"/>
  </si>
  <si>
    <t>000062.SZ</t>
    <phoneticPr fontId="5" type="noConversion"/>
  </si>
  <si>
    <t>深圳华强</t>
    <phoneticPr fontId="5" type="noConversion"/>
  </si>
  <si>
    <t>000063.SZ</t>
    <phoneticPr fontId="5" type="noConversion"/>
  </si>
  <si>
    <t>中兴通讯</t>
    <phoneticPr fontId="5" type="noConversion"/>
  </si>
  <si>
    <t>000065.SZ</t>
    <phoneticPr fontId="5" type="noConversion"/>
  </si>
  <si>
    <t>北方国际</t>
    <phoneticPr fontId="5" type="noConversion"/>
  </si>
  <si>
    <t>000066.SZ</t>
    <phoneticPr fontId="5" type="noConversion"/>
  </si>
  <si>
    <t>长城电脑</t>
    <phoneticPr fontId="5" type="noConversion"/>
  </si>
  <si>
    <t>000068.SZ</t>
    <phoneticPr fontId="5" type="noConversion"/>
  </si>
  <si>
    <t>华控赛格</t>
    <phoneticPr fontId="5" type="noConversion"/>
  </si>
  <si>
    <t>000069.SZ</t>
    <phoneticPr fontId="5" type="noConversion"/>
  </si>
  <si>
    <t>华侨城A</t>
    <phoneticPr fontId="5" type="noConversion"/>
  </si>
  <si>
    <t>000070.SZ</t>
    <phoneticPr fontId="5" type="noConversion"/>
  </si>
  <si>
    <t>特发信息</t>
    <phoneticPr fontId="5" type="noConversion"/>
  </si>
  <si>
    <t>000078.SZ</t>
    <phoneticPr fontId="5" type="noConversion"/>
  </si>
  <si>
    <t>海王生物</t>
    <phoneticPr fontId="5" type="noConversion"/>
  </si>
  <si>
    <t>000088.SZ</t>
    <phoneticPr fontId="5" type="noConversion"/>
  </si>
  <si>
    <t>盐田港</t>
    <phoneticPr fontId="5" type="noConversion"/>
  </si>
  <si>
    <t>000089.SZ</t>
    <phoneticPr fontId="5" type="noConversion"/>
  </si>
  <si>
    <t>深圳机场</t>
    <phoneticPr fontId="5" type="noConversion"/>
  </si>
  <si>
    <t>000090.SZ</t>
    <phoneticPr fontId="5" type="noConversion"/>
  </si>
  <si>
    <t>天健集团</t>
    <phoneticPr fontId="5" type="noConversion"/>
  </si>
  <si>
    <t>000096.SZ</t>
    <phoneticPr fontId="5" type="noConversion"/>
  </si>
  <si>
    <t>广聚能源</t>
    <phoneticPr fontId="5" type="noConversion"/>
  </si>
  <si>
    <t>000099.SZ</t>
    <phoneticPr fontId="5" type="noConversion"/>
  </si>
  <si>
    <t>中信海直</t>
    <phoneticPr fontId="5" type="noConversion"/>
  </si>
  <si>
    <t>000100.SZ</t>
    <phoneticPr fontId="5" type="noConversion"/>
  </si>
  <si>
    <t>TCL集团</t>
    <phoneticPr fontId="5" type="noConversion"/>
  </si>
  <si>
    <t>000150.SZ</t>
    <phoneticPr fontId="5" type="noConversion"/>
  </si>
  <si>
    <t>宜华健康</t>
    <phoneticPr fontId="5" type="noConversion"/>
  </si>
  <si>
    <t>000151.SZ</t>
    <phoneticPr fontId="5" type="noConversion"/>
  </si>
  <si>
    <t>中成股份</t>
    <phoneticPr fontId="5" type="noConversion"/>
  </si>
  <si>
    <t>000153.SZ</t>
    <phoneticPr fontId="5" type="noConversion"/>
  </si>
  <si>
    <t>丰原药业</t>
    <phoneticPr fontId="5" type="noConversion"/>
  </si>
  <si>
    <t>000155.SZ</t>
    <phoneticPr fontId="5" type="noConversion"/>
  </si>
  <si>
    <t>*ST川化</t>
    <phoneticPr fontId="5" type="noConversion"/>
  </si>
  <si>
    <t>000156.SZ</t>
    <phoneticPr fontId="5" type="noConversion"/>
  </si>
  <si>
    <t>华数传媒</t>
    <phoneticPr fontId="5" type="noConversion"/>
  </si>
  <si>
    <t>000157.SZ</t>
    <phoneticPr fontId="5" type="noConversion"/>
  </si>
  <si>
    <t>中联重科</t>
    <phoneticPr fontId="5" type="noConversion"/>
  </si>
  <si>
    <t>000158.SZ</t>
    <phoneticPr fontId="5" type="noConversion"/>
  </si>
  <si>
    <t>常山股份</t>
    <phoneticPr fontId="5" type="noConversion"/>
  </si>
  <si>
    <t>000159.SZ</t>
    <phoneticPr fontId="5" type="noConversion"/>
  </si>
  <si>
    <t>国际实业</t>
    <phoneticPr fontId="5" type="noConversion"/>
  </si>
  <si>
    <t>000166.SZ</t>
    <phoneticPr fontId="5" type="noConversion"/>
  </si>
  <si>
    <t>申万宏源</t>
    <phoneticPr fontId="5" type="noConversion"/>
  </si>
  <si>
    <t>000301.SZ</t>
    <phoneticPr fontId="5" type="noConversion"/>
  </si>
  <si>
    <t>东方市场</t>
    <phoneticPr fontId="5" type="noConversion"/>
  </si>
  <si>
    <t>000333.SZ</t>
    <phoneticPr fontId="5" type="noConversion"/>
  </si>
  <si>
    <t>美的集团</t>
    <phoneticPr fontId="5" type="noConversion"/>
  </si>
  <si>
    <t>000338.SZ</t>
    <phoneticPr fontId="5" type="noConversion"/>
  </si>
  <si>
    <t>潍柴动力</t>
    <phoneticPr fontId="5" type="noConversion"/>
  </si>
  <si>
    <t>000400.SZ</t>
    <phoneticPr fontId="5" type="noConversion"/>
  </si>
  <si>
    <t>许继电气</t>
    <phoneticPr fontId="5" type="noConversion"/>
  </si>
  <si>
    <t>000401.SZ</t>
    <phoneticPr fontId="5" type="noConversion"/>
  </si>
  <si>
    <t>冀东水泥</t>
    <phoneticPr fontId="5" type="noConversion"/>
  </si>
  <si>
    <t>000402.SZ</t>
    <phoneticPr fontId="5" type="noConversion"/>
  </si>
  <si>
    <t>金融街</t>
    <phoneticPr fontId="5" type="noConversion"/>
  </si>
  <si>
    <t>000403.SZ</t>
    <phoneticPr fontId="5" type="noConversion"/>
  </si>
  <si>
    <t>华意压缩</t>
    <phoneticPr fontId="5" type="noConversion"/>
  </si>
  <si>
    <t>000407.SZ</t>
    <phoneticPr fontId="5" type="noConversion"/>
  </si>
  <si>
    <t>胜利股份</t>
    <phoneticPr fontId="5" type="noConversion"/>
  </si>
  <si>
    <t>000408.SZ</t>
    <phoneticPr fontId="5" type="noConversion"/>
  </si>
  <si>
    <t>*ST金源</t>
    <phoneticPr fontId="5" type="noConversion"/>
  </si>
  <si>
    <t>000409.SZ</t>
    <phoneticPr fontId="5" type="noConversion"/>
  </si>
  <si>
    <t>山东地矿</t>
    <phoneticPr fontId="5" type="noConversion"/>
  </si>
  <si>
    <t>000410.SZ</t>
    <phoneticPr fontId="5" type="noConversion"/>
  </si>
  <si>
    <t>沈阳机床</t>
    <phoneticPr fontId="5" type="noConversion"/>
  </si>
  <si>
    <t>000411.SZ</t>
    <phoneticPr fontId="5" type="noConversion"/>
  </si>
  <si>
    <t>英特集团</t>
    <phoneticPr fontId="5" type="noConversion"/>
  </si>
  <si>
    <t>000413.SZ</t>
    <phoneticPr fontId="5" type="noConversion"/>
  </si>
  <si>
    <t>东旭光电</t>
    <phoneticPr fontId="5" type="noConversion"/>
  </si>
  <si>
    <t>000415.SZ</t>
    <phoneticPr fontId="5" type="noConversion"/>
  </si>
  <si>
    <t>渤海金控</t>
    <phoneticPr fontId="5" type="noConversion"/>
  </si>
  <si>
    <t>000416.SZ</t>
    <phoneticPr fontId="5" type="noConversion"/>
  </si>
  <si>
    <t>民生控股</t>
    <phoneticPr fontId="5" type="noConversion"/>
  </si>
  <si>
    <t>000417.SZ</t>
    <phoneticPr fontId="5" type="noConversion"/>
  </si>
  <si>
    <t>合肥百货</t>
    <phoneticPr fontId="5" type="noConversion"/>
  </si>
  <si>
    <t>000418.SZ</t>
    <phoneticPr fontId="5" type="noConversion"/>
  </si>
  <si>
    <t>小天鹅A</t>
    <phoneticPr fontId="5" type="noConversion"/>
  </si>
  <si>
    <t>000419.SZ</t>
    <phoneticPr fontId="5" type="noConversion"/>
  </si>
  <si>
    <t>通程控股</t>
    <phoneticPr fontId="5" type="noConversion"/>
  </si>
  <si>
    <t>000420.SZ</t>
    <phoneticPr fontId="5" type="noConversion"/>
  </si>
  <si>
    <t>吉林化纤</t>
    <phoneticPr fontId="5" type="noConversion"/>
  </si>
  <si>
    <t>000421.SZ</t>
    <phoneticPr fontId="5" type="noConversion"/>
  </si>
  <si>
    <t>南京公用</t>
    <phoneticPr fontId="5" type="noConversion"/>
  </si>
  <si>
    <t>000422.SZ</t>
    <phoneticPr fontId="5" type="noConversion"/>
  </si>
  <si>
    <t>湖北宜化</t>
    <phoneticPr fontId="5" type="noConversion"/>
  </si>
  <si>
    <t>000423.SZ</t>
    <phoneticPr fontId="5" type="noConversion"/>
  </si>
  <si>
    <t>东阿阿胶</t>
    <phoneticPr fontId="5" type="noConversion"/>
  </si>
  <si>
    <t>000425.SZ</t>
    <phoneticPr fontId="5" type="noConversion"/>
  </si>
  <si>
    <t>徐工机械</t>
    <phoneticPr fontId="5" type="noConversion"/>
  </si>
  <si>
    <t>000426.SZ</t>
    <phoneticPr fontId="5" type="noConversion"/>
  </si>
  <si>
    <t>兴业矿业</t>
    <phoneticPr fontId="5" type="noConversion"/>
  </si>
  <si>
    <t>000428.SZ</t>
    <phoneticPr fontId="5" type="noConversion"/>
  </si>
  <si>
    <t>华天酒店</t>
    <phoneticPr fontId="5" type="noConversion"/>
  </si>
  <si>
    <t>000429.SZ</t>
    <phoneticPr fontId="5" type="noConversion"/>
  </si>
  <si>
    <t>粤高速A</t>
    <phoneticPr fontId="5" type="noConversion"/>
  </si>
  <si>
    <t>000430.SZ</t>
    <phoneticPr fontId="5" type="noConversion"/>
  </si>
  <si>
    <t>000488.SZ</t>
    <phoneticPr fontId="5" type="noConversion"/>
  </si>
  <si>
    <t>晨鸣纸业</t>
    <phoneticPr fontId="5" type="noConversion"/>
  </si>
  <si>
    <t>000498.SZ</t>
    <phoneticPr fontId="5" type="noConversion"/>
  </si>
  <si>
    <t>山东路桥</t>
    <phoneticPr fontId="5" type="noConversion"/>
  </si>
  <si>
    <t>000501.SZ</t>
    <phoneticPr fontId="5" type="noConversion"/>
  </si>
  <si>
    <t>鄂武商A</t>
    <phoneticPr fontId="5" type="noConversion"/>
  </si>
  <si>
    <t>000502.SZ</t>
    <phoneticPr fontId="5" type="noConversion"/>
  </si>
  <si>
    <t>绿景控股</t>
    <phoneticPr fontId="5" type="noConversion"/>
  </si>
  <si>
    <t>000503.SZ</t>
    <phoneticPr fontId="5" type="noConversion"/>
  </si>
  <si>
    <t>海虹控股</t>
    <phoneticPr fontId="5" type="noConversion"/>
  </si>
  <si>
    <t>000504.SZ</t>
    <phoneticPr fontId="5" type="noConversion"/>
  </si>
  <si>
    <t>*ST生物</t>
    <phoneticPr fontId="5" type="noConversion"/>
  </si>
  <si>
    <t>000505.SZ</t>
    <phoneticPr fontId="5" type="noConversion"/>
  </si>
  <si>
    <t>000506.SZ</t>
    <phoneticPr fontId="5" type="noConversion"/>
  </si>
  <si>
    <t>中润资源</t>
    <phoneticPr fontId="5" type="noConversion"/>
  </si>
  <si>
    <t>000507.SZ</t>
    <phoneticPr fontId="5" type="noConversion"/>
  </si>
  <si>
    <t>珠海港</t>
    <phoneticPr fontId="5" type="noConversion"/>
  </si>
  <si>
    <t>000509.SZ</t>
    <phoneticPr fontId="5" type="noConversion"/>
  </si>
  <si>
    <t>华塑控股</t>
    <phoneticPr fontId="5" type="noConversion"/>
  </si>
  <si>
    <t>000510.SZ</t>
    <phoneticPr fontId="5" type="noConversion"/>
  </si>
  <si>
    <t>金路集团</t>
    <phoneticPr fontId="5" type="noConversion"/>
  </si>
  <si>
    <t>000511.SZ</t>
    <phoneticPr fontId="5" type="noConversion"/>
  </si>
  <si>
    <t>*ST烯碳</t>
    <phoneticPr fontId="5" type="noConversion"/>
  </si>
  <si>
    <t>000513.SZ</t>
    <phoneticPr fontId="5" type="noConversion"/>
  </si>
  <si>
    <t>丽珠集团</t>
    <phoneticPr fontId="5" type="noConversion"/>
  </si>
  <si>
    <t>000514.SZ</t>
    <phoneticPr fontId="5" type="noConversion"/>
  </si>
  <si>
    <t>渝开发</t>
    <phoneticPr fontId="5" type="noConversion"/>
  </si>
  <si>
    <t>000516.SZ</t>
    <phoneticPr fontId="5" type="noConversion"/>
  </si>
  <si>
    <t>国际医学</t>
    <phoneticPr fontId="5" type="noConversion"/>
  </si>
  <si>
    <t>000517.SZ</t>
    <phoneticPr fontId="5" type="noConversion"/>
  </si>
  <si>
    <t>荣安地产</t>
    <phoneticPr fontId="5" type="noConversion"/>
  </si>
  <si>
    <t>000518.SZ</t>
    <phoneticPr fontId="5" type="noConversion"/>
  </si>
  <si>
    <t>四环生物</t>
    <phoneticPr fontId="5" type="noConversion"/>
  </si>
  <si>
    <t>000519.SZ</t>
    <phoneticPr fontId="5" type="noConversion"/>
  </si>
  <si>
    <t>江南红箭</t>
    <phoneticPr fontId="5" type="noConversion"/>
  </si>
  <si>
    <t>长航凤凰</t>
    <phoneticPr fontId="5" type="noConversion"/>
  </si>
  <si>
    <t>000521.SZ</t>
    <phoneticPr fontId="5" type="noConversion"/>
  </si>
  <si>
    <t>美菱电器</t>
    <phoneticPr fontId="5" type="noConversion"/>
  </si>
  <si>
    <t>000524.SZ</t>
    <phoneticPr fontId="5" type="noConversion"/>
  </si>
  <si>
    <t>岭南控股</t>
    <phoneticPr fontId="5" type="noConversion"/>
  </si>
  <si>
    <t>000525.SZ</t>
    <phoneticPr fontId="5" type="noConversion"/>
  </si>
  <si>
    <t>红太阳</t>
    <phoneticPr fontId="5" type="noConversion"/>
  </si>
  <si>
    <t>000526.SZ</t>
    <phoneticPr fontId="5" type="noConversion"/>
  </si>
  <si>
    <t>紫光学大</t>
    <phoneticPr fontId="5" type="noConversion"/>
  </si>
  <si>
    <t>000528.SZ</t>
    <phoneticPr fontId="5" type="noConversion"/>
  </si>
  <si>
    <t>柳工</t>
    <phoneticPr fontId="5" type="noConversion"/>
  </si>
  <si>
    <t>000529.SZ</t>
    <phoneticPr fontId="5" type="noConversion"/>
  </si>
  <si>
    <t>广弘控股</t>
    <phoneticPr fontId="5" type="noConversion"/>
  </si>
  <si>
    <t>000530.SZ</t>
    <phoneticPr fontId="5" type="noConversion"/>
  </si>
  <si>
    <t>大冷股份</t>
    <phoneticPr fontId="5" type="noConversion"/>
  </si>
  <si>
    <t>000531.SZ</t>
    <phoneticPr fontId="5" type="noConversion"/>
  </si>
  <si>
    <t>穗恒运A</t>
    <phoneticPr fontId="5" type="noConversion"/>
  </si>
  <si>
    <t>000532.SZ</t>
    <phoneticPr fontId="5" type="noConversion"/>
  </si>
  <si>
    <t>力合股份</t>
    <phoneticPr fontId="5" type="noConversion"/>
  </si>
  <si>
    <t>000533.SZ</t>
    <phoneticPr fontId="5" type="noConversion"/>
  </si>
  <si>
    <t>万家乐</t>
    <phoneticPr fontId="5" type="noConversion"/>
  </si>
  <si>
    <t>000534.SZ</t>
    <phoneticPr fontId="5" type="noConversion"/>
  </si>
  <si>
    <t>万泽股份</t>
    <phoneticPr fontId="5" type="noConversion"/>
  </si>
  <si>
    <t>000536.SZ</t>
    <phoneticPr fontId="5" type="noConversion"/>
  </si>
  <si>
    <t>华映科技</t>
    <phoneticPr fontId="5" type="noConversion"/>
  </si>
  <si>
    <t>000537.SZ</t>
    <phoneticPr fontId="5" type="noConversion"/>
  </si>
  <si>
    <t>广宇发展</t>
    <phoneticPr fontId="5" type="noConversion"/>
  </si>
  <si>
    <t>000538.SZ</t>
    <phoneticPr fontId="5" type="noConversion"/>
  </si>
  <si>
    <t>云南白药</t>
    <phoneticPr fontId="5" type="noConversion"/>
  </si>
  <si>
    <t>000539.SZ</t>
    <phoneticPr fontId="5" type="noConversion"/>
  </si>
  <si>
    <t>粤电力A</t>
    <phoneticPr fontId="5" type="noConversion"/>
  </si>
  <si>
    <t>000540.SZ</t>
    <phoneticPr fontId="5" type="noConversion"/>
  </si>
  <si>
    <t>中天城投</t>
    <phoneticPr fontId="5" type="noConversion"/>
  </si>
  <si>
    <t>000541.SZ</t>
    <phoneticPr fontId="5" type="noConversion"/>
  </si>
  <si>
    <t>佛山照明</t>
    <phoneticPr fontId="5" type="noConversion"/>
  </si>
  <si>
    <t>000543.SZ</t>
    <phoneticPr fontId="5" type="noConversion"/>
  </si>
  <si>
    <t>皖能电力</t>
    <phoneticPr fontId="5" type="noConversion"/>
  </si>
  <si>
    <t>000544.SZ</t>
    <phoneticPr fontId="5" type="noConversion"/>
  </si>
  <si>
    <t>中原环保</t>
    <phoneticPr fontId="5" type="noConversion"/>
  </si>
  <si>
    <t>金浦钛业</t>
    <phoneticPr fontId="5" type="noConversion"/>
  </si>
  <si>
    <t>000546.SZ</t>
    <phoneticPr fontId="5" type="noConversion"/>
  </si>
  <si>
    <t>金圆股份</t>
    <phoneticPr fontId="5" type="noConversion"/>
  </si>
  <si>
    <t>000547.SZ</t>
    <phoneticPr fontId="5" type="noConversion"/>
  </si>
  <si>
    <t>航天发展</t>
    <phoneticPr fontId="5" type="noConversion"/>
  </si>
  <si>
    <t>000548.SZ</t>
    <phoneticPr fontId="5" type="noConversion"/>
  </si>
  <si>
    <t>湖南投资</t>
    <phoneticPr fontId="5" type="noConversion"/>
  </si>
  <si>
    <t>000550.SZ</t>
    <phoneticPr fontId="5" type="noConversion"/>
  </si>
  <si>
    <t>江铃汽车</t>
    <phoneticPr fontId="5" type="noConversion"/>
  </si>
  <si>
    <t>000551.SZ</t>
    <phoneticPr fontId="5" type="noConversion"/>
  </si>
  <si>
    <t>创元科技</t>
    <phoneticPr fontId="5" type="noConversion"/>
  </si>
  <si>
    <t>000552.SZ</t>
    <phoneticPr fontId="5" type="noConversion"/>
  </si>
  <si>
    <t>靖远煤电</t>
    <phoneticPr fontId="5" type="noConversion"/>
  </si>
  <si>
    <t>000553.SZ</t>
    <phoneticPr fontId="5" type="noConversion"/>
  </si>
  <si>
    <t>沙隆达A</t>
    <phoneticPr fontId="5" type="noConversion"/>
  </si>
  <si>
    <t>000554.SZ</t>
    <phoneticPr fontId="5" type="noConversion"/>
  </si>
  <si>
    <t>泰山石油</t>
    <phoneticPr fontId="5" type="noConversion"/>
  </si>
  <si>
    <t>000555.SZ</t>
    <phoneticPr fontId="5" type="noConversion"/>
  </si>
  <si>
    <t>神州信息</t>
    <phoneticPr fontId="5" type="noConversion"/>
  </si>
  <si>
    <t>000557.SZ</t>
    <phoneticPr fontId="5" type="noConversion"/>
  </si>
  <si>
    <t>西部创业</t>
    <phoneticPr fontId="5" type="noConversion"/>
  </si>
  <si>
    <t>000558.SZ</t>
    <phoneticPr fontId="5" type="noConversion"/>
  </si>
  <si>
    <t>莱茵体育</t>
    <phoneticPr fontId="5" type="noConversion"/>
  </si>
  <si>
    <t>000559.SZ</t>
    <phoneticPr fontId="5" type="noConversion"/>
  </si>
  <si>
    <t>万向钱潮</t>
    <phoneticPr fontId="5" type="noConversion"/>
  </si>
  <si>
    <t>000560.SZ</t>
    <phoneticPr fontId="5" type="noConversion"/>
  </si>
  <si>
    <t>昆百大A</t>
    <phoneticPr fontId="5" type="noConversion"/>
  </si>
  <si>
    <t>000561.SZ</t>
    <phoneticPr fontId="5" type="noConversion"/>
  </si>
  <si>
    <t>烽火电子</t>
    <phoneticPr fontId="5" type="noConversion"/>
  </si>
  <si>
    <t>000563.SZ</t>
    <phoneticPr fontId="5" type="noConversion"/>
  </si>
  <si>
    <t>陕国投A</t>
    <phoneticPr fontId="5" type="noConversion"/>
  </si>
  <si>
    <t>000564.SZ</t>
    <phoneticPr fontId="5" type="noConversion"/>
  </si>
  <si>
    <t>西安民生</t>
    <phoneticPr fontId="5" type="noConversion"/>
  </si>
  <si>
    <t>000565.SZ</t>
    <phoneticPr fontId="5" type="noConversion"/>
  </si>
  <si>
    <t>渝三峡A</t>
    <phoneticPr fontId="5" type="noConversion"/>
  </si>
  <si>
    <t>000566.SZ</t>
    <phoneticPr fontId="5" type="noConversion"/>
  </si>
  <si>
    <t>海南海药</t>
    <phoneticPr fontId="5" type="noConversion"/>
  </si>
  <si>
    <t>000567.SZ</t>
    <phoneticPr fontId="5" type="noConversion"/>
  </si>
  <si>
    <t>海德股份</t>
    <phoneticPr fontId="5" type="noConversion"/>
  </si>
  <si>
    <t>000568.SZ</t>
    <phoneticPr fontId="5" type="noConversion"/>
  </si>
  <si>
    <t>泸州老窖</t>
    <phoneticPr fontId="5" type="noConversion"/>
  </si>
  <si>
    <t>000570.SZ</t>
    <phoneticPr fontId="5" type="noConversion"/>
  </si>
  <si>
    <t>苏常柴A</t>
    <phoneticPr fontId="5" type="noConversion"/>
  </si>
  <si>
    <t>000571.SZ</t>
    <phoneticPr fontId="5" type="noConversion"/>
  </si>
  <si>
    <t>新大洲A</t>
    <phoneticPr fontId="5" type="noConversion"/>
  </si>
  <si>
    <t>000572.SZ</t>
    <phoneticPr fontId="5" type="noConversion"/>
  </si>
  <si>
    <t>海马汽车</t>
    <phoneticPr fontId="5" type="noConversion"/>
  </si>
  <si>
    <t>000573.SZ</t>
    <phoneticPr fontId="5" type="noConversion"/>
  </si>
  <si>
    <t>粤宏远A</t>
    <phoneticPr fontId="5" type="noConversion"/>
  </si>
  <si>
    <t>000576.SZ</t>
    <phoneticPr fontId="5" type="noConversion"/>
  </si>
  <si>
    <t>广东甘化</t>
    <phoneticPr fontId="5" type="noConversion"/>
  </si>
  <si>
    <t>000581.SZ</t>
    <phoneticPr fontId="5" type="noConversion"/>
  </si>
  <si>
    <t>威孚高科</t>
    <phoneticPr fontId="5" type="noConversion"/>
  </si>
  <si>
    <t>000582.SZ</t>
    <phoneticPr fontId="5" type="noConversion"/>
  </si>
  <si>
    <t>000584.SZ</t>
    <phoneticPr fontId="5" type="noConversion"/>
  </si>
  <si>
    <t>友利控股</t>
    <phoneticPr fontId="5" type="noConversion"/>
  </si>
  <si>
    <t>000585.SZ</t>
    <phoneticPr fontId="5" type="noConversion"/>
  </si>
  <si>
    <t>东北电气</t>
    <phoneticPr fontId="5" type="noConversion"/>
  </si>
  <si>
    <t>000586.SZ</t>
    <phoneticPr fontId="5" type="noConversion"/>
  </si>
  <si>
    <t>汇源通信</t>
    <phoneticPr fontId="5" type="noConversion"/>
  </si>
  <si>
    <t>000587.SZ</t>
    <phoneticPr fontId="5" type="noConversion"/>
  </si>
  <si>
    <t>金洲慈航</t>
    <phoneticPr fontId="5" type="noConversion"/>
  </si>
  <si>
    <t>000589.SZ</t>
    <phoneticPr fontId="5" type="noConversion"/>
  </si>
  <si>
    <t>黔轮胎A</t>
    <phoneticPr fontId="5" type="noConversion"/>
  </si>
  <si>
    <t>000590.SZ</t>
    <phoneticPr fontId="5" type="noConversion"/>
  </si>
  <si>
    <t>启迪古汉</t>
    <phoneticPr fontId="5" type="noConversion"/>
  </si>
  <si>
    <t>000591.SZ</t>
    <phoneticPr fontId="5" type="noConversion"/>
  </si>
  <si>
    <t>太阳能</t>
    <phoneticPr fontId="5" type="noConversion"/>
  </si>
  <si>
    <t>000592.SZ</t>
    <phoneticPr fontId="5" type="noConversion"/>
  </si>
  <si>
    <t>平潭发展</t>
    <phoneticPr fontId="5" type="noConversion"/>
  </si>
  <si>
    <t>000593.SZ</t>
    <phoneticPr fontId="5" type="noConversion"/>
  </si>
  <si>
    <t>大通燃气</t>
    <phoneticPr fontId="5" type="noConversion"/>
  </si>
  <si>
    <t>000595.SZ</t>
    <phoneticPr fontId="5" type="noConversion"/>
  </si>
  <si>
    <t>宝塔实业</t>
    <phoneticPr fontId="5" type="noConversion"/>
  </si>
  <si>
    <t>000596.SZ</t>
    <phoneticPr fontId="5" type="noConversion"/>
  </si>
  <si>
    <t>古井贡酒</t>
    <phoneticPr fontId="5" type="noConversion"/>
  </si>
  <si>
    <t>000597.SZ</t>
    <phoneticPr fontId="5" type="noConversion"/>
  </si>
  <si>
    <t>东北制药</t>
    <phoneticPr fontId="5" type="noConversion"/>
  </si>
  <si>
    <t>000598.SZ</t>
    <phoneticPr fontId="5" type="noConversion"/>
  </si>
  <si>
    <t>兴蓉环境</t>
    <phoneticPr fontId="5" type="noConversion"/>
  </si>
  <si>
    <t>000599.SZ</t>
    <phoneticPr fontId="5" type="noConversion"/>
  </si>
  <si>
    <t>青岛双星</t>
    <phoneticPr fontId="5" type="noConversion"/>
  </si>
  <si>
    <t>建投能源</t>
    <phoneticPr fontId="5" type="noConversion"/>
  </si>
  <si>
    <t>000601.SZ</t>
    <phoneticPr fontId="5" type="noConversion"/>
  </si>
  <si>
    <t>韶能股份</t>
    <phoneticPr fontId="5" type="noConversion"/>
  </si>
  <si>
    <t>000603.SZ</t>
    <phoneticPr fontId="5" type="noConversion"/>
  </si>
  <si>
    <t>盛达矿业</t>
    <phoneticPr fontId="5" type="noConversion"/>
  </si>
  <si>
    <t>000605.SZ</t>
    <phoneticPr fontId="5" type="noConversion"/>
  </si>
  <si>
    <t>渤海股份</t>
    <phoneticPr fontId="5" type="noConversion"/>
  </si>
  <si>
    <t>*ST易桥</t>
    <phoneticPr fontId="5" type="noConversion"/>
  </si>
  <si>
    <t>000607.SZ</t>
    <phoneticPr fontId="5" type="noConversion"/>
  </si>
  <si>
    <t>华媒控股</t>
    <phoneticPr fontId="5" type="noConversion"/>
  </si>
  <si>
    <t>000608.SZ</t>
    <phoneticPr fontId="5" type="noConversion"/>
  </si>
  <si>
    <t>阳光股份</t>
    <phoneticPr fontId="5" type="noConversion"/>
  </si>
  <si>
    <t>000609.SZ</t>
    <phoneticPr fontId="5" type="noConversion"/>
  </si>
  <si>
    <t>绵石投资</t>
    <phoneticPr fontId="5" type="noConversion"/>
  </si>
  <si>
    <t>000610.SZ</t>
    <phoneticPr fontId="5" type="noConversion"/>
  </si>
  <si>
    <t>西安旅游</t>
    <phoneticPr fontId="5" type="noConversion"/>
  </si>
  <si>
    <t>000611.SZ</t>
    <phoneticPr fontId="5" type="noConversion"/>
  </si>
  <si>
    <t>*ST天首</t>
    <phoneticPr fontId="5" type="noConversion"/>
  </si>
  <si>
    <t>000612.SZ</t>
    <phoneticPr fontId="5" type="noConversion"/>
  </si>
  <si>
    <t>焦作万方</t>
    <phoneticPr fontId="5" type="noConversion"/>
  </si>
  <si>
    <t>000613.SZ</t>
    <phoneticPr fontId="5" type="noConversion"/>
  </si>
  <si>
    <t>大东海A</t>
    <phoneticPr fontId="5" type="noConversion"/>
  </si>
  <si>
    <t>000615.SZ</t>
    <phoneticPr fontId="5" type="noConversion"/>
  </si>
  <si>
    <t>京汉股份</t>
    <phoneticPr fontId="5" type="noConversion"/>
  </si>
  <si>
    <t>000616.SZ</t>
    <phoneticPr fontId="5" type="noConversion"/>
  </si>
  <si>
    <t>海航投资</t>
    <phoneticPr fontId="5" type="noConversion"/>
  </si>
  <si>
    <t>000617.SZ</t>
    <phoneticPr fontId="5" type="noConversion"/>
  </si>
  <si>
    <t>*ST济柴</t>
    <phoneticPr fontId="5" type="noConversion"/>
  </si>
  <si>
    <t>000619.SZ</t>
    <phoneticPr fontId="5" type="noConversion"/>
  </si>
  <si>
    <t>海螺型材</t>
    <phoneticPr fontId="5" type="noConversion"/>
  </si>
  <si>
    <t>000620.SZ</t>
    <phoneticPr fontId="5" type="noConversion"/>
  </si>
  <si>
    <t>新华联</t>
    <phoneticPr fontId="5" type="noConversion"/>
  </si>
  <si>
    <t>000622.SZ</t>
    <phoneticPr fontId="5" type="noConversion"/>
  </si>
  <si>
    <t>000623.SZ</t>
    <phoneticPr fontId="5" type="noConversion"/>
  </si>
  <si>
    <t>吉林敖东</t>
    <phoneticPr fontId="5" type="noConversion"/>
  </si>
  <si>
    <t>000625.SZ</t>
    <phoneticPr fontId="5" type="noConversion"/>
  </si>
  <si>
    <t>长安汽车</t>
    <phoneticPr fontId="5" type="noConversion"/>
  </si>
  <si>
    <t>000626.SZ</t>
    <phoneticPr fontId="5" type="noConversion"/>
  </si>
  <si>
    <t>远大控股</t>
    <phoneticPr fontId="5" type="noConversion"/>
  </si>
  <si>
    <t>000627.SZ</t>
    <phoneticPr fontId="5" type="noConversion"/>
  </si>
  <si>
    <t>000628.SZ</t>
    <phoneticPr fontId="5" type="noConversion"/>
  </si>
  <si>
    <t>高新发展</t>
    <phoneticPr fontId="5" type="noConversion"/>
  </si>
  <si>
    <t>000629.SZ</t>
    <phoneticPr fontId="5" type="noConversion"/>
  </si>
  <si>
    <t>*ST钒钛</t>
    <phoneticPr fontId="5" type="noConversion"/>
  </si>
  <si>
    <t>000630.SZ</t>
    <phoneticPr fontId="5" type="noConversion"/>
  </si>
  <si>
    <t>铜陵有色</t>
    <phoneticPr fontId="5" type="noConversion"/>
  </si>
  <si>
    <t>000631.SZ</t>
    <phoneticPr fontId="5" type="noConversion"/>
  </si>
  <si>
    <t>顺发恒业</t>
    <phoneticPr fontId="5" type="noConversion"/>
  </si>
  <si>
    <t>000632.SZ</t>
    <phoneticPr fontId="5" type="noConversion"/>
  </si>
  <si>
    <t>三木集团</t>
    <phoneticPr fontId="5" type="noConversion"/>
  </si>
  <si>
    <t>000633.SZ</t>
    <phoneticPr fontId="5" type="noConversion"/>
  </si>
  <si>
    <t>*ST合金</t>
    <phoneticPr fontId="5" type="noConversion"/>
  </si>
  <si>
    <t>000635.SZ</t>
    <phoneticPr fontId="5" type="noConversion"/>
  </si>
  <si>
    <t>英力特</t>
    <phoneticPr fontId="5" type="noConversion"/>
  </si>
  <si>
    <t>000636.SZ</t>
    <phoneticPr fontId="5" type="noConversion"/>
  </si>
  <si>
    <t>风华高科</t>
    <phoneticPr fontId="5" type="noConversion"/>
  </si>
  <si>
    <t>000637.SZ</t>
    <phoneticPr fontId="5" type="noConversion"/>
  </si>
  <si>
    <t>茂化实华</t>
    <phoneticPr fontId="5" type="noConversion"/>
  </si>
  <si>
    <t>000638.SZ</t>
    <phoneticPr fontId="5" type="noConversion"/>
  </si>
  <si>
    <t>万方发展</t>
    <phoneticPr fontId="5" type="noConversion"/>
  </si>
  <si>
    <t>000639.SZ</t>
    <phoneticPr fontId="5" type="noConversion"/>
  </si>
  <si>
    <t>西王食品</t>
    <phoneticPr fontId="5" type="noConversion"/>
  </si>
  <si>
    <t>000650.SZ</t>
    <phoneticPr fontId="5" type="noConversion"/>
  </si>
  <si>
    <t>仁和药业</t>
    <phoneticPr fontId="5" type="noConversion"/>
  </si>
  <si>
    <t>000651.SZ</t>
    <phoneticPr fontId="5" type="noConversion"/>
  </si>
  <si>
    <t>格力电器</t>
    <phoneticPr fontId="5" type="noConversion"/>
  </si>
  <si>
    <t>000652.SZ</t>
    <phoneticPr fontId="5" type="noConversion"/>
  </si>
  <si>
    <t>泰达股份</t>
    <phoneticPr fontId="5" type="noConversion"/>
  </si>
  <si>
    <t>000655.SZ</t>
    <phoneticPr fontId="5" type="noConversion"/>
  </si>
  <si>
    <t>金岭矿业</t>
    <phoneticPr fontId="5" type="noConversion"/>
  </si>
  <si>
    <t>000656.SZ</t>
    <phoneticPr fontId="5" type="noConversion"/>
  </si>
  <si>
    <t>金科股份</t>
    <phoneticPr fontId="5" type="noConversion"/>
  </si>
  <si>
    <t>000657.SZ</t>
    <phoneticPr fontId="5" type="noConversion"/>
  </si>
  <si>
    <t>中钨高新</t>
    <phoneticPr fontId="5" type="noConversion"/>
  </si>
  <si>
    <t>000659.SZ</t>
    <phoneticPr fontId="5" type="noConversion"/>
  </si>
  <si>
    <t>珠海中富</t>
    <phoneticPr fontId="5" type="noConversion"/>
  </si>
  <si>
    <t>000661.SZ</t>
    <phoneticPr fontId="5" type="noConversion"/>
  </si>
  <si>
    <t>长春高新</t>
    <phoneticPr fontId="5" type="noConversion"/>
  </si>
  <si>
    <t>000662.SZ</t>
    <phoneticPr fontId="5" type="noConversion"/>
  </si>
  <si>
    <t>天夏智慧</t>
    <phoneticPr fontId="5" type="noConversion"/>
  </si>
  <si>
    <t>000663.SZ</t>
    <phoneticPr fontId="5" type="noConversion"/>
  </si>
  <si>
    <t>永安林业</t>
    <phoneticPr fontId="5" type="noConversion"/>
  </si>
  <si>
    <t>000665.SZ</t>
    <phoneticPr fontId="5" type="noConversion"/>
  </si>
  <si>
    <t>湖北广电</t>
    <phoneticPr fontId="5" type="noConversion"/>
  </si>
  <si>
    <t>000666.SZ</t>
    <phoneticPr fontId="5" type="noConversion"/>
  </si>
  <si>
    <t>经纬纺机</t>
    <phoneticPr fontId="5" type="noConversion"/>
  </si>
  <si>
    <t>000667.SZ</t>
    <phoneticPr fontId="5" type="noConversion"/>
  </si>
  <si>
    <t>美好置业</t>
    <phoneticPr fontId="5" type="noConversion"/>
  </si>
  <si>
    <t>000668.SZ</t>
    <phoneticPr fontId="5" type="noConversion"/>
  </si>
  <si>
    <t>荣丰控股</t>
    <phoneticPr fontId="5" type="noConversion"/>
  </si>
  <si>
    <t>000669.SZ</t>
    <phoneticPr fontId="5" type="noConversion"/>
  </si>
  <si>
    <t>金鸿能源</t>
    <phoneticPr fontId="5" type="noConversion"/>
  </si>
  <si>
    <t>000670.SZ</t>
    <phoneticPr fontId="5" type="noConversion"/>
  </si>
  <si>
    <t>*ST盈方</t>
    <phoneticPr fontId="5" type="noConversion"/>
  </si>
  <si>
    <t>000671.SZ</t>
    <phoneticPr fontId="5" type="noConversion"/>
  </si>
  <si>
    <t>阳光城</t>
    <phoneticPr fontId="5" type="noConversion"/>
  </si>
  <si>
    <t>000672.SZ</t>
    <phoneticPr fontId="5" type="noConversion"/>
  </si>
  <si>
    <t>上峰水泥</t>
    <phoneticPr fontId="5" type="noConversion"/>
  </si>
  <si>
    <t>000673.SZ</t>
    <phoneticPr fontId="5" type="noConversion"/>
  </si>
  <si>
    <t>当代东方</t>
    <phoneticPr fontId="5" type="noConversion"/>
  </si>
  <si>
    <t>000676.SZ</t>
    <phoneticPr fontId="5" type="noConversion"/>
  </si>
  <si>
    <t>智度股份</t>
    <phoneticPr fontId="5" type="noConversion"/>
  </si>
  <si>
    <t>000677.SZ</t>
    <phoneticPr fontId="5" type="noConversion"/>
  </si>
  <si>
    <t>恒天海龙</t>
    <phoneticPr fontId="5" type="noConversion"/>
  </si>
  <si>
    <t>000678.SZ</t>
    <phoneticPr fontId="5" type="noConversion"/>
  </si>
  <si>
    <t>襄阳轴承</t>
    <phoneticPr fontId="5" type="noConversion"/>
  </si>
  <si>
    <t>000679.SZ</t>
    <phoneticPr fontId="5" type="noConversion"/>
  </si>
  <si>
    <t>大连友谊</t>
    <phoneticPr fontId="5" type="noConversion"/>
  </si>
  <si>
    <t>000680.SZ</t>
    <phoneticPr fontId="5" type="noConversion"/>
  </si>
  <si>
    <t>山推股份</t>
    <phoneticPr fontId="5" type="noConversion"/>
  </si>
  <si>
    <t>000681.SZ</t>
    <phoneticPr fontId="5" type="noConversion"/>
  </si>
  <si>
    <t>视觉中国</t>
    <phoneticPr fontId="5" type="noConversion"/>
  </si>
  <si>
    <t>000682.SZ</t>
    <phoneticPr fontId="5" type="noConversion"/>
  </si>
  <si>
    <t>东方电子</t>
    <phoneticPr fontId="5" type="noConversion"/>
  </si>
  <si>
    <t>000683.SZ</t>
    <phoneticPr fontId="5" type="noConversion"/>
  </si>
  <si>
    <t>远兴能源</t>
    <phoneticPr fontId="5" type="noConversion"/>
  </si>
  <si>
    <t>000685.SZ</t>
    <phoneticPr fontId="5" type="noConversion"/>
  </si>
  <si>
    <t>中山公用</t>
    <phoneticPr fontId="5" type="noConversion"/>
  </si>
  <si>
    <t>000686.SZ</t>
    <phoneticPr fontId="5" type="noConversion"/>
  </si>
  <si>
    <t>东北证券</t>
    <phoneticPr fontId="5" type="noConversion"/>
  </si>
  <si>
    <t>000687.SZ</t>
    <phoneticPr fontId="5" type="noConversion"/>
  </si>
  <si>
    <t>华讯方舟</t>
    <phoneticPr fontId="5" type="noConversion"/>
  </si>
  <si>
    <t>000688.SZ</t>
    <phoneticPr fontId="5" type="noConversion"/>
  </si>
  <si>
    <t>建新矿业</t>
    <phoneticPr fontId="5" type="noConversion"/>
  </si>
  <si>
    <t>000690.SZ</t>
    <phoneticPr fontId="5" type="noConversion"/>
  </si>
  <si>
    <t>宝新能源</t>
    <phoneticPr fontId="5" type="noConversion"/>
  </si>
  <si>
    <t>000691.SZ</t>
    <phoneticPr fontId="5" type="noConversion"/>
  </si>
  <si>
    <t>ST亚太</t>
    <phoneticPr fontId="5" type="noConversion"/>
  </si>
  <si>
    <t>000692.SZ</t>
    <phoneticPr fontId="5" type="noConversion"/>
  </si>
  <si>
    <t>惠天热电</t>
    <phoneticPr fontId="5" type="noConversion"/>
  </si>
  <si>
    <t>000693.SZ</t>
    <phoneticPr fontId="5" type="noConversion"/>
  </si>
  <si>
    <t>ST华泽</t>
    <phoneticPr fontId="5" type="noConversion"/>
  </si>
  <si>
    <t>000695.SZ</t>
    <phoneticPr fontId="5" type="noConversion"/>
  </si>
  <si>
    <t>滨海能源</t>
    <phoneticPr fontId="5" type="noConversion"/>
  </si>
  <si>
    <t>000697.SZ</t>
    <phoneticPr fontId="5" type="noConversion"/>
  </si>
  <si>
    <t>炼石有色</t>
    <phoneticPr fontId="5" type="noConversion"/>
  </si>
  <si>
    <t>000698.SZ</t>
    <phoneticPr fontId="5" type="noConversion"/>
  </si>
  <si>
    <t>沈阳化工</t>
    <phoneticPr fontId="5" type="noConversion"/>
  </si>
  <si>
    <t>000700.SZ</t>
    <phoneticPr fontId="5" type="noConversion"/>
  </si>
  <si>
    <t>模塑科技</t>
    <phoneticPr fontId="5" type="noConversion"/>
  </si>
  <si>
    <t>000701.SZ</t>
    <phoneticPr fontId="5" type="noConversion"/>
  </si>
  <si>
    <t>厦门信达</t>
    <phoneticPr fontId="5" type="noConversion"/>
  </si>
  <si>
    <t>000702.SZ</t>
    <phoneticPr fontId="5" type="noConversion"/>
  </si>
  <si>
    <t>正虹科技</t>
    <phoneticPr fontId="5" type="noConversion"/>
  </si>
  <si>
    <t>000703.SZ</t>
    <phoneticPr fontId="5" type="noConversion"/>
  </si>
  <si>
    <t>恒逸石化</t>
    <phoneticPr fontId="5" type="noConversion"/>
  </si>
  <si>
    <t>000705.SZ</t>
    <phoneticPr fontId="5" type="noConversion"/>
  </si>
  <si>
    <t>000707.SZ</t>
    <phoneticPr fontId="5" type="noConversion"/>
  </si>
  <si>
    <t>双环科技</t>
    <phoneticPr fontId="5" type="noConversion"/>
  </si>
  <si>
    <t>000708.SZ</t>
    <phoneticPr fontId="5" type="noConversion"/>
  </si>
  <si>
    <t>大冶特钢</t>
    <phoneticPr fontId="5" type="noConversion"/>
  </si>
  <si>
    <t>000709.SZ</t>
    <phoneticPr fontId="5" type="noConversion"/>
  </si>
  <si>
    <t>河钢股份</t>
    <phoneticPr fontId="5" type="noConversion"/>
  </si>
  <si>
    <t>000710.SZ</t>
    <phoneticPr fontId="5" type="noConversion"/>
  </si>
  <si>
    <t>天兴仪表</t>
    <phoneticPr fontId="5" type="noConversion"/>
  </si>
  <si>
    <t>000711.SZ</t>
    <phoneticPr fontId="5" type="noConversion"/>
  </si>
  <si>
    <t>京蓝科技</t>
    <phoneticPr fontId="5" type="noConversion"/>
  </si>
  <si>
    <t>000712.SZ</t>
    <phoneticPr fontId="5" type="noConversion"/>
  </si>
  <si>
    <t>锦龙股份</t>
    <phoneticPr fontId="5" type="noConversion"/>
  </si>
  <si>
    <t>000713.SZ</t>
    <phoneticPr fontId="5" type="noConversion"/>
  </si>
  <si>
    <t>丰乐种业</t>
    <phoneticPr fontId="5" type="noConversion"/>
  </si>
  <si>
    <t>000715.SZ</t>
    <phoneticPr fontId="5" type="noConversion"/>
  </si>
  <si>
    <t>中兴商业</t>
    <phoneticPr fontId="5" type="noConversion"/>
  </si>
  <si>
    <t>000716.SZ</t>
    <phoneticPr fontId="5" type="noConversion"/>
  </si>
  <si>
    <t>黑芝麻</t>
    <phoneticPr fontId="5" type="noConversion"/>
  </si>
  <si>
    <t>000717.SZ</t>
    <phoneticPr fontId="5" type="noConversion"/>
  </si>
  <si>
    <t>*ST韶钢</t>
    <phoneticPr fontId="5" type="noConversion"/>
  </si>
  <si>
    <t>000718.SZ</t>
    <phoneticPr fontId="5" type="noConversion"/>
  </si>
  <si>
    <t>苏宁环球</t>
    <phoneticPr fontId="5" type="noConversion"/>
  </si>
  <si>
    <t>000719.SZ</t>
    <phoneticPr fontId="5" type="noConversion"/>
  </si>
  <si>
    <t>大地传媒</t>
    <phoneticPr fontId="5" type="noConversion"/>
  </si>
  <si>
    <t>000720.SZ</t>
    <phoneticPr fontId="5" type="noConversion"/>
  </si>
  <si>
    <t>新能泰山</t>
    <phoneticPr fontId="5" type="noConversion"/>
  </si>
  <si>
    <t>000721.SZ</t>
    <phoneticPr fontId="5" type="noConversion"/>
  </si>
  <si>
    <t>西安饮食</t>
    <phoneticPr fontId="5" type="noConversion"/>
  </si>
  <si>
    <t>000722.SZ</t>
    <phoneticPr fontId="5" type="noConversion"/>
  </si>
  <si>
    <t>湖南发展</t>
    <phoneticPr fontId="5" type="noConversion"/>
  </si>
  <si>
    <t>000723.SZ</t>
    <phoneticPr fontId="5" type="noConversion"/>
  </si>
  <si>
    <t>美锦能源</t>
    <phoneticPr fontId="5" type="noConversion"/>
  </si>
  <si>
    <t>000725.SZ</t>
    <phoneticPr fontId="5" type="noConversion"/>
  </si>
  <si>
    <t>京东方A</t>
    <phoneticPr fontId="5" type="noConversion"/>
  </si>
  <si>
    <t>000726.SZ</t>
    <phoneticPr fontId="5" type="noConversion"/>
  </si>
  <si>
    <t>鲁泰A</t>
    <phoneticPr fontId="5" type="noConversion"/>
  </si>
  <si>
    <t>000728.SZ</t>
    <phoneticPr fontId="5" type="noConversion"/>
  </si>
  <si>
    <t>国元证券</t>
    <phoneticPr fontId="5" type="noConversion"/>
  </si>
  <si>
    <t>000729.SZ</t>
    <phoneticPr fontId="5" type="noConversion"/>
  </si>
  <si>
    <t>燕京啤酒</t>
    <phoneticPr fontId="5" type="noConversion"/>
  </si>
  <si>
    <t>000731.SZ</t>
    <phoneticPr fontId="5" type="noConversion"/>
  </si>
  <si>
    <t>四川美丰</t>
    <phoneticPr fontId="5" type="noConversion"/>
  </si>
  <si>
    <t>000732.SZ</t>
    <phoneticPr fontId="5" type="noConversion"/>
  </si>
  <si>
    <t>泰禾集团</t>
    <phoneticPr fontId="5" type="noConversion"/>
  </si>
  <si>
    <t>000733.SZ</t>
    <phoneticPr fontId="5" type="noConversion"/>
  </si>
  <si>
    <t>振华科技</t>
    <phoneticPr fontId="5" type="noConversion"/>
  </si>
  <si>
    <t>罗牛山</t>
    <phoneticPr fontId="5" type="noConversion"/>
  </si>
  <si>
    <t>000736.SZ</t>
    <phoneticPr fontId="5" type="noConversion"/>
  </si>
  <si>
    <t>中房地产</t>
    <phoneticPr fontId="5" type="noConversion"/>
  </si>
  <si>
    <t>000737.SZ</t>
    <phoneticPr fontId="5" type="noConversion"/>
  </si>
  <si>
    <t>南风化工</t>
    <phoneticPr fontId="5" type="noConversion"/>
  </si>
  <si>
    <t>000738.SZ</t>
    <phoneticPr fontId="5" type="noConversion"/>
  </si>
  <si>
    <t>中航动控</t>
    <phoneticPr fontId="5" type="noConversion"/>
  </si>
  <si>
    <t>000739.SZ</t>
    <phoneticPr fontId="5" type="noConversion"/>
  </si>
  <si>
    <t>普洛药业</t>
    <phoneticPr fontId="5" type="noConversion"/>
  </si>
  <si>
    <t>000748.SZ</t>
    <phoneticPr fontId="5" type="noConversion"/>
  </si>
  <si>
    <t>长城信息</t>
    <phoneticPr fontId="5" type="noConversion"/>
  </si>
  <si>
    <t>000750.SZ</t>
    <phoneticPr fontId="5" type="noConversion"/>
  </si>
  <si>
    <t>国海证券</t>
    <phoneticPr fontId="5" type="noConversion"/>
  </si>
  <si>
    <t>000751.SZ</t>
    <phoneticPr fontId="5" type="noConversion"/>
  </si>
  <si>
    <t>锌业股份</t>
    <phoneticPr fontId="5" type="noConversion"/>
  </si>
  <si>
    <t>000752.SZ</t>
    <phoneticPr fontId="5" type="noConversion"/>
  </si>
  <si>
    <t>西藏发展</t>
    <phoneticPr fontId="5" type="noConversion"/>
  </si>
  <si>
    <t>000753.SZ</t>
    <phoneticPr fontId="5" type="noConversion"/>
  </si>
  <si>
    <t>漳州发展</t>
    <phoneticPr fontId="5" type="noConversion"/>
  </si>
  <si>
    <t>000755.SZ</t>
    <phoneticPr fontId="5" type="noConversion"/>
  </si>
  <si>
    <t>山西三维</t>
    <phoneticPr fontId="5" type="noConversion"/>
  </si>
  <si>
    <t>000756.SZ</t>
    <phoneticPr fontId="5" type="noConversion"/>
  </si>
  <si>
    <t>新华制药</t>
    <phoneticPr fontId="5" type="noConversion"/>
  </si>
  <si>
    <t>000757.SZ</t>
    <phoneticPr fontId="5" type="noConversion"/>
  </si>
  <si>
    <t>浩物股份</t>
    <phoneticPr fontId="5" type="noConversion"/>
  </si>
  <si>
    <t>000758.SZ</t>
    <phoneticPr fontId="5" type="noConversion"/>
  </si>
  <si>
    <t>中色股份</t>
    <phoneticPr fontId="5" type="noConversion"/>
  </si>
  <si>
    <t>000759.SZ</t>
    <phoneticPr fontId="5" type="noConversion"/>
  </si>
  <si>
    <t>中百集团</t>
    <phoneticPr fontId="5" type="noConversion"/>
  </si>
  <si>
    <t>000760.SZ</t>
    <phoneticPr fontId="5" type="noConversion"/>
  </si>
  <si>
    <t>斯太尔</t>
    <phoneticPr fontId="5" type="noConversion"/>
  </si>
  <si>
    <t>本钢板材</t>
    <phoneticPr fontId="5" type="noConversion"/>
  </si>
  <si>
    <t>000762.SZ</t>
    <phoneticPr fontId="5" type="noConversion"/>
  </si>
  <si>
    <t>西藏矿业</t>
    <phoneticPr fontId="5" type="noConversion"/>
  </si>
  <si>
    <t>000766.SZ</t>
    <phoneticPr fontId="5" type="noConversion"/>
  </si>
  <si>
    <t>000767.SZ</t>
    <phoneticPr fontId="5" type="noConversion"/>
  </si>
  <si>
    <t>漳泽电力</t>
    <phoneticPr fontId="5" type="noConversion"/>
  </si>
  <si>
    <t>000768.SZ</t>
    <phoneticPr fontId="5" type="noConversion"/>
  </si>
  <si>
    <t>中航飞机</t>
    <phoneticPr fontId="5" type="noConversion"/>
  </si>
  <si>
    <t>000776.SZ</t>
    <phoneticPr fontId="5" type="noConversion"/>
  </si>
  <si>
    <t>广发证券</t>
    <phoneticPr fontId="5" type="noConversion"/>
  </si>
  <si>
    <t>000777.SZ</t>
    <phoneticPr fontId="5" type="noConversion"/>
  </si>
  <si>
    <t>中核科技</t>
    <phoneticPr fontId="5" type="noConversion"/>
  </si>
  <si>
    <t>000778.SZ</t>
    <phoneticPr fontId="5" type="noConversion"/>
  </si>
  <si>
    <t>新兴铸管</t>
    <phoneticPr fontId="5" type="noConversion"/>
  </si>
  <si>
    <t>000779.SZ</t>
    <phoneticPr fontId="5" type="noConversion"/>
  </si>
  <si>
    <t>三毛派神</t>
    <phoneticPr fontId="5" type="noConversion"/>
  </si>
  <si>
    <t>000780.SZ</t>
    <phoneticPr fontId="5" type="noConversion"/>
  </si>
  <si>
    <t>平庄能源</t>
    <phoneticPr fontId="5" type="noConversion"/>
  </si>
  <si>
    <t>000782.SZ</t>
    <phoneticPr fontId="5" type="noConversion"/>
  </si>
  <si>
    <t>美达股份</t>
    <phoneticPr fontId="5" type="noConversion"/>
  </si>
  <si>
    <t>000783.SZ</t>
    <phoneticPr fontId="5" type="noConversion"/>
  </si>
  <si>
    <t>长江证券</t>
    <phoneticPr fontId="5" type="noConversion"/>
  </si>
  <si>
    <t>000785.SZ</t>
    <phoneticPr fontId="5" type="noConversion"/>
  </si>
  <si>
    <t>武汉中商</t>
    <phoneticPr fontId="5" type="noConversion"/>
  </si>
  <si>
    <t>000786.SZ</t>
    <phoneticPr fontId="5" type="noConversion"/>
  </si>
  <si>
    <t>北新建材</t>
    <phoneticPr fontId="5" type="noConversion"/>
  </si>
  <si>
    <t>000788.SZ</t>
    <phoneticPr fontId="5" type="noConversion"/>
  </si>
  <si>
    <t>北大医药</t>
    <phoneticPr fontId="5" type="noConversion"/>
  </si>
  <si>
    <t>000789.SZ</t>
    <phoneticPr fontId="5" type="noConversion"/>
  </si>
  <si>
    <t>万年青</t>
    <phoneticPr fontId="5" type="noConversion"/>
  </si>
  <si>
    <t>000790.SZ</t>
    <phoneticPr fontId="5" type="noConversion"/>
  </si>
  <si>
    <t>泰合健康</t>
    <phoneticPr fontId="5" type="noConversion"/>
  </si>
  <si>
    <t>000791.SZ</t>
    <phoneticPr fontId="5" type="noConversion"/>
  </si>
  <si>
    <t>甘肃电投</t>
    <phoneticPr fontId="5" type="noConversion"/>
  </si>
  <si>
    <t>000792.SZ</t>
    <phoneticPr fontId="5" type="noConversion"/>
  </si>
  <si>
    <t>盐湖股份</t>
    <phoneticPr fontId="5" type="noConversion"/>
  </si>
  <si>
    <t>000793.SZ</t>
    <phoneticPr fontId="5" type="noConversion"/>
  </si>
  <si>
    <t>华闻传媒</t>
    <phoneticPr fontId="5" type="noConversion"/>
  </si>
  <si>
    <t>000795.SZ</t>
    <phoneticPr fontId="5" type="noConversion"/>
  </si>
  <si>
    <t>英洛华</t>
    <phoneticPr fontId="5" type="noConversion"/>
  </si>
  <si>
    <t>000796.SZ</t>
    <phoneticPr fontId="5" type="noConversion"/>
  </si>
  <si>
    <t>凯撒旅游</t>
    <phoneticPr fontId="5" type="noConversion"/>
  </si>
  <si>
    <t>000797.SZ</t>
    <phoneticPr fontId="5" type="noConversion"/>
  </si>
  <si>
    <t>中国武夷</t>
    <phoneticPr fontId="5" type="noConversion"/>
  </si>
  <si>
    <t>000798.SZ</t>
    <phoneticPr fontId="5" type="noConversion"/>
  </si>
  <si>
    <t>中水渔业</t>
    <phoneticPr fontId="5" type="noConversion"/>
  </si>
  <si>
    <t>000799.SZ</t>
    <phoneticPr fontId="5" type="noConversion"/>
  </si>
  <si>
    <t>酒鬼酒</t>
    <phoneticPr fontId="5" type="noConversion"/>
  </si>
  <si>
    <t>一汽轿车</t>
    <phoneticPr fontId="5" type="noConversion"/>
  </si>
  <si>
    <t>000801.SZ</t>
    <phoneticPr fontId="5" type="noConversion"/>
  </si>
  <si>
    <t>四川九洲</t>
    <phoneticPr fontId="5" type="noConversion"/>
  </si>
  <si>
    <t>000802.SZ</t>
    <phoneticPr fontId="5" type="noConversion"/>
  </si>
  <si>
    <t>北京文化</t>
    <phoneticPr fontId="5" type="noConversion"/>
  </si>
  <si>
    <t>000803.SZ</t>
    <phoneticPr fontId="5" type="noConversion"/>
  </si>
  <si>
    <t>金宇车城</t>
    <phoneticPr fontId="5" type="noConversion"/>
  </si>
  <si>
    <t>000806.SZ</t>
    <phoneticPr fontId="5" type="noConversion"/>
  </si>
  <si>
    <t>银河生物</t>
    <phoneticPr fontId="5" type="noConversion"/>
  </si>
  <si>
    <t>000807.SZ</t>
    <phoneticPr fontId="5" type="noConversion"/>
  </si>
  <si>
    <t>云铝股份</t>
    <phoneticPr fontId="5" type="noConversion"/>
  </si>
  <si>
    <t>000809.SZ</t>
    <phoneticPr fontId="5" type="noConversion"/>
  </si>
  <si>
    <t>铁岭新城</t>
    <phoneticPr fontId="5" type="noConversion"/>
  </si>
  <si>
    <t>000810.SZ</t>
    <phoneticPr fontId="5" type="noConversion"/>
  </si>
  <si>
    <t>创维数字</t>
    <phoneticPr fontId="5" type="noConversion"/>
  </si>
  <si>
    <t>000811.SZ</t>
    <phoneticPr fontId="5" type="noConversion"/>
  </si>
  <si>
    <t>烟台冰轮</t>
    <phoneticPr fontId="5" type="noConversion"/>
  </si>
  <si>
    <t>000812.SZ</t>
    <phoneticPr fontId="5" type="noConversion"/>
  </si>
  <si>
    <t>陕西金叶</t>
    <phoneticPr fontId="5" type="noConversion"/>
  </si>
  <si>
    <t>000813.SZ</t>
    <phoneticPr fontId="5" type="noConversion"/>
  </si>
  <si>
    <t>德展健康</t>
    <phoneticPr fontId="5" type="noConversion"/>
  </si>
  <si>
    <t>000815.SZ</t>
    <phoneticPr fontId="5" type="noConversion"/>
  </si>
  <si>
    <t>美利云</t>
    <phoneticPr fontId="5" type="noConversion"/>
  </si>
  <si>
    <t>000816.SZ</t>
    <phoneticPr fontId="5" type="noConversion"/>
  </si>
  <si>
    <t>智慧农业</t>
    <phoneticPr fontId="5" type="noConversion"/>
  </si>
  <si>
    <t>000818.SZ</t>
    <phoneticPr fontId="5" type="noConversion"/>
  </si>
  <si>
    <t>方大化工</t>
    <phoneticPr fontId="5" type="noConversion"/>
  </si>
  <si>
    <t>000819.SZ</t>
    <phoneticPr fontId="5" type="noConversion"/>
  </si>
  <si>
    <t>岳阳兴长</t>
    <phoneticPr fontId="5" type="noConversion"/>
  </si>
  <si>
    <t>000820.SZ</t>
    <phoneticPr fontId="5" type="noConversion"/>
  </si>
  <si>
    <t>金城股份</t>
    <phoneticPr fontId="5" type="noConversion"/>
  </si>
  <si>
    <t>000821.SZ</t>
    <phoneticPr fontId="5" type="noConversion"/>
  </si>
  <si>
    <t>京山轻机</t>
    <phoneticPr fontId="5" type="noConversion"/>
  </si>
  <si>
    <t>000822.SZ</t>
    <phoneticPr fontId="5" type="noConversion"/>
  </si>
  <si>
    <t>山东海化</t>
    <phoneticPr fontId="5" type="noConversion"/>
  </si>
  <si>
    <t>000823.SZ</t>
    <phoneticPr fontId="5" type="noConversion"/>
  </si>
  <si>
    <t>超声电子</t>
    <phoneticPr fontId="5" type="noConversion"/>
  </si>
  <si>
    <t>000825.SZ</t>
    <phoneticPr fontId="5" type="noConversion"/>
  </si>
  <si>
    <t>太钢不锈</t>
    <phoneticPr fontId="5" type="noConversion"/>
  </si>
  <si>
    <t>000826.SZ</t>
    <phoneticPr fontId="5" type="noConversion"/>
  </si>
  <si>
    <t>启迪桑德</t>
    <phoneticPr fontId="5" type="noConversion"/>
  </si>
  <si>
    <t>000828.SZ</t>
    <phoneticPr fontId="5" type="noConversion"/>
  </si>
  <si>
    <t>东莞控股</t>
    <phoneticPr fontId="5" type="noConversion"/>
  </si>
  <si>
    <t>000829.SZ</t>
    <phoneticPr fontId="5" type="noConversion"/>
  </si>
  <si>
    <t>天音控股</t>
    <phoneticPr fontId="5" type="noConversion"/>
  </si>
  <si>
    <t>000830.SZ</t>
    <phoneticPr fontId="5" type="noConversion"/>
  </si>
  <si>
    <t>鲁西化工</t>
    <phoneticPr fontId="5" type="noConversion"/>
  </si>
  <si>
    <t>000831.SZ</t>
    <phoneticPr fontId="5" type="noConversion"/>
  </si>
  <si>
    <t>*ST五稀</t>
    <phoneticPr fontId="5" type="noConversion"/>
  </si>
  <si>
    <t>000833.SZ</t>
    <phoneticPr fontId="5" type="noConversion"/>
  </si>
  <si>
    <t>贵糖股份</t>
    <phoneticPr fontId="5" type="noConversion"/>
  </si>
  <si>
    <t>000835.SZ</t>
    <phoneticPr fontId="5" type="noConversion"/>
  </si>
  <si>
    <t>长城动漫</t>
    <phoneticPr fontId="5" type="noConversion"/>
  </si>
  <si>
    <t>000836.SZ</t>
    <phoneticPr fontId="5" type="noConversion"/>
  </si>
  <si>
    <t>000837.SZ</t>
    <phoneticPr fontId="5" type="noConversion"/>
  </si>
  <si>
    <t>秦川机床</t>
    <phoneticPr fontId="5" type="noConversion"/>
  </si>
  <si>
    <t>000838.SZ</t>
    <phoneticPr fontId="5" type="noConversion"/>
  </si>
  <si>
    <t>财信发展</t>
    <phoneticPr fontId="5" type="noConversion"/>
  </si>
  <si>
    <t>000839.SZ</t>
    <phoneticPr fontId="5" type="noConversion"/>
  </si>
  <si>
    <t>中信国安</t>
    <phoneticPr fontId="5" type="noConversion"/>
  </si>
  <si>
    <t>000848.SZ</t>
    <phoneticPr fontId="5" type="noConversion"/>
  </si>
  <si>
    <t>承德露露</t>
    <phoneticPr fontId="5" type="noConversion"/>
  </si>
  <si>
    <t>000850.SZ</t>
    <phoneticPr fontId="5" type="noConversion"/>
  </si>
  <si>
    <t>华茂股份</t>
    <phoneticPr fontId="5" type="noConversion"/>
  </si>
  <si>
    <t>000851.SZ</t>
    <phoneticPr fontId="5" type="noConversion"/>
  </si>
  <si>
    <t>高鸿股份</t>
    <phoneticPr fontId="5" type="noConversion"/>
  </si>
  <si>
    <t>000852.SZ</t>
    <phoneticPr fontId="5" type="noConversion"/>
  </si>
  <si>
    <t>石化机械</t>
    <phoneticPr fontId="5" type="noConversion"/>
  </si>
  <si>
    <t>000856.SZ</t>
    <phoneticPr fontId="5" type="noConversion"/>
  </si>
  <si>
    <t>*ST冀装</t>
    <phoneticPr fontId="5" type="noConversion"/>
  </si>
  <si>
    <t>000858.SZ</t>
    <phoneticPr fontId="5" type="noConversion"/>
  </si>
  <si>
    <t>五粮液</t>
    <phoneticPr fontId="5" type="noConversion"/>
  </si>
  <si>
    <t>000859.SZ</t>
    <phoneticPr fontId="5" type="noConversion"/>
  </si>
  <si>
    <t>国风塑业</t>
    <phoneticPr fontId="5" type="noConversion"/>
  </si>
  <si>
    <t>000860.SZ</t>
    <phoneticPr fontId="5" type="noConversion"/>
  </si>
  <si>
    <t>顺鑫农业</t>
    <phoneticPr fontId="5" type="noConversion"/>
  </si>
  <si>
    <t>000861.SZ</t>
    <phoneticPr fontId="5" type="noConversion"/>
  </si>
  <si>
    <t>海印股份</t>
    <phoneticPr fontId="5" type="noConversion"/>
  </si>
  <si>
    <t>000862.SZ</t>
    <phoneticPr fontId="5" type="noConversion"/>
  </si>
  <si>
    <t>银星能源</t>
    <phoneticPr fontId="5" type="noConversion"/>
  </si>
  <si>
    <t>000863.SZ</t>
    <phoneticPr fontId="5" type="noConversion"/>
  </si>
  <si>
    <t>三湘印象</t>
    <phoneticPr fontId="5" type="noConversion"/>
  </si>
  <si>
    <t>000868.SZ</t>
    <phoneticPr fontId="5" type="noConversion"/>
  </si>
  <si>
    <t>安凯客车</t>
    <phoneticPr fontId="5" type="noConversion"/>
  </si>
  <si>
    <t>000869.SZ</t>
    <phoneticPr fontId="5" type="noConversion"/>
  </si>
  <si>
    <t>张裕A</t>
    <phoneticPr fontId="5" type="noConversion"/>
  </si>
  <si>
    <t>000875.SZ</t>
    <phoneticPr fontId="5" type="noConversion"/>
  </si>
  <si>
    <t>吉电股份</t>
    <phoneticPr fontId="5" type="noConversion"/>
  </si>
  <si>
    <t>000876.SZ</t>
    <phoneticPr fontId="5" type="noConversion"/>
  </si>
  <si>
    <t>新希望</t>
    <phoneticPr fontId="5" type="noConversion"/>
  </si>
  <si>
    <t>000877.SZ</t>
    <phoneticPr fontId="5" type="noConversion"/>
  </si>
  <si>
    <t>天山股份</t>
    <phoneticPr fontId="5" type="noConversion"/>
  </si>
  <si>
    <t>000878.SZ</t>
    <phoneticPr fontId="5" type="noConversion"/>
  </si>
  <si>
    <t>云南铜业</t>
    <phoneticPr fontId="5" type="noConversion"/>
  </si>
  <si>
    <t>000880.SZ</t>
    <phoneticPr fontId="5" type="noConversion"/>
  </si>
  <si>
    <t>潍柴重机</t>
    <phoneticPr fontId="5" type="noConversion"/>
  </si>
  <si>
    <t>大连国际</t>
    <phoneticPr fontId="5" type="noConversion"/>
  </si>
  <si>
    <t>000882.SZ</t>
    <phoneticPr fontId="5" type="noConversion"/>
  </si>
  <si>
    <t>华联股份</t>
    <phoneticPr fontId="5" type="noConversion"/>
  </si>
  <si>
    <t>000883.SZ</t>
    <phoneticPr fontId="5" type="noConversion"/>
  </si>
  <si>
    <t>同力水泥</t>
    <phoneticPr fontId="5" type="noConversion"/>
  </si>
  <si>
    <t>000886.SZ</t>
    <phoneticPr fontId="5" type="noConversion"/>
  </si>
  <si>
    <t>海南高速</t>
    <phoneticPr fontId="5" type="noConversion"/>
  </si>
  <si>
    <t>000887.SZ</t>
    <phoneticPr fontId="5" type="noConversion"/>
  </si>
  <si>
    <t>中鼎股份</t>
    <phoneticPr fontId="5" type="noConversion"/>
  </si>
  <si>
    <t>000888.SZ</t>
    <phoneticPr fontId="5" type="noConversion"/>
  </si>
  <si>
    <t>峨眉山A</t>
    <phoneticPr fontId="5" type="noConversion"/>
  </si>
  <si>
    <t>000889.SZ</t>
    <phoneticPr fontId="5" type="noConversion"/>
  </si>
  <si>
    <t>茂业通信</t>
    <phoneticPr fontId="5" type="noConversion"/>
  </si>
  <si>
    <t>000890.SZ</t>
    <phoneticPr fontId="5" type="noConversion"/>
  </si>
  <si>
    <t>法尔胜</t>
    <phoneticPr fontId="5" type="noConversion"/>
  </si>
  <si>
    <t>000892.SZ</t>
    <phoneticPr fontId="5" type="noConversion"/>
  </si>
  <si>
    <t>星美联合</t>
    <phoneticPr fontId="5" type="noConversion"/>
  </si>
  <si>
    <t>000893.SZ</t>
    <phoneticPr fontId="5" type="noConversion"/>
  </si>
  <si>
    <t>东凌国际</t>
    <phoneticPr fontId="5" type="noConversion"/>
  </si>
  <si>
    <t>000895.SZ</t>
    <phoneticPr fontId="5" type="noConversion"/>
  </si>
  <si>
    <t>双汇发展</t>
    <phoneticPr fontId="5" type="noConversion"/>
  </si>
  <si>
    <t>000897.SZ</t>
    <phoneticPr fontId="5" type="noConversion"/>
  </si>
  <si>
    <t>津滨发展</t>
    <phoneticPr fontId="5" type="noConversion"/>
  </si>
  <si>
    <t>000898.SZ</t>
    <phoneticPr fontId="5" type="noConversion"/>
  </si>
  <si>
    <t>鞍钢股份</t>
    <phoneticPr fontId="5" type="noConversion"/>
  </si>
  <si>
    <t>000899.SZ</t>
    <phoneticPr fontId="5" type="noConversion"/>
  </si>
  <si>
    <t>赣能股份</t>
    <phoneticPr fontId="5" type="noConversion"/>
  </si>
  <si>
    <t>000900.SZ</t>
    <phoneticPr fontId="5" type="noConversion"/>
  </si>
  <si>
    <t>现代投资</t>
    <phoneticPr fontId="5" type="noConversion"/>
  </si>
  <si>
    <t>000901.SZ</t>
    <phoneticPr fontId="5" type="noConversion"/>
  </si>
  <si>
    <t>航天科技</t>
    <phoneticPr fontId="5" type="noConversion"/>
  </si>
  <si>
    <t>000902.SZ</t>
    <phoneticPr fontId="5" type="noConversion"/>
  </si>
  <si>
    <t>新洋丰</t>
    <phoneticPr fontId="5" type="noConversion"/>
  </si>
  <si>
    <t>000903.SZ</t>
    <phoneticPr fontId="5" type="noConversion"/>
  </si>
  <si>
    <t>云内动力</t>
    <phoneticPr fontId="5" type="noConversion"/>
  </si>
  <si>
    <t>000905.SZ</t>
    <phoneticPr fontId="5" type="noConversion"/>
  </si>
  <si>
    <t>厦门港务</t>
    <phoneticPr fontId="5" type="noConversion"/>
  </si>
  <si>
    <t>000906.SZ</t>
    <phoneticPr fontId="5" type="noConversion"/>
  </si>
  <si>
    <t>物产中拓</t>
    <phoneticPr fontId="5" type="noConversion"/>
  </si>
  <si>
    <t>000908.SZ</t>
    <phoneticPr fontId="5" type="noConversion"/>
  </si>
  <si>
    <t>景峰医药</t>
    <phoneticPr fontId="5" type="noConversion"/>
  </si>
  <si>
    <t>数源科技</t>
    <phoneticPr fontId="5" type="noConversion"/>
  </si>
  <si>
    <t>000910.SZ</t>
    <phoneticPr fontId="5" type="noConversion"/>
  </si>
  <si>
    <t>大亚圣象</t>
    <phoneticPr fontId="5" type="noConversion"/>
  </si>
  <si>
    <t>000911.SZ</t>
    <phoneticPr fontId="5" type="noConversion"/>
  </si>
  <si>
    <t>南宁糖业</t>
    <phoneticPr fontId="5" type="noConversion"/>
  </si>
  <si>
    <t>000912.SZ</t>
    <phoneticPr fontId="5" type="noConversion"/>
  </si>
  <si>
    <t>泸天化</t>
    <phoneticPr fontId="5" type="noConversion"/>
  </si>
  <si>
    <t>000913.SZ</t>
    <phoneticPr fontId="5" type="noConversion"/>
  </si>
  <si>
    <t>*ST钱江</t>
    <phoneticPr fontId="5" type="noConversion"/>
  </si>
  <si>
    <t>000915.SZ</t>
    <phoneticPr fontId="5" type="noConversion"/>
  </si>
  <si>
    <t>山大华特</t>
    <phoneticPr fontId="5" type="noConversion"/>
  </si>
  <si>
    <t>000916.SZ</t>
    <phoneticPr fontId="5" type="noConversion"/>
  </si>
  <si>
    <t>华北高速</t>
    <phoneticPr fontId="5" type="noConversion"/>
  </si>
  <si>
    <t>000917.SZ</t>
    <phoneticPr fontId="5" type="noConversion"/>
  </si>
  <si>
    <t>电广传媒</t>
    <phoneticPr fontId="5" type="noConversion"/>
  </si>
  <si>
    <t>000918.SZ</t>
    <phoneticPr fontId="5" type="noConversion"/>
  </si>
  <si>
    <t>嘉凯城</t>
    <phoneticPr fontId="5" type="noConversion"/>
  </si>
  <si>
    <t>000919.SZ</t>
    <phoneticPr fontId="5" type="noConversion"/>
  </si>
  <si>
    <t>金陵药业</t>
    <phoneticPr fontId="5" type="noConversion"/>
  </si>
  <si>
    <t>000920.SZ</t>
    <phoneticPr fontId="5" type="noConversion"/>
  </si>
  <si>
    <t>南方汇通</t>
    <phoneticPr fontId="5" type="noConversion"/>
  </si>
  <si>
    <t>000921.SZ</t>
    <phoneticPr fontId="5" type="noConversion"/>
  </si>
  <si>
    <t>海信科龙</t>
    <phoneticPr fontId="5" type="noConversion"/>
  </si>
  <si>
    <t>佳电股份</t>
    <phoneticPr fontId="5" type="noConversion"/>
  </si>
  <si>
    <t>000923.SZ</t>
    <phoneticPr fontId="5" type="noConversion"/>
  </si>
  <si>
    <t>河北宣工</t>
    <phoneticPr fontId="5" type="noConversion"/>
  </si>
  <si>
    <t>000925.SZ</t>
    <phoneticPr fontId="5" type="noConversion"/>
  </si>
  <si>
    <t>众合科技</t>
    <phoneticPr fontId="5" type="noConversion"/>
  </si>
  <si>
    <t>000926.SZ</t>
    <phoneticPr fontId="5" type="noConversion"/>
  </si>
  <si>
    <t>福星股份</t>
    <phoneticPr fontId="5" type="noConversion"/>
  </si>
  <si>
    <t>000927.SZ</t>
    <phoneticPr fontId="5" type="noConversion"/>
  </si>
  <si>
    <t>一汽夏利</t>
    <phoneticPr fontId="5" type="noConversion"/>
  </si>
  <si>
    <t>000928.SZ</t>
    <phoneticPr fontId="5" type="noConversion"/>
  </si>
  <si>
    <t>中钢国际</t>
    <phoneticPr fontId="5" type="noConversion"/>
  </si>
  <si>
    <t>000929.SZ</t>
    <phoneticPr fontId="5" type="noConversion"/>
  </si>
  <si>
    <t>兰州黄河</t>
    <phoneticPr fontId="5" type="noConversion"/>
  </si>
  <si>
    <t>000930.SZ</t>
    <phoneticPr fontId="5" type="noConversion"/>
  </si>
  <si>
    <t>中粮生化</t>
    <phoneticPr fontId="5" type="noConversion"/>
  </si>
  <si>
    <t>000931.SZ</t>
    <phoneticPr fontId="5" type="noConversion"/>
  </si>
  <si>
    <t>中关村</t>
    <phoneticPr fontId="5" type="noConversion"/>
  </si>
  <si>
    <t>000932.SZ</t>
    <phoneticPr fontId="5" type="noConversion"/>
  </si>
  <si>
    <t>华菱钢铁</t>
    <phoneticPr fontId="5" type="noConversion"/>
  </si>
  <si>
    <t>000933.SZ</t>
    <phoneticPr fontId="5" type="noConversion"/>
  </si>
  <si>
    <t>*ST神火</t>
    <phoneticPr fontId="5" type="noConversion"/>
  </si>
  <si>
    <t>000935.SZ</t>
    <phoneticPr fontId="5" type="noConversion"/>
  </si>
  <si>
    <t>四川双马</t>
    <phoneticPr fontId="5" type="noConversion"/>
  </si>
  <si>
    <t>000936.SZ</t>
    <phoneticPr fontId="5" type="noConversion"/>
  </si>
  <si>
    <t>华西股份</t>
    <phoneticPr fontId="5" type="noConversion"/>
  </si>
  <si>
    <t>000937.SZ</t>
    <phoneticPr fontId="5" type="noConversion"/>
  </si>
  <si>
    <t>冀中能源</t>
    <phoneticPr fontId="5" type="noConversion"/>
  </si>
  <si>
    <t>000938.SZ</t>
    <phoneticPr fontId="5" type="noConversion"/>
  </si>
  <si>
    <t>紫光股份</t>
    <phoneticPr fontId="5" type="noConversion"/>
  </si>
  <si>
    <t>000939.SZ</t>
    <phoneticPr fontId="5" type="noConversion"/>
  </si>
  <si>
    <t>凯迪生态</t>
    <phoneticPr fontId="5" type="noConversion"/>
  </si>
  <si>
    <t>000948.SZ</t>
    <phoneticPr fontId="5" type="noConversion"/>
  </si>
  <si>
    <t>南天信息</t>
    <phoneticPr fontId="5" type="noConversion"/>
  </si>
  <si>
    <t>000949.SZ</t>
    <phoneticPr fontId="5" type="noConversion"/>
  </si>
  <si>
    <t>新乡化纤</t>
    <phoneticPr fontId="5" type="noConversion"/>
  </si>
  <si>
    <t>000950.SZ</t>
    <phoneticPr fontId="5" type="noConversion"/>
  </si>
  <si>
    <t>*ST建峰</t>
    <phoneticPr fontId="5" type="noConversion"/>
  </si>
  <si>
    <t>000951.SZ</t>
    <phoneticPr fontId="5" type="noConversion"/>
  </si>
  <si>
    <t>中国重汽</t>
    <phoneticPr fontId="5" type="noConversion"/>
  </si>
  <si>
    <t>000952.SZ</t>
    <phoneticPr fontId="5" type="noConversion"/>
  </si>
  <si>
    <t>广济药业</t>
    <phoneticPr fontId="5" type="noConversion"/>
  </si>
  <si>
    <t>000953.SZ</t>
    <phoneticPr fontId="5" type="noConversion"/>
  </si>
  <si>
    <t>河池化工</t>
    <phoneticPr fontId="5" type="noConversion"/>
  </si>
  <si>
    <t>000955.SZ</t>
    <phoneticPr fontId="5" type="noConversion"/>
  </si>
  <si>
    <t>欣龙控股</t>
    <phoneticPr fontId="5" type="noConversion"/>
  </si>
  <si>
    <t>000957.SZ</t>
    <phoneticPr fontId="5" type="noConversion"/>
  </si>
  <si>
    <t>中通客车</t>
    <phoneticPr fontId="5" type="noConversion"/>
  </si>
  <si>
    <t>000958.SZ</t>
    <phoneticPr fontId="5" type="noConversion"/>
  </si>
  <si>
    <t>东方能源</t>
    <phoneticPr fontId="5" type="noConversion"/>
  </si>
  <si>
    <t>000959.SZ</t>
    <phoneticPr fontId="5" type="noConversion"/>
  </si>
  <si>
    <t>首钢股份</t>
    <phoneticPr fontId="5" type="noConversion"/>
  </si>
  <si>
    <t>000960.SZ</t>
    <phoneticPr fontId="5" type="noConversion"/>
  </si>
  <si>
    <t>锡业股份</t>
    <phoneticPr fontId="5" type="noConversion"/>
  </si>
  <si>
    <t>000961.SZ</t>
    <phoneticPr fontId="5" type="noConversion"/>
  </si>
  <si>
    <t>中南建设</t>
    <phoneticPr fontId="5" type="noConversion"/>
  </si>
  <si>
    <t>000962.SZ</t>
    <phoneticPr fontId="5" type="noConversion"/>
  </si>
  <si>
    <t>*ST东钽</t>
    <phoneticPr fontId="5" type="noConversion"/>
  </si>
  <si>
    <t>000963.SZ</t>
    <phoneticPr fontId="5" type="noConversion"/>
  </si>
  <si>
    <t>华东医药</t>
    <phoneticPr fontId="5" type="noConversion"/>
  </si>
  <si>
    <t>000965.SZ</t>
    <phoneticPr fontId="5" type="noConversion"/>
  </si>
  <si>
    <t>天保基建</t>
    <phoneticPr fontId="5" type="noConversion"/>
  </si>
  <si>
    <t>000966.SZ</t>
    <phoneticPr fontId="5" type="noConversion"/>
  </si>
  <si>
    <t>长源电力</t>
    <phoneticPr fontId="5" type="noConversion"/>
  </si>
  <si>
    <t>000967.SZ</t>
    <phoneticPr fontId="5" type="noConversion"/>
  </si>
  <si>
    <t>盈峰环境</t>
    <phoneticPr fontId="5" type="noConversion"/>
  </si>
  <si>
    <t>000968.SZ</t>
    <phoneticPr fontId="5" type="noConversion"/>
  </si>
  <si>
    <t>*ST煤气</t>
    <phoneticPr fontId="5" type="noConversion"/>
  </si>
  <si>
    <t>000969.SZ</t>
    <phoneticPr fontId="5" type="noConversion"/>
  </si>
  <si>
    <t>安泰科技</t>
    <phoneticPr fontId="5" type="noConversion"/>
  </si>
  <si>
    <t>000970.SZ</t>
    <phoneticPr fontId="5" type="noConversion"/>
  </si>
  <si>
    <t>中科三环</t>
    <phoneticPr fontId="5" type="noConversion"/>
  </si>
  <si>
    <t>000971.SZ</t>
    <phoneticPr fontId="5" type="noConversion"/>
  </si>
  <si>
    <t>高升控股</t>
    <phoneticPr fontId="5" type="noConversion"/>
  </si>
  <si>
    <t>000972.SZ</t>
    <phoneticPr fontId="5" type="noConversion"/>
  </si>
  <si>
    <t>中基健康</t>
    <phoneticPr fontId="5" type="noConversion"/>
  </si>
  <si>
    <t>000973.SZ</t>
    <phoneticPr fontId="5" type="noConversion"/>
  </si>
  <si>
    <t>佛塑科技</t>
    <phoneticPr fontId="5" type="noConversion"/>
  </si>
  <si>
    <t>000975.SZ</t>
    <phoneticPr fontId="5" type="noConversion"/>
  </si>
  <si>
    <t>银泰资源</t>
    <phoneticPr fontId="5" type="noConversion"/>
  </si>
  <si>
    <t>000976.SZ</t>
    <phoneticPr fontId="5" type="noConversion"/>
  </si>
  <si>
    <t>春晖股份</t>
    <phoneticPr fontId="5" type="noConversion"/>
  </si>
  <si>
    <t>000977.SZ</t>
    <phoneticPr fontId="5" type="noConversion"/>
  </si>
  <si>
    <t>浪潮信息</t>
    <phoneticPr fontId="5" type="noConversion"/>
  </si>
  <si>
    <t>000978.SZ</t>
    <phoneticPr fontId="5" type="noConversion"/>
  </si>
  <si>
    <t>桂林旅游</t>
    <phoneticPr fontId="5" type="noConversion"/>
  </si>
  <si>
    <t>000979.SZ</t>
    <phoneticPr fontId="5" type="noConversion"/>
  </si>
  <si>
    <t>中弘股份</t>
    <phoneticPr fontId="5" type="noConversion"/>
  </si>
  <si>
    <t>000980.SZ</t>
    <phoneticPr fontId="5" type="noConversion"/>
  </si>
  <si>
    <t>金马股份</t>
    <phoneticPr fontId="5" type="noConversion"/>
  </si>
  <si>
    <t>000981.SZ</t>
    <phoneticPr fontId="5" type="noConversion"/>
  </si>
  <si>
    <t>银亿股份</t>
    <phoneticPr fontId="5" type="noConversion"/>
  </si>
  <si>
    <t>000982.SZ</t>
    <phoneticPr fontId="5" type="noConversion"/>
  </si>
  <si>
    <t>中银绒业</t>
    <phoneticPr fontId="5" type="noConversion"/>
  </si>
  <si>
    <t>000983.SZ</t>
    <phoneticPr fontId="5" type="noConversion"/>
  </si>
  <si>
    <t>西山煤电</t>
    <phoneticPr fontId="5" type="noConversion"/>
  </si>
  <si>
    <t>000985.SZ</t>
    <phoneticPr fontId="5" type="noConversion"/>
  </si>
  <si>
    <t>大庆华科</t>
    <phoneticPr fontId="5" type="noConversion"/>
  </si>
  <si>
    <t>000987.SZ</t>
    <phoneticPr fontId="5" type="noConversion"/>
  </si>
  <si>
    <t>越秀金控</t>
    <phoneticPr fontId="5" type="noConversion"/>
  </si>
  <si>
    <t>000988.SZ</t>
    <phoneticPr fontId="5" type="noConversion"/>
  </si>
  <si>
    <t>华工科技</t>
    <phoneticPr fontId="5" type="noConversion"/>
  </si>
  <si>
    <t>000989.SZ</t>
    <phoneticPr fontId="5" type="noConversion"/>
  </si>
  <si>
    <t>九芝堂</t>
    <phoneticPr fontId="5" type="noConversion"/>
  </si>
  <si>
    <t>000990.SZ</t>
    <phoneticPr fontId="5" type="noConversion"/>
  </si>
  <si>
    <t>诚志股份</t>
    <phoneticPr fontId="5" type="noConversion"/>
  </si>
  <si>
    <t>000995.SZ</t>
    <phoneticPr fontId="5" type="noConversion"/>
  </si>
  <si>
    <t>*ST皇台</t>
    <phoneticPr fontId="5" type="noConversion"/>
  </si>
  <si>
    <t>000996.SZ</t>
    <phoneticPr fontId="5" type="noConversion"/>
  </si>
  <si>
    <t>中国中期</t>
    <phoneticPr fontId="5" type="noConversion"/>
  </si>
  <si>
    <t>000997.SZ</t>
    <phoneticPr fontId="5" type="noConversion"/>
  </si>
  <si>
    <t>新大陆</t>
    <phoneticPr fontId="5" type="noConversion"/>
  </si>
  <si>
    <t>000998.SZ</t>
    <phoneticPr fontId="5" type="noConversion"/>
  </si>
  <si>
    <t>隆平高科</t>
    <phoneticPr fontId="5" type="noConversion"/>
  </si>
  <si>
    <t>000999.SZ</t>
    <phoneticPr fontId="5" type="noConversion"/>
  </si>
  <si>
    <t>华润三九</t>
    <phoneticPr fontId="5" type="noConversion"/>
  </si>
  <si>
    <t>001696.SZ</t>
    <phoneticPr fontId="5" type="noConversion"/>
  </si>
  <si>
    <t>宗申动力</t>
    <phoneticPr fontId="5" type="noConversion"/>
  </si>
  <si>
    <t>001896.SZ</t>
    <phoneticPr fontId="5" type="noConversion"/>
  </si>
  <si>
    <t>豫能控股</t>
    <phoneticPr fontId="5" type="noConversion"/>
  </si>
  <si>
    <t>001979.SZ</t>
    <phoneticPr fontId="5" type="noConversion"/>
  </si>
  <si>
    <t>招商蛇口</t>
    <phoneticPr fontId="5" type="noConversion"/>
  </si>
  <si>
    <t>新和成</t>
    <phoneticPr fontId="5" type="noConversion"/>
  </si>
  <si>
    <t>002002.SZ</t>
    <phoneticPr fontId="5" type="noConversion"/>
  </si>
  <si>
    <t>鸿达兴业</t>
    <phoneticPr fontId="5" type="noConversion"/>
  </si>
  <si>
    <t>002003.SZ</t>
    <phoneticPr fontId="5" type="noConversion"/>
  </si>
  <si>
    <t>伟星股份</t>
    <phoneticPr fontId="5" type="noConversion"/>
  </si>
  <si>
    <t>002004.SZ</t>
    <phoneticPr fontId="5" type="noConversion"/>
  </si>
  <si>
    <t>华邦健康</t>
    <phoneticPr fontId="5" type="noConversion"/>
  </si>
  <si>
    <t>002005.SZ</t>
    <phoneticPr fontId="5" type="noConversion"/>
  </si>
  <si>
    <t>德豪润达</t>
    <phoneticPr fontId="5" type="noConversion"/>
  </si>
  <si>
    <t>002006.SZ</t>
    <phoneticPr fontId="5" type="noConversion"/>
  </si>
  <si>
    <t>精功科技</t>
    <phoneticPr fontId="5" type="noConversion"/>
  </si>
  <si>
    <t>002007.SZ</t>
    <phoneticPr fontId="5" type="noConversion"/>
  </si>
  <si>
    <t>华兰生物</t>
    <phoneticPr fontId="5" type="noConversion"/>
  </si>
  <si>
    <t>002008.SZ</t>
    <phoneticPr fontId="5" type="noConversion"/>
  </si>
  <si>
    <t>大族激光</t>
    <phoneticPr fontId="5" type="noConversion"/>
  </si>
  <si>
    <t>002009.SZ</t>
    <phoneticPr fontId="5" type="noConversion"/>
  </si>
  <si>
    <t>天奇股份</t>
    <phoneticPr fontId="5" type="noConversion"/>
  </si>
  <si>
    <t>002010.SZ</t>
    <phoneticPr fontId="5" type="noConversion"/>
  </si>
  <si>
    <t>传化智联</t>
    <phoneticPr fontId="5" type="noConversion"/>
  </si>
  <si>
    <t>002011.SZ</t>
    <phoneticPr fontId="5" type="noConversion"/>
  </si>
  <si>
    <t>盾安环境</t>
    <phoneticPr fontId="5" type="noConversion"/>
  </si>
  <si>
    <t>002012.SZ</t>
    <phoneticPr fontId="5" type="noConversion"/>
  </si>
  <si>
    <t>凯恩股份</t>
    <phoneticPr fontId="5" type="noConversion"/>
  </si>
  <si>
    <t>002013.SZ</t>
    <phoneticPr fontId="5" type="noConversion"/>
  </si>
  <si>
    <t>中航机电</t>
    <phoneticPr fontId="5" type="noConversion"/>
  </si>
  <si>
    <t>002014.SZ</t>
    <phoneticPr fontId="5" type="noConversion"/>
  </si>
  <si>
    <t>永新股份</t>
    <phoneticPr fontId="5" type="noConversion"/>
  </si>
  <si>
    <t>002015.SZ</t>
    <phoneticPr fontId="5" type="noConversion"/>
  </si>
  <si>
    <t>霞客环保</t>
    <phoneticPr fontId="5" type="noConversion"/>
  </si>
  <si>
    <t>002016.SZ</t>
    <phoneticPr fontId="5" type="noConversion"/>
  </si>
  <si>
    <t>世荣兆业</t>
    <phoneticPr fontId="5" type="noConversion"/>
  </si>
  <si>
    <t>002017.SZ</t>
    <phoneticPr fontId="5" type="noConversion"/>
  </si>
  <si>
    <t>东信和平</t>
    <phoneticPr fontId="5" type="noConversion"/>
  </si>
  <si>
    <t>002018.SZ</t>
    <phoneticPr fontId="5" type="noConversion"/>
  </si>
  <si>
    <t>华信国际</t>
    <phoneticPr fontId="5" type="noConversion"/>
  </si>
  <si>
    <t>002019.SZ</t>
    <phoneticPr fontId="5" type="noConversion"/>
  </si>
  <si>
    <t>亿帆医药</t>
    <phoneticPr fontId="5" type="noConversion"/>
  </si>
  <si>
    <t>002020.SZ</t>
    <phoneticPr fontId="5" type="noConversion"/>
  </si>
  <si>
    <t>京新药业</t>
    <phoneticPr fontId="5" type="noConversion"/>
  </si>
  <si>
    <t>002021.SZ</t>
    <phoneticPr fontId="5" type="noConversion"/>
  </si>
  <si>
    <t>中捷资源</t>
    <phoneticPr fontId="5" type="noConversion"/>
  </si>
  <si>
    <t>002022.SZ</t>
    <phoneticPr fontId="5" type="noConversion"/>
  </si>
  <si>
    <t>科华生物</t>
    <phoneticPr fontId="5" type="noConversion"/>
  </si>
  <si>
    <t>002023.SZ</t>
    <phoneticPr fontId="5" type="noConversion"/>
  </si>
  <si>
    <t>海特高新</t>
    <phoneticPr fontId="5" type="noConversion"/>
  </si>
  <si>
    <t>002024.SZ</t>
    <phoneticPr fontId="5" type="noConversion"/>
  </si>
  <si>
    <t>苏宁云商</t>
    <phoneticPr fontId="5" type="noConversion"/>
  </si>
  <si>
    <t>航天电器</t>
    <phoneticPr fontId="5" type="noConversion"/>
  </si>
  <si>
    <t>002026.SZ</t>
    <phoneticPr fontId="5" type="noConversion"/>
  </si>
  <si>
    <t>山东威达</t>
    <phoneticPr fontId="5" type="noConversion"/>
  </si>
  <si>
    <t>002027.SZ</t>
    <phoneticPr fontId="5" type="noConversion"/>
  </si>
  <si>
    <t>分众传媒</t>
    <phoneticPr fontId="5" type="noConversion"/>
  </si>
  <si>
    <t>002028.SZ</t>
    <phoneticPr fontId="5" type="noConversion"/>
  </si>
  <si>
    <t>思源电气</t>
    <phoneticPr fontId="5" type="noConversion"/>
  </si>
  <si>
    <t>002029.SZ</t>
    <phoneticPr fontId="5" type="noConversion"/>
  </si>
  <si>
    <t>七匹狼</t>
    <phoneticPr fontId="5" type="noConversion"/>
  </si>
  <si>
    <t>002030.SZ</t>
    <phoneticPr fontId="5" type="noConversion"/>
  </si>
  <si>
    <t>达安基因</t>
    <phoneticPr fontId="5" type="noConversion"/>
  </si>
  <si>
    <t>002031.SZ</t>
    <phoneticPr fontId="5" type="noConversion"/>
  </si>
  <si>
    <t>巨轮智能</t>
    <phoneticPr fontId="5" type="noConversion"/>
  </si>
  <si>
    <t>002032.SZ</t>
    <phoneticPr fontId="5" type="noConversion"/>
  </si>
  <si>
    <t>苏泊尔</t>
    <phoneticPr fontId="5" type="noConversion"/>
  </si>
  <si>
    <t>002033.SZ</t>
    <phoneticPr fontId="5" type="noConversion"/>
  </si>
  <si>
    <t>丽江旅游</t>
    <phoneticPr fontId="5" type="noConversion"/>
  </si>
  <si>
    <t>002034.SZ</t>
    <phoneticPr fontId="5" type="noConversion"/>
  </si>
  <si>
    <t>美欣达</t>
    <phoneticPr fontId="5" type="noConversion"/>
  </si>
  <si>
    <t>002035.SZ</t>
    <phoneticPr fontId="5" type="noConversion"/>
  </si>
  <si>
    <t>华帝股份</t>
    <phoneticPr fontId="5" type="noConversion"/>
  </si>
  <si>
    <t>002036.SZ</t>
    <phoneticPr fontId="5" type="noConversion"/>
  </si>
  <si>
    <t>联创电子</t>
    <phoneticPr fontId="5" type="noConversion"/>
  </si>
  <si>
    <t>002037.SZ</t>
    <phoneticPr fontId="5" type="noConversion"/>
  </si>
  <si>
    <t>久联发展</t>
    <phoneticPr fontId="5" type="noConversion"/>
  </si>
  <si>
    <t>002038.SZ</t>
    <phoneticPr fontId="5" type="noConversion"/>
  </si>
  <si>
    <t>双鹭药业</t>
    <phoneticPr fontId="5" type="noConversion"/>
  </si>
  <si>
    <t>002039.SZ</t>
    <phoneticPr fontId="5" type="noConversion"/>
  </si>
  <si>
    <t>黔源电力</t>
    <phoneticPr fontId="5" type="noConversion"/>
  </si>
  <si>
    <t>002040.SZ</t>
    <phoneticPr fontId="5" type="noConversion"/>
  </si>
  <si>
    <t>南京港</t>
    <phoneticPr fontId="5" type="noConversion"/>
  </si>
  <si>
    <t>002041.SZ</t>
    <phoneticPr fontId="5" type="noConversion"/>
  </si>
  <si>
    <t>登海种业</t>
    <phoneticPr fontId="5" type="noConversion"/>
  </si>
  <si>
    <t>华孚色纺</t>
    <phoneticPr fontId="5" type="noConversion"/>
  </si>
  <si>
    <t>002043.SZ</t>
    <phoneticPr fontId="5" type="noConversion"/>
  </si>
  <si>
    <t>002044.SZ</t>
    <phoneticPr fontId="5" type="noConversion"/>
  </si>
  <si>
    <t>美年健康</t>
    <phoneticPr fontId="5" type="noConversion"/>
  </si>
  <si>
    <t>002045.SZ</t>
    <phoneticPr fontId="5" type="noConversion"/>
  </si>
  <si>
    <t>002046.SZ</t>
    <phoneticPr fontId="5" type="noConversion"/>
  </si>
  <si>
    <t>轴研科技</t>
    <phoneticPr fontId="5" type="noConversion"/>
  </si>
  <si>
    <t>002047.SZ</t>
    <phoneticPr fontId="5" type="noConversion"/>
  </si>
  <si>
    <t>宝鹰股份</t>
    <phoneticPr fontId="5" type="noConversion"/>
  </si>
  <si>
    <t>002048.SZ</t>
    <phoneticPr fontId="5" type="noConversion"/>
  </si>
  <si>
    <t>宁波华翔</t>
    <phoneticPr fontId="5" type="noConversion"/>
  </si>
  <si>
    <t>002049.SZ</t>
    <phoneticPr fontId="5" type="noConversion"/>
  </si>
  <si>
    <t>紫光国芯</t>
    <phoneticPr fontId="5" type="noConversion"/>
  </si>
  <si>
    <t>002050.SZ</t>
    <phoneticPr fontId="5" type="noConversion"/>
  </si>
  <si>
    <t>三花智控</t>
    <phoneticPr fontId="5" type="noConversion"/>
  </si>
  <si>
    <t>002051.SZ</t>
    <phoneticPr fontId="5" type="noConversion"/>
  </si>
  <si>
    <t>中工国际</t>
    <phoneticPr fontId="5" type="noConversion"/>
  </si>
  <si>
    <t>002052.SZ</t>
    <phoneticPr fontId="5" type="noConversion"/>
  </si>
  <si>
    <t>同洲电子</t>
    <phoneticPr fontId="5" type="noConversion"/>
  </si>
  <si>
    <t>002053.SZ</t>
    <phoneticPr fontId="5" type="noConversion"/>
  </si>
  <si>
    <t>云南能投</t>
    <phoneticPr fontId="5" type="noConversion"/>
  </si>
  <si>
    <t>002054.SZ</t>
    <phoneticPr fontId="5" type="noConversion"/>
  </si>
  <si>
    <t>德美化工</t>
    <phoneticPr fontId="5" type="noConversion"/>
  </si>
  <si>
    <t>002055.SZ</t>
    <phoneticPr fontId="5" type="noConversion"/>
  </si>
  <si>
    <t>得润电子</t>
    <phoneticPr fontId="5" type="noConversion"/>
  </si>
  <si>
    <t>002056.SZ</t>
    <phoneticPr fontId="5" type="noConversion"/>
  </si>
  <si>
    <t>横店东磁</t>
    <phoneticPr fontId="5" type="noConversion"/>
  </si>
  <si>
    <t>002057.SZ</t>
    <phoneticPr fontId="5" type="noConversion"/>
  </si>
  <si>
    <t>中钢天源</t>
    <phoneticPr fontId="5" type="noConversion"/>
  </si>
  <si>
    <t>002058.SZ</t>
    <phoneticPr fontId="5" type="noConversion"/>
  </si>
  <si>
    <t>威尔泰</t>
    <phoneticPr fontId="5" type="noConversion"/>
  </si>
  <si>
    <t>002059.SZ</t>
    <phoneticPr fontId="5" type="noConversion"/>
  </si>
  <si>
    <t>云南旅游</t>
    <phoneticPr fontId="5" type="noConversion"/>
  </si>
  <si>
    <t>002060.SZ</t>
    <phoneticPr fontId="5" type="noConversion"/>
  </si>
  <si>
    <t>粤水电</t>
    <phoneticPr fontId="5" type="noConversion"/>
  </si>
  <si>
    <t>002061.SZ</t>
    <phoneticPr fontId="5" type="noConversion"/>
  </si>
  <si>
    <t>*ST江化</t>
    <phoneticPr fontId="5" type="noConversion"/>
  </si>
  <si>
    <t>002062.SZ</t>
    <phoneticPr fontId="5" type="noConversion"/>
  </si>
  <si>
    <t>宏润建设</t>
    <phoneticPr fontId="5" type="noConversion"/>
  </si>
  <si>
    <t>002063.SZ</t>
    <phoneticPr fontId="5" type="noConversion"/>
  </si>
  <si>
    <t>远光软件</t>
    <phoneticPr fontId="5" type="noConversion"/>
  </si>
  <si>
    <t>002064.SZ</t>
    <phoneticPr fontId="5" type="noConversion"/>
  </si>
  <si>
    <t>华峰氨纶</t>
    <phoneticPr fontId="5" type="noConversion"/>
  </si>
  <si>
    <t>东华软件</t>
    <phoneticPr fontId="5" type="noConversion"/>
  </si>
  <si>
    <t>002066.SZ</t>
    <phoneticPr fontId="5" type="noConversion"/>
  </si>
  <si>
    <t>瑞泰科技</t>
    <phoneticPr fontId="5" type="noConversion"/>
  </si>
  <si>
    <t>002067.SZ</t>
    <phoneticPr fontId="5" type="noConversion"/>
  </si>
  <si>
    <t>景兴纸业</t>
    <phoneticPr fontId="5" type="noConversion"/>
  </si>
  <si>
    <t>002068.SZ</t>
    <phoneticPr fontId="5" type="noConversion"/>
  </si>
  <si>
    <t>黑猫股份</t>
    <phoneticPr fontId="5" type="noConversion"/>
  </si>
  <si>
    <t>002069.SZ</t>
    <phoneticPr fontId="5" type="noConversion"/>
  </si>
  <si>
    <t>*ST獐岛</t>
    <phoneticPr fontId="5" type="noConversion"/>
  </si>
  <si>
    <t>002070.SZ</t>
    <phoneticPr fontId="5" type="noConversion"/>
  </si>
  <si>
    <t>众和股份</t>
    <phoneticPr fontId="5" type="noConversion"/>
  </si>
  <si>
    <t>002071.SZ</t>
    <phoneticPr fontId="5" type="noConversion"/>
  </si>
  <si>
    <t>长城影视</t>
    <phoneticPr fontId="5" type="noConversion"/>
  </si>
  <si>
    <t>002072.SZ</t>
    <phoneticPr fontId="5" type="noConversion"/>
  </si>
  <si>
    <t>凯瑞德</t>
    <phoneticPr fontId="5" type="noConversion"/>
  </si>
  <si>
    <t>002073.SZ</t>
    <phoneticPr fontId="5" type="noConversion"/>
  </si>
  <si>
    <t>软控股份</t>
    <phoneticPr fontId="5" type="noConversion"/>
  </si>
  <si>
    <t>002074.SZ</t>
    <phoneticPr fontId="5" type="noConversion"/>
  </si>
  <si>
    <t>国轩高科</t>
    <phoneticPr fontId="5" type="noConversion"/>
  </si>
  <si>
    <t>002075.SZ</t>
    <phoneticPr fontId="5" type="noConversion"/>
  </si>
  <si>
    <t>沙钢股份</t>
    <phoneticPr fontId="5" type="noConversion"/>
  </si>
  <si>
    <t>002076.SZ</t>
    <phoneticPr fontId="5" type="noConversion"/>
  </si>
  <si>
    <t>雪莱特</t>
    <phoneticPr fontId="5" type="noConversion"/>
  </si>
  <si>
    <t>大港股份</t>
    <phoneticPr fontId="5" type="noConversion"/>
  </si>
  <si>
    <t>002078.SZ</t>
    <phoneticPr fontId="5" type="noConversion"/>
  </si>
  <si>
    <t>太阳纸业</t>
    <phoneticPr fontId="5" type="noConversion"/>
  </si>
  <si>
    <t>002079.SZ</t>
    <phoneticPr fontId="5" type="noConversion"/>
  </si>
  <si>
    <t>苏州固锝</t>
    <phoneticPr fontId="5" type="noConversion"/>
  </si>
  <si>
    <t>002080.SZ</t>
    <phoneticPr fontId="5" type="noConversion"/>
  </si>
  <si>
    <t>中材科技</t>
    <phoneticPr fontId="5" type="noConversion"/>
  </si>
  <si>
    <t>金螳螂</t>
    <phoneticPr fontId="5" type="noConversion"/>
  </si>
  <si>
    <t>002082.SZ</t>
    <phoneticPr fontId="5" type="noConversion"/>
  </si>
  <si>
    <t>栋梁新材</t>
    <phoneticPr fontId="5" type="noConversion"/>
  </si>
  <si>
    <t>002083.SZ</t>
    <phoneticPr fontId="5" type="noConversion"/>
  </si>
  <si>
    <t>孚日股份</t>
    <phoneticPr fontId="5" type="noConversion"/>
  </si>
  <si>
    <t>002084.SZ</t>
    <phoneticPr fontId="5" type="noConversion"/>
  </si>
  <si>
    <t>海鸥卫浴</t>
    <phoneticPr fontId="5" type="noConversion"/>
  </si>
  <si>
    <t>002085.SZ</t>
    <phoneticPr fontId="5" type="noConversion"/>
  </si>
  <si>
    <t>万丰奥威</t>
    <phoneticPr fontId="5" type="noConversion"/>
  </si>
  <si>
    <t>002086.SZ</t>
    <phoneticPr fontId="5" type="noConversion"/>
  </si>
  <si>
    <t>东方海洋</t>
    <phoneticPr fontId="5" type="noConversion"/>
  </si>
  <si>
    <t>002087.SZ</t>
    <phoneticPr fontId="5" type="noConversion"/>
  </si>
  <si>
    <t>新野纺织</t>
    <phoneticPr fontId="5" type="noConversion"/>
  </si>
  <si>
    <t>002088.SZ</t>
    <phoneticPr fontId="5" type="noConversion"/>
  </si>
  <si>
    <t>鲁阳节能</t>
    <phoneticPr fontId="5" type="noConversion"/>
  </si>
  <si>
    <t>002089.SZ</t>
    <phoneticPr fontId="5" type="noConversion"/>
  </si>
  <si>
    <t>新海宜</t>
    <phoneticPr fontId="5" type="noConversion"/>
  </si>
  <si>
    <t>002090.SZ</t>
    <phoneticPr fontId="5" type="noConversion"/>
  </si>
  <si>
    <t>金智科技</t>
    <phoneticPr fontId="5" type="noConversion"/>
  </si>
  <si>
    <t>002091.SZ</t>
    <phoneticPr fontId="5" type="noConversion"/>
  </si>
  <si>
    <t>江苏国泰</t>
    <phoneticPr fontId="5" type="noConversion"/>
  </si>
  <si>
    <t>002092.SZ</t>
    <phoneticPr fontId="5" type="noConversion"/>
  </si>
  <si>
    <t>中泰化学</t>
    <phoneticPr fontId="5" type="noConversion"/>
  </si>
  <si>
    <t>002093.SZ</t>
    <phoneticPr fontId="5" type="noConversion"/>
  </si>
  <si>
    <t>国脉科技</t>
    <phoneticPr fontId="5" type="noConversion"/>
  </si>
  <si>
    <t>002094.SZ</t>
    <phoneticPr fontId="5" type="noConversion"/>
  </si>
  <si>
    <t>青岛金王</t>
    <phoneticPr fontId="5" type="noConversion"/>
  </si>
  <si>
    <t>002095.SZ</t>
    <phoneticPr fontId="5" type="noConversion"/>
  </si>
  <si>
    <t>002096.SZ</t>
    <phoneticPr fontId="5" type="noConversion"/>
  </si>
  <si>
    <t>南岭民爆</t>
    <phoneticPr fontId="5" type="noConversion"/>
  </si>
  <si>
    <t>002097.SZ</t>
    <phoneticPr fontId="5" type="noConversion"/>
  </si>
  <si>
    <t>山河智能</t>
    <phoneticPr fontId="5" type="noConversion"/>
  </si>
  <si>
    <t>002098.SZ</t>
    <phoneticPr fontId="5" type="noConversion"/>
  </si>
  <si>
    <t>浔兴股份</t>
    <phoneticPr fontId="5" type="noConversion"/>
  </si>
  <si>
    <t>002099.SZ</t>
    <phoneticPr fontId="5" type="noConversion"/>
  </si>
  <si>
    <t>海翔药业</t>
    <phoneticPr fontId="5" type="noConversion"/>
  </si>
  <si>
    <t>002100.SZ</t>
    <phoneticPr fontId="5" type="noConversion"/>
  </si>
  <si>
    <t>天康生物</t>
    <phoneticPr fontId="5" type="noConversion"/>
  </si>
  <si>
    <t>002101.SZ</t>
    <phoneticPr fontId="5" type="noConversion"/>
  </si>
  <si>
    <t>广东鸿图</t>
    <phoneticPr fontId="5" type="noConversion"/>
  </si>
  <si>
    <t>002102.SZ</t>
    <phoneticPr fontId="5" type="noConversion"/>
  </si>
  <si>
    <t>冠福股份</t>
    <phoneticPr fontId="5" type="noConversion"/>
  </si>
  <si>
    <t>002103.SZ</t>
    <phoneticPr fontId="5" type="noConversion"/>
  </si>
  <si>
    <t>广博股份</t>
    <phoneticPr fontId="5" type="noConversion"/>
  </si>
  <si>
    <t>002104.SZ</t>
    <phoneticPr fontId="5" type="noConversion"/>
  </si>
  <si>
    <t>恒宝股份</t>
    <phoneticPr fontId="5" type="noConversion"/>
  </si>
  <si>
    <t>002105.SZ</t>
    <phoneticPr fontId="5" type="noConversion"/>
  </si>
  <si>
    <t>信隆健康</t>
    <phoneticPr fontId="5" type="noConversion"/>
  </si>
  <si>
    <t>莱宝高科</t>
    <phoneticPr fontId="5" type="noConversion"/>
  </si>
  <si>
    <t>002107.SZ</t>
    <phoneticPr fontId="5" type="noConversion"/>
  </si>
  <si>
    <t>沃华医药</t>
    <phoneticPr fontId="5" type="noConversion"/>
  </si>
  <si>
    <t>002108.SZ</t>
    <phoneticPr fontId="5" type="noConversion"/>
  </si>
  <si>
    <t>002109.SZ</t>
    <phoneticPr fontId="5" type="noConversion"/>
  </si>
  <si>
    <t>*ST兴化</t>
    <phoneticPr fontId="5" type="noConversion"/>
  </si>
  <si>
    <t>002110.SZ</t>
    <phoneticPr fontId="5" type="noConversion"/>
  </si>
  <si>
    <t>三钢闽光</t>
    <phoneticPr fontId="5" type="noConversion"/>
  </si>
  <si>
    <t>002111.SZ</t>
    <phoneticPr fontId="5" type="noConversion"/>
  </si>
  <si>
    <t>威海广泰</t>
    <phoneticPr fontId="5" type="noConversion"/>
  </si>
  <si>
    <t>002112.SZ</t>
    <phoneticPr fontId="5" type="noConversion"/>
  </si>
  <si>
    <t>三变科技</t>
    <phoneticPr fontId="5" type="noConversion"/>
  </si>
  <si>
    <t>002113.SZ</t>
    <phoneticPr fontId="5" type="noConversion"/>
  </si>
  <si>
    <t>天润数娱</t>
    <phoneticPr fontId="5" type="noConversion"/>
  </si>
  <si>
    <t>002114.SZ</t>
    <phoneticPr fontId="5" type="noConversion"/>
  </si>
  <si>
    <t>罗平锌电</t>
    <phoneticPr fontId="5" type="noConversion"/>
  </si>
  <si>
    <t>002115.SZ</t>
    <phoneticPr fontId="5" type="noConversion"/>
  </si>
  <si>
    <t>三维通信</t>
    <phoneticPr fontId="5" type="noConversion"/>
  </si>
  <si>
    <t>002116.SZ</t>
    <phoneticPr fontId="5" type="noConversion"/>
  </si>
  <si>
    <t>中国海诚</t>
    <phoneticPr fontId="5" type="noConversion"/>
  </si>
  <si>
    <t>东港股份</t>
    <phoneticPr fontId="5" type="noConversion"/>
  </si>
  <si>
    <t>002118.SZ</t>
    <phoneticPr fontId="5" type="noConversion"/>
  </si>
  <si>
    <t>紫鑫药业</t>
    <phoneticPr fontId="5" type="noConversion"/>
  </si>
  <si>
    <t>002119.SZ</t>
    <phoneticPr fontId="5" type="noConversion"/>
  </si>
  <si>
    <t>康强电子</t>
    <phoneticPr fontId="5" type="noConversion"/>
  </si>
  <si>
    <t>002120.SZ</t>
    <phoneticPr fontId="5" type="noConversion"/>
  </si>
  <si>
    <t>新海股份</t>
    <phoneticPr fontId="5" type="noConversion"/>
  </si>
  <si>
    <t>002121.SZ</t>
    <phoneticPr fontId="5" type="noConversion"/>
  </si>
  <si>
    <t>科陆电子</t>
    <phoneticPr fontId="5" type="noConversion"/>
  </si>
  <si>
    <t>002122.SZ</t>
    <phoneticPr fontId="5" type="noConversion"/>
  </si>
  <si>
    <t>天马股份</t>
    <phoneticPr fontId="5" type="noConversion"/>
  </si>
  <si>
    <t>002123.SZ</t>
    <phoneticPr fontId="5" type="noConversion"/>
  </si>
  <si>
    <t>梦网荣信</t>
    <phoneticPr fontId="5" type="noConversion"/>
  </si>
  <si>
    <t>002124.SZ</t>
    <phoneticPr fontId="5" type="noConversion"/>
  </si>
  <si>
    <t>天邦股份</t>
    <phoneticPr fontId="5" type="noConversion"/>
  </si>
  <si>
    <t>002125.SZ</t>
    <phoneticPr fontId="5" type="noConversion"/>
  </si>
  <si>
    <t>湘潭电化</t>
    <phoneticPr fontId="5" type="noConversion"/>
  </si>
  <si>
    <t>002126.SZ</t>
    <phoneticPr fontId="5" type="noConversion"/>
  </si>
  <si>
    <t>银轮股份</t>
    <phoneticPr fontId="5" type="noConversion"/>
  </si>
  <si>
    <t>002127.SZ</t>
    <phoneticPr fontId="5" type="noConversion"/>
  </si>
  <si>
    <t>南极电商</t>
    <phoneticPr fontId="5" type="noConversion"/>
  </si>
  <si>
    <t>002128.SZ</t>
    <phoneticPr fontId="5" type="noConversion"/>
  </si>
  <si>
    <t>露天煤业</t>
    <phoneticPr fontId="5" type="noConversion"/>
  </si>
  <si>
    <t>002129.SZ</t>
    <phoneticPr fontId="5" type="noConversion"/>
  </si>
  <si>
    <t>中环股份</t>
    <phoneticPr fontId="5" type="noConversion"/>
  </si>
  <si>
    <t>002130.SZ</t>
    <phoneticPr fontId="5" type="noConversion"/>
  </si>
  <si>
    <t>沃尔核材</t>
    <phoneticPr fontId="5" type="noConversion"/>
  </si>
  <si>
    <t>002131.SZ</t>
    <phoneticPr fontId="5" type="noConversion"/>
  </si>
  <si>
    <t>利欧股份</t>
    <phoneticPr fontId="5" type="noConversion"/>
  </si>
  <si>
    <t>002132.SZ</t>
    <phoneticPr fontId="5" type="noConversion"/>
  </si>
  <si>
    <t>恒星科技</t>
    <phoneticPr fontId="5" type="noConversion"/>
  </si>
  <si>
    <t>广宇集团</t>
    <phoneticPr fontId="5" type="noConversion"/>
  </si>
  <si>
    <t>002134.SZ</t>
    <phoneticPr fontId="5" type="noConversion"/>
  </si>
  <si>
    <t>天津普林</t>
    <phoneticPr fontId="5" type="noConversion"/>
  </si>
  <si>
    <t>002135.SZ</t>
    <phoneticPr fontId="5" type="noConversion"/>
  </si>
  <si>
    <t>东南网架</t>
    <phoneticPr fontId="5" type="noConversion"/>
  </si>
  <si>
    <t>002136.SZ</t>
    <phoneticPr fontId="5" type="noConversion"/>
  </si>
  <si>
    <t>安纳达</t>
    <phoneticPr fontId="5" type="noConversion"/>
  </si>
  <si>
    <t>002137.SZ</t>
    <phoneticPr fontId="5" type="noConversion"/>
  </si>
  <si>
    <t>麦达数字</t>
    <phoneticPr fontId="5" type="noConversion"/>
  </si>
  <si>
    <t>顺络电子</t>
    <phoneticPr fontId="5" type="noConversion"/>
  </si>
  <si>
    <t>002139.SZ</t>
    <phoneticPr fontId="5" type="noConversion"/>
  </si>
  <si>
    <t>拓邦股份</t>
    <phoneticPr fontId="5" type="noConversion"/>
  </si>
  <si>
    <t>002140.SZ</t>
    <phoneticPr fontId="5" type="noConversion"/>
  </si>
  <si>
    <t>东华科技</t>
    <phoneticPr fontId="5" type="noConversion"/>
  </si>
  <si>
    <t>002141.SZ</t>
    <phoneticPr fontId="5" type="noConversion"/>
  </si>
  <si>
    <t>蓉胜超微</t>
    <phoneticPr fontId="5" type="noConversion"/>
  </si>
  <si>
    <t>002142.SZ</t>
    <phoneticPr fontId="5" type="noConversion"/>
  </si>
  <si>
    <t>宁波银行</t>
    <phoneticPr fontId="5" type="noConversion"/>
  </si>
  <si>
    <t>002143.SZ</t>
    <phoneticPr fontId="5" type="noConversion"/>
  </si>
  <si>
    <t>印纪传媒</t>
    <phoneticPr fontId="5" type="noConversion"/>
  </si>
  <si>
    <t>002144.SZ</t>
    <phoneticPr fontId="5" type="noConversion"/>
  </si>
  <si>
    <t>宏达高科</t>
    <phoneticPr fontId="5" type="noConversion"/>
  </si>
  <si>
    <t>002145.SZ</t>
    <phoneticPr fontId="5" type="noConversion"/>
  </si>
  <si>
    <t>002146.SZ</t>
    <phoneticPr fontId="5" type="noConversion"/>
  </si>
  <si>
    <t>荣盛发展</t>
    <phoneticPr fontId="5" type="noConversion"/>
  </si>
  <si>
    <t>002147.SZ</t>
    <phoneticPr fontId="5" type="noConversion"/>
  </si>
  <si>
    <t>新光圆成</t>
    <phoneticPr fontId="5" type="noConversion"/>
  </si>
  <si>
    <t>002148.SZ</t>
    <phoneticPr fontId="5" type="noConversion"/>
  </si>
  <si>
    <t>北纬通信</t>
    <phoneticPr fontId="5" type="noConversion"/>
  </si>
  <si>
    <t>002149.SZ</t>
    <phoneticPr fontId="5" type="noConversion"/>
  </si>
  <si>
    <t>西部材料</t>
    <phoneticPr fontId="5" type="noConversion"/>
  </si>
  <si>
    <t>002150.SZ</t>
    <phoneticPr fontId="5" type="noConversion"/>
  </si>
  <si>
    <t>通润装备</t>
    <phoneticPr fontId="5" type="noConversion"/>
  </si>
  <si>
    <t>002151.SZ</t>
    <phoneticPr fontId="5" type="noConversion"/>
  </si>
  <si>
    <t>北斗星通</t>
    <phoneticPr fontId="5" type="noConversion"/>
  </si>
  <si>
    <t>002152.SZ</t>
    <phoneticPr fontId="5" type="noConversion"/>
  </si>
  <si>
    <t>002153.SZ</t>
    <phoneticPr fontId="5" type="noConversion"/>
  </si>
  <si>
    <t>石基信息</t>
    <phoneticPr fontId="5" type="noConversion"/>
  </si>
  <si>
    <t>002154.SZ</t>
    <phoneticPr fontId="5" type="noConversion"/>
  </si>
  <si>
    <t>报喜鸟</t>
    <phoneticPr fontId="5" type="noConversion"/>
  </si>
  <si>
    <t>002155.SZ</t>
    <phoneticPr fontId="5" type="noConversion"/>
  </si>
  <si>
    <t>湖南黄金</t>
    <phoneticPr fontId="5" type="noConversion"/>
  </si>
  <si>
    <t>002156.SZ</t>
    <phoneticPr fontId="5" type="noConversion"/>
  </si>
  <si>
    <t>通富微电</t>
    <phoneticPr fontId="5" type="noConversion"/>
  </si>
  <si>
    <t>002157.SZ</t>
    <phoneticPr fontId="5" type="noConversion"/>
  </si>
  <si>
    <t>正邦科技</t>
    <phoneticPr fontId="5" type="noConversion"/>
  </si>
  <si>
    <t>002158.SZ</t>
    <phoneticPr fontId="5" type="noConversion"/>
  </si>
  <si>
    <t>汉钟精机</t>
    <phoneticPr fontId="5" type="noConversion"/>
  </si>
  <si>
    <t>002159.SZ</t>
    <phoneticPr fontId="5" type="noConversion"/>
  </si>
  <si>
    <t>三特索道</t>
    <phoneticPr fontId="5" type="noConversion"/>
  </si>
  <si>
    <t>002160.SZ</t>
    <phoneticPr fontId="5" type="noConversion"/>
  </si>
  <si>
    <t>常铝股份</t>
    <phoneticPr fontId="5" type="noConversion"/>
  </si>
  <si>
    <t>002161.SZ</t>
    <phoneticPr fontId="5" type="noConversion"/>
  </si>
  <si>
    <t>002162.SZ</t>
    <phoneticPr fontId="5" type="noConversion"/>
  </si>
  <si>
    <t>悦心健康</t>
    <phoneticPr fontId="5" type="noConversion"/>
  </si>
  <si>
    <t>002163.SZ</t>
    <phoneticPr fontId="5" type="noConversion"/>
  </si>
  <si>
    <t>中航三鑫</t>
    <phoneticPr fontId="5" type="noConversion"/>
  </si>
  <si>
    <t>002164.SZ</t>
    <phoneticPr fontId="5" type="noConversion"/>
  </si>
  <si>
    <t>宁波东力</t>
    <phoneticPr fontId="5" type="noConversion"/>
  </si>
  <si>
    <t>002165.SZ</t>
    <phoneticPr fontId="5" type="noConversion"/>
  </si>
  <si>
    <t>红宝丽</t>
    <phoneticPr fontId="5" type="noConversion"/>
  </si>
  <si>
    <t>002166.SZ</t>
    <phoneticPr fontId="5" type="noConversion"/>
  </si>
  <si>
    <t>莱茵生物</t>
    <phoneticPr fontId="5" type="noConversion"/>
  </si>
  <si>
    <t>002167.SZ</t>
    <phoneticPr fontId="5" type="noConversion"/>
  </si>
  <si>
    <t>002168.SZ</t>
    <phoneticPr fontId="5" type="noConversion"/>
  </si>
  <si>
    <t>深圳惠程</t>
    <phoneticPr fontId="5" type="noConversion"/>
  </si>
  <si>
    <t>002169.SZ</t>
    <phoneticPr fontId="5" type="noConversion"/>
  </si>
  <si>
    <t>智光电气</t>
    <phoneticPr fontId="5" type="noConversion"/>
  </si>
  <si>
    <t>002170.SZ</t>
    <phoneticPr fontId="5" type="noConversion"/>
  </si>
  <si>
    <t>芭田股份</t>
    <phoneticPr fontId="5" type="noConversion"/>
  </si>
  <si>
    <t>002171.SZ</t>
    <phoneticPr fontId="5" type="noConversion"/>
  </si>
  <si>
    <t>楚江新材</t>
    <phoneticPr fontId="5" type="noConversion"/>
  </si>
  <si>
    <t>002172.SZ</t>
    <phoneticPr fontId="5" type="noConversion"/>
  </si>
  <si>
    <t>澳洋科技</t>
    <phoneticPr fontId="5" type="noConversion"/>
  </si>
  <si>
    <t>002173.SZ</t>
    <phoneticPr fontId="5" type="noConversion"/>
  </si>
  <si>
    <t>*ST创疗</t>
    <phoneticPr fontId="5" type="noConversion"/>
  </si>
  <si>
    <t>002174.SZ</t>
    <phoneticPr fontId="5" type="noConversion"/>
  </si>
  <si>
    <t>游族网络</t>
    <phoneticPr fontId="5" type="noConversion"/>
  </si>
  <si>
    <t>002175.SZ</t>
    <phoneticPr fontId="5" type="noConversion"/>
  </si>
  <si>
    <t>东方网络</t>
    <phoneticPr fontId="5" type="noConversion"/>
  </si>
  <si>
    <t>002176.SZ</t>
    <phoneticPr fontId="5" type="noConversion"/>
  </si>
  <si>
    <t>江特电机</t>
    <phoneticPr fontId="5" type="noConversion"/>
  </si>
  <si>
    <t>002177.SZ</t>
    <phoneticPr fontId="5" type="noConversion"/>
  </si>
  <si>
    <t>御银股份</t>
    <phoneticPr fontId="5" type="noConversion"/>
  </si>
  <si>
    <t>002178.SZ</t>
    <phoneticPr fontId="5" type="noConversion"/>
  </si>
  <si>
    <t>延华智能</t>
    <phoneticPr fontId="5" type="noConversion"/>
  </si>
  <si>
    <t>002179.SZ</t>
    <phoneticPr fontId="5" type="noConversion"/>
  </si>
  <si>
    <t>中航光电</t>
    <phoneticPr fontId="5" type="noConversion"/>
  </si>
  <si>
    <t>002180.SZ</t>
    <phoneticPr fontId="5" type="noConversion"/>
  </si>
  <si>
    <t>艾派克</t>
    <phoneticPr fontId="5" type="noConversion"/>
  </si>
  <si>
    <t>002181.SZ</t>
    <phoneticPr fontId="5" type="noConversion"/>
  </si>
  <si>
    <t>粤传媒</t>
    <phoneticPr fontId="5" type="noConversion"/>
  </si>
  <si>
    <t>002182.SZ</t>
    <phoneticPr fontId="5" type="noConversion"/>
  </si>
  <si>
    <t>云海金属</t>
    <phoneticPr fontId="5" type="noConversion"/>
  </si>
  <si>
    <t>002183.SZ</t>
    <phoneticPr fontId="5" type="noConversion"/>
  </si>
  <si>
    <t>怡亚通</t>
    <phoneticPr fontId="5" type="noConversion"/>
  </si>
  <si>
    <t>002184.SZ</t>
    <phoneticPr fontId="5" type="noConversion"/>
  </si>
  <si>
    <t>海得控制</t>
    <phoneticPr fontId="5" type="noConversion"/>
  </si>
  <si>
    <t>002185.SZ</t>
    <phoneticPr fontId="5" type="noConversion"/>
  </si>
  <si>
    <t>华天科技</t>
    <phoneticPr fontId="5" type="noConversion"/>
  </si>
  <si>
    <t>002186.SZ</t>
    <phoneticPr fontId="5" type="noConversion"/>
  </si>
  <si>
    <t>全聚德</t>
    <phoneticPr fontId="5" type="noConversion"/>
  </si>
  <si>
    <t>002187.SZ</t>
    <phoneticPr fontId="5" type="noConversion"/>
  </si>
  <si>
    <t>广百股份</t>
    <phoneticPr fontId="5" type="noConversion"/>
  </si>
  <si>
    <t>002188.SZ</t>
    <phoneticPr fontId="5" type="noConversion"/>
  </si>
  <si>
    <t>巴士在线</t>
    <phoneticPr fontId="5" type="noConversion"/>
  </si>
  <si>
    <t>002189.SZ</t>
    <phoneticPr fontId="5" type="noConversion"/>
  </si>
  <si>
    <t>002190.SZ</t>
    <phoneticPr fontId="5" type="noConversion"/>
  </si>
  <si>
    <t>成飞集成</t>
    <phoneticPr fontId="5" type="noConversion"/>
  </si>
  <si>
    <t>002191.SZ</t>
    <phoneticPr fontId="5" type="noConversion"/>
  </si>
  <si>
    <t>劲嘉股份</t>
    <phoneticPr fontId="5" type="noConversion"/>
  </si>
  <si>
    <t>002192.SZ</t>
    <phoneticPr fontId="5" type="noConversion"/>
  </si>
  <si>
    <t>融捷股份</t>
    <phoneticPr fontId="5" type="noConversion"/>
  </si>
  <si>
    <t>002193.SZ</t>
    <phoneticPr fontId="5" type="noConversion"/>
  </si>
  <si>
    <t>山东如意</t>
    <phoneticPr fontId="5" type="noConversion"/>
  </si>
  <si>
    <t>002194.SZ</t>
    <phoneticPr fontId="5" type="noConversion"/>
  </si>
  <si>
    <t>武汉凡谷</t>
    <phoneticPr fontId="5" type="noConversion"/>
  </si>
  <si>
    <t>002195.SZ</t>
    <phoneticPr fontId="5" type="noConversion"/>
  </si>
  <si>
    <t>002196.SZ</t>
    <phoneticPr fontId="5" type="noConversion"/>
  </si>
  <si>
    <t>002197.SZ</t>
    <phoneticPr fontId="5" type="noConversion"/>
  </si>
  <si>
    <t>证通电子</t>
    <phoneticPr fontId="5" type="noConversion"/>
  </si>
  <si>
    <t>002198.SZ</t>
    <phoneticPr fontId="5" type="noConversion"/>
  </si>
  <si>
    <t>嘉应制药</t>
    <phoneticPr fontId="5" type="noConversion"/>
  </si>
  <si>
    <t>002199.SZ</t>
    <phoneticPr fontId="5" type="noConversion"/>
  </si>
  <si>
    <t>*ST东晶</t>
    <phoneticPr fontId="5" type="noConversion"/>
  </si>
  <si>
    <t>002200.SZ</t>
    <phoneticPr fontId="5" type="noConversion"/>
  </si>
  <si>
    <t>云投生态</t>
    <phoneticPr fontId="5" type="noConversion"/>
  </si>
  <si>
    <t>002201.SZ</t>
    <phoneticPr fontId="5" type="noConversion"/>
  </si>
  <si>
    <t>九鼎新材</t>
    <phoneticPr fontId="5" type="noConversion"/>
  </si>
  <si>
    <t>002202.SZ</t>
    <phoneticPr fontId="5" type="noConversion"/>
  </si>
  <si>
    <t>金风科技</t>
    <phoneticPr fontId="5" type="noConversion"/>
  </si>
  <si>
    <t>002203.SZ</t>
    <phoneticPr fontId="5" type="noConversion"/>
  </si>
  <si>
    <t>海亮股份</t>
    <phoneticPr fontId="5" type="noConversion"/>
  </si>
  <si>
    <t>002204.SZ</t>
    <phoneticPr fontId="5" type="noConversion"/>
  </si>
  <si>
    <t>大连重工</t>
    <phoneticPr fontId="5" type="noConversion"/>
  </si>
  <si>
    <t>002205.SZ</t>
    <phoneticPr fontId="5" type="noConversion"/>
  </si>
  <si>
    <t>国统股份</t>
    <phoneticPr fontId="5" type="noConversion"/>
  </si>
  <si>
    <t>002206.SZ</t>
    <phoneticPr fontId="5" type="noConversion"/>
  </si>
  <si>
    <t>海利得</t>
    <phoneticPr fontId="5" type="noConversion"/>
  </si>
  <si>
    <t>002207.SZ</t>
    <phoneticPr fontId="5" type="noConversion"/>
  </si>
  <si>
    <t>准油股份</t>
    <phoneticPr fontId="5" type="noConversion"/>
  </si>
  <si>
    <t>002208.SZ</t>
    <phoneticPr fontId="5" type="noConversion"/>
  </si>
  <si>
    <t>合肥城建</t>
    <phoneticPr fontId="5" type="noConversion"/>
  </si>
  <si>
    <t>002209.SZ</t>
    <phoneticPr fontId="5" type="noConversion"/>
  </si>
  <si>
    <t>达意隆</t>
    <phoneticPr fontId="5" type="noConversion"/>
  </si>
  <si>
    <t>002210.SZ</t>
    <phoneticPr fontId="5" type="noConversion"/>
  </si>
  <si>
    <t>飞马国际</t>
    <phoneticPr fontId="5" type="noConversion"/>
  </si>
  <si>
    <t>002211.SZ</t>
    <phoneticPr fontId="5" type="noConversion"/>
  </si>
  <si>
    <t>宏达新材</t>
    <phoneticPr fontId="5" type="noConversion"/>
  </si>
  <si>
    <t>002212.SZ</t>
    <phoneticPr fontId="5" type="noConversion"/>
  </si>
  <si>
    <t>南洋股份</t>
    <phoneticPr fontId="5" type="noConversion"/>
  </si>
  <si>
    <t>002213.SZ</t>
    <phoneticPr fontId="5" type="noConversion"/>
  </si>
  <si>
    <t>特尔佳</t>
    <phoneticPr fontId="5" type="noConversion"/>
  </si>
  <si>
    <t>002214.SZ</t>
    <phoneticPr fontId="5" type="noConversion"/>
  </si>
  <si>
    <t>大立科技</t>
    <phoneticPr fontId="5" type="noConversion"/>
  </si>
  <si>
    <t>002215.SZ</t>
    <phoneticPr fontId="5" type="noConversion"/>
  </si>
  <si>
    <t>诺普信</t>
    <phoneticPr fontId="5" type="noConversion"/>
  </si>
  <si>
    <t>002216.SZ</t>
    <phoneticPr fontId="5" type="noConversion"/>
  </si>
  <si>
    <t>三全食品</t>
    <phoneticPr fontId="5" type="noConversion"/>
  </si>
  <si>
    <t>002217.SZ</t>
    <phoneticPr fontId="5" type="noConversion"/>
  </si>
  <si>
    <t>合力泰</t>
    <phoneticPr fontId="5" type="noConversion"/>
  </si>
  <si>
    <t>002218.SZ</t>
    <phoneticPr fontId="5" type="noConversion"/>
  </si>
  <si>
    <t>拓日新能</t>
    <phoneticPr fontId="5" type="noConversion"/>
  </si>
  <si>
    <t>002219.SZ</t>
    <phoneticPr fontId="5" type="noConversion"/>
  </si>
  <si>
    <t>002220.SZ</t>
    <phoneticPr fontId="5" type="noConversion"/>
  </si>
  <si>
    <t>002221.SZ</t>
    <phoneticPr fontId="5" type="noConversion"/>
  </si>
  <si>
    <t>东华能源</t>
    <phoneticPr fontId="5" type="noConversion"/>
  </si>
  <si>
    <t>002222.SZ</t>
    <phoneticPr fontId="5" type="noConversion"/>
  </si>
  <si>
    <t>福晶科技</t>
    <phoneticPr fontId="5" type="noConversion"/>
  </si>
  <si>
    <t>002223.SZ</t>
    <phoneticPr fontId="5" type="noConversion"/>
  </si>
  <si>
    <t>鱼跃医疗</t>
    <phoneticPr fontId="5" type="noConversion"/>
  </si>
  <si>
    <t>002224.SZ</t>
    <phoneticPr fontId="5" type="noConversion"/>
  </si>
  <si>
    <t>三力士</t>
    <phoneticPr fontId="5" type="noConversion"/>
  </si>
  <si>
    <t>002225.SZ</t>
    <phoneticPr fontId="5" type="noConversion"/>
  </si>
  <si>
    <t>濮耐股份</t>
    <phoneticPr fontId="5" type="noConversion"/>
  </si>
  <si>
    <t>002226.SZ</t>
    <phoneticPr fontId="5" type="noConversion"/>
  </si>
  <si>
    <t>江南化工</t>
    <phoneticPr fontId="5" type="noConversion"/>
  </si>
  <si>
    <t>002227.SZ</t>
    <phoneticPr fontId="5" type="noConversion"/>
  </si>
  <si>
    <t>奥特迅</t>
    <phoneticPr fontId="5" type="noConversion"/>
  </si>
  <si>
    <t>002228.SZ</t>
    <phoneticPr fontId="5" type="noConversion"/>
  </si>
  <si>
    <t>合兴包装</t>
    <phoneticPr fontId="5" type="noConversion"/>
  </si>
  <si>
    <t>002229.SZ</t>
    <phoneticPr fontId="5" type="noConversion"/>
  </si>
  <si>
    <t>鸿博股份</t>
    <phoneticPr fontId="5" type="noConversion"/>
  </si>
  <si>
    <t>002230.SZ</t>
    <phoneticPr fontId="5" type="noConversion"/>
  </si>
  <si>
    <t>科大讯飞</t>
    <phoneticPr fontId="5" type="noConversion"/>
  </si>
  <si>
    <t>002231.SZ</t>
    <phoneticPr fontId="5" type="noConversion"/>
  </si>
  <si>
    <t>奥维通信</t>
    <phoneticPr fontId="5" type="noConversion"/>
  </si>
  <si>
    <t>002232.SZ</t>
    <phoneticPr fontId="5" type="noConversion"/>
  </si>
  <si>
    <t>启明信息</t>
    <phoneticPr fontId="5" type="noConversion"/>
  </si>
  <si>
    <t>002233.SZ</t>
    <phoneticPr fontId="5" type="noConversion"/>
  </si>
  <si>
    <t>塔牌集团</t>
    <phoneticPr fontId="5" type="noConversion"/>
  </si>
  <si>
    <t>002234.SZ</t>
    <phoneticPr fontId="5" type="noConversion"/>
  </si>
  <si>
    <t>民和股份</t>
    <phoneticPr fontId="5" type="noConversion"/>
  </si>
  <si>
    <t>002235.SZ</t>
    <phoneticPr fontId="5" type="noConversion"/>
  </si>
  <si>
    <t>安妮股份</t>
    <phoneticPr fontId="5" type="noConversion"/>
  </si>
  <si>
    <t>002236.SZ</t>
    <phoneticPr fontId="5" type="noConversion"/>
  </si>
  <si>
    <t>大华股份</t>
    <phoneticPr fontId="5" type="noConversion"/>
  </si>
  <si>
    <t>002237.SZ</t>
    <phoneticPr fontId="5" type="noConversion"/>
  </si>
  <si>
    <t>恒邦股份</t>
    <phoneticPr fontId="5" type="noConversion"/>
  </si>
  <si>
    <t>002238.SZ</t>
    <phoneticPr fontId="5" type="noConversion"/>
  </si>
  <si>
    <t>天威视讯</t>
    <phoneticPr fontId="5" type="noConversion"/>
  </si>
  <si>
    <t>002239.SZ</t>
    <phoneticPr fontId="5" type="noConversion"/>
  </si>
  <si>
    <t>奥特佳</t>
    <phoneticPr fontId="5" type="noConversion"/>
  </si>
  <si>
    <t>002240.SZ</t>
    <phoneticPr fontId="5" type="noConversion"/>
  </si>
  <si>
    <t>威华股份</t>
    <phoneticPr fontId="5" type="noConversion"/>
  </si>
  <si>
    <t>002241.SZ</t>
    <phoneticPr fontId="5" type="noConversion"/>
  </si>
  <si>
    <t>歌尔股份</t>
    <phoneticPr fontId="5" type="noConversion"/>
  </si>
  <si>
    <t>002242.SZ</t>
    <phoneticPr fontId="5" type="noConversion"/>
  </si>
  <si>
    <t>九阳股份</t>
    <phoneticPr fontId="5" type="noConversion"/>
  </si>
  <si>
    <t>002243.SZ</t>
    <phoneticPr fontId="5" type="noConversion"/>
  </si>
  <si>
    <t>通产丽星</t>
    <phoneticPr fontId="5" type="noConversion"/>
  </si>
  <si>
    <t>002244.SZ</t>
    <phoneticPr fontId="5" type="noConversion"/>
  </si>
  <si>
    <t>滨江集团</t>
    <phoneticPr fontId="5" type="noConversion"/>
  </si>
  <si>
    <t>002245.SZ</t>
    <phoneticPr fontId="5" type="noConversion"/>
  </si>
  <si>
    <t>澳洋顺昌</t>
    <phoneticPr fontId="5" type="noConversion"/>
  </si>
  <si>
    <t>002246.SZ</t>
    <phoneticPr fontId="5" type="noConversion"/>
  </si>
  <si>
    <t>北化股份</t>
    <phoneticPr fontId="5" type="noConversion"/>
  </si>
  <si>
    <t>002247.SZ</t>
    <phoneticPr fontId="5" type="noConversion"/>
  </si>
  <si>
    <t>帝龙文化</t>
    <phoneticPr fontId="5" type="noConversion"/>
  </si>
  <si>
    <t>002248.SZ</t>
    <phoneticPr fontId="5" type="noConversion"/>
  </si>
  <si>
    <t>华东数控</t>
    <phoneticPr fontId="5" type="noConversion"/>
  </si>
  <si>
    <t>002249.SZ</t>
    <phoneticPr fontId="5" type="noConversion"/>
  </si>
  <si>
    <t>大洋电机</t>
    <phoneticPr fontId="5" type="noConversion"/>
  </si>
  <si>
    <t>002250.SZ</t>
    <phoneticPr fontId="5" type="noConversion"/>
  </si>
  <si>
    <t>联化科技</t>
    <phoneticPr fontId="5" type="noConversion"/>
  </si>
  <si>
    <t>002251.SZ</t>
    <phoneticPr fontId="5" type="noConversion"/>
  </si>
  <si>
    <t>步步高</t>
    <phoneticPr fontId="5" type="noConversion"/>
  </si>
  <si>
    <t>002252.SZ</t>
    <phoneticPr fontId="5" type="noConversion"/>
  </si>
  <si>
    <t>上海莱士</t>
    <phoneticPr fontId="5" type="noConversion"/>
  </si>
  <si>
    <t>川大智胜</t>
    <phoneticPr fontId="5" type="noConversion"/>
  </si>
  <si>
    <t>002254.SZ</t>
    <phoneticPr fontId="5" type="noConversion"/>
  </si>
  <si>
    <t>泰和新材</t>
    <phoneticPr fontId="5" type="noConversion"/>
  </si>
  <si>
    <t>002255.SZ</t>
    <phoneticPr fontId="5" type="noConversion"/>
  </si>
  <si>
    <t>海陆重工</t>
    <phoneticPr fontId="5" type="noConversion"/>
  </si>
  <si>
    <t>002256.SZ</t>
    <phoneticPr fontId="5" type="noConversion"/>
  </si>
  <si>
    <t>兆新股份</t>
    <phoneticPr fontId="5" type="noConversion"/>
  </si>
  <si>
    <t>002258.SZ</t>
    <phoneticPr fontId="5" type="noConversion"/>
  </si>
  <si>
    <t>利尔化学</t>
    <phoneticPr fontId="5" type="noConversion"/>
  </si>
  <si>
    <t>002259.SZ</t>
    <phoneticPr fontId="5" type="noConversion"/>
  </si>
  <si>
    <t>升达林业</t>
    <phoneticPr fontId="5" type="noConversion"/>
  </si>
  <si>
    <t>002260.SZ</t>
    <phoneticPr fontId="5" type="noConversion"/>
  </si>
  <si>
    <t>德奥通航</t>
    <phoneticPr fontId="5" type="noConversion"/>
  </si>
  <si>
    <t>002261.SZ</t>
    <phoneticPr fontId="5" type="noConversion"/>
  </si>
  <si>
    <t>拓维信息</t>
    <phoneticPr fontId="5" type="noConversion"/>
  </si>
  <si>
    <t>恩华药业</t>
    <phoneticPr fontId="5" type="noConversion"/>
  </si>
  <si>
    <t>002263.SZ</t>
    <phoneticPr fontId="5" type="noConversion"/>
  </si>
  <si>
    <t>大东南</t>
    <phoneticPr fontId="5" type="noConversion"/>
  </si>
  <si>
    <t>002264.SZ</t>
    <phoneticPr fontId="5" type="noConversion"/>
  </si>
  <si>
    <t>新华都</t>
    <phoneticPr fontId="5" type="noConversion"/>
  </si>
  <si>
    <t>002265.SZ</t>
    <phoneticPr fontId="5" type="noConversion"/>
  </si>
  <si>
    <t>西仪股份</t>
    <phoneticPr fontId="5" type="noConversion"/>
  </si>
  <si>
    <t>002266.SZ</t>
    <phoneticPr fontId="5" type="noConversion"/>
  </si>
  <si>
    <t>002267.SZ</t>
    <phoneticPr fontId="5" type="noConversion"/>
  </si>
  <si>
    <t>陕天然气</t>
    <phoneticPr fontId="5" type="noConversion"/>
  </si>
  <si>
    <t>002268.SZ</t>
    <phoneticPr fontId="5" type="noConversion"/>
  </si>
  <si>
    <t>卫士通</t>
    <phoneticPr fontId="5" type="noConversion"/>
  </si>
  <si>
    <t>002269.SZ</t>
    <phoneticPr fontId="5" type="noConversion"/>
  </si>
  <si>
    <t>美邦服饰</t>
    <phoneticPr fontId="5" type="noConversion"/>
  </si>
  <si>
    <t>002270.SZ</t>
    <phoneticPr fontId="5" type="noConversion"/>
  </si>
  <si>
    <t>华明装备</t>
    <phoneticPr fontId="5" type="noConversion"/>
  </si>
  <si>
    <t>002271.SZ</t>
    <phoneticPr fontId="5" type="noConversion"/>
  </si>
  <si>
    <t>东方雨虹</t>
    <phoneticPr fontId="5" type="noConversion"/>
  </si>
  <si>
    <t>002272.SZ</t>
    <phoneticPr fontId="5" type="noConversion"/>
  </si>
  <si>
    <t>川润股份</t>
    <phoneticPr fontId="5" type="noConversion"/>
  </si>
  <si>
    <t>002273.SZ</t>
    <phoneticPr fontId="5" type="noConversion"/>
  </si>
  <si>
    <t>水晶光电</t>
    <phoneticPr fontId="5" type="noConversion"/>
  </si>
  <si>
    <t>002274.SZ</t>
    <phoneticPr fontId="5" type="noConversion"/>
  </si>
  <si>
    <t>华昌化工</t>
    <phoneticPr fontId="5" type="noConversion"/>
  </si>
  <si>
    <t>002275.SZ</t>
    <phoneticPr fontId="5" type="noConversion"/>
  </si>
  <si>
    <t>桂林三金</t>
    <phoneticPr fontId="5" type="noConversion"/>
  </si>
  <si>
    <t>002276.SZ</t>
    <phoneticPr fontId="5" type="noConversion"/>
  </si>
  <si>
    <t>万马股份</t>
    <phoneticPr fontId="5" type="noConversion"/>
  </si>
  <si>
    <t>002277.SZ</t>
    <phoneticPr fontId="5" type="noConversion"/>
  </si>
  <si>
    <t>友阿股份</t>
    <phoneticPr fontId="5" type="noConversion"/>
  </si>
  <si>
    <t>002278.SZ</t>
    <phoneticPr fontId="5" type="noConversion"/>
  </si>
  <si>
    <t>神开股份</t>
    <phoneticPr fontId="5" type="noConversion"/>
  </si>
  <si>
    <t>002279.SZ</t>
    <phoneticPr fontId="5" type="noConversion"/>
  </si>
  <si>
    <t>002280.SZ</t>
    <phoneticPr fontId="5" type="noConversion"/>
  </si>
  <si>
    <t>联络互动</t>
    <phoneticPr fontId="5" type="noConversion"/>
  </si>
  <si>
    <t>002281.SZ</t>
    <phoneticPr fontId="5" type="noConversion"/>
  </si>
  <si>
    <t>光迅科技</t>
    <phoneticPr fontId="5" type="noConversion"/>
  </si>
  <si>
    <t>002282.SZ</t>
    <phoneticPr fontId="5" type="noConversion"/>
  </si>
  <si>
    <t>博深工具</t>
    <phoneticPr fontId="5" type="noConversion"/>
  </si>
  <si>
    <t>002283.SZ</t>
    <phoneticPr fontId="5" type="noConversion"/>
  </si>
  <si>
    <t>002284.SZ</t>
    <phoneticPr fontId="5" type="noConversion"/>
  </si>
  <si>
    <t>亚太股份</t>
    <phoneticPr fontId="5" type="noConversion"/>
  </si>
  <si>
    <t>002285.SZ</t>
    <phoneticPr fontId="5" type="noConversion"/>
  </si>
  <si>
    <t>世联行</t>
    <phoneticPr fontId="5" type="noConversion"/>
  </si>
  <si>
    <t>002286.SZ</t>
    <phoneticPr fontId="5" type="noConversion"/>
  </si>
  <si>
    <t>保龄宝</t>
    <phoneticPr fontId="5" type="noConversion"/>
  </si>
  <si>
    <t>002287.SZ</t>
    <phoneticPr fontId="5" type="noConversion"/>
  </si>
  <si>
    <t>奇正藏药</t>
    <phoneticPr fontId="5" type="noConversion"/>
  </si>
  <si>
    <t>002288.SZ</t>
    <phoneticPr fontId="5" type="noConversion"/>
  </si>
  <si>
    <t>超华科技</t>
    <phoneticPr fontId="5" type="noConversion"/>
  </si>
  <si>
    <t>002289.SZ</t>
    <phoneticPr fontId="5" type="noConversion"/>
  </si>
  <si>
    <t>*ST宇顺</t>
    <phoneticPr fontId="5" type="noConversion"/>
  </si>
  <si>
    <t>002290.SZ</t>
    <phoneticPr fontId="5" type="noConversion"/>
  </si>
  <si>
    <t>禾盛新材</t>
    <phoneticPr fontId="5" type="noConversion"/>
  </si>
  <si>
    <t>星期六</t>
    <phoneticPr fontId="5" type="noConversion"/>
  </si>
  <si>
    <t>002292.SZ</t>
    <phoneticPr fontId="5" type="noConversion"/>
  </si>
  <si>
    <t>奥飞娱乐</t>
    <phoneticPr fontId="5" type="noConversion"/>
  </si>
  <si>
    <t>002293.SZ</t>
    <phoneticPr fontId="5" type="noConversion"/>
  </si>
  <si>
    <t>罗莱生活</t>
    <phoneticPr fontId="5" type="noConversion"/>
  </si>
  <si>
    <t>002294.SZ</t>
    <phoneticPr fontId="5" type="noConversion"/>
  </si>
  <si>
    <t>信立泰</t>
    <phoneticPr fontId="5" type="noConversion"/>
  </si>
  <si>
    <t>002295.SZ</t>
    <phoneticPr fontId="5" type="noConversion"/>
  </si>
  <si>
    <t>精艺股份</t>
    <phoneticPr fontId="5" type="noConversion"/>
  </si>
  <si>
    <t>002296.SZ</t>
    <phoneticPr fontId="5" type="noConversion"/>
  </si>
  <si>
    <t>辉煌科技</t>
    <phoneticPr fontId="5" type="noConversion"/>
  </si>
  <si>
    <t>002297.SZ</t>
    <phoneticPr fontId="5" type="noConversion"/>
  </si>
  <si>
    <t>博云新材</t>
    <phoneticPr fontId="5" type="noConversion"/>
  </si>
  <si>
    <t>002298.SZ</t>
    <phoneticPr fontId="5" type="noConversion"/>
  </si>
  <si>
    <t>中电鑫龙</t>
    <phoneticPr fontId="5" type="noConversion"/>
  </si>
  <si>
    <t>002299.SZ</t>
    <phoneticPr fontId="5" type="noConversion"/>
  </si>
  <si>
    <t>圣农发展</t>
    <phoneticPr fontId="5" type="noConversion"/>
  </si>
  <si>
    <t>002300.SZ</t>
    <phoneticPr fontId="5" type="noConversion"/>
  </si>
  <si>
    <t>太阳电缆</t>
    <phoneticPr fontId="5" type="noConversion"/>
  </si>
  <si>
    <t>002301.SZ</t>
    <phoneticPr fontId="5" type="noConversion"/>
  </si>
  <si>
    <t>齐心集团</t>
    <phoneticPr fontId="5" type="noConversion"/>
  </si>
  <si>
    <t>002302.SZ</t>
    <phoneticPr fontId="5" type="noConversion"/>
  </si>
  <si>
    <t>西部建设</t>
    <phoneticPr fontId="5" type="noConversion"/>
  </si>
  <si>
    <t>002303.SZ</t>
    <phoneticPr fontId="5" type="noConversion"/>
  </si>
  <si>
    <t>美盈森</t>
    <phoneticPr fontId="5" type="noConversion"/>
  </si>
  <si>
    <t>002304.SZ</t>
    <phoneticPr fontId="5" type="noConversion"/>
  </si>
  <si>
    <t>洋河股份</t>
    <phoneticPr fontId="5" type="noConversion"/>
  </si>
  <si>
    <t>002305.SZ</t>
    <phoneticPr fontId="5" type="noConversion"/>
  </si>
  <si>
    <t>南国置业</t>
    <phoneticPr fontId="5" type="noConversion"/>
  </si>
  <si>
    <t>002306.SZ</t>
    <phoneticPr fontId="5" type="noConversion"/>
  </si>
  <si>
    <t>中科云网</t>
    <phoneticPr fontId="5" type="noConversion"/>
  </si>
  <si>
    <t>002307.SZ</t>
    <phoneticPr fontId="5" type="noConversion"/>
  </si>
  <si>
    <t>北新路桥</t>
    <phoneticPr fontId="5" type="noConversion"/>
  </si>
  <si>
    <t>002308.SZ</t>
    <phoneticPr fontId="5" type="noConversion"/>
  </si>
  <si>
    <t>威创股份</t>
    <phoneticPr fontId="5" type="noConversion"/>
  </si>
  <si>
    <t>002309.SZ</t>
    <phoneticPr fontId="5" type="noConversion"/>
  </si>
  <si>
    <t>002310.SZ</t>
    <phoneticPr fontId="5" type="noConversion"/>
  </si>
  <si>
    <t>东方园林</t>
    <phoneticPr fontId="5" type="noConversion"/>
  </si>
  <si>
    <t>002311.SZ</t>
    <phoneticPr fontId="5" type="noConversion"/>
  </si>
  <si>
    <t>海大集团</t>
    <phoneticPr fontId="5" type="noConversion"/>
  </si>
  <si>
    <t>002312.SZ</t>
    <phoneticPr fontId="5" type="noConversion"/>
  </si>
  <si>
    <t>三泰控股</t>
    <phoneticPr fontId="5" type="noConversion"/>
  </si>
  <si>
    <t>日海通讯</t>
    <phoneticPr fontId="5" type="noConversion"/>
  </si>
  <si>
    <t>002314.SZ</t>
    <phoneticPr fontId="5" type="noConversion"/>
  </si>
  <si>
    <t>南山控股</t>
    <phoneticPr fontId="5" type="noConversion"/>
  </si>
  <si>
    <t>002315.SZ</t>
    <phoneticPr fontId="5" type="noConversion"/>
  </si>
  <si>
    <t>焦点科技</t>
    <phoneticPr fontId="5" type="noConversion"/>
  </si>
  <si>
    <t>002316.SZ</t>
    <phoneticPr fontId="5" type="noConversion"/>
  </si>
  <si>
    <t>键桥通讯</t>
    <phoneticPr fontId="5" type="noConversion"/>
  </si>
  <si>
    <t>002317.SZ</t>
    <phoneticPr fontId="5" type="noConversion"/>
  </si>
  <si>
    <t>众生药业</t>
    <phoneticPr fontId="5" type="noConversion"/>
  </si>
  <si>
    <t>002318.SZ</t>
    <phoneticPr fontId="5" type="noConversion"/>
  </si>
  <si>
    <t>久立特材</t>
    <phoneticPr fontId="5" type="noConversion"/>
  </si>
  <si>
    <t>002319.SZ</t>
    <phoneticPr fontId="5" type="noConversion"/>
  </si>
  <si>
    <t>乐通股份</t>
    <phoneticPr fontId="5" type="noConversion"/>
  </si>
  <si>
    <t>002320.SZ</t>
    <phoneticPr fontId="5" type="noConversion"/>
  </si>
  <si>
    <t>海峡股份</t>
    <phoneticPr fontId="5" type="noConversion"/>
  </si>
  <si>
    <t>002321.SZ</t>
    <phoneticPr fontId="5" type="noConversion"/>
  </si>
  <si>
    <t>华英农业</t>
    <phoneticPr fontId="5" type="noConversion"/>
  </si>
  <si>
    <t>002322.SZ</t>
    <phoneticPr fontId="5" type="noConversion"/>
  </si>
  <si>
    <t>理工环科</t>
    <phoneticPr fontId="5" type="noConversion"/>
  </si>
  <si>
    <t>002323.SZ</t>
    <phoneticPr fontId="5" type="noConversion"/>
  </si>
  <si>
    <t>雅百特</t>
    <phoneticPr fontId="5" type="noConversion"/>
  </si>
  <si>
    <t>002324.SZ</t>
    <phoneticPr fontId="5" type="noConversion"/>
  </si>
  <si>
    <t>普利特</t>
    <phoneticPr fontId="5" type="noConversion"/>
  </si>
  <si>
    <t>002325.SZ</t>
    <phoneticPr fontId="5" type="noConversion"/>
  </si>
  <si>
    <t>洪涛股份</t>
    <phoneticPr fontId="5" type="noConversion"/>
  </si>
  <si>
    <t>002326.SZ</t>
    <phoneticPr fontId="5" type="noConversion"/>
  </si>
  <si>
    <t>永太科技</t>
    <phoneticPr fontId="5" type="noConversion"/>
  </si>
  <si>
    <t>002327.SZ</t>
    <phoneticPr fontId="5" type="noConversion"/>
  </si>
  <si>
    <t>002328.SZ</t>
    <phoneticPr fontId="5" type="noConversion"/>
  </si>
  <si>
    <t>新朋股份</t>
    <phoneticPr fontId="5" type="noConversion"/>
  </si>
  <si>
    <t>002329.SZ</t>
    <phoneticPr fontId="5" type="noConversion"/>
  </si>
  <si>
    <t>皇氏集团</t>
    <phoneticPr fontId="5" type="noConversion"/>
  </si>
  <si>
    <t>002330.SZ</t>
    <phoneticPr fontId="5" type="noConversion"/>
  </si>
  <si>
    <t>得利斯</t>
    <phoneticPr fontId="5" type="noConversion"/>
  </si>
  <si>
    <t>002331.SZ</t>
    <phoneticPr fontId="5" type="noConversion"/>
  </si>
  <si>
    <t>皖通科技</t>
    <phoneticPr fontId="5" type="noConversion"/>
  </si>
  <si>
    <t>002332.SZ</t>
    <phoneticPr fontId="5" type="noConversion"/>
  </si>
  <si>
    <t>仙琚制药</t>
    <phoneticPr fontId="5" type="noConversion"/>
  </si>
  <si>
    <t>002333.SZ</t>
    <phoneticPr fontId="5" type="noConversion"/>
  </si>
  <si>
    <t>罗普斯金</t>
    <phoneticPr fontId="5" type="noConversion"/>
  </si>
  <si>
    <t>002334.SZ</t>
    <phoneticPr fontId="5" type="noConversion"/>
  </si>
  <si>
    <t>英威腾</t>
    <phoneticPr fontId="5" type="noConversion"/>
  </si>
  <si>
    <t>002335.SZ</t>
    <phoneticPr fontId="5" type="noConversion"/>
  </si>
  <si>
    <t>科华恒盛</t>
    <phoneticPr fontId="5" type="noConversion"/>
  </si>
  <si>
    <t>002336.SZ</t>
    <phoneticPr fontId="5" type="noConversion"/>
  </si>
  <si>
    <t>002337.SZ</t>
    <phoneticPr fontId="5" type="noConversion"/>
  </si>
  <si>
    <t>赛象科技</t>
    <phoneticPr fontId="5" type="noConversion"/>
  </si>
  <si>
    <t>奥普光电</t>
    <phoneticPr fontId="5" type="noConversion"/>
  </si>
  <si>
    <t>002339.SZ</t>
    <phoneticPr fontId="5" type="noConversion"/>
  </si>
  <si>
    <t>积成电子</t>
    <phoneticPr fontId="5" type="noConversion"/>
  </si>
  <si>
    <t>002340.SZ</t>
    <phoneticPr fontId="5" type="noConversion"/>
  </si>
  <si>
    <t>格林美</t>
    <phoneticPr fontId="5" type="noConversion"/>
  </si>
  <si>
    <t>002341.SZ</t>
    <phoneticPr fontId="5" type="noConversion"/>
  </si>
  <si>
    <t>新纶科技</t>
    <phoneticPr fontId="5" type="noConversion"/>
  </si>
  <si>
    <t>002342.SZ</t>
    <phoneticPr fontId="5" type="noConversion"/>
  </si>
  <si>
    <t>巨力索具</t>
    <phoneticPr fontId="5" type="noConversion"/>
  </si>
  <si>
    <t>002343.SZ</t>
    <phoneticPr fontId="5" type="noConversion"/>
  </si>
  <si>
    <t>慈文传媒</t>
    <phoneticPr fontId="5" type="noConversion"/>
  </si>
  <si>
    <t>002344.SZ</t>
    <phoneticPr fontId="5" type="noConversion"/>
  </si>
  <si>
    <t>海宁皮城</t>
    <phoneticPr fontId="5" type="noConversion"/>
  </si>
  <si>
    <t>002345.SZ</t>
    <phoneticPr fontId="5" type="noConversion"/>
  </si>
  <si>
    <t>潮宏基</t>
    <phoneticPr fontId="5" type="noConversion"/>
  </si>
  <si>
    <t>002346.SZ</t>
    <phoneticPr fontId="5" type="noConversion"/>
  </si>
  <si>
    <t>柘中股份</t>
    <phoneticPr fontId="5" type="noConversion"/>
  </si>
  <si>
    <t>002347.SZ</t>
    <phoneticPr fontId="5" type="noConversion"/>
  </si>
  <si>
    <t>泰尔股份</t>
    <phoneticPr fontId="5" type="noConversion"/>
  </si>
  <si>
    <t>002348.SZ</t>
    <phoneticPr fontId="5" type="noConversion"/>
  </si>
  <si>
    <t>高乐股份</t>
    <phoneticPr fontId="5" type="noConversion"/>
  </si>
  <si>
    <t>精华制药</t>
    <phoneticPr fontId="5" type="noConversion"/>
  </si>
  <si>
    <t>002350.SZ</t>
    <phoneticPr fontId="5" type="noConversion"/>
  </si>
  <si>
    <t>北京科锐</t>
    <phoneticPr fontId="5" type="noConversion"/>
  </si>
  <si>
    <t>002351.SZ</t>
    <phoneticPr fontId="5" type="noConversion"/>
  </si>
  <si>
    <t>漫步者</t>
    <phoneticPr fontId="5" type="noConversion"/>
  </si>
  <si>
    <t>002352.SZ</t>
    <phoneticPr fontId="5" type="noConversion"/>
  </si>
  <si>
    <t>鼎泰新材</t>
    <phoneticPr fontId="5" type="noConversion"/>
  </si>
  <si>
    <t>002353.SZ</t>
    <phoneticPr fontId="5" type="noConversion"/>
  </si>
  <si>
    <t>杰瑞股份</t>
    <phoneticPr fontId="5" type="noConversion"/>
  </si>
  <si>
    <t>002354.SZ</t>
    <phoneticPr fontId="5" type="noConversion"/>
  </si>
  <si>
    <t>天神娱乐</t>
    <phoneticPr fontId="5" type="noConversion"/>
  </si>
  <si>
    <t>002355.SZ</t>
    <phoneticPr fontId="5" type="noConversion"/>
  </si>
  <si>
    <t>兴民智通</t>
    <phoneticPr fontId="5" type="noConversion"/>
  </si>
  <si>
    <t>赫美集团</t>
    <phoneticPr fontId="5" type="noConversion"/>
  </si>
  <si>
    <t>002357.SZ</t>
    <phoneticPr fontId="5" type="noConversion"/>
  </si>
  <si>
    <t>富临运业</t>
    <phoneticPr fontId="5" type="noConversion"/>
  </si>
  <si>
    <t>002358.SZ</t>
    <phoneticPr fontId="5" type="noConversion"/>
  </si>
  <si>
    <t>森源电气</t>
    <phoneticPr fontId="5" type="noConversion"/>
  </si>
  <si>
    <t>002359.SZ</t>
    <phoneticPr fontId="5" type="noConversion"/>
  </si>
  <si>
    <t>齐星铁塔</t>
    <phoneticPr fontId="5" type="noConversion"/>
  </si>
  <si>
    <t>002360.SZ</t>
    <phoneticPr fontId="5" type="noConversion"/>
  </si>
  <si>
    <t>同德化工</t>
    <phoneticPr fontId="5" type="noConversion"/>
  </si>
  <si>
    <t>002361.SZ</t>
    <phoneticPr fontId="5" type="noConversion"/>
  </si>
  <si>
    <t>神剑股份</t>
    <phoneticPr fontId="5" type="noConversion"/>
  </si>
  <si>
    <t>002362.SZ</t>
    <phoneticPr fontId="5" type="noConversion"/>
  </si>
  <si>
    <t>汉王科技</t>
    <phoneticPr fontId="5" type="noConversion"/>
  </si>
  <si>
    <t>002363.SZ</t>
    <phoneticPr fontId="5" type="noConversion"/>
  </si>
  <si>
    <t>隆基机械</t>
    <phoneticPr fontId="5" type="noConversion"/>
  </si>
  <si>
    <t>002364.SZ</t>
    <phoneticPr fontId="5" type="noConversion"/>
  </si>
  <si>
    <t>中恒电气</t>
    <phoneticPr fontId="5" type="noConversion"/>
  </si>
  <si>
    <t>永安药业</t>
    <phoneticPr fontId="5" type="noConversion"/>
  </si>
  <si>
    <t>002366.SZ</t>
    <phoneticPr fontId="5" type="noConversion"/>
  </si>
  <si>
    <t>台海核电</t>
    <phoneticPr fontId="5" type="noConversion"/>
  </si>
  <si>
    <t>002367.SZ</t>
    <phoneticPr fontId="5" type="noConversion"/>
  </si>
  <si>
    <t>康力电梯</t>
    <phoneticPr fontId="5" type="noConversion"/>
  </si>
  <si>
    <t>002368.SZ</t>
    <phoneticPr fontId="5" type="noConversion"/>
  </si>
  <si>
    <t>太极股份</t>
    <phoneticPr fontId="5" type="noConversion"/>
  </si>
  <si>
    <t>002369.SZ</t>
    <phoneticPr fontId="5" type="noConversion"/>
  </si>
  <si>
    <t>卓翼科技</t>
    <phoneticPr fontId="5" type="noConversion"/>
  </si>
  <si>
    <t>002370.SZ</t>
    <phoneticPr fontId="5" type="noConversion"/>
  </si>
  <si>
    <t>亚太药业</t>
    <phoneticPr fontId="5" type="noConversion"/>
  </si>
  <si>
    <t>002371.SZ</t>
    <phoneticPr fontId="5" type="noConversion"/>
  </si>
  <si>
    <t>七星电子</t>
    <phoneticPr fontId="5" type="noConversion"/>
  </si>
  <si>
    <t>002372.SZ</t>
    <phoneticPr fontId="5" type="noConversion"/>
  </si>
  <si>
    <t>伟星新材</t>
    <phoneticPr fontId="5" type="noConversion"/>
  </si>
  <si>
    <t>002373.SZ</t>
    <phoneticPr fontId="5" type="noConversion"/>
  </si>
  <si>
    <t>千方科技</t>
    <phoneticPr fontId="5" type="noConversion"/>
  </si>
  <si>
    <t>002374.SZ</t>
    <phoneticPr fontId="5" type="noConversion"/>
  </si>
  <si>
    <t>丽鹏股份</t>
    <phoneticPr fontId="5" type="noConversion"/>
  </si>
  <si>
    <t>002375.SZ</t>
    <phoneticPr fontId="5" type="noConversion"/>
  </si>
  <si>
    <t>亚厦股份</t>
    <phoneticPr fontId="5" type="noConversion"/>
  </si>
  <si>
    <t>002376.SZ</t>
    <phoneticPr fontId="5" type="noConversion"/>
  </si>
  <si>
    <t>新北洋</t>
    <phoneticPr fontId="5" type="noConversion"/>
  </si>
  <si>
    <t>002377.SZ</t>
    <phoneticPr fontId="5" type="noConversion"/>
  </si>
  <si>
    <t>国创高新</t>
    <phoneticPr fontId="5" type="noConversion"/>
  </si>
  <si>
    <t>002378.SZ</t>
    <phoneticPr fontId="5" type="noConversion"/>
  </si>
  <si>
    <t>章源钨业</t>
    <phoneticPr fontId="5" type="noConversion"/>
  </si>
  <si>
    <t>002379.SZ</t>
    <phoneticPr fontId="5" type="noConversion"/>
  </si>
  <si>
    <t>002380.SZ</t>
    <phoneticPr fontId="5" type="noConversion"/>
  </si>
  <si>
    <t>科远股份</t>
    <phoneticPr fontId="5" type="noConversion"/>
  </si>
  <si>
    <t>002381.SZ</t>
    <phoneticPr fontId="5" type="noConversion"/>
  </si>
  <si>
    <t>双箭股份</t>
    <phoneticPr fontId="5" type="noConversion"/>
  </si>
  <si>
    <t>002382.SZ</t>
    <phoneticPr fontId="5" type="noConversion"/>
  </si>
  <si>
    <t>蓝帆医疗</t>
    <phoneticPr fontId="5" type="noConversion"/>
  </si>
  <si>
    <t>002383.SZ</t>
    <phoneticPr fontId="5" type="noConversion"/>
  </si>
  <si>
    <t>合众思壮</t>
    <phoneticPr fontId="5" type="noConversion"/>
  </si>
  <si>
    <t>002384.SZ</t>
    <phoneticPr fontId="5" type="noConversion"/>
  </si>
  <si>
    <t>东山精密</t>
    <phoneticPr fontId="5" type="noConversion"/>
  </si>
  <si>
    <t>002385.SZ</t>
    <phoneticPr fontId="5" type="noConversion"/>
  </si>
  <si>
    <t>大北农</t>
    <phoneticPr fontId="5" type="noConversion"/>
  </si>
  <si>
    <t>002386.SZ</t>
    <phoneticPr fontId="5" type="noConversion"/>
  </si>
  <si>
    <t>天原集团</t>
    <phoneticPr fontId="5" type="noConversion"/>
  </si>
  <si>
    <t>002387.SZ</t>
    <phoneticPr fontId="5" type="noConversion"/>
  </si>
  <si>
    <t>黑牛食品</t>
    <phoneticPr fontId="5" type="noConversion"/>
  </si>
  <si>
    <t>002388.SZ</t>
    <phoneticPr fontId="5" type="noConversion"/>
  </si>
  <si>
    <t>新亚制程</t>
    <phoneticPr fontId="5" type="noConversion"/>
  </si>
  <si>
    <t>002389.SZ</t>
    <phoneticPr fontId="5" type="noConversion"/>
  </si>
  <si>
    <t>南洋科技</t>
    <phoneticPr fontId="5" type="noConversion"/>
  </si>
  <si>
    <t>002390.SZ</t>
    <phoneticPr fontId="5" type="noConversion"/>
  </si>
  <si>
    <t>信邦制药</t>
    <phoneticPr fontId="5" type="noConversion"/>
  </si>
  <si>
    <t>002391.SZ</t>
    <phoneticPr fontId="5" type="noConversion"/>
  </si>
  <si>
    <t>长青股份</t>
    <phoneticPr fontId="5" type="noConversion"/>
  </si>
  <si>
    <t>北京利尔</t>
    <phoneticPr fontId="5" type="noConversion"/>
  </si>
  <si>
    <t>力生制药</t>
    <phoneticPr fontId="5" type="noConversion"/>
  </si>
  <si>
    <t>002394.SZ</t>
    <phoneticPr fontId="5" type="noConversion"/>
  </si>
  <si>
    <t>联发股份</t>
    <phoneticPr fontId="5" type="noConversion"/>
  </si>
  <si>
    <t>002395.SZ</t>
    <phoneticPr fontId="5" type="noConversion"/>
  </si>
  <si>
    <t>双象股份</t>
    <phoneticPr fontId="5" type="noConversion"/>
  </si>
  <si>
    <t>002396.SZ</t>
    <phoneticPr fontId="5" type="noConversion"/>
  </si>
  <si>
    <t>星网锐捷</t>
    <phoneticPr fontId="5" type="noConversion"/>
  </si>
  <si>
    <t>002397.SZ</t>
    <phoneticPr fontId="5" type="noConversion"/>
  </si>
  <si>
    <t>002398.SZ</t>
    <phoneticPr fontId="5" type="noConversion"/>
  </si>
  <si>
    <t>建研集团</t>
    <phoneticPr fontId="5" type="noConversion"/>
  </si>
  <si>
    <t>002399.SZ</t>
    <phoneticPr fontId="5" type="noConversion"/>
  </si>
  <si>
    <t>海普瑞</t>
    <phoneticPr fontId="5" type="noConversion"/>
  </si>
  <si>
    <t>002400.SZ</t>
    <phoneticPr fontId="5" type="noConversion"/>
  </si>
  <si>
    <t>省广股份</t>
    <phoneticPr fontId="5" type="noConversion"/>
  </si>
  <si>
    <t>002401.SZ</t>
    <phoneticPr fontId="5" type="noConversion"/>
  </si>
  <si>
    <t>中海科技</t>
    <phoneticPr fontId="5" type="noConversion"/>
  </si>
  <si>
    <t>002402.SZ</t>
    <phoneticPr fontId="5" type="noConversion"/>
  </si>
  <si>
    <t>和而泰</t>
    <phoneticPr fontId="5" type="noConversion"/>
  </si>
  <si>
    <t>002403.SZ</t>
    <phoneticPr fontId="5" type="noConversion"/>
  </si>
  <si>
    <t>爱仕达</t>
    <phoneticPr fontId="5" type="noConversion"/>
  </si>
  <si>
    <t>002404.SZ</t>
    <phoneticPr fontId="5" type="noConversion"/>
  </si>
  <si>
    <t>嘉欣丝绸</t>
    <phoneticPr fontId="5" type="noConversion"/>
  </si>
  <si>
    <t>002405.SZ</t>
    <phoneticPr fontId="5" type="noConversion"/>
  </si>
  <si>
    <t>四维图新</t>
    <phoneticPr fontId="5" type="noConversion"/>
  </si>
  <si>
    <t>002406.SZ</t>
    <phoneticPr fontId="5" type="noConversion"/>
  </si>
  <si>
    <t>远东传动</t>
    <phoneticPr fontId="5" type="noConversion"/>
  </si>
  <si>
    <t>002407.SZ</t>
    <phoneticPr fontId="5" type="noConversion"/>
  </si>
  <si>
    <t>多氟多</t>
    <phoneticPr fontId="5" type="noConversion"/>
  </si>
  <si>
    <t>齐翔腾达</t>
    <phoneticPr fontId="5" type="noConversion"/>
  </si>
  <si>
    <t>002409.SZ</t>
    <phoneticPr fontId="5" type="noConversion"/>
  </si>
  <si>
    <t>雅克科技</t>
    <phoneticPr fontId="5" type="noConversion"/>
  </si>
  <si>
    <t>002410.SZ</t>
    <phoneticPr fontId="5" type="noConversion"/>
  </si>
  <si>
    <t>广联达</t>
    <phoneticPr fontId="5" type="noConversion"/>
  </si>
  <si>
    <t>002411.SZ</t>
    <phoneticPr fontId="5" type="noConversion"/>
  </si>
  <si>
    <t>必康股份</t>
    <phoneticPr fontId="5" type="noConversion"/>
  </si>
  <si>
    <t>002412.SZ</t>
    <phoneticPr fontId="5" type="noConversion"/>
  </si>
  <si>
    <t>汉森制药</t>
    <phoneticPr fontId="5" type="noConversion"/>
  </si>
  <si>
    <t>002413.SZ</t>
    <phoneticPr fontId="5" type="noConversion"/>
  </si>
  <si>
    <t>雷科防务</t>
    <phoneticPr fontId="5" type="noConversion"/>
  </si>
  <si>
    <t>002414.SZ</t>
    <phoneticPr fontId="5" type="noConversion"/>
  </si>
  <si>
    <t>高德红外</t>
    <phoneticPr fontId="5" type="noConversion"/>
  </si>
  <si>
    <t>002415.SZ</t>
    <phoneticPr fontId="5" type="noConversion"/>
  </si>
  <si>
    <t>海康威视</t>
    <phoneticPr fontId="5" type="noConversion"/>
  </si>
  <si>
    <t>002416.SZ</t>
    <phoneticPr fontId="5" type="noConversion"/>
  </si>
  <si>
    <t>爱施德</t>
    <phoneticPr fontId="5" type="noConversion"/>
  </si>
  <si>
    <t>002417.SZ</t>
    <phoneticPr fontId="5" type="noConversion"/>
  </si>
  <si>
    <t>三元达</t>
    <phoneticPr fontId="5" type="noConversion"/>
  </si>
  <si>
    <t>002418.SZ</t>
    <phoneticPr fontId="5" type="noConversion"/>
  </si>
  <si>
    <t>康盛股份</t>
    <phoneticPr fontId="5" type="noConversion"/>
  </si>
  <si>
    <t>002419.SZ</t>
    <phoneticPr fontId="5" type="noConversion"/>
  </si>
  <si>
    <t>天虹商场</t>
    <phoneticPr fontId="5" type="noConversion"/>
  </si>
  <si>
    <t>002420.SZ</t>
    <phoneticPr fontId="5" type="noConversion"/>
  </si>
  <si>
    <t>毅昌股份</t>
    <phoneticPr fontId="5" type="noConversion"/>
  </si>
  <si>
    <t>002421.SZ</t>
    <phoneticPr fontId="5" type="noConversion"/>
  </si>
  <si>
    <t>达实智能</t>
    <phoneticPr fontId="5" type="noConversion"/>
  </si>
  <si>
    <t>002422.SZ</t>
    <phoneticPr fontId="5" type="noConversion"/>
  </si>
  <si>
    <t>科伦药业</t>
    <phoneticPr fontId="5" type="noConversion"/>
  </si>
  <si>
    <t>002423.SZ</t>
    <phoneticPr fontId="5" type="noConversion"/>
  </si>
  <si>
    <t>*ST中特</t>
    <phoneticPr fontId="5" type="noConversion"/>
  </si>
  <si>
    <t>002424.SZ</t>
    <phoneticPr fontId="5" type="noConversion"/>
  </si>
  <si>
    <t>贵州百灵</t>
    <phoneticPr fontId="5" type="noConversion"/>
  </si>
  <si>
    <t>002425.SZ</t>
    <phoneticPr fontId="5" type="noConversion"/>
  </si>
  <si>
    <t>凯撒文化</t>
    <phoneticPr fontId="5" type="noConversion"/>
  </si>
  <si>
    <t>胜利精密</t>
    <phoneticPr fontId="5" type="noConversion"/>
  </si>
  <si>
    <t>002427.SZ</t>
    <phoneticPr fontId="5" type="noConversion"/>
  </si>
  <si>
    <t>尤夫股份</t>
    <phoneticPr fontId="5" type="noConversion"/>
  </si>
  <si>
    <t>002428.SZ</t>
    <phoneticPr fontId="5" type="noConversion"/>
  </si>
  <si>
    <t>云南锗业</t>
    <phoneticPr fontId="5" type="noConversion"/>
  </si>
  <si>
    <t>002429.SZ</t>
    <phoneticPr fontId="5" type="noConversion"/>
  </si>
  <si>
    <t>兆驰股份</t>
    <phoneticPr fontId="5" type="noConversion"/>
  </si>
  <si>
    <t>002430.SZ</t>
    <phoneticPr fontId="5" type="noConversion"/>
  </si>
  <si>
    <t>杭氧股份</t>
    <phoneticPr fontId="5" type="noConversion"/>
  </si>
  <si>
    <t>002431.SZ</t>
    <phoneticPr fontId="5" type="noConversion"/>
  </si>
  <si>
    <t>棕榈股份</t>
    <phoneticPr fontId="5" type="noConversion"/>
  </si>
  <si>
    <t>002432.SZ</t>
    <phoneticPr fontId="5" type="noConversion"/>
  </si>
  <si>
    <t>九安医疗</t>
    <phoneticPr fontId="5" type="noConversion"/>
  </si>
  <si>
    <t>002433.SZ</t>
    <phoneticPr fontId="5" type="noConversion"/>
  </si>
  <si>
    <t>太安堂</t>
    <phoneticPr fontId="5" type="noConversion"/>
  </si>
  <si>
    <t>002434.SZ</t>
    <phoneticPr fontId="5" type="noConversion"/>
  </si>
  <si>
    <t>万里扬</t>
    <phoneticPr fontId="5" type="noConversion"/>
  </si>
  <si>
    <t>002435.SZ</t>
    <phoneticPr fontId="5" type="noConversion"/>
  </si>
  <si>
    <t>长江润发</t>
    <phoneticPr fontId="5" type="noConversion"/>
  </si>
  <si>
    <t>002436.SZ</t>
    <phoneticPr fontId="5" type="noConversion"/>
  </si>
  <si>
    <t>兴森科技</t>
    <phoneticPr fontId="5" type="noConversion"/>
  </si>
  <si>
    <t>002437.SZ</t>
    <phoneticPr fontId="5" type="noConversion"/>
  </si>
  <si>
    <t>誉衡药业</t>
    <phoneticPr fontId="5" type="noConversion"/>
  </si>
  <si>
    <t>002438.SZ</t>
    <phoneticPr fontId="5" type="noConversion"/>
  </si>
  <si>
    <t>002439.SZ</t>
    <phoneticPr fontId="5" type="noConversion"/>
  </si>
  <si>
    <t>启明星辰</t>
    <phoneticPr fontId="5" type="noConversion"/>
  </si>
  <si>
    <t>002440.SZ</t>
    <phoneticPr fontId="5" type="noConversion"/>
  </si>
  <si>
    <t>闰土股份</t>
    <phoneticPr fontId="5" type="noConversion"/>
  </si>
  <si>
    <t>002441.SZ</t>
    <phoneticPr fontId="5" type="noConversion"/>
  </si>
  <si>
    <t>众业达</t>
    <phoneticPr fontId="5" type="noConversion"/>
  </si>
  <si>
    <t>002442.SZ</t>
    <phoneticPr fontId="5" type="noConversion"/>
  </si>
  <si>
    <t>龙星化工</t>
    <phoneticPr fontId="5" type="noConversion"/>
  </si>
  <si>
    <t>金洲管道</t>
    <phoneticPr fontId="5" type="noConversion"/>
  </si>
  <si>
    <t>002444.SZ</t>
    <phoneticPr fontId="5" type="noConversion"/>
  </si>
  <si>
    <t>巨星科技</t>
    <phoneticPr fontId="5" type="noConversion"/>
  </si>
  <si>
    <t>002445.SZ</t>
    <phoneticPr fontId="5" type="noConversion"/>
  </si>
  <si>
    <t>中南文化</t>
    <phoneticPr fontId="5" type="noConversion"/>
  </si>
  <si>
    <t>002446.SZ</t>
    <phoneticPr fontId="5" type="noConversion"/>
  </si>
  <si>
    <t>盛路通信</t>
    <phoneticPr fontId="5" type="noConversion"/>
  </si>
  <si>
    <t>002447.SZ</t>
    <phoneticPr fontId="5" type="noConversion"/>
  </si>
  <si>
    <t>壹桥股份</t>
    <phoneticPr fontId="5" type="noConversion"/>
  </si>
  <si>
    <t>002448.SZ</t>
    <phoneticPr fontId="5" type="noConversion"/>
  </si>
  <si>
    <t>中原内配</t>
    <phoneticPr fontId="5" type="noConversion"/>
  </si>
  <si>
    <t>002449.SZ</t>
    <phoneticPr fontId="5" type="noConversion"/>
  </si>
  <si>
    <t>国星光电</t>
    <phoneticPr fontId="5" type="noConversion"/>
  </si>
  <si>
    <t>002450.SZ</t>
    <phoneticPr fontId="5" type="noConversion"/>
  </si>
  <si>
    <t>康得新</t>
    <phoneticPr fontId="5" type="noConversion"/>
  </si>
  <si>
    <t>002451.SZ</t>
    <phoneticPr fontId="5" type="noConversion"/>
  </si>
  <si>
    <t>摩恩电气</t>
    <phoneticPr fontId="5" type="noConversion"/>
  </si>
  <si>
    <t>002452.SZ</t>
    <phoneticPr fontId="5" type="noConversion"/>
  </si>
  <si>
    <t>长高集团</t>
    <phoneticPr fontId="5" type="noConversion"/>
  </si>
  <si>
    <t>002453.SZ</t>
    <phoneticPr fontId="5" type="noConversion"/>
  </si>
  <si>
    <t>天马精化</t>
    <phoneticPr fontId="5" type="noConversion"/>
  </si>
  <si>
    <t>002454.SZ</t>
    <phoneticPr fontId="5" type="noConversion"/>
  </si>
  <si>
    <t>002455.SZ</t>
    <phoneticPr fontId="5" type="noConversion"/>
  </si>
  <si>
    <t>百川股份</t>
    <phoneticPr fontId="5" type="noConversion"/>
  </si>
  <si>
    <t>002456.SZ</t>
    <phoneticPr fontId="5" type="noConversion"/>
  </si>
  <si>
    <t>欧菲光</t>
    <phoneticPr fontId="5" type="noConversion"/>
  </si>
  <si>
    <t>002457.SZ</t>
    <phoneticPr fontId="5" type="noConversion"/>
  </si>
  <si>
    <t>青龙管业</t>
    <phoneticPr fontId="5" type="noConversion"/>
  </si>
  <si>
    <t>002458.SZ</t>
    <phoneticPr fontId="5" type="noConversion"/>
  </si>
  <si>
    <t>益生股份</t>
    <phoneticPr fontId="5" type="noConversion"/>
  </si>
  <si>
    <t>002459.SZ</t>
    <phoneticPr fontId="5" type="noConversion"/>
  </si>
  <si>
    <t>天业通联</t>
    <phoneticPr fontId="5" type="noConversion"/>
  </si>
  <si>
    <t>002460.SZ</t>
    <phoneticPr fontId="5" type="noConversion"/>
  </si>
  <si>
    <t>赣锋锂业</t>
    <phoneticPr fontId="5" type="noConversion"/>
  </si>
  <si>
    <t>002461.SZ</t>
    <phoneticPr fontId="5" type="noConversion"/>
  </si>
  <si>
    <t>珠江啤酒</t>
    <phoneticPr fontId="5" type="noConversion"/>
  </si>
  <si>
    <t>002462.SZ</t>
    <phoneticPr fontId="5" type="noConversion"/>
  </si>
  <si>
    <t>嘉事堂</t>
    <phoneticPr fontId="5" type="noConversion"/>
  </si>
  <si>
    <t>002463.SZ</t>
    <phoneticPr fontId="5" type="noConversion"/>
  </si>
  <si>
    <t>沪电股份</t>
    <phoneticPr fontId="5" type="noConversion"/>
  </si>
  <si>
    <t>002464.SZ</t>
    <phoneticPr fontId="5" type="noConversion"/>
  </si>
  <si>
    <t>金利科技</t>
    <phoneticPr fontId="5" type="noConversion"/>
  </si>
  <si>
    <t>002465.SZ</t>
    <phoneticPr fontId="5" type="noConversion"/>
  </si>
  <si>
    <t>海格通信</t>
    <phoneticPr fontId="5" type="noConversion"/>
  </si>
  <si>
    <t>002466.SZ</t>
    <phoneticPr fontId="5" type="noConversion"/>
  </si>
  <si>
    <t>天齐锂业</t>
    <phoneticPr fontId="5" type="noConversion"/>
  </si>
  <si>
    <t>002467.SZ</t>
    <phoneticPr fontId="5" type="noConversion"/>
  </si>
  <si>
    <t>二六三</t>
    <phoneticPr fontId="5" type="noConversion"/>
  </si>
  <si>
    <t>艾迪西</t>
    <phoneticPr fontId="5" type="noConversion"/>
  </si>
  <si>
    <t>002469.SZ</t>
    <phoneticPr fontId="5" type="noConversion"/>
  </si>
  <si>
    <t>三维工程</t>
    <phoneticPr fontId="5" type="noConversion"/>
  </si>
  <si>
    <t>002470.SZ</t>
    <phoneticPr fontId="5" type="noConversion"/>
  </si>
  <si>
    <t>金正大</t>
    <phoneticPr fontId="5" type="noConversion"/>
  </si>
  <si>
    <t>002471.SZ</t>
    <phoneticPr fontId="5" type="noConversion"/>
  </si>
  <si>
    <t>中超控股</t>
    <phoneticPr fontId="5" type="noConversion"/>
  </si>
  <si>
    <t>002472.SZ</t>
    <phoneticPr fontId="5" type="noConversion"/>
  </si>
  <si>
    <t>双环传动</t>
    <phoneticPr fontId="5" type="noConversion"/>
  </si>
  <si>
    <t>002473.SZ</t>
    <phoneticPr fontId="5" type="noConversion"/>
  </si>
  <si>
    <t>圣莱达</t>
    <phoneticPr fontId="5" type="noConversion"/>
  </si>
  <si>
    <t>002474.SZ</t>
    <phoneticPr fontId="5" type="noConversion"/>
  </si>
  <si>
    <t>榕基软件</t>
    <phoneticPr fontId="5" type="noConversion"/>
  </si>
  <si>
    <t>002475.SZ</t>
    <phoneticPr fontId="5" type="noConversion"/>
  </si>
  <si>
    <t>立讯精密</t>
    <phoneticPr fontId="5" type="noConversion"/>
  </si>
  <si>
    <t>002476.SZ</t>
    <phoneticPr fontId="5" type="noConversion"/>
  </si>
  <si>
    <t>宝莫股份</t>
    <phoneticPr fontId="5" type="noConversion"/>
  </si>
  <si>
    <t>002477.SZ</t>
    <phoneticPr fontId="5" type="noConversion"/>
  </si>
  <si>
    <t>雏鹰农牧</t>
    <phoneticPr fontId="5" type="noConversion"/>
  </si>
  <si>
    <t>002478.SZ</t>
    <phoneticPr fontId="5" type="noConversion"/>
  </si>
  <si>
    <t>常宝股份</t>
    <phoneticPr fontId="5" type="noConversion"/>
  </si>
  <si>
    <t>002479.SZ</t>
    <phoneticPr fontId="5" type="noConversion"/>
  </si>
  <si>
    <t>富春环保</t>
    <phoneticPr fontId="5" type="noConversion"/>
  </si>
  <si>
    <t>002480.SZ</t>
    <phoneticPr fontId="5" type="noConversion"/>
  </si>
  <si>
    <t>新筑股份</t>
    <phoneticPr fontId="5" type="noConversion"/>
  </si>
  <si>
    <t>002481.SZ</t>
    <phoneticPr fontId="5" type="noConversion"/>
  </si>
  <si>
    <t>双塔食品</t>
    <phoneticPr fontId="5" type="noConversion"/>
  </si>
  <si>
    <t>002482.SZ</t>
    <phoneticPr fontId="5" type="noConversion"/>
  </si>
  <si>
    <t>广田集团</t>
    <phoneticPr fontId="5" type="noConversion"/>
  </si>
  <si>
    <t>002483.SZ</t>
    <phoneticPr fontId="5" type="noConversion"/>
  </si>
  <si>
    <t>002484.SZ</t>
    <phoneticPr fontId="5" type="noConversion"/>
  </si>
  <si>
    <t>江海股份</t>
    <phoneticPr fontId="5" type="noConversion"/>
  </si>
  <si>
    <t>002485.SZ</t>
    <phoneticPr fontId="5" type="noConversion"/>
  </si>
  <si>
    <t>希努尔</t>
    <phoneticPr fontId="5" type="noConversion"/>
  </si>
  <si>
    <t>002486.SZ</t>
    <phoneticPr fontId="5" type="noConversion"/>
  </si>
  <si>
    <t>嘉麟杰</t>
    <phoneticPr fontId="5" type="noConversion"/>
  </si>
  <si>
    <t>002487.SZ</t>
    <phoneticPr fontId="5" type="noConversion"/>
  </si>
  <si>
    <t>大金重工</t>
    <phoneticPr fontId="5" type="noConversion"/>
  </si>
  <si>
    <t>002488.SZ</t>
    <phoneticPr fontId="5" type="noConversion"/>
  </si>
  <si>
    <t>金固股份</t>
    <phoneticPr fontId="5" type="noConversion"/>
  </si>
  <si>
    <t>002489.SZ</t>
    <phoneticPr fontId="5" type="noConversion"/>
  </si>
  <si>
    <t>浙江永强</t>
    <phoneticPr fontId="5" type="noConversion"/>
  </si>
  <si>
    <t>002490.SZ</t>
    <phoneticPr fontId="5" type="noConversion"/>
  </si>
  <si>
    <t>山东墨龙</t>
    <phoneticPr fontId="5" type="noConversion"/>
  </si>
  <si>
    <t>002491.SZ</t>
    <phoneticPr fontId="5" type="noConversion"/>
  </si>
  <si>
    <t>通鼎互联</t>
    <phoneticPr fontId="5" type="noConversion"/>
  </si>
  <si>
    <t>002492.SZ</t>
    <phoneticPr fontId="5" type="noConversion"/>
  </si>
  <si>
    <t>恒基达鑫</t>
    <phoneticPr fontId="5" type="noConversion"/>
  </si>
  <si>
    <t>002493.SZ</t>
    <phoneticPr fontId="5" type="noConversion"/>
  </si>
  <si>
    <t>荣盛石化</t>
    <phoneticPr fontId="5" type="noConversion"/>
  </si>
  <si>
    <t>002494.SZ</t>
    <phoneticPr fontId="5" type="noConversion"/>
  </si>
  <si>
    <t>华斯股份</t>
    <phoneticPr fontId="5" type="noConversion"/>
  </si>
  <si>
    <t>002495.SZ</t>
    <phoneticPr fontId="5" type="noConversion"/>
  </si>
  <si>
    <t>佳隆股份</t>
    <phoneticPr fontId="5" type="noConversion"/>
  </si>
  <si>
    <t>002496.SZ</t>
    <phoneticPr fontId="5" type="noConversion"/>
  </si>
  <si>
    <t>辉丰股份</t>
    <phoneticPr fontId="5" type="noConversion"/>
  </si>
  <si>
    <t>002497.SZ</t>
    <phoneticPr fontId="5" type="noConversion"/>
  </si>
  <si>
    <t>雅化集团</t>
    <phoneticPr fontId="5" type="noConversion"/>
  </si>
  <si>
    <t>002498.SZ</t>
    <phoneticPr fontId="5" type="noConversion"/>
  </si>
  <si>
    <t>汉缆股份</t>
    <phoneticPr fontId="5" type="noConversion"/>
  </si>
  <si>
    <t>002499.SZ</t>
    <phoneticPr fontId="5" type="noConversion"/>
  </si>
  <si>
    <t>科林环保</t>
    <phoneticPr fontId="5" type="noConversion"/>
  </si>
  <si>
    <t>002500.SZ</t>
    <phoneticPr fontId="5" type="noConversion"/>
  </si>
  <si>
    <t>山西证券</t>
    <phoneticPr fontId="5" type="noConversion"/>
  </si>
  <si>
    <t>002501.SZ</t>
    <phoneticPr fontId="5" type="noConversion"/>
  </si>
  <si>
    <t>利源精制</t>
    <phoneticPr fontId="5" type="noConversion"/>
  </si>
  <si>
    <t>002502.SZ</t>
    <phoneticPr fontId="5" type="noConversion"/>
  </si>
  <si>
    <t>骅威文化</t>
    <phoneticPr fontId="5" type="noConversion"/>
  </si>
  <si>
    <t>002503.SZ</t>
    <phoneticPr fontId="5" type="noConversion"/>
  </si>
  <si>
    <t>002504.SZ</t>
    <phoneticPr fontId="5" type="noConversion"/>
  </si>
  <si>
    <t>弘高创意</t>
    <phoneticPr fontId="5" type="noConversion"/>
  </si>
  <si>
    <t>002505.SZ</t>
    <phoneticPr fontId="5" type="noConversion"/>
  </si>
  <si>
    <t>大康农业</t>
    <phoneticPr fontId="5" type="noConversion"/>
  </si>
  <si>
    <t>002506.SZ</t>
    <phoneticPr fontId="5" type="noConversion"/>
  </si>
  <si>
    <t>协鑫集成</t>
    <phoneticPr fontId="5" type="noConversion"/>
  </si>
  <si>
    <t>002507.SZ</t>
    <phoneticPr fontId="5" type="noConversion"/>
  </si>
  <si>
    <t>涪陵榨菜</t>
    <phoneticPr fontId="5" type="noConversion"/>
  </si>
  <si>
    <t>002508.SZ</t>
    <phoneticPr fontId="5" type="noConversion"/>
  </si>
  <si>
    <t>老板电器</t>
    <phoneticPr fontId="5" type="noConversion"/>
  </si>
  <si>
    <t>002509.SZ</t>
    <phoneticPr fontId="5" type="noConversion"/>
  </si>
  <si>
    <t>天广中茂</t>
    <phoneticPr fontId="5" type="noConversion"/>
  </si>
  <si>
    <t>002510.SZ</t>
    <phoneticPr fontId="5" type="noConversion"/>
  </si>
  <si>
    <t>天汽模</t>
    <phoneticPr fontId="5" type="noConversion"/>
  </si>
  <si>
    <t>002511.SZ</t>
    <phoneticPr fontId="5" type="noConversion"/>
  </si>
  <si>
    <t>中顺洁柔</t>
    <phoneticPr fontId="5" type="noConversion"/>
  </si>
  <si>
    <t>002512.SZ</t>
    <phoneticPr fontId="5" type="noConversion"/>
  </si>
  <si>
    <t>002513.SZ</t>
    <phoneticPr fontId="5" type="noConversion"/>
  </si>
  <si>
    <t>*ST蓝丰</t>
    <phoneticPr fontId="5" type="noConversion"/>
  </si>
  <si>
    <t>002514.SZ</t>
    <phoneticPr fontId="5" type="noConversion"/>
  </si>
  <si>
    <t>宝馨科技</t>
    <phoneticPr fontId="5" type="noConversion"/>
  </si>
  <si>
    <t>002515.SZ</t>
    <phoneticPr fontId="5" type="noConversion"/>
  </si>
  <si>
    <t>金字火腿</t>
    <phoneticPr fontId="5" type="noConversion"/>
  </si>
  <si>
    <t>002516.SZ</t>
    <phoneticPr fontId="5" type="noConversion"/>
  </si>
  <si>
    <t>旷达科技</t>
    <phoneticPr fontId="5" type="noConversion"/>
  </si>
  <si>
    <t>002517.SZ</t>
    <phoneticPr fontId="5" type="noConversion"/>
  </si>
  <si>
    <t>恺英网络</t>
    <phoneticPr fontId="5" type="noConversion"/>
  </si>
  <si>
    <t>002518.SZ</t>
    <phoneticPr fontId="5" type="noConversion"/>
  </si>
  <si>
    <t>002519.SZ</t>
    <phoneticPr fontId="5" type="noConversion"/>
  </si>
  <si>
    <t>银河电子</t>
    <phoneticPr fontId="5" type="noConversion"/>
  </si>
  <si>
    <t>002520.SZ</t>
    <phoneticPr fontId="5" type="noConversion"/>
  </si>
  <si>
    <t>日发精机</t>
    <phoneticPr fontId="5" type="noConversion"/>
  </si>
  <si>
    <t>002521.SZ</t>
    <phoneticPr fontId="5" type="noConversion"/>
  </si>
  <si>
    <t>齐峰新材</t>
    <phoneticPr fontId="5" type="noConversion"/>
  </si>
  <si>
    <t>002522.SZ</t>
    <phoneticPr fontId="5" type="noConversion"/>
  </si>
  <si>
    <t>浙江众成</t>
    <phoneticPr fontId="5" type="noConversion"/>
  </si>
  <si>
    <t>002523.SZ</t>
    <phoneticPr fontId="5" type="noConversion"/>
  </si>
  <si>
    <t>天桥起重</t>
    <phoneticPr fontId="5" type="noConversion"/>
  </si>
  <si>
    <t>002524.SZ</t>
    <phoneticPr fontId="5" type="noConversion"/>
  </si>
  <si>
    <t>光正集团</t>
    <phoneticPr fontId="5" type="noConversion"/>
  </si>
  <si>
    <t>002526.SZ</t>
    <phoneticPr fontId="5" type="noConversion"/>
  </si>
  <si>
    <t>山东矿机</t>
    <phoneticPr fontId="5" type="noConversion"/>
  </si>
  <si>
    <t>002527.SZ</t>
    <phoneticPr fontId="5" type="noConversion"/>
  </si>
  <si>
    <t>新时达</t>
    <phoneticPr fontId="5" type="noConversion"/>
  </si>
  <si>
    <t>002528.SZ</t>
    <phoneticPr fontId="5" type="noConversion"/>
  </si>
  <si>
    <t>002529.SZ</t>
    <phoneticPr fontId="5" type="noConversion"/>
  </si>
  <si>
    <t>海源机械</t>
    <phoneticPr fontId="5" type="noConversion"/>
  </si>
  <si>
    <t>002530.SZ</t>
    <phoneticPr fontId="5" type="noConversion"/>
  </si>
  <si>
    <t>丰东股份</t>
    <phoneticPr fontId="5" type="noConversion"/>
  </si>
  <si>
    <t>002531.SZ</t>
    <phoneticPr fontId="5" type="noConversion"/>
  </si>
  <si>
    <t>天顺风能</t>
    <phoneticPr fontId="5" type="noConversion"/>
  </si>
  <si>
    <t>002532.SZ</t>
    <phoneticPr fontId="5" type="noConversion"/>
  </si>
  <si>
    <t>新界泵业</t>
    <phoneticPr fontId="5" type="noConversion"/>
  </si>
  <si>
    <t>002533.SZ</t>
    <phoneticPr fontId="5" type="noConversion"/>
  </si>
  <si>
    <t>金杯电工</t>
    <phoneticPr fontId="5" type="noConversion"/>
  </si>
  <si>
    <t>002534.SZ</t>
    <phoneticPr fontId="5" type="noConversion"/>
  </si>
  <si>
    <t>杭锅股份</t>
    <phoneticPr fontId="5" type="noConversion"/>
  </si>
  <si>
    <t>002535.SZ</t>
    <phoneticPr fontId="5" type="noConversion"/>
  </si>
  <si>
    <t>林州重机</t>
    <phoneticPr fontId="5" type="noConversion"/>
  </si>
  <si>
    <t>西泵股份</t>
    <phoneticPr fontId="5" type="noConversion"/>
  </si>
  <si>
    <t>002537.SZ</t>
    <phoneticPr fontId="5" type="noConversion"/>
  </si>
  <si>
    <t>海立美达</t>
    <phoneticPr fontId="5" type="noConversion"/>
  </si>
  <si>
    <t>002538.SZ</t>
    <phoneticPr fontId="5" type="noConversion"/>
  </si>
  <si>
    <t>司尔特</t>
    <phoneticPr fontId="5" type="noConversion"/>
  </si>
  <si>
    <t>002539.SZ</t>
    <phoneticPr fontId="5" type="noConversion"/>
  </si>
  <si>
    <t>云图控股</t>
    <phoneticPr fontId="5" type="noConversion"/>
  </si>
  <si>
    <t>002540.SZ</t>
    <phoneticPr fontId="5" type="noConversion"/>
  </si>
  <si>
    <t>亚太科技</t>
    <phoneticPr fontId="5" type="noConversion"/>
  </si>
  <si>
    <t>002541.SZ</t>
    <phoneticPr fontId="5" type="noConversion"/>
  </si>
  <si>
    <t>鸿路钢构</t>
    <phoneticPr fontId="5" type="noConversion"/>
  </si>
  <si>
    <t>002542.SZ</t>
    <phoneticPr fontId="5" type="noConversion"/>
  </si>
  <si>
    <t>中化岩土</t>
    <phoneticPr fontId="5" type="noConversion"/>
  </si>
  <si>
    <t>002543.SZ</t>
    <phoneticPr fontId="5" type="noConversion"/>
  </si>
  <si>
    <t>万和电气</t>
    <phoneticPr fontId="5" type="noConversion"/>
  </si>
  <si>
    <t>002544.SZ</t>
    <phoneticPr fontId="5" type="noConversion"/>
  </si>
  <si>
    <t>杰赛科技</t>
    <phoneticPr fontId="5" type="noConversion"/>
  </si>
  <si>
    <t>东方铁塔</t>
    <phoneticPr fontId="5" type="noConversion"/>
  </si>
  <si>
    <t>002546.SZ</t>
    <phoneticPr fontId="5" type="noConversion"/>
  </si>
  <si>
    <t>新联电子</t>
    <phoneticPr fontId="5" type="noConversion"/>
  </si>
  <si>
    <t>002547.SZ</t>
    <phoneticPr fontId="5" type="noConversion"/>
  </si>
  <si>
    <t>春兴精工</t>
    <phoneticPr fontId="5" type="noConversion"/>
  </si>
  <si>
    <t>002548.SZ</t>
    <phoneticPr fontId="5" type="noConversion"/>
  </si>
  <si>
    <t>金新农</t>
    <phoneticPr fontId="5" type="noConversion"/>
  </si>
  <si>
    <t>002549.SZ</t>
    <phoneticPr fontId="5" type="noConversion"/>
  </si>
  <si>
    <t>凯美特气</t>
    <phoneticPr fontId="5" type="noConversion"/>
  </si>
  <si>
    <t>002550.SZ</t>
    <phoneticPr fontId="5" type="noConversion"/>
  </si>
  <si>
    <t>千红制药</t>
    <phoneticPr fontId="5" type="noConversion"/>
  </si>
  <si>
    <t>002551.SZ</t>
    <phoneticPr fontId="5" type="noConversion"/>
  </si>
  <si>
    <t>尚荣医疗</t>
    <phoneticPr fontId="5" type="noConversion"/>
  </si>
  <si>
    <t>002552.SZ</t>
    <phoneticPr fontId="5" type="noConversion"/>
  </si>
  <si>
    <t>宝鼎科技</t>
    <phoneticPr fontId="5" type="noConversion"/>
  </si>
  <si>
    <t>002553.SZ</t>
    <phoneticPr fontId="5" type="noConversion"/>
  </si>
  <si>
    <t>南方轴承</t>
    <phoneticPr fontId="5" type="noConversion"/>
  </si>
  <si>
    <t>002554.SZ</t>
    <phoneticPr fontId="5" type="noConversion"/>
  </si>
  <si>
    <t>惠博普</t>
    <phoneticPr fontId="5" type="noConversion"/>
  </si>
  <si>
    <t>002555.SZ</t>
    <phoneticPr fontId="5" type="noConversion"/>
  </si>
  <si>
    <t>三七互娱</t>
    <phoneticPr fontId="5" type="noConversion"/>
  </si>
  <si>
    <t>002556.SZ</t>
    <phoneticPr fontId="5" type="noConversion"/>
  </si>
  <si>
    <t>辉隆股份</t>
    <phoneticPr fontId="5" type="noConversion"/>
  </si>
  <si>
    <t>002557.SZ</t>
    <phoneticPr fontId="5" type="noConversion"/>
  </si>
  <si>
    <t>洽洽食品</t>
    <phoneticPr fontId="5" type="noConversion"/>
  </si>
  <si>
    <t>002558.SZ</t>
    <phoneticPr fontId="5" type="noConversion"/>
  </si>
  <si>
    <t>世纪游轮</t>
    <phoneticPr fontId="5" type="noConversion"/>
  </si>
  <si>
    <t>002559.SZ</t>
    <phoneticPr fontId="5" type="noConversion"/>
  </si>
  <si>
    <t>亚威股份</t>
    <phoneticPr fontId="5" type="noConversion"/>
  </si>
  <si>
    <t>002560.SZ</t>
    <phoneticPr fontId="5" type="noConversion"/>
  </si>
  <si>
    <t>通达股份</t>
    <phoneticPr fontId="5" type="noConversion"/>
  </si>
  <si>
    <t>徐家汇</t>
    <phoneticPr fontId="5" type="noConversion"/>
  </si>
  <si>
    <t>002562.SZ</t>
    <phoneticPr fontId="5" type="noConversion"/>
  </si>
  <si>
    <t>兄弟科技</t>
    <phoneticPr fontId="5" type="noConversion"/>
  </si>
  <si>
    <t>002563.SZ</t>
    <phoneticPr fontId="5" type="noConversion"/>
  </si>
  <si>
    <t>森马服饰</t>
    <phoneticPr fontId="5" type="noConversion"/>
  </si>
  <si>
    <t>002564.SZ</t>
    <phoneticPr fontId="5" type="noConversion"/>
  </si>
  <si>
    <t>天沃科技</t>
    <phoneticPr fontId="5" type="noConversion"/>
  </si>
  <si>
    <t>002565.SZ</t>
    <phoneticPr fontId="5" type="noConversion"/>
  </si>
  <si>
    <t>上海绿新</t>
    <phoneticPr fontId="5" type="noConversion"/>
  </si>
  <si>
    <t>002566.SZ</t>
    <phoneticPr fontId="5" type="noConversion"/>
  </si>
  <si>
    <t>益盛药业</t>
    <phoneticPr fontId="5" type="noConversion"/>
  </si>
  <si>
    <t>002567.SZ</t>
    <phoneticPr fontId="5" type="noConversion"/>
  </si>
  <si>
    <t>唐人神</t>
    <phoneticPr fontId="5" type="noConversion"/>
  </si>
  <si>
    <t>002568.SZ</t>
    <phoneticPr fontId="5" type="noConversion"/>
  </si>
  <si>
    <t>百润股份</t>
    <phoneticPr fontId="5" type="noConversion"/>
  </si>
  <si>
    <t>002569.SZ</t>
    <phoneticPr fontId="5" type="noConversion"/>
  </si>
  <si>
    <t>002570.SZ</t>
    <phoneticPr fontId="5" type="noConversion"/>
  </si>
  <si>
    <t>贝因美</t>
    <phoneticPr fontId="5" type="noConversion"/>
  </si>
  <si>
    <t>002571.SZ</t>
    <phoneticPr fontId="5" type="noConversion"/>
  </si>
  <si>
    <t>德力股份</t>
    <phoneticPr fontId="5" type="noConversion"/>
  </si>
  <si>
    <t>002572.SZ</t>
    <phoneticPr fontId="5" type="noConversion"/>
  </si>
  <si>
    <t>索菲亚</t>
    <phoneticPr fontId="5" type="noConversion"/>
  </si>
  <si>
    <t>002573.SZ</t>
    <phoneticPr fontId="5" type="noConversion"/>
  </si>
  <si>
    <t>清新环境</t>
    <phoneticPr fontId="5" type="noConversion"/>
  </si>
  <si>
    <t>002574.SZ</t>
    <phoneticPr fontId="5" type="noConversion"/>
  </si>
  <si>
    <t>明牌珠宝</t>
    <phoneticPr fontId="5" type="noConversion"/>
  </si>
  <si>
    <t>002575.SZ</t>
    <phoneticPr fontId="5" type="noConversion"/>
  </si>
  <si>
    <t>群兴玩具</t>
    <phoneticPr fontId="5" type="noConversion"/>
  </si>
  <si>
    <t>002576.SZ</t>
    <phoneticPr fontId="5" type="noConversion"/>
  </si>
  <si>
    <t>通达动力</t>
    <phoneticPr fontId="5" type="noConversion"/>
  </si>
  <si>
    <t>002577.SZ</t>
    <phoneticPr fontId="5" type="noConversion"/>
  </si>
  <si>
    <t>雷柏科技</t>
    <phoneticPr fontId="5" type="noConversion"/>
  </si>
  <si>
    <t>002578.SZ</t>
    <phoneticPr fontId="5" type="noConversion"/>
  </si>
  <si>
    <t>闽发铝业</t>
    <phoneticPr fontId="5" type="noConversion"/>
  </si>
  <si>
    <t>002579.SZ</t>
    <phoneticPr fontId="5" type="noConversion"/>
  </si>
  <si>
    <t>中京电子</t>
    <phoneticPr fontId="5" type="noConversion"/>
  </si>
  <si>
    <t>圣阳股份</t>
    <phoneticPr fontId="5" type="noConversion"/>
  </si>
  <si>
    <t>002581.SZ</t>
    <phoneticPr fontId="5" type="noConversion"/>
  </si>
  <si>
    <t>未名医药</t>
    <phoneticPr fontId="5" type="noConversion"/>
  </si>
  <si>
    <t>好想你</t>
    <phoneticPr fontId="5" type="noConversion"/>
  </si>
  <si>
    <t>002583.SZ</t>
    <phoneticPr fontId="5" type="noConversion"/>
  </si>
  <si>
    <t>海能达</t>
    <phoneticPr fontId="5" type="noConversion"/>
  </si>
  <si>
    <t>002584.SZ</t>
    <phoneticPr fontId="5" type="noConversion"/>
  </si>
  <si>
    <t>西陇科学</t>
    <phoneticPr fontId="5" type="noConversion"/>
  </si>
  <si>
    <t>002585.SZ</t>
    <phoneticPr fontId="5" type="noConversion"/>
  </si>
  <si>
    <t>双星新材</t>
    <phoneticPr fontId="5" type="noConversion"/>
  </si>
  <si>
    <t>002586.SZ</t>
    <phoneticPr fontId="5" type="noConversion"/>
  </si>
  <si>
    <t>围海股份</t>
    <phoneticPr fontId="5" type="noConversion"/>
  </si>
  <si>
    <t>002587.SZ</t>
    <phoneticPr fontId="5" type="noConversion"/>
  </si>
  <si>
    <t>奥拓电子</t>
    <phoneticPr fontId="5" type="noConversion"/>
  </si>
  <si>
    <t>002588.SZ</t>
    <phoneticPr fontId="5" type="noConversion"/>
  </si>
  <si>
    <t>史丹利</t>
    <phoneticPr fontId="5" type="noConversion"/>
  </si>
  <si>
    <t>002589.SZ</t>
    <phoneticPr fontId="5" type="noConversion"/>
  </si>
  <si>
    <t>瑞康医药</t>
    <phoneticPr fontId="5" type="noConversion"/>
  </si>
  <si>
    <t>002590.SZ</t>
    <phoneticPr fontId="5" type="noConversion"/>
  </si>
  <si>
    <t>万安科技</t>
    <phoneticPr fontId="5" type="noConversion"/>
  </si>
  <si>
    <t>002591.SZ</t>
    <phoneticPr fontId="5" type="noConversion"/>
  </si>
  <si>
    <t>恒大高新</t>
    <phoneticPr fontId="5" type="noConversion"/>
  </si>
  <si>
    <t>002592.SZ</t>
    <phoneticPr fontId="5" type="noConversion"/>
  </si>
  <si>
    <t>八菱科技</t>
    <phoneticPr fontId="5" type="noConversion"/>
  </si>
  <si>
    <t>002593.SZ</t>
    <phoneticPr fontId="5" type="noConversion"/>
  </si>
  <si>
    <t>日上集团</t>
    <phoneticPr fontId="5" type="noConversion"/>
  </si>
  <si>
    <t>002594.SZ</t>
    <phoneticPr fontId="5" type="noConversion"/>
  </si>
  <si>
    <t>比亚迪</t>
    <phoneticPr fontId="5" type="noConversion"/>
  </si>
  <si>
    <t>002595.SZ</t>
    <phoneticPr fontId="5" type="noConversion"/>
  </si>
  <si>
    <t>豪迈科技</t>
    <phoneticPr fontId="5" type="noConversion"/>
  </si>
  <si>
    <t>002596.SZ</t>
    <phoneticPr fontId="5" type="noConversion"/>
  </si>
  <si>
    <t>海南瑞泽</t>
    <phoneticPr fontId="5" type="noConversion"/>
  </si>
  <si>
    <t>002597.SZ</t>
    <phoneticPr fontId="5" type="noConversion"/>
  </si>
  <si>
    <t>金禾实业</t>
    <phoneticPr fontId="5" type="noConversion"/>
  </si>
  <si>
    <t>002598.SZ</t>
    <phoneticPr fontId="5" type="noConversion"/>
  </si>
  <si>
    <t>山东章鼓</t>
    <phoneticPr fontId="5" type="noConversion"/>
  </si>
  <si>
    <t>002599.SZ</t>
    <phoneticPr fontId="5" type="noConversion"/>
  </si>
  <si>
    <t>盛通股份</t>
    <phoneticPr fontId="5" type="noConversion"/>
  </si>
  <si>
    <t>002600.SZ</t>
    <phoneticPr fontId="5" type="noConversion"/>
  </si>
  <si>
    <t>江粉磁材</t>
    <phoneticPr fontId="5" type="noConversion"/>
  </si>
  <si>
    <t>佰利联</t>
    <phoneticPr fontId="5" type="noConversion"/>
  </si>
  <si>
    <t>002602.SZ</t>
    <phoneticPr fontId="5" type="noConversion"/>
  </si>
  <si>
    <t>世纪华通</t>
    <phoneticPr fontId="5" type="noConversion"/>
  </si>
  <si>
    <t>002603.SZ</t>
    <phoneticPr fontId="5" type="noConversion"/>
  </si>
  <si>
    <t>以岭药业</t>
    <phoneticPr fontId="5" type="noConversion"/>
  </si>
  <si>
    <t>002604.SZ</t>
    <phoneticPr fontId="5" type="noConversion"/>
  </si>
  <si>
    <t>龙力生物</t>
    <phoneticPr fontId="5" type="noConversion"/>
  </si>
  <si>
    <t>002605.SZ</t>
    <phoneticPr fontId="5" type="noConversion"/>
  </si>
  <si>
    <t>姚记扑克</t>
    <phoneticPr fontId="5" type="noConversion"/>
  </si>
  <si>
    <t>002606.SZ</t>
    <phoneticPr fontId="5" type="noConversion"/>
  </si>
  <si>
    <t>大连电瓷</t>
    <phoneticPr fontId="5" type="noConversion"/>
  </si>
  <si>
    <t>002607.SZ</t>
    <phoneticPr fontId="5" type="noConversion"/>
  </si>
  <si>
    <t>亚夏汽车</t>
    <phoneticPr fontId="5" type="noConversion"/>
  </si>
  <si>
    <t>002608.SZ</t>
    <phoneticPr fontId="5" type="noConversion"/>
  </si>
  <si>
    <t>*ST舜船</t>
    <phoneticPr fontId="5" type="noConversion"/>
  </si>
  <si>
    <t>002609.SZ</t>
    <phoneticPr fontId="5" type="noConversion"/>
  </si>
  <si>
    <t>捷顺科技</t>
    <phoneticPr fontId="5" type="noConversion"/>
  </si>
  <si>
    <t>002610.SZ</t>
    <phoneticPr fontId="5" type="noConversion"/>
  </si>
  <si>
    <t>爱康科技</t>
    <phoneticPr fontId="5" type="noConversion"/>
  </si>
  <si>
    <t>002611.SZ</t>
    <phoneticPr fontId="5" type="noConversion"/>
  </si>
  <si>
    <t>东方精工</t>
    <phoneticPr fontId="5" type="noConversion"/>
  </si>
  <si>
    <t>002612.SZ</t>
    <phoneticPr fontId="5" type="noConversion"/>
  </si>
  <si>
    <t>朗姿股份</t>
    <phoneticPr fontId="5" type="noConversion"/>
  </si>
  <si>
    <t>002613.SZ</t>
    <phoneticPr fontId="5" type="noConversion"/>
  </si>
  <si>
    <t>北玻股份</t>
    <phoneticPr fontId="5" type="noConversion"/>
  </si>
  <si>
    <t>002614.SZ</t>
    <phoneticPr fontId="5" type="noConversion"/>
  </si>
  <si>
    <t>蒙发利</t>
    <phoneticPr fontId="5" type="noConversion"/>
  </si>
  <si>
    <t>002615.SZ</t>
    <phoneticPr fontId="5" type="noConversion"/>
  </si>
  <si>
    <t>哈尔斯</t>
    <phoneticPr fontId="5" type="noConversion"/>
  </si>
  <si>
    <t>002616.SZ</t>
    <phoneticPr fontId="5" type="noConversion"/>
  </si>
  <si>
    <t>长青集团</t>
    <phoneticPr fontId="5" type="noConversion"/>
  </si>
  <si>
    <t>002617.SZ</t>
    <phoneticPr fontId="5" type="noConversion"/>
  </si>
  <si>
    <t>露笑科技</t>
    <phoneticPr fontId="5" type="noConversion"/>
  </si>
  <si>
    <t>002618.SZ</t>
    <phoneticPr fontId="5" type="noConversion"/>
  </si>
  <si>
    <t>丹邦科技</t>
    <phoneticPr fontId="5" type="noConversion"/>
  </si>
  <si>
    <t>002619.SZ</t>
    <phoneticPr fontId="5" type="noConversion"/>
  </si>
  <si>
    <t>巨龙管业</t>
    <phoneticPr fontId="5" type="noConversion"/>
  </si>
  <si>
    <t>002620.SZ</t>
    <phoneticPr fontId="5" type="noConversion"/>
  </si>
  <si>
    <t>瑞和股份</t>
    <phoneticPr fontId="5" type="noConversion"/>
  </si>
  <si>
    <t>002621.SZ</t>
    <phoneticPr fontId="5" type="noConversion"/>
  </si>
  <si>
    <t>三垒股份</t>
    <phoneticPr fontId="5" type="noConversion"/>
  </si>
  <si>
    <t>002622.SZ</t>
    <phoneticPr fontId="5" type="noConversion"/>
  </si>
  <si>
    <t>融钰集团</t>
    <phoneticPr fontId="5" type="noConversion"/>
  </si>
  <si>
    <t>002623.SZ</t>
    <phoneticPr fontId="5" type="noConversion"/>
  </si>
  <si>
    <t>亚玛顿</t>
    <phoneticPr fontId="5" type="noConversion"/>
  </si>
  <si>
    <t>002624.SZ</t>
    <phoneticPr fontId="5" type="noConversion"/>
  </si>
  <si>
    <t>完美世界</t>
    <phoneticPr fontId="5" type="noConversion"/>
  </si>
  <si>
    <t>龙生股份</t>
    <phoneticPr fontId="5" type="noConversion"/>
  </si>
  <si>
    <t>002626.SZ</t>
    <phoneticPr fontId="5" type="noConversion"/>
  </si>
  <si>
    <t>金达威</t>
    <phoneticPr fontId="5" type="noConversion"/>
  </si>
  <si>
    <t>002627.SZ</t>
    <phoneticPr fontId="5" type="noConversion"/>
  </si>
  <si>
    <t>002628.SZ</t>
    <phoneticPr fontId="5" type="noConversion"/>
  </si>
  <si>
    <t>成都路桥</t>
    <phoneticPr fontId="5" type="noConversion"/>
  </si>
  <si>
    <t>002629.SZ</t>
    <phoneticPr fontId="5" type="noConversion"/>
  </si>
  <si>
    <t>仁智股份</t>
    <phoneticPr fontId="5" type="noConversion"/>
  </si>
  <si>
    <t>002630.SZ</t>
    <phoneticPr fontId="5" type="noConversion"/>
  </si>
  <si>
    <t>华西能源</t>
    <phoneticPr fontId="5" type="noConversion"/>
  </si>
  <si>
    <t>002631.SZ</t>
    <phoneticPr fontId="5" type="noConversion"/>
  </si>
  <si>
    <t>德尔未来</t>
    <phoneticPr fontId="5" type="noConversion"/>
  </si>
  <si>
    <t>002632.SZ</t>
    <phoneticPr fontId="5" type="noConversion"/>
  </si>
  <si>
    <t>道明光学</t>
    <phoneticPr fontId="5" type="noConversion"/>
  </si>
  <si>
    <t>002633.SZ</t>
    <phoneticPr fontId="5" type="noConversion"/>
  </si>
  <si>
    <t>申科股份</t>
    <phoneticPr fontId="5" type="noConversion"/>
  </si>
  <si>
    <t>002634.SZ</t>
    <phoneticPr fontId="5" type="noConversion"/>
  </si>
  <si>
    <t>棒杰股份</t>
    <phoneticPr fontId="5" type="noConversion"/>
  </si>
  <si>
    <t>002635.SZ</t>
    <phoneticPr fontId="5" type="noConversion"/>
  </si>
  <si>
    <t>安洁科技</t>
    <phoneticPr fontId="5" type="noConversion"/>
  </si>
  <si>
    <t>002636.SZ</t>
    <phoneticPr fontId="5" type="noConversion"/>
  </si>
  <si>
    <t>金安国纪</t>
    <phoneticPr fontId="5" type="noConversion"/>
  </si>
  <si>
    <t>002637.SZ</t>
    <phoneticPr fontId="5" type="noConversion"/>
  </si>
  <si>
    <t>赞宇科技</t>
    <phoneticPr fontId="5" type="noConversion"/>
  </si>
  <si>
    <t>002638.SZ</t>
    <phoneticPr fontId="5" type="noConversion"/>
  </si>
  <si>
    <t>勤上光电</t>
    <phoneticPr fontId="5" type="noConversion"/>
  </si>
  <si>
    <t>002639.SZ</t>
    <phoneticPr fontId="5" type="noConversion"/>
  </si>
  <si>
    <t>雪人股份</t>
    <phoneticPr fontId="5" type="noConversion"/>
  </si>
  <si>
    <t>002640.SZ</t>
    <phoneticPr fontId="5" type="noConversion"/>
  </si>
  <si>
    <t>跨境通</t>
    <phoneticPr fontId="5" type="noConversion"/>
  </si>
  <si>
    <t>002641.SZ</t>
    <phoneticPr fontId="5" type="noConversion"/>
  </si>
  <si>
    <t>永高股份</t>
    <phoneticPr fontId="5" type="noConversion"/>
  </si>
  <si>
    <t>002642.SZ</t>
    <phoneticPr fontId="5" type="noConversion"/>
  </si>
  <si>
    <t>荣之联</t>
    <phoneticPr fontId="5" type="noConversion"/>
  </si>
  <si>
    <t>002643.SZ</t>
    <phoneticPr fontId="5" type="noConversion"/>
  </si>
  <si>
    <t>002644.SZ</t>
    <phoneticPr fontId="5" type="noConversion"/>
  </si>
  <si>
    <t>佛慈制药</t>
    <phoneticPr fontId="5" type="noConversion"/>
  </si>
  <si>
    <t>002645.SZ</t>
    <phoneticPr fontId="5" type="noConversion"/>
  </si>
  <si>
    <t>华宏科技</t>
    <phoneticPr fontId="5" type="noConversion"/>
  </si>
  <si>
    <t>002646.SZ</t>
    <phoneticPr fontId="5" type="noConversion"/>
  </si>
  <si>
    <t>青青稞酒</t>
    <phoneticPr fontId="5" type="noConversion"/>
  </si>
  <si>
    <t>002647.SZ</t>
    <phoneticPr fontId="5" type="noConversion"/>
  </si>
  <si>
    <t>宏磊股份</t>
    <phoneticPr fontId="5" type="noConversion"/>
  </si>
  <si>
    <t>002648.SZ</t>
    <phoneticPr fontId="5" type="noConversion"/>
  </si>
  <si>
    <t>卫星石化</t>
    <phoneticPr fontId="5" type="noConversion"/>
  </si>
  <si>
    <t>002649.SZ</t>
    <phoneticPr fontId="5" type="noConversion"/>
  </si>
  <si>
    <t>博彦科技</t>
    <phoneticPr fontId="5" type="noConversion"/>
  </si>
  <si>
    <t>002650.SZ</t>
    <phoneticPr fontId="5" type="noConversion"/>
  </si>
  <si>
    <t>加加食品</t>
    <phoneticPr fontId="5" type="noConversion"/>
  </si>
  <si>
    <t>002651.SZ</t>
    <phoneticPr fontId="5" type="noConversion"/>
  </si>
  <si>
    <t>利君股份</t>
    <phoneticPr fontId="5" type="noConversion"/>
  </si>
  <si>
    <t>002652.SZ</t>
    <phoneticPr fontId="5" type="noConversion"/>
  </si>
  <si>
    <t>扬子新材</t>
    <phoneticPr fontId="5" type="noConversion"/>
  </si>
  <si>
    <t>002653.SZ</t>
    <phoneticPr fontId="5" type="noConversion"/>
  </si>
  <si>
    <t>海思科</t>
    <phoneticPr fontId="5" type="noConversion"/>
  </si>
  <si>
    <t>002654.SZ</t>
    <phoneticPr fontId="5" type="noConversion"/>
  </si>
  <si>
    <t>万润科技</t>
    <phoneticPr fontId="5" type="noConversion"/>
  </si>
  <si>
    <t>002655.SZ</t>
    <phoneticPr fontId="5" type="noConversion"/>
  </si>
  <si>
    <t>共达电声</t>
    <phoneticPr fontId="5" type="noConversion"/>
  </si>
  <si>
    <t>002656.SZ</t>
    <phoneticPr fontId="5" type="noConversion"/>
  </si>
  <si>
    <t>摩登大道</t>
    <phoneticPr fontId="5" type="noConversion"/>
  </si>
  <si>
    <t>002657.SZ</t>
    <phoneticPr fontId="5" type="noConversion"/>
  </si>
  <si>
    <t>中科金财</t>
    <phoneticPr fontId="5" type="noConversion"/>
  </si>
  <si>
    <t>002658.SZ</t>
    <phoneticPr fontId="5" type="noConversion"/>
  </si>
  <si>
    <t>雪迪龙</t>
    <phoneticPr fontId="5" type="noConversion"/>
  </si>
  <si>
    <t>002659.SZ</t>
    <phoneticPr fontId="5" type="noConversion"/>
  </si>
  <si>
    <t>中泰桥梁</t>
    <phoneticPr fontId="5" type="noConversion"/>
  </si>
  <si>
    <t>002660.SZ</t>
    <phoneticPr fontId="5" type="noConversion"/>
  </si>
  <si>
    <t>茂硕电源</t>
    <phoneticPr fontId="5" type="noConversion"/>
  </si>
  <si>
    <t>002661.SZ</t>
    <phoneticPr fontId="5" type="noConversion"/>
  </si>
  <si>
    <t>克明面业</t>
    <phoneticPr fontId="5" type="noConversion"/>
  </si>
  <si>
    <t>002662.SZ</t>
    <phoneticPr fontId="5" type="noConversion"/>
  </si>
  <si>
    <t>京威股份</t>
    <phoneticPr fontId="5" type="noConversion"/>
  </si>
  <si>
    <t>002663.SZ</t>
    <phoneticPr fontId="5" type="noConversion"/>
  </si>
  <si>
    <t>普邦股份</t>
    <phoneticPr fontId="5" type="noConversion"/>
  </si>
  <si>
    <t>002664.SZ</t>
    <phoneticPr fontId="5" type="noConversion"/>
  </si>
  <si>
    <t>信质电机</t>
    <phoneticPr fontId="5" type="noConversion"/>
  </si>
  <si>
    <t>002665.SZ</t>
    <phoneticPr fontId="5" type="noConversion"/>
  </si>
  <si>
    <t>首航节能</t>
    <phoneticPr fontId="5" type="noConversion"/>
  </si>
  <si>
    <t>002666.SZ</t>
    <phoneticPr fontId="5" type="noConversion"/>
  </si>
  <si>
    <t>德联集团</t>
    <phoneticPr fontId="5" type="noConversion"/>
  </si>
  <si>
    <t>002667.SZ</t>
    <phoneticPr fontId="5" type="noConversion"/>
  </si>
  <si>
    <t>鞍重股份</t>
    <phoneticPr fontId="5" type="noConversion"/>
  </si>
  <si>
    <t>002668.SZ</t>
    <phoneticPr fontId="5" type="noConversion"/>
  </si>
  <si>
    <t>奥马电器</t>
    <phoneticPr fontId="5" type="noConversion"/>
  </si>
  <si>
    <t>002669.SZ</t>
    <phoneticPr fontId="5" type="noConversion"/>
  </si>
  <si>
    <t>康达新材</t>
    <phoneticPr fontId="5" type="noConversion"/>
  </si>
  <si>
    <t>002670.SZ</t>
    <phoneticPr fontId="5" type="noConversion"/>
  </si>
  <si>
    <t>国盛金控</t>
    <phoneticPr fontId="5" type="noConversion"/>
  </si>
  <si>
    <t>002671.SZ</t>
    <phoneticPr fontId="5" type="noConversion"/>
  </si>
  <si>
    <t>龙泉股份</t>
    <phoneticPr fontId="5" type="noConversion"/>
  </si>
  <si>
    <t>002672.SZ</t>
    <phoneticPr fontId="5" type="noConversion"/>
  </si>
  <si>
    <t>东江环保</t>
    <phoneticPr fontId="5" type="noConversion"/>
  </si>
  <si>
    <t>002673.SZ</t>
    <phoneticPr fontId="5" type="noConversion"/>
  </si>
  <si>
    <t>西部证券</t>
    <phoneticPr fontId="5" type="noConversion"/>
  </si>
  <si>
    <t>002674.SZ</t>
    <phoneticPr fontId="5" type="noConversion"/>
  </si>
  <si>
    <t>兴业科技</t>
    <phoneticPr fontId="5" type="noConversion"/>
  </si>
  <si>
    <t>002675.SZ</t>
    <phoneticPr fontId="5" type="noConversion"/>
  </si>
  <si>
    <t>东诚药业</t>
    <phoneticPr fontId="5" type="noConversion"/>
  </si>
  <si>
    <t>002676.SZ</t>
    <phoneticPr fontId="5" type="noConversion"/>
  </si>
  <si>
    <t>顺威股份</t>
    <phoneticPr fontId="5" type="noConversion"/>
  </si>
  <si>
    <t>002677.SZ</t>
    <phoneticPr fontId="5" type="noConversion"/>
  </si>
  <si>
    <t>浙江美大</t>
    <phoneticPr fontId="5" type="noConversion"/>
  </si>
  <si>
    <t>002678.SZ</t>
    <phoneticPr fontId="5" type="noConversion"/>
  </si>
  <si>
    <t>珠江钢琴</t>
    <phoneticPr fontId="5" type="noConversion"/>
  </si>
  <si>
    <t>002679.SZ</t>
    <phoneticPr fontId="5" type="noConversion"/>
  </si>
  <si>
    <t>福建金森</t>
    <phoneticPr fontId="5" type="noConversion"/>
  </si>
  <si>
    <t>002680.SZ</t>
    <phoneticPr fontId="5" type="noConversion"/>
  </si>
  <si>
    <t>长生生物</t>
    <phoneticPr fontId="5" type="noConversion"/>
  </si>
  <si>
    <t>002681.SZ</t>
    <phoneticPr fontId="5" type="noConversion"/>
  </si>
  <si>
    <t>奋达科技</t>
    <phoneticPr fontId="5" type="noConversion"/>
  </si>
  <si>
    <t>002682.SZ</t>
    <phoneticPr fontId="5" type="noConversion"/>
  </si>
  <si>
    <t>龙洲股份</t>
    <phoneticPr fontId="5" type="noConversion"/>
  </si>
  <si>
    <t>002683.SZ</t>
    <phoneticPr fontId="5" type="noConversion"/>
  </si>
  <si>
    <t>宏大爆破</t>
    <phoneticPr fontId="5" type="noConversion"/>
  </si>
  <si>
    <t>002684.SZ</t>
    <phoneticPr fontId="5" type="noConversion"/>
  </si>
  <si>
    <t>猛狮科技</t>
    <phoneticPr fontId="5" type="noConversion"/>
  </si>
  <si>
    <t>002685.SZ</t>
    <phoneticPr fontId="5" type="noConversion"/>
  </si>
  <si>
    <t>华东重机</t>
    <phoneticPr fontId="5" type="noConversion"/>
  </si>
  <si>
    <t>002686.SZ</t>
    <phoneticPr fontId="5" type="noConversion"/>
  </si>
  <si>
    <t>亿利达</t>
    <phoneticPr fontId="5" type="noConversion"/>
  </si>
  <si>
    <t>002687.SZ</t>
    <phoneticPr fontId="5" type="noConversion"/>
  </si>
  <si>
    <t>乔治白</t>
    <phoneticPr fontId="5" type="noConversion"/>
  </si>
  <si>
    <t>002688.SZ</t>
    <phoneticPr fontId="5" type="noConversion"/>
  </si>
  <si>
    <t>金河生物</t>
    <phoneticPr fontId="5" type="noConversion"/>
  </si>
  <si>
    <t>远大智能</t>
    <phoneticPr fontId="5" type="noConversion"/>
  </si>
  <si>
    <t>002690.SZ</t>
    <phoneticPr fontId="5" type="noConversion"/>
  </si>
  <si>
    <t>美亚光电</t>
    <phoneticPr fontId="5" type="noConversion"/>
  </si>
  <si>
    <t>002691.SZ</t>
    <phoneticPr fontId="5" type="noConversion"/>
  </si>
  <si>
    <t>冀凯股份</t>
    <phoneticPr fontId="5" type="noConversion"/>
  </si>
  <si>
    <t>002692.SZ</t>
    <phoneticPr fontId="5" type="noConversion"/>
  </si>
  <si>
    <t>远程电缆</t>
    <phoneticPr fontId="5" type="noConversion"/>
  </si>
  <si>
    <t>002693.SZ</t>
    <phoneticPr fontId="5" type="noConversion"/>
  </si>
  <si>
    <t>双成药业</t>
    <phoneticPr fontId="5" type="noConversion"/>
  </si>
  <si>
    <t>002694.SZ</t>
    <phoneticPr fontId="5" type="noConversion"/>
  </si>
  <si>
    <t>顾地科技</t>
    <phoneticPr fontId="5" type="noConversion"/>
  </si>
  <si>
    <t>002695.SZ</t>
    <phoneticPr fontId="5" type="noConversion"/>
  </si>
  <si>
    <t>煌上煌</t>
    <phoneticPr fontId="5" type="noConversion"/>
  </si>
  <si>
    <t>002696.SZ</t>
    <phoneticPr fontId="5" type="noConversion"/>
  </si>
  <si>
    <t>百洋股份</t>
    <phoneticPr fontId="5" type="noConversion"/>
  </si>
  <si>
    <t>002697.SZ</t>
    <phoneticPr fontId="5" type="noConversion"/>
  </si>
  <si>
    <t>红旗连锁</t>
    <phoneticPr fontId="5" type="noConversion"/>
  </si>
  <si>
    <t>002698.SZ</t>
    <phoneticPr fontId="5" type="noConversion"/>
  </si>
  <si>
    <t>博实股份</t>
    <phoneticPr fontId="5" type="noConversion"/>
  </si>
  <si>
    <t>002699.SZ</t>
    <phoneticPr fontId="5" type="noConversion"/>
  </si>
  <si>
    <t>美盛文化</t>
    <phoneticPr fontId="5" type="noConversion"/>
  </si>
  <si>
    <t>002700.SZ</t>
    <phoneticPr fontId="5" type="noConversion"/>
  </si>
  <si>
    <t>新疆浩源</t>
    <phoneticPr fontId="5" type="noConversion"/>
  </si>
  <si>
    <t>002701.SZ</t>
    <phoneticPr fontId="5" type="noConversion"/>
  </si>
  <si>
    <t>奥瑞金</t>
    <phoneticPr fontId="5" type="noConversion"/>
  </si>
  <si>
    <t>002702.SZ</t>
    <phoneticPr fontId="5" type="noConversion"/>
  </si>
  <si>
    <t>海欣食品</t>
    <phoneticPr fontId="5" type="noConversion"/>
  </si>
  <si>
    <t>002703.SZ</t>
    <phoneticPr fontId="5" type="noConversion"/>
  </si>
  <si>
    <t>浙江世宝</t>
    <phoneticPr fontId="5" type="noConversion"/>
  </si>
  <si>
    <t>002705.SZ</t>
    <phoneticPr fontId="5" type="noConversion"/>
  </si>
  <si>
    <t>新宝股份</t>
    <phoneticPr fontId="5" type="noConversion"/>
  </si>
  <si>
    <t>002706.SZ</t>
    <phoneticPr fontId="5" type="noConversion"/>
  </si>
  <si>
    <t>良信电器</t>
    <phoneticPr fontId="5" type="noConversion"/>
  </si>
  <si>
    <t>002707.SZ</t>
    <phoneticPr fontId="5" type="noConversion"/>
  </si>
  <si>
    <t>众信旅游</t>
    <phoneticPr fontId="5" type="noConversion"/>
  </si>
  <si>
    <t>002708.SZ</t>
    <phoneticPr fontId="5" type="noConversion"/>
  </si>
  <si>
    <t>002709.SZ</t>
    <phoneticPr fontId="5" type="noConversion"/>
  </si>
  <si>
    <t>天赐材料</t>
    <phoneticPr fontId="5" type="noConversion"/>
  </si>
  <si>
    <t>002711.SZ</t>
    <phoneticPr fontId="5" type="noConversion"/>
  </si>
  <si>
    <t>欧浦智网</t>
    <phoneticPr fontId="5" type="noConversion"/>
  </si>
  <si>
    <t>002712.SZ</t>
    <phoneticPr fontId="5" type="noConversion"/>
  </si>
  <si>
    <t>思美传媒</t>
    <phoneticPr fontId="5" type="noConversion"/>
  </si>
  <si>
    <t>002713.SZ</t>
    <phoneticPr fontId="5" type="noConversion"/>
  </si>
  <si>
    <t>东易日盛</t>
    <phoneticPr fontId="5" type="noConversion"/>
  </si>
  <si>
    <t>002714.SZ</t>
    <phoneticPr fontId="5" type="noConversion"/>
  </si>
  <si>
    <t>牧原股份</t>
    <phoneticPr fontId="5" type="noConversion"/>
  </si>
  <si>
    <t>002715.SZ</t>
    <phoneticPr fontId="5" type="noConversion"/>
  </si>
  <si>
    <t>登云股份</t>
    <phoneticPr fontId="5" type="noConversion"/>
  </si>
  <si>
    <t>002716.SZ</t>
    <phoneticPr fontId="5" type="noConversion"/>
  </si>
  <si>
    <t>金贵银业</t>
    <phoneticPr fontId="5" type="noConversion"/>
  </si>
  <si>
    <t>002717.SZ</t>
    <phoneticPr fontId="5" type="noConversion"/>
  </si>
  <si>
    <t>岭南园林</t>
    <phoneticPr fontId="5" type="noConversion"/>
  </si>
  <si>
    <t>002718.SZ</t>
    <phoneticPr fontId="5" type="noConversion"/>
  </si>
  <si>
    <t>友邦吊顶</t>
    <phoneticPr fontId="5" type="noConversion"/>
  </si>
  <si>
    <t>002719.SZ</t>
    <phoneticPr fontId="5" type="noConversion"/>
  </si>
  <si>
    <t>麦趣尔</t>
    <phoneticPr fontId="5" type="noConversion"/>
  </si>
  <si>
    <t>002721.SZ</t>
    <phoneticPr fontId="5" type="noConversion"/>
  </si>
  <si>
    <t>金一文化</t>
    <phoneticPr fontId="5" type="noConversion"/>
  </si>
  <si>
    <t>002722.SZ</t>
    <phoneticPr fontId="5" type="noConversion"/>
  </si>
  <si>
    <t>金轮股份</t>
    <phoneticPr fontId="5" type="noConversion"/>
  </si>
  <si>
    <t>002723.SZ</t>
    <phoneticPr fontId="5" type="noConversion"/>
  </si>
  <si>
    <t>金莱特</t>
    <phoneticPr fontId="5" type="noConversion"/>
  </si>
  <si>
    <t>002724.SZ</t>
    <phoneticPr fontId="5" type="noConversion"/>
  </si>
  <si>
    <t>海洋王</t>
    <phoneticPr fontId="5" type="noConversion"/>
  </si>
  <si>
    <t>002725.SZ</t>
    <phoneticPr fontId="5" type="noConversion"/>
  </si>
  <si>
    <t>跃岭股份</t>
    <phoneticPr fontId="5" type="noConversion"/>
  </si>
  <si>
    <t>002726.SZ</t>
    <phoneticPr fontId="5" type="noConversion"/>
  </si>
  <si>
    <t>龙大肉食</t>
    <phoneticPr fontId="5" type="noConversion"/>
  </si>
  <si>
    <t>002727.SZ</t>
    <phoneticPr fontId="5" type="noConversion"/>
  </si>
  <si>
    <t>一心堂</t>
    <phoneticPr fontId="5" type="noConversion"/>
  </si>
  <si>
    <t>002728.SZ</t>
    <phoneticPr fontId="5" type="noConversion"/>
  </si>
  <si>
    <t>特一药业</t>
    <phoneticPr fontId="5" type="noConversion"/>
  </si>
  <si>
    <t>002729.SZ</t>
    <phoneticPr fontId="5" type="noConversion"/>
  </si>
  <si>
    <t>好利来</t>
    <phoneticPr fontId="5" type="noConversion"/>
  </si>
  <si>
    <t>002730.SZ</t>
    <phoneticPr fontId="5" type="noConversion"/>
  </si>
  <si>
    <t>电光科技</t>
    <phoneticPr fontId="5" type="noConversion"/>
  </si>
  <si>
    <t>002731.SZ</t>
    <phoneticPr fontId="5" type="noConversion"/>
  </si>
  <si>
    <t>萃华珠宝</t>
    <phoneticPr fontId="5" type="noConversion"/>
  </si>
  <si>
    <t>002732.SZ</t>
    <phoneticPr fontId="5" type="noConversion"/>
  </si>
  <si>
    <t>燕塘乳业</t>
    <phoneticPr fontId="5" type="noConversion"/>
  </si>
  <si>
    <t>002733.SZ</t>
    <phoneticPr fontId="5" type="noConversion"/>
  </si>
  <si>
    <t>雄韬股份</t>
    <phoneticPr fontId="5" type="noConversion"/>
  </si>
  <si>
    <t>002734.SZ</t>
    <phoneticPr fontId="5" type="noConversion"/>
  </si>
  <si>
    <t>利民股份</t>
    <phoneticPr fontId="5" type="noConversion"/>
  </si>
  <si>
    <t>002735.SZ</t>
    <phoneticPr fontId="5" type="noConversion"/>
  </si>
  <si>
    <t>王子新材</t>
    <phoneticPr fontId="5" type="noConversion"/>
  </si>
  <si>
    <t>002736.SZ</t>
    <phoneticPr fontId="5" type="noConversion"/>
  </si>
  <si>
    <t>国信证券</t>
    <phoneticPr fontId="5" type="noConversion"/>
  </si>
  <si>
    <t>002737.SZ</t>
    <phoneticPr fontId="5" type="noConversion"/>
  </si>
  <si>
    <t>葵花药业</t>
    <phoneticPr fontId="5" type="noConversion"/>
  </si>
  <si>
    <t>002738.SZ</t>
    <phoneticPr fontId="5" type="noConversion"/>
  </si>
  <si>
    <t>中矿资源</t>
    <phoneticPr fontId="5" type="noConversion"/>
  </si>
  <si>
    <t>002739.SZ</t>
    <phoneticPr fontId="5" type="noConversion"/>
  </si>
  <si>
    <t>万达院线</t>
    <phoneticPr fontId="5" type="noConversion"/>
  </si>
  <si>
    <t>002740.SZ</t>
    <phoneticPr fontId="5" type="noConversion"/>
  </si>
  <si>
    <t>爱迪尔</t>
    <phoneticPr fontId="5" type="noConversion"/>
  </si>
  <si>
    <t>002741.SZ</t>
    <phoneticPr fontId="5" type="noConversion"/>
  </si>
  <si>
    <t>光华科技</t>
    <phoneticPr fontId="5" type="noConversion"/>
  </si>
  <si>
    <t>002742.SZ</t>
    <phoneticPr fontId="5" type="noConversion"/>
  </si>
  <si>
    <t>三圣股份</t>
    <phoneticPr fontId="5" type="noConversion"/>
  </si>
  <si>
    <t>002743.SZ</t>
    <phoneticPr fontId="5" type="noConversion"/>
  </si>
  <si>
    <t>002745.SZ</t>
    <phoneticPr fontId="5" type="noConversion"/>
  </si>
  <si>
    <t>木林森</t>
    <phoneticPr fontId="5" type="noConversion"/>
  </si>
  <si>
    <t>002746.SZ</t>
    <phoneticPr fontId="5" type="noConversion"/>
  </si>
  <si>
    <t>仙坛股份</t>
    <phoneticPr fontId="5" type="noConversion"/>
  </si>
  <si>
    <t>002747.SZ</t>
    <phoneticPr fontId="5" type="noConversion"/>
  </si>
  <si>
    <t>埃斯顿</t>
    <phoneticPr fontId="5" type="noConversion"/>
  </si>
  <si>
    <t>002748.SZ</t>
    <phoneticPr fontId="5" type="noConversion"/>
  </si>
  <si>
    <t>世龙实业</t>
    <phoneticPr fontId="5" type="noConversion"/>
  </si>
  <si>
    <t>002749.SZ</t>
    <phoneticPr fontId="5" type="noConversion"/>
  </si>
  <si>
    <t>国光股份</t>
    <phoneticPr fontId="5" type="noConversion"/>
  </si>
  <si>
    <t>002750.SZ</t>
    <phoneticPr fontId="5" type="noConversion"/>
  </si>
  <si>
    <t>龙津药业</t>
    <phoneticPr fontId="5" type="noConversion"/>
  </si>
  <si>
    <t>002751.SZ</t>
    <phoneticPr fontId="5" type="noConversion"/>
  </si>
  <si>
    <t>易尚展示</t>
    <phoneticPr fontId="5" type="noConversion"/>
  </si>
  <si>
    <t>002752.SZ</t>
    <phoneticPr fontId="5" type="noConversion"/>
  </si>
  <si>
    <t>昇兴股份</t>
    <phoneticPr fontId="5" type="noConversion"/>
  </si>
  <si>
    <t>002753.SZ</t>
    <phoneticPr fontId="5" type="noConversion"/>
  </si>
  <si>
    <t>永东股份</t>
    <phoneticPr fontId="5" type="noConversion"/>
  </si>
  <si>
    <t>002755.SZ</t>
    <phoneticPr fontId="5" type="noConversion"/>
  </si>
  <si>
    <t>东方新星</t>
    <phoneticPr fontId="5" type="noConversion"/>
  </si>
  <si>
    <t>002756.SZ</t>
    <phoneticPr fontId="5" type="noConversion"/>
  </si>
  <si>
    <t>永兴特钢</t>
    <phoneticPr fontId="5" type="noConversion"/>
  </si>
  <si>
    <t>002757.SZ</t>
    <phoneticPr fontId="5" type="noConversion"/>
  </si>
  <si>
    <t>南兴装备</t>
    <phoneticPr fontId="5" type="noConversion"/>
  </si>
  <si>
    <t>002758.SZ</t>
    <phoneticPr fontId="5" type="noConversion"/>
  </si>
  <si>
    <t>华通医药</t>
    <phoneticPr fontId="5" type="noConversion"/>
  </si>
  <si>
    <t>002759.SZ</t>
    <phoneticPr fontId="5" type="noConversion"/>
  </si>
  <si>
    <t>天际股份</t>
    <phoneticPr fontId="5" type="noConversion"/>
  </si>
  <si>
    <t>002760.SZ</t>
    <phoneticPr fontId="5" type="noConversion"/>
  </si>
  <si>
    <t>002761.SZ</t>
    <phoneticPr fontId="5" type="noConversion"/>
  </si>
  <si>
    <t>多喜爱</t>
    <phoneticPr fontId="5" type="noConversion"/>
  </si>
  <si>
    <t>002762.SZ</t>
    <phoneticPr fontId="5" type="noConversion"/>
  </si>
  <si>
    <t>002763.SZ</t>
    <phoneticPr fontId="5" type="noConversion"/>
  </si>
  <si>
    <t>汇洁股份</t>
    <phoneticPr fontId="5" type="noConversion"/>
  </si>
  <si>
    <t>002765.SZ</t>
    <phoneticPr fontId="5" type="noConversion"/>
  </si>
  <si>
    <t>蓝黛传动</t>
    <phoneticPr fontId="5" type="noConversion"/>
  </si>
  <si>
    <t>002766.SZ</t>
    <phoneticPr fontId="5" type="noConversion"/>
  </si>
  <si>
    <t>索菱股份</t>
    <phoneticPr fontId="5" type="noConversion"/>
  </si>
  <si>
    <t>002767.SZ</t>
    <phoneticPr fontId="5" type="noConversion"/>
  </si>
  <si>
    <t>先锋电子</t>
    <phoneticPr fontId="5" type="noConversion"/>
  </si>
  <si>
    <t>002768.SZ</t>
    <phoneticPr fontId="5" type="noConversion"/>
  </si>
  <si>
    <t>国恩股份</t>
    <phoneticPr fontId="5" type="noConversion"/>
  </si>
  <si>
    <t>002769.SZ</t>
    <phoneticPr fontId="5" type="noConversion"/>
  </si>
  <si>
    <t>普路通</t>
    <phoneticPr fontId="5" type="noConversion"/>
  </si>
  <si>
    <t>002770.SZ</t>
    <phoneticPr fontId="5" type="noConversion"/>
  </si>
  <si>
    <t>科迪乳业</t>
    <phoneticPr fontId="5" type="noConversion"/>
  </si>
  <si>
    <t>002771.SZ</t>
    <phoneticPr fontId="5" type="noConversion"/>
  </si>
  <si>
    <t>真视通</t>
    <phoneticPr fontId="5" type="noConversion"/>
  </si>
  <si>
    <t>002772.SZ</t>
    <phoneticPr fontId="5" type="noConversion"/>
  </si>
  <si>
    <t>众兴菌业</t>
    <phoneticPr fontId="5" type="noConversion"/>
  </si>
  <si>
    <t>002773.SZ</t>
    <phoneticPr fontId="5" type="noConversion"/>
  </si>
  <si>
    <t>康弘药业</t>
    <phoneticPr fontId="5" type="noConversion"/>
  </si>
  <si>
    <t>002775.SZ</t>
    <phoneticPr fontId="5" type="noConversion"/>
  </si>
  <si>
    <t>文科园林</t>
    <phoneticPr fontId="5" type="noConversion"/>
  </si>
  <si>
    <t>002776.SZ</t>
    <phoneticPr fontId="5" type="noConversion"/>
  </si>
  <si>
    <t>柏堡龙</t>
    <phoneticPr fontId="5" type="noConversion"/>
  </si>
  <si>
    <t>002777.SZ</t>
    <phoneticPr fontId="5" type="noConversion"/>
  </si>
  <si>
    <t>久远银海</t>
    <phoneticPr fontId="5" type="noConversion"/>
  </si>
  <si>
    <t>002778.SZ</t>
    <phoneticPr fontId="5" type="noConversion"/>
  </si>
  <si>
    <t>高科石化</t>
    <phoneticPr fontId="5" type="noConversion"/>
  </si>
  <si>
    <t>002779.SZ</t>
    <phoneticPr fontId="5" type="noConversion"/>
  </si>
  <si>
    <t>002780.SZ</t>
    <phoneticPr fontId="5" type="noConversion"/>
  </si>
  <si>
    <t>002781.SZ</t>
    <phoneticPr fontId="5" type="noConversion"/>
  </si>
  <si>
    <t>奇信股份</t>
    <phoneticPr fontId="5" type="noConversion"/>
  </si>
  <si>
    <t>002782.SZ</t>
    <phoneticPr fontId="5" type="noConversion"/>
  </si>
  <si>
    <t>可立克</t>
    <phoneticPr fontId="5" type="noConversion"/>
  </si>
  <si>
    <t>002783.SZ</t>
    <phoneticPr fontId="5" type="noConversion"/>
  </si>
  <si>
    <t>凯龙股份</t>
    <phoneticPr fontId="5" type="noConversion"/>
  </si>
  <si>
    <t>002785.SZ</t>
    <phoneticPr fontId="5" type="noConversion"/>
  </si>
  <si>
    <t>万里石</t>
    <phoneticPr fontId="5" type="noConversion"/>
  </si>
  <si>
    <t>002786.SZ</t>
    <phoneticPr fontId="5" type="noConversion"/>
  </si>
  <si>
    <t>银宝山新</t>
    <phoneticPr fontId="5" type="noConversion"/>
  </si>
  <si>
    <t>002787.SZ</t>
    <phoneticPr fontId="5" type="noConversion"/>
  </si>
  <si>
    <t>华源包装</t>
    <phoneticPr fontId="5" type="noConversion"/>
  </si>
  <si>
    <t>002788.SZ</t>
    <phoneticPr fontId="5" type="noConversion"/>
  </si>
  <si>
    <t>鹭燕医药</t>
    <phoneticPr fontId="5" type="noConversion"/>
  </si>
  <si>
    <t>002789.SZ</t>
    <phoneticPr fontId="5" type="noConversion"/>
  </si>
  <si>
    <t>建艺集团</t>
    <phoneticPr fontId="5" type="noConversion"/>
  </si>
  <si>
    <t>002790.SZ</t>
    <phoneticPr fontId="5" type="noConversion"/>
  </si>
  <si>
    <t>瑞尔特</t>
    <phoneticPr fontId="5" type="noConversion"/>
  </si>
  <si>
    <t>002791.SZ</t>
    <phoneticPr fontId="5" type="noConversion"/>
  </si>
  <si>
    <t>坚朗五金</t>
    <phoneticPr fontId="5" type="noConversion"/>
  </si>
  <si>
    <t>002792.SZ</t>
    <phoneticPr fontId="5" type="noConversion"/>
  </si>
  <si>
    <t>通宇通讯</t>
    <phoneticPr fontId="5" type="noConversion"/>
  </si>
  <si>
    <t>002793.SZ</t>
    <phoneticPr fontId="5" type="noConversion"/>
  </si>
  <si>
    <t>东音股份</t>
    <phoneticPr fontId="5" type="noConversion"/>
  </si>
  <si>
    <t>002795.SZ</t>
    <phoneticPr fontId="5" type="noConversion"/>
  </si>
  <si>
    <t>永和智控</t>
    <phoneticPr fontId="5" type="noConversion"/>
  </si>
  <si>
    <t>002796.SZ</t>
    <phoneticPr fontId="5" type="noConversion"/>
  </si>
  <si>
    <t>002797.SZ</t>
    <phoneticPr fontId="5" type="noConversion"/>
  </si>
  <si>
    <t>第一创业</t>
    <phoneticPr fontId="5" type="noConversion"/>
  </si>
  <si>
    <t>002798.SZ</t>
    <phoneticPr fontId="5" type="noConversion"/>
  </si>
  <si>
    <t>帝王洁具</t>
    <phoneticPr fontId="5" type="noConversion"/>
  </si>
  <si>
    <t>002799.SZ</t>
    <phoneticPr fontId="5" type="noConversion"/>
  </si>
  <si>
    <t>环球印务</t>
    <phoneticPr fontId="5" type="noConversion"/>
  </si>
  <si>
    <t>002800.SZ</t>
    <phoneticPr fontId="5" type="noConversion"/>
  </si>
  <si>
    <t>天顺股份</t>
    <phoneticPr fontId="5" type="noConversion"/>
  </si>
  <si>
    <t>002801.SZ</t>
    <phoneticPr fontId="5" type="noConversion"/>
  </si>
  <si>
    <t>微光股份</t>
    <phoneticPr fontId="5" type="noConversion"/>
  </si>
  <si>
    <t>002802.SZ</t>
    <phoneticPr fontId="5" type="noConversion"/>
  </si>
  <si>
    <t>洪汇新材</t>
    <phoneticPr fontId="5" type="noConversion"/>
  </si>
  <si>
    <t>002803.SZ</t>
    <phoneticPr fontId="5" type="noConversion"/>
  </si>
  <si>
    <t>002805.SZ</t>
    <phoneticPr fontId="5" type="noConversion"/>
  </si>
  <si>
    <t>丰元股份</t>
    <phoneticPr fontId="5" type="noConversion"/>
  </si>
  <si>
    <t>002806.SZ</t>
    <phoneticPr fontId="5" type="noConversion"/>
  </si>
  <si>
    <t>华锋股份</t>
    <phoneticPr fontId="5" type="noConversion"/>
  </si>
  <si>
    <t>002807.SZ</t>
    <phoneticPr fontId="5" type="noConversion"/>
  </si>
  <si>
    <t>江阴银行</t>
    <phoneticPr fontId="5" type="noConversion"/>
  </si>
  <si>
    <t>002808.SZ</t>
    <phoneticPr fontId="5" type="noConversion"/>
  </si>
  <si>
    <t>苏州恒久</t>
    <phoneticPr fontId="5" type="noConversion"/>
  </si>
  <si>
    <t>002809.SZ</t>
    <phoneticPr fontId="5" type="noConversion"/>
  </si>
  <si>
    <t>红墙股份</t>
    <phoneticPr fontId="5" type="noConversion"/>
  </si>
  <si>
    <t>002810.SZ</t>
    <phoneticPr fontId="5" type="noConversion"/>
  </si>
  <si>
    <t>山东赫达</t>
    <phoneticPr fontId="5" type="noConversion"/>
  </si>
  <si>
    <t>002811.SZ</t>
    <phoneticPr fontId="5" type="noConversion"/>
  </si>
  <si>
    <t>亚泰国际</t>
    <phoneticPr fontId="5" type="noConversion"/>
  </si>
  <si>
    <t>002812.SZ</t>
    <phoneticPr fontId="5" type="noConversion"/>
  </si>
  <si>
    <t>创新股份</t>
    <phoneticPr fontId="5" type="noConversion"/>
  </si>
  <si>
    <t>002813.SZ</t>
    <phoneticPr fontId="5" type="noConversion"/>
  </si>
  <si>
    <t>002815.SZ</t>
    <phoneticPr fontId="5" type="noConversion"/>
  </si>
  <si>
    <t>崇达技术</t>
    <phoneticPr fontId="5" type="noConversion"/>
  </si>
  <si>
    <t>002816.SZ</t>
    <phoneticPr fontId="5" type="noConversion"/>
  </si>
  <si>
    <t>和科达</t>
    <phoneticPr fontId="5" type="noConversion"/>
  </si>
  <si>
    <t>002817.SZ</t>
    <phoneticPr fontId="5" type="noConversion"/>
  </si>
  <si>
    <t>黄山胶囊</t>
    <phoneticPr fontId="5" type="noConversion"/>
  </si>
  <si>
    <t>002818.SZ</t>
    <phoneticPr fontId="5" type="noConversion"/>
  </si>
  <si>
    <t>富森美</t>
    <phoneticPr fontId="5" type="noConversion"/>
  </si>
  <si>
    <t>002819.SZ</t>
    <phoneticPr fontId="5" type="noConversion"/>
  </si>
  <si>
    <t>东方中科</t>
    <phoneticPr fontId="5" type="noConversion"/>
  </si>
  <si>
    <t>002820.SZ</t>
    <phoneticPr fontId="5" type="noConversion"/>
  </si>
  <si>
    <t>桂发祥</t>
    <phoneticPr fontId="5" type="noConversion"/>
  </si>
  <si>
    <t>002821.SZ</t>
    <phoneticPr fontId="5" type="noConversion"/>
  </si>
  <si>
    <t>凯莱英</t>
    <phoneticPr fontId="5" type="noConversion"/>
  </si>
  <si>
    <t>002822.SZ</t>
    <phoneticPr fontId="5" type="noConversion"/>
  </si>
  <si>
    <t>中装建设</t>
    <phoneticPr fontId="5" type="noConversion"/>
  </si>
  <si>
    <t>002823.SZ</t>
    <phoneticPr fontId="5" type="noConversion"/>
  </si>
  <si>
    <t>凯中精密</t>
    <phoneticPr fontId="5" type="noConversion"/>
  </si>
  <si>
    <t>002825.SZ</t>
    <phoneticPr fontId="5" type="noConversion"/>
  </si>
  <si>
    <t>纳尔股份</t>
    <phoneticPr fontId="5" type="noConversion"/>
  </si>
  <si>
    <t>300001.SZ</t>
    <phoneticPr fontId="5" type="noConversion"/>
  </si>
  <si>
    <t>特锐德</t>
    <phoneticPr fontId="5" type="noConversion"/>
  </si>
  <si>
    <t>300002.SZ</t>
    <phoneticPr fontId="5" type="noConversion"/>
  </si>
  <si>
    <t>神州泰岳</t>
    <phoneticPr fontId="5" type="noConversion"/>
  </si>
  <si>
    <t>300003.SZ</t>
    <phoneticPr fontId="5" type="noConversion"/>
  </si>
  <si>
    <t>乐普医疗</t>
    <phoneticPr fontId="5" type="noConversion"/>
  </si>
  <si>
    <t>300004.SZ</t>
    <phoneticPr fontId="5" type="noConversion"/>
  </si>
  <si>
    <t>南风股份</t>
    <phoneticPr fontId="5" type="noConversion"/>
  </si>
  <si>
    <t>300005.SZ</t>
    <phoneticPr fontId="5" type="noConversion"/>
  </si>
  <si>
    <t>探路者</t>
    <phoneticPr fontId="5" type="noConversion"/>
  </si>
  <si>
    <t>莱美药业</t>
    <phoneticPr fontId="5" type="noConversion"/>
  </si>
  <si>
    <t>300007.SZ</t>
    <phoneticPr fontId="5" type="noConversion"/>
  </si>
  <si>
    <t>汉威电子</t>
    <phoneticPr fontId="5" type="noConversion"/>
  </si>
  <si>
    <t>天海防务</t>
    <phoneticPr fontId="5" type="noConversion"/>
  </si>
  <si>
    <t>300009.SZ</t>
    <phoneticPr fontId="5" type="noConversion"/>
  </si>
  <si>
    <t>安科生物</t>
    <phoneticPr fontId="5" type="noConversion"/>
  </si>
  <si>
    <t>300010.SZ</t>
    <phoneticPr fontId="5" type="noConversion"/>
  </si>
  <si>
    <t>立思辰</t>
    <phoneticPr fontId="5" type="noConversion"/>
  </si>
  <si>
    <t>300011.SZ</t>
    <phoneticPr fontId="5" type="noConversion"/>
  </si>
  <si>
    <t>鼎汉技术</t>
    <phoneticPr fontId="5" type="noConversion"/>
  </si>
  <si>
    <t>300012.SZ</t>
    <phoneticPr fontId="5" type="noConversion"/>
  </si>
  <si>
    <t>华测检测</t>
    <phoneticPr fontId="5" type="noConversion"/>
  </si>
  <si>
    <t>300013.SZ</t>
    <phoneticPr fontId="5" type="noConversion"/>
  </si>
  <si>
    <t>新宁物流</t>
    <phoneticPr fontId="5" type="noConversion"/>
  </si>
  <si>
    <t>300014.SZ</t>
    <phoneticPr fontId="5" type="noConversion"/>
  </si>
  <si>
    <t>亿纬锂能</t>
    <phoneticPr fontId="5" type="noConversion"/>
  </si>
  <si>
    <t>300015.SZ</t>
    <phoneticPr fontId="5" type="noConversion"/>
  </si>
  <si>
    <t>爱尔眼科</t>
    <phoneticPr fontId="5" type="noConversion"/>
  </si>
  <si>
    <t>300016.SZ</t>
    <phoneticPr fontId="5" type="noConversion"/>
  </si>
  <si>
    <t>北陆药业</t>
    <phoneticPr fontId="5" type="noConversion"/>
  </si>
  <si>
    <t>300017.SZ</t>
    <phoneticPr fontId="5" type="noConversion"/>
  </si>
  <si>
    <t>网宿科技</t>
    <phoneticPr fontId="5" type="noConversion"/>
  </si>
  <si>
    <t>300018.SZ</t>
    <phoneticPr fontId="5" type="noConversion"/>
  </si>
  <si>
    <t>中元股份</t>
    <phoneticPr fontId="5" type="noConversion"/>
  </si>
  <si>
    <t>300019.SZ</t>
    <phoneticPr fontId="5" type="noConversion"/>
  </si>
  <si>
    <t>硅宝科技</t>
    <phoneticPr fontId="5" type="noConversion"/>
  </si>
  <si>
    <t>300020.SZ</t>
    <phoneticPr fontId="5" type="noConversion"/>
  </si>
  <si>
    <t>银江股份</t>
    <phoneticPr fontId="5" type="noConversion"/>
  </si>
  <si>
    <t>300021.SZ</t>
    <phoneticPr fontId="5" type="noConversion"/>
  </si>
  <si>
    <t>大禹节水</t>
    <phoneticPr fontId="5" type="noConversion"/>
  </si>
  <si>
    <t>300022.SZ</t>
    <phoneticPr fontId="5" type="noConversion"/>
  </si>
  <si>
    <t>吉峰农机</t>
    <phoneticPr fontId="5" type="noConversion"/>
  </si>
  <si>
    <t>300023.SZ</t>
    <phoneticPr fontId="5" type="noConversion"/>
  </si>
  <si>
    <t>宝德股份</t>
    <phoneticPr fontId="5" type="noConversion"/>
  </si>
  <si>
    <t>300024.SZ</t>
    <phoneticPr fontId="5" type="noConversion"/>
  </si>
  <si>
    <t>机器人</t>
    <phoneticPr fontId="5" type="noConversion"/>
  </si>
  <si>
    <t>300025.SZ</t>
    <phoneticPr fontId="5" type="noConversion"/>
  </si>
  <si>
    <t>华星创业</t>
    <phoneticPr fontId="5" type="noConversion"/>
  </si>
  <si>
    <t>300026.SZ</t>
    <phoneticPr fontId="5" type="noConversion"/>
  </si>
  <si>
    <t>红日药业</t>
    <phoneticPr fontId="5" type="noConversion"/>
  </si>
  <si>
    <t>300027.SZ</t>
    <phoneticPr fontId="5" type="noConversion"/>
  </si>
  <si>
    <t>华谊兄弟</t>
    <phoneticPr fontId="5" type="noConversion"/>
  </si>
  <si>
    <t>300028.SZ</t>
    <phoneticPr fontId="5" type="noConversion"/>
  </si>
  <si>
    <t>300029.SZ</t>
    <phoneticPr fontId="5" type="noConversion"/>
  </si>
  <si>
    <t>天龙光电</t>
    <phoneticPr fontId="5" type="noConversion"/>
  </si>
  <si>
    <t>300030.SZ</t>
    <phoneticPr fontId="5" type="noConversion"/>
  </si>
  <si>
    <t>阳普医疗</t>
    <phoneticPr fontId="5" type="noConversion"/>
  </si>
  <si>
    <t>300031.SZ</t>
    <phoneticPr fontId="5" type="noConversion"/>
  </si>
  <si>
    <t>宝通科技</t>
    <phoneticPr fontId="5" type="noConversion"/>
  </si>
  <si>
    <t>300032.SZ</t>
    <phoneticPr fontId="5" type="noConversion"/>
  </si>
  <si>
    <t>金龙机电</t>
    <phoneticPr fontId="5" type="noConversion"/>
  </si>
  <si>
    <t>300033.SZ</t>
    <phoneticPr fontId="5" type="noConversion"/>
  </si>
  <si>
    <t>同花顺</t>
    <phoneticPr fontId="5" type="noConversion"/>
  </si>
  <si>
    <t>300034.SZ</t>
    <phoneticPr fontId="5" type="noConversion"/>
  </si>
  <si>
    <t>钢研高纳</t>
    <phoneticPr fontId="5" type="noConversion"/>
  </si>
  <si>
    <t>300035.SZ</t>
    <phoneticPr fontId="5" type="noConversion"/>
  </si>
  <si>
    <t>中科电气</t>
    <phoneticPr fontId="5" type="noConversion"/>
  </si>
  <si>
    <t>300036.SZ</t>
    <phoneticPr fontId="5" type="noConversion"/>
  </si>
  <si>
    <t>超图软件</t>
    <phoneticPr fontId="5" type="noConversion"/>
  </si>
  <si>
    <t>300037.SZ</t>
    <phoneticPr fontId="5" type="noConversion"/>
  </si>
  <si>
    <t>新宙邦</t>
    <phoneticPr fontId="5" type="noConversion"/>
  </si>
  <si>
    <t>300038.SZ</t>
    <phoneticPr fontId="5" type="noConversion"/>
  </si>
  <si>
    <t>梅泰诺</t>
    <phoneticPr fontId="5" type="noConversion"/>
  </si>
  <si>
    <t>300039.SZ</t>
    <phoneticPr fontId="5" type="noConversion"/>
  </si>
  <si>
    <t>上海凯宝</t>
    <phoneticPr fontId="5" type="noConversion"/>
  </si>
  <si>
    <t>300040.SZ</t>
    <phoneticPr fontId="5" type="noConversion"/>
  </si>
  <si>
    <t>九洲电气</t>
    <phoneticPr fontId="5" type="noConversion"/>
  </si>
  <si>
    <t>300041.SZ</t>
    <phoneticPr fontId="5" type="noConversion"/>
  </si>
  <si>
    <t>回天新材</t>
    <phoneticPr fontId="5" type="noConversion"/>
  </si>
  <si>
    <t>300042.SZ</t>
    <phoneticPr fontId="5" type="noConversion"/>
  </si>
  <si>
    <t>朗科科技</t>
    <phoneticPr fontId="5" type="noConversion"/>
  </si>
  <si>
    <t>300043.SZ</t>
    <phoneticPr fontId="5" type="noConversion"/>
  </si>
  <si>
    <t>300044.SZ</t>
    <phoneticPr fontId="5" type="noConversion"/>
  </si>
  <si>
    <t>赛为智能</t>
    <phoneticPr fontId="5" type="noConversion"/>
  </si>
  <si>
    <t>300045.SZ</t>
    <phoneticPr fontId="5" type="noConversion"/>
  </si>
  <si>
    <t>华力创通</t>
    <phoneticPr fontId="5" type="noConversion"/>
  </si>
  <si>
    <t>300046.SZ</t>
    <phoneticPr fontId="5" type="noConversion"/>
  </si>
  <si>
    <t>台基股份</t>
    <phoneticPr fontId="5" type="noConversion"/>
  </si>
  <si>
    <t>300047.SZ</t>
    <phoneticPr fontId="5" type="noConversion"/>
  </si>
  <si>
    <t>天源迪科</t>
    <phoneticPr fontId="5" type="noConversion"/>
  </si>
  <si>
    <t>300048.SZ</t>
    <phoneticPr fontId="5" type="noConversion"/>
  </si>
  <si>
    <t>合康新能</t>
    <phoneticPr fontId="5" type="noConversion"/>
  </si>
  <si>
    <t>300049.SZ</t>
    <phoneticPr fontId="5" type="noConversion"/>
  </si>
  <si>
    <t>福瑞股份</t>
    <phoneticPr fontId="5" type="noConversion"/>
  </si>
  <si>
    <t>300050.SZ</t>
    <phoneticPr fontId="5" type="noConversion"/>
  </si>
  <si>
    <t>世纪鼎利</t>
    <phoneticPr fontId="5" type="noConversion"/>
  </si>
  <si>
    <t>300051.SZ</t>
    <phoneticPr fontId="5" type="noConversion"/>
  </si>
  <si>
    <t>三五互联</t>
    <phoneticPr fontId="5" type="noConversion"/>
  </si>
  <si>
    <t>300052.SZ</t>
    <phoneticPr fontId="5" type="noConversion"/>
  </si>
  <si>
    <t>中青宝</t>
    <phoneticPr fontId="5" type="noConversion"/>
  </si>
  <si>
    <t>300053.SZ</t>
    <phoneticPr fontId="5" type="noConversion"/>
  </si>
  <si>
    <t>欧比特</t>
    <phoneticPr fontId="5" type="noConversion"/>
  </si>
  <si>
    <t>300054.SZ</t>
    <phoneticPr fontId="5" type="noConversion"/>
  </si>
  <si>
    <t>鼎龙股份</t>
    <phoneticPr fontId="5" type="noConversion"/>
  </si>
  <si>
    <t>300055.SZ</t>
    <phoneticPr fontId="5" type="noConversion"/>
  </si>
  <si>
    <t>万邦达</t>
    <phoneticPr fontId="5" type="noConversion"/>
  </si>
  <si>
    <t>300056.SZ</t>
    <phoneticPr fontId="5" type="noConversion"/>
  </si>
  <si>
    <t>三维丝</t>
    <phoneticPr fontId="5" type="noConversion"/>
  </si>
  <si>
    <t>300057.SZ</t>
    <phoneticPr fontId="5" type="noConversion"/>
  </si>
  <si>
    <t>万顺股份</t>
    <phoneticPr fontId="5" type="noConversion"/>
  </si>
  <si>
    <t>300058.SZ</t>
    <phoneticPr fontId="5" type="noConversion"/>
  </si>
  <si>
    <t>蓝色光标</t>
    <phoneticPr fontId="5" type="noConversion"/>
  </si>
  <si>
    <t>300059.SZ</t>
    <phoneticPr fontId="5" type="noConversion"/>
  </si>
  <si>
    <t>东方财富</t>
    <phoneticPr fontId="5" type="noConversion"/>
  </si>
  <si>
    <t>300061.SZ</t>
    <phoneticPr fontId="5" type="noConversion"/>
  </si>
  <si>
    <t>康耐特</t>
    <phoneticPr fontId="5" type="noConversion"/>
  </si>
  <si>
    <t>300062.SZ</t>
    <phoneticPr fontId="5" type="noConversion"/>
  </si>
  <si>
    <t>中能电气</t>
    <phoneticPr fontId="5" type="noConversion"/>
  </si>
  <si>
    <t>300063.SZ</t>
    <phoneticPr fontId="5" type="noConversion"/>
  </si>
  <si>
    <t>天龙集团</t>
    <phoneticPr fontId="5" type="noConversion"/>
  </si>
  <si>
    <t>300064.SZ</t>
    <phoneticPr fontId="5" type="noConversion"/>
  </si>
  <si>
    <t>豫金刚石</t>
    <phoneticPr fontId="5" type="noConversion"/>
  </si>
  <si>
    <t>300065.SZ</t>
    <phoneticPr fontId="5" type="noConversion"/>
  </si>
  <si>
    <t>海兰信</t>
    <phoneticPr fontId="5" type="noConversion"/>
  </si>
  <si>
    <t>300066.SZ</t>
    <phoneticPr fontId="5" type="noConversion"/>
  </si>
  <si>
    <t>三川智慧</t>
    <phoneticPr fontId="5" type="noConversion"/>
  </si>
  <si>
    <t>300067.SZ</t>
    <phoneticPr fontId="5" type="noConversion"/>
  </si>
  <si>
    <t>安诺其</t>
    <phoneticPr fontId="5" type="noConversion"/>
  </si>
  <si>
    <t>南都电源</t>
    <phoneticPr fontId="5" type="noConversion"/>
  </si>
  <si>
    <t>300069.SZ</t>
    <phoneticPr fontId="5" type="noConversion"/>
  </si>
  <si>
    <t>金利华电</t>
    <phoneticPr fontId="5" type="noConversion"/>
  </si>
  <si>
    <t>300070.SZ</t>
    <phoneticPr fontId="5" type="noConversion"/>
  </si>
  <si>
    <t>碧水源</t>
    <phoneticPr fontId="5" type="noConversion"/>
  </si>
  <si>
    <t>300071.SZ</t>
    <phoneticPr fontId="5" type="noConversion"/>
  </si>
  <si>
    <t>华谊嘉信</t>
    <phoneticPr fontId="5" type="noConversion"/>
  </si>
  <si>
    <t>300072.SZ</t>
    <phoneticPr fontId="5" type="noConversion"/>
  </si>
  <si>
    <t>三聚环保</t>
    <phoneticPr fontId="5" type="noConversion"/>
  </si>
  <si>
    <t>300073.SZ</t>
    <phoneticPr fontId="5" type="noConversion"/>
  </si>
  <si>
    <t>当升科技</t>
    <phoneticPr fontId="5" type="noConversion"/>
  </si>
  <si>
    <t>300074.SZ</t>
    <phoneticPr fontId="5" type="noConversion"/>
  </si>
  <si>
    <t>华平股份</t>
    <phoneticPr fontId="5" type="noConversion"/>
  </si>
  <si>
    <t>300075.SZ</t>
    <phoneticPr fontId="5" type="noConversion"/>
  </si>
  <si>
    <t>数字政通</t>
    <phoneticPr fontId="5" type="noConversion"/>
  </si>
  <si>
    <t>300076.SZ</t>
    <phoneticPr fontId="5" type="noConversion"/>
  </si>
  <si>
    <t>GQY视讯</t>
    <phoneticPr fontId="5" type="noConversion"/>
  </si>
  <si>
    <t>300077.SZ</t>
    <phoneticPr fontId="5" type="noConversion"/>
  </si>
  <si>
    <t>国民技术</t>
    <phoneticPr fontId="5" type="noConversion"/>
  </si>
  <si>
    <t>300078.SZ</t>
    <phoneticPr fontId="5" type="noConversion"/>
  </si>
  <si>
    <t>思创医惠</t>
    <phoneticPr fontId="5" type="noConversion"/>
  </si>
  <si>
    <t>300079.SZ</t>
    <phoneticPr fontId="5" type="noConversion"/>
  </si>
  <si>
    <t>数码视讯</t>
    <phoneticPr fontId="5" type="noConversion"/>
  </si>
  <si>
    <t>300080.SZ</t>
    <phoneticPr fontId="5" type="noConversion"/>
  </si>
  <si>
    <t>易成新能</t>
    <phoneticPr fontId="5" type="noConversion"/>
  </si>
  <si>
    <t>300081.SZ</t>
    <phoneticPr fontId="5" type="noConversion"/>
  </si>
  <si>
    <t>300082.SZ</t>
    <phoneticPr fontId="5" type="noConversion"/>
  </si>
  <si>
    <t>奥克股份</t>
    <phoneticPr fontId="5" type="noConversion"/>
  </si>
  <si>
    <t>300083.SZ</t>
    <phoneticPr fontId="5" type="noConversion"/>
  </si>
  <si>
    <t>劲胜精密</t>
    <phoneticPr fontId="5" type="noConversion"/>
  </si>
  <si>
    <t>海默科技</t>
    <phoneticPr fontId="5" type="noConversion"/>
  </si>
  <si>
    <t>300085.SZ</t>
    <phoneticPr fontId="5" type="noConversion"/>
  </si>
  <si>
    <t>银之杰</t>
    <phoneticPr fontId="5" type="noConversion"/>
  </si>
  <si>
    <t>300086.SZ</t>
    <phoneticPr fontId="5" type="noConversion"/>
  </si>
  <si>
    <t>康芝药业</t>
    <phoneticPr fontId="5" type="noConversion"/>
  </si>
  <si>
    <t>300087.SZ</t>
    <phoneticPr fontId="5" type="noConversion"/>
  </si>
  <si>
    <t>荃银高科</t>
    <phoneticPr fontId="5" type="noConversion"/>
  </si>
  <si>
    <t>300088.SZ</t>
    <phoneticPr fontId="5" type="noConversion"/>
  </si>
  <si>
    <t>长信科技</t>
    <phoneticPr fontId="5" type="noConversion"/>
  </si>
  <si>
    <t>300089.SZ</t>
    <phoneticPr fontId="5" type="noConversion"/>
  </si>
  <si>
    <t>文化长城</t>
    <phoneticPr fontId="5" type="noConversion"/>
  </si>
  <si>
    <t>300090.SZ</t>
    <phoneticPr fontId="5" type="noConversion"/>
  </si>
  <si>
    <t>盛运环保</t>
    <phoneticPr fontId="5" type="noConversion"/>
  </si>
  <si>
    <t>金通灵</t>
    <phoneticPr fontId="5" type="noConversion"/>
  </si>
  <si>
    <t>300092.SZ</t>
    <phoneticPr fontId="5" type="noConversion"/>
  </si>
  <si>
    <t>科新机电</t>
    <phoneticPr fontId="5" type="noConversion"/>
  </si>
  <si>
    <t>300093.SZ</t>
    <phoneticPr fontId="5" type="noConversion"/>
  </si>
  <si>
    <t>金刚玻璃</t>
    <phoneticPr fontId="5" type="noConversion"/>
  </si>
  <si>
    <t>300094.SZ</t>
    <phoneticPr fontId="5" type="noConversion"/>
  </si>
  <si>
    <t>国联水产</t>
    <phoneticPr fontId="5" type="noConversion"/>
  </si>
  <si>
    <t>300095.SZ</t>
    <phoneticPr fontId="5" type="noConversion"/>
  </si>
  <si>
    <t>华伍股份</t>
    <phoneticPr fontId="5" type="noConversion"/>
  </si>
  <si>
    <t>300096.SZ</t>
    <phoneticPr fontId="5" type="noConversion"/>
  </si>
  <si>
    <t>易联众</t>
    <phoneticPr fontId="5" type="noConversion"/>
  </si>
  <si>
    <t>300097.SZ</t>
    <phoneticPr fontId="5" type="noConversion"/>
  </si>
  <si>
    <t>智云股份</t>
    <phoneticPr fontId="5" type="noConversion"/>
  </si>
  <si>
    <t>300098.SZ</t>
    <phoneticPr fontId="5" type="noConversion"/>
  </si>
  <si>
    <t>高新兴</t>
    <phoneticPr fontId="5" type="noConversion"/>
  </si>
  <si>
    <t>300099.SZ</t>
    <phoneticPr fontId="5" type="noConversion"/>
  </si>
  <si>
    <t>尤洛卡</t>
    <phoneticPr fontId="5" type="noConversion"/>
  </si>
  <si>
    <t>300100.SZ</t>
    <phoneticPr fontId="5" type="noConversion"/>
  </si>
  <si>
    <t>双林股份</t>
    <phoneticPr fontId="5" type="noConversion"/>
  </si>
  <si>
    <t>振芯科技</t>
    <phoneticPr fontId="5" type="noConversion"/>
  </si>
  <si>
    <t>300102.SZ</t>
    <phoneticPr fontId="5" type="noConversion"/>
  </si>
  <si>
    <t>乾照光电</t>
    <phoneticPr fontId="5" type="noConversion"/>
  </si>
  <si>
    <t>300103.SZ</t>
    <phoneticPr fontId="5" type="noConversion"/>
  </si>
  <si>
    <t>达刚路机</t>
    <phoneticPr fontId="5" type="noConversion"/>
  </si>
  <si>
    <t>300104.SZ</t>
    <phoneticPr fontId="5" type="noConversion"/>
  </si>
  <si>
    <t>乐视网</t>
    <phoneticPr fontId="5" type="noConversion"/>
  </si>
  <si>
    <t>龙源技术</t>
    <phoneticPr fontId="5" type="noConversion"/>
  </si>
  <si>
    <t>300106.SZ</t>
    <phoneticPr fontId="5" type="noConversion"/>
  </si>
  <si>
    <t>西部牧业</t>
    <phoneticPr fontId="5" type="noConversion"/>
  </si>
  <si>
    <t>300107.SZ</t>
    <phoneticPr fontId="5" type="noConversion"/>
  </si>
  <si>
    <t>建新股份</t>
    <phoneticPr fontId="5" type="noConversion"/>
  </si>
  <si>
    <t>300108.SZ</t>
    <phoneticPr fontId="5" type="noConversion"/>
  </si>
  <si>
    <t>双龙股份</t>
    <phoneticPr fontId="5" type="noConversion"/>
  </si>
  <si>
    <t>300109.SZ</t>
    <phoneticPr fontId="5" type="noConversion"/>
  </si>
  <si>
    <t>新开源</t>
    <phoneticPr fontId="5" type="noConversion"/>
  </si>
  <si>
    <t>300110.SZ</t>
    <phoneticPr fontId="5" type="noConversion"/>
  </si>
  <si>
    <t>华仁药业</t>
    <phoneticPr fontId="5" type="noConversion"/>
  </si>
  <si>
    <t>300111.SZ</t>
    <phoneticPr fontId="5" type="noConversion"/>
  </si>
  <si>
    <t>向日葵</t>
    <phoneticPr fontId="5" type="noConversion"/>
  </si>
  <si>
    <t>300112.SZ</t>
    <phoneticPr fontId="5" type="noConversion"/>
  </si>
  <si>
    <t>万讯自控</t>
    <phoneticPr fontId="5" type="noConversion"/>
  </si>
  <si>
    <t>300113.SZ</t>
    <phoneticPr fontId="5" type="noConversion"/>
  </si>
  <si>
    <t>顺网科技</t>
    <phoneticPr fontId="5" type="noConversion"/>
  </si>
  <si>
    <t>300114.SZ</t>
    <phoneticPr fontId="5" type="noConversion"/>
  </si>
  <si>
    <t>中航电测</t>
    <phoneticPr fontId="5" type="noConversion"/>
  </si>
  <si>
    <t>300115.SZ</t>
    <phoneticPr fontId="5" type="noConversion"/>
  </si>
  <si>
    <t>长盈精密</t>
    <phoneticPr fontId="5" type="noConversion"/>
  </si>
  <si>
    <t>300116.SZ</t>
    <phoneticPr fontId="5" type="noConversion"/>
  </si>
  <si>
    <t>坚瑞沃能</t>
    <phoneticPr fontId="5" type="noConversion"/>
  </si>
  <si>
    <t>300117.SZ</t>
    <phoneticPr fontId="5" type="noConversion"/>
  </si>
  <si>
    <t>嘉寓股份</t>
    <phoneticPr fontId="5" type="noConversion"/>
  </si>
  <si>
    <t>300118.SZ</t>
    <phoneticPr fontId="5" type="noConversion"/>
  </si>
  <si>
    <t>瑞普生物</t>
    <phoneticPr fontId="5" type="noConversion"/>
  </si>
  <si>
    <t>300120.SZ</t>
    <phoneticPr fontId="5" type="noConversion"/>
  </si>
  <si>
    <t>经纬电材</t>
    <phoneticPr fontId="5" type="noConversion"/>
  </si>
  <si>
    <t>300121.SZ</t>
    <phoneticPr fontId="5" type="noConversion"/>
  </si>
  <si>
    <t>阳谷华泰</t>
    <phoneticPr fontId="5" type="noConversion"/>
  </si>
  <si>
    <t>300122.SZ</t>
    <phoneticPr fontId="5" type="noConversion"/>
  </si>
  <si>
    <t>智飞生物</t>
    <phoneticPr fontId="5" type="noConversion"/>
  </si>
  <si>
    <t>300123.SZ</t>
    <phoneticPr fontId="5" type="noConversion"/>
  </si>
  <si>
    <t>太阳鸟</t>
    <phoneticPr fontId="5" type="noConversion"/>
  </si>
  <si>
    <t>300124.SZ</t>
    <phoneticPr fontId="5" type="noConversion"/>
  </si>
  <si>
    <t>汇川技术</t>
    <phoneticPr fontId="5" type="noConversion"/>
  </si>
  <si>
    <t>300125.SZ</t>
    <phoneticPr fontId="5" type="noConversion"/>
  </si>
  <si>
    <t>易世达</t>
    <phoneticPr fontId="5" type="noConversion"/>
  </si>
  <si>
    <t>300126.SZ</t>
    <phoneticPr fontId="5" type="noConversion"/>
  </si>
  <si>
    <t>锐奇股份</t>
    <phoneticPr fontId="5" type="noConversion"/>
  </si>
  <si>
    <t>300127.SZ</t>
    <phoneticPr fontId="5" type="noConversion"/>
  </si>
  <si>
    <t>银河磁体</t>
    <phoneticPr fontId="5" type="noConversion"/>
  </si>
  <si>
    <t>300128.SZ</t>
    <phoneticPr fontId="5" type="noConversion"/>
  </si>
  <si>
    <t>锦富新材</t>
    <phoneticPr fontId="5" type="noConversion"/>
  </si>
  <si>
    <t>300129.SZ</t>
    <phoneticPr fontId="5" type="noConversion"/>
  </si>
  <si>
    <t>泰胜风能</t>
    <phoneticPr fontId="5" type="noConversion"/>
  </si>
  <si>
    <t>300130.SZ</t>
    <phoneticPr fontId="5" type="noConversion"/>
  </si>
  <si>
    <t>新国都</t>
    <phoneticPr fontId="5" type="noConversion"/>
  </si>
  <si>
    <t>300131.SZ</t>
    <phoneticPr fontId="5" type="noConversion"/>
  </si>
  <si>
    <t>英唐智控</t>
    <phoneticPr fontId="5" type="noConversion"/>
  </si>
  <si>
    <t>300132.SZ</t>
    <phoneticPr fontId="5" type="noConversion"/>
  </si>
  <si>
    <t>青松股份</t>
    <phoneticPr fontId="5" type="noConversion"/>
  </si>
  <si>
    <t>300133.SZ</t>
    <phoneticPr fontId="5" type="noConversion"/>
  </si>
  <si>
    <t>华策影视</t>
    <phoneticPr fontId="5" type="noConversion"/>
  </si>
  <si>
    <t>300134.SZ</t>
    <phoneticPr fontId="5" type="noConversion"/>
  </si>
  <si>
    <t>大富科技</t>
    <phoneticPr fontId="5" type="noConversion"/>
  </si>
  <si>
    <t>300135.SZ</t>
    <phoneticPr fontId="5" type="noConversion"/>
  </si>
  <si>
    <t>宝利国际</t>
    <phoneticPr fontId="5" type="noConversion"/>
  </si>
  <si>
    <t>300136.SZ</t>
    <phoneticPr fontId="5" type="noConversion"/>
  </si>
  <si>
    <t>信维通信</t>
    <phoneticPr fontId="5" type="noConversion"/>
  </si>
  <si>
    <t>300137.SZ</t>
    <phoneticPr fontId="5" type="noConversion"/>
  </si>
  <si>
    <t>先河环保</t>
    <phoneticPr fontId="5" type="noConversion"/>
  </si>
  <si>
    <t>300138.SZ</t>
    <phoneticPr fontId="5" type="noConversion"/>
  </si>
  <si>
    <t>晨光生物</t>
    <phoneticPr fontId="5" type="noConversion"/>
  </si>
  <si>
    <t>300139.SZ</t>
    <phoneticPr fontId="5" type="noConversion"/>
  </si>
  <si>
    <t>晓程科技</t>
    <phoneticPr fontId="5" type="noConversion"/>
  </si>
  <si>
    <t>300140.SZ</t>
    <phoneticPr fontId="5" type="noConversion"/>
  </si>
  <si>
    <t>300141.SZ</t>
    <phoneticPr fontId="5" type="noConversion"/>
  </si>
  <si>
    <t>和顺电气</t>
    <phoneticPr fontId="5" type="noConversion"/>
  </si>
  <si>
    <t>300142.SZ</t>
    <phoneticPr fontId="5" type="noConversion"/>
  </si>
  <si>
    <t>沃森生物</t>
    <phoneticPr fontId="5" type="noConversion"/>
  </si>
  <si>
    <t>300143.SZ</t>
    <phoneticPr fontId="5" type="noConversion"/>
  </si>
  <si>
    <t>星河生物</t>
    <phoneticPr fontId="5" type="noConversion"/>
  </si>
  <si>
    <t>宋城演艺</t>
    <phoneticPr fontId="5" type="noConversion"/>
  </si>
  <si>
    <t>300145.SZ</t>
    <phoneticPr fontId="5" type="noConversion"/>
  </si>
  <si>
    <t>中金环境</t>
    <phoneticPr fontId="5" type="noConversion"/>
  </si>
  <si>
    <t>300146.SZ</t>
    <phoneticPr fontId="5" type="noConversion"/>
  </si>
  <si>
    <t>汤臣倍健</t>
    <phoneticPr fontId="5" type="noConversion"/>
  </si>
  <si>
    <t>300147.SZ</t>
    <phoneticPr fontId="5" type="noConversion"/>
  </si>
  <si>
    <t>香雪制药</t>
    <phoneticPr fontId="5" type="noConversion"/>
  </si>
  <si>
    <t>300148.SZ</t>
    <phoneticPr fontId="5" type="noConversion"/>
  </si>
  <si>
    <t>300149.SZ</t>
    <phoneticPr fontId="5" type="noConversion"/>
  </si>
  <si>
    <t>量子高科</t>
    <phoneticPr fontId="5" type="noConversion"/>
  </si>
  <si>
    <t>300150.SZ</t>
    <phoneticPr fontId="5" type="noConversion"/>
  </si>
  <si>
    <t>世纪瑞尔</t>
    <phoneticPr fontId="5" type="noConversion"/>
  </si>
  <si>
    <t>300151.SZ</t>
    <phoneticPr fontId="5" type="noConversion"/>
  </si>
  <si>
    <t>昌红科技</t>
    <phoneticPr fontId="5" type="noConversion"/>
  </si>
  <si>
    <t>300152.SZ</t>
    <phoneticPr fontId="5" type="noConversion"/>
  </si>
  <si>
    <t>科融环境</t>
    <phoneticPr fontId="5" type="noConversion"/>
  </si>
  <si>
    <t>300153.SZ</t>
    <phoneticPr fontId="5" type="noConversion"/>
  </si>
  <si>
    <t>科泰电源</t>
    <phoneticPr fontId="5" type="noConversion"/>
  </si>
  <si>
    <t>300154.SZ</t>
    <phoneticPr fontId="5" type="noConversion"/>
  </si>
  <si>
    <t>瑞凌股份</t>
    <phoneticPr fontId="5" type="noConversion"/>
  </si>
  <si>
    <t>300155.SZ</t>
    <phoneticPr fontId="5" type="noConversion"/>
  </si>
  <si>
    <t>安居宝</t>
    <phoneticPr fontId="5" type="noConversion"/>
  </si>
  <si>
    <t>300156.SZ</t>
    <phoneticPr fontId="5" type="noConversion"/>
  </si>
  <si>
    <t>神雾环保</t>
    <phoneticPr fontId="5" type="noConversion"/>
  </si>
  <si>
    <t>300157.SZ</t>
    <phoneticPr fontId="5" type="noConversion"/>
  </si>
  <si>
    <t>恒泰艾普</t>
    <phoneticPr fontId="5" type="noConversion"/>
  </si>
  <si>
    <t>300158.SZ</t>
    <phoneticPr fontId="5" type="noConversion"/>
  </si>
  <si>
    <t>振东制药</t>
    <phoneticPr fontId="5" type="noConversion"/>
  </si>
  <si>
    <t>300159.SZ</t>
    <phoneticPr fontId="5" type="noConversion"/>
  </si>
  <si>
    <t>新研股份</t>
    <phoneticPr fontId="5" type="noConversion"/>
  </si>
  <si>
    <t>300160.SZ</t>
    <phoneticPr fontId="5" type="noConversion"/>
  </si>
  <si>
    <t>秀强股份</t>
    <phoneticPr fontId="5" type="noConversion"/>
  </si>
  <si>
    <t>300161.SZ</t>
    <phoneticPr fontId="5" type="noConversion"/>
  </si>
  <si>
    <t>华中数控</t>
    <phoneticPr fontId="5" type="noConversion"/>
  </si>
  <si>
    <t>300162.SZ</t>
    <phoneticPr fontId="5" type="noConversion"/>
  </si>
  <si>
    <t>雷曼股份</t>
    <phoneticPr fontId="5" type="noConversion"/>
  </si>
  <si>
    <t>300163.SZ</t>
    <phoneticPr fontId="5" type="noConversion"/>
  </si>
  <si>
    <t>先锋新材</t>
    <phoneticPr fontId="5" type="noConversion"/>
  </si>
  <si>
    <t>300164.SZ</t>
    <phoneticPr fontId="5" type="noConversion"/>
  </si>
  <si>
    <t>通源石油</t>
    <phoneticPr fontId="5" type="noConversion"/>
  </si>
  <si>
    <t>300165.SZ</t>
    <phoneticPr fontId="5" type="noConversion"/>
  </si>
  <si>
    <t>天瑞仪器</t>
    <phoneticPr fontId="5" type="noConversion"/>
  </si>
  <si>
    <t>300166.SZ</t>
    <phoneticPr fontId="5" type="noConversion"/>
  </si>
  <si>
    <t>东方国信</t>
    <phoneticPr fontId="5" type="noConversion"/>
  </si>
  <si>
    <t>300167.SZ</t>
    <phoneticPr fontId="5" type="noConversion"/>
  </si>
  <si>
    <t>迪威视讯</t>
    <phoneticPr fontId="5" type="noConversion"/>
  </si>
  <si>
    <t>300168.SZ</t>
    <phoneticPr fontId="5" type="noConversion"/>
  </si>
  <si>
    <t>万达信息</t>
    <phoneticPr fontId="5" type="noConversion"/>
  </si>
  <si>
    <t>300169.SZ</t>
    <phoneticPr fontId="5" type="noConversion"/>
  </si>
  <si>
    <t>天晟新材</t>
    <phoneticPr fontId="5" type="noConversion"/>
  </si>
  <si>
    <t>300170.SZ</t>
    <phoneticPr fontId="5" type="noConversion"/>
  </si>
  <si>
    <t>汉得信息</t>
    <phoneticPr fontId="5" type="noConversion"/>
  </si>
  <si>
    <t>300171.SZ</t>
    <phoneticPr fontId="5" type="noConversion"/>
  </si>
  <si>
    <t>东富龙</t>
    <phoneticPr fontId="5" type="noConversion"/>
  </si>
  <si>
    <t>300172.SZ</t>
    <phoneticPr fontId="5" type="noConversion"/>
  </si>
  <si>
    <t>中电环保</t>
    <phoneticPr fontId="5" type="noConversion"/>
  </si>
  <si>
    <t>300173.SZ</t>
    <phoneticPr fontId="5" type="noConversion"/>
  </si>
  <si>
    <t>智慧松德</t>
    <phoneticPr fontId="5" type="noConversion"/>
  </si>
  <si>
    <t>300174.SZ</t>
    <phoneticPr fontId="5" type="noConversion"/>
  </si>
  <si>
    <t>元力股份</t>
    <phoneticPr fontId="5" type="noConversion"/>
  </si>
  <si>
    <t>300175.SZ</t>
    <phoneticPr fontId="5" type="noConversion"/>
  </si>
  <si>
    <t>朗源股份</t>
    <phoneticPr fontId="5" type="noConversion"/>
  </si>
  <si>
    <t>300176.SZ</t>
    <phoneticPr fontId="5" type="noConversion"/>
  </si>
  <si>
    <t>鸿特精密</t>
    <phoneticPr fontId="5" type="noConversion"/>
  </si>
  <si>
    <t>300177.SZ</t>
    <phoneticPr fontId="5" type="noConversion"/>
  </si>
  <si>
    <t>中海达</t>
    <phoneticPr fontId="5" type="noConversion"/>
  </si>
  <si>
    <t>300178.SZ</t>
    <phoneticPr fontId="5" type="noConversion"/>
  </si>
  <si>
    <t>腾邦国际</t>
    <phoneticPr fontId="5" type="noConversion"/>
  </si>
  <si>
    <t>四方达</t>
    <phoneticPr fontId="5" type="noConversion"/>
  </si>
  <si>
    <t>300180.SZ</t>
    <phoneticPr fontId="5" type="noConversion"/>
  </si>
  <si>
    <t>华峰超纤</t>
    <phoneticPr fontId="5" type="noConversion"/>
  </si>
  <si>
    <t>300181.SZ</t>
    <phoneticPr fontId="5" type="noConversion"/>
  </si>
  <si>
    <t>佐力药业</t>
    <phoneticPr fontId="5" type="noConversion"/>
  </si>
  <si>
    <t>300182.SZ</t>
    <phoneticPr fontId="5" type="noConversion"/>
  </si>
  <si>
    <t>捷成股份</t>
    <phoneticPr fontId="5" type="noConversion"/>
  </si>
  <si>
    <t>300183.SZ</t>
    <phoneticPr fontId="5" type="noConversion"/>
  </si>
  <si>
    <t>东软载波</t>
    <phoneticPr fontId="5" type="noConversion"/>
  </si>
  <si>
    <t>300184.SZ</t>
    <phoneticPr fontId="5" type="noConversion"/>
  </si>
  <si>
    <t>300185.SZ</t>
    <phoneticPr fontId="5" type="noConversion"/>
  </si>
  <si>
    <t>通裕重工</t>
    <phoneticPr fontId="5" type="noConversion"/>
  </si>
  <si>
    <t>300187.SZ</t>
    <phoneticPr fontId="5" type="noConversion"/>
  </si>
  <si>
    <t>永清环保</t>
    <phoneticPr fontId="5" type="noConversion"/>
  </si>
  <si>
    <t>300188.SZ</t>
    <phoneticPr fontId="5" type="noConversion"/>
  </si>
  <si>
    <t>美亚柏科</t>
    <phoneticPr fontId="5" type="noConversion"/>
  </si>
  <si>
    <t>300189.SZ</t>
    <phoneticPr fontId="5" type="noConversion"/>
  </si>
  <si>
    <t>神农基因</t>
    <phoneticPr fontId="5" type="noConversion"/>
  </si>
  <si>
    <t>300190.SZ</t>
    <phoneticPr fontId="5" type="noConversion"/>
  </si>
  <si>
    <t>维尔利</t>
    <phoneticPr fontId="5" type="noConversion"/>
  </si>
  <si>
    <t>300191.SZ</t>
    <phoneticPr fontId="5" type="noConversion"/>
  </si>
  <si>
    <t>潜能恒信</t>
    <phoneticPr fontId="5" type="noConversion"/>
  </si>
  <si>
    <t>300192.SZ</t>
    <phoneticPr fontId="5" type="noConversion"/>
  </si>
  <si>
    <t>科斯伍德</t>
    <phoneticPr fontId="5" type="noConversion"/>
  </si>
  <si>
    <t>300193.SZ</t>
    <phoneticPr fontId="5" type="noConversion"/>
  </si>
  <si>
    <t>佳士科技</t>
    <phoneticPr fontId="5" type="noConversion"/>
  </si>
  <si>
    <t>300194.SZ</t>
    <phoneticPr fontId="5" type="noConversion"/>
  </si>
  <si>
    <t>福安药业</t>
    <phoneticPr fontId="5" type="noConversion"/>
  </si>
  <si>
    <t>300195.SZ</t>
    <phoneticPr fontId="5" type="noConversion"/>
  </si>
  <si>
    <t>长荣股份</t>
    <phoneticPr fontId="5" type="noConversion"/>
  </si>
  <si>
    <t>300196.SZ</t>
    <phoneticPr fontId="5" type="noConversion"/>
  </si>
  <si>
    <t>300197.SZ</t>
    <phoneticPr fontId="5" type="noConversion"/>
  </si>
  <si>
    <t>铁汉生态</t>
    <phoneticPr fontId="5" type="noConversion"/>
  </si>
  <si>
    <t>300198.SZ</t>
    <phoneticPr fontId="5" type="noConversion"/>
  </si>
  <si>
    <t>纳川股份</t>
    <phoneticPr fontId="5" type="noConversion"/>
  </si>
  <si>
    <t>300199.SZ</t>
    <phoneticPr fontId="5" type="noConversion"/>
  </si>
  <si>
    <t>翰宇药业</t>
    <phoneticPr fontId="5" type="noConversion"/>
  </si>
  <si>
    <t>300200.SZ</t>
    <phoneticPr fontId="5" type="noConversion"/>
  </si>
  <si>
    <t>高盟新材</t>
    <phoneticPr fontId="5" type="noConversion"/>
  </si>
  <si>
    <t>300201.SZ</t>
    <phoneticPr fontId="5" type="noConversion"/>
  </si>
  <si>
    <t>海伦哲</t>
    <phoneticPr fontId="5" type="noConversion"/>
  </si>
  <si>
    <t>300202.SZ</t>
    <phoneticPr fontId="5" type="noConversion"/>
  </si>
  <si>
    <t>聚龙股份</t>
    <phoneticPr fontId="5" type="noConversion"/>
  </si>
  <si>
    <t>300203.SZ</t>
    <phoneticPr fontId="5" type="noConversion"/>
  </si>
  <si>
    <t>聚光科技</t>
    <phoneticPr fontId="5" type="noConversion"/>
  </si>
  <si>
    <t>300204.SZ</t>
    <phoneticPr fontId="5" type="noConversion"/>
  </si>
  <si>
    <t>舒泰神</t>
    <phoneticPr fontId="5" type="noConversion"/>
  </si>
  <si>
    <t>300205.SZ</t>
    <phoneticPr fontId="5" type="noConversion"/>
  </si>
  <si>
    <t>天喻信息</t>
    <phoneticPr fontId="5" type="noConversion"/>
  </si>
  <si>
    <t>300206.SZ</t>
    <phoneticPr fontId="5" type="noConversion"/>
  </si>
  <si>
    <t>理邦仪器</t>
    <phoneticPr fontId="5" type="noConversion"/>
  </si>
  <si>
    <t>300207.SZ</t>
    <phoneticPr fontId="5" type="noConversion"/>
  </si>
  <si>
    <t>欣旺达</t>
    <phoneticPr fontId="5" type="noConversion"/>
  </si>
  <si>
    <t>300208.SZ</t>
    <phoneticPr fontId="5" type="noConversion"/>
  </si>
  <si>
    <t>恒顺众昇</t>
    <phoneticPr fontId="5" type="noConversion"/>
  </si>
  <si>
    <t>300209.SZ</t>
    <phoneticPr fontId="5" type="noConversion"/>
  </si>
  <si>
    <t>天泽信息</t>
    <phoneticPr fontId="5" type="noConversion"/>
  </si>
  <si>
    <t>300210.SZ</t>
    <phoneticPr fontId="5" type="noConversion"/>
  </si>
  <si>
    <t>森远股份</t>
    <phoneticPr fontId="5" type="noConversion"/>
  </si>
  <si>
    <t>300211.SZ</t>
    <phoneticPr fontId="5" type="noConversion"/>
  </si>
  <si>
    <t>亿通科技</t>
    <phoneticPr fontId="5" type="noConversion"/>
  </si>
  <si>
    <t>300212.SZ</t>
    <phoneticPr fontId="5" type="noConversion"/>
  </si>
  <si>
    <t>易华录</t>
    <phoneticPr fontId="5" type="noConversion"/>
  </si>
  <si>
    <t>300213.SZ</t>
    <phoneticPr fontId="5" type="noConversion"/>
  </si>
  <si>
    <t>佳讯飞鸿</t>
    <phoneticPr fontId="5" type="noConversion"/>
  </si>
  <si>
    <t>300214.SZ</t>
    <phoneticPr fontId="5" type="noConversion"/>
  </si>
  <si>
    <t>日科化学</t>
    <phoneticPr fontId="5" type="noConversion"/>
  </si>
  <si>
    <t>300215.SZ</t>
    <phoneticPr fontId="5" type="noConversion"/>
  </si>
  <si>
    <t>电科院</t>
    <phoneticPr fontId="5" type="noConversion"/>
  </si>
  <si>
    <t>300216.SZ</t>
    <phoneticPr fontId="5" type="noConversion"/>
  </si>
  <si>
    <t>千山药机</t>
    <phoneticPr fontId="5" type="noConversion"/>
  </si>
  <si>
    <t>300217.SZ</t>
    <phoneticPr fontId="5" type="noConversion"/>
  </si>
  <si>
    <t>东方电热</t>
    <phoneticPr fontId="5" type="noConversion"/>
  </si>
  <si>
    <t>300218.SZ</t>
    <phoneticPr fontId="5" type="noConversion"/>
  </si>
  <si>
    <t>安利股份</t>
    <phoneticPr fontId="5" type="noConversion"/>
  </si>
  <si>
    <t>300219.SZ</t>
    <phoneticPr fontId="5" type="noConversion"/>
  </si>
  <si>
    <t>鸿利智汇</t>
    <phoneticPr fontId="5" type="noConversion"/>
  </si>
  <si>
    <t>300220.SZ</t>
    <phoneticPr fontId="5" type="noConversion"/>
  </si>
  <si>
    <t>金运激光</t>
    <phoneticPr fontId="5" type="noConversion"/>
  </si>
  <si>
    <t>300221.SZ</t>
    <phoneticPr fontId="5" type="noConversion"/>
  </si>
  <si>
    <t>银禧科技</t>
    <phoneticPr fontId="5" type="noConversion"/>
  </si>
  <si>
    <t>300222.SZ</t>
    <phoneticPr fontId="5" type="noConversion"/>
  </si>
  <si>
    <t>科大智能</t>
    <phoneticPr fontId="5" type="noConversion"/>
  </si>
  <si>
    <t>300223.SZ</t>
    <phoneticPr fontId="5" type="noConversion"/>
  </si>
  <si>
    <t>300224.SZ</t>
    <phoneticPr fontId="5" type="noConversion"/>
  </si>
  <si>
    <t>正海磁材</t>
    <phoneticPr fontId="5" type="noConversion"/>
  </si>
  <si>
    <t>300225.SZ</t>
    <phoneticPr fontId="5" type="noConversion"/>
  </si>
  <si>
    <t>金力泰</t>
    <phoneticPr fontId="5" type="noConversion"/>
  </si>
  <si>
    <t>300226.SZ</t>
    <phoneticPr fontId="5" type="noConversion"/>
  </si>
  <si>
    <t>上海钢联</t>
    <phoneticPr fontId="5" type="noConversion"/>
  </si>
  <si>
    <t>300227.SZ</t>
    <phoneticPr fontId="5" type="noConversion"/>
  </si>
  <si>
    <t>光韵达</t>
    <phoneticPr fontId="5" type="noConversion"/>
  </si>
  <si>
    <t>300228.SZ</t>
    <phoneticPr fontId="5" type="noConversion"/>
  </si>
  <si>
    <t>富瑞特装</t>
    <phoneticPr fontId="5" type="noConversion"/>
  </si>
  <si>
    <t>300229.SZ</t>
    <phoneticPr fontId="5" type="noConversion"/>
  </si>
  <si>
    <t>拓尔思</t>
    <phoneticPr fontId="5" type="noConversion"/>
  </si>
  <si>
    <t>300230.SZ</t>
    <phoneticPr fontId="5" type="noConversion"/>
  </si>
  <si>
    <t>永利股份</t>
    <phoneticPr fontId="5" type="noConversion"/>
  </si>
  <si>
    <t>300231.SZ</t>
    <phoneticPr fontId="5" type="noConversion"/>
  </si>
  <si>
    <t>银信科技</t>
    <phoneticPr fontId="5" type="noConversion"/>
  </si>
  <si>
    <t>300232.SZ</t>
    <phoneticPr fontId="5" type="noConversion"/>
  </si>
  <si>
    <t>洲明科技</t>
    <phoneticPr fontId="5" type="noConversion"/>
  </si>
  <si>
    <t>300233.SZ</t>
    <phoneticPr fontId="5" type="noConversion"/>
  </si>
  <si>
    <t>金城医药</t>
    <phoneticPr fontId="5" type="noConversion"/>
  </si>
  <si>
    <t>300234.SZ</t>
    <phoneticPr fontId="5" type="noConversion"/>
  </si>
  <si>
    <t>方直科技</t>
    <phoneticPr fontId="5" type="noConversion"/>
  </si>
  <si>
    <t>300236.SZ</t>
    <phoneticPr fontId="5" type="noConversion"/>
  </si>
  <si>
    <t>上海新阳</t>
    <phoneticPr fontId="5" type="noConversion"/>
  </si>
  <si>
    <t>300237.SZ</t>
    <phoneticPr fontId="5" type="noConversion"/>
  </si>
  <si>
    <t>美晨科技</t>
    <phoneticPr fontId="5" type="noConversion"/>
  </si>
  <si>
    <t>300238.SZ</t>
    <phoneticPr fontId="5" type="noConversion"/>
  </si>
  <si>
    <t>冠昊生物</t>
    <phoneticPr fontId="5" type="noConversion"/>
  </si>
  <si>
    <t>300239.SZ</t>
    <phoneticPr fontId="5" type="noConversion"/>
  </si>
  <si>
    <t>东宝生物</t>
    <phoneticPr fontId="5" type="noConversion"/>
  </si>
  <si>
    <t>300240.SZ</t>
    <phoneticPr fontId="5" type="noConversion"/>
  </si>
  <si>
    <t>飞力达</t>
    <phoneticPr fontId="5" type="noConversion"/>
  </si>
  <si>
    <t>300241.SZ</t>
    <phoneticPr fontId="5" type="noConversion"/>
  </si>
  <si>
    <t>瑞丰光电</t>
    <phoneticPr fontId="5" type="noConversion"/>
  </si>
  <si>
    <t>300242.SZ</t>
    <phoneticPr fontId="5" type="noConversion"/>
  </si>
  <si>
    <t>明家联合</t>
    <phoneticPr fontId="5" type="noConversion"/>
  </si>
  <si>
    <t>300243.SZ</t>
    <phoneticPr fontId="5" type="noConversion"/>
  </si>
  <si>
    <t>瑞丰高材</t>
    <phoneticPr fontId="5" type="noConversion"/>
  </si>
  <si>
    <t>300244.SZ</t>
    <phoneticPr fontId="5" type="noConversion"/>
  </si>
  <si>
    <t>迪安诊断</t>
    <phoneticPr fontId="5" type="noConversion"/>
  </si>
  <si>
    <t>300245.SZ</t>
    <phoneticPr fontId="5" type="noConversion"/>
  </si>
  <si>
    <t>天玑科技</t>
    <phoneticPr fontId="5" type="noConversion"/>
  </si>
  <si>
    <t>300246.SZ</t>
    <phoneticPr fontId="5" type="noConversion"/>
  </si>
  <si>
    <t>宝莱特</t>
    <phoneticPr fontId="5" type="noConversion"/>
  </si>
  <si>
    <t>300247.SZ</t>
    <phoneticPr fontId="5" type="noConversion"/>
  </si>
  <si>
    <t>乐金健康</t>
    <phoneticPr fontId="5" type="noConversion"/>
  </si>
  <si>
    <t>300248.SZ</t>
    <phoneticPr fontId="5" type="noConversion"/>
  </si>
  <si>
    <t>新开普</t>
    <phoneticPr fontId="5" type="noConversion"/>
  </si>
  <si>
    <t>300249.SZ</t>
    <phoneticPr fontId="5" type="noConversion"/>
  </si>
  <si>
    <t>依米康</t>
    <phoneticPr fontId="5" type="noConversion"/>
  </si>
  <si>
    <t>300250.SZ</t>
    <phoneticPr fontId="5" type="noConversion"/>
  </si>
  <si>
    <t>初灵信息</t>
    <phoneticPr fontId="5" type="noConversion"/>
  </si>
  <si>
    <t>300251.SZ</t>
    <phoneticPr fontId="5" type="noConversion"/>
  </si>
  <si>
    <t>光线传媒</t>
    <phoneticPr fontId="5" type="noConversion"/>
  </si>
  <si>
    <t>300252.SZ</t>
    <phoneticPr fontId="5" type="noConversion"/>
  </si>
  <si>
    <t>金信诺</t>
    <phoneticPr fontId="5" type="noConversion"/>
  </si>
  <si>
    <t>300253.SZ</t>
    <phoneticPr fontId="5" type="noConversion"/>
  </si>
  <si>
    <t>卫宁健康</t>
    <phoneticPr fontId="5" type="noConversion"/>
  </si>
  <si>
    <t>300254.SZ</t>
    <phoneticPr fontId="5" type="noConversion"/>
  </si>
  <si>
    <t>仟源医药</t>
    <phoneticPr fontId="5" type="noConversion"/>
  </si>
  <si>
    <t>300255.SZ</t>
    <phoneticPr fontId="5" type="noConversion"/>
  </si>
  <si>
    <t>常山药业</t>
    <phoneticPr fontId="5" type="noConversion"/>
  </si>
  <si>
    <t>300256.SZ</t>
    <phoneticPr fontId="5" type="noConversion"/>
  </si>
  <si>
    <t>星星科技</t>
    <phoneticPr fontId="5" type="noConversion"/>
  </si>
  <si>
    <t>300257.SZ</t>
    <phoneticPr fontId="5" type="noConversion"/>
  </si>
  <si>
    <t>开山股份</t>
    <phoneticPr fontId="5" type="noConversion"/>
  </si>
  <si>
    <t>300258.SZ</t>
    <phoneticPr fontId="5" type="noConversion"/>
  </si>
  <si>
    <t>精锻科技</t>
    <phoneticPr fontId="5" type="noConversion"/>
  </si>
  <si>
    <t>300259.SZ</t>
    <phoneticPr fontId="5" type="noConversion"/>
  </si>
  <si>
    <t>新天科技</t>
    <phoneticPr fontId="5" type="noConversion"/>
  </si>
  <si>
    <t>300260.SZ</t>
    <phoneticPr fontId="5" type="noConversion"/>
  </si>
  <si>
    <t>新莱应材</t>
    <phoneticPr fontId="5" type="noConversion"/>
  </si>
  <si>
    <t>300261.SZ</t>
    <phoneticPr fontId="5" type="noConversion"/>
  </si>
  <si>
    <t>雅本化学</t>
    <phoneticPr fontId="5" type="noConversion"/>
  </si>
  <si>
    <t>300262.SZ</t>
    <phoneticPr fontId="5" type="noConversion"/>
  </si>
  <si>
    <t>巴安水务</t>
    <phoneticPr fontId="5" type="noConversion"/>
  </si>
  <si>
    <t>300263.SZ</t>
    <phoneticPr fontId="5" type="noConversion"/>
  </si>
  <si>
    <t>隆华节能</t>
    <phoneticPr fontId="5" type="noConversion"/>
  </si>
  <si>
    <t>300264.SZ</t>
    <phoneticPr fontId="5" type="noConversion"/>
  </si>
  <si>
    <t>佳创视讯</t>
    <phoneticPr fontId="5" type="noConversion"/>
  </si>
  <si>
    <t>300265.SZ</t>
    <phoneticPr fontId="5" type="noConversion"/>
  </si>
  <si>
    <t>通光线缆</t>
    <phoneticPr fontId="5" type="noConversion"/>
  </si>
  <si>
    <t>300266.SZ</t>
    <phoneticPr fontId="5" type="noConversion"/>
  </si>
  <si>
    <t>兴源环境</t>
    <phoneticPr fontId="5" type="noConversion"/>
  </si>
  <si>
    <t>300267.SZ</t>
    <phoneticPr fontId="5" type="noConversion"/>
  </si>
  <si>
    <t>尔康制药</t>
    <phoneticPr fontId="5" type="noConversion"/>
  </si>
  <si>
    <t>300268.SZ</t>
    <phoneticPr fontId="5" type="noConversion"/>
  </si>
  <si>
    <t>万福生科</t>
    <phoneticPr fontId="5" type="noConversion"/>
  </si>
  <si>
    <t>300269.SZ</t>
    <phoneticPr fontId="5" type="noConversion"/>
  </si>
  <si>
    <t>联建光电</t>
    <phoneticPr fontId="5" type="noConversion"/>
  </si>
  <si>
    <t>300270.SZ</t>
    <phoneticPr fontId="5" type="noConversion"/>
  </si>
  <si>
    <t>中威电子</t>
    <phoneticPr fontId="5" type="noConversion"/>
  </si>
  <si>
    <t>300271.SZ</t>
    <phoneticPr fontId="5" type="noConversion"/>
  </si>
  <si>
    <t>华宇软件</t>
    <phoneticPr fontId="5" type="noConversion"/>
  </si>
  <si>
    <t>300272.SZ</t>
    <phoneticPr fontId="5" type="noConversion"/>
  </si>
  <si>
    <t>开能环保</t>
    <phoneticPr fontId="5" type="noConversion"/>
  </si>
  <si>
    <t>300273.SZ</t>
    <phoneticPr fontId="5" type="noConversion"/>
  </si>
  <si>
    <t>和佳股份</t>
    <phoneticPr fontId="5" type="noConversion"/>
  </si>
  <si>
    <t>300274.SZ</t>
    <phoneticPr fontId="5" type="noConversion"/>
  </si>
  <si>
    <t>阳光电源</t>
    <phoneticPr fontId="5" type="noConversion"/>
  </si>
  <si>
    <t>300275.SZ</t>
    <phoneticPr fontId="5" type="noConversion"/>
  </si>
  <si>
    <t>梅安森</t>
    <phoneticPr fontId="5" type="noConversion"/>
  </si>
  <si>
    <t>300276.SZ</t>
    <phoneticPr fontId="5" type="noConversion"/>
  </si>
  <si>
    <t>三丰智能</t>
    <phoneticPr fontId="5" type="noConversion"/>
  </si>
  <si>
    <t>300277.SZ</t>
    <phoneticPr fontId="5" type="noConversion"/>
  </si>
  <si>
    <t>海联讯</t>
    <phoneticPr fontId="5" type="noConversion"/>
  </si>
  <si>
    <t>300278.SZ</t>
    <phoneticPr fontId="5" type="noConversion"/>
  </si>
  <si>
    <t>华昌达</t>
    <phoneticPr fontId="5" type="noConversion"/>
  </si>
  <si>
    <t>300279.SZ</t>
    <phoneticPr fontId="5" type="noConversion"/>
  </si>
  <si>
    <t>和晶科技</t>
    <phoneticPr fontId="5" type="noConversion"/>
  </si>
  <si>
    <t>300280.SZ</t>
    <phoneticPr fontId="5" type="noConversion"/>
  </si>
  <si>
    <t>南通锻压</t>
    <phoneticPr fontId="5" type="noConversion"/>
  </si>
  <si>
    <t>300281.SZ</t>
    <phoneticPr fontId="5" type="noConversion"/>
  </si>
  <si>
    <t>金明精机</t>
    <phoneticPr fontId="5" type="noConversion"/>
  </si>
  <si>
    <t>300282.SZ</t>
    <phoneticPr fontId="5" type="noConversion"/>
  </si>
  <si>
    <t>汇冠股份</t>
    <phoneticPr fontId="5" type="noConversion"/>
  </si>
  <si>
    <t>300283.SZ</t>
    <phoneticPr fontId="5" type="noConversion"/>
  </si>
  <si>
    <t>温州宏丰</t>
    <phoneticPr fontId="5" type="noConversion"/>
  </si>
  <si>
    <t>300284.SZ</t>
    <phoneticPr fontId="5" type="noConversion"/>
  </si>
  <si>
    <t>苏交科</t>
    <phoneticPr fontId="5" type="noConversion"/>
  </si>
  <si>
    <t>300285.SZ</t>
    <phoneticPr fontId="5" type="noConversion"/>
  </si>
  <si>
    <t>国瓷材料</t>
    <phoneticPr fontId="5" type="noConversion"/>
  </si>
  <si>
    <t>300286.SZ</t>
    <phoneticPr fontId="5" type="noConversion"/>
  </si>
  <si>
    <t>安科瑞</t>
    <phoneticPr fontId="5" type="noConversion"/>
  </si>
  <si>
    <t>300287.SZ</t>
    <phoneticPr fontId="5" type="noConversion"/>
  </si>
  <si>
    <t>飞利信</t>
    <phoneticPr fontId="5" type="noConversion"/>
  </si>
  <si>
    <t>300288.SZ</t>
    <phoneticPr fontId="5" type="noConversion"/>
  </si>
  <si>
    <t>朗玛信息</t>
    <phoneticPr fontId="5" type="noConversion"/>
  </si>
  <si>
    <t>300289.SZ</t>
    <phoneticPr fontId="5" type="noConversion"/>
  </si>
  <si>
    <t>利德曼</t>
    <phoneticPr fontId="5" type="noConversion"/>
  </si>
  <si>
    <t>300290.SZ</t>
    <phoneticPr fontId="5" type="noConversion"/>
  </si>
  <si>
    <t>荣科科技</t>
    <phoneticPr fontId="5" type="noConversion"/>
  </si>
  <si>
    <t>300291.SZ</t>
    <phoneticPr fontId="5" type="noConversion"/>
  </si>
  <si>
    <t>华录百纳</t>
    <phoneticPr fontId="5" type="noConversion"/>
  </si>
  <si>
    <t>300292.SZ</t>
    <phoneticPr fontId="5" type="noConversion"/>
  </si>
  <si>
    <t>吴通控股</t>
    <phoneticPr fontId="5" type="noConversion"/>
  </si>
  <si>
    <t>300293.SZ</t>
    <phoneticPr fontId="5" type="noConversion"/>
  </si>
  <si>
    <t>蓝英装备</t>
    <phoneticPr fontId="5" type="noConversion"/>
  </si>
  <si>
    <t>300294.SZ</t>
    <phoneticPr fontId="5" type="noConversion"/>
  </si>
  <si>
    <t>博雅生物</t>
    <phoneticPr fontId="5" type="noConversion"/>
  </si>
  <si>
    <t>300295.SZ</t>
    <phoneticPr fontId="5" type="noConversion"/>
  </si>
  <si>
    <t>三六五网</t>
    <phoneticPr fontId="5" type="noConversion"/>
  </si>
  <si>
    <t>300296.SZ</t>
    <phoneticPr fontId="5" type="noConversion"/>
  </si>
  <si>
    <t>利亚德</t>
    <phoneticPr fontId="5" type="noConversion"/>
  </si>
  <si>
    <t>300297.SZ</t>
    <phoneticPr fontId="5" type="noConversion"/>
  </si>
  <si>
    <t>蓝盾股份</t>
    <phoneticPr fontId="5" type="noConversion"/>
  </si>
  <si>
    <t>300298.SZ</t>
    <phoneticPr fontId="5" type="noConversion"/>
  </si>
  <si>
    <t>三诺生物</t>
    <phoneticPr fontId="5" type="noConversion"/>
  </si>
  <si>
    <t>300299.SZ</t>
    <phoneticPr fontId="5" type="noConversion"/>
  </si>
  <si>
    <t>富春通信</t>
    <phoneticPr fontId="5" type="noConversion"/>
  </si>
  <si>
    <t>300300.SZ</t>
    <phoneticPr fontId="5" type="noConversion"/>
  </si>
  <si>
    <t>汉鼎宇佑</t>
    <phoneticPr fontId="5" type="noConversion"/>
  </si>
  <si>
    <t>300301.SZ</t>
    <phoneticPr fontId="5" type="noConversion"/>
  </si>
  <si>
    <t>长方集团</t>
    <phoneticPr fontId="5" type="noConversion"/>
  </si>
  <si>
    <t>300302.SZ</t>
    <phoneticPr fontId="5" type="noConversion"/>
  </si>
  <si>
    <t>同有科技</t>
    <phoneticPr fontId="5" type="noConversion"/>
  </si>
  <si>
    <t>300303.SZ</t>
    <phoneticPr fontId="5" type="noConversion"/>
  </si>
  <si>
    <t>聚飞光电</t>
    <phoneticPr fontId="5" type="noConversion"/>
  </si>
  <si>
    <t>300304.SZ</t>
    <phoneticPr fontId="5" type="noConversion"/>
  </si>
  <si>
    <t>云意电气</t>
    <phoneticPr fontId="5" type="noConversion"/>
  </si>
  <si>
    <t>300305.SZ</t>
    <phoneticPr fontId="5" type="noConversion"/>
  </si>
  <si>
    <t>裕兴股份</t>
    <phoneticPr fontId="5" type="noConversion"/>
  </si>
  <si>
    <t>300306.SZ</t>
    <phoneticPr fontId="5" type="noConversion"/>
  </si>
  <si>
    <t>远方光电</t>
    <phoneticPr fontId="5" type="noConversion"/>
  </si>
  <si>
    <t>300307.SZ</t>
    <phoneticPr fontId="5" type="noConversion"/>
  </si>
  <si>
    <t>慈星股份</t>
    <phoneticPr fontId="5" type="noConversion"/>
  </si>
  <si>
    <t>300308.SZ</t>
    <phoneticPr fontId="5" type="noConversion"/>
  </si>
  <si>
    <t>中际装备</t>
    <phoneticPr fontId="5" type="noConversion"/>
  </si>
  <si>
    <t>300309.SZ</t>
    <phoneticPr fontId="5" type="noConversion"/>
  </si>
  <si>
    <t>吉艾科技</t>
    <phoneticPr fontId="5" type="noConversion"/>
  </si>
  <si>
    <t>300310.SZ</t>
    <phoneticPr fontId="5" type="noConversion"/>
  </si>
  <si>
    <t>宜通世纪</t>
    <phoneticPr fontId="5" type="noConversion"/>
  </si>
  <si>
    <t>300311.SZ</t>
    <phoneticPr fontId="5" type="noConversion"/>
  </si>
  <si>
    <t>任子行</t>
    <phoneticPr fontId="5" type="noConversion"/>
  </si>
  <si>
    <t>300312.SZ</t>
    <phoneticPr fontId="5" type="noConversion"/>
  </si>
  <si>
    <t>邦讯技术</t>
    <phoneticPr fontId="5" type="noConversion"/>
  </si>
  <si>
    <t>300313.SZ</t>
    <phoneticPr fontId="5" type="noConversion"/>
  </si>
  <si>
    <t>天山生物</t>
    <phoneticPr fontId="5" type="noConversion"/>
  </si>
  <si>
    <t>300314.SZ</t>
    <phoneticPr fontId="5" type="noConversion"/>
  </si>
  <si>
    <t>300315.SZ</t>
    <phoneticPr fontId="5" type="noConversion"/>
  </si>
  <si>
    <t>掌趣科技</t>
    <phoneticPr fontId="5" type="noConversion"/>
  </si>
  <si>
    <t>300316.SZ</t>
    <phoneticPr fontId="5" type="noConversion"/>
  </si>
  <si>
    <t>晶盛机电</t>
    <phoneticPr fontId="5" type="noConversion"/>
  </si>
  <si>
    <t>300317.SZ</t>
    <phoneticPr fontId="5" type="noConversion"/>
  </si>
  <si>
    <t>珈伟股份</t>
    <phoneticPr fontId="5" type="noConversion"/>
  </si>
  <si>
    <t>300318.SZ</t>
    <phoneticPr fontId="5" type="noConversion"/>
  </si>
  <si>
    <t>博晖创新</t>
    <phoneticPr fontId="5" type="noConversion"/>
  </si>
  <si>
    <t>300319.SZ</t>
    <phoneticPr fontId="5" type="noConversion"/>
  </si>
  <si>
    <t>麦捷科技</t>
    <phoneticPr fontId="5" type="noConversion"/>
  </si>
  <si>
    <t>300320.SZ</t>
    <phoneticPr fontId="5" type="noConversion"/>
  </si>
  <si>
    <t>海达股份</t>
    <phoneticPr fontId="5" type="noConversion"/>
  </si>
  <si>
    <t>300321.SZ</t>
    <phoneticPr fontId="5" type="noConversion"/>
  </si>
  <si>
    <t>同大股份</t>
    <phoneticPr fontId="5" type="noConversion"/>
  </si>
  <si>
    <t>300322.SZ</t>
    <phoneticPr fontId="5" type="noConversion"/>
  </si>
  <si>
    <t>硕贝德</t>
    <phoneticPr fontId="5" type="noConversion"/>
  </si>
  <si>
    <t>300323.SZ</t>
    <phoneticPr fontId="5" type="noConversion"/>
  </si>
  <si>
    <t>华灿光电</t>
    <phoneticPr fontId="5" type="noConversion"/>
  </si>
  <si>
    <t>300324.SZ</t>
    <phoneticPr fontId="5" type="noConversion"/>
  </si>
  <si>
    <t>300325.SZ</t>
    <phoneticPr fontId="5" type="noConversion"/>
  </si>
  <si>
    <t>德威新材</t>
    <phoneticPr fontId="5" type="noConversion"/>
  </si>
  <si>
    <t>300326.SZ</t>
    <phoneticPr fontId="5" type="noConversion"/>
  </si>
  <si>
    <t>凯利泰</t>
    <phoneticPr fontId="5" type="noConversion"/>
  </si>
  <si>
    <t>300327.SZ</t>
    <phoneticPr fontId="5" type="noConversion"/>
  </si>
  <si>
    <t>中颖电子</t>
    <phoneticPr fontId="5" type="noConversion"/>
  </si>
  <si>
    <t>300328.SZ</t>
    <phoneticPr fontId="5" type="noConversion"/>
  </si>
  <si>
    <t>宜安科技</t>
    <phoneticPr fontId="5" type="noConversion"/>
  </si>
  <si>
    <t>300329.SZ</t>
    <phoneticPr fontId="5" type="noConversion"/>
  </si>
  <si>
    <t>海伦钢琴</t>
    <phoneticPr fontId="5" type="noConversion"/>
  </si>
  <si>
    <t>300330.SZ</t>
    <phoneticPr fontId="5" type="noConversion"/>
  </si>
  <si>
    <t>华虹计通</t>
    <phoneticPr fontId="5" type="noConversion"/>
  </si>
  <si>
    <t>300331.SZ</t>
    <phoneticPr fontId="5" type="noConversion"/>
  </si>
  <si>
    <t>苏大维格</t>
    <phoneticPr fontId="5" type="noConversion"/>
  </si>
  <si>
    <t>300332.SZ</t>
    <phoneticPr fontId="5" type="noConversion"/>
  </si>
  <si>
    <t>天壕环境</t>
    <phoneticPr fontId="5" type="noConversion"/>
  </si>
  <si>
    <t>300333.SZ</t>
    <phoneticPr fontId="5" type="noConversion"/>
  </si>
  <si>
    <t>兆日科技</t>
    <phoneticPr fontId="5" type="noConversion"/>
  </si>
  <si>
    <t>300334.SZ</t>
    <phoneticPr fontId="5" type="noConversion"/>
  </si>
  <si>
    <t>津膜科技</t>
    <phoneticPr fontId="5" type="noConversion"/>
  </si>
  <si>
    <t>300335.SZ</t>
    <phoneticPr fontId="5" type="noConversion"/>
  </si>
  <si>
    <t>300336.SZ</t>
    <phoneticPr fontId="5" type="noConversion"/>
  </si>
  <si>
    <t>新文化</t>
    <phoneticPr fontId="5" type="noConversion"/>
  </si>
  <si>
    <t>银邦股份</t>
    <phoneticPr fontId="5" type="noConversion"/>
  </si>
  <si>
    <t>300338.SZ</t>
    <phoneticPr fontId="5" type="noConversion"/>
  </si>
  <si>
    <t>开元仪器</t>
    <phoneticPr fontId="5" type="noConversion"/>
  </si>
  <si>
    <t>300339.SZ</t>
    <phoneticPr fontId="5" type="noConversion"/>
  </si>
  <si>
    <t>润和软件</t>
    <phoneticPr fontId="5" type="noConversion"/>
  </si>
  <si>
    <t>300340.SZ</t>
    <phoneticPr fontId="5" type="noConversion"/>
  </si>
  <si>
    <t>科恒股份</t>
    <phoneticPr fontId="5" type="noConversion"/>
  </si>
  <si>
    <t>300341.SZ</t>
    <phoneticPr fontId="5" type="noConversion"/>
  </si>
  <si>
    <t>麦迪电气</t>
    <phoneticPr fontId="5" type="noConversion"/>
  </si>
  <si>
    <t>300342.SZ</t>
    <phoneticPr fontId="5" type="noConversion"/>
  </si>
  <si>
    <t>天银机电</t>
    <phoneticPr fontId="5" type="noConversion"/>
  </si>
  <si>
    <t>300343.SZ</t>
    <phoneticPr fontId="5" type="noConversion"/>
  </si>
  <si>
    <t>联创互联</t>
    <phoneticPr fontId="5" type="noConversion"/>
  </si>
  <si>
    <t>300344.SZ</t>
    <phoneticPr fontId="5" type="noConversion"/>
  </si>
  <si>
    <t>太空板业</t>
    <phoneticPr fontId="5" type="noConversion"/>
  </si>
  <si>
    <t>300345.SZ</t>
    <phoneticPr fontId="5" type="noConversion"/>
  </si>
  <si>
    <t>红宇新材</t>
    <phoneticPr fontId="5" type="noConversion"/>
  </si>
  <si>
    <t>300346.SZ</t>
    <phoneticPr fontId="5" type="noConversion"/>
  </si>
  <si>
    <t>南大光电</t>
    <phoneticPr fontId="5" type="noConversion"/>
  </si>
  <si>
    <t>300347.SZ</t>
    <phoneticPr fontId="5" type="noConversion"/>
  </si>
  <si>
    <t>泰格医药</t>
    <phoneticPr fontId="5" type="noConversion"/>
  </si>
  <si>
    <t>300348.SZ</t>
    <phoneticPr fontId="5" type="noConversion"/>
  </si>
  <si>
    <t>长亮科技</t>
    <phoneticPr fontId="5" type="noConversion"/>
  </si>
  <si>
    <t>300349.SZ</t>
    <phoneticPr fontId="5" type="noConversion"/>
  </si>
  <si>
    <t>金卡股份</t>
    <phoneticPr fontId="5" type="noConversion"/>
  </si>
  <si>
    <t>300350.SZ</t>
    <phoneticPr fontId="5" type="noConversion"/>
  </si>
  <si>
    <t>华鹏飞</t>
    <phoneticPr fontId="5" type="noConversion"/>
  </si>
  <si>
    <t>300351.SZ</t>
    <phoneticPr fontId="5" type="noConversion"/>
  </si>
  <si>
    <t>永贵电器</t>
    <phoneticPr fontId="5" type="noConversion"/>
  </si>
  <si>
    <t>300352.SZ</t>
    <phoneticPr fontId="5" type="noConversion"/>
  </si>
  <si>
    <t>北信源</t>
    <phoneticPr fontId="5" type="noConversion"/>
  </si>
  <si>
    <t>300353.SZ</t>
    <phoneticPr fontId="5" type="noConversion"/>
  </si>
  <si>
    <t>东土科技</t>
    <phoneticPr fontId="5" type="noConversion"/>
  </si>
  <si>
    <t>300354.SZ</t>
    <phoneticPr fontId="5" type="noConversion"/>
  </si>
  <si>
    <t>东华测试</t>
    <phoneticPr fontId="5" type="noConversion"/>
  </si>
  <si>
    <t>300355.SZ</t>
    <phoneticPr fontId="5" type="noConversion"/>
  </si>
  <si>
    <t>蒙草生态</t>
    <phoneticPr fontId="5" type="noConversion"/>
  </si>
  <si>
    <t>300356.SZ</t>
    <phoneticPr fontId="5" type="noConversion"/>
  </si>
  <si>
    <t>光一科技</t>
    <phoneticPr fontId="5" type="noConversion"/>
  </si>
  <si>
    <t>300357.SZ</t>
    <phoneticPr fontId="5" type="noConversion"/>
  </si>
  <si>
    <t>我武生物</t>
    <phoneticPr fontId="5" type="noConversion"/>
  </si>
  <si>
    <t>300358.SZ</t>
    <phoneticPr fontId="5" type="noConversion"/>
  </si>
  <si>
    <t>楚天科技</t>
    <phoneticPr fontId="5" type="noConversion"/>
  </si>
  <si>
    <t>300359.SZ</t>
    <phoneticPr fontId="5" type="noConversion"/>
  </si>
  <si>
    <t>全通教育</t>
    <phoneticPr fontId="5" type="noConversion"/>
  </si>
  <si>
    <t>300360.SZ</t>
    <phoneticPr fontId="5" type="noConversion"/>
  </si>
  <si>
    <t>炬华科技</t>
    <phoneticPr fontId="5" type="noConversion"/>
  </si>
  <si>
    <t>300362.SZ</t>
    <phoneticPr fontId="5" type="noConversion"/>
  </si>
  <si>
    <t>天翔环境</t>
    <phoneticPr fontId="5" type="noConversion"/>
  </si>
  <si>
    <t>300363.SZ</t>
    <phoneticPr fontId="5" type="noConversion"/>
  </si>
  <si>
    <t>博腾股份</t>
    <phoneticPr fontId="5" type="noConversion"/>
  </si>
  <si>
    <t>300364.SZ</t>
    <phoneticPr fontId="5" type="noConversion"/>
  </si>
  <si>
    <t>中文在线</t>
    <phoneticPr fontId="5" type="noConversion"/>
  </si>
  <si>
    <t>300365.SZ</t>
    <phoneticPr fontId="5" type="noConversion"/>
  </si>
  <si>
    <t>恒华科技</t>
    <phoneticPr fontId="5" type="noConversion"/>
  </si>
  <si>
    <t>300366.SZ</t>
    <phoneticPr fontId="5" type="noConversion"/>
  </si>
  <si>
    <t>创意信息</t>
    <phoneticPr fontId="5" type="noConversion"/>
  </si>
  <si>
    <t>300367.SZ</t>
    <phoneticPr fontId="5" type="noConversion"/>
  </si>
  <si>
    <t>东方网力</t>
    <phoneticPr fontId="5" type="noConversion"/>
  </si>
  <si>
    <t>300368.SZ</t>
    <phoneticPr fontId="5" type="noConversion"/>
  </si>
  <si>
    <t>汇金股份</t>
    <phoneticPr fontId="5" type="noConversion"/>
  </si>
  <si>
    <t>300369.SZ</t>
    <phoneticPr fontId="5" type="noConversion"/>
  </si>
  <si>
    <t>绿盟科技</t>
    <phoneticPr fontId="5" type="noConversion"/>
  </si>
  <si>
    <t>300370.SZ</t>
    <phoneticPr fontId="5" type="noConversion"/>
  </si>
  <si>
    <t>安控科技</t>
    <phoneticPr fontId="5" type="noConversion"/>
  </si>
  <si>
    <t>300371.SZ</t>
    <phoneticPr fontId="5" type="noConversion"/>
  </si>
  <si>
    <t>汇中股份</t>
    <phoneticPr fontId="5" type="noConversion"/>
  </si>
  <si>
    <t>300372.SZ</t>
    <phoneticPr fontId="5" type="noConversion"/>
  </si>
  <si>
    <t>欣泰电气</t>
    <phoneticPr fontId="5" type="noConversion"/>
  </si>
  <si>
    <t>300373.SZ</t>
    <phoneticPr fontId="5" type="noConversion"/>
  </si>
  <si>
    <t>扬杰科技</t>
    <phoneticPr fontId="5" type="noConversion"/>
  </si>
  <si>
    <t>300374.SZ</t>
    <phoneticPr fontId="5" type="noConversion"/>
  </si>
  <si>
    <t>恒通科技</t>
    <phoneticPr fontId="5" type="noConversion"/>
  </si>
  <si>
    <t>300375.SZ</t>
    <phoneticPr fontId="5" type="noConversion"/>
  </si>
  <si>
    <t>鹏翎股份</t>
    <phoneticPr fontId="5" type="noConversion"/>
  </si>
  <si>
    <t>300376.SZ</t>
    <phoneticPr fontId="5" type="noConversion"/>
  </si>
  <si>
    <t>易事特</t>
    <phoneticPr fontId="5" type="noConversion"/>
  </si>
  <si>
    <t>300377.SZ</t>
    <phoneticPr fontId="5" type="noConversion"/>
  </si>
  <si>
    <t>赢时胜</t>
    <phoneticPr fontId="5" type="noConversion"/>
  </si>
  <si>
    <t>300378.SZ</t>
    <phoneticPr fontId="5" type="noConversion"/>
  </si>
  <si>
    <t>鼎捷软件</t>
    <phoneticPr fontId="5" type="noConversion"/>
  </si>
  <si>
    <t>300379.SZ</t>
    <phoneticPr fontId="5" type="noConversion"/>
  </si>
  <si>
    <t>东方通</t>
    <phoneticPr fontId="5" type="noConversion"/>
  </si>
  <si>
    <t>300380.SZ</t>
    <phoneticPr fontId="5" type="noConversion"/>
  </si>
  <si>
    <t>安硕信息</t>
    <phoneticPr fontId="5" type="noConversion"/>
  </si>
  <si>
    <t>300381.SZ</t>
    <phoneticPr fontId="5" type="noConversion"/>
  </si>
  <si>
    <t>溢多利</t>
    <phoneticPr fontId="5" type="noConversion"/>
  </si>
  <si>
    <t>300382.SZ</t>
    <phoneticPr fontId="5" type="noConversion"/>
  </si>
  <si>
    <t>斯莱克</t>
    <phoneticPr fontId="5" type="noConversion"/>
  </si>
  <si>
    <t>300383.SZ</t>
    <phoneticPr fontId="5" type="noConversion"/>
  </si>
  <si>
    <t>光环新网</t>
    <phoneticPr fontId="5" type="noConversion"/>
  </si>
  <si>
    <t>300384.SZ</t>
    <phoneticPr fontId="5" type="noConversion"/>
  </si>
  <si>
    <t>三联虹普</t>
    <phoneticPr fontId="5" type="noConversion"/>
  </si>
  <si>
    <t>300385.SZ</t>
    <phoneticPr fontId="5" type="noConversion"/>
  </si>
  <si>
    <t>雪浪环境</t>
    <phoneticPr fontId="5" type="noConversion"/>
  </si>
  <si>
    <t>300386.SZ</t>
    <phoneticPr fontId="5" type="noConversion"/>
  </si>
  <si>
    <t>飞天诚信</t>
    <phoneticPr fontId="5" type="noConversion"/>
  </si>
  <si>
    <t>300387.SZ</t>
    <phoneticPr fontId="5" type="noConversion"/>
  </si>
  <si>
    <t>富邦股份</t>
    <phoneticPr fontId="5" type="noConversion"/>
  </si>
  <si>
    <t>300388.SZ</t>
    <phoneticPr fontId="5" type="noConversion"/>
  </si>
  <si>
    <t>国祯环保</t>
    <phoneticPr fontId="5" type="noConversion"/>
  </si>
  <si>
    <t>300389.SZ</t>
    <phoneticPr fontId="5" type="noConversion"/>
  </si>
  <si>
    <t>艾比森</t>
    <phoneticPr fontId="5" type="noConversion"/>
  </si>
  <si>
    <t>300390.SZ</t>
    <phoneticPr fontId="5" type="noConversion"/>
  </si>
  <si>
    <t>天华超净</t>
    <phoneticPr fontId="5" type="noConversion"/>
  </si>
  <si>
    <t>300391.SZ</t>
    <phoneticPr fontId="5" type="noConversion"/>
  </si>
  <si>
    <t>康跃科技</t>
    <phoneticPr fontId="5" type="noConversion"/>
  </si>
  <si>
    <t>300392.SZ</t>
    <phoneticPr fontId="5" type="noConversion"/>
  </si>
  <si>
    <t>腾信股份</t>
    <phoneticPr fontId="5" type="noConversion"/>
  </si>
  <si>
    <t>300393.SZ</t>
    <phoneticPr fontId="5" type="noConversion"/>
  </si>
  <si>
    <t>中来股份</t>
    <phoneticPr fontId="5" type="noConversion"/>
  </si>
  <si>
    <t>300394.SZ</t>
    <phoneticPr fontId="5" type="noConversion"/>
  </si>
  <si>
    <t>天孚通信</t>
    <phoneticPr fontId="5" type="noConversion"/>
  </si>
  <si>
    <t>300395.SZ</t>
    <phoneticPr fontId="5" type="noConversion"/>
  </si>
  <si>
    <t>菲利华</t>
    <phoneticPr fontId="5" type="noConversion"/>
  </si>
  <si>
    <t>300396.SZ</t>
    <phoneticPr fontId="5" type="noConversion"/>
  </si>
  <si>
    <t>迪瑞医疗</t>
    <phoneticPr fontId="5" type="noConversion"/>
  </si>
  <si>
    <t>300397.SZ</t>
    <phoneticPr fontId="5" type="noConversion"/>
  </si>
  <si>
    <t>天和防务</t>
    <phoneticPr fontId="5" type="noConversion"/>
  </si>
  <si>
    <t>300398.SZ</t>
    <phoneticPr fontId="5" type="noConversion"/>
  </si>
  <si>
    <t>飞凯材料</t>
    <phoneticPr fontId="5" type="noConversion"/>
  </si>
  <si>
    <t>300399.SZ</t>
    <phoneticPr fontId="5" type="noConversion"/>
  </si>
  <si>
    <t>300400.SZ</t>
    <phoneticPr fontId="5" type="noConversion"/>
  </si>
  <si>
    <t>劲拓股份</t>
    <phoneticPr fontId="5" type="noConversion"/>
  </si>
  <si>
    <t>300401.SZ</t>
    <phoneticPr fontId="5" type="noConversion"/>
  </si>
  <si>
    <t>花园生物</t>
    <phoneticPr fontId="5" type="noConversion"/>
  </si>
  <si>
    <t>300402.SZ</t>
    <phoneticPr fontId="5" type="noConversion"/>
  </si>
  <si>
    <t>宝色股份</t>
    <phoneticPr fontId="5" type="noConversion"/>
  </si>
  <si>
    <t>300403.SZ</t>
    <phoneticPr fontId="5" type="noConversion"/>
  </si>
  <si>
    <t>地尔汉宇</t>
    <phoneticPr fontId="5" type="noConversion"/>
  </si>
  <si>
    <t>300404.SZ</t>
    <phoneticPr fontId="5" type="noConversion"/>
  </si>
  <si>
    <t>博济医药</t>
    <phoneticPr fontId="5" type="noConversion"/>
  </si>
  <si>
    <t>300405.SZ</t>
    <phoneticPr fontId="5" type="noConversion"/>
  </si>
  <si>
    <t>科隆精化</t>
    <phoneticPr fontId="5" type="noConversion"/>
  </si>
  <si>
    <t>300406.SZ</t>
    <phoneticPr fontId="5" type="noConversion"/>
  </si>
  <si>
    <t>九强生物</t>
    <phoneticPr fontId="5" type="noConversion"/>
  </si>
  <si>
    <t>300407.SZ</t>
    <phoneticPr fontId="5" type="noConversion"/>
  </si>
  <si>
    <t>凯发电气</t>
    <phoneticPr fontId="5" type="noConversion"/>
  </si>
  <si>
    <t>300408.SZ</t>
    <phoneticPr fontId="5" type="noConversion"/>
  </si>
  <si>
    <t>三环集团</t>
    <phoneticPr fontId="5" type="noConversion"/>
  </si>
  <si>
    <t>300409.SZ</t>
    <phoneticPr fontId="5" type="noConversion"/>
  </si>
  <si>
    <t>道氏技术</t>
    <phoneticPr fontId="5" type="noConversion"/>
  </si>
  <si>
    <t>300410.SZ</t>
    <phoneticPr fontId="5" type="noConversion"/>
  </si>
  <si>
    <t>正业科技</t>
    <phoneticPr fontId="5" type="noConversion"/>
  </si>
  <si>
    <t>300411.SZ</t>
    <phoneticPr fontId="5" type="noConversion"/>
  </si>
  <si>
    <t>金盾股份</t>
    <phoneticPr fontId="5" type="noConversion"/>
  </si>
  <si>
    <t>300412.SZ</t>
    <phoneticPr fontId="5" type="noConversion"/>
  </si>
  <si>
    <t>迦南科技</t>
    <phoneticPr fontId="5" type="noConversion"/>
  </si>
  <si>
    <t>300413.SZ</t>
    <phoneticPr fontId="5" type="noConversion"/>
  </si>
  <si>
    <t>快乐购</t>
    <phoneticPr fontId="5" type="noConversion"/>
  </si>
  <si>
    <t>300414.SZ</t>
    <phoneticPr fontId="5" type="noConversion"/>
  </si>
  <si>
    <t>中光防雷</t>
    <phoneticPr fontId="5" type="noConversion"/>
  </si>
  <si>
    <t>300415.SZ</t>
    <phoneticPr fontId="5" type="noConversion"/>
  </si>
  <si>
    <t>伊之密</t>
    <phoneticPr fontId="5" type="noConversion"/>
  </si>
  <si>
    <t>300416.SZ</t>
    <phoneticPr fontId="5" type="noConversion"/>
  </si>
  <si>
    <t>300417.SZ</t>
    <phoneticPr fontId="5" type="noConversion"/>
  </si>
  <si>
    <t>南华仪器</t>
    <phoneticPr fontId="5" type="noConversion"/>
  </si>
  <si>
    <t>昆仑万维</t>
    <phoneticPr fontId="5" type="noConversion"/>
  </si>
  <si>
    <t>300419.SZ</t>
    <phoneticPr fontId="5" type="noConversion"/>
  </si>
  <si>
    <t>浩丰科技</t>
    <phoneticPr fontId="5" type="noConversion"/>
  </si>
  <si>
    <t>五洋科技</t>
    <phoneticPr fontId="5" type="noConversion"/>
  </si>
  <si>
    <t>300421.SZ</t>
    <phoneticPr fontId="5" type="noConversion"/>
  </si>
  <si>
    <t>力星股份</t>
    <phoneticPr fontId="5" type="noConversion"/>
  </si>
  <si>
    <t>300422.SZ</t>
    <phoneticPr fontId="5" type="noConversion"/>
  </si>
  <si>
    <t>博世科</t>
    <phoneticPr fontId="5" type="noConversion"/>
  </si>
  <si>
    <t>300423.SZ</t>
    <phoneticPr fontId="5" type="noConversion"/>
  </si>
  <si>
    <t>鲁亿通</t>
    <phoneticPr fontId="5" type="noConversion"/>
  </si>
  <si>
    <t>300424.SZ</t>
    <phoneticPr fontId="5" type="noConversion"/>
  </si>
  <si>
    <t>航新科技</t>
    <phoneticPr fontId="5" type="noConversion"/>
  </si>
  <si>
    <t>300425.SZ</t>
    <phoneticPr fontId="5" type="noConversion"/>
  </si>
  <si>
    <t>环能科技</t>
    <phoneticPr fontId="5" type="noConversion"/>
  </si>
  <si>
    <t>300426.SZ</t>
    <phoneticPr fontId="5" type="noConversion"/>
  </si>
  <si>
    <t>唐德影视</t>
    <phoneticPr fontId="5" type="noConversion"/>
  </si>
  <si>
    <t>300427.SZ</t>
    <phoneticPr fontId="5" type="noConversion"/>
  </si>
  <si>
    <t>红相电力</t>
    <phoneticPr fontId="5" type="noConversion"/>
  </si>
  <si>
    <t>300428.SZ</t>
    <phoneticPr fontId="5" type="noConversion"/>
  </si>
  <si>
    <t>四通新材</t>
    <phoneticPr fontId="5" type="noConversion"/>
  </si>
  <si>
    <t>300429.SZ</t>
    <phoneticPr fontId="5" type="noConversion"/>
  </si>
  <si>
    <t>强力新材</t>
    <phoneticPr fontId="5" type="noConversion"/>
  </si>
  <si>
    <t>300430.SZ</t>
    <phoneticPr fontId="5" type="noConversion"/>
  </si>
  <si>
    <t>诚益通</t>
    <phoneticPr fontId="5" type="noConversion"/>
  </si>
  <si>
    <t>300431.SZ</t>
    <phoneticPr fontId="5" type="noConversion"/>
  </si>
  <si>
    <t>暴风集团</t>
    <phoneticPr fontId="5" type="noConversion"/>
  </si>
  <si>
    <t>300432.SZ</t>
    <phoneticPr fontId="5" type="noConversion"/>
  </si>
  <si>
    <t>富临精工</t>
    <phoneticPr fontId="5" type="noConversion"/>
  </si>
  <si>
    <t>300433.SZ</t>
    <phoneticPr fontId="5" type="noConversion"/>
  </si>
  <si>
    <t>蓝思科技</t>
    <phoneticPr fontId="5" type="noConversion"/>
  </si>
  <si>
    <t>300434.SZ</t>
    <phoneticPr fontId="5" type="noConversion"/>
  </si>
  <si>
    <t>金石东方</t>
    <phoneticPr fontId="5" type="noConversion"/>
  </si>
  <si>
    <t>300435.SZ</t>
    <phoneticPr fontId="5" type="noConversion"/>
  </si>
  <si>
    <t>中泰股份</t>
    <phoneticPr fontId="5" type="noConversion"/>
  </si>
  <si>
    <t>300436.SZ</t>
    <phoneticPr fontId="5" type="noConversion"/>
  </si>
  <si>
    <t>300437.SZ</t>
    <phoneticPr fontId="5" type="noConversion"/>
  </si>
  <si>
    <t>清水源</t>
    <phoneticPr fontId="5" type="noConversion"/>
  </si>
  <si>
    <t>300438.SZ</t>
    <phoneticPr fontId="5" type="noConversion"/>
  </si>
  <si>
    <t>鹏辉能源</t>
    <phoneticPr fontId="5" type="noConversion"/>
  </si>
  <si>
    <t>300439.SZ</t>
    <phoneticPr fontId="5" type="noConversion"/>
  </si>
  <si>
    <t>美康生物</t>
    <phoneticPr fontId="5" type="noConversion"/>
  </si>
  <si>
    <t>300440.SZ</t>
    <phoneticPr fontId="5" type="noConversion"/>
  </si>
  <si>
    <t>运达科技</t>
    <phoneticPr fontId="5" type="noConversion"/>
  </si>
  <si>
    <t>300441.SZ</t>
    <phoneticPr fontId="5" type="noConversion"/>
  </si>
  <si>
    <t>鲍斯股份</t>
    <phoneticPr fontId="5" type="noConversion"/>
  </si>
  <si>
    <t>300442.SZ</t>
    <phoneticPr fontId="5" type="noConversion"/>
  </si>
  <si>
    <t>普丽盛</t>
    <phoneticPr fontId="5" type="noConversion"/>
  </si>
  <si>
    <t>300443.SZ</t>
    <phoneticPr fontId="5" type="noConversion"/>
  </si>
  <si>
    <t>金雷风电</t>
    <phoneticPr fontId="5" type="noConversion"/>
  </si>
  <si>
    <t>300444.SZ</t>
    <phoneticPr fontId="5" type="noConversion"/>
  </si>
  <si>
    <t>双杰电气</t>
    <phoneticPr fontId="5" type="noConversion"/>
  </si>
  <si>
    <t>300445.SZ</t>
    <phoneticPr fontId="5" type="noConversion"/>
  </si>
  <si>
    <t>康斯特</t>
    <phoneticPr fontId="5" type="noConversion"/>
  </si>
  <si>
    <t>300446.SZ</t>
    <phoneticPr fontId="5" type="noConversion"/>
  </si>
  <si>
    <t>乐凯新材</t>
    <phoneticPr fontId="5" type="noConversion"/>
  </si>
  <si>
    <t>全信股份</t>
    <phoneticPr fontId="5" type="noConversion"/>
  </si>
  <si>
    <t>300448.SZ</t>
    <phoneticPr fontId="5" type="noConversion"/>
  </si>
  <si>
    <t>浩云科技</t>
    <phoneticPr fontId="5" type="noConversion"/>
  </si>
  <si>
    <t>300449.SZ</t>
    <phoneticPr fontId="5" type="noConversion"/>
  </si>
  <si>
    <t>汉邦高科</t>
    <phoneticPr fontId="5" type="noConversion"/>
  </si>
  <si>
    <t>300450.SZ</t>
    <phoneticPr fontId="5" type="noConversion"/>
  </si>
  <si>
    <t>先导智能</t>
    <phoneticPr fontId="5" type="noConversion"/>
  </si>
  <si>
    <t>300451.SZ</t>
    <phoneticPr fontId="5" type="noConversion"/>
  </si>
  <si>
    <t>创业软件</t>
    <phoneticPr fontId="5" type="noConversion"/>
  </si>
  <si>
    <t>300452.SZ</t>
    <phoneticPr fontId="5" type="noConversion"/>
  </si>
  <si>
    <t>山河药辅</t>
    <phoneticPr fontId="5" type="noConversion"/>
  </si>
  <si>
    <t>300453.SZ</t>
    <phoneticPr fontId="5" type="noConversion"/>
  </si>
  <si>
    <t>三鑫医疗</t>
    <phoneticPr fontId="5" type="noConversion"/>
  </si>
  <si>
    <t>300455.SZ</t>
    <phoneticPr fontId="5" type="noConversion"/>
  </si>
  <si>
    <t>康拓红外</t>
    <phoneticPr fontId="5" type="noConversion"/>
  </si>
  <si>
    <t>300456.SZ</t>
    <phoneticPr fontId="5" type="noConversion"/>
  </si>
  <si>
    <t>耐威科技</t>
    <phoneticPr fontId="5" type="noConversion"/>
  </si>
  <si>
    <t>300457.SZ</t>
    <phoneticPr fontId="5" type="noConversion"/>
  </si>
  <si>
    <t>赢合科技</t>
    <phoneticPr fontId="5" type="noConversion"/>
  </si>
  <si>
    <t>300458.SZ</t>
    <phoneticPr fontId="5" type="noConversion"/>
  </si>
  <si>
    <t>全志科技</t>
    <phoneticPr fontId="5" type="noConversion"/>
  </si>
  <si>
    <t>300459.SZ</t>
    <phoneticPr fontId="5" type="noConversion"/>
  </si>
  <si>
    <t>金科娱乐</t>
    <phoneticPr fontId="5" type="noConversion"/>
  </si>
  <si>
    <t>300460.SZ</t>
    <phoneticPr fontId="5" type="noConversion"/>
  </si>
  <si>
    <t>惠伦晶体</t>
    <phoneticPr fontId="5" type="noConversion"/>
  </si>
  <si>
    <t>300461.SZ</t>
    <phoneticPr fontId="5" type="noConversion"/>
  </si>
  <si>
    <t>田中精机</t>
    <phoneticPr fontId="5" type="noConversion"/>
  </si>
  <si>
    <t>300462.SZ</t>
    <phoneticPr fontId="5" type="noConversion"/>
  </si>
  <si>
    <t>华铭智能</t>
    <phoneticPr fontId="5" type="noConversion"/>
  </si>
  <si>
    <t>300463.SZ</t>
    <phoneticPr fontId="5" type="noConversion"/>
  </si>
  <si>
    <t>迈克生物</t>
    <phoneticPr fontId="5" type="noConversion"/>
  </si>
  <si>
    <t>300464.SZ</t>
    <phoneticPr fontId="5" type="noConversion"/>
  </si>
  <si>
    <t>星徽精密</t>
    <phoneticPr fontId="5" type="noConversion"/>
  </si>
  <si>
    <t>300465.SZ</t>
    <phoneticPr fontId="5" type="noConversion"/>
  </si>
  <si>
    <t>高伟达</t>
    <phoneticPr fontId="5" type="noConversion"/>
  </si>
  <si>
    <t>300466.SZ</t>
    <phoneticPr fontId="5" type="noConversion"/>
  </si>
  <si>
    <t>赛摩电气</t>
    <phoneticPr fontId="5" type="noConversion"/>
  </si>
  <si>
    <t>300467.SZ</t>
    <phoneticPr fontId="5" type="noConversion"/>
  </si>
  <si>
    <t>迅游科技</t>
    <phoneticPr fontId="5" type="noConversion"/>
  </si>
  <si>
    <t>300468.SZ</t>
    <phoneticPr fontId="5" type="noConversion"/>
  </si>
  <si>
    <t>四方精创</t>
    <phoneticPr fontId="5" type="noConversion"/>
  </si>
  <si>
    <t>300469.SZ</t>
    <phoneticPr fontId="5" type="noConversion"/>
  </si>
  <si>
    <t>信息发展</t>
    <phoneticPr fontId="5" type="noConversion"/>
  </si>
  <si>
    <t>300470.SZ</t>
    <phoneticPr fontId="5" type="noConversion"/>
  </si>
  <si>
    <t>日机密封</t>
    <phoneticPr fontId="5" type="noConversion"/>
  </si>
  <si>
    <t>300471.SZ</t>
    <phoneticPr fontId="5" type="noConversion"/>
  </si>
  <si>
    <t>厚普股份</t>
    <phoneticPr fontId="5" type="noConversion"/>
  </si>
  <si>
    <t>300472.SZ</t>
    <phoneticPr fontId="5" type="noConversion"/>
  </si>
  <si>
    <t>新元科技</t>
    <phoneticPr fontId="5" type="noConversion"/>
  </si>
  <si>
    <t>300473.SZ</t>
    <phoneticPr fontId="5" type="noConversion"/>
  </si>
  <si>
    <t>德尔股份</t>
    <phoneticPr fontId="5" type="noConversion"/>
  </si>
  <si>
    <t>300474.SZ</t>
    <phoneticPr fontId="5" type="noConversion"/>
  </si>
  <si>
    <t>景嘉微</t>
    <phoneticPr fontId="5" type="noConversion"/>
  </si>
  <si>
    <t>300475.SZ</t>
    <phoneticPr fontId="5" type="noConversion"/>
  </si>
  <si>
    <t>聚隆科技</t>
    <phoneticPr fontId="5" type="noConversion"/>
  </si>
  <si>
    <t>300476.SZ</t>
    <phoneticPr fontId="5" type="noConversion"/>
  </si>
  <si>
    <t>胜宏科技</t>
    <phoneticPr fontId="5" type="noConversion"/>
  </si>
  <si>
    <t>300477.SZ</t>
    <phoneticPr fontId="5" type="noConversion"/>
  </si>
  <si>
    <t>合纵科技</t>
    <phoneticPr fontId="5" type="noConversion"/>
  </si>
  <si>
    <t>300478.SZ</t>
    <phoneticPr fontId="5" type="noConversion"/>
  </si>
  <si>
    <t>杭州高新</t>
    <phoneticPr fontId="5" type="noConversion"/>
  </si>
  <si>
    <t>神思电子</t>
    <phoneticPr fontId="5" type="noConversion"/>
  </si>
  <si>
    <t>300480.SZ</t>
    <phoneticPr fontId="5" type="noConversion"/>
  </si>
  <si>
    <t>光力科技</t>
    <phoneticPr fontId="5" type="noConversion"/>
  </si>
  <si>
    <t>300481.SZ</t>
    <phoneticPr fontId="5" type="noConversion"/>
  </si>
  <si>
    <t>300482.SZ</t>
    <phoneticPr fontId="5" type="noConversion"/>
  </si>
  <si>
    <t>万孚生物</t>
    <phoneticPr fontId="5" type="noConversion"/>
  </si>
  <si>
    <t>300483.SZ</t>
    <phoneticPr fontId="5" type="noConversion"/>
  </si>
  <si>
    <t>沃施股份</t>
    <phoneticPr fontId="5" type="noConversion"/>
  </si>
  <si>
    <t>300484.SZ</t>
    <phoneticPr fontId="5" type="noConversion"/>
  </si>
  <si>
    <t>蓝海华腾</t>
    <phoneticPr fontId="5" type="noConversion"/>
  </si>
  <si>
    <t>300485.SZ</t>
    <phoneticPr fontId="5" type="noConversion"/>
  </si>
  <si>
    <t>赛升药业</t>
    <phoneticPr fontId="5" type="noConversion"/>
  </si>
  <si>
    <t>300486.SZ</t>
    <phoneticPr fontId="5" type="noConversion"/>
  </si>
  <si>
    <t>东杰智能</t>
    <phoneticPr fontId="5" type="noConversion"/>
  </si>
  <si>
    <t>300487.SZ</t>
    <phoneticPr fontId="5" type="noConversion"/>
  </si>
  <si>
    <t>蓝晓科技</t>
    <phoneticPr fontId="5" type="noConversion"/>
  </si>
  <si>
    <t>300488.SZ</t>
    <phoneticPr fontId="5" type="noConversion"/>
  </si>
  <si>
    <t>恒锋工具</t>
    <phoneticPr fontId="5" type="noConversion"/>
  </si>
  <si>
    <t>300489.SZ</t>
    <phoneticPr fontId="5" type="noConversion"/>
  </si>
  <si>
    <t>300490.SZ</t>
    <phoneticPr fontId="5" type="noConversion"/>
  </si>
  <si>
    <t>华自科技</t>
    <phoneticPr fontId="5" type="noConversion"/>
  </si>
  <si>
    <t>300491.SZ</t>
    <phoneticPr fontId="5" type="noConversion"/>
  </si>
  <si>
    <t>通合科技</t>
    <phoneticPr fontId="5" type="noConversion"/>
  </si>
  <si>
    <t>300492.SZ</t>
    <phoneticPr fontId="5" type="noConversion"/>
  </si>
  <si>
    <t>山鼎设计</t>
    <phoneticPr fontId="5" type="noConversion"/>
  </si>
  <si>
    <t>300493.SZ</t>
    <phoneticPr fontId="5" type="noConversion"/>
  </si>
  <si>
    <t>润欣科技</t>
    <phoneticPr fontId="5" type="noConversion"/>
  </si>
  <si>
    <t>300494.SZ</t>
    <phoneticPr fontId="5" type="noConversion"/>
  </si>
  <si>
    <t>盛天网络</t>
    <phoneticPr fontId="5" type="noConversion"/>
  </si>
  <si>
    <t>300495.SZ</t>
    <phoneticPr fontId="5" type="noConversion"/>
  </si>
  <si>
    <t>美尚生态</t>
    <phoneticPr fontId="5" type="noConversion"/>
  </si>
  <si>
    <t>300496.SZ</t>
    <phoneticPr fontId="5" type="noConversion"/>
  </si>
  <si>
    <t>中科创达</t>
    <phoneticPr fontId="5" type="noConversion"/>
  </si>
  <si>
    <t>300497.SZ</t>
    <phoneticPr fontId="5" type="noConversion"/>
  </si>
  <si>
    <t>富祥股份</t>
    <phoneticPr fontId="5" type="noConversion"/>
  </si>
  <si>
    <t>300498.SZ</t>
    <phoneticPr fontId="5" type="noConversion"/>
  </si>
  <si>
    <t>温氏股份</t>
    <phoneticPr fontId="5" type="noConversion"/>
  </si>
  <si>
    <t>300499.SZ</t>
    <phoneticPr fontId="5" type="noConversion"/>
  </si>
  <si>
    <t>高澜股份</t>
    <phoneticPr fontId="5" type="noConversion"/>
  </si>
  <si>
    <t>300500.SZ</t>
    <phoneticPr fontId="5" type="noConversion"/>
  </si>
  <si>
    <t>苏州设计</t>
    <phoneticPr fontId="5" type="noConversion"/>
  </si>
  <si>
    <t>300501.SZ</t>
    <phoneticPr fontId="5" type="noConversion"/>
  </si>
  <si>
    <t>海顺新材</t>
    <phoneticPr fontId="5" type="noConversion"/>
  </si>
  <si>
    <t>300503.SZ</t>
    <phoneticPr fontId="5" type="noConversion"/>
  </si>
  <si>
    <t>昊志机电</t>
    <phoneticPr fontId="5" type="noConversion"/>
  </si>
  <si>
    <t>300505.SZ</t>
    <phoneticPr fontId="5" type="noConversion"/>
  </si>
  <si>
    <t>川金诺</t>
    <phoneticPr fontId="5" type="noConversion"/>
  </si>
  <si>
    <t>300506.SZ</t>
    <phoneticPr fontId="5" type="noConversion"/>
  </si>
  <si>
    <t>名家汇</t>
    <phoneticPr fontId="5" type="noConversion"/>
  </si>
  <si>
    <t>300507.SZ</t>
    <phoneticPr fontId="5" type="noConversion"/>
  </si>
  <si>
    <t>苏奥传感</t>
    <phoneticPr fontId="5" type="noConversion"/>
  </si>
  <si>
    <t>300508.SZ</t>
    <phoneticPr fontId="5" type="noConversion"/>
  </si>
  <si>
    <t>维宏股份</t>
    <phoneticPr fontId="5" type="noConversion"/>
  </si>
  <si>
    <t>300509.SZ</t>
    <phoneticPr fontId="5" type="noConversion"/>
  </si>
  <si>
    <t>新美星</t>
    <phoneticPr fontId="5" type="noConversion"/>
  </si>
  <si>
    <t>金冠电气</t>
    <phoneticPr fontId="5" type="noConversion"/>
  </si>
  <si>
    <t>300511.SZ</t>
    <phoneticPr fontId="5" type="noConversion"/>
  </si>
  <si>
    <t>雪榕生物</t>
    <phoneticPr fontId="5" type="noConversion"/>
  </si>
  <si>
    <t>300512.SZ</t>
    <phoneticPr fontId="5" type="noConversion"/>
  </si>
  <si>
    <t>中亚股份</t>
    <phoneticPr fontId="5" type="noConversion"/>
  </si>
  <si>
    <t>300513.SZ</t>
    <phoneticPr fontId="5" type="noConversion"/>
  </si>
  <si>
    <t>恒泰实达</t>
    <phoneticPr fontId="5" type="noConversion"/>
  </si>
  <si>
    <t>300515.SZ</t>
    <phoneticPr fontId="5" type="noConversion"/>
  </si>
  <si>
    <t>三德科技</t>
    <phoneticPr fontId="5" type="noConversion"/>
  </si>
  <si>
    <t>300516.SZ</t>
    <phoneticPr fontId="5" type="noConversion"/>
  </si>
  <si>
    <t>久之洋</t>
    <phoneticPr fontId="5" type="noConversion"/>
  </si>
  <si>
    <t>300517.SZ</t>
    <phoneticPr fontId="5" type="noConversion"/>
  </si>
  <si>
    <t>海波重科</t>
    <phoneticPr fontId="5" type="noConversion"/>
  </si>
  <si>
    <t>300518.SZ</t>
    <phoneticPr fontId="5" type="noConversion"/>
  </si>
  <si>
    <t>盛讯达</t>
    <phoneticPr fontId="5" type="noConversion"/>
  </si>
  <si>
    <t>300519.SZ</t>
    <phoneticPr fontId="5" type="noConversion"/>
  </si>
  <si>
    <t>新光药业</t>
    <phoneticPr fontId="5" type="noConversion"/>
  </si>
  <si>
    <t>300520.SZ</t>
    <phoneticPr fontId="5" type="noConversion"/>
  </si>
  <si>
    <t>科大国创</t>
    <phoneticPr fontId="5" type="noConversion"/>
  </si>
  <si>
    <t>300521.SZ</t>
    <phoneticPr fontId="5" type="noConversion"/>
  </si>
  <si>
    <t>爱司凯</t>
    <phoneticPr fontId="5" type="noConversion"/>
  </si>
  <si>
    <t>300522.SZ</t>
    <phoneticPr fontId="5" type="noConversion"/>
  </si>
  <si>
    <t>世名科技</t>
    <phoneticPr fontId="5" type="noConversion"/>
  </si>
  <si>
    <t>300523.SZ</t>
    <phoneticPr fontId="5" type="noConversion"/>
  </si>
  <si>
    <t>辰安科技</t>
    <phoneticPr fontId="5" type="noConversion"/>
  </si>
  <si>
    <t>300525.SZ</t>
    <phoneticPr fontId="5" type="noConversion"/>
  </si>
  <si>
    <t>300526.SZ</t>
    <phoneticPr fontId="5" type="noConversion"/>
  </si>
  <si>
    <t>中潜股份</t>
    <phoneticPr fontId="5" type="noConversion"/>
  </si>
  <si>
    <t>300527.SZ</t>
    <phoneticPr fontId="5" type="noConversion"/>
  </si>
  <si>
    <t>华舟应急</t>
    <phoneticPr fontId="5" type="noConversion"/>
  </si>
  <si>
    <t>300528.SZ</t>
    <phoneticPr fontId="5" type="noConversion"/>
  </si>
  <si>
    <t>幸福蓝海</t>
    <phoneticPr fontId="5" type="noConversion"/>
  </si>
  <si>
    <t>300529.SZ</t>
    <phoneticPr fontId="5" type="noConversion"/>
  </si>
  <si>
    <t>健帆生物</t>
    <phoneticPr fontId="5" type="noConversion"/>
  </si>
  <si>
    <t>300530.SZ</t>
    <phoneticPr fontId="5" type="noConversion"/>
  </si>
  <si>
    <t>达志科技</t>
    <phoneticPr fontId="5" type="noConversion"/>
  </si>
  <si>
    <t>300531.SZ</t>
    <phoneticPr fontId="5" type="noConversion"/>
  </si>
  <si>
    <t>优博讯</t>
    <phoneticPr fontId="5" type="noConversion"/>
  </si>
  <si>
    <t>300532.SZ</t>
    <phoneticPr fontId="5" type="noConversion"/>
  </si>
  <si>
    <t>今天国际</t>
    <phoneticPr fontId="5" type="noConversion"/>
  </si>
  <si>
    <t>300533.SZ</t>
    <phoneticPr fontId="5" type="noConversion"/>
  </si>
  <si>
    <t>冰川网络</t>
    <phoneticPr fontId="5" type="noConversion"/>
  </si>
  <si>
    <t>300534.SZ</t>
    <phoneticPr fontId="5" type="noConversion"/>
  </si>
  <si>
    <t>陇神戎发</t>
    <phoneticPr fontId="5" type="noConversion"/>
  </si>
  <si>
    <t>300535.SZ</t>
    <phoneticPr fontId="5" type="noConversion"/>
  </si>
  <si>
    <t>达威股份</t>
    <phoneticPr fontId="5" type="noConversion"/>
  </si>
  <si>
    <t>300536.SZ</t>
    <phoneticPr fontId="5" type="noConversion"/>
  </si>
  <si>
    <t>农尚环境</t>
    <phoneticPr fontId="5" type="noConversion"/>
  </si>
  <si>
    <t>300537.SZ</t>
    <phoneticPr fontId="5" type="noConversion"/>
  </si>
  <si>
    <t>广信材料</t>
    <phoneticPr fontId="5" type="noConversion"/>
  </si>
  <si>
    <t>300538.SZ</t>
    <phoneticPr fontId="5" type="noConversion"/>
  </si>
  <si>
    <t>同益股份</t>
    <phoneticPr fontId="5" type="noConversion"/>
  </si>
  <si>
    <t>300539.SZ</t>
    <phoneticPr fontId="5" type="noConversion"/>
  </si>
  <si>
    <t>横河模具</t>
    <phoneticPr fontId="5" type="noConversion"/>
  </si>
  <si>
    <t>300540.SZ</t>
    <phoneticPr fontId="5" type="noConversion"/>
  </si>
  <si>
    <t>深冷股份</t>
    <phoneticPr fontId="5" type="noConversion"/>
  </si>
  <si>
    <t>300541.SZ</t>
    <phoneticPr fontId="5" type="noConversion"/>
  </si>
  <si>
    <t>先进数通</t>
    <phoneticPr fontId="5" type="noConversion"/>
  </si>
  <si>
    <t>300542.SZ</t>
    <phoneticPr fontId="5" type="noConversion"/>
  </si>
  <si>
    <t>300543.SZ</t>
    <phoneticPr fontId="5" type="noConversion"/>
  </si>
  <si>
    <t>朗科智能</t>
    <phoneticPr fontId="5" type="noConversion"/>
  </si>
  <si>
    <t>300545.SZ</t>
    <phoneticPr fontId="5" type="noConversion"/>
  </si>
  <si>
    <t>联得装备</t>
    <phoneticPr fontId="5" type="noConversion"/>
  </si>
  <si>
    <t>300546.SZ</t>
    <phoneticPr fontId="5" type="noConversion"/>
  </si>
  <si>
    <t>雄帝科技</t>
    <phoneticPr fontId="5" type="noConversion"/>
  </si>
  <si>
    <t>300547.SZ</t>
    <phoneticPr fontId="5" type="noConversion"/>
  </si>
  <si>
    <t>川环科技</t>
    <phoneticPr fontId="5" type="noConversion"/>
  </si>
  <si>
    <t>300548.SZ</t>
    <phoneticPr fontId="5" type="noConversion"/>
  </si>
  <si>
    <t>博创科技</t>
    <phoneticPr fontId="5" type="noConversion"/>
  </si>
  <si>
    <t>300549.SZ</t>
    <phoneticPr fontId="5" type="noConversion"/>
  </si>
  <si>
    <t>优德精密</t>
    <phoneticPr fontId="5" type="noConversion"/>
  </si>
  <si>
    <t>300550.SZ</t>
    <phoneticPr fontId="5" type="noConversion"/>
  </si>
  <si>
    <t>300551.SZ</t>
    <phoneticPr fontId="5" type="noConversion"/>
  </si>
  <si>
    <t>古鳌科技</t>
    <phoneticPr fontId="5" type="noConversion"/>
  </si>
  <si>
    <t>300552.SZ</t>
    <phoneticPr fontId="5" type="noConversion"/>
  </si>
  <si>
    <t>万集科技</t>
    <phoneticPr fontId="5" type="noConversion"/>
  </si>
  <si>
    <t>300553.SZ</t>
    <phoneticPr fontId="5" type="noConversion"/>
  </si>
  <si>
    <t>集智股份</t>
    <phoneticPr fontId="5" type="noConversion"/>
  </si>
  <si>
    <t>300555.SZ</t>
    <phoneticPr fontId="5" type="noConversion"/>
  </si>
  <si>
    <t>路通视信</t>
    <phoneticPr fontId="5" type="noConversion"/>
  </si>
  <si>
    <t>300556.SZ</t>
    <phoneticPr fontId="5" type="noConversion"/>
  </si>
  <si>
    <t>丝路视觉</t>
    <phoneticPr fontId="5" type="noConversion"/>
  </si>
  <si>
    <t>300557.SZ</t>
    <phoneticPr fontId="5" type="noConversion"/>
  </si>
  <si>
    <t>理工光科</t>
    <phoneticPr fontId="5" type="noConversion"/>
  </si>
  <si>
    <t>300558.SZ</t>
    <phoneticPr fontId="5" type="noConversion"/>
  </si>
  <si>
    <t>贝达药业</t>
    <phoneticPr fontId="5" type="noConversion"/>
  </si>
  <si>
    <t>300559.SZ</t>
    <phoneticPr fontId="5" type="noConversion"/>
  </si>
  <si>
    <t>佳发安泰</t>
    <phoneticPr fontId="5" type="noConversion"/>
  </si>
  <si>
    <t>300560.SZ</t>
    <phoneticPr fontId="5" type="noConversion"/>
  </si>
  <si>
    <t>中富通</t>
    <phoneticPr fontId="5" type="noConversion"/>
  </si>
  <si>
    <t>300561.SZ</t>
    <phoneticPr fontId="5" type="noConversion"/>
  </si>
  <si>
    <t>汇金科技</t>
    <phoneticPr fontId="5" type="noConversion"/>
  </si>
  <si>
    <t>300562.SZ</t>
    <phoneticPr fontId="5" type="noConversion"/>
  </si>
  <si>
    <t>300563.SZ</t>
    <phoneticPr fontId="5" type="noConversion"/>
  </si>
  <si>
    <t>神宇股份</t>
    <phoneticPr fontId="5" type="noConversion"/>
  </si>
  <si>
    <t>300565.SZ</t>
    <phoneticPr fontId="5" type="noConversion"/>
  </si>
  <si>
    <t>300566.SZ</t>
    <phoneticPr fontId="5" type="noConversion"/>
  </si>
  <si>
    <t>激智科技</t>
    <phoneticPr fontId="5" type="noConversion"/>
  </si>
  <si>
    <t>300567.SZ</t>
    <phoneticPr fontId="5" type="noConversion"/>
  </si>
  <si>
    <t>精测电子</t>
    <phoneticPr fontId="5" type="noConversion"/>
  </si>
  <si>
    <t>300568.SZ</t>
    <phoneticPr fontId="5" type="noConversion"/>
  </si>
  <si>
    <t>星源材质</t>
    <phoneticPr fontId="5" type="noConversion"/>
  </si>
  <si>
    <t>300569.SZ</t>
    <phoneticPr fontId="5" type="noConversion"/>
  </si>
  <si>
    <t>天能重工</t>
    <phoneticPr fontId="5" type="noConversion"/>
  </si>
  <si>
    <t>300570.SZ</t>
    <phoneticPr fontId="5" type="noConversion"/>
  </si>
  <si>
    <t>N太辰光</t>
    <phoneticPr fontId="5" type="noConversion"/>
  </si>
  <si>
    <t>300572.SZ</t>
    <phoneticPr fontId="5" type="noConversion"/>
  </si>
  <si>
    <t>N安车</t>
    <phoneticPr fontId="5" type="noConversion"/>
  </si>
  <si>
    <t>600000.SH</t>
    <phoneticPr fontId="5" type="noConversion"/>
  </si>
  <si>
    <t>600004.SH</t>
    <phoneticPr fontId="5" type="noConversion"/>
  </si>
  <si>
    <t>白云机场</t>
    <phoneticPr fontId="5" type="noConversion"/>
  </si>
  <si>
    <t>600005.SH</t>
    <phoneticPr fontId="5" type="noConversion"/>
  </si>
  <si>
    <t>武钢股份</t>
    <phoneticPr fontId="5" type="noConversion"/>
  </si>
  <si>
    <t>600006.SH</t>
    <phoneticPr fontId="5" type="noConversion"/>
  </si>
  <si>
    <t>东风汽车</t>
    <phoneticPr fontId="5" type="noConversion"/>
  </si>
  <si>
    <t>600007.SH</t>
    <phoneticPr fontId="5" type="noConversion"/>
  </si>
  <si>
    <t>中国国贸</t>
    <phoneticPr fontId="5" type="noConversion"/>
  </si>
  <si>
    <t>600008.SH</t>
    <phoneticPr fontId="5" type="noConversion"/>
  </si>
  <si>
    <t>首创股份</t>
    <phoneticPr fontId="5" type="noConversion"/>
  </si>
  <si>
    <t>600009.SH</t>
    <phoneticPr fontId="5" type="noConversion"/>
  </si>
  <si>
    <t>上海机场</t>
    <phoneticPr fontId="5" type="noConversion"/>
  </si>
  <si>
    <t>600010.SH</t>
    <phoneticPr fontId="5" type="noConversion"/>
  </si>
  <si>
    <t>包钢股份</t>
    <phoneticPr fontId="5" type="noConversion"/>
  </si>
  <si>
    <t>600011.SH</t>
    <phoneticPr fontId="5" type="noConversion"/>
  </si>
  <si>
    <t>华能国际</t>
    <phoneticPr fontId="5" type="noConversion"/>
  </si>
  <si>
    <t>600012.SH</t>
    <phoneticPr fontId="5" type="noConversion"/>
  </si>
  <si>
    <t>皖通高速</t>
    <phoneticPr fontId="5" type="noConversion"/>
  </si>
  <si>
    <t>600015.SH</t>
    <phoneticPr fontId="5" type="noConversion"/>
  </si>
  <si>
    <t>华夏银行</t>
    <phoneticPr fontId="5" type="noConversion"/>
  </si>
  <si>
    <t>600016.SH</t>
    <phoneticPr fontId="5" type="noConversion"/>
  </si>
  <si>
    <t>民生银行</t>
    <phoneticPr fontId="5" type="noConversion"/>
  </si>
  <si>
    <t>600017.SH</t>
    <phoneticPr fontId="5" type="noConversion"/>
  </si>
  <si>
    <t>日照港</t>
    <phoneticPr fontId="5" type="noConversion"/>
  </si>
  <si>
    <t>600018.SH</t>
    <phoneticPr fontId="5" type="noConversion"/>
  </si>
  <si>
    <t>600019.SH</t>
    <phoneticPr fontId="5" type="noConversion"/>
  </si>
  <si>
    <t>宝钢股份</t>
    <phoneticPr fontId="5" type="noConversion"/>
  </si>
  <si>
    <t>600020.SH</t>
    <phoneticPr fontId="5" type="noConversion"/>
  </si>
  <si>
    <t>中原高速</t>
    <phoneticPr fontId="5" type="noConversion"/>
  </si>
  <si>
    <t>600021.SH</t>
    <phoneticPr fontId="5" type="noConversion"/>
  </si>
  <si>
    <t>上海电力</t>
    <phoneticPr fontId="5" type="noConversion"/>
  </si>
  <si>
    <t>山东钢铁</t>
    <phoneticPr fontId="5" type="noConversion"/>
  </si>
  <si>
    <t>600023.SH</t>
    <phoneticPr fontId="5" type="noConversion"/>
  </si>
  <si>
    <t>浙能电力</t>
    <phoneticPr fontId="5" type="noConversion"/>
  </si>
  <si>
    <t>600026.SH</t>
    <phoneticPr fontId="5" type="noConversion"/>
  </si>
  <si>
    <t>中远海能</t>
    <phoneticPr fontId="5" type="noConversion"/>
  </si>
  <si>
    <t>600027.SH</t>
    <phoneticPr fontId="5" type="noConversion"/>
  </si>
  <si>
    <t>华电国际</t>
    <phoneticPr fontId="5" type="noConversion"/>
  </si>
  <si>
    <t>600028.SH</t>
    <phoneticPr fontId="5" type="noConversion"/>
  </si>
  <si>
    <t>中国石化</t>
    <phoneticPr fontId="5" type="noConversion"/>
  </si>
  <si>
    <t>600029.SH</t>
    <phoneticPr fontId="5" type="noConversion"/>
  </si>
  <si>
    <t>南方航空</t>
    <phoneticPr fontId="5" type="noConversion"/>
  </si>
  <si>
    <t>600030.SH</t>
    <phoneticPr fontId="5" type="noConversion"/>
  </si>
  <si>
    <t>中信证券</t>
    <phoneticPr fontId="5" type="noConversion"/>
  </si>
  <si>
    <t>600031.SH</t>
    <phoneticPr fontId="5" type="noConversion"/>
  </si>
  <si>
    <t>三一重工</t>
    <phoneticPr fontId="5" type="noConversion"/>
  </si>
  <si>
    <t>600033.SH</t>
    <phoneticPr fontId="5" type="noConversion"/>
  </si>
  <si>
    <t>福建高速</t>
    <phoneticPr fontId="5" type="noConversion"/>
  </si>
  <si>
    <t>600035.SH</t>
    <phoneticPr fontId="5" type="noConversion"/>
  </si>
  <si>
    <t>楚天高速</t>
    <phoneticPr fontId="5" type="noConversion"/>
  </si>
  <si>
    <t>600036.SH</t>
    <phoneticPr fontId="5" type="noConversion"/>
  </si>
  <si>
    <t>招商银行</t>
    <phoneticPr fontId="5" type="noConversion"/>
  </si>
  <si>
    <t>600037.SH</t>
    <phoneticPr fontId="5" type="noConversion"/>
  </si>
  <si>
    <t>歌华有线</t>
    <phoneticPr fontId="5" type="noConversion"/>
  </si>
  <si>
    <t>600038.SH</t>
    <phoneticPr fontId="5" type="noConversion"/>
  </si>
  <si>
    <t>中直股份</t>
    <phoneticPr fontId="5" type="noConversion"/>
  </si>
  <si>
    <t>600039.SH</t>
    <phoneticPr fontId="5" type="noConversion"/>
  </si>
  <si>
    <t>四川路桥</t>
    <phoneticPr fontId="5" type="noConversion"/>
  </si>
  <si>
    <t>600048.SH</t>
    <phoneticPr fontId="5" type="noConversion"/>
  </si>
  <si>
    <t>保利地产</t>
    <phoneticPr fontId="5" type="noConversion"/>
  </si>
  <si>
    <t>600050.SH</t>
    <phoneticPr fontId="5" type="noConversion"/>
  </si>
  <si>
    <t>中国联通</t>
    <phoneticPr fontId="5" type="noConversion"/>
  </si>
  <si>
    <t>600051.SH</t>
    <phoneticPr fontId="5" type="noConversion"/>
  </si>
  <si>
    <t>宁波联合</t>
    <phoneticPr fontId="5" type="noConversion"/>
  </si>
  <si>
    <t>600052.SH</t>
    <phoneticPr fontId="5" type="noConversion"/>
  </si>
  <si>
    <t>600053.SH</t>
    <phoneticPr fontId="5" type="noConversion"/>
  </si>
  <si>
    <t>九鼎投资</t>
    <phoneticPr fontId="5" type="noConversion"/>
  </si>
  <si>
    <t>600054.SH</t>
    <phoneticPr fontId="5" type="noConversion"/>
  </si>
  <si>
    <t>黄山旅游</t>
    <phoneticPr fontId="5" type="noConversion"/>
  </si>
  <si>
    <t>600055.SH</t>
    <phoneticPr fontId="5" type="noConversion"/>
  </si>
  <si>
    <t>万东医疗</t>
    <phoneticPr fontId="5" type="noConversion"/>
  </si>
  <si>
    <t>600056.SH</t>
    <phoneticPr fontId="5" type="noConversion"/>
  </si>
  <si>
    <t>中国医药</t>
    <phoneticPr fontId="5" type="noConversion"/>
  </si>
  <si>
    <t>600057.SH</t>
    <phoneticPr fontId="5" type="noConversion"/>
  </si>
  <si>
    <t>象屿股份</t>
    <phoneticPr fontId="5" type="noConversion"/>
  </si>
  <si>
    <t>600058.SH</t>
    <phoneticPr fontId="5" type="noConversion"/>
  </si>
  <si>
    <t>五矿发展</t>
    <phoneticPr fontId="5" type="noConversion"/>
  </si>
  <si>
    <t>600059.SH</t>
    <phoneticPr fontId="5" type="noConversion"/>
  </si>
  <si>
    <t>古越龙山</t>
    <phoneticPr fontId="5" type="noConversion"/>
  </si>
  <si>
    <t>600060.SH</t>
    <phoneticPr fontId="5" type="noConversion"/>
  </si>
  <si>
    <t>海信电器</t>
    <phoneticPr fontId="5" type="noConversion"/>
  </si>
  <si>
    <t>600061.SH</t>
    <phoneticPr fontId="5" type="noConversion"/>
  </si>
  <si>
    <t>国投安信</t>
    <phoneticPr fontId="5" type="noConversion"/>
  </si>
  <si>
    <t>600062.SH</t>
    <phoneticPr fontId="5" type="noConversion"/>
  </si>
  <si>
    <t>华润双鹤</t>
    <phoneticPr fontId="5" type="noConversion"/>
  </si>
  <si>
    <t>600063.SH</t>
    <phoneticPr fontId="5" type="noConversion"/>
  </si>
  <si>
    <t>皖维高新</t>
    <phoneticPr fontId="5" type="noConversion"/>
  </si>
  <si>
    <t>600064.SH</t>
    <phoneticPr fontId="5" type="noConversion"/>
  </si>
  <si>
    <t>南京高科</t>
    <phoneticPr fontId="5" type="noConversion"/>
  </si>
  <si>
    <t>600066.SH</t>
    <phoneticPr fontId="5" type="noConversion"/>
  </si>
  <si>
    <t>宇通客车</t>
    <phoneticPr fontId="5" type="noConversion"/>
  </si>
  <si>
    <t>600067.SH</t>
    <phoneticPr fontId="5" type="noConversion"/>
  </si>
  <si>
    <t>冠城大通</t>
    <phoneticPr fontId="5" type="noConversion"/>
  </si>
  <si>
    <t>600068.SH</t>
    <phoneticPr fontId="5" type="noConversion"/>
  </si>
  <si>
    <t>葛洲坝</t>
    <phoneticPr fontId="5" type="noConversion"/>
  </si>
  <si>
    <t>600069.SH</t>
    <phoneticPr fontId="5" type="noConversion"/>
  </si>
  <si>
    <t>银鸽投资</t>
    <phoneticPr fontId="5" type="noConversion"/>
  </si>
  <si>
    <t>600070.SH</t>
    <phoneticPr fontId="5" type="noConversion"/>
  </si>
  <si>
    <t>浙江富润</t>
    <phoneticPr fontId="5" type="noConversion"/>
  </si>
  <si>
    <t>600071.SH</t>
    <phoneticPr fontId="5" type="noConversion"/>
  </si>
  <si>
    <t>凤凰光学</t>
    <phoneticPr fontId="5" type="noConversion"/>
  </si>
  <si>
    <t>600072.SH</t>
    <phoneticPr fontId="5" type="noConversion"/>
  </si>
  <si>
    <t>钢构工程</t>
    <phoneticPr fontId="5" type="noConversion"/>
  </si>
  <si>
    <t>600073.SH</t>
    <phoneticPr fontId="5" type="noConversion"/>
  </si>
  <si>
    <t>上海梅林</t>
    <phoneticPr fontId="5" type="noConversion"/>
  </si>
  <si>
    <t>600074.SH</t>
    <phoneticPr fontId="5" type="noConversion"/>
  </si>
  <si>
    <t>保千里</t>
    <phoneticPr fontId="5" type="noConversion"/>
  </si>
  <si>
    <t>600075.SH</t>
    <phoneticPr fontId="5" type="noConversion"/>
  </si>
  <si>
    <t>新疆天业</t>
    <phoneticPr fontId="5" type="noConversion"/>
  </si>
  <si>
    <t>600076.SH</t>
    <phoneticPr fontId="5" type="noConversion"/>
  </si>
  <si>
    <t>康欣新材</t>
    <phoneticPr fontId="5" type="noConversion"/>
  </si>
  <si>
    <t>600077.SH</t>
    <phoneticPr fontId="5" type="noConversion"/>
  </si>
  <si>
    <t>600078.SH</t>
    <phoneticPr fontId="5" type="noConversion"/>
  </si>
  <si>
    <t>澄星股份</t>
    <phoneticPr fontId="5" type="noConversion"/>
  </si>
  <si>
    <t>人福医药</t>
    <phoneticPr fontId="5" type="noConversion"/>
  </si>
  <si>
    <t>600080.SH</t>
    <phoneticPr fontId="5" type="noConversion"/>
  </si>
  <si>
    <t>金花股份</t>
    <phoneticPr fontId="5" type="noConversion"/>
  </si>
  <si>
    <t>600081.SH</t>
    <phoneticPr fontId="5" type="noConversion"/>
  </si>
  <si>
    <t>东风科技</t>
    <phoneticPr fontId="5" type="noConversion"/>
  </si>
  <si>
    <t>海泰发展</t>
    <phoneticPr fontId="5" type="noConversion"/>
  </si>
  <si>
    <t>600083.SH</t>
    <phoneticPr fontId="5" type="noConversion"/>
  </si>
  <si>
    <t>博信股份</t>
    <phoneticPr fontId="5" type="noConversion"/>
  </si>
  <si>
    <t>600084.SH</t>
    <phoneticPr fontId="5" type="noConversion"/>
  </si>
  <si>
    <t>中葡股份</t>
    <phoneticPr fontId="5" type="noConversion"/>
  </si>
  <si>
    <t>600085.SH</t>
    <phoneticPr fontId="5" type="noConversion"/>
  </si>
  <si>
    <t>同仁堂</t>
    <phoneticPr fontId="5" type="noConversion"/>
  </si>
  <si>
    <t>东方金钰</t>
    <phoneticPr fontId="5" type="noConversion"/>
  </si>
  <si>
    <t>600088.SH</t>
    <phoneticPr fontId="5" type="noConversion"/>
  </si>
  <si>
    <t>中视传媒</t>
    <phoneticPr fontId="5" type="noConversion"/>
  </si>
  <si>
    <t>600089.SH</t>
    <phoneticPr fontId="5" type="noConversion"/>
  </si>
  <si>
    <t>特变电工</t>
    <phoneticPr fontId="5" type="noConversion"/>
  </si>
  <si>
    <t>600090.SH</t>
    <phoneticPr fontId="5" type="noConversion"/>
  </si>
  <si>
    <t>同济堂</t>
    <phoneticPr fontId="5" type="noConversion"/>
  </si>
  <si>
    <t>600091.SH</t>
    <phoneticPr fontId="5" type="noConversion"/>
  </si>
  <si>
    <t>ST明科</t>
    <phoneticPr fontId="5" type="noConversion"/>
  </si>
  <si>
    <t>600093.SH</t>
    <phoneticPr fontId="5" type="noConversion"/>
  </si>
  <si>
    <t>禾嘉股份</t>
    <phoneticPr fontId="5" type="noConversion"/>
  </si>
  <si>
    <t>600094.SH</t>
    <phoneticPr fontId="5" type="noConversion"/>
  </si>
  <si>
    <t>大名城</t>
    <phoneticPr fontId="5" type="noConversion"/>
  </si>
  <si>
    <t>600095.SH</t>
    <phoneticPr fontId="5" type="noConversion"/>
  </si>
  <si>
    <t>哈高科</t>
    <phoneticPr fontId="5" type="noConversion"/>
  </si>
  <si>
    <t>600096.SH</t>
    <phoneticPr fontId="5" type="noConversion"/>
  </si>
  <si>
    <t>云天化</t>
    <phoneticPr fontId="5" type="noConversion"/>
  </si>
  <si>
    <t>600097.SH</t>
    <phoneticPr fontId="5" type="noConversion"/>
  </si>
  <si>
    <t>开创国际</t>
    <phoneticPr fontId="5" type="noConversion"/>
  </si>
  <si>
    <t>600098.SH</t>
    <phoneticPr fontId="5" type="noConversion"/>
  </si>
  <si>
    <t>广州发展</t>
    <phoneticPr fontId="5" type="noConversion"/>
  </si>
  <si>
    <t>600099.SH</t>
    <phoneticPr fontId="5" type="noConversion"/>
  </si>
  <si>
    <t>林海股份</t>
    <phoneticPr fontId="5" type="noConversion"/>
  </si>
  <si>
    <t>600100.SH</t>
    <phoneticPr fontId="5" type="noConversion"/>
  </si>
  <si>
    <t>同方股份</t>
    <phoneticPr fontId="5" type="noConversion"/>
  </si>
  <si>
    <t>600101.SH</t>
    <phoneticPr fontId="5" type="noConversion"/>
  </si>
  <si>
    <t>明星电力</t>
    <phoneticPr fontId="5" type="noConversion"/>
  </si>
  <si>
    <t>青山纸业</t>
    <phoneticPr fontId="5" type="noConversion"/>
  </si>
  <si>
    <t>600104.SH</t>
    <phoneticPr fontId="5" type="noConversion"/>
  </si>
  <si>
    <t>上汽集团</t>
    <phoneticPr fontId="5" type="noConversion"/>
  </si>
  <si>
    <t>600105.SH</t>
    <phoneticPr fontId="5" type="noConversion"/>
  </si>
  <si>
    <t>永鼎股份</t>
    <phoneticPr fontId="5" type="noConversion"/>
  </si>
  <si>
    <t>600106.SH</t>
    <phoneticPr fontId="5" type="noConversion"/>
  </si>
  <si>
    <t>重庆路桥</t>
    <phoneticPr fontId="5" type="noConversion"/>
  </si>
  <si>
    <t>600107.SH</t>
    <phoneticPr fontId="5" type="noConversion"/>
  </si>
  <si>
    <t>美尔雅</t>
    <phoneticPr fontId="5" type="noConversion"/>
  </si>
  <si>
    <t>600108.SH</t>
    <phoneticPr fontId="5" type="noConversion"/>
  </si>
  <si>
    <t>亚盛集团</t>
    <phoneticPr fontId="5" type="noConversion"/>
  </si>
  <si>
    <t>600109.SH</t>
    <phoneticPr fontId="5" type="noConversion"/>
  </si>
  <si>
    <t>国金证券</t>
    <phoneticPr fontId="5" type="noConversion"/>
  </si>
  <si>
    <t>600110.SH</t>
    <phoneticPr fontId="5" type="noConversion"/>
  </si>
  <si>
    <t>诺德股份</t>
    <phoneticPr fontId="5" type="noConversion"/>
  </si>
  <si>
    <t>600111.SH</t>
    <phoneticPr fontId="5" type="noConversion"/>
  </si>
  <si>
    <t>北方稀土</t>
    <phoneticPr fontId="5" type="noConversion"/>
  </si>
  <si>
    <t>600112.SH</t>
    <phoneticPr fontId="5" type="noConversion"/>
  </si>
  <si>
    <t>天成控股</t>
    <phoneticPr fontId="5" type="noConversion"/>
  </si>
  <si>
    <t>600113.SH</t>
    <phoneticPr fontId="5" type="noConversion"/>
  </si>
  <si>
    <t>浙江东日</t>
    <phoneticPr fontId="5" type="noConversion"/>
  </si>
  <si>
    <t>600114.SH</t>
    <phoneticPr fontId="5" type="noConversion"/>
  </si>
  <si>
    <t>东睦股份</t>
    <phoneticPr fontId="5" type="noConversion"/>
  </si>
  <si>
    <t>600115.SH</t>
    <phoneticPr fontId="5" type="noConversion"/>
  </si>
  <si>
    <t>东方航空</t>
    <phoneticPr fontId="5" type="noConversion"/>
  </si>
  <si>
    <t>600116.SH</t>
    <phoneticPr fontId="5" type="noConversion"/>
  </si>
  <si>
    <t>三峡水利</t>
    <phoneticPr fontId="5" type="noConversion"/>
  </si>
  <si>
    <t>600117.SH</t>
    <phoneticPr fontId="5" type="noConversion"/>
  </si>
  <si>
    <t>西宁特钢</t>
    <phoneticPr fontId="5" type="noConversion"/>
  </si>
  <si>
    <t>600118.SH</t>
    <phoneticPr fontId="5" type="noConversion"/>
  </si>
  <si>
    <t>中国卫星</t>
    <phoneticPr fontId="5" type="noConversion"/>
  </si>
  <si>
    <t>600119.SH</t>
    <phoneticPr fontId="5" type="noConversion"/>
  </si>
  <si>
    <t>长江投资</t>
    <phoneticPr fontId="5" type="noConversion"/>
  </si>
  <si>
    <t>600120.SH</t>
    <phoneticPr fontId="5" type="noConversion"/>
  </si>
  <si>
    <t>浙江东方</t>
    <phoneticPr fontId="5" type="noConversion"/>
  </si>
  <si>
    <t>600121.SH</t>
    <phoneticPr fontId="5" type="noConversion"/>
  </si>
  <si>
    <t>郑州煤电</t>
    <phoneticPr fontId="5" type="noConversion"/>
  </si>
  <si>
    <t>600122.SH</t>
    <phoneticPr fontId="5" type="noConversion"/>
  </si>
  <si>
    <t>宏图高科</t>
    <phoneticPr fontId="5" type="noConversion"/>
  </si>
  <si>
    <t>600123.SH</t>
    <phoneticPr fontId="5" type="noConversion"/>
  </si>
  <si>
    <t>兰花科创</t>
    <phoneticPr fontId="5" type="noConversion"/>
  </si>
  <si>
    <t>600125.SH</t>
    <phoneticPr fontId="5" type="noConversion"/>
  </si>
  <si>
    <t>铁龙物流</t>
    <phoneticPr fontId="5" type="noConversion"/>
  </si>
  <si>
    <t>600126.SH</t>
    <phoneticPr fontId="5" type="noConversion"/>
  </si>
  <si>
    <t>杭钢股份</t>
    <phoneticPr fontId="5" type="noConversion"/>
  </si>
  <si>
    <t>金健米业</t>
    <phoneticPr fontId="5" type="noConversion"/>
  </si>
  <si>
    <t>弘业股份</t>
    <phoneticPr fontId="5" type="noConversion"/>
  </si>
  <si>
    <t>600129.SH</t>
    <phoneticPr fontId="5" type="noConversion"/>
  </si>
  <si>
    <t>太极集团</t>
    <phoneticPr fontId="5" type="noConversion"/>
  </si>
  <si>
    <t>600130.SH</t>
    <phoneticPr fontId="5" type="noConversion"/>
  </si>
  <si>
    <t>波导股份</t>
    <phoneticPr fontId="5" type="noConversion"/>
  </si>
  <si>
    <t>600131.SH</t>
    <phoneticPr fontId="5" type="noConversion"/>
  </si>
  <si>
    <t>岷江水电</t>
    <phoneticPr fontId="5" type="noConversion"/>
  </si>
  <si>
    <t>600132.SH</t>
    <phoneticPr fontId="5" type="noConversion"/>
  </si>
  <si>
    <t>重庆啤酒</t>
    <phoneticPr fontId="5" type="noConversion"/>
  </si>
  <si>
    <t>600133.SH</t>
    <phoneticPr fontId="5" type="noConversion"/>
  </si>
  <si>
    <t>东湖高新</t>
    <phoneticPr fontId="5" type="noConversion"/>
  </si>
  <si>
    <t>600135.SH</t>
    <phoneticPr fontId="5" type="noConversion"/>
  </si>
  <si>
    <t>乐凯胶片</t>
    <phoneticPr fontId="5" type="noConversion"/>
  </si>
  <si>
    <t>600136.SH</t>
    <phoneticPr fontId="5" type="noConversion"/>
  </si>
  <si>
    <t>当代明诚</t>
    <phoneticPr fontId="5" type="noConversion"/>
  </si>
  <si>
    <t>浪莎股份</t>
    <phoneticPr fontId="5" type="noConversion"/>
  </si>
  <si>
    <t>600138.SH</t>
    <phoneticPr fontId="5" type="noConversion"/>
  </si>
  <si>
    <t>中青旅</t>
    <phoneticPr fontId="5" type="noConversion"/>
  </si>
  <si>
    <t>600139.SH</t>
    <phoneticPr fontId="5" type="noConversion"/>
  </si>
  <si>
    <t>西部资源</t>
    <phoneticPr fontId="5" type="noConversion"/>
  </si>
  <si>
    <t>600141.SH</t>
    <phoneticPr fontId="5" type="noConversion"/>
  </si>
  <si>
    <t>兴发集团</t>
    <phoneticPr fontId="5" type="noConversion"/>
  </si>
  <si>
    <t>600143.SH</t>
    <phoneticPr fontId="5" type="noConversion"/>
  </si>
  <si>
    <t>金发科技</t>
    <phoneticPr fontId="5" type="noConversion"/>
  </si>
  <si>
    <t>600145.SH</t>
    <phoneticPr fontId="5" type="noConversion"/>
  </si>
  <si>
    <t>*ST新亿</t>
    <phoneticPr fontId="5" type="noConversion"/>
  </si>
  <si>
    <t>600146.SH</t>
    <phoneticPr fontId="5" type="noConversion"/>
  </si>
  <si>
    <t>商赢环球</t>
    <phoneticPr fontId="5" type="noConversion"/>
  </si>
  <si>
    <t>600148.SH</t>
    <phoneticPr fontId="5" type="noConversion"/>
  </si>
  <si>
    <t>长春一东</t>
    <phoneticPr fontId="5" type="noConversion"/>
  </si>
  <si>
    <t>600149.SH</t>
    <phoneticPr fontId="5" type="noConversion"/>
  </si>
  <si>
    <t>廊坊发展</t>
    <phoneticPr fontId="5" type="noConversion"/>
  </si>
  <si>
    <t>600150.SH</t>
    <phoneticPr fontId="5" type="noConversion"/>
  </si>
  <si>
    <t>中国船舶</t>
    <phoneticPr fontId="5" type="noConversion"/>
  </si>
  <si>
    <t>600151.SH</t>
    <phoneticPr fontId="5" type="noConversion"/>
  </si>
  <si>
    <t>航天机电</t>
    <phoneticPr fontId="5" type="noConversion"/>
  </si>
  <si>
    <t>600152.SH</t>
    <phoneticPr fontId="5" type="noConversion"/>
  </si>
  <si>
    <t>600153.SH</t>
    <phoneticPr fontId="5" type="noConversion"/>
  </si>
  <si>
    <t>建发股份</t>
    <phoneticPr fontId="5" type="noConversion"/>
  </si>
  <si>
    <t>600155.SH</t>
    <phoneticPr fontId="5" type="noConversion"/>
  </si>
  <si>
    <t>宝硕股份</t>
    <phoneticPr fontId="5" type="noConversion"/>
  </si>
  <si>
    <t>600156.SH</t>
    <phoneticPr fontId="5" type="noConversion"/>
  </si>
  <si>
    <t>600157.SH</t>
    <phoneticPr fontId="5" type="noConversion"/>
  </si>
  <si>
    <t>永泰能源</t>
    <phoneticPr fontId="5" type="noConversion"/>
  </si>
  <si>
    <t>600158.SH</t>
    <phoneticPr fontId="5" type="noConversion"/>
  </si>
  <si>
    <t>中体产业</t>
    <phoneticPr fontId="5" type="noConversion"/>
  </si>
  <si>
    <t>600159.SH</t>
    <phoneticPr fontId="5" type="noConversion"/>
  </si>
  <si>
    <t>大龙地产</t>
    <phoneticPr fontId="5" type="noConversion"/>
  </si>
  <si>
    <t>600160.SH</t>
    <phoneticPr fontId="5" type="noConversion"/>
  </si>
  <si>
    <t>巨化股份</t>
    <phoneticPr fontId="5" type="noConversion"/>
  </si>
  <si>
    <t>600161.SH</t>
    <phoneticPr fontId="5" type="noConversion"/>
  </si>
  <si>
    <t>天坛生物</t>
    <phoneticPr fontId="5" type="noConversion"/>
  </si>
  <si>
    <t>600162.SH</t>
    <phoneticPr fontId="5" type="noConversion"/>
  </si>
  <si>
    <t>香江控股</t>
    <phoneticPr fontId="5" type="noConversion"/>
  </si>
  <si>
    <t>600163.SH</t>
    <phoneticPr fontId="5" type="noConversion"/>
  </si>
  <si>
    <t>中闽能源</t>
    <phoneticPr fontId="5" type="noConversion"/>
  </si>
  <si>
    <t>600165.SH</t>
    <phoneticPr fontId="5" type="noConversion"/>
  </si>
  <si>
    <t>新日恒力</t>
    <phoneticPr fontId="5" type="noConversion"/>
  </si>
  <si>
    <t>600166.SH</t>
    <phoneticPr fontId="5" type="noConversion"/>
  </si>
  <si>
    <t>福田汽车</t>
    <phoneticPr fontId="5" type="noConversion"/>
  </si>
  <si>
    <t>600167.SH</t>
    <phoneticPr fontId="5" type="noConversion"/>
  </si>
  <si>
    <t>联美控股</t>
    <phoneticPr fontId="5" type="noConversion"/>
  </si>
  <si>
    <t>600168.SH</t>
    <phoneticPr fontId="5" type="noConversion"/>
  </si>
  <si>
    <t>武汉控股</t>
    <phoneticPr fontId="5" type="noConversion"/>
  </si>
  <si>
    <t>600169.SH</t>
    <phoneticPr fontId="5" type="noConversion"/>
  </si>
  <si>
    <t>太原重工</t>
    <phoneticPr fontId="5" type="noConversion"/>
  </si>
  <si>
    <t>600170.SH</t>
    <phoneticPr fontId="5" type="noConversion"/>
  </si>
  <si>
    <t>上海建工</t>
    <phoneticPr fontId="5" type="noConversion"/>
  </si>
  <si>
    <t>600171.SH</t>
    <phoneticPr fontId="5" type="noConversion"/>
  </si>
  <si>
    <t>上海贝岭</t>
    <phoneticPr fontId="5" type="noConversion"/>
  </si>
  <si>
    <t>600172.SH</t>
    <phoneticPr fontId="5" type="noConversion"/>
  </si>
  <si>
    <t>黄河旋风</t>
    <phoneticPr fontId="5" type="noConversion"/>
  </si>
  <si>
    <t>600173.SH</t>
    <phoneticPr fontId="5" type="noConversion"/>
  </si>
  <si>
    <t>卧龙地产</t>
    <phoneticPr fontId="5" type="noConversion"/>
  </si>
  <si>
    <t>600175.SH</t>
    <phoneticPr fontId="5" type="noConversion"/>
  </si>
  <si>
    <t>美都能源</t>
    <phoneticPr fontId="5" type="noConversion"/>
  </si>
  <si>
    <t>600176.SH</t>
    <phoneticPr fontId="5" type="noConversion"/>
  </si>
  <si>
    <t>中国巨石</t>
    <phoneticPr fontId="5" type="noConversion"/>
  </si>
  <si>
    <t>600177.SH</t>
    <phoneticPr fontId="5" type="noConversion"/>
  </si>
  <si>
    <t>雅戈尔</t>
    <phoneticPr fontId="5" type="noConversion"/>
  </si>
  <si>
    <t>600178.SH</t>
    <phoneticPr fontId="5" type="noConversion"/>
  </si>
  <si>
    <t>东安动力</t>
    <phoneticPr fontId="5" type="noConversion"/>
  </si>
  <si>
    <t>600179.SH</t>
    <phoneticPr fontId="5" type="noConversion"/>
  </si>
  <si>
    <t>安通控股</t>
    <phoneticPr fontId="5" type="noConversion"/>
  </si>
  <si>
    <t>600180.SH</t>
    <phoneticPr fontId="5" type="noConversion"/>
  </si>
  <si>
    <t>瑞茂通</t>
    <phoneticPr fontId="5" type="noConversion"/>
  </si>
  <si>
    <t>600182.SH</t>
    <phoneticPr fontId="5" type="noConversion"/>
  </si>
  <si>
    <t>生益科技</t>
    <phoneticPr fontId="5" type="noConversion"/>
  </si>
  <si>
    <t>600184.SH</t>
    <phoneticPr fontId="5" type="noConversion"/>
  </si>
  <si>
    <t>光电股份</t>
    <phoneticPr fontId="5" type="noConversion"/>
  </si>
  <si>
    <t>600185.SH</t>
    <phoneticPr fontId="5" type="noConversion"/>
  </si>
  <si>
    <t>格力地产</t>
    <phoneticPr fontId="5" type="noConversion"/>
  </si>
  <si>
    <t>600186.SH</t>
    <phoneticPr fontId="5" type="noConversion"/>
  </si>
  <si>
    <t>莲花健康</t>
    <phoneticPr fontId="5" type="noConversion"/>
  </si>
  <si>
    <t>600187.SH</t>
    <phoneticPr fontId="5" type="noConversion"/>
  </si>
  <si>
    <t>国中水务</t>
    <phoneticPr fontId="5" type="noConversion"/>
  </si>
  <si>
    <t>600188.SH</t>
    <phoneticPr fontId="5" type="noConversion"/>
  </si>
  <si>
    <t>兖州煤业</t>
    <phoneticPr fontId="5" type="noConversion"/>
  </si>
  <si>
    <t>600189.SH</t>
    <phoneticPr fontId="5" type="noConversion"/>
  </si>
  <si>
    <t>吉林森工</t>
    <phoneticPr fontId="5" type="noConversion"/>
  </si>
  <si>
    <t>600190.SH</t>
    <phoneticPr fontId="5" type="noConversion"/>
  </si>
  <si>
    <t>锦州港</t>
    <phoneticPr fontId="5" type="noConversion"/>
  </si>
  <si>
    <t>600191.SH</t>
    <phoneticPr fontId="5" type="noConversion"/>
  </si>
  <si>
    <t>华资实业</t>
    <phoneticPr fontId="5" type="noConversion"/>
  </si>
  <si>
    <t>600192.SH</t>
    <phoneticPr fontId="5" type="noConversion"/>
  </si>
  <si>
    <t>长城电工</t>
    <phoneticPr fontId="5" type="noConversion"/>
  </si>
  <si>
    <t>600193.SH</t>
    <phoneticPr fontId="5" type="noConversion"/>
  </si>
  <si>
    <t>创兴资源</t>
    <phoneticPr fontId="5" type="noConversion"/>
  </si>
  <si>
    <t>600195.SH</t>
    <phoneticPr fontId="5" type="noConversion"/>
  </si>
  <si>
    <t>中牧股份</t>
    <phoneticPr fontId="5" type="noConversion"/>
  </si>
  <si>
    <t>600196.SH</t>
    <phoneticPr fontId="5" type="noConversion"/>
  </si>
  <si>
    <t>复星医药</t>
    <phoneticPr fontId="5" type="noConversion"/>
  </si>
  <si>
    <t>600197.SH</t>
    <phoneticPr fontId="5" type="noConversion"/>
  </si>
  <si>
    <t>伊力特</t>
    <phoneticPr fontId="5" type="noConversion"/>
  </si>
  <si>
    <t>600198.SH</t>
    <phoneticPr fontId="5" type="noConversion"/>
  </si>
  <si>
    <t>大唐电信</t>
    <phoneticPr fontId="5" type="noConversion"/>
  </si>
  <si>
    <t>600199.SH</t>
    <phoneticPr fontId="5" type="noConversion"/>
  </si>
  <si>
    <t>金种子酒</t>
    <phoneticPr fontId="5" type="noConversion"/>
  </si>
  <si>
    <t>600200.SH</t>
    <phoneticPr fontId="5" type="noConversion"/>
  </si>
  <si>
    <t>江苏吴中</t>
    <phoneticPr fontId="5" type="noConversion"/>
  </si>
  <si>
    <t>600201.SH</t>
    <phoneticPr fontId="5" type="noConversion"/>
  </si>
  <si>
    <t>生物股份</t>
    <phoneticPr fontId="5" type="noConversion"/>
  </si>
  <si>
    <t>600202.SH</t>
    <phoneticPr fontId="5" type="noConversion"/>
  </si>
  <si>
    <t>哈空调</t>
    <phoneticPr fontId="5" type="noConversion"/>
  </si>
  <si>
    <t>600203.SH</t>
    <phoneticPr fontId="5" type="noConversion"/>
  </si>
  <si>
    <t>福日电子</t>
    <phoneticPr fontId="5" type="noConversion"/>
  </si>
  <si>
    <t>有研新材</t>
    <phoneticPr fontId="5" type="noConversion"/>
  </si>
  <si>
    <t>600207.SH</t>
    <phoneticPr fontId="5" type="noConversion"/>
  </si>
  <si>
    <t>安彩高科</t>
    <phoneticPr fontId="5" type="noConversion"/>
  </si>
  <si>
    <t>600208.SH</t>
    <phoneticPr fontId="5" type="noConversion"/>
  </si>
  <si>
    <t>新湖中宝</t>
    <phoneticPr fontId="5" type="noConversion"/>
  </si>
  <si>
    <t>600209.SH</t>
    <phoneticPr fontId="5" type="noConversion"/>
  </si>
  <si>
    <t>罗顿发展</t>
    <phoneticPr fontId="5" type="noConversion"/>
  </si>
  <si>
    <t>600210.SH</t>
    <phoneticPr fontId="5" type="noConversion"/>
  </si>
  <si>
    <t>紫江企业</t>
    <phoneticPr fontId="5" type="noConversion"/>
  </si>
  <si>
    <t>600211.SH</t>
    <phoneticPr fontId="5" type="noConversion"/>
  </si>
  <si>
    <t>西藏药业</t>
    <phoneticPr fontId="5" type="noConversion"/>
  </si>
  <si>
    <t>600212.SH</t>
    <phoneticPr fontId="5" type="noConversion"/>
  </si>
  <si>
    <t>*ST江泉</t>
    <phoneticPr fontId="5" type="noConversion"/>
  </si>
  <si>
    <t>600213.SH</t>
    <phoneticPr fontId="5" type="noConversion"/>
  </si>
  <si>
    <t>亚星客车</t>
    <phoneticPr fontId="5" type="noConversion"/>
  </si>
  <si>
    <t>600215.SH</t>
    <phoneticPr fontId="5" type="noConversion"/>
  </si>
  <si>
    <t>长春经开</t>
    <phoneticPr fontId="5" type="noConversion"/>
  </si>
  <si>
    <t>600216.SH</t>
    <phoneticPr fontId="5" type="noConversion"/>
  </si>
  <si>
    <t>浙江医药</t>
    <phoneticPr fontId="5" type="noConversion"/>
  </si>
  <si>
    <t>600217.SH</t>
    <phoneticPr fontId="5" type="noConversion"/>
  </si>
  <si>
    <t>中再资环</t>
    <phoneticPr fontId="5" type="noConversion"/>
  </si>
  <si>
    <t>600218.SH</t>
    <phoneticPr fontId="5" type="noConversion"/>
  </si>
  <si>
    <t>全柴动力</t>
    <phoneticPr fontId="5" type="noConversion"/>
  </si>
  <si>
    <t>600219.SH</t>
    <phoneticPr fontId="5" type="noConversion"/>
  </si>
  <si>
    <t>南山铝业</t>
    <phoneticPr fontId="5" type="noConversion"/>
  </si>
  <si>
    <t>600220.SH</t>
    <phoneticPr fontId="5" type="noConversion"/>
  </si>
  <si>
    <t>江苏阳光</t>
    <phoneticPr fontId="5" type="noConversion"/>
  </si>
  <si>
    <t>600221.SH</t>
    <phoneticPr fontId="5" type="noConversion"/>
  </si>
  <si>
    <t>海南航空</t>
    <phoneticPr fontId="5" type="noConversion"/>
  </si>
  <si>
    <t>600222.SH</t>
    <phoneticPr fontId="5" type="noConversion"/>
  </si>
  <si>
    <t>太龙药业</t>
    <phoneticPr fontId="5" type="noConversion"/>
  </si>
  <si>
    <t>600223.SH</t>
    <phoneticPr fontId="5" type="noConversion"/>
  </si>
  <si>
    <t>鲁商置业</t>
    <phoneticPr fontId="5" type="noConversion"/>
  </si>
  <si>
    <t>600225.SH</t>
    <phoneticPr fontId="5" type="noConversion"/>
  </si>
  <si>
    <t>天津松江</t>
    <phoneticPr fontId="5" type="noConversion"/>
  </si>
  <si>
    <t>600226.SH</t>
    <phoneticPr fontId="5" type="noConversion"/>
  </si>
  <si>
    <t>升华拜克</t>
    <phoneticPr fontId="5" type="noConversion"/>
  </si>
  <si>
    <t>600227.SH</t>
    <phoneticPr fontId="5" type="noConversion"/>
  </si>
  <si>
    <t>赤天化</t>
    <phoneticPr fontId="5" type="noConversion"/>
  </si>
  <si>
    <t>600228.SH</t>
    <phoneticPr fontId="5" type="noConversion"/>
  </si>
  <si>
    <t>昌九生化</t>
    <phoneticPr fontId="5" type="noConversion"/>
  </si>
  <si>
    <t>600229.SH</t>
    <phoneticPr fontId="5" type="noConversion"/>
  </si>
  <si>
    <t>城市传媒</t>
    <phoneticPr fontId="5" type="noConversion"/>
  </si>
  <si>
    <t>600230.SH</t>
    <phoneticPr fontId="5" type="noConversion"/>
  </si>
  <si>
    <t>*ST沧大</t>
    <phoneticPr fontId="5" type="noConversion"/>
  </si>
  <si>
    <t>600231.SH</t>
    <phoneticPr fontId="5" type="noConversion"/>
  </si>
  <si>
    <t>凌钢股份</t>
    <phoneticPr fontId="5" type="noConversion"/>
  </si>
  <si>
    <t>600232.SH</t>
    <phoneticPr fontId="5" type="noConversion"/>
  </si>
  <si>
    <t>金鹰股份</t>
    <phoneticPr fontId="5" type="noConversion"/>
  </si>
  <si>
    <t>600233.SH</t>
    <phoneticPr fontId="5" type="noConversion"/>
  </si>
  <si>
    <t>圆通速递</t>
    <phoneticPr fontId="5" type="noConversion"/>
  </si>
  <si>
    <t>600234.SH</t>
    <phoneticPr fontId="5" type="noConversion"/>
  </si>
  <si>
    <t>*ST山水</t>
    <phoneticPr fontId="5" type="noConversion"/>
  </si>
  <si>
    <t>600235.SH</t>
    <phoneticPr fontId="5" type="noConversion"/>
  </si>
  <si>
    <t>民丰特纸</t>
    <phoneticPr fontId="5" type="noConversion"/>
  </si>
  <si>
    <t>600236.SH</t>
    <phoneticPr fontId="5" type="noConversion"/>
  </si>
  <si>
    <t>桂冠电力</t>
    <phoneticPr fontId="5" type="noConversion"/>
  </si>
  <si>
    <t>600237.SH</t>
    <phoneticPr fontId="5" type="noConversion"/>
  </si>
  <si>
    <t>铜峰电子</t>
    <phoneticPr fontId="5" type="noConversion"/>
  </si>
  <si>
    <t>600238.SH</t>
    <phoneticPr fontId="5" type="noConversion"/>
  </si>
  <si>
    <t>600239.SH</t>
    <phoneticPr fontId="5" type="noConversion"/>
  </si>
  <si>
    <t>云南城投</t>
    <phoneticPr fontId="5" type="noConversion"/>
  </si>
  <si>
    <t>600240.SH</t>
    <phoneticPr fontId="5" type="noConversion"/>
  </si>
  <si>
    <t>华业资本</t>
    <phoneticPr fontId="5" type="noConversion"/>
  </si>
  <si>
    <t>600241.SH</t>
    <phoneticPr fontId="5" type="noConversion"/>
  </si>
  <si>
    <t>时代万恒</t>
    <phoneticPr fontId="5" type="noConversion"/>
  </si>
  <si>
    <t>600242.SH</t>
    <phoneticPr fontId="5" type="noConversion"/>
  </si>
  <si>
    <t>中昌数据</t>
    <phoneticPr fontId="5" type="noConversion"/>
  </si>
  <si>
    <t>600243.SH</t>
    <phoneticPr fontId="5" type="noConversion"/>
  </si>
  <si>
    <t>青海华鼎</t>
    <phoneticPr fontId="5" type="noConversion"/>
  </si>
  <si>
    <t>600246.SH</t>
    <phoneticPr fontId="5" type="noConversion"/>
  </si>
  <si>
    <t>万通地产</t>
    <phoneticPr fontId="5" type="noConversion"/>
  </si>
  <si>
    <t>600247.SH</t>
    <phoneticPr fontId="5" type="noConversion"/>
  </si>
  <si>
    <t>ST成城</t>
    <phoneticPr fontId="5" type="noConversion"/>
  </si>
  <si>
    <t>600248.SH</t>
    <phoneticPr fontId="5" type="noConversion"/>
  </si>
  <si>
    <t>延长化建</t>
    <phoneticPr fontId="5" type="noConversion"/>
  </si>
  <si>
    <t>600249.SH</t>
    <phoneticPr fontId="5" type="noConversion"/>
  </si>
  <si>
    <t>两面针</t>
    <phoneticPr fontId="5" type="noConversion"/>
  </si>
  <si>
    <t>600250.SH</t>
    <phoneticPr fontId="5" type="noConversion"/>
  </si>
  <si>
    <t>南纺股份</t>
    <phoneticPr fontId="5" type="noConversion"/>
  </si>
  <si>
    <t>600251.SH</t>
    <phoneticPr fontId="5" type="noConversion"/>
  </si>
  <si>
    <t>冠农股份</t>
    <phoneticPr fontId="5" type="noConversion"/>
  </si>
  <si>
    <t>600252.SH</t>
    <phoneticPr fontId="5" type="noConversion"/>
  </si>
  <si>
    <t>中恒集团</t>
    <phoneticPr fontId="5" type="noConversion"/>
  </si>
  <si>
    <t>600255.SH</t>
    <phoneticPr fontId="5" type="noConversion"/>
  </si>
  <si>
    <t>600256.SH</t>
    <phoneticPr fontId="5" type="noConversion"/>
  </si>
  <si>
    <t>广汇能源</t>
    <phoneticPr fontId="5" type="noConversion"/>
  </si>
  <si>
    <t>600257.SH</t>
    <phoneticPr fontId="5" type="noConversion"/>
  </si>
  <si>
    <t>大湖股份</t>
    <phoneticPr fontId="5" type="noConversion"/>
  </si>
  <si>
    <t>600258.SH</t>
    <phoneticPr fontId="5" type="noConversion"/>
  </si>
  <si>
    <t>首旅酒店</t>
    <phoneticPr fontId="5" type="noConversion"/>
  </si>
  <si>
    <t>广晟有色</t>
    <phoneticPr fontId="5" type="noConversion"/>
  </si>
  <si>
    <t>600260.SH</t>
    <phoneticPr fontId="5" type="noConversion"/>
  </si>
  <si>
    <t>凯乐科技</t>
    <phoneticPr fontId="5" type="noConversion"/>
  </si>
  <si>
    <t>600261.SH</t>
    <phoneticPr fontId="5" type="noConversion"/>
  </si>
  <si>
    <t>阳光照明</t>
    <phoneticPr fontId="5" type="noConversion"/>
  </si>
  <si>
    <t>600262.SH</t>
    <phoneticPr fontId="5" type="noConversion"/>
  </si>
  <si>
    <t>北方股份</t>
    <phoneticPr fontId="5" type="noConversion"/>
  </si>
  <si>
    <t>600265.SH</t>
    <phoneticPr fontId="5" type="noConversion"/>
  </si>
  <si>
    <t>*ST景谷</t>
    <phoneticPr fontId="5" type="noConversion"/>
  </si>
  <si>
    <t>600266.SH</t>
    <phoneticPr fontId="5" type="noConversion"/>
  </si>
  <si>
    <t>北京城建</t>
    <phoneticPr fontId="5" type="noConversion"/>
  </si>
  <si>
    <t>600267.SH</t>
    <phoneticPr fontId="5" type="noConversion"/>
  </si>
  <si>
    <t>海正药业</t>
    <phoneticPr fontId="5" type="noConversion"/>
  </si>
  <si>
    <t>600268.SH</t>
    <phoneticPr fontId="5" type="noConversion"/>
  </si>
  <si>
    <t>国电南自</t>
    <phoneticPr fontId="5" type="noConversion"/>
  </si>
  <si>
    <t>600269.SH</t>
    <phoneticPr fontId="5" type="noConversion"/>
  </si>
  <si>
    <t>赣粤高速</t>
    <phoneticPr fontId="5" type="noConversion"/>
  </si>
  <si>
    <t>600270.SH</t>
    <phoneticPr fontId="5" type="noConversion"/>
  </si>
  <si>
    <t>外运发展</t>
    <phoneticPr fontId="5" type="noConversion"/>
  </si>
  <si>
    <t>600271.SH</t>
    <phoneticPr fontId="5" type="noConversion"/>
  </si>
  <si>
    <t>航天信息</t>
    <phoneticPr fontId="5" type="noConversion"/>
  </si>
  <si>
    <t>600272.SH</t>
    <phoneticPr fontId="5" type="noConversion"/>
  </si>
  <si>
    <t>开开实业</t>
    <phoneticPr fontId="5" type="noConversion"/>
  </si>
  <si>
    <t>600273.SH</t>
    <phoneticPr fontId="5" type="noConversion"/>
  </si>
  <si>
    <t>嘉化能源</t>
    <phoneticPr fontId="5" type="noConversion"/>
  </si>
  <si>
    <t>600275.SH</t>
    <phoneticPr fontId="5" type="noConversion"/>
  </si>
  <si>
    <t>武昌鱼</t>
    <phoneticPr fontId="5" type="noConversion"/>
  </si>
  <si>
    <t>600276.SH</t>
    <phoneticPr fontId="5" type="noConversion"/>
  </si>
  <si>
    <t>恒瑞医药</t>
    <phoneticPr fontId="5" type="noConversion"/>
  </si>
  <si>
    <t>600277.SH</t>
    <phoneticPr fontId="5" type="noConversion"/>
  </si>
  <si>
    <t>亿利洁能</t>
    <phoneticPr fontId="5" type="noConversion"/>
  </si>
  <si>
    <t>600278.SH</t>
    <phoneticPr fontId="5" type="noConversion"/>
  </si>
  <si>
    <t>东方创业</t>
    <phoneticPr fontId="5" type="noConversion"/>
  </si>
  <si>
    <t>600279.SH</t>
    <phoneticPr fontId="5" type="noConversion"/>
  </si>
  <si>
    <t>重庆港九</t>
    <phoneticPr fontId="5" type="noConversion"/>
  </si>
  <si>
    <t>600280.SH</t>
    <phoneticPr fontId="5" type="noConversion"/>
  </si>
  <si>
    <t>中央商场</t>
    <phoneticPr fontId="5" type="noConversion"/>
  </si>
  <si>
    <t>600281.SH</t>
    <phoneticPr fontId="5" type="noConversion"/>
  </si>
  <si>
    <t>太化股份</t>
    <phoneticPr fontId="5" type="noConversion"/>
  </si>
  <si>
    <t>600282.SH</t>
    <phoneticPr fontId="5" type="noConversion"/>
  </si>
  <si>
    <t>南钢股份</t>
    <phoneticPr fontId="5" type="noConversion"/>
  </si>
  <si>
    <t>600283.SH</t>
    <phoneticPr fontId="5" type="noConversion"/>
  </si>
  <si>
    <t>钱江水利</t>
    <phoneticPr fontId="5" type="noConversion"/>
  </si>
  <si>
    <t>浦东建设</t>
    <phoneticPr fontId="5" type="noConversion"/>
  </si>
  <si>
    <t>羚锐制药</t>
    <phoneticPr fontId="5" type="noConversion"/>
  </si>
  <si>
    <t>600287.SH</t>
    <phoneticPr fontId="5" type="noConversion"/>
  </si>
  <si>
    <t>江苏舜天</t>
    <phoneticPr fontId="5" type="noConversion"/>
  </si>
  <si>
    <t>大恒科技</t>
    <phoneticPr fontId="5" type="noConversion"/>
  </si>
  <si>
    <t>600289.SH</t>
    <phoneticPr fontId="5" type="noConversion"/>
  </si>
  <si>
    <t>亿阳信通</t>
    <phoneticPr fontId="5" type="noConversion"/>
  </si>
  <si>
    <t>600290.SH</t>
    <phoneticPr fontId="5" type="noConversion"/>
  </si>
  <si>
    <t>华仪电气</t>
    <phoneticPr fontId="5" type="noConversion"/>
  </si>
  <si>
    <t>600291.SH</t>
    <phoneticPr fontId="5" type="noConversion"/>
  </si>
  <si>
    <t>西水股份</t>
    <phoneticPr fontId="5" type="noConversion"/>
  </si>
  <si>
    <t>600292.SH</t>
    <phoneticPr fontId="5" type="noConversion"/>
  </si>
  <si>
    <t>远达环保</t>
    <phoneticPr fontId="5" type="noConversion"/>
  </si>
  <si>
    <t>600293.SH</t>
    <phoneticPr fontId="5" type="noConversion"/>
  </si>
  <si>
    <t>三峡新材</t>
    <phoneticPr fontId="5" type="noConversion"/>
  </si>
  <si>
    <t>600295.SH</t>
    <phoneticPr fontId="5" type="noConversion"/>
  </si>
  <si>
    <t>鄂尔多斯</t>
    <phoneticPr fontId="5" type="noConversion"/>
  </si>
  <si>
    <t>600297.SH</t>
    <phoneticPr fontId="5" type="noConversion"/>
  </si>
  <si>
    <t>广汇汽车</t>
    <phoneticPr fontId="5" type="noConversion"/>
  </si>
  <si>
    <t>600298.SH</t>
    <phoneticPr fontId="5" type="noConversion"/>
  </si>
  <si>
    <t>安琪酵母</t>
    <phoneticPr fontId="5" type="noConversion"/>
  </si>
  <si>
    <t>600299.SH</t>
    <phoneticPr fontId="5" type="noConversion"/>
  </si>
  <si>
    <t>安迪苏</t>
    <phoneticPr fontId="5" type="noConversion"/>
  </si>
  <si>
    <t>600300.SH</t>
    <phoneticPr fontId="5" type="noConversion"/>
  </si>
  <si>
    <t>维维股份</t>
    <phoneticPr fontId="5" type="noConversion"/>
  </si>
  <si>
    <t>600301.SH</t>
    <phoneticPr fontId="5" type="noConversion"/>
  </si>
  <si>
    <t>*ST南化</t>
    <phoneticPr fontId="5" type="noConversion"/>
  </si>
  <si>
    <t>600302.SH</t>
    <phoneticPr fontId="5" type="noConversion"/>
  </si>
  <si>
    <t>标准股份</t>
    <phoneticPr fontId="5" type="noConversion"/>
  </si>
  <si>
    <t>600303.SH</t>
    <phoneticPr fontId="5" type="noConversion"/>
  </si>
  <si>
    <t>曙光股份</t>
    <phoneticPr fontId="5" type="noConversion"/>
  </si>
  <si>
    <t>恒顺醋业</t>
    <phoneticPr fontId="5" type="noConversion"/>
  </si>
  <si>
    <t>600306.SH</t>
    <phoneticPr fontId="5" type="noConversion"/>
  </si>
  <si>
    <t>*ST商城</t>
    <phoneticPr fontId="5" type="noConversion"/>
  </si>
  <si>
    <t>600307.SH</t>
    <phoneticPr fontId="5" type="noConversion"/>
  </si>
  <si>
    <t>酒钢宏兴</t>
    <phoneticPr fontId="5" type="noConversion"/>
  </si>
  <si>
    <t>600308.SH</t>
    <phoneticPr fontId="5" type="noConversion"/>
  </si>
  <si>
    <t>华泰股份</t>
    <phoneticPr fontId="5" type="noConversion"/>
  </si>
  <si>
    <t>600309.SH</t>
    <phoneticPr fontId="5" type="noConversion"/>
  </si>
  <si>
    <t>万华化学</t>
    <phoneticPr fontId="5" type="noConversion"/>
  </si>
  <si>
    <t>600310.SH</t>
    <phoneticPr fontId="5" type="noConversion"/>
  </si>
  <si>
    <t>桂东电力</t>
    <phoneticPr fontId="5" type="noConversion"/>
  </si>
  <si>
    <t>600311.SH</t>
    <phoneticPr fontId="5" type="noConversion"/>
  </si>
  <si>
    <t>荣华实业</t>
    <phoneticPr fontId="5" type="noConversion"/>
  </si>
  <si>
    <t>600312.SH</t>
    <phoneticPr fontId="5" type="noConversion"/>
  </si>
  <si>
    <t>平高电气</t>
    <phoneticPr fontId="5" type="noConversion"/>
  </si>
  <si>
    <t>600313.SH</t>
    <phoneticPr fontId="5" type="noConversion"/>
  </si>
  <si>
    <t>农发种业</t>
    <phoneticPr fontId="5" type="noConversion"/>
  </si>
  <si>
    <t>600315.SH</t>
    <phoneticPr fontId="5" type="noConversion"/>
  </si>
  <si>
    <t>上海家化</t>
    <phoneticPr fontId="5" type="noConversion"/>
  </si>
  <si>
    <t>600316.SH</t>
    <phoneticPr fontId="5" type="noConversion"/>
  </si>
  <si>
    <t>洪都航空</t>
    <phoneticPr fontId="5" type="noConversion"/>
  </si>
  <si>
    <t>600317.SH</t>
    <phoneticPr fontId="5" type="noConversion"/>
  </si>
  <si>
    <t>营口港</t>
    <phoneticPr fontId="5" type="noConversion"/>
  </si>
  <si>
    <t>600318.SH</t>
    <phoneticPr fontId="5" type="noConversion"/>
  </si>
  <si>
    <t>新力金融</t>
    <phoneticPr fontId="5" type="noConversion"/>
  </si>
  <si>
    <t>600319.SH</t>
    <phoneticPr fontId="5" type="noConversion"/>
  </si>
  <si>
    <t>*ST亚星</t>
    <phoneticPr fontId="5" type="noConversion"/>
  </si>
  <si>
    <t>600320.SH</t>
    <phoneticPr fontId="5" type="noConversion"/>
  </si>
  <si>
    <t>振华重工</t>
    <phoneticPr fontId="5" type="noConversion"/>
  </si>
  <si>
    <t>600321.SH</t>
    <phoneticPr fontId="5" type="noConversion"/>
  </si>
  <si>
    <t>国栋建设</t>
    <phoneticPr fontId="5" type="noConversion"/>
  </si>
  <si>
    <t>600322.SH</t>
    <phoneticPr fontId="5" type="noConversion"/>
  </si>
  <si>
    <t>天房发展</t>
    <phoneticPr fontId="5" type="noConversion"/>
  </si>
  <si>
    <t>600323.SH</t>
    <phoneticPr fontId="5" type="noConversion"/>
  </si>
  <si>
    <t>瀚蓝环境</t>
    <phoneticPr fontId="5" type="noConversion"/>
  </si>
  <si>
    <t>600325.SH</t>
    <phoneticPr fontId="5" type="noConversion"/>
  </si>
  <si>
    <t>华发股份</t>
    <phoneticPr fontId="5" type="noConversion"/>
  </si>
  <si>
    <t>600326.SH</t>
    <phoneticPr fontId="5" type="noConversion"/>
  </si>
  <si>
    <t>西藏天路</t>
    <phoneticPr fontId="5" type="noConversion"/>
  </si>
  <si>
    <t>600327.SH</t>
    <phoneticPr fontId="5" type="noConversion"/>
  </si>
  <si>
    <t>大东方</t>
    <phoneticPr fontId="5" type="noConversion"/>
  </si>
  <si>
    <t>600328.SH</t>
    <phoneticPr fontId="5" type="noConversion"/>
  </si>
  <si>
    <t>兰太实业</t>
    <phoneticPr fontId="5" type="noConversion"/>
  </si>
  <si>
    <t>600329.SH</t>
    <phoneticPr fontId="5" type="noConversion"/>
  </si>
  <si>
    <t>中新药业</t>
    <phoneticPr fontId="5" type="noConversion"/>
  </si>
  <si>
    <t>600330.SH</t>
    <phoneticPr fontId="5" type="noConversion"/>
  </si>
  <si>
    <t>天通股份</t>
    <phoneticPr fontId="5" type="noConversion"/>
  </si>
  <si>
    <t>600331.SH</t>
    <phoneticPr fontId="5" type="noConversion"/>
  </si>
  <si>
    <t>宏达股份</t>
    <phoneticPr fontId="5" type="noConversion"/>
  </si>
  <si>
    <t>白云山</t>
    <phoneticPr fontId="5" type="noConversion"/>
  </si>
  <si>
    <t>600333.SH</t>
    <phoneticPr fontId="5" type="noConversion"/>
  </si>
  <si>
    <t>长春燃气</t>
    <phoneticPr fontId="5" type="noConversion"/>
  </si>
  <si>
    <t>600335.SH</t>
    <phoneticPr fontId="5" type="noConversion"/>
  </si>
  <si>
    <t>国机汽车</t>
    <phoneticPr fontId="5" type="noConversion"/>
  </si>
  <si>
    <t>600336.SH</t>
    <phoneticPr fontId="5" type="noConversion"/>
  </si>
  <si>
    <t>澳柯玛</t>
    <phoneticPr fontId="5" type="noConversion"/>
  </si>
  <si>
    <t>600337.SH</t>
    <phoneticPr fontId="5" type="noConversion"/>
  </si>
  <si>
    <t>美克家居</t>
    <phoneticPr fontId="5" type="noConversion"/>
  </si>
  <si>
    <t>600338.SH</t>
    <phoneticPr fontId="5" type="noConversion"/>
  </si>
  <si>
    <t>西藏珠峰</t>
    <phoneticPr fontId="5" type="noConversion"/>
  </si>
  <si>
    <t>600339.SH</t>
    <phoneticPr fontId="5" type="noConversion"/>
  </si>
  <si>
    <t>*ST天利</t>
    <phoneticPr fontId="5" type="noConversion"/>
  </si>
  <si>
    <t>600340.SH</t>
    <phoneticPr fontId="5" type="noConversion"/>
  </si>
  <si>
    <t>华夏幸福</t>
    <phoneticPr fontId="5" type="noConversion"/>
  </si>
  <si>
    <t>600343.SH</t>
    <phoneticPr fontId="5" type="noConversion"/>
  </si>
  <si>
    <t>航天动力</t>
    <phoneticPr fontId="5" type="noConversion"/>
  </si>
  <si>
    <t>长江通信</t>
    <phoneticPr fontId="5" type="noConversion"/>
  </si>
  <si>
    <t>600346.SH</t>
    <phoneticPr fontId="5" type="noConversion"/>
  </si>
  <si>
    <t>恒力股份</t>
    <phoneticPr fontId="5" type="noConversion"/>
  </si>
  <si>
    <t>600348.SH</t>
    <phoneticPr fontId="5" type="noConversion"/>
  </si>
  <si>
    <t>阳泉煤业</t>
    <phoneticPr fontId="5" type="noConversion"/>
  </si>
  <si>
    <t>600350.SH</t>
    <phoneticPr fontId="5" type="noConversion"/>
  </si>
  <si>
    <t>山东高速</t>
    <phoneticPr fontId="5" type="noConversion"/>
  </si>
  <si>
    <t>600351.SH</t>
    <phoneticPr fontId="5" type="noConversion"/>
  </si>
  <si>
    <t>亚宝药业</t>
    <phoneticPr fontId="5" type="noConversion"/>
  </si>
  <si>
    <t>600352.SH</t>
    <phoneticPr fontId="5" type="noConversion"/>
  </si>
  <si>
    <t>浙江龙盛</t>
    <phoneticPr fontId="5" type="noConversion"/>
  </si>
  <si>
    <t>600353.SH</t>
    <phoneticPr fontId="5" type="noConversion"/>
  </si>
  <si>
    <t>旭光股份</t>
    <phoneticPr fontId="5" type="noConversion"/>
  </si>
  <si>
    <t>600354.SH</t>
    <phoneticPr fontId="5" type="noConversion"/>
  </si>
  <si>
    <t>敦煌种业</t>
    <phoneticPr fontId="5" type="noConversion"/>
  </si>
  <si>
    <t>600355.SH</t>
    <phoneticPr fontId="5" type="noConversion"/>
  </si>
  <si>
    <t>精伦电子</t>
    <phoneticPr fontId="5" type="noConversion"/>
  </si>
  <si>
    <t>600356.SH</t>
    <phoneticPr fontId="5" type="noConversion"/>
  </si>
  <si>
    <t>恒丰纸业</t>
    <phoneticPr fontId="5" type="noConversion"/>
  </si>
  <si>
    <t>600358.SH</t>
    <phoneticPr fontId="5" type="noConversion"/>
  </si>
  <si>
    <t>国旅联合</t>
    <phoneticPr fontId="5" type="noConversion"/>
  </si>
  <si>
    <t>600359.SH</t>
    <phoneticPr fontId="5" type="noConversion"/>
  </si>
  <si>
    <t>新农开发</t>
    <phoneticPr fontId="5" type="noConversion"/>
  </si>
  <si>
    <t>600360.SH</t>
    <phoneticPr fontId="5" type="noConversion"/>
  </si>
  <si>
    <t>华微电子</t>
    <phoneticPr fontId="5" type="noConversion"/>
  </si>
  <si>
    <t>600361.SH</t>
    <phoneticPr fontId="5" type="noConversion"/>
  </si>
  <si>
    <t>华联综超</t>
    <phoneticPr fontId="5" type="noConversion"/>
  </si>
  <si>
    <t>江西铜业</t>
    <phoneticPr fontId="5" type="noConversion"/>
  </si>
  <si>
    <t>600363.SH</t>
    <phoneticPr fontId="5" type="noConversion"/>
  </si>
  <si>
    <t>联创光电</t>
    <phoneticPr fontId="5" type="noConversion"/>
  </si>
  <si>
    <t>600365.SH</t>
    <phoneticPr fontId="5" type="noConversion"/>
  </si>
  <si>
    <t>通葡股份</t>
    <phoneticPr fontId="5" type="noConversion"/>
  </si>
  <si>
    <t>600366.SH</t>
    <phoneticPr fontId="5" type="noConversion"/>
  </si>
  <si>
    <t>宁波韵升</t>
    <phoneticPr fontId="5" type="noConversion"/>
  </si>
  <si>
    <t>600367.SH</t>
    <phoneticPr fontId="5" type="noConversion"/>
  </si>
  <si>
    <t>红星发展</t>
    <phoneticPr fontId="5" type="noConversion"/>
  </si>
  <si>
    <t>600368.SH</t>
    <phoneticPr fontId="5" type="noConversion"/>
  </si>
  <si>
    <t>五洲交通</t>
    <phoneticPr fontId="5" type="noConversion"/>
  </si>
  <si>
    <t>600369.SH</t>
    <phoneticPr fontId="5" type="noConversion"/>
  </si>
  <si>
    <t>西南证券</t>
    <phoneticPr fontId="5" type="noConversion"/>
  </si>
  <si>
    <t>三房巷</t>
    <phoneticPr fontId="5" type="noConversion"/>
  </si>
  <si>
    <t>600371.SH</t>
    <phoneticPr fontId="5" type="noConversion"/>
  </si>
  <si>
    <t>万向德农</t>
    <phoneticPr fontId="5" type="noConversion"/>
  </si>
  <si>
    <t>600372.SH</t>
    <phoneticPr fontId="5" type="noConversion"/>
  </si>
  <si>
    <t>中航电子</t>
    <phoneticPr fontId="5" type="noConversion"/>
  </si>
  <si>
    <t>600373.SH</t>
    <phoneticPr fontId="5" type="noConversion"/>
  </si>
  <si>
    <t>中文传媒</t>
    <phoneticPr fontId="5" type="noConversion"/>
  </si>
  <si>
    <t>600375.SH</t>
    <phoneticPr fontId="5" type="noConversion"/>
  </si>
  <si>
    <t>*ST星马</t>
    <phoneticPr fontId="5" type="noConversion"/>
  </si>
  <si>
    <t>600376.SH</t>
    <phoneticPr fontId="5" type="noConversion"/>
  </si>
  <si>
    <t>首开股份</t>
    <phoneticPr fontId="5" type="noConversion"/>
  </si>
  <si>
    <t>600377.SH</t>
    <phoneticPr fontId="5" type="noConversion"/>
  </si>
  <si>
    <t>宁沪高速</t>
    <phoneticPr fontId="5" type="noConversion"/>
  </si>
  <si>
    <t>600378.SH</t>
    <phoneticPr fontId="5" type="noConversion"/>
  </si>
  <si>
    <t>天科股份</t>
    <phoneticPr fontId="5" type="noConversion"/>
  </si>
  <si>
    <t>600379.SH</t>
    <phoneticPr fontId="5" type="noConversion"/>
  </si>
  <si>
    <t>宝光股份</t>
    <phoneticPr fontId="5" type="noConversion"/>
  </si>
  <si>
    <t>600380.SH</t>
    <phoneticPr fontId="5" type="noConversion"/>
  </si>
  <si>
    <t>健康元</t>
    <phoneticPr fontId="5" type="noConversion"/>
  </si>
  <si>
    <t>600381.SH</t>
    <phoneticPr fontId="5" type="noConversion"/>
  </si>
  <si>
    <t>青海春天</t>
    <phoneticPr fontId="5" type="noConversion"/>
  </si>
  <si>
    <t>600382.SH</t>
    <phoneticPr fontId="5" type="noConversion"/>
  </si>
  <si>
    <t>广东明珠</t>
    <phoneticPr fontId="5" type="noConversion"/>
  </si>
  <si>
    <t>600383.SH</t>
    <phoneticPr fontId="5" type="noConversion"/>
  </si>
  <si>
    <t>金地集团</t>
    <phoneticPr fontId="5" type="noConversion"/>
  </si>
  <si>
    <t>600385.SH</t>
    <phoneticPr fontId="5" type="noConversion"/>
  </si>
  <si>
    <t>山东金泰</t>
    <phoneticPr fontId="5" type="noConversion"/>
  </si>
  <si>
    <t>北巴传媒</t>
    <phoneticPr fontId="5" type="noConversion"/>
  </si>
  <si>
    <t>600387.SH</t>
    <phoneticPr fontId="5" type="noConversion"/>
  </si>
  <si>
    <t>海越股份</t>
    <phoneticPr fontId="5" type="noConversion"/>
  </si>
  <si>
    <t>600388.SH</t>
    <phoneticPr fontId="5" type="noConversion"/>
  </si>
  <si>
    <t>龙净环保</t>
    <phoneticPr fontId="5" type="noConversion"/>
  </si>
  <si>
    <t>600389.SH</t>
    <phoneticPr fontId="5" type="noConversion"/>
  </si>
  <si>
    <t>江山股份</t>
    <phoneticPr fontId="5" type="noConversion"/>
  </si>
  <si>
    <t>600390.SH</t>
    <phoneticPr fontId="5" type="noConversion"/>
  </si>
  <si>
    <t>*ST金瑞</t>
    <phoneticPr fontId="5" type="noConversion"/>
  </si>
  <si>
    <t>600391.SH</t>
    <phoneticPr fontId="5" type="noConversion"/>
  </si>
  <si>
    <t>成发科技</t>
    <phoneticPr fontId="5" type="noConversion"/>
  </si>
  <si>
    <t>600392.SH</t>
    <phoneticPr fontId="5" type="noConversion"/>
  </si>
  <si>
    <t>盛和资源</t>
    <phoneticPr fontId="5" type="noConversion"/>
  </si>
  <si>
    <t>600393.SH</t>
    <phoneticPr fontId="5" type="noConversion"/>
  </si>
  <si>
    <t>粤泰股份</t>
    <phoneticPr fontId="5" type="noConversion"/>
  </si>
  <si>
    <t>600395.SH</t>
    <phoneticPr fontId="5" type="noConversion"/>
  </si>
  <si>
    <t>盘江股份</t>
    <phoneticPr fontId="5" type="noConversion"/>
  </si>
  <si>
    <t>600396.SH</t>
    <phoneticPr fontId="5" type="noConversion"/>
  </si>
  <si>
    <t>金山股份</t>
    <phoneticPr fontId="5" type="noConversion"/>
  </si>
  <si>
    <t>600397.SH</t>
    <phoneticPr fontId="5" type="noConversion"/>
  </si>
  <si>
    <t>安源煤业</t>
    <phoneticPr fontId="5" type="noConversion"/>
  </si>
  <si>
    <t>600398.SH</t>
    <phoneticPr fontId="5" type="noConversion"/>
  </si>
  <si>
    <t>海澜之家</t>
    <phoneticPr fontId="5" type="noConversion"/>
  </si>
  <si>
    <t>600399.SH</t>
    <phoneticPr fontId="5" type="noConversion"/>
  </si>
  <si>
    <t>抚顺特钢</t>
    <phoneticPr fontId="5" type="noConversion"/>
  </si>
  <si>
    <t>600400.SH</t>
    <phoneticPr fontId="5" type="noConversion"/>
  </si>
  <si>
    <t>红豆股份</t>
    <phoneticPr fontId="5" type="noConversion"/>
  </si>
  <si>
    <t>600401.SH</t>
    <phoneticPr fontId="5" type="noConversion"/>
  </si>
  <si>
    <t>海润光伏</t>
    <phoneticPr fontId="5" type="noConversion"/>
  </si>
  <si>
    <t>600403.SH</t>
    <phoneticPr fontId="5" type="noConversion"/>
  </si>
  <si>
    <t>大有能源</t>
    <phoneticPr fontId="5" type="noConversion"/>
  </si>
  <si>
    <t>600405.SH</t>
    <phoneticPr fontId="5" type="noConversion"/>
  </si>
  <si>
    <t>动力源</t>
    <phoneticPr fontId="5" type="noConversion"/>
  </si>
  <si>
    <t>600406.SH</t>
    <phoneticPr fontId="5" type="noConversion"/>
  </si>
  <si>
    <t>国电南瑞</t>
    <phoneticPr fontId="5" type="noConversion"/>
  </si>
  <si>
    <t>600408.SH</t>
    <phoneticPr fontId="5" type="noConversion"/>
  </si>
  <si>
    <t>安泰集团</t>
    <phoneticPr fontId="5" type="noConversion"/>
  </si>
  <si>
    <t>600409.SH</t>
    <phoneticPr fontId="5" type="noConversion"/>
  </si>
  <si>
    <t>三友化工</t>
    <phoneticPr fontId="5" type="noConversion"/>
  </si>
  <si>
    <t>600410.SH</t>
    <phoneticPr fontId="5" type="noConversion"/>
  </si>
  <si>
    <t>华胜天成</t>
    <phoneticPr fontId="5" type="noConversion"/>
  </si>
  <si>
    <t>600415.SH</t>
    <phoneticPr fontId="5" type="noConversion"/>
  </si>
  <si>
    <t>小商品城</t>
    <phoneticPr fontId="5" type="noConversion"/>
  </si>
  <si>
    <t>600416.SH</t>
    <phoneticPr fontId="5" type="noConversion"/>
  </si>
  <si>
    <t>湘电股份</t>
    <phoneticPr fontId="5" type="noConversion"/>
  </si>
  <si>
    <t>600418.SH</t>
    <phoneticPr fontId="5" type="noConversion"/>
  </si>
  <si>
    <t>江淮汽车</t>
    <phoneticPr fontId="5" type="noConversion"/>
  </si>
  <si>
    <t>600419.SH</t>
    <phoneticPr fontId="5" type="noConversion"/>
  </si>
  <si>
    <t>天润乳业</t>
    <phoneticPr fontId="5" type="noConversion"/>
  </si>
  <si>
    <t>600420.SH</t>
    <phoneticPr fontId="5" type="noConversion"/>
  </si>
  <si>
    <t>现代制药</t>
    <phoneticPr fontId="5" type="noConversion"/>
  </si>
  <si>
    <t>600421.SH</t>
    <phoneticPr fontId="5" type="noConversion"/>
  </si>
  <si>
    <t>仰帆控股</t>
    <phoneticPr fontId="5" type="noConversion"/>
  </si>
  <si>
    <t>600422.SH</t>
    <phoneticPr fontId="5" type="noConversion"/>
  </si>
  <si>
    <t>昆药集团</t>
    <phoneticPr fontId="5" type="noConversion"/>
  </si>
  <si>
    <t>600423.SH</t>
    <phoneticPr fontId="5" type="noConversion"/>
  </si>
  <si>
    <t>柳化股份</t>
    <phoneticPr fontId="5" type="noConversion"/>
  </si>
  <si>
    <t>600425.SH</t>
    <phoneticPr fontId="5" type="noConversion"/>
  </si>
  <si>
    <t>青松建化</t>
    <phoneticPr fontId="5" type="noConversion"/>
  </si>
  <si>
    <t>600426.SH</t>
    <phoneticPr fontId="5" type="noConversion"/>
  </si>
  <si>
    <t>华鲁恒升</t>
    <phoneticPr fontId="5" type="noConversion"/>
  </si>
  <si>
    <t>600428.SH</t>
    <phoneticPr fontId="5" type="noConversion"/>
  </si>
  <si>
    <t>中远航运</t>
    <phoneticPr fontId="5" type="noConversion"/>
  </si>
  <si>
    <t>600429.SH</t>
    <phoneticPr fontId="5" type="noConversion"/>
  </si>
  <si>
    <t>三元股份</t>
    <phoneticPr fontId="5" type="noConversion"/>
  </si>
  <si>
    <t>600432.SH</t>
    <phoneticPr fontId="5" type="noConversion"/>
  </si>
  <si>
    <t>*ST吉恩</t>
    <phoneticPr fontId="5" type="noConversion"/>
  </si>
  <si>
    <t>600433.SH</t>
    <phoneticPr fontId="5" type="noConversion"/>
  </si>
  <si>
    <t>冠豪高新</t>
    <phoneticPr fontId="5" type="noConversion"/>
  </si>
  <si>
    <t>600435.SH</t>
    <phoneticPr fontId="5" type="noConversion"/>
  </si>
  <si>
    <t>北方导航</t>
    <phoneticPr fontId="5" type="noConversion"/>
  </si>
  <si>
    <t>600436.SH</t>
    <phoneticPr fontId="5" type="noConversion"/>
  </si>
  <si>
    <t>片仔癀</t>
    <phoneticPr fontId="5" type="noConversion"/>
  </si>
  <si>
    <t>600438.SH</t>
    <phoneticPr fontId="5" type="noConversion"/>
  </si>
  <si>
    <t>通威股份</t>
    <phoneticPr fontId="5" type="noConversion"/>
  </si>
  <si>
    <t>600439.SH</t>
    <phoneticPr fontId="5" type="noConversion"/>
  </si>
  <si>
    <t>瑞贝卡</t>
    <phoneticPr fontId="5" type="noConversion"/>
  </si>
  <si>
    <t>600444.SH</t>
    <phoneticPr fontId="5" type="noConversion"/>
  </si>
  <si>
    <t>国机通用</t>
    <phoneticPr fontId="5" type="noConversion"/>
  </si>
  <si>
    <t>600446.SH</t>
    <phoneticPr fontId="5" type="noConversion"/>
  </si>
  <si>
    <t>金证股份</t>
    <phoneticPr fontId="5" type="noConversion"/>
  </si>
  <si>
    <t>600448.SH</t>
    <phoneticPr fontId="5" type="noConversion"/>
  </si>
  <si>
    <t>华纺股份</t>
    <phoneticPr fontId="5" type="noConversion"/>
  </si>
  <si>
    <t>宁夏建材</t>
    <phoneticPr fontId="5" type="noConversion"/>
  </si>
  <si>
    <t>600452.SH</t>
    <phoneticPr fontId="5" type="noConversion"/>
  </si>
  <si>
    <t>涪陵电力</t>
    <phoneticPr fontId="5" type="noConversion"/>
  </si>
  <si>
    <t>600455.SH</t>
    <phoneticPr fontId="5" type="noConversion"/>
  </si>
  <si>
    <t>博通股份</t>
    <phoneticPr fontId="5" type="noConversion"/>
  </si>
  <si>
    <t>600456.SH</t>
    <phoneticPr fontId="5" type="noConversion"/>
  </si>
  <si>
    <t>宝钛股份</t>
    <phoneticPr fontId="5" type="noConversion"/>
  </si>
  <si>
    <t>600458.SH</t>
    <phoneticPr fontId="5" type="noConversion"/>
  </si>
  <si>
    <t>时代新材</t>
    <phoneticPr fontId="5" type="noConversion"/>
  </si>
  <si>
    <t>600459.SH</t>
    <phoneticPr fontId="5" type="noConversion"/>
  </si>
  <si>
    <t>贵研铂业</t>
    <phoneticPr fontId="5" type="noConversion"/>
  </si>
  <si>
    <t>600460.SH</t>
    <phoneticPr fontId="5" type="noConversion"/>
  </si>
  <si>
    <t>士兰微</t>
    <phoneticPr fontId="5" type="noConversion"/>
  </si>
  <si>
    <t>600461.SH</t>
    <phoneticPr fontId="5" type="noConversion"/>
  </si>
  <si>
    <t>洪城水业</t>
    <phoneticPr fontId="5" type="noConversion"/>
  </si>
  <si>
    <t>600462.SH</t>
    <phoneticPr fontId="5" type="noConversion"/>
  </si>
  <si>
    <t>九有股份</t>
    <phoneticPr fontId="5" type="noConversion"/>
  </si>
  <si>
    <t>600463.SH</t>
    <phoneticPr fontId="5" type="noConversion"/>
  </si>
  <si>
    <t>空港股份</t>
    <phoneticPr fontId="5" type="noConversion"/>
  </si>
  <si>
    <t>600466.SH</t>
    <phoneticPr fontId="5" type="noConversion"/>
  </si>
  <si>
    <t>蓝光发展</t>
    <phoneticPr fontId="5" type="noConversion"/>
  </si>
  <si>
    <t>好当家</t>
    <phoneticPr fontId="5" type="noConversion"/>
  </si>
  <si>
    <t>600468.SH</t>
    <phoneticPr fontId="5" type="noConversion"/>
  </si>
  <si>
    <t>百利电气</t>
    <phoneticPr fontId="5" type="noConversion"/>
  </si>
  <si>
    <t>风神股份</t>
    <phoneticPr fontId="5" type="noConversion"/>
  </si>
  <si>
    <t>600470.SH</t>
    <phoneticPr fontId="5" type="noConversion"/>
  </si>
  <si>
    <t>六国化工</t>
    <phoneticPr fontId="5" type="noConversion"/>
  </si>
  <si>
    <t>600475.SH</t>
    <phoneticPr fontId="5" type="noConversion"/>
  </si>
  <si>
    <t>华光股份</t>
    <phoneticPr fontId="5" type="noConversion"/>
  </si>
  <si>
    <t>600476.SH</t>
    <phoneticPr fontId="5" type="noConversion"/>
  </si>
  <si>
    <t>湘邮科技</t>
    <phoneticPr fontId="5" type="noConversion"/>
  </si>
  <si>
    <t>600477.SH</t>
    <phoneticPr fontId="5" type="noConversion"/>
  </si>
  <si>
    <t>杭萧钢构</t>
    <phoneticPr fontId="5" type="noConversion"/>
  </si>
  <si>
    <t>600478.SH</t>
    <phoneticPr fontId="5" type="noConversion"/>
  </si>
  <si>
    <t>科力远</t>
    <phoneticPr fontId="5" type="noConversion"/>
  </si>
  <si>
    <t>600479.SH</t>
    <phoneticPr fontId="5" type="noConversion"/>
  </si>
  <si>
    <t>千金药业</t>
    <phoneticPr fontId="5" type="noConversion"/>
  </si>
  <si>
    <t>600480.SH</t>
    <phoneticPr fontId="5" type="noConversion"/>
  </si>
  <si>
    <t>凌云股份</t>
    <phoneticPr fontId="5" type="noConversion"/>
  </si>
  <si>
    <t>600481.SH</t>
    <phoneticPr fontId="5" type="noConversion"/>
  </si>
  <si>
    <t>双良节能</t>
    <phoneticPr fontId="5" type="noConversion"/>
  </si>
  <si>
    <t>600482.SH</t>
    <phoneticPr fontId="5" type="noConversion"/>
  </si>
  <si>
    <t>中国动力</t>
    <phoneticPr fontId="5" type="noConversion"/>
  </si>
  <si>
    <t>600483.SH</t>
    <phoneticPr fontId="5" type="noConversion"/>
  </si>
  <si>
    <t>福能股份</t>
    <phoneticPr fontId="5" type="noConversion"/>
  </si>
  <si>
    <t>600485.SH</t>
    <phoneticPr fontId="5" type="noConversion"/>
  </si>
  <si>
    <t>信威集团</t>
    <phoneticPr fontId="5" type="noConversion"/>
  </si>
  <si>
    <t>600486.SH</t>
    <phoneticPr fontId="5" type="noConversion"/>
  </si>
  <si>
    <t>扬农化工</t>
    <phoneticPr fontId="5" type="noConversion"/>
  </si>
  <si>
    <t>600487.SH</t>
    <phoneticPr fontId="5" type="noConversion"/>
  </si>
  <si>
    <t>亨通光电</t>
    <phoneticPr fontId="5" type="noConversion"/>
  </si>
  <si>
    <t>600488.SH</t>
    <phoneticPr fontId="5" type="noConversion"/>
  </si>
  <si>
    <t>天药股份</t>
    <phoneticPr fontId="5" type="noConversion"/>
  </si>
  <si>
    <t>600489.SH</t>
    <phoneticPr fontId="5" type="noConversion"/>
  </si>
  <si>
    <t>中金黄金</t>
    <phoneticPr fontId="5" type="noConversion"/>
  </si>
  <si>
    <t>600490.SH</t>
    <phoneticPr fontId="5" type="noConversion"/>
  </si>
  <si>
    <t>鹏欣资源</t>
    <phoneticPr fontId="5" type="noConversion"/>
  </si>
  <si>
    <t>600491.SH</t>
    <phoneticPr fontId="5" type="noConversion"/>
  </si>
  <si>
    <t>龙元建设</t>
    <phoneticPr fontId="5" type="noConversion"/>
  </si>
  <si>
    <t>600493.SH</t>
    <phoneticPr fontId="5" type="noConversion"/>
  </si>
  <si>
    <t>凤竹纺织</t>
    <phoneticPr fontId="5" type="noConversion"/>
  </si>
  <si>
    <t>600495.SH</t>
    <phoneticPr fontId="5" type="noConversion"/>
  </si>
  <si>
    <t>晋西车轴</t>
    <phoneticPr fontId="5" type="noConversion"/>
  </si>
  <si>
    <t>600496.SH</t>
    <phoneticPr fontId="5" type="noConversion"/>
  </si>
  <si>
    <t>精工钢构</t>
    <phoneticPr fontId="5" type="noConversion"/>
  </si>
  <si>
    <t>600497.SH</t>
    <phoneticPr fontId="5" type="noConversion"/>
  </si>
  <si>
    <t>驰宏锌锗</t>
    <phoneticPr fontId="5" type="noConversion"/>
  </si>
  <si>
    <t>600498.SH</t>
    <phoneticPr fontId="5" type="noConversion"/>
  </si>
  <si>
    <t>烽火通信</t>
    <phoneticPr fontId="5" type="noConversion"/>
  </si>
  <si>
    <t>600499.SH</t>
    <phoneticPr fontId="5" type="noConversion"/>
  </si>
  <si>
    <t>科达洁能</t>
    <phoneticPr fontId="5" type="noConversion"/>
  </si>
  <si>
    <t>600500.SH</t>
    <phoneticPr fontId="5" type="noConversion"/>
  </si>
  <si>
    <t>中化国际</t>
    <phoneticPr fontId="5" type="noConversion"/>
  </si>
  <si>
    <t>600501.SH</t>
    <phoneticPr fontId="5" type="noConversion"/>
  </si>
  <si>
    <t>航天晨光</t>
    <phoneticPr fontId="5" type="noConversion"/>
  </si>
  <si>
    <t>600502.SH</t>
    <phoneticPr fontId="5" type="noConversion"/>
  </si>
  <si>
    <t>安徽水利</t>
    <phoneticPr fontId="5" type="noConversion"/>
  </si>
  <si>
    <t>600503.SH</t>
    <phoneticPr fontId="5" type="noConversion"/>
  </si>
  <si>
    <t>600505.SH</t>
    <phoneticPr fontId="5" type="noConversion"/>
  </si>
  <si>
    <t>西昌电力</t>
    <phoneticPr fontId="5" type="noConversion"/>
  </si>
  <si>
    <t>600506.SH</t>
    <phoneticPr fontId="5" type="noConversion"/>
  </si>
  <si>
    <t>香梨股份</t>
    <phoneticPr fontId="5" type="noConversion"/>
  </si>
  <si>
    <t>600507.SH</t>
    <phoneticPr fontId="5" type="noConversion"/>
  </si>
  <si>
    <t>方大特钢</t>
    <phoneticPr fontId="5" type="noConversion"/>
  </si>
  <si>
    <t>600508.SH</t>
    <phoneticPr fontId="5" type="noConversion"/>
  </si>
  <si>
    <t>上海能源</t>
    <phoneticPr fontId="5" type="noConversion"/>
  </si>
  <si>
    <t>600509.SH</t>
    <phoneticPr fontId="5" type="noConversion"/>
  </si>
  <si>
    <t>天富能源</t>
    <phoneticPr fontId="5" type="noConversion"/>
  </si>
  <si>
    <t>600510.SH</t>
    <phoneticPr fontId="5" type="noConversion"/>
  </si>
  <si>
    <t>黑牡丹</t>
    <phoneticPr fontId="5" type="noConversion"/>
  </si>
  <si>
    <t>600511.SH</t>
    <phoneticPr fontId="5" type="noConversion"/>
  </si>
  <si>
    <t>国药股份</t>
    <phoneticPr fontId="5" type="noConversion"/>
  </si>
  <si>
    <t>600512.SH</t>
    <phoneticPr fontId="5" type="noConversion"/>
  </si>
  <si>
    <t>腾达建设</t>
    <phoneticPr fontId="5" type="noConversion"/>
  </si>
  <si>
    <t>600513.SH</t>
    <phoneticPr fontId="5" type="noConversion"/>
  </si>
  <si>
    <t>联环药业</t>
    <phoneticPr fontId="5" type="noConversion"/>
  </si>
  <si>
    <t>600515.SH</t>
    <phoneticPr fontId="5" type="noConversion"/>
  </si>
  <si>
    <t>海航基础</t>
    <phoneticPr fontId="5" type="noConversion"/>
  </si>
  <si>
    <t>600516.SH</t>
    <phoneticPr fontId="5" type="noConversion"/>
  </si>
  <si>
    <t>方大炭素</t>
    <phoneticPr fontId="5" type="noConversion"/>
  </si>
  <si>
    <t>600517.SH</t>
    <phoneticPr fontId="5" type="noConversion"/>
  </si>
  <si>
    <t>置信电气</t>
    <phoneticPr fontId="5" type="noConversion"/>
  </si>
  <si>
    <t>600518.SH</t>
    <phoneticPr fontId="5" type="noConversion"/>
  </si>
  <si>
    <t>康美药业</t>
    <phoneticPr fontId="5" type="noConversion"/>
  </si>
  <si>
    <t>600519.SH</t>
    <phoneticPr fontId="5" type="noConversion"/>
  </si>
  <si>
    <t>贵州茅台</t>
    <phoneticPr fontId="5" type="noConversion"/>
  </si>
  <si>
    <t>600520.SH</t>
    <phoneticPr fontId="5" type="noConversion"/>
  </si>
  <si>
    <t>*ST中发</t>
    <phoneticPr fontId="5" type="noConversion"/>
  </si>
  <si>
    <t>600521.SH</t>
    <phoneticPr fontId="5" type="noConversion"/>
  </si>
  <si>
    <t>华海药业</t>
    <phoneticPr fontId="5" type="noConversion"/>
  </si>
  <si>
    <t>600522.SH</t>
    <phoneticPr fontId="5" type="noConversion"/>
  </si>
  <si>
    <t>中天科技</t>
    <phoneticPr fontId="5" type="noConversion"/>
  </si>
  <si>
    <t>600523.SH</t>
    <phoneticPr fontId="5" type="noConversion"/>
  </si>
  <si>
    <t>贵航股份</t>
    <phoneticPr fontId="5" type="noConversion"/>
  </si>
  <si>
    <t>600525.SH</t>
    <phoneticPr fontId="5" type="noConversion"/>
  </si>
  <si>
    <t>长园集团</t>
    <phoneticPr fontId="5" type="noConversion"/>
  </si>
  <si>
    <t>600526.SH</t>
    <phoneticPr fontId="5" type="noConversion"/>
  </si>
  <si>
    <t>菲达环保</t>
    <phoneticPr fontId="5" type="noConversion"/>
  </si>
  <si>
    <t>600527.SH</t>
    <phoneticPr fontId="5" type="noConversion"/>
  </si>
  <si>
    <t>江南高纤</t>
    <phoneticPr fontId="5" type="noConversion"/>
  </si>
  <si>
    <t>600528.SH</t>
    <phoneticPr fontId="5" type="noConversion"/>
  </si>
  <si>
    <t>中铁二局</t>
    <phoneticPr fontId="5" type="noConversion"/>
  </si>
  <si>
    <t>600529.SH</t>
    <phoneticPr fontId="5" type="noConversion"/>
  </si>
  <si>
    <t>山东药玻</t>
    <phoneticPr fontId="5" type="noConversion"/>
  </si>
  <si>
    <t>600530.SH</t>
    <phoneticPr fontId="5" type="noConversion"/>
  </si>
  <si>
    <t>交大昂立</t>
    <phoneticPr fontId="5" type="noConversion"/>
  </si>
  <si>
    <t>600531.SH</t>
    <phoneticPr fontId="5" type="noConversion"/>
  </si>
  <si>
    <t>豫光金铅</t>
    <phoneticPr fontId="5" type="noConversion"/>
  </si>
  <si>
    <t>600532.SH</t>
    <phoneticPr fontId="5" type="noConversion"/>
  </si>
  <si>
    <t>宏达矿业</t>
    <phoneticPr fontId="5" type="noConversion"/>
  </si>
  <si>
    <t>600533.SH</t>
    <phoneticPr fontId="5" type="noConversion"/>
  </si>
  <si>
    <t>栖霞建设</t>
    <phoneticPr fontId="5" type="noConversion"/>
  </si>
  <si>
    <t>600535.SH</t>
    <phoneticPr fontId="5" type="noConversion"/>
  </si>
  <si>
    <t>天士力</t>
    <phoneticPr fontId="5" type="noConversion"/>
  </si>
  <si>
    <t>600536.SH</t>
    <phoneticPr fontId="5" type="noConversion"/>
  </si>
  <si>
    <t>中国软件</t>
    <phoneticPr fontId="5" type="noConversion"/>
  </si>
  <si>
    <t>亿晶光电</t>
    <phoneticPr fontId="5" type="noConversion"/>
  </si>
  <si>
    <t>600538.SH</t>
    <phoneticPr fontId="5" type="noConversion"/>
  </si>
  <si>
    <t>国发股份</t>
    <phoneticPr fontId="5" type="noConversion"/>
  </si>
  <si>
    <t>600539.SH</t>
    <phoneticPr fontId="5" type="noConversion"/>
  </si>
  <si>
    <t>ST狮头</t>
    <phoneticPr fontId="5" type="noConversion"/>
  </si>
  <si>
    <t>600540.SH</t>
    <phoneticPr fontId="5" type="noConversion"/>
  </si>
  <si>
    <t>新赛股份</t>
    <phoneticPr fontId="5" type="noConversion"/>
  </si>
  <si>
    <t>莫高股份</t>
    <phoneticPr fontId="5" type="noConversion"/>
  </si>
  <si>
    <t>600545.SH</t>
    <phoneticPr fontId="5" type="noConversion"/>
  </si>
  <si>
    <t>新疆城建</t>
    <phoneticPr fontId="5" type="noConversion"/>
  </si>
  <si>
    <t>600546.SH</t>
    <phoneticPr fontId="5" type="noConversion"/>
  </si>
  <si>
    <t>*ST山煤</t>
    <phoneticPr fontId="5" type="noConversion"/>
  </si>
  <si>
    <t>600547.SH</t>
    <phoneticPr fontId="5" type="noConversion"/>
  </si>
  <si>
    <t>山东黄金</t>
    <phoneticPr fontId="5" type="noConversion"/>
  </si>
  <si>
    <t>600548.SH</t>
    <phoneticPr fontId="5" type="noConversion"/>
  </si>
  <si>
    <t>600549.SH</t>
    <phoneticPr fontId="5" type="noConversion"/>
  </si>
  <si>
    <t>厦门钨业</t>
    <phoneticPr fontId="5" type="noConversion"/>
  </si>
  <si>
    <t>600550.SH</t>
    <phoneticPr fontId="5" type="noConversion"/>
  </si>
  <si>
    <t>保变电气</t>
    <phoneticPr fontId="5" type="noConversion"/>
  </si>
  <si>
    <t>600551.SH</t>
    <phoneticPr fontId="5" type="noConversion"/>
  </si>
  <si>
    <t>时代出版</t>
    <phoneticPr fontId="5" type="noConversion"/>
  </si>
  <si>
    <t>600552.SH</t>
    <phoneticPr fontId="5" type="noConversion"/>
  </si>
  <si>
    <t>凯盛科技</t>
    <phoneticPr fontId="5" type="noConversion"/>
  </si>
  <si>
    <t>600555.SH</t>
    <phoneticPr fontId="5" type="noConversion"/>
  </si>
  <si>
    <t>海航创新</t>
    <phoneticPr fontId="5" type="noConversion"/>
  </si>
  <si>
    <t>600556.SH</t>
    <phoneticPr fontId="5" type="noConversion"/>
  </si>
  <si>
    <t>ST慧球</t>
    <phoneticPr fontId="5" type="noConversion"/>
  </si>
  <si>
    <t>600557.SH</t>
    <phoneticPr fontId="5" type="noConversion"/>
  </si>
  <si>
    <t>康缘药业</t>
    <phoneticPr fontId="5" type="noConversion"/>
  </si>
  <si>
    <t>600558.SH</t>
    <phoneticPr fontId="5" type="noConversion"/>
  </si>
  <si>
    <t>大西洋</t>
    <phoneticPr fontId="5" type="noConversion"/>
  </si>
  <si>
    <t>600559.SH</t>
    <phoneticPr fontId="5" type="noConversion"/>
  </si>
  <si>
    <t>老白干酒</t>
    <phoneticPr fontId="5" type="noConversion"/>
  </si>
  <si>
    <t>600560.SH</t>
    <phoneticPr fontId="5" type="noConversion"/>
  </si>
  <si>
    <t>金自天正</t>
    <phoneticPr fontId="5" type="noConversion"/>
  </si>
  <si>
    <t>600561.SH</t>
    <phoneticPr fontId="5" type="noConversion"/>
  </si>
  <si>
    <t>江西长运</t>
    <phoneticPr fontId="5" type="noConversion"/>
  </si>
  <si>
    <t>国睿科技</t>
    <phoneticPr fontId="5" type="noConversion"/>
  </si>
  <si>
    <t>600563.SH</t>
    <phoneticPr fontId="5" type="noConversion"/>
  </si>
  <si>
    <t>法拉电子</t>
    <phoneticPr fontId="5" type="noConversion"/>
  </si>
  <si>
    <t>600565.SH</t>
    <phoneticPr fontId="5" type="noConversion"/>
  </si>
  <si>
    <t>迪马股份</t>
    <phoneticPr fontId="5" type="noConversion"/>
  </si>
  <si>
    <t>600566.SH</t>
    <phoneticPr fontId="5" type="noConversion"/>
  </si>
  <si>
    <t>济川药业</t>
    <phoneticPr fontId="5" type="noConversion"/>
  </si>
  <si>
    <t>600567.SH</t>
    <phoneticPr fontId="5" type="noConversion"/>
  </si>
  <si>
    <t>山鹰纸业</t>
    <phoneticPr fontId="5" type="noConversion"/>
  </si>
  <si>
    <t>600568.SH</t>
    <phoneticPr fontId="5" type="noConversion"/>
  </si>
  <si>
    <t>中珠医疗</t>
    <phoneticPr fontId="5" type="noConversion"/>
  </si>
  <si>
    <t>600569.SH</t>
    <phoneticPr fontId="5" type="noConversion"/>
  </si>
  <si>
    <t>安阳钢铁</t>
    <phoneticPr fontId="5" type="noConversion"/>
  </si>
  <si>
    <t>600570.SH</t>
    <phoneticPr fontId="5" type="noConversion"/>
  </si>
  <si>
    <t>恒生电子</t>
    <phoneticPr fontId="5" type="noConversion"/>
  </si>
  <si>
    <t>600571.SH</t>
    <phoneticPr fontId="5" type="noConversion"/>
  </si>
  <si>
    <t>信雅达</t>
    <phoneticPr fontId="5" type="noConversion"/>
  </si>
  <si>
    <t>600572.SH</t>
    <phoneticPr fontId="5" type="noConversion"/>
  </si>
  <si>
    <t>康恩贝</t>
    <phoneticPr fontId="5" type="noConversion"/>
  </si>
  <si>
    <t>600573.SH</t>
    <phoneticPr fontId="5" type="noConversion"/>
  </si>
  <si>
    <t>惠泉啤酒</t>
    <phoneticPr fontId="5" type="noConversion"/>
  </si>
  <si>
    <t>600575.SH</t>
    <phoneticPr fontId="5" type="noConversion"/>
  </si>
  <si>
    <t>皖江物流</t>
    <phoneticPr fontId="5" type="noConversion"/>
  </si>
  <si>
    <t>600576.SH</t>
    <phoneticPr fontId="5" type="noConversion"/>
  </si>
  <si>
    <t>万家文化</t>
    <phoneticPr fontId="5" type="noConversion"/>
  </si>
  <si>
    <t>600577.SH</t>
    <phoneticPr fontId="5" type="noConversion"/>
  </si>
  <si>
    <t>精达股份</t>
    <phoneticPr fontId="5" type="noConversion"/>
  </si>
  <si>
    <t>600578.SH</t>
    <phoneticPr fontId="5" type="noConversion"/>
  </si>
  <si>
    <t>京能电力</t>
    <phoneticPr fontId="5" type="noConversion"/>
  </si>
  <si>
    <t>600579.SH</t>
    <phoneticPr fontId="5" type="noConversion"/>
  </si>
  <si>
    <t>天华院</t>
    <phoneticPr fontId="5" type="noConversion"/>
  </si>
  <si>
    <t>600580.SH</t>
    <phoneticPr fontId="5" type="noConversion"/>
  </si>
  <si>
    <t>卧龙电气</t>
    <phoneticPr fontId="5" type="noConversion"/>
  </si>
  <si>
    <t>600581.SH</t>
    <phoneticPr fontId="5" type="noConversion"/>
  </si>
  <si>
    <t>*ST八钢</t>
    <phoneticPr fontId="5" type="noConversion"/>
  </si>
  <si>
    <t>600582.SH</t>
    <phoneticPr fontId="5" type="noConversion"/>
  </si>
  <si>
    <t>天地科技</t>
    <phoneticPr fontId="5" type="noConversion"/>
  </si>
  <si>
    <t>600583.SH</t>
    <phoneticPr fontId="5" type="noConversion"/>
  </si>
  <si>
    <t>海油工程</t>
    <phoneticPr fontId="5" type="noConversion"/>
  </si>
  <si>
    <t>600584.SH</t>
    <phoneticPr fontId="5" type="noConversion"/>
  </si>
  <si>
    <t>长电科技</t>
    <phoneticPr fontId="5" type="noConversion"/>
  </si>
  <si>
    <t>600585.SH</t>
    <phoneticPr fontId="5" type="noConversion"/>
  </si>
  <si>
    <t>海螺水泥</t>
    <phoneticPr fontId="5" type="noConversion"/>
  </si>
  <si>
    <t>600586.SH</t>
    <phoneticPr fontId="5" type="noConversion"/>
  </si>
  <si>
    <t>金晶科技</t>
    <phoneticPr fontId="5" type="noConversion"/>
  </si>
  <si>
    <t>600587.SH</t>
    <phoneticPr fontId="5" type="noConversion"/>
  </si>
  <si>
    <t>新华医疗</t>
    <phoneticPr fontId="5" type="noConversion"/>
  </si>
  <si>
    <t>600588.SH</t>
    <phoneticPr fontId="5" type="noConversion"/>
  </si>
  <si>
    <t>600589.SH</t>
    <phoneticPr fontId="5" type="noConversion"/>
  </si>
  <si>
    <t>广东榕泰</t>
    <phoneticPr fontId="5" type="noConversion"/>
  </si>
  <si>
    <t>600590.SH</t>
    <phoneticPr fontId="5" type="noConversion"/>
  </si>
  <si>
    <t>泰豪科技</t>
    <phoneticPr fontId="5" type="noConversion"/>
  </si>
  <si>
    <t>600592.SH</t>
    <phoneticPr fontId="5" type="noConversion"/>
  </si>
  <si>
    <t>龙溪股份</t>
    <phoneticPr fontId="5" type="noConversion"/>
  </si>
  <si>
    <t>600593.SH</t>
    <phoneticPr fontId="5" type="noConversion"/>
  </si>
  <si>
    <t>大连圣亚</t>
    <phoneticPr fontId="5" type="noConversion"/>
  </si>
  <si>
    <t>益佰制药</t>
    <phoneticPr fontId="5" type="noConversion"/>
  </si>
  <si>
    <t>600595.SH</t>
    <phoneticPr fontId="5" type="noConversion"/>
  </si>
  <si>
    <t>中孚实业</t>
    <phoneticPr fontId="5" type="noConversion"/>
  </si>
  <si>
    <t>600596.SH</t>
    <phoneticPr fontId="5" type="noConversion"/>
  </si>
  <si>
    <t>新安股份</t>
    <phoneticPr fontId="5" type="noConversion"/>
  </si>
  <si>
    <t>600597.SH</t>
    <phoneticPr fontId="5" type="noConversion"/>
  </si>
  <si>
    <t>光明乳业</t>
    <phoneticPr fontId="5" type="noConversion"/>
  </si>
  <si>
    <t>600598.SH</t>
    <phoneticPr fontId="5" type="noConversion"/>
  </si>
  <si>
    <t>北大荒</t>
    <phoneticPr fontId="5" type="noConversion"/>
  </si>
  <si>
    <t>600599.SH</t>
    <phoneticPr fontId="5" type="noConversion"/>
  </si>
  <si>
    <t>熊猫金控</t>
    <phoneticPr fontId="5" type="noConversion"/>
  </si>
  <si>
    <t>600600.SH</t>
    <phoneticPr fontId="5" type="noConversion"/>
  </si>
  <si>
    <t>青岛啤酒</t>
    <phoneticPr fontId="5" type="noConversion"/>
  </si>
  <si>
    <t>600601.SH</t>
    <phoneticPr fontId="5" type="noConversion"/>
  </si>
  <si>
    <t>方正科技</t>
    <phoneticPr fontId="5" type="noConversion"/>
  </si>
  <si>
    <t>600602.SH</t>
    <phoneticPr fontId="5" type="noConversion"/>
  </si>
  <si>
    <t>云赛智联</t>
    <phoneticPr fontId="5" type="noConversion"/>
  </si>
  <si>
    <t>600603.SH</t>
    <phoneticPr fontId="5" type="noConversion"/>
  </si>
  <si>
    <t>*ST兴业</t>
    <phoneticPr fontId="5" type="noConversion"/>
  </si>
  <si>
    <t>600604.SH</t>
    <phoneticPr fontId="5" type="noConversion"/>
  </si>
  <si>
    <t>市北高新</t>
    <phoneticPr fontId="5" type="noConversion"/>
  </si>
  <si>
    <t>汇通能源</t>
    <phoneticPr fontId="5" type="noConversion"/>
  </si>
  <si>
    <t>600606.SH</t>
    <phoneticPr fontId="5" type="noConversion"/>
  </si>
  <si>
    <t>绿地控股</t>
    <phoneticPr fontId="5" type="noConversion"/>
  </si>
  <si>
    <t>上海科技</t>
    <phoneticPr fontId="5" type="noConversion"/>
  </si>
  <si>
    <t>600609.SH</t>
    <phoneticPr fontId="5" type="noConversion"/>
  </si>
  <si>
    <t>金杯汽车</t>
    <phoneticPr fontId="5" type="noConversion"/>
  </si>
  <si>
    <t>600610.SH</t>
    <phoneticPr fontId="5" type="noConversion"/>
  </si>
  <si>
    <t>中毅达</t>
    <phoneticPr fontId="5" type="noConversion"/>
  </si>
  <si>
    <t>600611.SH</t>
    <phoneticPr fontId="5" type="noConversion"/>
  </si>
  <si>
    <t>大众交通</t>
    <phoneticPr fontId="5" type="noConversion"/>
  </si>
  <si>
    <t>600612.SH</t>
    <phoneticPr fontId="5" type="noConversion"/>
  </si>
  <si>
    <t>老凤祥</t>
    <phoneticPr fontId="5" type="noConversion"/>
  </si>
  <si>
    <t>600613.SH</t>
    <phoneticPr fontId="5" type="noConversion"/>
  </si>
  <si>
    <t>神奇制药</t>
    <phoneticPr fontId="5" type="noConversion"/>
  </si>
  <si>
    <t>600614.SH</t>
    <phoneticPr fontId="5" type="noConversion"/>
  </si>
  <si>
    <t>鼎立股份</t>
    <phoneticPr fontId="5" type="noConversion"/>
  </si>
  <si>
    <t>600615.SH</t>
    <phoneticPr fontId="5" type="noConversion"/>
  </si>
  <si>
    <t>丰华股份</t>
    <phoneticPr fontId="5" type="noConversion"/>
  </si>
  <si>
    <t>600616.SH</t>
    <phoneticPr fontId="5" type="noConversion"/>
  </si>
  <si>
    <t>金枫酒业</t>
    <phoneticPr fontId="5" type="noConversion"/>
  </si>
  <si>
    <t>600617.SH</t>
    <phoneticPr fontId="5" type="noConversion"/>
  </si>
  <si>
    <t>国新能源</t>
    <phoneticPr fontId="5" type="noConversion"/>
  </si>
  <si>
    <t>600618.SH</t>
    <phoneticPr fontId="5" type="noConversion"/>
  </si>
  <si>
    <t>氯碱化工</t>
    <phoneticPr fontId="5" type="noConversion"/>
  </si>
  <si>
    <t>600619.SH</t>
    <phoneticPr fontId="5" type="noConversion"/>
  </si>
  <si>
    <t>海立股份</t>
    <phoneticPr fontId="5" type="noConversion"/>
  </si>
  <si>
    <t>600620.SH</t>
    <phoneticPr fontId="5" type="noConversion"/>
  </si>
  <si>
    <t>天宸股份</t>
    <phoneticPr fontId="5" type="noConversion"/>
  </si>
  <si>
    <t>600621.SH</t>
    <phoneticPr fontId="5" type="noConversion"/>
  </si>
  <si>
    <t>华鑫股份</t>
    <phoneticPr fontId="5" type="noConversion"/>
  </si>
  <si>
    <t>600622.SH</t>
    <phoneticPr fontId="5" type="noConversion"/>
  </si>
  <si>
    <t>嘉宝集团</t>
    <phoneticPr fontId="5" type="noConversion"/>
  </si>
  <si>
    <t>600623.SH</t>
    <phoneticPr fontId="5" type="noConversion"/>
  </si>
  <si>
    <t>华谊集团</t>
    <phoneticPr fontId="5" type="noConversion"/>
  </si>
  <si>
    <t>600624.SH</t>
    <phoneticPr fontId="5" type="noConversion"/>
  </si>
  <si>
    <t>复旦复华</t>
    <phoneticPr fontId="5" type="noConversion"/>
  </si>
  <si>
    <t>600626.SH</t>
    <phoneticPr fontId="5" type="noConversion"/>
  </si>
  <si>
    <t>申达股份</t>
    <phoneticPr fontId="5" type="noConversion"/>
  </si>
  <si>
    <t>600628.SH</t>
    <phoneticPr fontId="5" type="noConversion"/>
  </si>
  <si>
    <t>新世界</t>
    <phoneticPr fontId="5" type="noConversion"/>
  </si>
  <si>
    <t>600629.SH</t>
    <phoneticPr fontId="5" type="noConversion"/>
  </si>
  <si>
    <t>华建集团</t>
    <phoneticPr fontId="5" type="noConversion"/>
  </si>
  <si>
    <t>600630.SH</t>
    <phoneticPr fontId="5" type="noConversion"/>
  </si>
  <si>
    <t>龙头股份</t>
    <phoneticPr fontId="5" type="noConversion"/>
  </si>
  <si>
    <t>600633.SH</t>
    <phoneticPr fontId="5" type="noConversion"/>
  </si>
  <si>
    <t>浙报传媒</t>
    <phoneticPr fontId="5" type="noConversion"/>
  </si>
  <si>
    <t>600634.SH</t>
    <phoneticPr fontId="5" type="noConversion"/>
  </si>
  <si>
    <t>中技控股</t>
    <phoneticPr fontId="5" type="noConversion"/>
  </si>
  <si>
    <t>600635.SH</t>
    <phoneticPr fontId="5" type="noConversion"/>
  </si>
  <si>
    <t>大众公用</t>
    <phoneticPr fontId="5" type="noConversion"/>
  </si>
  <si>
    <t>600636.SH</t>
    <phoneticPr fontId="5" type="noConversion"/>
  </si>
  <si>
    <t>三爱富</t>
    <phoneticPr fontId="5" type="noConversion"/>
  </si>
  <si>
    <t>600637.SH</t>
    <phoneticPr fontId="5" type="noConversion"/>
  </si>
  <si>
    <t>东方明珠</t>
    <phoneticPr fontId="5" type="noConversion"/>
  </si>
  <si>
    <t>600638.SH</t>
    <phoneticPr fontId="5" type="noConversion"/>
  </si>
  <si>
    <t>600639.SH</t>
    <phoneticPr fontId="5" type="noConversion"/>
  </si>
  <si>
    <t>浦东金桥</t>
    <phoneticPr fontId="5" type="noConversion"/>
  </si>
  <si>
    <t>600640.SH</t>
    <phoneticPr fontId="5" type="noConversion"/>
  </si>
  <si>
    <t>号百控股</t>
    <phoneticPr fontId="5" type="noConversion"/>
  </si>
  <si>
    <t>万业企业</t>
    <phoneticPr fontId="5" type="noConversion"/>
  </si>
  <si>
    <t>600642.SH</t>
    <phoneticPr fontId="5" type="noConversion"/>
  </si>
  <si>
    <t>申能股份</t>
    <phoneticPr fontId="5" type="noConversion"/>
  </si>
  <si>
    <t>600643.SH</t>
    <phoneticPr fontId="5" type="noConversion"/>
  </si>
  <si>
    <t>爱建集团</t>
    <phoneticPr fontId="5" type="noConversion"/>
  </si>
  <si>
    <t>600644.SH</t>
    <phoneticPr fontId="5" type="noConversion"/>
  </si>
  <si>
    <t>乐山电力</t>
    <phoneticPr fontId="5" type="noConversion"/>
  </si>
  <si>
    <t>600645.SH</t>
    <phoneticPr fontId="5" type="noConversion"/>
  </si>
  <si>
    <t>中源协和</t>
    <phoneticPr fontId="5" type="noConversion"/>
  </si>
  <si>
    <t>600647.SH</t>
    <phoneticPr fontId="5" type="noConversion"/>
  </si>
  <si>
    <t>同达创业</t>
    <phoneticPr fontId="5" type="noConversion"/>
  </si>
  <si>
    <t>600648.SH</t>
    <phoneticPr fontId="5" type="noConversion"/>
  </si>
  <si>
    <t>外高桥</t>
    <phoneticPr fontId="5" type="noConversion"/>
  </si>
  <si>
    <t>600649.SH</t>
    <phoneticPr fontId="5" type="noConversion"/>
  </si>
  <si>
    <t>城投控股</t>
    <phoneticPr fontId="5" type="noConversion"/>
  </si>
  <si>
    <t>600650.SH</t>
    <phoneticPr fontId="5" type="noConversion"/>
  </si>
  <si>
    <t>锦江投资</t>
    <phoneticPr fontId="5" type="noConversion"/>
  </si>
  <si>
    <t>600651.SH</t>
    <phoneticPr fontId="5" type="noConversion"/>
  </si>
  <si>
    <t>飞乐音响</t>
    <phoneticPr fontId="5" type="noConversion"/>
  </si>
  <si>
    <t>600652.SH</t>
    <phoneticPr fontId="5" type="noConversion"/>
  </si>
  <si>
    <t>游久游戏</t>
    <phoneticPr fontId="5" type="noConversion"/>
  </si>
  <si>
    <t>600653.SH</t>
    <phoneticPr fontId="5" type="noConversion"/>
  </si>
  <si>
    <t>600654.SH</t>
    <phoneticPr fontId="5" type="noConversion"/>
  </si>
  <si>
    <t>中安消</t>
    <phoneticPr fontId="5" type="noConversion"/>
  </si>
  <si>
    <t>600655.SH</t>
    <phoneticPr fontId="5" type="noConversion"/>
  </si>
  <si>
    <t>豫园商城</t>
    <phoneticPr fontId="5" type="noConversion"/>
  </si>
  <si>
    <t>600657.SH</t>
    <phoneticPr fontId="5" type="noConversion"/>
  </si>
  <si>
    <t>信达地产</t>
    <phoneticPr fontId="5" type="noConversion"/>
  </si>
  <si>
    <t>600658.SH</t>
    <phoneticPr fontId="5" type="noConversion"/>
  </si>
  <si>
    <t>电子城</t>
    <phoneticPr fontId="5" type="noConversion"/>
  </si>
  <si>
    <t>600660.SH</t>
    <phoneticPr fontId="5" type="noConversion"/>
  </si>
  <si>
    <t>福耀玻璃</t>
    <phoneticPr fontId="5" type="noConversion"/>
  </si>
  <si>
    <t>600661.SH</t>
    <phoneticPr fontId="5" type="noConversion"/>
  </si>
  <si>
    <t>新南洋</t>
    <phoneticPr fontId="5" type="noConversion"/>
  </si>
  <si>
    <t>600662.SH</t>
    <phoneticPr fontId="5" type="noConversion"/>
  </si>
  <si>
    <t>强生控股</t>
    <phoneticPr fontId="5" type="noConversion"/>
  </si>
  <si>
    <t>600663.SH</t>
    <phoneticPr fontId="5" type="noConversion"/>
  </si>
  <si>
    <t>陆家嘴</t>
    <phoneticPr fontId="5" type="noConversion"/>
  </si>
  <si>
    <t>600664.SH</t>
    <phoneticPr fontId="5" type="noConversion"/>
  </si>
  <si>
    <t>哈药股份</t>
    <phoneticPr fontId="5" type="noConversion"/>
  </si>
  <si>
    <t>600665.SH</t>
    <phoneticPr fontId="5" type="noConversion"/>
  </si>
  <si>
    <t>天地源</t>
    <phoneticPr fontId="5" type="noConversion"/>
  </si>
  <si>
    <t>600666.SH</t>
    <phoneticPr fontId="5" type="noConversion"/>
  </si>
  <si>
    <t>奥瑞德</t>
    <phoneticPr fontId="5" type="noConversion"/>
  </si>
  <si>
    <t>600667.SH</t>
    <phoneticPr fontId="5" type="noConversion"/>
  </si>
  <si>
    <t>太极实业</t>
    <phoneticPr fontId="5" type="noConversion"/>
  </si>
  <si>
    <t>600668.SH</t>
    <phoneticPr fontId="5" type="noConversion"/>
  </si>
  <si>
    <t>尖峰集团</t>
    <phoneticPr fontId="5" type="noConversion"/>
  </si>
  <si>
    <t>600671.SH</t>
    <phoneticPr fontId="5" type="noConversion"/>
  </si>
  <si>
    <t>天目药业</t>
    <phoneticPr fontId="5" type="noConversion"/>
  </si>
  <si>
    <t>600673.SH</t>
    <phoneticPr fontId="5" type="noConversion"/>
  </si>
  <si>
    <t>东阳光科</t>
    <phoneticPr fontId="5" type="noConversion"/>
  </si>
  <si>
    <t>600674.SH</t>
    <phoneticPr fontId="5" type="noConversion"/>
  </si>
  <si>
    <t>川投能源</t>
    <phoneticPr fontId="5" type="noConversion"/>
  </si>
  <si>
    <t>600675.SH</t>
    <phoneticPr fontId="5" type="noConversion"/>
  </si>
  <si>
    <t>*ST中企</t>
    <phoneticPr fontId="5" type="noConversion"/>
  </si>
  <si>
    <t>600676.SH</t>
    <phoneticPr fontId="5" type="noConversion"/>
  </si>
  <si>
    <t>交运股份</t>
    <phoneticPr fontId="5" type="noConversion"/>
  </si>
  <si>
    <t>600677.SH</t>
    <phoneticPr fontId="5" type="noConversion"/>
  </si>
  <si>
    <t>航天通信</t>
    <phoneticPr fontId="5" type="noConversion"/>
  </si>
  <si>
    <t>600678.SH</t>
    <phoneticPr fontId="5" type="noConversion"/>
  </si>
  <si>
    <t>四川金顶</t>
    <phoneticPr fontId="5" type="noConversion"/>
  </si>
  <si>
    <t>600679.SH</t>
    <phoneticPr fontId="5" type="noConversion"/>
  </si>
  <si>
    <t>上海凤凰</t>
    <phoneticPr fontId="5" type="noConversion"/>
  </si>
  <si>
    <t>600680.SH</t>
    <phoneticPr fontId="5" type="noConversion"/>
  </si>
  <si>
    <t>上海普天</t>
    <phoneticPr fontId="5" type="noConversion"/>
  </si>
  <si>
    <t>600681.SH</t>
    <phoneticPr fontId="5" type="noConversion"/>
  </si>
  <si>
    <t>百川能源</t>
    <phoneticPr fontId="5" type="noConversion"/>
  </si>
  <si>
    <t>600682.SH</t>
    <phoneticPr fontId="5" type="noConversion"/>
  </si>
  <si>
    <t>南京新百</t>
    <phoneticPr fontId="5" type="noConversion"/>
  </si>
  <si>
    <t>600683.SH</t>
    <phoneticPr fontId="5" type="noConversion"/>
  </si>
  <si>
    <t>京投发展</t>
    <phoneticPr fontId="5" type="noConversion"/>
  </si>
  <si>
    <t>600684.SH</t>
    <phoneticPr fontId="5" type="noConversion"/>
  </si>
  <si>
    <t>珠江实业</t>
    <phoneticPr fontId="5" type="noConversion"/>
  </si>
  <si>
    <t>600685.SH</t>
    <phoneticPr fontId="5" type="noConversion"/>
  </si>
  <si>
    <t>中船防务</t>
    <phoneticPr fontId="5" type="noConversion"/>
  </si>
  <si>
    <t>600686.SH</t>
    <phoneticPr fontId="5" type="noConversion"/>
  </si>
  <si>
    <t>金龙汽车</t>
    <phoneticPr fontId="5" type="noConversion"/>
  </si>
  <si>
    <t>600687.SH</t>
    <phoneticPr fontId="5" type="noConversion"/>
  </si>
  <si>
    <t>刚泰控股</t>
    <phoneticPr fontId="5" type="noConversion"/>
  </si>
  <si>
    <t>600688.SH</t>
    <phoneticPr fontId="5" type="noConversion"/>
  </si>
  <si>
    <t>上海石化</t>
    <phoneticPr fontId="5" type="noConversion"/>
  </si>
  <si>
    <t>600689.SH</t>
    <phoneticPr fontId="5" type="noConversion"/>
  </si>
  <si>
    <t>上海三毛</t>
    <phoneticPr fontId="5" type="noConversion"/>
  </si>
  <si>
    <t>600690.SH</t>
    <phoneticPr fontId="5" type="noConversion"/>
  </si>
  <si>
    <t>青岛海尔</t>
    <phoneticPr fontId="5" type="noConversion"/>
  </si>
  <si>
    <t>600691.SH</t>
    <phoneticPr fontId="5" type="noConversion"/>
  </si>
  <si>
    <t>阳煤化工</t>
    <phoneticPr fontId="5" type="noConversion"/>
  </si>
  <si>
    <t>600692.SH</t>
    <phoneticPr fontId="5" type="noConversion"/>
  </si>
  <si>
    <t>亚通股份</t>
    <phoneticPr fontId="5" type="noConversion"/>
  </si>
  <si>
    <t>600693.SH</t>
    <phoneticPr fontId="5" type="noConversion"/>
  </si>
  <si>
    <t>东百集团</t>
    <phoneticPr fontId="5" type="noConversion"/>
  </si>
  <si>
    <t>600694.SH</t>
    <phoneticPr fontId="5" type="noConversion"/>
  </si>
  <si>
    <t>大商股份</t>
    <phoneticPr fontId="5" type="noConversion"/>
  </si>
  <si>
    <t>600695.SH</t>
    <phoneticPr fontId="5" type="noConversion"/>
  </si>
  <si>
    <t>绿庭投资</t>
    <phoneticPr fontId="5" type="noConversion"/>
  </si>
  <si>
    <t>600696.SH</t>
    <phoneticPr fontId="5" type="noConversion"/>
  </si>
  <si>
    <t>匹凸匹</t>
    <phoneticPr fontId="5" type="noConversion"/>
  </si>
  <si>
    <t>600697.SH</t>
    <phoneticPr fontId="5" type="noConversion"/>
  </si>
  <si>
    <t>欧亚集团</t>
    <phoneticPr fontId="5" type="noConversion"/>
  </si>
  <si>
    <t>600698.SH</t>
    <phoneticPr fontId="5" type="noConversion"/>
  </si>
  <si>
    <t>湖南天雁</t>
    <phoneticPr fontId="5" type="noConversion"/>
  </si>
  <si>
    <t>均胜电子</t>
    <phoneticPr fontId="5" type="noConversion"/>
  </si>
  <si>
    <t>600701.SH</t>
    <phoneticPr fontId="5" type="noConversion"/>
  </si>
  <si>
    <t>*ST工新</t>
    <phoneticPr fontId="5" type="noConversion"/>
  </si>
  <si>
    <t>600702.SH</t>
    <phoneticPr fontId="5" type="noConversion"/>
  </si>
  <si>
    <t>沱牌舍得</t>
    <phoneticPr fontId="5" type="noConversion"/>
  </si>
  <si>
    <t>600703.SH</t>
    <phoneticPr fontId="5" type="noConversion"/>
  </si>
  <si>
    <t>三安光电</t>
    <phoneticPr fontId="5" type="noConversion"/>
  </si>
  <si>
    <t>600704.SH</t>
    <phoneticPr fontId="5" type="noConversion"/>
  </si>
  <si>
    <t>物产中大</t>
    <phoneticPr fontId="5" type="noConversion"/>
  </si>
  <si>
    <t>600705.SH</t>
    <phoneticPr fontId="5" type="noConversion"/>
  </si>
  <si>
    <t>中航资本</t>
    <phoneticPr fontId="5" type="noConversion"/>
  </si>
  <si>
    <t>600706.SH</t>
    <phoneticPr fontId="5" type="noConversion"/>
  </si>
  <si>
    <t>曲江文旅</t>
    <phoneticPr fontId="5" type="noConversion"/>
  </si>
  <si>
    <t>600707.SH</t>
    <phoneticPr fontId="5" type="noConversion"/>
  </si>
  <si>
    <t>彩虹股份</t>
    <phoneticPr fontId="5" type="noConversion"/>
  </si>
  <si>
    <t>600708.SH</t>
    <phoneticPr fontId="5" type="noConversion"/>
  </si>
  <si>
    <t>光明地产</t>
    <phoneticPr fontId="5" type="noConversion"/>
  </si>
  <si>
    <t>600710.SH</t>
    <phoneticPr fontId="5" type="noConversion"/>
  </si>
  <si>
    <t>*ST常林</t>
    <phoneticPr fontId="5" type="noConversion"/>
  </si>
  <si>
    <t>600711.SH</t>
    <phoneticPr fontId="5" type="noConversion"/>
  </si>
  <si>
    <t>盛屯矿业</t>
    <phoneticPr fontId="5" type="noConversion"/>
  </si>
  <si>
    <t>600712.SH</t>
    <phoneticPr fontId="5" type="noConversion"/>
  </si>
  <si>
    <t>南宁百货</t>
    <phoneticPr fontId="5" type="noConversion"/>
  </si>
  <si>
    <t>600713.SH</t>
    <phoneticPr fontId="5" type="noConversion"/>
  </si>
  <si>
    <t>南京医药</t>
    <phoneticPr fontId="5" type="noConversion"/>
  </si>
  <si>
    <t>600714.SH</t>
    <phoneticPr fontId="5" type="noConversion"/>
  </si>
  <si>
    <t>金瑞矿业</t>
    <phoneticPr fontId="5" type="noConversion"/>
  </si>
  <si>
    <t>600715.SH</t>
    <phoneticPr fontId="5" type="noConversion"/>
  </si>
  <si>
    <t>文投控股</t>
    <phoneticPr fontId="5" type="noConversion"/>
  </si>
  <si>
    <t>600716.SH</t>
    <phoneticPr fontId="5" type="noConversion"/>
  </si>
  <si>
    <t>凤凰股份</t>
    <phoneticPr fontId="5" type="noConversion"/>
  </si>
  <si>
    <t>600717.SH</t>
    <phoneticPr fontId="5" type="noConversion"/>
  </si>
  <si>
    <t>天津港</t>
    <phoneticPr fontId="5" type="noConversion"/>
  </si>
  <si>
    <t>600718.SH</t>
    <phoneticPr fontId="5" type="noConversion"/>
  </si>
  <si>
    <t>东软集团</t>
    <phoneticPr fontId="5" type="noConversion"/>
  </si>
  <si>
    <t>600719.SH</t>
    <phoneticPr fontId="5" type="noConversion"/>
  </si>
  <si>
    <t>祁连山</t>
    <phoneticPr fontId="5" type="noConversion"/>
  </si>
  <si>
    <t>600721.SH</t>
    <phoneticPr fontId="5" type="noConversion"/>
  </si>
  <si>
    <t>*ST百花</t>
    <phoneticPr fontId="5" type="noConversion"/>
  </si>
  <si>
    <t>600722.SH</t>
    <phoneticPr fontId="5" type="noConversion"/>
  </si>
  <si>
    <t>600723.SH</t>
    <phoneticPr fontId="5" type="noConversion"/>
  </si>
  <si>
    <t>首商股份</t>
    <phoneticPr fontId="5" type="noConversion"/>
  </si>
  <si>
    <t>600724.SH</t>
    <phoneticPr fontId="5" type="noConversion"/>
  </si>
  <si>
    <t>宁波富达</t>
    <phoneticPr fontId="5" type="noConversion"/>
  </si>
  <si>
    <t>600725.SH</t>
    <phoneticPr fontId="5" type="noConversion"/>
  </si>
  <si>
    <t>*ST云维</t>
    <phoneticPr fontId="5" type="noConversion"/>
  </si>
  <si>
    <t>华电能源</t>
    <phoneticPr fontId="5" type="noConversion"/>
  </si>
  <si>
    <t>600727.SH</t>
    <phoneticPr fontId="5" type="noConversion"/>
  </si>
  <si>
    <t>600728.SH</t>
    <phoneticPr fontId="5" type="noConversion"/>
  </si>
  <si>
    <t>佳都科技</t>
    <phoneticPr fontId="5" type="noConversion"/>
  </si>
  <si>
    <t>600729.SH</t>
    <phoneticPr fontId="5" type="noConversion"/>
  </si>
  <si>
    <t>600730.SH</t>
    <phoneticPr fontId="5" type="noConversion"/>
  </si>
  <si>
    <t>中国高科</t>
    <phoneticPr fontId="5" type="noConversion"/>
  </si>
  <si>
    <t>600731.SH</t>
    <phoneticPr fontId="5" type="noConversion"/>
  </si>
  <si>
    <t>湖南海利</t>
    <phoneticPr fontId="5" type="noConversion"/>
  </si>
  <si>
    <t>600732.SH</t>
    <phoneticPr fontId="5" type="noConversion"/>
  </si>
  <si>
    <t>*ST新梅</t>
    <phoneticPr fontId="5" type="noConversion"/>
  </si>
  <si>
    <t>600733.SH</t>
    <phoneticPr fontId="5" type="noConversion"/>
  </si>
  <si>
    <t>S前锋</t>
    <phoneticPr fontId="5" type="noConversion"/>
  </si>
  <si>
    <t>600734.SH</t>
    <phoneticPr fontId="5" type="noConversion"/>
  </si>
  <si>
    <t>实达集团</t>
    <phoneticPr fontId="5" type="noConversion"/>
  </si>
  <si>
    <t>600735.SH</t>
    <phoneticPr fontId="5" type="noConversion"/>
  </si>
  <si>
    <t>新华锦</t>
    <phoneticPr fontId="5" type="noConversion"/>
  </si>
  <si>
    <t>600736.SH</t>
    <phoneticPr fontId="5" type="noConversion"/>
  </si>
  <si>
    <t>苏州高新</t>
    <phoneticPr fontId="5" type="noConversion"/>
  </si>
  <si>
    <t>600737.SH</t>
    <phoneticPr fontId="5" type="noConversion"/>
  </si>
  <si>
    <t>600738.SH</t>
    <phoneticPr fontId="5" type="noConversion"/>
  </si>
  <si>
    <t>兰州民百</t>
    <phoneticPr fontId="5" type="noConversion"/>
  </si>
  <si>
    <t>600739.SH</t>
    <phoneticPr fontId="5" type="noConversion"/>
  </si>
  <si>
    <t>600740.SH</t>
    <phoneticPr fontId="5" type="noConversion"/>
  </si>
  <si>
    <t>山西焦化</t>
    <phoneticPr fontId="5" type="noConversion"/>
  </si>
  <si>
    <t>600741.SH</t>
    <phoneticPr fontId="5" type="noConversion"/>
  </si>
  <si>
    <t>华域汽车</t>
    <phoneticPr fontId="5" type="noConversion"/>
  </si>
  <si>
    <t>600742.SH</t>
    <phoneticPr fontId="5" type="noConversion"/>
  </si>
  <si>
    <t>一汽富维</t>
    <phoneticPr fontId="5" type="noConversion"/>
  </si>
  <si>
    <t>600743.SH</t>
    <phoneticPr fontId="5" type="noConversion"/>
  </si>
  <si>
    <t>华远地产</t>
    <phoneticPr fontId="5" type="noConversion"/>
  </si>
  <si>
    <t>600744.SH</t>
    <phoneticPr fontId="5" type="noConversion"/>
  </si>
  <si>
    <t>华银电力</t>
    <phoneticPr fontId="5" type="noConversion"/>
  </si>
  <si>
    <t>600745.SH</t>
    <phoneticPr fontId="5" type="noConversion"/>
  </si>
  <si>
    <t>中茵股份</t>
    <phoneticPr fontId="5" type="noConversion"/>
  </si>
  <si>
    <t>600746.SH</t>
    <phoneticPr fontId="5" type="noConversion"/>
  </si>
  <si>
    <t>江苏索普</t>
    <phoneticPr fontId="5" type="noConversion"/>
  </si>
  <si>
    <t>600747.SH</t>
    <phoneticPr fontId="5" type="noConversion"/>
  </si>
  <si>
    <t>大连控股</t>
    <phoneticPr fontId="5" type="noConversion"/>
  </si>
  <si>
    <t>600748.SH</t>
    <phoneticPr fontId="5" type="noConversion"/>
  </si>
  <si>
    <t>上实发展</t>
    <phoneticPr fontId="5" type="noConversion"/>
  </si>
  <si>
    <t>600749.SH</t>
    <phoneticPr fontId="5" type="noConversion"/>
  </si>
  <si>
    <t>西藏旅游</t>
    <phoneticPr fontId="5" type="noConversion"/>
  </si>
  <si>
    <t>600750.SH</t>
    <phoneticPr fontId="5" type="noConversion"/>
  </si>
  <si>
    <t>江中药业</t>
    <phoneticPr fontId="5" type="noConversion"/>
  </si>
  <si>
    <t>600751.SH</t>
    <phoneticPr fontId="5" type="noConversion"/>
  </si>
  <si>
    <t>天海投资</t>
    <phoneticPr fontId="5" type="noConversion"/>
  </si>
  <si>
    <t>600753.SH</t>
    <phoneticPr fontId="5" type="noConversion"/>
  </si>
  <si>
    <t>东方银星</t>
    <phoneticPr fontId="5" type="noConversion"/>
  </si>
  <si>
    <t>600754.SH</t>
    <phoneticPr fontId="5" type="noConversion"/>
  </si>
  <si>
    <t>锦江股份</t>
    <phoneticPr fontId="5" type="noConversion"/>
  </si>
  <si>
    <t>600755.SH</t>
    <phoneticPr fontId="5" type="noConversion"/>
  </si>
  <si>
    <t>厦门国贸</t>
    <phoneticPr fontId="5" type="noConversion"/>
  </si>
  <si>
    <t>600756.SH</t>
    <phoneticPr fontId="5" type="noConversion"/>
  </si>
  <si>
    <t>浪潮软件</t>
    <phoneticPr fontId="5" type="noConversion"/>
  </si>
  <si>
    <t>600757.SH</t>
    <phoneticPr fontId="5" type="noConversion"/>
  </si>
  <si>
    <t>长江传媒</t>
    <phoneticPr fontId="5" type="noConversion"/>
  </si>
  <si>
    <t>600758.SH</t>
    <phoneticPr fontId="5" type="noConversion"/>
  </si>
  <si>
    <t>红阳能源</t>
    <phoneticPr fontId="5" type="noConversion"/>
  </si>
  <si>
    <t>600759.SH</t>
    <phoneticPr fontId="5" type="noConversion"/>
  </si>
  <si>
    <t>洲际油气</t>
    <phoneticPr fontId="5" type="noConversion"/>
  </si>
  <si>
    <t>600760.SH</t>
    <phoneticPr fontId="5" type="noConversion"/>
  </si>
  <si>
    <t>*ST黑豹</t>
    <phoneticPr fontId="5" type="noConversion"/>
  </si>
  <si>
    <t>600761.SH</t>
    <phoneticPr fontId="5" type="noConversion"/>
  </si>
  <si>
    <t>安徽合力</t>
    <phoneticPr fontId="5" type="noConversion"/>
  </si>
  <si>
    <t>600763.SH</t>
    <phoneticPr fontId="5" type="noConversion"/>
  </si>
  <si>
    <t>通策医疗</t>
    <phoneticPr fontId="5" type="noConversion"/>
  </si>
  <si>
    <t>600764.SH</t>
    <phoneticPr fontId="5" type="noConversion"/>
  </si>
  <si>
    <t>中电广通</t>
    <phoneticPr fontId="5" type="noConversion"/>
  </si>
  <si>
    <t>600765.SH</t>
    <phoneticPr fontId="5" type="noConversion"/>
  </si>
  <si>
    <t>中航重机</t>
    <phoneticPr fontId="5" type="noConversion"/>
  </si>
  <si>
    <t>600766.SH</t>
    <phoneticPr fontId="5" type="noConversion"/>
  </si>
  <si>
    <t>园城黄金</t>
    <phoneticPr fontId="5" type="noConversion"/>
  </si>
  <si>
    <t>运盛医疗</t>
    <phoneticPr fontId="5" type="noConversion"/>
  </si>
  <si>
    <t>600768.SH</t>
    <phoneticPr fontId="5" type="noConversion"/>
  </si>
  <si>
    <t>宁波富邦</t>
    <phoneticPr fontId="5" type="noConversion"/>
  </si>
  <si>
    <t>祥龙电业</t>
    <phoneticPr fontId="5" type="noConversion"/>
  </si>
  <si>
    <t>600770.SH</t>
    <phoneticPr fontId="5" type="noConversion"/>
  </si>
  <si>
    <t>综艺股份</t>
    <phoneticPr fontId="5" type="noConversion"/>
  </si>
  <si>
    <t>600771.SH</t>
    <phoneticPr fontId="5" type="noConversion"/>
  </si>
  <si>
    <t>广誉远</t>
    <phoneticPr fontId="5" type="noConversion"/>
  </si>
  <si>
    <t>600773.SH</t>
    <phoneticPr fontId="5" type="noConversion"/>
  </si>
  <si>
    <t>西藏城投</t>
    <phoneticPr fontId="5" type="noConversion"/>
  </si>
  <si>
    <t>600774.SH</t>
    <phoneticPr fontId="5" type="noConversion"/>
  </si>
  <si>
    <t>汉商集团</t>
    <phoneticPr fontId="5" type="noConversion"/>
  </si>
  <si>
    <t>600775.SH</t>
    <phoneticPr fontId="5" type="noConversion"/>
  </si>
  <si>
    <t>南京熊猫</t>
    <phoneticPr fontId="5" type="noConversion"/>
  </si>
  <si>
    <t>600776.SH</t>
    <phoneticPr fontId="5" type="noConversion"/>
  </si>
  <si>
    <t>东方通信</t>
    <phoneticPr fontId="5" type="noConversion"/>
  </si>
  <si>
    <t>600777.SH</t>
    <phoneticPr fontId="5" type="noConversion"/>
  </si>
  <si>
    <t>新潮能源</t>
    <phoneticPr fontId="5" type="noConversion"/>
  </si>
  <si>
    <t>600778.SH</t>
    <phoneticPr fontId="5" type="noConversion"/>
  </si>
  <si>
    <t>友好集团</t>
    <phoneticPr fontId="5" type="noConversion"/>
  </si>
  <si>
    <t>600779.SH</t>
    <phoneticPr fontId="5" type="noConversion"/>
  </si>
  <si>
    <t>600780.SH</t>
    <phoneticPr fontId="5" type="noConversion"/>
  </si>
  <si>
    <t>通宝能源</t>
    <phoneticPr fontId="5" type="noConversion"/>
  </si>
  <si>
    <t>600781.SH</t>
    <phoneticPr fontId="5" type="noConversion"/>
  </si>
  <si>
    <t>辅仁药业</t>
    <phoneticPr fontId="5" type="noConversion"/>
  </si>
  <si>
    <t>600782.SH</t>
    <phoneticPr fontId="5" type="noConversion"/>
  </si>
  <si>
    <t>新钢股份</t>
    <phoneticPr fontId="5" type="noConversion"/>
  </si>
  <si>
    <t>600783.SH</t>
    <phoneticPr fontId="5" type="noConversion"/>
  </si>
  <si>
    <t>鲁信创投</t>
    <phoneticPr fontId="5" type="noConversion"/>
  </si>
  <si>
    <t>600784.SH</t>
    <phoneticPr fontId="5" type="noConversion"/>
  </si>
  <si>
    <t>鲁银投资</t>
    <phoneticPr fontId="5" type="noConversion"/>
  </si>
  <si>
    <t>600785.SH</t>
    <phoneticPr fontId="5" type="noConversion"/>
  </si>
  <si>
    <t>新华百货</t>
    <phoneticPr fontId="5" type="noConversion"/>
  </si>
  <si>
    <t>600787.SH</t>
    <phoneticPr fontId="5" type="noConversion"/>
  </si>
  <si>
    <t>中储股份</t>
    <phoneticPr fontId="5" type="noConversion"/>
  </si>
  <si>
    <t>600789.SH</t>
    <phoneticPr fontId="5" type="noConversion"/>
  </si>
  <si>
    <t>鲁抗医药</t>
    <phoneticPr fontId="5" type="noConversion"/>
  </si>
  <si>
    <t>600790.SH</t>
    <phoneticPr fontId="5" type="noConversion"/>
  </si>
  <si>
    <t>轻纺城</t>
    <phoneticPr fontId="5" type="noConversion"/>
  </si>
  <si>
    <t>600791.SH</t>
    <phoneticPr fontId="5" type="noConversion"/>
  </si>
  <si>
    <t>京能置业</t>
    <phoneticPr fontId="5" type="noConversion"/>
  </si>
  <si>
    <t>600792.SH</t>
    <phoneticPr fontId="5" type="noConversion"/>
  </si>
  <si>
    <t>云煤能源</t>
    <phoneticPr fontId="5" type="noConversion"/>
  </si>
  <si>
    <t>600793.SH</t>
    <phoneticPr fontId="5" type="noConversion"/>
  </si>
  <si>
    <t>宜宾纸业</t>
    <phoneticPr fontId="5" type="noConversion"/>
  </si>
  <si>
    <t>600794.SH</t>
    <phoneticPr fontId="5" type="noConversion"/>
  </si>
  <si>
    <t>保税科技</t>
    <phoneticPr fontId="5" type="noConversion"/>
  </si>
  <si>
    <t>600795.SH</t>
    <phoneticPr fontId="5" type="noConversion"/>
  </si>
  <si>
    <t>国电电力</t>
    <phoneticPr fontId="5" type="noConversion"/>
  </si>
  <si>
    <t>600796.SH</t>
    <phoneticPr fontId="5" type="noConversion"/>
  </si>
  <si>
    <t>钱江生化</t>
    <phoneticPr fontId="5" type="noConversion"/>
  </si>
  <si>
    <t>600797.SH</t>
    <phoneticPr fontId="5" type="noConversion"/>
  </si>
  <si>
    <t>浙大网新</t>
    <phoneticPr fontId="5" type="noConversion"/>
  </si>
  <si>
    <t>600798.SH</t>
    <phoneticPr fontId="5" type="noConversion"/>
  </si>
  <si>
    <t>宁波海运</t>
    <phoneticPr fontId="5" type="noConversion"/>
  </si>
  <si>
    <t>600800.SH</t>
    <phoneticPr fontId="5" type="noConversion"/>
  </si>
  <si>
    <t>天津磁卡</t>
    <phoneticPr fontId="5" type="noConversion"/>
  </si>
  <si>
    <t>600801.SH</t>
    <phoneticPr fontId="5" type="noConversion"/>
  </si>
  <si>
    <t>华新水泥</t>
    <phoneticPr fontId="5" type="noConversion"/>
  </si>
  <si>
    <t>600802.SH</t>
    <phoneticPr fontId="5" type="noConversion"/>
  </si>
  <si>
    <t>福建水泥</t>
    <phoneticPr fontId="5" type="noConversion"/>
  </si>
  <si>
    <t>600803.SH</t>
    <phoneticPr fontId="5" type="noConversion"/>
  </si>
  <si>
    <t>新奥股份</t>
    <phoneticPr fontId="5" type="noConversion"/>
  </si>
  <si>
    <t>600804.SH</t>
    <phoneticPr fontId="5" type="noConversion"/>
  </si>
  <si>
    <t>鹏博士</t>
    <phoneticPr fontId="5" type="noConversion"/>
  </si>
  <si>
    <t>600805.SH</t>
    <phoneticPr fontId="5" type="noConversion"/>
  </si>
  <si>
    <t>悦达投资</t>
    <phoneticPr fontId="5" type="noConversion"/>
  </si>
  <si>
    <t>600806.SH</t>
    <phoneticPr fontId="5" type="noConversion"/>
  </si>
  <si>
    <t>*ST昆机</t>
    <phoneticPr fontId="5" type="noConversion"/>
  </si>
  <si>
    <t>天业股份</t>
    <phoneticPr fontId="5" type="noConversion"/>
  </si>
  <si>
    <t>600808.SH</t>
    <phoneticPr fontId="5" type="noConversion"/>
  </si>
  <si>
    <t>马钢股份</t>
    <phoneticPr fontId="5" type="noConversion"/>
  </si>
  <si>
    <t>山西汾酒</t>
    <phoneticPr fontId="5" type="noConversion"/>
  </si>
  <si>
    <t>600810.SH</t>
    <phoneticPr fontId="5" type="noConversion"/>
  </si>
  <si>
    <t>神马股份</t>
    <phoneticPr fontId="5" type="noConversion"/>
  </si>
  <si>
    <t>600811.SH</t>
    <phoneticPr fontId="5" type="noConversion"/>
  </si>
  <si>
    <t>东方集团</t>
    <phoneticPr fontId="5" type="noConversion"/>
  </si>
  <si>
    <t>600812.SH</t>
    <phoneticPr fontId="5" type="noConversion"/>
  </si>
  <si>
    <t>华北制药</t>
    <phoneticPr fontId="5" type="noConversion"/>
  </si>
  <si>
    <t>600814.SH</t>
    <phoneticPr fontId="5" type="noConversion"/>
  </si>
  <si>
    <t>600815.SH</t>
    <phoneticPr fontId="5" type="noConversion"/>
  </si>
  <si>
    <t>厦工股份</t>
    <phoneticPr fontId="5" type="noConversion"/>
  </si>
  <si>
    <t>600816.SH</t>
    <phoneticPr fontId="5" type="noConversion"/>
  </si>
  <si>
    <t>安信信托</t>
    <phoneticPr fontId="5" type="noConversion"/>
  </si>
  <si>
    <t>600817.SH</t>
    <phoneticPr fontId="5" type="noConversion"/>
  </si>
  <si>
    <t>*ST宏盛</t>
    <phoneticPr fontId="5" type="noConversion"/>
  </si>
  <si>
    <t>600818.SH</t>
    <phoneticPr fontId="5" type="noConversion"/>
  </si>
  <si>
    <t>中路股份</t>
    <phoneticPr fontId="5" type="noConversion"/>
  </si>
  <si>
    <t>600819.SH</t>
    <phoneticPr fontId="5" type="noConversion"/>
  </si>
  <si>
    <t>耀皮玻璃</t>
    <phoneticPr fontId="5" type="noConversion"/>
  </si>
  <si>
    <t>600820.SH</t>
    <phoneticPr fontId="5" type="noConversion"/>
  </si>
  <si>
    <t>隧道股份</t>
    <phoneticPr fontId="5" type="noConversion"/>
  </si>
  <si>
    <t>600821.SH</t>
    <phoneticPr fontId="5" type="noConversion"/>
  </si>
  <si>
    <t>津劝业</t>
    <phoneticPr fontId="5" type="noConversion"/>
  </si>
  <si>
    <t>600822.SH</t>
    <phoneticPr fontId="5" type="noConversion"/>
  </si>
  <si>
    <t>上海物贸</t>
    <phoneticPr fontId="5" type="noConversion"/>
  </si>
  <si>
    <t>600823.SH</t>
    <phoneticPr fontId="5" type="noConversion"/>
  </si>
  <si>
    <t>世茂股份</t>
    <phoneticPr fontId="5" type="noConversion"/>
  </si>
  <si>
    <t>600824.SH</t>
    <phoneticPr fontId="5" type="noConversion"/>
  </si>
  <si>
    <t>益民集团</t>
    <phoneticPr fontId="5" type="noConversion"/>
  </si>
  <si>
    <t>600825.SH</t>
    <phoneticPr fontId="5" type="noConversion"/>
  </si>
  <si>
    <t>新华传媒</t>
    <phoneticPr fontId="5" type="noConversion"/>
  </si>
  <si>
    <t>600826.SH</t>
    <phoneticPr fontId="5" type="noConversion"/>
  </si>
  <si>
    <t>兰生股份</t>
    <phoneticPr fontId="5" type="noConversion"/>
  </si>
  <si>
    <t>600827.SH</t>
    <phoneticPr fontId="5" type="noConversion"/>
  </si>
  <si>
    <t>600828.SH</t>
    <phoneticPr fontId="5" type="noConversion"/>
  </si>
  <si>
    <t>茂业商业</t>
    <phoneticPr fontId="5" type="noConversion"/>
  </si>
  <si>
    <t>600829.SH</t>
    <phoneticPr fontId="5" type="noConversion"/>
  </si>
  <si>
    <t>人民同泰</t>
    <phoneticPr fontId="5" type="noConversion"/>
  </si>
  <si>
    <t>600830.SH</t>
    <phoneticPr fontId="5" type="noConversion"/>
  </si>
  <si>
    <t>香溢融通</t>
    <phoneticPr fontId="5" type="noConversion"/>
  </si>
  <si>
    <t>600831.SH</t>
    <phoneticPr fontId="5" type="noConversion"/>
  </si>
  <si>
    <t>广电网络</t>
    <phoneticPr fontId="5" type="noConversion"/>
  </si>
  <si>
    <t>600833.SH</t>
    <phoneticPr fontId="5" type="noConversion"/>
  </si>
  <si>
    <t>第一医药</t>
    <phoneticPr fontId="5" type="noConversion"/>
  </si>
  <si>
    <t>600834.SH</t>
    <phoneticPr fontId="5" type="noConversion"/>
  </si>
  <si>
    <t>申通地铁</t>
    <phoneticPr fontId="5" type="noConversion"/>
  </si>
  <si>
    <t>600835.SH</t>
    <phoneticPr fontId="5" type="noConversion"/>
  </si>
  <si>
    <t>600836.SH</t>
    <phoneticPr fontId="5" type="noConversion"/>
  </si>
  <si>
    <t>界龙实业</t>
    <phoneticPr fontId="5" type="noConversion"/>
  </si>
  <si>
    <t>600837.SH</t>
    <phoneticPr fontId="5" type="noConversion"/>
  </si>
  <si>
    <t>海通证券</t>
    <phoneticPr fontId="5" type="noConversion"/>
  </si>
  <si>
    <t>600838.SH</t>
    <phoneticPr fontId="5" type="noConversion"/>
  </si>
  <si>
    <t>上海九百</t>
    <phoneticPr fontId="5" type="noConversion"/>
  </si>
  <si>
    <t>600839.SH</t>
    <phoneticPr fontId="5" type="noConversion"/>
  </si>
  <si>
    <t>四川长虹</t>
    <phoneticPr fontId="5" type="noConversion"/>
  </si>
  <si>
    <t>600841.SH</t>
    <phoneticPr fontId="5" type="noConversion"/>
  </si>
  <si>
    <t>上柴股份</t>
    <phoneticPr fontId="5" type="noConversion"/>
  </si>
  <si>
    <t>600843.SH</t>
    <phoneticPr fontId="5" type="noConversion"/>
  </si>
  <si>
    <t>上工申贝</t>
    <phoneticPr fontId="5" type="noConversion"/>
  </si>
  <si>
    <t>600844.SH</t>
    <phoneticPr fontId="5" type="noConversion"/>
  </si>
  <si>
    <t>丹化科技</t>
    <phoneticPr fontId="5" type="noConversion"/>
  </si>
  <si>
    <t>600845.SH</t>
    <phoneticPr fontId="5" type="noConversion"/>
  </si>
  <si>
    <t>宝信软件</t>
    <phoneticPr fontId="5" type="noConversion"/>
  </si>
  <si>
    <t>600846.SH</t>
    <phoneticPr fontId="5" type="noConversion"/>
  </si>
  <si>
    <t>同济科技</t>
    <phoneticPr fontId="5" type="noConversion"/>
  </si>
  <si>
    <t>600847.SH</t>
    <phoneticPr fontId="5" type="noConversion"/>
  </si>
  <si>
    <t>万里股份</t>
    <phoneticPr fontId="5" type="noConversion"/>
  </si>
  <si>
    <t>上海临港</t>
    <phoneticPr fontId="5" type="noConversion"/>
  </si>
  <si>
    <t>600850.SH</t>
    <phoneticPr fontId="5" type="noConversion"/>
  </si>
  <si>
    <t>海欣股份</t>
    <phoneticPr fontId="5" type="noConversion"/>
  </si>
  <si>
    <t>600853.SH</t>
    <phoneticPr fontId="5" type="noConversion"/>
  </si>
  <si>
    <t>龙建股份</t>
    <phoneticPr fontId="5" type="noConversion"/>
  </si>
  <si>
    <t>春兰股份</t>
    <phoneticPr fontId="5" type="noConversion"/>
  </si>
  <si>
    <t>600855.SH</t>
    <phoneticPr fontId="5" type="noConversion"/>
  </si>
  <si>
    <t>航天长峰</t>
    <phoneticPr fontId="5" type="noConversion"/>
  </si>
  <si>
    <t>600856.SH</t>
    <phoneticPr fontId="5" type="noConversion"/>
  </si>
  <si>
    <t>中天能源</t>
    <phoneticPr fontId="5" type="noConversion"/>
  </si>
  <si>
    <t>600857.SH</t>
    <phoneticPr fontId="5" type="noConversion"/>
  </si>
  <si>
    <t>宁波中百</t>
    <phoneticPr fontId="5" type="noConversion"/>
  </si>
  <si>
    <t>600858.SH</t>
    <phoneticPr fontId="5" type="noConversion"/>
  </si>
  <si>
    <t>银座股份</t>
    <phoneticPr fontId="5" type="noConversion"/>
  </si>
  <si>
    <t>600859.SH</t>
    <phoneticPr fontId="5" type="noConversion"/>
  </si>
  <si>
    <t>600860.SH</t>
    <phoneticPr fontId="5" type="noConversion"/>
  </si>
  <si>
    <t>京城股份</t>
    <phoneticPr fontId="5" type="noConversion"/>
  </si>
  <si>
    <t>600861.SH</t>
    <phoneticPr fontId="5" type="noConversion"/>
  </si>
  <si>
    <t>600862.SH</t>
    <phoneticPr fontId="5" type="noConversion"/>
  </si>
  <si>
    <t>中航高科</t>
    <phoneticPr fontId="5" type="noConversion"/>
  </si>
  <si>
    <t>600863.SH</t>
    <phoneticPr fontId="5" type="noConversion"/>
  </si>
  <si>
    <t>内蒙华电</t>
    <phoneticPr fontId="5" type="noConversion"/>
  </si>
  <si>
    <t>600864.SH</t>
    <phoneticPr fontId="5" type="noConversion"/>
  </si>
  <si>
    <t>哈投股份</t>
    <phoneticPr fontId="5" type="noConversion"/>
  </si>
  <si>
    <t>600865.SH</t>
    <phoneticPr fontId="5" type="noConversion"/>
  </si>
  <si>
    <t>百大集团</t>
    <phoneticPr fontId="5" type="noConversion"/>
  </si>
  <si>
    <t>600866.SH</t>
    <phoneticPr fontId="5" type="noConversion"/>
  </si>
  <si>
    <t>*ST星湖</t>
    <phoneticPr fontId="5" type="noConversion"/>
  </si>
  <si>
    <t>600867.SH</t>
    <phoneticPr fontId="5" type="noConversion"/>
  </si>
  <si>
    <t>通化东宝</t>
    <phoneticPr fontId="5" type="noConversion"/>
  </si>
  <si>
    <t>600868.SH</t>
    <phoneticPr fontId="5" type="noConversion"/>
  </si>
  <si>
    <t>梅雁吉祥</t>
    <phoneticPr fontId="5" type="noConversion"/>
  </si>
  <si>
    <t>600869.SH</t>
    <phoneticPr fontId="5" type="noConversion"/>
  </si>
  <si>
    <t>智慧能源</t>
    <phoneticPr fontId="5" type="noConversion"/>
  </si>
  <si>
    <t>600870.SH</t>
    <phoneticPr fontId="5" type="noConversion"/>
  </si>
  <si>
    <t>厦华电子</t>
    <phoneticPr fontId="5" type="noConversion"/>
  </si>
  <si>
    <t>600871.SH</t>
    <phoneticPr fontId="5" type="noConversion"/>
  </si>
  <si>
    <t>石化油服</t>
    <phoneticPr fontId="5" type="noConversion"/>
  </si>
  <si>
    <t>600872.SH</t>
    <phoneticPr fontId="5" type="noConversion"/>
  </si>
  <si>
    <t>600873.SH</t>
    <phoneticPr fontId="5" type="noConversion"/>
  </si>
  <si>
    <t>梅花生物</t>
    <phoneticPr fontId="5" type="noConversion"/>
  </si>
  <si>
    <t>600874.SH</t>
    <phoneticPr fontId="5" type="noConversion"/>
  </si>
  <si>
    <t>创业环保</t>
    <phoneticPr fontId="5" type="noConversion"/>
  </si>
  <si>
    <t>600875.SH</t>
    <phoneticPr fontId="5" type="noConversion"/>
  </si>
  <si>
    <t>东方电气</t>
    <phoneticPr fontId="5" type="noConversion"/>
  </si>
  <si>
    <t>600876.SH</t>
    <phoneticPr fontId="5" type="noConversion"/>
  </si>
  <si>
    <t>洛阳玻璃</t>
    <phoneticPr fontId="5" type="noConversion"/>
  </si>
  <si>
    <t>600877.SH</t>
    <phoneticPr fontId="5" type="noConversion"/>
  </si>
  <si>
    <t>中国嘉陵</t>
    <phoneticPr fontId="5" type="noConversion"/>
  </si>
  <si>
    <t>600879.SH</t>
    <phoneticPr fontId="5" type="noConversion"/>
  </si>
  <si>
    <t>航天电子</t>
    <phoneticPr fontId="5" type="noConversion"/>
  </si>
  <si>
    <t>600880.SH</t>
    <phoneticPr fontId="5" type="noConversion"/>
  </si>
  <si>
    <t>博瑞传播</t>
    <phoneticPr fontId="5" type="noConversion"/>
  </si>
  <si>
    <t>600881.SH</t>
    <phoneticPr fontId="5" type="noConversion"/>
  </si>
  <si>
    <t>亚泰集团</t>
    <phoneticPr fontId="5" type="noConversion"/>
  </si>
  <si>
    <t>600882.SH</t>
    <phoneticPr fontId="5" type="noConversion"/>
  </si>
  <si>
    <t>广泽股份</t>
    <phoneticPr fontId="5" type="noConversion"/>
  </si>
  <si>
    <t>600883.SH</t>
    <phoneticPr fontId="5" type="noConversion"/>
  </si>
  <si>
    <t>博闻科技</t>
    <phoneticPr fontId="5" type="noConversion"/>
  </si>
  <si>
    <t>600884.SH</t>
    <phoneticPr fontId="5" type="noConversion"/>
  </si>
  <si>
    <t>杉杉股份</t>
    <phoneticPr fontId="5" type="noConversion"/>
  </si>
  <si>
    <t>600885.SH</t>
    <phoneticPr fontId="5" type="noConversion"/>
  </si>
  <si>
    <t>宏发股份</t>
    <phoneticPr fontId="5" type="noConversion"/>
  </si>
  <si>
    <t>600886.SH</t>
    <phoneticPr fontId="5" type="noConversion"/>
  </si>
  <si>
    <t>国投电力</t>
    <phoneticPr fontId="5" type="noConversion"/>
  </si>
  <si>
    <t>600887.SH</t>
    <phoneticPr fontId="5" type="noConversion"/>
  </si>
  <si>
    <t>伊利股份</t>
    <phoneticPr fontId="5" type="noConversion"/>
  </si>
  <si>
    <t>600888.SH</t>
    <phoneticPr fontId="5" type="noConversion"/>
  </si>
  <si>
    <t>新疆众和</t>
    <phoneticPr fontId="5" type="noConversion"/>
  </si>
  <si>
    <t>600889.SH</t>
    <phoneticPr fontId="5" type="noConversion"/>
  </si>
  <si>
    <t>南京化纤</t>
    <phoneticPr fontId="5" type="noConversion"/>
  </si>
  <si>
    <t>600890.SH</t>
    <phoneticPr fontId="5" type="noConversion"/>
  </si>
  <si>
    <t>600891.SH</t>
    <phoneticPr fontId="5" type="noConversion"/>
  </si>
  <si>
    <t>秋林集团</t>
    <phoneticPr fontId="5" type="noConversion"/>
  </si>
  <si>
    <t>600892.SH</t>
    <phoneticPr fontId="5" type="noConversion"/>
  </si>
  <si>
    <t>大晟文化</t>
    <phoneticPr fontId="5" type="noConversion"/>
  </si>
  <si>
    <t>600893.SH</t>
    <phoneticPr fontId="5" type="noConversion"/>
  </si>
  <si>
    <t>中航动力</t>
    <phoneticPr fontId="5" type="noConversion"/>
  </si>
  <si>
    <t>600894.SH</t>
    <phoneticPr fontId="5" type="noConversion"/>
  </si>
  <si>
    <t>广日股份</t>
    <phoneticPr fontId="5" type="noConversion"/>
  </si>
  <si>
    <t>600895.SH</t>
    <phoneticPr fontId="5" type="noConversion"/>
  </si>
  <si>
    <t>张江高科</t>
    <phoneticPr fontId="5" type="noConversion"/>
  </si>
  <si>
    <t>600896.SH</t>
    <phoneticPr fontId="5" type="noConversion"/>
  </si>
  <si>
    <t>览海投资</t>
    <phoneticPr fontId="5" type="noConversion"/>
  </si>
  <si>
    <t>600897.SH</t>
    <phoneticPr fontId="5" type="noConversion"/>
  </si>
  <si>
    <t>厦门空港</t>
    <phoneticPr fontId="5" type="noConversion"/>
  </si>
  <si>
    <t>600898.SH</t>
    <phoneticPr fontId="5" type="noConversion"/>
  </si>
  <si>
    <t>600900.SH</t>
    <phoneticPr fontId="5" type="noConversion"/>
  </si>
  <si>
    <t>长江电力</t>
    <phoneticPr fontId="5" type="noConversion"/>
  </si>
  <si>
    <t>600908.SH</t>
    <phoneticPr fontId="5" type="noConversion"/>
  </si>
  <si>
    <t>N华安</t>
    <phoneticPr fontId="5" type="noConversion"/>
  </si>
  <si>
    <t>600917.SH</t>
    <phoneticPr fontId="5" type="noConversion"/>
  </si>
  <si>
    <t>重庆燃气</t>
    <phoneticPr fontId="5" type="noConversion"/>
  </si>
  <si>
    <t>600919.SH</t>
    <phoneticPr fontId="5" type="noConversion"/>
  </si>
  <si>
    <t>江苏银行</t>
    <phoneticPr fontId="5" type="noConversion"/>
  </si>
  <si>
    <t>600926.SH</t>
    <phoneticPr fontId="5" type="noConversion"/>
  </si>
  <si>
    <t>杭州银行</t>
    <phoneticPr fontId="5" type="noConversion"/>
  </si>
  <si>
    <t>600936.SH</t>
    <phoneticPr fontId="5" type="noConversion"/>
  </si>
  <si>
    <t>广西广电</t>
    <phoneticPr fontId="5" type="noConversion"/>
  </si>
  <si>
    <t>600958.SH</t>
    <phoneticPr fontId="5" type="noConversion"/>
  </si>
  <si>
    <t>东方证券</t>
    <phoneticPr fontId="5" type="noConversion"/>
  </si>
  <si>
    <t>600959.SH</t>
    <phoneticPr fontId="5" type="noConversion"/>
  </si>
  <si>
    <t>江苏有线</t>
    <phoneticPr fontId="5" type="noConversion"/>
  </si>
  <si>
    <t>600960.SH</t>
    <phoneticPr fontId="5" type="noConversion"/>
  </si>
  <si>
    <t>600961.SH</t>
    <phoneticPr fontId="5" type="noConversion"/>
  </si>
  <si>
    <t>株冶集团</t>
    <phoneticPr fontId="5" type="noConversion"/>
  </si>
  <si>
    <t>600962.SH</t>
    <phoneticPr fontId="5" type="noConversion"/>
  </si>
  <si>
    <t>国投中鲁</t>
    <phoneticPr fontId="5" type="noConversion"/>
  </si>
  <si>
    <t>600963.SH</t>
    <phoneticPr fontId="5" type="noConversion"/>
  </si>
  <si>
    <t>岳阳林纸</t>
    <phoneticPr fontId="5" type="noConversion"/>
  </si>
  <si>
    <t>600965.SH</t>
    <phoneticPr fontId="5" type="noConversion"/>
  </si>
  <si>
    <t>福成股份</t>
    <phoneticPr fontId="5" type="noConversion"/>
  </si>
  <si>
    <t>600966.SH</t>
    <phoneticPr fontId="5" type="noConversion"/>
  </si>
  <si>
    <t>博汇纸业</t>
    <phoneticPr fontId="5" type="noConversion"/>
  </si>
  <si>
    <t>600967.SH</t>
    <phoneticPr fontId="5" type="noConversion"/>
  </si>
  <si>
    <t>北方创业</t>
    <phoneticPr fontId="5" type="noConversion"/>
  </si>
  <si>
    <t>600969.SH</t>
    <phoneticPr fontId="5" type="noConversion"/>
  </si>
  <si>
    <t>郴电国际</t>
    <phoneticPr fontId="5" type="noConversion"/>
  </si>
  <si>
    <t>600970.SH</t>
    <phoneticPr fontId="5" type="noConversion"/>
  </si>
  <si>
    <t>中材国际</t>
    <phoneticPr fontId="5" type="noConversion"/>
  </si>
  <si>
    <t>600971.SH</t>
    <phoneticPr fontId="5" type="noConversion"/>
  </si>
  <si>
    <t>恒源煤电</t>
    <phoneticPr fontId="5" type="noConversion"/>
  </si>
  <si>
    <t>600973.SH</t>
    <phoneticPr fontId="5" type="noConversion"/>
  </si>
  <si>
    <t>宝胜股份</t>
    <phoneticPr fontId="5" type="noConversion"/>
  </si>
  <si>
    <t>600975.SH</t>
    <phoneticPr fontId="5" type="noConversion"/>
  </si>
  <si>
    <t>新五丰</t>
    <phoneticPr fontId="5" type="noConversion"/>
  </si>
  <si>
    <t>600976.SH</t>
    <phoneticPr fontId="5" type="noConversion"/>
  </si>
  <si>
    <t>健民集团</t>
    <phoneticPr fontId="5" type="noConversion"/>
  </si>
  <si>
    <t>600977.SH</t>
    <phoneticPr fontId="5" type="noConversion"/>
  </si>
  <si>
    <t>中国电影</t>
    <phoneticPr fontId="5" type="noConversion"/>
  </si>
  <si>
    <t>600978.SH</t>
    <phoneticPr fontId="5" type="noConversion"/>
  </si>
  <si>
    <t>宜华生活</t>
    <phoneticPr fontId="5" type="noConversion"/>
  </si>
  <si>
    <t>600979.SH</t>
    <phoneticPr fontId="5" type="noConversion"/>
  </si>
  <si>
    <t>广安爱众</t>
    <phoneticPr fontId="5" type="noConversion"/>
  </si>
  <si>
    <t>600980.SH</t>
    <phoneticPr fontId="5" type="noConversion"/>
  </si>
  <si>
    <t>北矿科技</t>
    <phoneticPr fontId="5" type="noConversion"/>
  </si>
  <si>
    <t>600981.SH</t>
    <phoneticPr fontId="5" type="noConversion"/>
  </si>
  <si>
    <t>汇鸿集团</t>
    <phoneticPr fontId="5" type="noConversion"/>
  </si>
  <si>
    <t>600982.SH</t>
    <phoneticPr fontId="5" type="noConversion"/>
  </si>
  <si>
    <t>宁波热电</t>
    <phoneticPr fontId="5" type="noConversion"/>
  </si>
  <si>
    <t>600983.SH</t>
    <phoneticPr fontId="5" type="noConversion"/>
  </si>
  <si>
    <t>惠而浦</t>
    <phoneticPr fontId="5" type="noConversion"/>
  </si>
  <si>
    <t>600984.SH</t>
    <phoneticPr fontId="5" type="noConversion"/>
  </si>
  <si>
    <t>建设机械</t>
    <phoneticPr fontId="5" type="noConversion"/>
  </si>
  <si>
    <t>600985.SH</t>
    <phoneticPr fontId="5" type="noConversion"/>
  </si>
  <si>
    <t>雷鸣科化</t>
    <phoneticPr fontId="5" type="noConversion"/>
  </si>
  <si>
    <t>600986.SH</t>
    <phoneticPr fontId="5" type="noConversion"/>
  </si>
  <si>
    <t>科达股份</t>
    <phoneticPr fontId="5" type="noConversion"/>
  </si>
  <si>
    <t>航民股份</t>
    <phoneticPr fontId="5" type="noConversion"/>
  </si>
  <si>
    <t>赤峰黄金</t>
    <phoneticPr fontId="5" type="noConversion"/>
  </si>
  <si>
    <t>600990.SH</t>
    <phoneticPr fontId="5" type="noConversion"/>
  </si>
  <si>
    <t>四创电子</t>
    <phoneticPr fontId="5" type="noConversion"/>
  </si>
  <si>
    <t>贵绳股份</t>
    <phoneticPr fontId="5" type="noConversion"/>
  </si>
  <si>
    <t>600993.SH</t>
    <phoneticPr fontId="5" type="noConversion"/>
  </si>
  <si>
    <t>马应龙</t>
    <phoneticPr fontId="5" type="noConversion"/>
  </si>
  <si>
    <t>600995.SH</t>
    <phoneticPr fontId="5" type="noConversion"/>
  </si>
  <si>
    <t>文山电力</t>
    <phoneticPr fontId="5" type="noConversion"/>
  </si>
  <si>
    <t>600997.SH</t>
    <phoneticPr fontId="5" type="noConversion"/>
  </si>
  <si>
    <t>开滦股份</t>
    <phoneticPr fontId="5" type="noConversion"/>
  </si>
  <si>
    <t>九州通</t>
    <phoneticPr fontId="5" type="noConversion"/>
  </si>
  <si>
    <t>600999.SH</t>
    <phoneticPr fontId="5" type="noConversion"/>
  </si>
  <si>
    <t>招商证券</t>
    <phoneticPr fontId="5" type="noConversion"/>
  </si>
  <si>
    <t>601000.SH</t>
    <phoneticPr fontId="5" type="noConversion"/>
  </si>
  <si>
    <t>唐山港</t>
    <phoneticPr fontId="5" type="noConversion"/>
  </si>
  <si>
    <t>601001.SH</t>
    <phoneticPr fontId="5" type="noConversion"/>
  </si>
  <si>
    <t>601002.SH</t>
    <phoneticPr fontId="5" type="noConversion"/>
  </si>
  <si>
    <t>晋亿实业</t>
    <phoneticPr fontId="5" type="noConversion"/>
  </si>
  <si>
    <t>601003.SH</t>
    <phoneticPr fontId="5" type="noConversion"/>
  </si>
  <si>
    <t>柳钢股份</t>
    <phoneticPr fontId="5" type="noConversion"/>
  </si>
  <si>
    <t>601005.SH</t>
    <phoneticPr fontId="5" type="noConversion"/>
  </si>
  <si>
    <t>重庆钢铁</t>
    <phoneticPr fontId="5" type="noConversion"/>
  </si>
  <si>
    <t>601006.SH</t>
    <phoneticPr fontId="5" type="noConversion"/>
  </si>
  <si>
    <t>大秦铁路</t>
    <phoneticPr fontId="5" type="noConversion"/>
  </si>
  <si>
    <t>601007.SH</t>
    <phoneticPr fontId="5" type="noConversion"/>
  </si>
  <si>
    <t>金陵饭店</t>
    <phoneticPr fontId="5" type="noConversion"/>
  </si>
  <si>
    <t>601008.SH</t>
    <phoneticPr fontId="5" type="noConversion"/>
  </si>
  <si>
    <t>连云港</t>
    <phoneticPr fontId="5" type="noConversion"/>
  </si>
  <si>
    <t>601009.SH</t>
    <phoneticPr fontId="5" type="noConversion"/>
  </si>
  <si>
    <t>南京银行</t>
    <phoneticPr fontId="5" type="noConversion"/>
  </si>
  <si>
    <t>601010.SH</t>
    <phoneticPr fontId="5" type="noConversion"/>
  </si>
  <si>
    <t>文峰股份</t>
    <phoneticPr fontId="5" type="noConversion"/>
  </si>
  <si>
    <t>601012.SH</t>
    <phoneticPr fontId="5" type="noConversion"/>
  </si>
  <si>
    <t>隆基股份</t>
    <phoneticPr fontId="5" type="noConversion"/>
  </si>
  <si>
    <t>601015.SH</t>
    <phoneticPr fontId="5" type="noConversion"/>
  </si>
  <si>
    <t>陕西黑猫</t>
    <phoneticPr fontId="5" type="noConversion"/>
  </si>
  <si>
    <t>601016.SH</t>
    <phoneticPr fontId="5" type="noConversion"/>
  </si>
  <si>
    <t>节能风电</t>
    <phoneticPr fontId="5" type="noConversion"/>
  </si>
  <si>
    <t>601018.SH</t>
    <phoneticPr fontId="5" type="noConversion"/>
  </si>
  <si>
    <t>宁波港</t>
    <phoneticPr fontId="5" type="noConversion"/>
  </si>
  <si>
    <t>601020.SH</t>
    <phoneticPr fontId="5" type="noConversion"/>
  </si>
  <si>
    <t>华钰矿业</t>
    <phoneticPr fontId="5" type="noConversion"/>
  </si>
  <si>
    <t>601021.SH</t>
    <phoneticPr fontId="5" type="noConversion"/>
  </si>
  <si>
    <t>春秋航空</t>
    <phoneticPr fontId="5" type="noConversion"/>
  </si>
  <si>
    <t>601028.SH</t>
    <phoneticPr fontId="5" type="noConversion"/>
  </si>
  <si>
    <t>玉龙股份</t>
    <phoneticPr fontId="5" type="noConversion"/>
  </si>
  <si>
    <t>601038.SH</t>
    <phoneticPr fontId="5" type="noConversion"/>
  </si>
  <si>
    <t>一拖股份</t>
    <phoneticPr fontId="5" type="noConversion"/>
  </si>
  <si>
    <t>601058.SH</t>
    <phoneticPr fontId="5" type="noConversion"/>
  </si>
  <si>
    <t>赛轮金宇</t>
    <phoneticPr fontId="5" type="noConversion"/>
  </si>
  <si>
    <t>601069.SH</t>
    <phoneticPr fontId="5" type="noConversion"/>
  </si>
  <si>
    <t>西部黄金</t>
    <phoneticPr fontId="5" type="noConversion"/>
  </si>
  <si>
    <t>601088.SH</t>
    <phoneticPr fontId="5" type="noConversion"/>
  </si>
  <si>
    <t>中国神华</t>
    <phoneticPr fontId="5" type="noConversion"/>
  </si>
  <si>
    <t>601098.SH</t>
    <phoneticPr fontId="5" type="noConversion"/>
  </si>
  <si>
    <t>中南传媒</t>
    <phoneticPr fontId="5" type="noConversion"/>
  </si>
  <si>
    <t>601099.SH</t>
    <phoneticPr fontId="5" type="noConversion"/>
  </si>
  <si>
    <t>太平洋</t>
    <phoneticPr fontId="5" type="noConversion"/>
  </si>
  <si>
    <t>601100.SH</t>
    <phoneticPr fontId="5" type="noConversion"/>
  </si>
  <si>
    <t>恒立液压</t>
    <phoneticPr fontId="5" type="noConversion"/>
  </si>
  <si>
    <t>601101.SH</t>
    <phoneticPr fontId="5" type="noConversion"/>
  </si>
  <si>
    <t>昊华能源</t>
    <phoneticPr fontId="5" type="noConversion"/>
  </si>
  <si>
    <t>601106.SH</t>
    <phoneticPr fontId="5" type="noConversion"/>
  </si>
  <si>
    <t>中国一重</t>
    <phoneticPr fontId="5" type="noConversion"/>
  </si>
  <si>
    <t>601107.SH</t>
    <phoneticPr fontId="5" type="noConversion"/>
  </si>
  <si>
    <t>四川成渝</t>
    <phoneticPr fontId="5" type="noConversion"/>
  </si>
  <si>
    <t>601111.SH</t>
    <phoneticPr fontId="5" type="noConversion"/>
  </si>
  <si>
    <t>中国国航</t>
    <phoneticPr fontId="5" type="noConversion"/>
  </si>
  <si>
    <t>601113.SH</t>
    <phoneticPr fontId="5" type="noConversion"/>
  </si>
  <si>
    <t>华鼎股份</t>
    <phoneticPr fontId="5" type="noConversion"/>
  </si>
  <si>
    <t>601116.SH</t>
    <phoneticPr fontId="5" type="noConversion"/>
  </si>
  <si>
    <t>三江购物</t>
    <phoneticPr fontId="5" type="noConversion"/>
  </si>
  <si>
    <t>601117.SH</t>
    <phoneticPr fontId="5" type="noConversion"/>
  </si>
  <si>
    <t>中国化学</t>
    <phoneticPr fontId="5" type="noConversion"/>
  </si>
  <si>
    <t>601118.SH</t>
    <phoneticPr fontId="5" type="noConversion"/>
  </si>
  <si>
    <t>海南橡胶</t>
    <phoneticPr fontId="5" type="noConversion"/>
  </si>
  <si>
    <t>601126.SH</t>
    <phoneticPr fontId="5" type="noConversion"/>
  </si>
  <si>
    <t>四方股份</t>
    <phoneticPr fontId="5" type="noConversion"/>
  </si>
  <si>
    <t>601128.SH</t>
    <phoneticPr fontId="5" type="noConversion"/>
  </si>
  <si>
    <t>常熟银行</t>
    <phoneticPr fontId="5" type="noConversion"/>
  </si>
  <si>
    <t>博威合金</t>
    <phoneticPr fontId="5" type="noConversion"/>
  </si>
  <si>
    <t>601139.SH</t>
    <phoneticPr fontId="5" type="noConversion"/>
  </si>
  <si>
    <t>深圳燃气</t>
    <phoneticPr fontId="5" type="noConversion"/>
  </si>
  <si>
    <t>601155.SH</t>
    <phoneticPr fontId="5" type="noConversion"/>
  </si>
  <si>
    <t>新城控股</t>
    <phoneticPr fontId="5" type="noConversion"/>
  </si>
  <si>
    <t>601158.SH</t>
    <phoneticPr fontId="5" type="noConversion"/>
  </si>
  <si>
    <t>重庆水务</t>
    <phoneticPr fontId="5" type="noConversion"/>
  </si>
  <si>
    <t>601163.SH</t>
    <phoneticPr fontId="5" type="noConversion"/>
  </si>
  <si>
    <t>601166.SH</t>
    <phoneticPr fontId="5" type="noConversion"/>
  </si>
  <si>
    <t>兴业银行</t>
    <phoneticPr fontId="5" type="noConversion"/>
  </si>
  <si>
    <t>601168.SH</t>
    <phoneticPr fontId="5" type="noConversion"/>
  </si>
  <si>
    <t>西部矿业</t>
    <phoneticPr fontId="5" type="noConversion"/>
  </si>
  <si>
    <t>北京银行</t>
    <phoneticPr fontId="5" type="noConversion"/>
  </si>
  <si>
    <t>601177.SH</t>
    <phoneticPr fontId="5" type="noConversion"/>
  </si>
  <si>
    <t>杭齿前进</t>
    <phoneticPr fontId="5" type="noConversion"/>
  </si>
  <si>
    <t>601179.SH</t>
    <phoneticPr fontId="5" type="noConversion"/>
  </si>
  <si>
    <t>中国西电</t>
    <phoneticPr fontId="5" type="noConversion"/>
  </si>
  <si>
    <t>601186.SH</t>
    <phoneticPr fontId="5" type="noConversion"/>
  </si>
  <si>
    <t>中国铁建</t>
    <phoneticPr fontId="5" type="noConversion"/>
  </si>
  <si>
    <t>601188.SH</t>
    <phoneticPr fontId="5" type="noConversion"/>
  </si>
  <si>
    <t>龙江交通</t>
    <phoneticPr fontId="5" type="noConversion"/>
  </si>
  <si>
    <t>601198.SH</t>
    <phoneticPr fontId="5" type="noConversion"/>
  </si>
  <si>
    <t>东兴证券</t>
    <phoneticPr fontId="5" type="noConversion"/>
  </si>
  <si>
    <t>601199.SH</t>
    <phoneticPr fontId="5" type="noConversion"/>
  </si>
  <si>
    <t>江南水务</t>
    <phoneticPr fontId="5" type="noConversion"/>
  </si>
  <si>
    <t>601208.SH</t>
    <phoneticPr fontId="5" type="noConversion"/>
  </si>
  <si>
    <t>东材科技</t>
    <phoneticPr fontId="5" type="noConversion"/>
  </si>
  <si>
    <t>601211.SH</t>
    <phoneticPr fontId="5" type="noConversion"/>
  </si>
  <si>
    <t>国泰君安</t>
    <phoneticPr fontId="5" type="noConversion"/>
  </si>
  <si>
    <t>601216.SH</t>
    <phoneticPr fontId="5" type="noConversion"/>
  </si>
  <si>
    <t>601218.SH</t>
    <phoneticPr fontId="5" type="noConversion"/>
  </si>
  <si>
    <t>吉鑫科技</t>
    <phoneticPr fontId="5" type="noConversion"/>
  </si>
  <si>
    <t>601222.SH</t>
    <phoneticPr fontId="5" type="noConversion"/>
  </si>
  <si>
    <t>林洋能源</t>
    <phoneticPr fontId="5" type="noConversion"/>
  </si>
  <si>
    <t>601225.SH</t>
    <phoneticPr fontId="5" type="noConversion"/>
  </si>
  <si>
    <t>陕西煤业</t>
    <phoneticPr fontId="5" type="noConversion"/>
  </si>
  <si>
    <t>601226.SH</t>
    <phoneticPr fontId="5" type="noConversion"/>
  </si>
  <si>
    <t>华电重工</t>
    <phoneticPr fontId="5" type="noConversion"/>
  </si>
  <si>
    <t>601229.SH</t>
    <phoneticPr fontId="5" type="noConversion"/>
  </si>
  <si>
    <t>上海银行</t>
    <phoneticPr fontId="5" type="noConversion"/>
  </si>
  <si>
    <t>601231.SH</t>
    <phoneticPr fontId="5" type="noConversion"/>
  </si>
  <si>
    <t>环旭电子</t>
    <phoneticPr fontId="5" type="noConversion"/>
  </si>
  <si>
    <t>601233.SH</t>
    <phoneticPr fontId="5" type="noConversion"/>
  </si>
  <si>
    <t>桐昆股份</t>
    <phoneticPr fontId="5" type="noConversion"/>
  </si>
  <si>
    <t>601238.SH</t>
    <phoneticPr fontId="5" type="noConversion"/>
  </si>
  <si>
    <t>广汽集团</t>
    <phoneticPr fontId="5" type="noConversion"/>
  </si>
  <si>
    <t>601258.SH</t>
    <phoneticPr fontId="5" type="noConversion"/>
  </si>
  <si>
    <t>庞大集团</t>
    <phoneticPr fontId="5" type="noConversion"/>
  </si>
  <si>
    <t>农业银行</t>
    <phoneticPr fontId="5" type="noConversion"/>
  </si>
  <si>
    <t>601311.SH</t>
    <phoneticPr fontId="5" type="noConversion"/>
  </si>
  <si>
    <t>骆驼股份</t>
    <phoneticPr fontId="5" type="noConversion"/>
  </si>
  <si>
    <t>601313.SH</t>
    <phoneticPr fontId="5" type="noConversion"/>
  </si>
  <si>
    <t>江南嘉捷</t>
    <phoneticPr fontId="5" type="noConversion"/>
  </si>
  <si>
    <t>601318.SH</t>
    <phoneticPr fontId="5" type="noConversion"/>
  </si>
  <si>
    <t>中国平安</t>
    <phoneticPr fontId="5" type="noConversion"/>
  </si>
  <si>
    <t>601328.SH</t>
    <phoneticPr fontId="5" type="noConversion"/>
  </si>
  <si>
    <t>交通银行</t>
    <phoneticPr fontId="5" type="noConversion"/>
  </si>
  <si>
    <t>601333.SH</t>
    <phoneticPr fontId="5" type="noConversion"/>
  </si>
  <si>
    <t>广深铁路</t>
    <phoneticPr fontId="5" type="noConversion"/>
  </si>
  <si>
    <t>601336.SH</t>
    <phoneticPr fontId="5" type="noConversion"/>
  </si>
  <si>
    <t>新华保险</t>
    <phoneticPr fontId="5" type="noConversion"/>
  </si>
  <si>
    <t>601339.SH</t>
    <phoneticPr fontId="5" type="noConversion"/>
  </si>
  <si>
    <t>百隆东方</t>
    <phoneticPr fontId="5" type="noConversion"/>
  </si>
  <si>
    <t>601368.SH</t>
    <phoneticPr fontId="5" type="noConversion"/>
  </si>
  <si>
    <t>绿城水务</t>
    <phoneticPr fontId="5" type="noConversion"/>
  </si>
  <si>
    <t>601369.SH</t>
    <phoneticPr fontId="5" type="noConversion"/>
  </si>
  <si>
    <t>陕鼓动力</t>
    <phoneticPr fontId="5" type="noConversion"/>
  </si>
  <si>
    <t>601377.SH</t>
    <phoneticPr fontId="5" type="noConversion"/>
  </si>
  <si>
    <t>兴业证券</t>
    <phoneticPr fontId="5" type="noConversion"/>
  </si>
  <si>
    <t>601388.SH</t>
    <phoneticPr fontId="5" type="noConversion"/>
  </si>
  <si>
    <t>怡球资源</t>
    <phoneticPr fontId="5" type="noConversion"/>
  </si>
  <si>
    <t>601390.SH</t>
    <phoneticPr fontId="5" type="noConversion"/>
  </si>
  <si>
    <t>601398.SH</t>
    <phoneticPr fontId="5" type="noConversion"/>
  </si>
  <si>
    <t>工商银行</t>
    <phoneticPr fontId="5" type="noConversion"/>
  </si>
  <si>
    <t>601500.SH</t>
    <phoneticPr fontId="5" type="noConversion"/>
  </si>
  <si>
    <t>通用股份</t>
    <phoneticPr fontId="5" type="noConversion"/>
  </si>
  <si>
    <t>601515.SH</t>
    <phoneticPr fontId="5" type="noConversion"/>
  </si>
  <si>
    <t>东风股份</t>
    <phoneticPr fontId="5" type="noConversion"/>
  </si>
  <si>
    <t>601518.SH</t>
    <phoneticPr fontId="5" type="noConversion"/>
  </si>
  <si>
    <t>吉林高速</t>
    <phoneticPr fontId="5" type="noConversion"/>
  </si>
  <si>
    <t>601519.SH</t>
    <phoneticPr fontId="5" type="noConversion"/>
  </si>
  <si>
    <t>大智慧</t>
    <phoneticPr fontId="5" type="noConversion"/>
  </si>
  <si>
    <t>601555.SH</t>
    <phoneticPr fontId="5" type="noConversion"/>
  </si>
  <si>
    <t>东吴证券</t>
    <phoneticPr fontId="5" type="noConversion"/>
  </si>
  <si>
    <t>601558.SH</t>
    <phoneticPr fontId="5" type="noConversion"/>
  </si>
  <si>
    <t>华锐风电</t>
    <phoneticPr fontId="5" type="noConversion"/>
  </si>
  <si>
    <t>九牧王</t>
    <phoneticPr fontId="5" type="noConversion"/>
  </si>
  <si>
    <t>601567.SH</t>
    <phoneticPr fontId="5" type="noConversion"/>
  </si>
  <si>
    <t>三星医疗</t>
    <phoneticPr fontId="5" type="noConversion"/>
  </si>
  <si>
    <t>601579.SH</t>
    <phoneticPr fontId="5" type="noConversion"/>
  </si>
  <si>
    <t>601588.SH</t>
    <phoneticPr fontId="5" type="noConversion"/>
  </si>
  <si>
    <t>北辰实业</t>
    <phoneticPr fontId="5" type="noConversion"/>
  </si>
  <si>
    <t>601595.SH</t>
    <phoneticPr fontId="5" type="noConversion"/>
  </si>
  <si>
    <t>上海电影</t>
    <phoneticPr fontId="5" type="noConversion"/>
  </si>
  <si>
    <t>601599.SH</t>
    <phoneticPr fontId="5" type="noConversion"/>
  </si>
  <si>
    <t>鹿港文化</t>
    <phoneticPr fontId="5" type="noConversion"/>
  </si>
  <si>
    <t>601600.SH</t>
    <phoneticPr fontId="5" type="noConversion"/>
  </si>
  <si>
    <t>中国铝业</t>
    <phoneticPr fontId="5" type="noConversion"/>
  </si>
  <si>
    <t>601601.SH</t>
    <phoneticPr fontId="5" type="noConversion"/>
  </si>
  <si>
    <t>中国太保</t>
    <phoneticPr fontId="5" type="noConversion"/>
  </si>
  <si>
    <t>601607.SH</t>
    <phoneticPr fontId="5" type="noConversion"/>
  </si>
  <si>
    <t>上海医药</t>
    <phoneticPr fontId="5" type="noConversion"/>
  </si>
  <si>
    <t>601608.SH</t>
    <phoneticPr fontId="5" type="noConversion"/>
  </si>
  <si>
    <t>中信重工</t>
    <phoneticPr fontId="5" type="noConversion"/>
  </si>
  <si>
    <t>601611.SH</t>
    <phoneticPr fontId="5" type="noConversion"/>
  </si>
  <si>
    <t>中国核建</t>
    <phoneticPr fontId="5" type="noConversion"/>
  </si>
  <si>
    <t>601616.SH</t>
    <phoneticPr fontId="5" type="noConversion"/>
  </si>
  <si>
    <t>广电电气</t>
    <phoneticPr fontId="5" type="noConversion"/>
  </si>
  <si>
    <t>601618.SH</t>
    <phoneticPr fontId="5" type="noConversion"/>
  </si>
  <si>
    <t>601628.SH</t>
    <phoneticPr fontId="5" type="noConversion"/>
  </si>
  <si>
    <t>中国人寿</t>
    <phoneticPr fontId="5" type="noConversion"/>
  </si>
  <si>
    <t>601633.SH</t>
    <phoneticPr fontId="5" type="noConversion"/>
  </si>
  <si>
    <t>长城汽车</t>
    <phoneticPr fontId="5" type="noConversion"/>
  </si>
  <si>
    <t>601636.SH</t>
    <phoneticPr fontId="5" type="noConversion"/>
  </si>
  <si>
    <t>601666.SH</t>
    <phoneticPr fontId="5" type="noConversion"/>
  </si>
  <si>
    <t>平煤股份</t>
    <phoneticPr fontId="5" type="noConversion"/>
  </si>
  <si>
    <t>601668.SH</t>
    <phoneticPr fontId="5" type="noConversion"/>
  </si>
  <si>
    <t>中国建筑</t>
    <phoneticPr fontId="5" type="noConversion"/>
  </si>
  <si>
    <t>601669.SH</t>
    <phoneticPr fontId="5" type="noConversion"/>
  </si>
  <si>
    <t>中国电建</t>
    <phoneticPr fontId="5" type="noConversion"/>
  </si>
  <si>
    <t>601677.SH</t>
    <phoneticPr fontId="5" type="noConversion"/>
  </si>
  <si>
    <t>明泰铝业</t>
    <phoneticPr fontId="5" type="noConversion"/>
  </si>
  <si>
    <t>601678.SH</t>
    <phoneticPr fontId="5" type="noConversion"/>
  </si>
  <si>
    <t>滨化股份</t>
    <phoneticPr fontId="5" type="noConversion"/>
  </si>
  <si>
    <t>601688.SH</t>
    <phoneticPr fontId="5" type="noConversion"/>
  </si>
  <si>
    <t>华泰证券</t>
    <phoneticPr fontId="5" type="noConversion"/>
  </si>
  <si>
    <t>601689.SH</t>
    <phoneticPr fontId="5" type="noConversion"/>
  </si>
  <si>
    <t>拓普集团</t>
    <phoneticPr fontId="5" type="noConversion"/>
  </si>
  <si>
    <t>601699.SH</t>
    <phoneticPr fontId="5" type="noConversion"/>
  </si>
  <si>
    <t>潞安环能</t>
    <phoneticPr fontId="5" type="noConversion"/>
  </si>
  <si>
    <t>601700.SH</t>
    <phoneticPr fontId="5" type="noConversion"/>
  </si>
  <si>
    <t>风范股份</t>
    <phoneticPr fontId="5" type="noConversion"/>
  </si>
  <si>
    <t>601717.SH</t>
    <phoneticPr fontId="5" type="noConversion"/>
  </si>
  <si>
    <t>郑煤机</t>
    <phoneticPr fontId="5" type="noConversion"/>
  </si>
  <si>
    <t>601718.SH</t>
    <phoneticPr fontId="5" type="noConversion"/>
  </si>
  <si>
    <t>际华集团</t>
    <phoneticPr fontId="5" type="noConversion"/>
  </si>
  <si>
    <t>601727.SH</t>
    <phoneticPr fontId="5" type="noConversion"/>
  </si>
  <si>
    <t>上海电气</t>
    <phoneticPr fontId="5" type="noConversion"/>
  </si>
  <si>
    <t>601766.SH</t>
    <phoneticPr fontId="5" type="noConversion"/>
  </si>
  <si>
    <t>中国中车</t>
    <phoneticPr fontId="5" type="noConversion"/>
  </si>
  <si>
    <t>601777.SH</t>
    <phoneticPr fontId="5" type="noConversion"/>
  </si>
  <si>
    <t>力帆股份</t>
    <phoneticPr fontId="5" type="noConversion"/>
  </si>
  <si>
    <t>601788.SH</t>
    <phoneticPr fontId="5" type="noConversion"/>
  </si>
  <si>
    <t>光大证券</t>
    <phoneticPr fontId="5" type="noConversion"/>
  </si>
  <si>
    <t>601789.SH</t>
    <phoneticPr fontId="5" type="noConversion"/>
  </si>
  <si>
    <t>宁波建工</t>
    <phoneticPr fontId="5" type="noConversion"/>
  </si>
  <si>
    <t>601798.SH</t>
    <phoneticPr fontId="5" type="noConversion"/>
  </si>
  <si>
    <t>蓝科高新</t>
    <phoneticPr fontId="5" type="noConversion"/>
  </si>
  <si>
    <t>601799.SH</t>
    <phoneticPr fontId="5" type="noConversion"/>
  </si>
  <si>
    <t>星宇股份</t>
    <phoneticPr fontId="5" type="noConversion"/>
  </si>
  <si>
    <t>601800.SH</t>
    <phoneticPr fontId="5" type="noConversion"/>
  </si>
  <si>
    <t>中国交建</t>
    <phoneticPr fontId="5" type="noConversion"/>
  </si>
  <si>
    <t>601801.SH</t>
    <phoneticPr fontId="5" type="noConversion"/>
  </si>
  <si>
    <t>601808.SH</t>
    <phoneticPr fontId="5" type="noConversion"/>
  </si>
  <si>
    <t>中海油服</t>
    <phoneticPr fontId="5" type="noConversion"/>
  </si>
  <si>
    <t>601811.SH</t>
    <phoneticPr fontId="5" type="noConversion"/>
  </si>
  <si>
    <t>新华文轩</t>
    <phoneticPr fontId="5" type="noConversion"/>
  </si>
  <si>
    <t>601818.SH</t>
    <phoneticPr fontId="5" type="noConversion"/>
  </si>
  <si>
    <t>光大银行</t>
    <phoneticPr fontId="5" type="noConversion"/>
  </si>
  <si>
    <t>601857.SH</t>
    <phoneticPr fontId="5" type="noConversion"/>
  </si>
  <si>
    <t>中国石油</t>
    <phoneticPr fontId="5" type="noConversion"/>
  </si>
  <si>
    <t>601866.SH</t>
    <phoneticPr fontId="5" type="noConversion"/>
  </si>
  <si>
    <t>中海集运</t>
    <phoneticPr fontId="5" type="noConversion"/>
  </si>
  <si>
    <t>601872.SH</t>
    <phoneticPr fontId="5" type="noConversion"/>
  </si>
  <si>
    <t>招商轮船</t>
    <phoneticPr fontId="5" type="noConversion"/>
  </si>
  <si>
    <t>601877.SH</t>
    <phoneticPr fontId="5" type="noConversion"/>
  </si>
  <si>
    <t>正泰电器</t>
    <phoneticPr fontId="5" type="noConversion"/>
  </si>
  <si>
    <t>601880.SH</t>
    <phoneticPr fontId="5" type="noConversion"/>
  </si>
  <si>
    <t>大连港</t>
    <phoneticPr fontId="5" type="noConversion"/>
  </si>
  <si>
    <t>601882.SH</t>
    <phoneticPr fontId="5" type="noConversion"/>
  </si>
  <si>
    <t>海天精工</t>
    <phoneticPr fontId="5" type="noConversion"/>
  </si>
  <si>
    <t>601886.SH</t>
    <phoneticPr fontId="5" type="noConversion"/>
  </si>
  <si>
    <t>江河集团</t>
    <phoneticPr fontId="5" type="noConversion"/>
  </si>
  <si>
    <t>601888.SH</t>
    <phoneticPr fontId="5" type="noConversion"/>
  </si>
  <si>
    <t>中国国旅</t>
    <phoneticPr fontId="5" type="noConversion"/>
  </si>
  <si>
    <t>601890.SH</t>
    <phoneticPr fontId="5" type="noConversion"/>
  </si>
  <si>
    <t>亚星锚链</t>
    <phoneticPr fontId="5" type="noConversion"/>
  </si>
  <si>
    <t>601898.SH</t>
    <phoneticPr fontId="5" type="noConversion"/>
  </si>
  <si>
    <t>中煤能源</t>
    <phoneticPr fontId="5" type="noConversion"/>
  </si>
  <si>
    <t>601899.SH</t>
    <phoneticPr fontId="5" type="noConversion"/>
  </si>
  <si>
    <t>紫金矿业</t>
    <phoneticPr fontId="5" type="noConversion"/>
  </si>
  <si>
    <t>601900.SH</t>
    <phoneticPr fontId="5" type="noConversion"/>
  </si>
  <si>
    <t>南方传媒</t>
    <phoneticPr fontId="5" type="noConversion"/>
  </si>
  <si>
    <t>601901.SH</t>
    <phoneticPr fontId="5" type="noConversion"/>
  </si>
  <si>
    <t>方正证券</t>
    <phoneticPr fontId="5" type="noConversion"/>
  </si>
  <si>
    <t>601908.SH</t>
    <phoneticPr fontId="5" type="noConversion"/>
  </si>
  <si>
    <t>京运通</t>
    <phoneticPr fontId="5" type="noConversion"/>
  </si>
  <si>
    <t>601918.SH</t>
    <phoneticPr fontId="5" type="noConversion"/>
  </si>
  <si>
    <t>*ST新集</t>
    <phoneticPr fontId="5" type="noConversion"/>
  </si>
  <si>
    <t>601919.SH</t>
    <phoneticPr fontId="5" type="noConversion"/>
  </si>
  <si>
    <t>中国远洋</t>
    <phoneticPr fontId="5" type="noConversion"/>
  </si>
  <si>
    <t>601928.SH</t>
    <phoneticPr fontId="5" type="noConversion"/>
  </si>
  <si>
    <t>凤凰传媒</t>
    <phoneticPr fontId="5" type="noConversion"/>
  </si>
  <si>
    <t>601929.SH</t>
    <phoneticPr fontId="5" type="noConversion"/>
  </si>
  <si>
    <t>吉视传媒</t>
    <phoneticPr fontId="5" type="noConversion"/>
  </si>
  <si>
    <t>601933.SH</t>
    <phoneticPr fontId="5" type="noConversion"/>
  </si>
  <si>
    <t>永辉超市</t>
    <phoneticPr fontId="5" type="noConversion"/>
  </si>
  <si>
    <t>601939.SH</t>
    <phoneticPr fontId="5" type="noConversion"/>
  </si>
  <si>
    <t>建设银行</t>
    <phoneticPr fontId="5" type="noConversion"/>
  </si>
  <si>
    <t>601958.SH</t>
    <phoneticPr fontId="5" type="noConversion"/>
  </si>
  <si>
    <t>金钼股份</t>
    <phoneticPr fontId="5" type="noConversion"/>
  </si>
  <si>
    <t>601965.SH</t>
    <phoneticPr fontId="5" type="noConversion"/>
  </si>
  <si>
    <t>中国汽研</t>
    <phoneticPr fontId="5" type="noConversion"/>
  </si>
  <si>
    <t>601966.SH</t>
    <phoneticPr fontId="5" type="noConversion"/>
  </si>
  <si>
    <t>玲珑轮胎</t>
    <phoneticPr fontId="5" type="noConversion"/>
  </si>
  <si>
    <t>601968.SH</t>
    <phoneticPr fontId="5" type="noConversion"/>
  </si>
  <si>
    <t>宝钢包装</t>
    <phoneticPr fontId="5" type="noConversion"/>
  </si>
  <si>
    <t>601969.SH</t>
    <phoneticPr fontId="5" type="noConversion"/>
  </si>
  <si>
    <t>海南矿业</t>
    <phoneticPr fontId="5" type="noConversion"/>
  </si>
  <si>
    <t>601985.SH</t>
    <phoneticPr fontId="5" type="noConversion"/>
  </si>
  <si>
    <t>中国核电</t>
    <phoneticPr fontId="5" type="noConversion"/>
  </si>
  <si>
    <t>601988.SH</t>
    <phoneticPr fontId="5" type="noConversion"/>
  </si>
  <si>
    <t>中国银行</t>
    <phoneticPr fontId="5" type="noConversion"/>
  </si>
  <si>
    <t>601989.SH</t>
    <phoneticPr fontId="5" type="noConversion"/>
  </si>
  <si>
    <t>中国重工</t>
    <phoneticPr fontId="5" type="noConversion"/>
  </si>
  <si>
    <t>601991.SH</t>
    <phoneticPr fontId="5" type="noConversion"/>
  </si>
  <si>
    <t>大唐发电</t>
    <phoneticPr fontId="5" type="noConversion"/>
  </si>
  <si>
    <t>601992.SH</t>
    <phoneticPr fontId="5" type="noConversion"/>
  </si>
  <si>
    <t>金隅股份</t>
    <phoneticPr fontId="5" type="noConversion"/>
  </si>
  <si>
    <t>601996.SH</t>
    <phoneticPr fontId="5" type="noConversion"/>
  </si>
  <si>
    <t>丰林集团</t>
    <phoneticPr fontId="5" type="noConversion"/>
  </si>
  <si>
    <t>601997.SH</t>
    <phoneticPr fontId="5" type="noConversion"/>
  </si>
  <si>
    <t>贵阳银行</t>
    <phoneticPr fontId="5" type="noConversion"/>
  </si>
  <si>
    <t>601998.SH</t>
    <phoneticPr fontId="5" type="noConversion"/>
  </si>
  <si>
    <t>中信银行</t>
    <phoneticPr fontId="5" type="noConversion"/>
  </si>
  <si>
    <t>601999.SH</t>
    <phoneticPr fontId="5" type="noConversion"/>
  </si>
  <si>
    <t>出版传媒</t>
    <phoneticPr fontId="5" type="noConversion"/>
  </si>
  <si>
    <t>603000.SH</t>
    <phoneticPr fontId="5" type="noConversion"/>
  </si>
  <si>
    <t>人民网</t>
    <phoneticPr fontId="5" type="noConversion"/>
  </si>
  <si>
    <t>603001.SH</t>
    <phoneticPr fontId="5" type="noConversion"/>
  </si>
  <si>
    <t>奥康国际</t>
    <phoneticPr fontId="5" type="noConversion"/>
  </si>
  <si>
    <t>603002.SH</t>
    <phoneticPr fontId="5" type="noConversion"/>
  </si>
  <si>
    <t>宏昌电子</t>
    <phoneticPr fontId="5" type="noConversion"/>
  </si>
  <si>
    <t>603003.SH</t>
    <phoneticPr fontId="5" type="noConversion"/>
  </si>
  <si>
    <t>603005.SH</t>
    <phoneticPr fontId="5" type="noConversion"/>
  </si>
  <si>
    <t>晶方科技</t>
    <phoneticPr fontId="5" type="noConversion"/>
  </si>
  <si>
    <t>603006.SH</t>
    <phoneticPr fontId="5" type="noConversion"/>
  </si>
  <si>
    <t>联明股份</t>
    <phoneticPr fontId="5" type="noConversion"/>
  </si>
  <si>
    <t>603007.SH</t>
    <phoneticPr fontId="5" type="noConversion"/>
  </si>
  <si>
    <t>花王股份</t>
    <phoneticPr fontId="5" type="noConversion"/>
  </si>
  <si>
    <t>603008.SH</t>
    <phoneticPr fontId="5" type="noConversion"/>
  </si>
  <si>
    <t>喜临门</t>
    <phoneticPr fontId="5" type="noConversion"/>
  </si>
  <si>
    <t>603009.SH</t>
    <phoneticPr fontId="5" type="noConversion"/>
  </si>
  <si>
    <t>北特科技</t>
    <phoneticPr fontId="5" type="noConversion"/>
  </si>
  <si>
    <t>603010.SH</t>
    <phoneticPr fontId="5" type="noConversion"/>
  </si>
  <si>
    <t>万盛股份</t>
    <phoneticPr fontId="5" type="noConversion"/>
  </si>
  <si>
    <t>603011.SH</t>
    <phoneticPr fontId="5" type="noConversion"/>
  </si>
  <si>
    <t>合锻智能</t>
    <phoneticPr fontId="5" type="noConversion"/>
  </si>
  <si>
    <t>603012.SH</t>
    <phoneticPr fontId="5" type="noConversion"/>
  </si>
  <si>
    <t>创力集团</t>
    <phoneticPr fontId="5" type="noConversion"/>
  </si>
  <si>
    <t>弘讯科技</t>
    <phoneticPr fontId="5" type="noConversion"/>
  </si>
  <si>
    <t>603016.SH</t>
    <phoneticPr fontId="5" type="noConversion"/>
  </si>
  <si>
    <t>新宏泰</t>
    <phoneticPr fontId="5" type="noConversion"/>
  </si>
  <si>
    <t>603017.SH</t>
    <phoneticPr fontId="5" type="noConversion"/>
  </si>
  <si>
    <t>603018.SH</t>
    <phoneticPr fontId="5" type="noConversion"/>
  </si>
  <si>
    <t>中设集团</t>
    <phoneticPr fontId="5" type="noConversion"/>
  </si>
  <si>
    <t>603019.SH</t>
    <phoneticPr fontId="5" type="noConversion"/>
  </si>
  <si>
    <t>中科曙光</t>
    <phoneticPr fontId="5" type="noConversion"/>
  </si>
  <si>
    <t>603020.SH</t>
    <phoneticPr fontId="5" type="noConversion"/>
  </si>
  <si>
    <t>爱普股份</t>
    <phoneticPr fontId="5" type="noConversion"/>
  </si>
  <si>
    <t>603021.SH</t>
    <phoneticPr fontId="5" type="noConversion"/>
  </si>
  <si>
    <t>山东华鹏</t>
    <phoneticPr fontId="5" type="noConversion"/>
  </si>
  <si>
    <t>603022.SH</t>
    <phoneticPr fontId="5" type="noConversion"/>
  </si>
  <si>
    <t>新通联</t>
    <phoneticPr fontId="5" type="noConversion"/>
  </si>
  <si>
    <t>603023.SH</t>
    <phoneticPr fontId="5" type="noConversion"/>
  </si>
  <si>
    <t>威帝股份</t>
    <phoneticPr fontId="5" type="noConversion"/>
  </si>
  <si>
    <t>603025.SH</t>
    <phoneticPr fontId="5" type="noConversion"/>
  </si>
  <si>
    <t>大豪科技</t>
    <phoneticPr fontId="5" type="noConversion"/>
  </si>
  <si>
    <t>603026.SH</t>
    <phoneticPr fontId="5" type="noConversion"/>
  </si>
  <si>
    <t>石大胜华</t>
    <phoneticPr fontId="5" type="noConversion"/>
  </si>
  <si>
    <t>603027.SH</t>
    <phoneticPr fontId="5" type="noConversion"/>
  </si>
  <si>
    <t>千禾味业</t>
    <phoneticPr fontId="5" type="noConversion"/>
  </si>
  <si>
    <t>603028.SH</t>
    <phoneticPr fontId="5" type="noConversion"/>
  </si>
  <si>
    <t>603029.SH</t>
    <phoneticPr fontId="5" type="noConversion"/>
  </si>
  <si>
    <t>天鹅股份</t>
    <phoneticPr fontId="5" type="noConversion"/>
  </si>
  <si>
    <t>603030.SH</t>
    <phoneticPr fontId="5" type="noConversion"/>
  </si>
  <si>
    <t>全筑股份</t>
    <phoneticPr fontId="5" type="noConversion"/>
  </si>
  <si>
    <t>603031.SH</t>
    <phoneticPr fontId="5" type="noConversion"/>
  </si>
  <si>
    <t>安德利</t>
    <phoneticPr fontId="5" type="noConversion"/>
  </si>
  <si>
    <t>603060.SH</t>
    <phoneticPr fontId="5" type="noConversion"/>
  </si>
  <si>
    <t>国检集团</t>
    <phoneticPr fontId="5" type="noConversion"/>
  </si>
  <si>
    <t>603066.SH</t>
    <phoneticPr fontId="5" type="noConversion"/>
  </si>
  <si>
    <t>音飞储存</t>
    <phoneticPr fontId="5" type="noConversion"/>
  </si>
  <si>
    <t>603067.SH</t>
    <phoneticPr fontId="5" type="noConversion"/>
  </si>
  <si>
    <t>振华股份</t>
    <phoneticPr fontId="5" type="noConversion"/>
  </si>
  <si>
    <t>603069.SH</t>
    <phoneticPr fontId="5" type="noConversion"/>
  </si>
  <si>
    <t>海汽集团</t>
    <phoneticPr fontId="5" type="noConversion"/>
  </si>
  <si>
    <t>603077.SH</t>
    <phoneticPr fontId="5" type="noConversion"/>
  </si>
  <si>
    <t>和邦生物</t>
    <phoneticPr fontId="5" type="noConversion"/>
  </si>
  <si>
    <t>603085.SH</t>
    <phoneticPr fontId="5" type="noConversion"/>
  </si>
  <si>
    <t>天成自控</t>
    <phoneticPr fontId="5" type="noConversion"/>
  </si>
  <si>
    <t>603088.SH</t>
    <phoneticPr fontId="5" type="noConversion"/>
  </si>
  <si>
    <t>宁波精达</t>
    <phoneticPr fontId="5" type="noConversion"/>
  </si>
  <si>
    <t>603090.SH</t>
    <phoneticPr fontId="5" type="noConversion"/>
  </si>
  <si>
    <t>宏盛股份</t>
    <phoneticPr fontId="5" type="noConversion"/>
  </si>
  <si>
    <t>603099.SH</t>
    <phoneticPr fontId="5" type="noConversion"/>
  </si>
  <si>
    <t>长白山</t>
    <phoneticPr fontId="5" type="noConversion"/>
  </si>
  <si>
    <t>603100.SH</t>
    <phoneticPr fontId="5" type="noConversion"/>
  </si>
  <si>
    <t>川仪股份</t>
    <phoneticPr fontId="5" type="noConversion"/>
  </si>
  <si>
    <t>603101.SH</t>
    <phoneticPr fontId="5" type="noConversion"/>
  </si>
  <si>
    <t>汇嘉时代</t>
    <phoneticPr fontId="5" type="noConversion"/>
  </si>
  <si>
    <t>603108.SH</t>
    <phoneticPr fontId="5" type="noConversion"/>
  </si>
  <si>
    <t>润达医疗</t>
    <phoneticPr fontId="5" type="noConversion"/>
  </si>
  <si>
    <t>603111.SH</t>
    <phoneticPr fontId="5" type="noConversion"/>
  </si>
  <si>
    <t>康尼机电</t>
    <phoneticPr fontId="5" type="noConversion"/>
  </si>
  <si>
    <t>603116.SH</t>
    <phoneticPr fontId="5" type="noConversion"/>
  </si>
  <si>
    <t>红蜻蜓</t>
    <phoneticPr fontId="5" type="noConversion"/>
  </si>
  <si>
    <t>603117.SH</t>
    <phoneticPr fontId="5" type="noConversion"/>
  </si>
  <si>
    <t>万林股份</t>
    <phoneticPr fontId="5" type="noConversion"/>
  </si>
  <si>
    <t>603118.SH</t>
    <phoneticPr fontId="5" type="noConversion"/>
  </si>
  <si>
    <t>共进股份</t>
    <phoneticPr fontId="5" type="noConversion"/>
  </si>
  <si>
    <t>603123.SH</t>
    <phoneticPr fontId="5" type="noConversion"/>
  </si>
  <si>
    <t>翠微股份</t>
    <phoneticPr fontId="5" type="noConversion"/>
  </si>
  <si>
    <t>603126.SH</t>
    <phoneticPr fontId="5" type="noConversion"/>
  </si>
  <si>
    <t>中材节能</t>
    <phoneticPr fontId="5" type="noConversion"/>
  </si>
  <si>
    <t>603128.SH</t>
    <phoneticPr fontId="5" type="noConversion"/>
  </si>
  <si>
    <t>华贸物流</t>
    <phoneticPr fontId="5" type="noConversion"/>
  </si>
  <si>
    <t>603131.SH</t>
    <phoneticPr fontId="5" type="noConversion"/>
  </si>
  <si>
    <t>上海沪工</t>
    <phoneticPr fontId="5" type="noConversion"/>
  </si>
  <si>
    <t>603158.SH</t>
    <phoneticPr fontId="5" type="noConversion"/>
  </si>
  <si>
    <t>腾龙股份</t>
    <phoneticPr fontId="5" type="noConversion"/>
  </si>
  <si>
    <t>603159.SH</t>
    <phoneticPr fontId="5" type="noConversion"/>
  </si>
  <si>
    <t>上海亚虹</t>
    <phoneticPr fontId="5" type="noConversion"/>
  </si>
  <si>
    <t>603160.SH</t>
    <phoneticPr fontId="5" type="noConversion"/>
  </si>
  <si>
    <t>汇顶科技</t>
    <phoneticPr fontId="5" type="noConversion"/>
  </si>
  <si>
    <t>603166.SH</t>
    <phoneticPr fontId="5" type="noConversion"/>
  </si>
  <si>
    <t>福达股份</t>
    <phoneticPr fontId="5" type="noConversion"/>
  </si>
  <si>
    <t>渤海轮渡</t>
    <phoneticPr fontId="5" type="noConversion"/>
  </si>
  <si>
    <t>603168.SH</t>
    <phoneticPr fontId="5" type="noConversion"/>
  </si>
  <si>
    <t>莎普爱思</t>
    <phoneticPr fontId="5" type="noConversion"/>
  </si>
  <si>
    <t>603169.SH</t>
    <phoneticPr fontId="5" type="noConversion"/>
  </si>
  <si>
    <t>兰石重装</t>
    <phoneticPr fontId="5" type="noConversion"/>
  </si>
  <si>
    <t>603188.SH</t>
    <phoneticPr fontId="5" type="noConversion"/>
  </si>
  <si>
    <t>亚邦股份</t>
    <phoneticPr fontId="5" type="noConversion"/>
  </si>
  <si>
    <t>603189.SH</t>
    <phoneticPr fontId="5" type="noConversion"/>
  </si>
  <si>
    <t>网达软件</t>
    <phoneticPr fontId="5" type="noConversion"/>
  </si>
  <si>
    <t>603198.SH</t>
    <phoneticPr fontId="5" type="noConversion"/>
  </si>
  <si>
    <t>603199.SH</t>
    <phoneticPr fontId="5" type="noConversion"/>
  </si>
  <si>
    <t>九华旅游</t>
    <phoneticPr fontId="5" type="noConversion"/>
  </si>
  <si>
    <t>603203.SH</t>
    <phoneticPr fontId="5" type="noConversion"/>
  </si>
  <si>
    <t>603222.SH</t>
    <phoneticPr fontId="5" type="noConversion"/>
  </si>
  <si>
    <t>济民制药</t>
    <phoneticPr fontId="5" type="noConversion"/>
  </si>
  <si>
    <t>603223.SH</t>
    <phoneticPr fontId="5" type="noConversion"/>
  </si>
  <si>
    <t>恒通股份</t>
    <phoneticPr fontId="5" type="noConversion"/>
  </si>
  <si>
    <t>603227.SH</t>
    <phoneticPr fontId="5" type="noConversion"/>
  </si>
  <si>
    <t>雪峰科技</t>
    <phoneticPr fontId="5" type="noConversion"/>
  </si>
  <si>
    <t>603258.SH</t>
    <phoneticPr fontId="5" type="noConversion"/>
  </si>
  <si>
    <t>电魂网络</t>
    <phoneticPr fontId="5" type="noConversion"/>
  </si>
  <si>
    <t>603268.SH</t>
    <phoneticPr fontId="5" type="noConversion"/>
  </si>
  <si>
    <t>松发股份</t>
    <phoneticPr fontId="5" type="noConversion"/>
  </si>
  <si>
    <t>603288.SH</t>
    <phoneticPr fontId="5" type="noConversion"/>
  </si>
  <si>
    <t>海天味业</t>
    <phoneticPr fontId="5" type="noConversion"/>
  </si>
  <si>
    <t>603299.SH</t>
    <phoneticPr fontId="5" type="noConversion"/>
  </si>
  <si>
    <t>井神股份</t>
    <phoneticPr fontId="5" type="noConversion"/>
  </si>
  <si>
    <t>603300.SH</t>
    <phoneticPr fontId="5" type="noConversion"/>
  </si>
  <si>
    <t>华铁科技</t>
    <phoneticPr fontId="5" type="noConversion"/>
  </si>
  <si>
    <t>华懋科技</t>
    <phoneticPr fontId="5" type="noConversion"/>
  </si>
  <si>
    <t>603308.SH</t>
    <phoneticPr fontId="5" type="noConversion"/>
  </si>
  <si>
    <t>应流股份</t>
    <phoneticPr fontId="5" type="noConversion"/>
  </si>
  <si>
    <t>603309.SH</t>
    <phoneticPr fontId="5" type="noConversion"/>
  </si>
  <si>
    <t>维力医疗</t>
    <phoneticPr fontId="5" type="noConversion"/>
  </si>
  <si>
    <t>603311.SH</t>
    <phoneticPr fontId="5" type="noConversion"/>
  </si>
  <si>
    <t>金海环境</t>
    <phoneticPr fontId="5" type="noConversion"/>
  </si>
  <si>
    <t>603313.SH</t>
    <phoneticPr fontId="5" type="noConversion"/>
  </si>
  <si>
    <t>恒康家居</t>
    <phoneticPr fontId="5" type="noConversion"/>
  </si>
  <si>
    <t>603315.SH</t>
    <phoneticPr fontId="5" type="noConversion"/>
  </si>
  <si>
    <t>福鞍股份</t>
    <phoneticPr fontId="5" type="noConversion"/>
  </si>
  <si>
    <t>603318.SH</t>
    <phoneticPr fontId="5" type="noConversion"/>
  </si>
  <si>
    <t>派思股份</t>
    <phoneticPr fontId="5" type="noConversion"/>
  </si>
  <si>
    <t>603319.SH</t>
    <phoneticPr fontId="5" type="noConversion"/>
  </si>
  <si>
    <t>湘油泵</t>
    <phoneticPr fontId="5" type="noConversion"/>
  </si>
  <si>
    <t>603322.SH</t>
    <phoneticPr fontId="5" type="noConversion"/>
  </si>
  <si>
    <t>超讯通信</t>
    <phoneticPr fontId="5" type="noConversion"/>
  </si>
  <si>
    <t>603323.SH</t>
    <phoneticPr fontId="5" type="noConversion"/>
  </si>
  <si>
    <t>吴江银行</t>
    <phoneticPr fontId="5" type="noConversion"/>
  </si>
  <si>
    <t>603328.SH</t>
    <phoneticPr fontId="5" type="noConversion"/>
  </si>
  <si>
    <t>依顿电子</t>
    <phoneticPr fontId="5" type="noConversion"/>
  </si>
  <si>
    <t>603333.SH</t>
    <phoneticPr fontId="5" type="noConversion"/>
  </si>
  <si>
    <t>明星电缆</t>
    <phoneticPr fontId="5" type="noConversion"/>
  </si>
  <si>
    <t>603336.SH</t>
    <phoneticPr fontId="5" type="noConversion"/>
  </si>
  <si>
    <t>宏辉果蔬</t>
    <phoneticPr fontId="5" type="noConversion"/>
  </si>
  <si>
    <t>603338.SH</t>
    <phoneticPr fontId="5" type="noConversion"/>
  </si>
  <si>
    <t>浙江鼎力</t>
    <phoneticPr fontId="5" type="noConversion"/>
  </si>
  <si>
    <t>603339.SH</t>
    <phoneticPr fontId="5" type="noConversion"/>
  </si>
  <si>
    <t>四方冷链</t>
    <phoneticPr fontId="5" type="noConversion"/>
  </si>
  <si>
    <t>603355.SH</t>
    <phoneticPr fontId="5" type="noConversion"/>
  </si>
  <si>
    <t>莱克电气</t>
    <phoneticPr fontId="5" type="noConversion"/>
  </si>
  <si>
    <t>603366.SH</t>
    <phoneticPr fontId="5" type="noConversion"/>
  </si>
  <si>
    <t>日出东方</t>
    <phoneticPr fontId="5" type="noConversion"/>
  </si>
  <si>
    <t>603368.SH</t>
    <phoneticPr fontId="5" type="noConversion"/>
  </si>
  <si>
    <t>柳州医药</t>
    <phoneticPr fontId="5" type="noConversion"/>
  </si>
  <si>
    <t>603369.SH</t>
    <phoneticPr fontId="5" type="noConversion"/>
  </si>
  <si>
    <t>今世缘</t>
    <phoneticPr fontId="5" type="noConversion"/>
  </si>
  <si>
    <t>603377.SH</t>
    <phoneticPr fontId="5" type="noConversion"/>
  </si>
  <si>
    <t>东方时尚</t>
    <phoneticPr fontId="5" type="noConversion"/>
  </si>
  <si>
    <t>603393.SH</t>
    <phoneticPr fontId="5" type="noConversion"/>
  </si>
  <si>
    <t>新天然气</t>
    <phoneticPr fontId="5" type="noConversion"/>
  </si>
  <si>
    <t>603398.SH</t>
    <phoneticPr fontId="5" type="noConversion"/>
  </si>
  <si>
    <t>邦宝益智</t>
    <phoneticPr fontId="5" type="noConversion"/>
  </si>
  <si>
    <t>新华龙</t>
    <phoneticPr fontId="5" type="noConversion"/>
  </si>
  <si>
    <t>603421.SH</t>
    <phoneticPr fontId="5" type="noConversion"/>
  </si>
  <si>
    <t>鼎信通讯</t>
    <phoneticPr fontId="5" type="noConversion"/>
  </si>
  <si>
    <t>603456.SH</t>
    <phoneticPr fontId="5" type="noConversion"/>
  </si>
  <si>
    <t>九洲药业</t>
    <phoneticPr fontId="5" type="noConversion"/>
  </si>
  <si>
    <t>603508.SH</t>
    <phoneticPr fontId="5" type="noConversion"/>
  </si>
  <si>
    <t>思维列控</t>
    <phoneticPr fontId="5" type="noConversion"/>
  </si>
  <si>
    <t>603515.SH</t>
    <phoneticPr fontId="5" type="noConversion"/>
  </si>
  <si>
    <t>欧普照明</t>
    <phoneticPr fontId="5" type="noConversion"/>
  </si>
  <si>
    <t>603518.SH</t>
    <phoneticPr fontId="5" type="noConversion"/>
  </si>
  <si>
    <t>维格娜丝</t>
    <phoneticPr fontId="5" type="noConversion"/>
  </si>
  <si>
    <t>603519.SH</t>
    <phoneticPr fontId="5" type="noConversion"/>
  </si>
  <si>
    <t>立霸股份</t>
    <phoneticPr fontId="5" type="noConversion"/>
  </si>
  <si>
    <t>603520.SH</t>
    <phoneticPr fontId="5" type="noConversion"/>
  </si>
  <si>
    <t>司太立</t>
    <phoneticPr fontId="5" type="noConversion"/>
  </si>
  <si>
    <t>603528.SH</t>
    <phoneticPr fontId="5" type="noConversion"/>
  </si>
  <si>
    <t>603555.SH</t>
    <phoneticPr fontId="5" type="noConversion"/>
  </si>
  <si>
    <t>贵人鸟</t>
    <phoneticPr fontId="5" type="noConversion"/>
  </si>
  <si>
    <t>603556.SH</t>
    <phoneticPr fontId="5" type="noConversion"/>
  </si>
  <si>
    <t>海兴电力</t>
    <phoneticPr fontId="5" type="noConversion"/>
  </si>
  <si>
    <t>603558.SH</t>
    <phoneticPr fontId="5" type="noConversion"/>
  </si>
  <si>
    <t>603559.SH</t>
    <phoneticPr fontId="5" type="noConversion"/>
  </si>
  <si>
    <t>中通国脉</t>
    <phoneticPr fontId="5" type="noConversion"/>
  </si>
  <si>
    <t>603566.SH</t>
    <phoneticPr fontId="5" type="noConversion"/>
  </si>
  <si>
    <t>普莱柯</t>
    <phoneticPr fontId="5" type="noConversion"/>
  </si>
  <si>
    <t>603567.SH</t>
    <phoneticPr fontId="5" type="noConversion"/>
  </si>
  <si>
    <t>珍宝岛</t>
    <phoneticPr fontId="5" type="noConversion"/>
  </si>
  <si>
    <t>603568.SH</t>
    <phoneticPr fontId="5" type="noConversion"/>
  </si>
  <si>
    <t>伟明环保</t>
    <phoneticPr fontId="5" type="noConversion"/>
  </si>
  <si>
    <t>603569.SH</t>
    <phoneticPr fontId="5" type="noConversion"/>
  </si>
  <si>
    <t>长久物流</t>
    <phoneticPr fontId="5" type="noConversion"/>
  </si>
  <si>
    <t>603588.SH</t>
    <phoneticPr fontId="5" type="noConversion"/>
  </si>
  <si>
    <t>高能环境</t>
    <phoneticPr fontId="5" type="noConversion"/>
  </si>
  <si>
    <t>603589.SH</t>
    <phoneticPr fontId="5" type="noConversion"/>
  </si>
  <si>
    <t>口子窖</t>
    <phoneticPr fontId="5" type="noConversion"/>
  </si>
  <si>
    <t>603598.SH</t>
    <phoneticPr fontId="5" type="noConversion"/>
  </si>
  <si>
    <t>603599.SH</t>
    <phoneticPr fontId="5" type="noConversion"/>
  </si>
  <si>
    <t>广信股份</t>
    <phoneticPr fontId="5" type="noConversion"/>
  </si>
  <si>
    <t>603600.SH</t>
    <phoneticPr fontId="5" type="noConversion"/>
  </si>
  <si>
    <t>永艺股份</t>
    <phoneticPr fontId="5" type="noConversion"/>
  </si>
  <si>
    <t>603601.SH</t>
    <phoneticPr fontId="5" type="noConversion"/>
  </si>
  <si>
    <t>再升科技</t>
    <phoneticPr fontId="5" type="noConversion"/>
  </si>
  <si>
    <t>603606.SH</t>
    <phoneticPr fontId="5" type="noConversion"/>
  </si>
  <si>
    <t>东方电缆</t>
    <phoneticPr fontId="5" type="noConversion"/>
  </si>
  <si>
    <t>603608.SH</t>
    <phoneticPr fontId="5" type="noConversion"/>
  </si>
  <si>
    <t>天创时尚</t>
    <phoneticPr fontId="5" type="noConversion"/>
  </si>
  <si>
    <t>603609.SH</t>
    <phoneticPr fontId="5" type="noConversion"/>
  </si>
  <si>
    <t>禾丰牧业</t>
    <phoneticPr fontId="5" type="noConversion"/>
  </si>
  <si>
    <t>603611.SH</t>
    <phoneticPr fontId="5" type="noConversion"/>
  </si>
  <si>
    <t>诺力股份</t>
    <phoneticPr fontId="5" type="noConversion"/>
  </si>
  <si>
    <t>603616.SH</t>
    <phoneticPr fontId="5" type="noConversion"/>
  </si>
  <si>
    <t>韩建河山</t>
    <phoneticPr fontId="5" type="noConversion"/>
  </si>
  <si>
    <t>603618.SH</t>
    <phoneticPr fontId="5" type="noConversion"/>
  </si>
  <si>
    <t>杭电股份</t>
    <phoneticPr fontId="5" type="noConversion"/>
  </si>
  <si>
    <t>603633.SH</t>
    <phoneticPr fontId="5" type="noConversion"/>
  </si>
  <si>
    <t>徕木股份</t>
    <phoneticPr fontId="5" type="noConversion"/>
  </si>
  <si>
    <t>603636.SH</t>
    <phoneticPr fontId="5" type="noConversion"/>
  </si>
  <si>
    <t>南威软件</t>
    <phoneticPr fontId="5" type="noConversion"/>
  </si>
  <si>
    <t>603658.SH</t>
    <phoneticPr fontId="5" type="noConversion"/>
  </si>
  <si>
    <t>安图生物</t>
    <phoneticPr fontId="5" type="noConversion"/>
  </si>
  <si>
    <t>603660.SH</t>
    <phoneticPr fontId="5" type="noConversion"/>
  </si>
  <si>
    <t>苏州科达</t>
    <phoneticPr fontId="5" type="noConversion"/>
  </si>
  <si>
    <t>603663.SH</t>
    <phoneticPr fontId="5" type="noConversion"/>
  </si>
  <si>
    <t>三祥新材</t>
    <phoneticPr fontId="5" type="noConversion"/>
  </si>
  <si>
    <t>603667.SH</t>
    <phoneticPr fontId="5" type="noConversion"/>
  </si>
  <si>
    <t>五洲新春</t>
    <phoneticPr fontId="5" type="noConversion"/>
  </si>
  <si>
    <t>603669.SH</t>
    <phoneticPr fontId="5" type="noConversion"/>
  </si>
  <si>
    <t>灵康药业</t>
    <phoneticPr fontId="5" type="noConversion"/>
  </si>
  <si>
    <t>603678.SH</t>
    <phoneticPr fontId="5" type="noConversion"/>
  </si>
  <si>
    <t>火炬电子</t>
    <phoneticPr fontId="5" type="noConversion"/>
  </si>
  <si>
    <t>603686.SH</t>
    <phoneticPr fontId="5" type="noConversion"/>
  </si>
  <si>
    <t>龙马环卫</t>
    <phoneticPr fontId="5" type="noConversion"/>
  </si>
  <si>
    <t>603688.SH</t>
    <phoneticPr fontId="5" type="noConversion"/>
  </si>
  <si>
    <t>石英股份</t>
    <phoneticPr fontId="5" type="noConversion"/>
  </si>
  <si>
    <t>603696.SH</t>
    <phoneticPr fontId="5" type="noConversion"/>
  </si>
  <si>
    <t>安记食品</t>
    <phoneticPr fontId="5" type="noConversion"/>
  </si>
  <si>
    <t>603698.SH</t>
    <phoneticPr fontId="5" type="noConversion"/>
  </si>
  <si>
    <t>航天工程</t>
    <phoneticPr fontId="5" type="noConversion"/>
  </si>
  <si>
    <t>603699.SH</t>
    <phoneticPr fontId="5" type="noConversion"/>
  </si>
  <si>
    <t>纽威股份</t>
    <phoneticPr fontId="5" type="noConversion"/>
  </si>
  <si>
    <t>603701.SH</t>
    <phoneticPr fontId="5" type="noConversion"/>
  </si>
  <si>
    <t>603703.SH</t>
    <phoneticPr fontId="5" type="noConversion"/>
  </si>
  <si>
    <t>盛洋科技</t>
    <phoneticPr fontId="5" type="noConversion"/>
  </si>
  <si>
    <t>603716.SH</t>
    <phoneticPr fontId="5" type="noConversion"/>
  </si>
  <si>
    <t>塞力斯</t>
    <phoneticPr fontId="5" type="noConversion"/>
  </si>
  <si>
    <t>603718.SH</t>
    <phoneticPr fontId="5" type="noConversion"/>
  </si>
  <si>
    <t>海利生物</t>
    <phoneticPr fontId="5" type="noConversion"/>
  </si>
  <si>
    <t>603726.SH</t>
    <phoneticPr fontId="5" type="noConversion"/>
  </si>
  <si>
    <t>朗迪集团</t>
    <phoneticPr fontId="5" type="noConversion"/>
  </si>
  <si>
    <t>603727.SH</t>
    <phoneticPr fontId="5" type="noConversion"/>
  </si>
  <si>
    <t>博迈科</t>
    <phoneticPr fontId="5" type="noConversion"/>
  </si>
  <si>
    <t>603729.SH</t>
    <phoneticPr fontId="5" type="noConversion"/>
  </si>
  <si>
    <t>龙韵股份</t>
    <phoneticPr fontId="5" type="noConversion"/>
  </si>
  <si>
    <t>603737.SH</t>
    <phoneticPr fontId="5" type="noConversion"/>
  </si>
  <si>
    <t>三棵树</t>
    <phoneticPr fontId="5" type="noConversion"/>
  </si>
  <si>
    <t>603738.SH</t>
    <phoneticPr fontId="5" type="noConversion"/>
  </si>
  <si>
    <t>603766.SH</t>
    <phoneticPr fontId="5" type="noConversion"/>
  </si>
  <si>
    <t>隆鑫通用</t>
    <phoneticPr fontId="5" type="noConversion"/>
  </si>
  <si>
    <t>603777.SH</t>
    <phoneticPr fontId="5" type="noConversion"/>
  </si>
  <si>
    <t>来伊份</t>
    <phoneticPr fontId="5" type="noConversion"/>
  </si>
  <si>
    <t>603778.SH</t>
    <phoneticPr fontId="5" type="noConversion"/>
  </si>
  <si>
    <t>乾景园林</t>
    <phoneticPr fontId="5" type="noConversion"/>
  </si>
  <si>
    <t>603779.SH</t>
    <phoneticPr fontId="5" type="noConversion"/>
  </si>
  <si>
    <t>威龙股份</t>
    <phoneticPr fontId="5" type="noConversion"/>
  </si>
  <si>
    <t>603788.SH</t>
    <phoneticPr fontId="5" type="noConversion"/>
  </si>
  <si>
    <t>宁波高发</t>
    <phoneticPr fontId="5" type="noConversion"/>
  </si>
  <si>
    <t>603789.SH</t>
    <phoneticPr fontId="5" type="noConversion"/>
  </si>
  <si>
    <t>星光农机</t>
    <phoneticPr fontId="5" type="noConversion"/>
  </si>
  <si>
    <t>603798.SH</t>
    <phoneticPr fontId="5" type="noConversion"/>
  </si>
  <si>
    <t>康普顿</t>
    <phoneticPr fontId="5" type="noConversion"/>
  </si>
  <si>
    <t>603799.SH</t>
    <phoneticPr fontId="5" type="noConversion"/>
  </si>
  <si>
    <t>华友钴业</t>
    <phoneticPr fontId="5" type="noConversion"/>
  </si>
  <si>
    <t>603800.SH</t>
    <phoneticPr fontId="5" type="noConversion"/>
  </si>
  <si>
    <t>道森股份</t>
    <phoneticPr fontId="5" type="noConversion"/>
  </si>
  <si>
    <t>603806.SH</t>
    <phoneticPr fontId="5" type="noConversion"/>
  </si>
  <si>
    <t>福斯特</t>
    <phoneticPr fontId="5" type="noConversion"/>
  </si>
  <si>
    <t>603808.SH</t>
    <phoneticPr fontId="5" type="noConversion"/>
  </si>
  <si>
    <t>歌力思</t>
    <phoneticPr fontId="5" type="noConversion"/>
  </si>
  <si>
    <t>顾家家居</t>
    <phoneticPr fontId="5" type="noConversion"/>
  </si>
  <si>
    <t>603818.SH</t>
    <phoneticPr fontId="5" type="noConversion"/>
  </si>
  <si>
    <t>曲美家居</t>
    <phoneticPr fontId="5" type="noConversion"/>
  </si>
  <si>
    <t>603819.SH</t>
    <phoneticPr fontId="5" type="noConversion"/>
  </si>
  <si>
    <t>神力股份</t>
    <phoneticPr fontId="5" type="noConversion"/>
  </si>
  <si>
    <t>603822.SH</t>
    <phoneticPr fontId="5" type="noConversion"/>
  </si>
  <si>
    <t>嘉澳环保</t>
    <phoneticPr fontId="5" type="noConversion"/>
  </si>
  <si>
    <t>603828.SH</t>
    <phoneticPr fontId="5" type="noConversion"/>
  </si>
  <si>
    <t>柯利达</t>
    <phoneticPr fontId="5" type="noConversion"/>
  </si>
  <si>
    <t>603838.SH</t>
    <phoneticPr fontId="5" type="noConversion"/>
  </si>
  <si>
    <t>四通股份</t>
    <phoneticPr fontId="5" type="noConversion"/>
  </si>
  <si>
    <t>603843.SH</t>
    <phoneticPr fontId="5" type="noConversion"/>
  </si>
  <si>
    <t>正平股份</t>
    <phoneticPr fontId="5" type="noConversion"/>
  </si>
  <si>
    <t>603858.SH</t>
    <phoneticPr fontId="5" type="noConversion"/>
  </si>
  <si>
    <t>步长制药</t>
    <phoneticPr fontId="5" type="noConversion"/>
  </si>
  <si>
    <t>603859.SH</t>
    <phoneticPr fontId="5" type="noConversion"/>
  </si>
  <si>
    <t>能科股份</t>
    <phoneticPr fontId="5" type="noConversion"/>
  </si>
  <si>
    <t>603861.SH</t>
    <phoneticPr fontId="5" type="noConversion"/>
  </si>
  <si>
    <t>白云电器</t>
    <phoneticPr fontId="5" type="noConversion"/>
  </si>
  <si>
    <t>603866.SH</t>
    <phoneticPr fontId="5" type="noConversion"/>
  </si>
  <si>
    <t>桃李面包</t>
    <phoneticPr fontId="5" type="noConversion"/>
  </si>
  <si>
    <t>飞科电器</t>
    <phoneticPr fontId="5" type="noConversion"/>
  </si>
  <si>
    <t>603869.SH</t>
    <phoneticPr fontId="5" type="noConversion"/>
  </si>
  <si>
    <t>北部湾旅</t>
    <phoneticPr fontId="5" type="noConversion"/>
  </si>
  <si>
    <t>603883.SH</t>
    <phoneticPr fontId="5" type="noConversion"/>
  </si>
  <si>
    <t>老百姓</t>
    <phoneticPr fontId="5" type="noConversion"/>
  </si>
  <si>
    <t>603885.SH</t>
    <phoneticPr fontId="5" type="noConversion"/>
  </si>
  <si>
    <t>吉祥航空</t>
    <phoneticPr fontId="5" type="noConversion"/>
  </si>
  <si>
    <t>603887.SH</t>
    <phoneticPr fontId="5" type="noConversion"/>
  </si>
  <si>
    <t>城地股份</t>
    <phoneticPr fontId="5" type="noConversion"/>
  </si>
  <si>
    <t>603888.SH</t>
    <phoneticPr fontId="5" type="noConversion"/>
  </si>
  <si>
    <t>新华网</t>
    <phoneticPr fontId="5" type="noConversion"/>
  </si>
  <si>
    <t>603889.SH</t>
    <phoneticPr fontId="5" type="noConversion"/>
  </si>
  <si>
    <t>新澳股份</t>
    <phoneticPr fontId="5" type="noConversion"/>
  </si>
  <si>
    <t>603898.SH</t>
    <phoneticPr fontId="5" type="noConversion"/>
  </si>
  <si>
    <t>好莱客</t>
    <phoneticPr fontId="5" type="noConversion"/>
  </si>
  <si>
    <t>603899.SH</t>
    <phoneticPr fontId="5" type="noConversion"/>
  </si>
  <si>
    <t>晨光文具</t>
    <phoneticPr fontId="5" type="noConversion"/>
  </si>
  <si>
    <t>603900.SH</t>
    <phoneticPr fontId="5" type="noConversion"/>
  </si>
  <si>
    <t>通灵珠宝</t>
    <phoneticPr fontId="5" type="noConversion"/>
  </si>
  <si>
    <t>603901.SH</t>
    <phoneticPr fontId="5" type="noConversion"/>
  </si>
  <si>
    <t>永创智能</t>
    <phoneticPr fontId="5" type="noConversion"/>
  </si>
  <si>
    <t>603909.SH</t>
    <phoneticPr fontId="5" type="noConversion"/>
  </si>
  <si>
    <t>合诚股份</t>
    <phoneticPr fontId="5" type="noConversion"/>
  </si>
  <si>
    <t>603918.SH</t>
    <phoneticPr fontId="5" type="noConversion"/>
  </si>
  <si>
    <t>金桥信息</t>
    <phoneticPr fontId="5" type="noConversion"/>
  </si>
  <si>
    <t>金徽酒</t>
    <phoneticPr fontId="5" type="noConversion"/>
  </si>
  <si>
    <t>博敏电子</t>
    <phoneticPr fontId="5" type="noConversion"/>
  </si>
  <si>
    <t>603939.SH</t>
    <phoneticPr fontId="5" type="noConversion"/>
  </si>
  <si>
    <t>益丰药房</t>
    <phoneticPr fontId="5" type="noConversion"/>
  </si>
  <si>
    <t>603958.SH</t>
    <phoneticPr fontId="5" type="noConversion"/>
  </si>
  <si>
    <t>哈森股份</t>
    <phoneticPr fontId="5" type="noConversion"/>
  </si>
  <si>
    <t>603959.SH</t>
    <phoneticPr fontId="5" type="noConversion"/>
  </si>
  <si>
    <t>百利科技</t>
    <phoneticPr fontId="5" type="noConversion"/>
  </si>
  <si>
    <t>603968.SH</t>
    <phoneticPr fontId="5" type="noConversion"/>
  </si>
  <si>
    <t>醋化股份</t>
    <phoneticPr fontId="5" type="noConversion"/>
  </si>
  <si>
    <t>603969.SH</t>
    <phoneticPr fontId="5" type="noConversion"/>
  </si>
  <si>
    <t>银龙股份</t>
    <phoneticPr fontId="5" type="noConversion"/>
  </si>
  <si>
    <t>603977.SH</t>
    <phoneticPr fontId="5" type="noConversion"/>
  </si>
  <si>
    <t>国泰集团</t>
    <phoneticPr fontId="5" type="noConversion"/>
  </si>
  <si>
    <t>603979.SH</t>
    <phoneticPr fontId="5" type="noConversion"/>
  </si>
  <si>
    <t>金诚信</t>
    <phoneticPr fontId="5" type="noConversion"/>
  </si>
  <si>
    <t>603986.SH</t>
    <phoneticPr fontId="5" type="noConversion"/>
  </si>
  <si>
    <t>兆易创新</t>
    <phoneticPr fontId="5" type="noConversion"/>
  </si>
  <si>
    <t>603987.SH</t>
    <phoneticPr fontId="5" type="noConversion"/>
  </si>
  <si>
    <t>康德莱</t>
    <phoneticPr fontId="5" type="noConversion"/>
  </si>
  <si>
    <t>中电电机</t>
    <phoneticPr fontId="5" type="noConversion"/>
  </si>
  <si>
    <t>603989.SH</t>
    <phoneticPr fontId="5" type="noConversion"/>
  </si>
  <si>
    <t>艾华集团</t>
    <phoneticPr fontId="5" type="noConversion"/>
  </si>
  <si>
    <t>603993.SH</t>
    <phoneticPr fontId="5" type="noConversion"/>
  </si>
  <si>
    <t>洛阳钼业</t>
    <phoneticPr fontId="5" type="noConversion"/>
  </si>
  <si>
    <t>603996.SH</t>
    <phoneticPr fontId="5" type="noConversion"/>
  </si>
  <si>
    <t>中新科技</t>
    <phoneticPr fontId="5" type="noConversion"/>
  </si>
  <si>
    <t>603997.SH</t>
    <phoneticPr fontId="5" type="noConversion"/>
  </si>
  <si>
    <t>继峰股份</t>
    <phoneticPr fontId="5" type="noConversion"/>
  </si>
  <si>
    <t>603998.SH</t>
    <phoneticPr fontId="5" type="noConversion"/>
  </si>
  <si>
    <t>方盛制药</t>
    <phoneticPr fontId="5" type="noConversion"/>
  </si>
  <si>
    <t>603999.SH</t>
    <phoneticPr fontId="5" type="noConversion"/>
  </si>
  <si>
    <t>读者传媒</t>
    <phoneticPr fontId="5" type="noConversion"/>
  </si>
  <si>
    <r>
      <rPr>
        <sz val="10"/>
        <color theme="1"/>
        <rFont val="宋体"/>
        <family val="3"/>
        <charset val="134"/>
      </rPr>
      <t>上证指数</t>
    </r>
    <r>
      <rPr>
        <sz val="10"/>
        <color theme="1"/>
        <rFont val="Times New Roman"/>
        <family val="1"/>
      </rPr>
      <t>2015</t>
    </r>
    <r>
      <rPr>
        <sz val="10"/>
        <color theme="1"/>
        <rFont val="宋体"/>
        <family val="3"/>
        <charset val="134"/>
      </rPr>
      <t>收益率</t>
    </r>
    <phoneticPr fontId="5" type="noConversion"/>
  </si>
  <si>
    <r>
      <t>4</t>
    </r>
    <r>
      <rPr>
        <sz val="10"/>
        <color theme="1"/>
        <rFont val="宋体"/>
        <family val="3"/>
        <charset val="134"/>
      </rPr>
      <t>、用</t>
    </r>
    <r>
      <rPr>
        <sz val="10"/>
        <color theme="1"/>
        <rFont val="Times New Roman"/>
        <family val="1"/>
      </rPr>
      <t>choice</t>
    </r>
    <r>
      <rPr>
        <sz val="10"/>
        <color theme="1"/>
        <rFont val="宋体"/>
        <family val="3"/>
        <charset val="134"/>
      </rPr>
      <t>函数提取万华化学（</t>
    </r>
    <r>
      <rPr>
        <sz val="10"/>
        <color theme="1"/>
        <rFont val="Times New Roman"/>
        <family val="1"/>
      </rPr>
      <t>600309.SH</t>
    </r>
    <r>
      <rPr>
        <sz val="10"/>
        <color theme="1"/>
        <rFont val="宋体"/>
        <family val="3"/>
        <charset val="134"/>
      </rPr>
      <t>）</t>
    </r>
    <r>
      <rPr>
        <sz val="10"/>
        <color theme="1"/>
        <rFont val="Times New Roman"/>
        <family val="1"/>
      </rPr>
      <t>2006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imes New Roman"/>
        <family val="1"/>
      </rPr>
      <t>12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日收盘价的前复权价、后复权价和除权价。然后，用任意一款行情软件</t>
    </r>
    <r>
      <rPr>
        <sz val="10"/>
        <color theme="1"/>
        <rFont val="Times New Roman"/>
        <family val="1"/>
      </rPr>
      <t>K</t>
    </r>
    <r>
      <rPr>
        <sz val="10"/>
        <color theme="1"/>
        <rFont val="宋体"/>
        <family val="3"/>
        <charset val="134"/>
      </rPr>
      <t>线图查找当日的前复权价、后复权价和除权价，这三个价格是否相同？为什么？</t>
    </r>
    <phoneticPr fontId="5" type="noConversion"/>
  </si>
  <si>
    <t>choice函数</t>
    <phoneticPr fontId="0" type="noConversion"/>
  </si>
  <si>
    <t>前复权价</t>
    <phoneticPr fontId="0" type="noConversion"/>
  </si>
  <si>
    <t>后复权价</t>
    <phoneticPr fontId="0" type="noConversion"/>
  </si>
  <si>
    <t>除权价</t>
    <phoneticPr fontId="0" type="noConversion"/>
  </si>
  <si>
    <r>
      <t>5</t>
    </r>
    <r>
      <rPr>
        <sz val="10"/>
        <color theme="1"/>
        <rFont val="宋体"/>
        <family val="3"/>
        <charset val="134"/>
      </rPr>
      <t>、用</t>
    </r>
    <r>
      <rPr>
        <sz val="10"/>
        <color theme="1"/>
        <rFont val="Times New Roman"/>
        <family val="1"/>
      </rPr>
      <t>choice</t>
    </r>
    <r>
      <rPr>
        <sz val="10"/>
        <color theme="1"/>
        <rFont val="宋体"/>
        <family val="3"/>
        <charset val="134"/>
      </rPr>
      <t>函数提取</t>
    </r>
    <r>
      <rPr>
        <sz val="10"/>
        <color theme="1"/>
        <rFont val="Times New Roman"/>
        <family val="1"/>
      </rPr>
      <t>600300.SH——600320.SH</t>
    </r>
    <r>
      <rPr>
        <sz val="10"/>
        <color theme="1"/>
        <rFont val="宋体"/>
        <family val="3"/>
        <charset val="134"/>
      </rPr>
      <t>这些代码股票</t>
    </r>
    <r>
      <rPr>
        <sz val="10"/>
        <color theme="1"/>
        <rFont val="Times New Roman"/>
        <family val="1"/>
      </rPr>
      <t>2006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imes New Roman"/>
        <family val="1"/>
      </rPr>
      <t>12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日和</t>
    </r>
    <r>
      <rPr>
        <sz val="10"/>
        <color theme="1"/>
        <rFont val="Times New Roman"/>
        <family val="1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imes New Roman"/>
        <family val="1"/>
      </rPr>
      <t>12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imes New Roman"/>
        <family val="1"/>
      </rPr>
      <t>2</t>
    </r>
    <r>
      <rPr>
        <sz val="10"/>
        <color theme="1"/>
        <rFont val="宋体"/>
        <family val="3"/>
        <charset val="134"/>
      </rPr>
      <t>日收盘价的前复权、后复权和除权价。然后用你认为合适的其中一种价格计算收益率，把结果按收益率从高到低排序</t>
    </r>
    <phoneticPr fontId="5" type="noConversion"/>
  </si>
  <si>
    <r>
      <rPr>
        <sz val="10"/>
        <color theme="1"/>
        <rFont val="宋体"/>
        <family val="3"/>
        <charset val="134"/>
      </rPr>
      <t>正确的计算收益率方式是用后复权价（具体原因看预备阅读</t>
    </r>
    <r>
      <rPr>
        <sz val="10"/>
        <color theme="1"/>
        <rFont val="Times New Roman"/>
        <family val="1"/>
      </rPr>
      <t>806</t>
    </r>
    <r>
      <rPr>
        <sz val="10"/>
        <color theme="1"/>
        <rFont val="宋体"/>
        <family val="3"/>
        <charset val="134"/>
      </rPr>
      <t>和</t>
    </r>
    <r>
      <rPr>
        <sz val="10"/>
        <color theme="1"/>
        <rFont val="Times New Roman"/>
        <family val="1"/>
      </rPr>
      <t>807</t>
    </r>
    <r>
      <rPr>
        <sz val="10"/>
        <color theme="1"/>
        <rFont val="宋体"/>
        <family val="3"/>
        <charset val="134"/>
      </rPr>
      <t>）进行计算，后面的题目的收益率都统一利用后复权价算</t>
    </r>
    <phoneticPr fontId="5" type="noConversion"/>
  </si>
  <si>
    <r>
      <rPr>
        <sz val="10"/>
        <color theme="1"/>
        <rFont val="宋体"/>
        <family val="3"/>
        <charset val="134"/>
      </rPr>
      <t>注：</t>
    </r>
    <r>
      <rPr>
        <sz val="10"/>
        <color theme="1"/>
        <rFont val="Times New Roman"/>
        <family val="1"/>
      </rPr>
      <t>choice</t>
    </r>
    <r>
      <rPr>
        <sz val="10"/>
        <color theme="1"/>
        <rFont val="宋体"/>
        <family val="3"/>
        <charset val="134"/>
      </rPr>
      <t>的前复权价也进行了调整，使得其不会为负，这里算出来的收益率也是一样的。</t>
    </r>
    <phoneticPr fontId="5" type="noConversion"/>
  </si>
  <si>
    <r>
      <t>6</t>
    </r>
    <r>
      <rPr>
        <sz val="10"/>
        <color theme="1"/>
        <rFont val="宋体"/>
        <family val="3"/>
        <charset val="134"/>
      </rPr>
      <t>、用</t>
    </r>
    <r>
      <rPr>
        <sz val="10"/>
        <color theme="1"/>
        <rFont val="Times New Roman"/>
        <family val="1"/>
      </rPr>
      <t>choice</t>
    </r>
    <r>
      <rPr>
        <sz val="10"/>
        <color theme="1"/>
        <rFont val="宋体"/>
        <family val="3"/>
        <charset val="134"/>
      </rPr>
      <t>函数计算上证指数</t>
    </r>
    <r>
      <rPr>
        <sz val="10"/>
        <color theme="1"/>
        <rFont val="Times New Roman"/>
        <family val="1"/>
      </rPr>
      <t>2006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imes New Roman"/>
        <family val="1"/>
      </rPr>
      <t>12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日至</t>
    </r>
    <r>
      <rPr>
        <sz val="10"/>
        <color theme="1"/>
        <rFont val="Times New Roman"/>
        <family val="1"/>
      </rPr>
      <t>2016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Times New Roman"/>
        <family val="1"/>
      </rPr>
      <t>12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Times New Roman"/>
        <family val="1"/>
      </rPr>
      <t>2</t>
    </r>
    <r>
      <rPr>
        <sz val="10"/>
        <color theme="1"/>
        <rFont val="宋体"/>
        <family val="3"/>
        <charset val="134"/>
      </rPr>
      <t>日的收益率，第</t>
    </r>
    <r>
      <rPr>
        <sz val="10"/>
        <color theme="1"/>
        <rFont val="Times New Roman"/>
        <family val="1"/>
      </rPr>
      <t>5</t>
    </r>
    <r>
      <rPr>
        <sz val="10"/>
        <color theme="1"/>
        <rFont val="宋体"/>
        <family val="3"/>
        <charset val="134"/>
      </rPr>
      <t>题中的股票</t>
    </r>
    <r>
      <rPr>
        <sz val="10"/>
        <color theme="1"/>
        <rFont val="Times New Roman"/>
        <family val="1"/>
      </rPr>
      <t>10</t>
    </r>
    <r>
      <rPr>
        <sz val="10"/>
        <color theme="1"/>
        <rFont val="宋体"/>
        <family val="3"/>
        <charset val="134"/>
      </rPr>
      <t>年来相对上证主板的收益率是多少？</t>
    </r>
    <phoneticPr fontId="5" type="noConversion"/>
  </si>
  <si>
    <r>
      <t>10</t>
    </r>
    <r>
      <rPr>
        <sz val="10"/>
        <rFont val="宋体"/>
        <family val="3"/>
        <charset val="134"/>
      </rPr>
      <t>只</t>
    </r>
    <phoneticPr fontId="5" type="noConversion"/>
  </si>
  <si>
    <r>
      <rPr>
        <sz val="10"/>
        <color theme="1"/>
        <rFont val="宋体"/>
        <family val="3"/>
        <charset val="134"/>
      </rPr>
      <t>过去十年涨幅靠前的三十只股票最近一年的表现远不及之前，甚至许多股票的收益率已经比大盘还要差。</t>
    </r>
    <phoneticPr fontId="5" type="noConversion"/>
  </si>
  <si>
    <r>
      <rPr>
        <sz val="10"/>
        <color theme="1"/>
        <rFont val="宋体"/>
        <family val="3"/>
        <charset val="134"/>
      </rPr>
      <t>选取所有</t>
    </r>
    <r>
      <rPr>
        <sz val="10"/>
        <color theme="1"/>
        <rFont val="Times New Roman"/>
        <family val="1"/>
      </rPr>
      <t>A</t>
    </r>
    <r>
      <rPr>
        <sz val="10"/>
        <color theme="1"/>
        <rFont val="宋体"/>
        <family val="3"/>
        <charset val="134"/>
      </rPr>
      <t>股股票，计算其中位数收益率（大家自己算吧！）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</si>
</sst>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_ "/>
    <numFmt numFmtId="165" formatCode="0.00_ ;[Red]\-0.00\ "/>
    <numFmt numFmtId="166" formatCode="0.0000000"/>
    <numFmt numFmtId="167" formatCode="yyyy/m/d;@"/>
    <numFmt numFmtId="168" formatCode="#,##0_ "/>
  </numFmts>
  <fonts count="12">
    <font>
      <sz val="11"/>
      <color theme="1"/>
      <name val="Calibri"/>
      <family val="2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  <font>
      <sz val="9"/>
      <name val="Calibri"/>
      <family val="2"/>
      <charset val="134"/>
      <scheme val="minor"/>
    </font>
    <font>
      <sz val="10"/>
      <color theme="0"/>
      <name val="Times New Roman"/>
      <family val="1"/>
    </font>
    <font>
      <b/>
      <sz val="10"/>
      <name val="Times New Roman"/>
      <family val="1"/>
    </font>
    <font>
      <sz val="20"/>
      <color theme="1"/>
      <name val="Times New Roman"/>
      <family val="1"/>
    </font>
    <font>
      <b/>
      <sz val="2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4" fontId="1" fillId="0" borderId="1" xfId="0" applyNumberFormat="1" applyFont="1" applyBorder="1"/>
    <xf numFmtId="0" fontId="1" fillId="0" borderId="0" xfId="0" applyFont="1" applyBorder="1"/>
    <xf numFmtId="0" fontId="1" fillId="0" borderId="0" xfId="0" applyFont="1" applyBorder="1" applyAlignment="1"/>
    <xf numFmtId="9" fontId="1" fillId="0" borderId="0" xfId="0" applyNumberFormat="1" applyFont="1" applyBorder="1"/>
    <xf numFmtId="0" fontId="1" fillId="0" borderId="4" xfId="0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9" fontId="3" fillId="0" borderId="0" xfId="0" applyNumberFormat="1" applyFont="1" applyAlignment="1">
      <alignment horizontal="right"/>
    </xf>
    <xf numFmtId="2" fontId="1" fillId="0" borderId="6" xfId="0" applyNumberFormat="1" applyFont="1" applyBorder="1" applyAlignment="1">
      <alignment horizontal="right"/>
    </xf>
    <xf numFmtId="2" fontId="1" fillId="0" borderId="0" xfId="0" applyNumberFormat="1" applyFont="1" applyBorder="1" applyAlignment="1">
      <alignment horizontal="right"/>
    </xf>
    <xf numFmtId="9" fontId="3" fillId="0" borderId="5" xfId="0" applyNumberFormat="1" applyFont="1" applyBorder="1" applyAlignment="1">
      <alignment horizontal="right"/>
    </xf>
    <xf numFmtId="0" fontId="1" fillId="0" borderId="8" xfId="0" applyFont="1" applyBorder="1"/>
    <xf numFmtId="0" fontId="1" fillId="0" borderId="8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right"/>
    </xf>
    <xf numFmtId="9" fontId="3" fillId="0" borderId="1" xfId="0" applyNumberFormat="1" applyFont="1" applyBorder="1"/>
    <xf numFmtId="9" fontId="3" fillId="0" borderId="6" xfId="0" applyNumberFormat="1" applyFont="1" applyBorder="1"/>
    <xf numFmtId="0" fontId="1" fillId="0" borderId="5" xfId="0" applyFont="1" applyBorder="1"/>
    <xf numFmtId="0" fontId="1" fillId="0" borderId="11" xfId="0" applyFont="1" applyBorder="1"/>
    <xf numFmtId="0" fontId="4" fillId="0" borderId="8" xfId="0" applyFont="1" applyBorder="1"/>
    <xf numFmtId="9" fontId="4" fillId="0" borderId="8" xfId="0" applyNumberFormat="1" applyFont="1" applyBorder="1"/>
    <xf numFmtId="167" fontId="1" fillId="0" borderId="0" xfId="0" applyNumberFormat="1" applyFont="1" applyAlignment="1">
      <alignment horizontal="center"/>
    </xf>
    <xf numFmtId="166" fontId="1" fillId="0" borderId="0" xfId="0" applyNumberFormat="1" applyFont="1"/>
    <xf numFmtId="167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Alignment="1">
      <alignment horizontal="left"/>
    </xf>
    <xf numFmtId="9" fontId="1" fillId="0" borderId="6" xfId="0" applyNumberFormat="1" applyFont="1" applyBorder="1" applyAlignment="1">
      <alignment horizontal="right"/>
    </xf>
    <xf numFmtId="9" fontId="1" fillId="0" borderId="7" xfId="0" applyNumberFormat="1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9" fontId="2" fillId="0" borderId="3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9" fontId="3" fillId="0" borderId="9" xfId="0" applyNumberFormat="1" applyFont="1" applyBorder="1"/>
    <xf numFmtId="0" fontId="1" fillId="0" borderId="10" xfId="0" applyFont="1" applyBorder="1" applyAlignment="1">
      <alignment horizontal="center"/>
    </xf>
    <xf numFmtId="9" fontId="3" fillId="0" borderId="12" xfId="0" applyNumberFormat="1" applyFont="1" applyBorder="1"/>
    <xf numFmtId="9" fontId="3" fillId="0" borderId="0" xfId="0" applyNumberFormat="1" applyFont="1" applyBorder="1"/>
    <xf numFmtId="0" fontId="1" fillId="0" borderId="11" xfId="0" applyFont="1" applyBorder="1" applyAlignment="1">
      <alignment horizontal="center"/>
    </xf>
    <xf numFmtId="9" fontId="3" fillId="0" borderId="8" xfId="0" applyNumberFormat="1" applyFont="1" applyBorder="1"/>
    <xf numFmtId="9" fontId="1" fillId="0" borderId="12" xfId="0" applyNumberFormat="1" applyFont="1" applyBorder="1" applyAlignment="1">
      <alignment horizontal="right"/>
    </xf>
    <xf numFmtId="9" fontId="1" fillId="0" borderId="0" xfId="0" applyNumberFormat="1" applyFont="1" applyBorder="1" applyAlignment="1">
      <alignment horizontal="right"/>
    </xf>
    <xf numFmtId="9" fontId="1" fillId="0" borderId="8" xfId="0" applyNumberFormat="1" applyFont="1" applyBorder="1" applyAlignment="1">
      <alignment horizontal="right"/>
    </xf>
    <xf numFmtId="14" fontId="1" fillId="0" borderId="7" xfId="0" applyNumberFormat="1" applyFont="1" applyBorder="1" applyAlignment="1">
      <alignment horizontal="right"/>
    </xf>
    <xf numFmtId="0" fontId="1" fillId="0" borderId="13" xfId="0" applyFont="1" applyBorder="1" applyAlignment="1">
      <alignment horizontal="right"/>
    </xf>
    <xf numFmtId="2" fontId="1" fillId="0" borderId="12" xfId="0" applyNumberFormat="1" applyFont="1" applyBorder="1" applyAlignment="1">
      <alignment horizontal="right"/>
    </xf>
    <xf numFmtId="9" fontId="3" fillId="0" borderId="12" xfId="0" applyNumberFormat="1" applyFont="1" applyBorder="1" applyAlignment="1">
      <alignment horizontal="right"/>
    </xf>
    <xf numFmtId="2" fontId="1" fillId="0" borderId="14" xfId="0" applyNumberFormat="1" applyFont="1" applyBorder="1" applyAlignment="1">
      <alignment horizontal="right"/>
    </xf>
    <xf numFmtId="9" fontId="3" fillId="0" borderId="10" xfId="0" applyNumberFormat="1" applyFont="1" applyBorder="1" applyAlignment="1">
      <alignment horizontal="right"/>
    </xf>
    <xf numFmtId="9" fontId="3" fillId="0" borderId="0" xfId="0" applyNumberFormat="1" applyFont="1" applyBorder="1" applyAlignment="1">
      <alignment horizontal="right"/>
    </xf>
    <xf numFmtId="2" fontId="1" fillId="0" borderId="8" xfId="0" applyNumberFormat="1" applyFont="1" applyBorder="1" applyAlignment="1">
      <alignment horizontal="right"/>
    </xf>
    <xf numFmtId="9" fontId="3" fillId="0" borderId="8" xfId="0" applyNumberFormat="1" applyFont="1" applyBorder="1" applyAlignment="1">
      <alignment horizontal="right"/>
    </xf>
    <xf numFmtId="2" fontId="1" fillId="0" borderId="9" xfId="0" applyNumberFormat="1" applyFont="1" applyBorder="1" applyAlignment="1">
      <alignment horizontal="right"/>
    </xf>
    <xf numFmtId="9" fontId="3" fillId="0" borderId="11" xfId="0" applyNumberFormat="1" applyFont="1" applyBorder="1" applyAlignment="1">
      <alignment horizontal="right"/>
    </xf>
    <xf numFmtId="164" fontId="1" fillId="0" borderId="12" xfId="0" applyNumberFormat="1" applyFont="1" applyFill="1" applyBorder="1" applyAlignment="1">
      <alignment horizontal="center" vertical="center" wrapText="1"/>
    </xf>
    <xf numFmtId="165" fontId="1" fillId="0" borderId="12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164" fontId="1" fillId="0" borderId="8" xfId="0" applyNumberFormat="1" applyFont="1" applyFill="1" applyBorder="1" applyAlignment="1">
      <alignment horizontal="center" vertical="center" wrapText="1"/>
    </xf>
    <xf numFmtId="165" fontId="1" fillId="0" borderId="8" xfId="0" applyNumberFormat="1" applyFont="1" applyFill="1" applyBorder="1" applyAlignment="1">
      <alignment horizontal="center" vertical="center" wrapText="1"/>
    </xf>
    <xf numFmtId="0" fontId="1" fillId="0" borderId="12" xfId="0" applyFont="1" applyBorder="1"/>
    <xf numFmtId="9" fontId="1" fillId="0" borderId="8" xfId="0" applyNumberFormat="1" applyFont="1" applyBorder="1"/>
    <xf numFmtId="0" fontId="2" fillId="0" borderId="8" xfId="0" applyFont="1" applyBorder="1" applyAlignment="1">
      <alignment horizontal="center"/>
    </xf>
    <xf numFmtId="0" fontId="2" fillId="0" borderId="8" xfId="0" applyFont="1" applyBorder="1" applyAlignment="1">
      <alignment horizontal="right"/>
    </xf>
    <xf numFmtId="0" fontId="2" fillId="0" borderId="8" xfId="0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2" fillId="0" borderId="10" xfId="0" applyFont="1" applyBorder="1"/>
    <xf numFmtId="0" fontId="2" fillId="0" borderId="5" xfId="0" applyFont="1" applyBorder="1"/>
    <xf numFmtId="0" fontId="2" fillId="0" borderId="11" xfId="0" applyFont="1" applyBorder="1"/>
    <xf numFmtId="0" fontId="2" fillId="0" borderId="6" xfId="0" applyFont="1" applyBorder="1"/>
    <xf numFmtId="0" fontId="1" fillId="0" borderId="6" xfId="0" applyFont="1" applyBorder="1"/>
    <xf numFmtId="0" fontId="4" fillId="0" borderId="6" xfId="0" applyFont="1" applyFill="1" applyBorder="1" applyAlignment="1">
      <alignment horizontal="center" vertical="center" wrapText="1"/>
    </xf>
    <xf numFmtId="14" fontId="1" fillId="0" borderId="0" xfId="0" applyNumberFormat="1" applyFont="1" applyBorder="1" applyAlignment="1">
      <alignment vertical="center"/>
    </xf>
    <xf numFmtId="0" fontId="6" fillId="0" borderId="6" xfId="0" applyFont="1" applyFill="1" applyBorder="1" applyAlignment="1">
      <alignment horizontal="center" vertical="center" wrapText="1"/>
    </xf>
    <xf numFmtId="0" fontId="1" fillId="0" borderId="1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4" fillId="0" borderId="0" xfId="0" applyFont="1" applyBorder="1" applyAlignment="1">
      <alignment horizontal="right"/>
    </xf>
    <xf numFmtId="0" fontId="2" fillId="0" borderId="9" xfId="0" applyFont="1" applyBorder="1" applyAlignment="1">
      <alignment horizontal="center"/>
    </xf>
    <xf numFmtId="0" fontId="4" fillId="0" borderId="0" xfId="0" applyFont="1" applyBorder="1"/>
    <xf numFmtId="9" fontId="4" fillId="0" borderId="0" xfId="0" applyNumberFormat="1" applyFont="1" applyBorder="1"/>
    <xf numFmtId="0" fontId="7" fillId="0" borderId="0" xfId="0" applyFont="1" applyBorder="1"/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2" fillId="0" borderId="14" xfId="0" applyFont="1" applyBorder="1"/>
    <xf numFmtId="0" fontId="2" fillId="0" borderId="9" xfId="0" applyFont="1" applyBorder="1"/>
    <xf numFmtId="0" fontId="2" fillId="0" borderId="1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49" fontId="2" fillId="0" borderId="9" xfId="0" applyNumberFormat="1" applyFont="1" applyBorder="1" applyAlignment="1">
      <alignment vertical="center"/>
    </xf>
    <xf numFmtId="49" fontId="1" fillId="0" borderId="8" xfId="0" applyNumberFormat="1" applyFont="1" applyBorder="1" applyAlignment="1">
      <alignment vertical="center"/>
    </xf>
    <xf numFmtId="10" fontId="1" fillId="0" borderId="8" xfId="0" applyNumberFormat="1" applyFont="1" applyBorder="1" applyAlignment="1">
      <alignment vertical="center"/>
    </xf>
    <xf numFmtId="1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/>
    <xf numFmtId="9" fontId="1" fillId="0" borderId="3" xfId="0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49" fontId="2" fillId="0" borderId="0" xfId="0" applyNumberFormat="1" applyFont="1" applyBorder="1" applyAlignment="1">
      <alignment vertical="center"/>
    </xf>
    <xf numFmtId="49" fontId="1" fillId="0" borderId="0" xfId="0" applyNumberFormat="1" applyFont="1" applyBorder="1" applyAlignment="1">
      <alignment vertical="center"/>
    </xf>
    <xf numFmtId="10" fontId="1" fillId="0" borderId="0" xfId="0" applyNumberFormat="1" applyFont="1" applyBorder="1" applyAlignment="1">
      <alignment vertical="center"/>
    </xf>
    <xf numFmtId="0" fontId="1" fillId="0" borderId="0" xfId="0" applyFont="1" applyFill="1" applyBorder="1" applyAlignment="1">
      <alignment horizontal="left" wrapText="1"/>
    </xf>
    <xf numFmtId="0" fontId="1" fillId="0" borderId="5" xfId="0" applyFont="1" applyFill="1" applyBorder="1" applyAlignment="1">
      <alignment horizontal="left" wrapText="1"/>
    </xf>
    <xf numFmtId="49" fontId="1" fillId="0" borderId="6" xfId="0" applyNumberFormat="1" applyFont="1" applyBorder="1" applyAlignment="1">
      <alignment vertical="center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2" fontId="1" fillId="0" borderId="0" xfId="0" applyNumberFormat="1" applyFont="1"/>
    <xf numFmtId="0" fontId="1" fillId="0" borderId="0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9" fontId="1" fillId="0" borderId="14" xfId="0" applyNumberFormat="1" applyFont="1" applyBorder="1" applyAlignment="1">
      <alignment horizontal="right"/>
    </xf>
    <xf numFmtId="9" fontId="1" fillId="0" borderId="9" xfId="0" applyNumberFormat="1" applyFont="1" applyBorder="1" applyAlignment="1">
      <alignment horizontal="right"/>
    </xf>
    <xf numFmtId="14" fontId="1" fillId="0" borderId="15" xfId="0" applyNumberFormat="1" applyFont="1" applyBorder="1" applyAlignment="1">
      <alignment horizontal="right"/>
    </xf>
    <xf numFmtId="168" fontId="1" fillId="0" borderId="0" xfId="0" applyNumberFormat="1" applyFont="1" applyBorder="1"/>
    <xf numFmtId="168" fontId="1" fillId="0" borderId="6" xfId="0" applyNumberFormat="1" applyFont="1" applyBorder="1"/>
    <xf numFmtId="14" fontId="1" fillId="0" borderId="6" xfId="0" applyNumberFormat="1" applyFont="1" applyBorder="1"/>
    <xf numFmtId="14" fontId="1" fillId="0" borderId="0" xfId="0" applyNumberFormat="1" applyFont="1" applyBorder="1"/>
    <xf numFmtId="167" fontId="1" fillId="0" borderId="0" xfId="0" applyNumberFormat="1" applyFont="1" applyBorder="1" applyAlignment="1">
      <alignment horizontal="center"/>
    </xf>
    <xf numFmtId="2" fontId="1" fillId="2" borderId="6" xfId="0" applyNumberFormat="1" applyFont="1" applyFill="1" applyBorder="1" applyAlignment="1">
      <alignment horizontal="center"/>
    </xf>
    <xf numFmtId="2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right"/>
    </xf>
    <xf numFmtId="2" fontId="1" fillId="2" borderId="1" xfId="0" applyNumberFormat="1" applyFont="1" applyFill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0" fontId="10" fillId="0" borderId="0" xfId="0" applyFont="1"/>
    <xf numFmtId="0" fontId="1" fillId="2" borderId="14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2" borderId="6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left" wrapText="1"/>
    </xf>
    <xf numFmtId="0" fontId="1" fillId="2" borderId="5" xfId="0" applyFont="1" applyFill="1" applyBorder="1" applyAlignment="1">
      <alignment horizontal="left" wrapText="1"/>
    </xf>
    <xf numFmtId="0" fontId="2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5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16"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f">
      <tp>
        <v>3539.1819999999998</v>
        <stp/>
        <stp>EM_I_DQ_CLOSE</stp>
        <stp>2</stp>
        <stp>000001.SH</stp>
        <stp>12/31/2015</stp>
        <tr r="P5" s="5"/>
      </tp>
      <tp>
        <v>3234.6770000000001</v>
        <stp/>
        <stp>EM_I_DQ_CLOSE</stp>
        <stp>2</stp>
        <stp>000001.SH</stp>
        <stp>1/4/2015</stp>
        <tr r="O5" s="5"/>
      </tp>
      <tp>
        <v>6858.433</v>
        <stp/>
        <stp>EM_I_DQ_CLOSE</stp>
        <stp>2</stp>
        <stp>399005.SZ</stp>
        <stp>12/2/2016</stp>
        <tr r="C89" s="1"/>
      </tp>
      <tp>
        <v>2290.0079999999998</v>
        <stp/>
        <stp>EM_I_DQ_CLOSE</stp>
        <stp>2</stp>
        <stp>399005.SZ</stp>
        <stp>12/1/2006</stp>
        <tr r="B89" s="1"/>
      </tp>
      <tp>
        <v>66.343888922752498</v>
        <stp/>
        <stp>EM_S_DQ_CLOSE</stp>
        <stp>3</stp>
        <stp>600169.SH</stp>
        <stp>1/4/2015</stp>
        <stp>2</stp>
        <tr r="E142" s="5"/>
      </tp>
      <tp>
        <v>9.9285266865939104</v>
        <stp/>
        <stp>EM_S_DQ_CLOSE</stp>
        <stp>3</stp>
        <stp>600179.SH</stp>
        <stp>1/4/2015</stp>
        <stp>2</stp>
        <tr r="E151" s="5"/>
      </tp>
      <tp>
        <v>33.068898968070997</v>
        <stp/>
        <stp>EM_S_DQ_CLOSE</stp>
        <stp>3</stp>
        <stp>600149.SH</stp>
        <stp>1/4/2015</stp>
        <stp>2</stp>
        <tr r="E124" s="5"/>
      </tp>
      <tp>
        <v>18.018330646331801</v>
        <stp/>
        <stp>EM_S_DQ_CLOSE</stp>
        <stp>3</stp>
        <stp>600159.SH</stp>
        <stp>1/4/2015</stp>
        <stp>2</stp>
        <tr r="E133" s="5"/>
      </tp>
      <tp>
        <v>37.706232222198402</v>
        <stp/>
        <stp>EM_S_DQ_CLOSE</stp>
        <stp>3</stp>
        <stp>600129.SH</stp>
        <stp>1/4/2015</stp>
        <stp>2</stp>
        <tr r="E109" s="5"/>
      </tp>
      <tp>
        <v>97.920760567866196</v>
        <stp/>
        <stp>EM_S_DQ_CLOSE</stp>
        <stp>3</stp>
        <stp>600139.SH</stp>
        <stp>1/4/2015</stp>
        <stp>2</stp>
        <tr r="E118" s="5"/>
      </tp>
      <tp>
        <v>166.53471033411799</v>
        <stp/>
        <stp>EM_S_DQ_CLOSE</stp>
        <stp>3</stp>
        <stp>600109.SH</stp>
        <stp>1/4/2015</stp>
        <stp>2</stp>
        <tr r="E90" s="5"/>
      </tp>
      <tp>
        <v>30.7815855980317</v>
        <stp/>
        <stp>EM_S_DQ_CLOSE</stp>
        <stp>3</stp>
        <stp>600119.SH</stp>
        <stp>1/4/2015</stp>
        <stp>2</stp>
        <tr r="E100" s="5"/>
      </tp>
      <tp>
        <v>12.762632460997001</v>
        <stp/>
        <stp>EM_S_DQ_CLOSE</stp>
        <stp>3</stp>
        <stp>600189.SH</stp>
        <stp>1/4/2015</stp>
        <stp>2</stp>
        <tr r="E160" s="5"/>
      </tp>
      <tp>
        <v>41.9674146338009</v>
        <stp/>
        <stp>EM_S_DQ_CLOSE</stp>
        <stp>3</stp>
        <stp>600199.SH</stp>
        <stp>1/4/2015</stp>
        <stp>2</stp>
        <tr r="E169" s="5"/>
      </tp>
      <tp>
        <v>16.506119358201602</v>
        <stp/>
        <stp>EM_S_DQ_CLOSE</stp>
        <stp>3</stp>
        <stp>600069.SH</stp>
        <stp>1/4/2015</stp>
        <stp>2</stp>
        <tr r="E53" s="5"/>
      </tp>
      <tp>
        <v>138.19696931665101</v>
        <stp/>
        <stp>EM_S_DQ_CLOSE</stp>
        <stp>3</stp>
        <stp>600079.SH</stp>
        <stp>1/4/2015</stp>
        <stp>2</stp>
        <tr r="E63" s="5"/>
      </tp>
      <tp>
        <v>53.805803880128401</v>
        <stp/>
        <stp>EM_S_DQ_CLOSE</stp>
        <stp>3</stp>
        <stp>600059.SH</stp>
        <stp>1/4/2015</stp>
        <stp>2</stp>
        <tr r="E44" s="5"/>
      </tp>
      <tp>
        <v>8.3930994472198499</v>
        <stp/>
        <stp>EM_S_DQ_CLOSE</stp>
        <stp>3</stp>
        <stp>600029.SH</stp>
        <stp>1/4/2015</stp>
        <stp>2</stp>
        <tr r="E25" s="5"/>
      </tp>
      <tp>
        <v>32.219431205319097</v>
        <stp/>
        <stp>EM_S_DQ_CLOSE</stp>
        <stp>3</stp>
        <stp>600039.SH</stp>
        <stp>1/4/2015</stp>
        <stp>2</stp>
        <tr r="E33" s="5"/>
      </tp>
      <tp>
        <v>47.589633912491301</v>
        <stp/>
        <stp>EM_S_DQ_CLOSE</stp>
        <stp>3</stp>
        <stp>600009.SH</stp>
        <stp>1/4/2015</stp>
        <stp>2</stp>
        <tr r="E9" s="5"/>
      </tp>
      <tp>
        <v>11.6513072882543</v>
        <stp/>
        <stp>EM_S_DQ_CLOSE</stp>
        <stp>3</stp>
        <stp>600019.SH</stp>
        <stp>1/4/2015</stp>
        <stp>2</stp>
        <tr r="E17" s="5"/>
      </tp>
      <tp>
        <v>342.09188239039702</v>
        <stp/>
        <stp>EM_S_DQ_CLOSE</stp>
        <stp>3</stp>
        <stp>600089.SH</stp>
        <stp>1/4/2015</stp>
        <stp>2</stp>
        <tr r="E72" s="5"/>
      </tp>
      <tp>
        <v>16.607544532871302</v>
        <stp/>
        <stp>EM_S_DQ_CLOSE</stp>
        <stp>3</stp>
        <stp>600099.SH</stp>
        <stp>1/4/2015</stp>
        <stp>2</stp>
        <tr r="E81" s="5"/>
      </tp>
      <tp>
        <v>34.447743861266503</v>
        <stp/>
        <stp>EM_S_DQ_CLOSE</stp>
        <stp>3</stp>
        <stp>600369.SH</stp>
        <stp>1/4/2015</stp>
        <stp>2</stp>
        <tr r="E314" s="5"/>
      </tp>
      <tp>
        <v>19.199670898221601</v>
        <stp/>
        <stp>EM_S_DQ_CLOSE</stp>
        <stp>3</stp>
        <stp>600379.SH</stp>
        <stp>1/4/2015</stp>
        <stp>2</stp>
        <tr r="E323" s="5"/>
      </tp>
      <tp>
        <v>12.573455065894301</v>
        <stp/>
        <stp>EM_S_DQ_CLOSE</stp>
        <stp>3</stp>
        <stp>600359.SH</stp>
        <stp>1/4/2015</stp>
        <stp>2</stp>
        <tr r="E305" s="5"/>
      </tp>
      <tp>
        <v>34.761598369732297</v>
        <stp/>
        <stp>EM_S_DQ_CLOSE</stp>
        <stp>3</stp>
        <stp>600329.SH</stp>
        <stp>1/4/2015</stp>
        <stp>2</stp>
        <tr r="E282" s="5"/>
      </tp>
      <tp>
        <v>22.427397233057199</v>
        <stp/>
        <stp>EM_S_DQ_CLOSE</stp>
        <stp>3</stp>
        <stp>600339.SH</stp>
        <stp>1/4/2015</stp>
        <stp>2</stp>
        <tr r="E291" s="5"/>
      </tp>
      <tp>
        <v>506.66461372098797</v>
        <stp/>
        <stp>EM_S_DQ_CLOSE</stp>
        <stp>3</stp>
        <stp>600309.SH</stp>
        <stp>1/4/2015</stp>
        <stp>2</stp>
        <tr r="E264" s="5"/>
      </tp>
      <tp>
        <v>6.13403461046701</v>
        <stp/>
        <stp>EM_S_DQ_CLOSE</stp>
        <stp>3</stp>
        <stp>600319.SH</stp>
        <stp>1/4/2015</stp>
        <stp>2</stp>
        <tr r="E273" s="5"/>
      </tp>
      <tp>
        <v>38.805806548094601</v>
        <stp/>
        <stp>EM_S_DQ_CLOSE</stp>
        <stp>3</stp>
        <stp>600389.SH</stp>
        <stp>1/4/2015</stp>
        <stp>2</stp>
        <tr r="E332" s="5"/>
      </tp>
      <tp>
        <v>28.977562983857901</v>
        <stp/>
        <stp>EM_S_DQ_CLOSE</stp>
        <stp>3</stp>
        <stp>600399.SH</stp>
        <stp>1/4/2015</stp>
        <stp>2</stp>
        <tr r="E341" s="5"/>
      </tp>
      <tp>
        <v>41.3264889527482</v>
        <stp/>
        <stp>EM_S_DQ_CLOSE</stp>
        <stp>3</stp>
        <stp>600269.SH</stp>
        <stp>1/4/2015</stp>
        <stp>2</stp>
        <tr r="E229" s="5"/>
      </tp>
      <tp>
        <v>14.070606011658899</v>
        <stp/>
        <stp>EM_S_DQ_CLOSE</stp>
        <stp>3</stp>
        <stp>600279.SH</stp>
        <stp>1/4/2015</stp>
        <stp>2</stp>
        <tr r="E238" s="5"/>
      </tp>
      <tp>
        <v>24.485496648363998</v>
        <stp/>
        <stp>EM_S_DQ_CLOSE</stp>
        <stp>3</stp>
        <stp>600249.SH</stp>
        <stp>1/4/2015</stp>
        <stp>2</stp>
        <tr r="E213" s="5"/>
      </tp>
      <tp>
        <v>56.009784948332502</v>
        <stp/>
        <stp>EM_S_DQ_CLOSE</stp>
        <stp>3</stp>
        <stp>600259.SH</stp>
        <stp>1/4/2015</stp>
        <stp>2</stp>
        <tr r="E221" s="5"/>
      </tp>
      <tp>
        <v>9.3832672662192707</v>
        <stp/>
        <stp>EM_S_DQ_CLOSE</stp>
        <stp>3</stp>
        <stp>600229.SH</stp>
        <stp>1/4/2015</stp>
        <stp>2</stp>
        <tr r="E195" s="5"/>
      </tp>
      <tp>
        <v>53.540468050200801</v>
        <stp/>
        <stp>EM_S_DQ_CLOSE</stp>
        <stp>3</stp>
        <stp>600239.SH</stp>
        <stp>1/4/2015</stp>
        <stp>2</stp>
        <tr r="E205" s="5"/>
      </tp>
      <tp>
        <v>23.7406240303687</v>
        <stp/>
        <stp>EM_S_DQ_CLOSE</stp>
        <stp>3</stp>
        <stp>600209.SH</stp>
        <stp>1/4/2015</stp>
        <stp>2</stp>
        <tr r="E177" s="5"/>
      </tp>
      <tp>
        <v>16.492858627182901</v>
        <stp/>
        <stp>EM_S_DQ_CLOSE</stp>
        <stp>3</stp>
        <stp>600219.SH</stp>
        <stp>1/4/2015</stp>
        <stp>2</stp>
        <tr r="E186" s="5"/>
      </tp>
      <tp>
        <v>59.747191926736598</v>
        <stp/>
        <stp>EM_S_DQ_CLOSE</stp>
        <stp>3</stp>
        <stp>600289.SH</stp>
        <stp>1/4/2015</stp>
        <stp>2</stp>
        <tr r="E247" s="5"/>
      </tp>
      <tp>
        <v>19.2395556002182</v>
        <stp/>
        <stp>EM_S_DQ_CLOSE</stp>
        <stp>3</stp>
        <stp>600299.SH</stp>
        <stp>1/4/2015</stp>
        <stp>2</stp>
        <tr r="E255" s="5"/>
      </tp>
      <tp>
        <v>6.1606396847643401</v>
        <stp/>
        <stp>EM_S_DQ_CLOSE</stp>
        <stp>3</stp>
        <stp>600569.SH</stp>
        <stp>1/4/2015</stp>
        <stp>2</stp>
        <tr r="E467" s="5"/>
      </tp>
      <tp>
        <v>17.081639431969201</v>
        <stp/>
        <stp>EM_S_DQ_CLOSE</stp>
        <stp>3</stp>
        <stp>600579.SH</stp>
        <stp>1/4/2015</stp>
        <stp>2</stp>
        <tr r="E476" s="5"/>
      </tp>
      <tp>
        <v>189.32367829847101</v>
        <stp/>
        <stp>EM_S_DQ_CLOSE</stp>
        <stp>3</stp>
        <stp>600549.SH</stp>
        <stp>1/4/2015</stp>
        <stp>2</stp>
        <tr r="E450" s="5"/>
      </tp>
      <tp>
        <v>54.3893453547376</v>
        <stp/>
        <stp>EM_S_DQ_CLOSE</stp>
        <stp>3</stp>
        <stp>600559.SH</stp>
        <stp>1/4/2015</stp>
        <stp>2</stp>
        <tr r="E458" s="5"/>
      </tp>
      <tp>
        <v>37.789382006362899</v>
        <stp/>
        <stp>EM_S_DQ_CLOSE</stp>
        <stp>3</stp>
        <stp>600529.SH</stp>
        <stp>1/4/2015</stp>
        <stp>2</stp>
        <tr r="E434" s="5"/>
      </tp>
      <tp>
        <v>7.3082573901579098</v>
        <stp/>
        <stp>EM_S_DQ_CLOSE</stp>
        <stp>3</stp>
        <stp>600539.SH</stp>
        <stp>1/4/2015</stp>
        <stp>2</stp>
        <tr r="E443" s="5"/>
      </tp>
      <tp>
        <v>43.124861328437603</v>
        <stp/>
        <stp>EM_S_DQ_CLOSE</stp>
        <stp>3</stp>
        <stp>600509.SH</stp>
        <stp>1/4/2015</stp>
        <stp>2</stp>
        <tr r="E416" s="5"/>
      </tp>
      <tp>
        <v>1026.99494433779</v>
        <stp/>
        <stp>EM_S_DQ_CLOSE</stp>
        <stp>3</stp>
        <stp>600519.SH</stp>
        <stp>1/4/2015</stp>
        <stp>2</stp>
        <tr r="E425" s="5"/>
      </tp>
      <tp>
        <v>17.5591450741362</v>
        <stp/>
        <stp>EM_S_DQ_CLOSE</stp>
        <stp>3</stp>
        <stp>600589.SH</stp>
        <stp>1/4/2015</stp>
        <stp>2</stp>
        <tr r="E486" s="5"/>
      </tp>
      <tp>
        <v>41.769916158291998</v>
        <stp/>
        <stp>EM_S_DQ_CLOSE</stp>
        <stp>3</stp>
        <stp>600599.SH</stp>
        <stp>1/4/2015</stp>
        <stp>2</stp>
        <tr r="E495" s="5"/>
      </tp>
      <tp>
        <v>13.8198900876965</v>
        <stp/>
        <stp>EM_S_DQ_CLOSE</stp>
        <stp>3</stp>
        <stp>600469.SH</stp>
        <stp>1/4/2015</stp>
        <stp>2</stp>
        <tr r="E384" s="5"/>
      </tp>
      <tp>
        <v>97.493809904407996</v>
        <stp/>
        <stp>EM_S_DQ_CLOSE</stp>
        <stp>3</stp>
        <stp>600479.SH</stp>
        <stp>1/4/2015</stp>
        <stp>2</stp>
        <tr r="E390" s="5"/>
      </tp>
      <tp>
        <v>34.123723112171</v>
        <stp/>
        <stp>EM_S_DQ_CLOSE</stp>
        <stp>3</stp>
        <stp>600449.SH</stp>
        <stp>1/4/2015</stp>
        <stp>2</stp>
        <tr r="E371" s="5"/>
      </tp>
      <tp>
        <v>44.606282393397699</v>
        <stp/>
        <stp>EM_S_DQ_CLOSE</stp>
        <stp>3</stp>
        <stp>600459.SH</stp>
        <stp>1/4/2015</stp>
        <stp>2</stp>
        <tr r="E376" s="5"/>
      </tp>
      <tp>
        <v>8.8326587145338706</v>
        <stp/>
        <stp>EM_S_DQ_CLOSE</stp>
        <stp>3</stp>
        <stp>600429.SH</stp>
        <stp>1/4/2015</stp>
        <stp>2</stp>
        <tr r="E361" s="5"/>
      </tp>
      <tp>
        <v>43.8139425102083</v>
        <stp/>
        <stp>EM_S_DQ_CLOSE</stp>
        <stp>3</stp>
        <stp>600439.SH</stp>
        <stp>1/4/2015</stp>
        <stp>2</stp>
        <tr r="E367" s="5"/>
      </tp>
      <tp>
        <v>27.110976573613598</v>
        <stp/>
        <stp>EM_S_DQ_CLOSE</stp>
        <stp>3</stp>
        <stp>600409.SH</stp>
        <stp>1/4/2015</stp>
        <stp>2</stp>
        <tr r="E348" s="5"/>
      </tp>
      <tp>
        <v>20.546938310374099</v>
        <stp/>
        <stp>EM_S_DQ_CLOSE</stp>
        <stp>3</stp>
        <stp>600419.SH</stp>
        <stp>1/4/2015</stp>
        <stp>2</stp>
        <tr r="E353" s="5"/>
      </tp>
      <tp>
        <v>90.362163865037104</v>
        <stp/>
        <stp>EM_S_DQ_CLOSE</stp>
        <stp>3</stp>
        <stp>600489.SH</stp>
        <stp>1/4/2015</stp>
        <stp>2</stp>
        <tr r="E399" s="5"/>
      </tp>
      <tp>
        <v>198.486813403931</v>
        <stp/>
        <stp>EM_S_DQ_CLOSE</stp>
        <stp>3</stp>
        <stp>600499.SH</stp>
        <stp>1/4/2015</stp>
        <stp>2</stp>
        <tr r="E407" s="5"/>
      </tp>
      <tp>
        <v>29.269505620655501</v>
        <stp/>
        <stp>EM_S_DQ_CLOSE</stp>
        <stp>3</stp>
        <stp>600769.SH</stp>
        <stp>1/4/2015</stp>
        <stp>2</stp>
        <tr r="E650" s="5"/>
      </tp>
      <tp>
        <v>46.8751749250901</v>
        <stp/>
        <stp>EM_S_DQ_CLOSE</stp>
        <stp>3</stp>
        <stp>600779.SH</stp>
        <stp>1/4/2015</stp>
        <stp>2</stp>
        <tr r="E659" s="5"/>
      </tp>
      <tp>
        <v>29.344470700916101</v>
        <stp/>
        <stp>EM_S_DQ_CLOSE</stp>
        <stp>3</stp>
        <stp>600749.SH</stp>
        <stp>1/4/2015</stp>
        <stp>2</stp>
        <tr r="E632" s="5"/>
      </tp>
      <tp>
        <v>24.566473258306701</v>
        <stp/>
        <stp>EM_S_DQ_CLOSE</stp>
        <stp>3</stp>
        <stp>600759.SH</stp>
        <stp>1/4/2015</stp>
        <stp>2</stp>
        <tr r="E641" s="5"/>
      </tp>
      <tp>
        <v>49.854093212052199</v>
        <stp/>
        <stp>EM_S_DQ_CLOSE</stp>
        <stp>3</stp>
        <stp>600729.SH</stp>
        <stp>1/4/2015</stp>
        <stp>2</stp>
        <tr r="E612" s="5"/>
      </tp>
      <tp>
        <v>494.65477422555199</v>
        <stp/>
        <stp>EM_S_DQ_CLOSE</stp>
        <stp>3</stp>
        <stp>600739.SH</stp>
        <stp>1/4/2015</stp>
        <stp>2</stp>
        <tr r="E622" s="5"/>
      </tp>
      <tp>
        <v>17.739812401166301</v>
        <stp/>
        <stp>EM_S_DQ_CLOSE</stp>
        <stp>3</stp>
        <stp>600719.SH</stp>
        <stp>1/4/2015</stp>
        <stp>2</stp>
        <tr r="E602" s="5"/>
      </tp>
      <tp>
        <v>13.7425663551891</v>
        <stp/>
        <stp>EM_S_DQ_CLOSE</stp>
        <stp>3</stp>
        <stp>600789.SH</stp>
        <stp>1/4/2015</stp>
        <stp>2</stp>
        <tr r="E667" s="5"/>
      </tp>
      <tp>
        <v>21.011536121267099</v>
        <stp/>
        <stp>EM_S_DQ_CLOSE</stp>
        <stp>3</stp>
        <stp>600679.SH</stp>
        <stp>1/4/2015</stp>
        <stp>2</stp>
        <tr r="E564" s="5"/>
      </tp>
      <tp>
        <v>78.456056767980897</v>
        <stp/>
        <stp>EM_S_DQ_CLOSE</stp>
        <stp>3</stp>
        <stp>600649.SH</stp>
        <stp>1/4/2015</stp>
        <stp>2</stp>
        <tr r="E539" s="5"/>
      </tp>
      <tp>
        <v>75.809369544180001</v>
        <stp/>
        <stp>EM_S_DQ_CLOSE</stp>
        <stp>3</stp>
        <stp>600629.SH</stp>
        <stp>1/4/2015</stp>
        <stp>2</stp>
        <tr r="E522" s="5"/>
      </tp>
      <tp>
        <v>99.789745161521395</v>
        <stp/>
        <stp>EM_S_DQ_CLOSE</stp>
        <stp>3</stp>
        <stp>600639.SH</stp>
        <stp>1/4/2015</stp>
        <stp>2</stp>
        <tr r="E530" s="5"/>
      </tp>
      <tp>
        <v>4.9382355493156096</v>
        <stp/>
        <stp>EM_S_DQ_CLOSE</stp>
        <stp>3</stp>
        <stp>600609.SH</stp>
        <stp>1/4/2015</stp>
        <stp>2</stp>
        <tr r="E504" s="5"/>
      </tp>
      <tp>
        <v>35.299251547398597</v>
        <stp/>
        <stp>EM_S_DQ_CLOSE</stp>
        <stp>3</stp>
        <stp>600619.SH</stp>
        <stp>1/4/2015</stp>
        <stp>2</stp>
        <tr r="E514" s="5"/>
      </tp>
      <tp>
        <v>16.002654319812802</v>
        <stp/>
        <stp>EM_S_DQ_CLOSE</stp>
        <stp>3</stp>
        <stp>600689.SH</stp>
        <stp>1/4/2015</stp>
        <stp>2</stp>
        <tr r="E574" s="5"/>
      </tp>
      <tp>
        <v>41.369417388104999</v>
        <stp/>
        <stp>EM_S_DQ_CLOSE</stp>
        <stp>3</stp>
        <stp>600699.SH</stp>
        <stp>1/4/2015</stp>
        <stp>2</stp>
        <tr r="E584" s="5"/>
      </tp>
      <tp>
        <v>18.379186757307899</v>
        <stp/>
        <stp>EM_S_DQ_CLOSE</stp>
        <stp>3</stp>
        <stp>600969.SH</stp>
        <stp>1/4/2015</stp>
        <stp>2</stp>
        <tr r="E785" s="5"/>
      </tp>
      <tp>
        <v>19.463151453362499</v>
        <stp/>
        <stp>EM_S_DQ_CLOSE</stp>
        <stp>3</stp>
        <stp>600979.SH</stp>
        <stp>1/4/2015</stp>
        <stp>2</stp>
        <tr r="E793" s="5"/>
      </tp>
      <tp>
        <v>0</v>
        <stp/>
        <stp>EM_S_DQ_CLOSE</stp>
        <stp>3</stp>
        <stp>600959.SH</stp>
        <stp>1/4/2015</stp>
        <stp>2</stp>
        <tr r="E777" s="5"/>
      </tp>
      <tp>
        <v>0</v>
        <stp/>
        <stp>EM_S_DQ_CLOSE</stp>
        <stp>3</stp>
        <stp>600909.SH</stp>
        <stp>1/4/2015</stp>
        <stp>2</stp>
        <tr r="E771" s="5"/>
      </tp>
      <tp>
        <v>0</v>
        <stp/>
        <stp>EM_S_DQ_CLOSE</stp>
        <stp>3</stp>
        <stp>600919.SH</stp>
        <stp>1/4/2015</stp>
        <stp>2</stp>
        <tr r="E773" s="5"/>
      </tp>
      <tp>
        <v>39.769970250095803</v>
        <stp/>
        <stp>EM_S_DQ_CLOSE</stp>
        <stp>3</stp>
        <stp>600999.SH</stp>
        <stp>1/4/2015</stp>
        <stp>2</stp>
        <tr r="E809" s="5"/>
      </tp>
      <tp>
        <v>38.854343678553803</v>
        <stp/>
        <stp>EM_S_DQ_CLOSE</stp>
        <stp>3</stp>
        <stp>600869.SH</stp>
        <stp>1/4/2015</stp>
        <stp>2</stp>
        <tr r="E740" s="5"/>
      </tp>
      <tp>
        <v>231.121380543855</v>
        <stp/>
        <stp>EM_S_DQ_CLOSE</stp>
        <stp>3</stp>
        <stp>600879.SH</stp>
        <stp>1/4/2015</stp>
        <stp>2</stp>
        <tr r="E749" s="5"/>
      </tp>
      <tp>
        <v>56.278663477802503</v>
        <stp/>
        <stp>EM_S_DQ_CLOSE</stp>
        <stp>3</stp>
        <stp>600859.SH</stp>
        <stp>1/4/2015</stp>
        <stp>2</stp>
        <tr r="E730" s="5"/>
      </tp>
      <tp>
        <v>82.648973280891099</v>
        <stp/>
        <stp>EM_S_DQ_CLOSE</stp>
        <stp>3</stp>
        <stp>600829.SH</stp>
        <stp>1/4/2015</stp>
        <stp>2</stp>
        <tr r="E705" s="5"/>
      </tp>
      <tp>
        <v>94.429197683631998</v>
        <stp/>
        <stp>EM_S_DQ_CLOSE</stp>
        <stp>3</stp>
        <stp>600839.SH</stp>
        <stp>1/4/2015</stp>
        <stp>2</stp>
        <tr r="E714" s="5"/>
      </tp>
      <tp>
        <v>71.719341108901205</v>
        <stp/>
        <stp>EM_S_DQ_CLOSE</stp>
        <stp>3</stp>
        <stp>600809.SH</stp>
        <stp>1/4/2015</stp>
        <stp>2</stp>
        <tr r="E686" s="5"/>
      </tp>
      <tp>
        <v>21.024411312287398</v>
        <stp/>
        <stp>EM_S_DQ_CLOSE</stp>
        <stp>3</stp>
        <stp>600819.SH</stp>
        <stp>1/4/2015</stp>
        <stp>2</stp>
        <tr r="E695" s="5"/>
      </tp>
      <tp>
        <v>28.045130812429498</v>
        <stp/>
        <stp>EM_S_DQ_CLOSE</stp>
        <stp>3</stp>
        <stp>600889.SH</stp>
        <stp>1/4/2015</stp>
        <stp>2</stp>
        <tr r="E759" s="5"/>
      </tp>
      <tp>
        <v>18.299561570164201</v>
        <stp/>
        <stp>EM_S_DQ_CLOSE</stp>
        <stp>3</stp>
        <stp>601169.SH</stp>
        <stp>1/4/2015</stp>
        <stp>2</stp>
        <tr r="E853" s="5"/>
      </tp>
      <tp>
        <v>8.0269331028440192</v>
        <stp/>
        <stp>EM_S_DQ_CLOSE</stp>
        <stp>3</stp>
        <stp>601179.SH</stp>
        <stp>1/4/2015</stp>
        <stp>2</stp>
        <tr r="E855" s="5"/>
      </tp>
      <tp>
        <v>13.239836644615901</v>
        <stp/>
        <stp>EM_S_DQ_CLOSE</stp>
        <stp>3</stp>
        <stp>601139.SH</stp>
        <stp>1/4/2015</stp>
        <stp>2</stp>
        <tr r="E847" s="5"/>
      </tp>
      <tp>
        <v>19.808090192744601</v>
        <stp/>
        <stp>EM_S_DQ_CLOSE</stp>
        <stp>3</stp>
        <stp>601199.SH</stp>
        <stp>1/4/2015</stp>
        <stp>2</stp>
        <tr r="E859" s="5"/>
      </tp>
      <tp>
        <v>0</v>
        <stp/>
        <stp>EM_S_DQ_CLOSE</stp>
        <stp>3</stp>
        <stp>601069.SH</stp>
        <stp>1/4/2015</stp>
        <stp>2</stp>
        <tr r="E830" s="5"/>
      </tp>
      <tp>
        <v>25.066336282009601</v>
        <stp/>
        <stp>EM_S_DQ_CLOSE</stp>
        <stp>3</stp>
        <stp>601009.SH</stp>
        <stp>1/4/2015</stp>
        <stp>2</stp>
        <tr r="E818" s="5"/>
      </tp>
      <tp>
        <v>23.686633388949101</v>
        <stp/>
        <stp>EM_S_DQ_CLOSE</stp>
        <stp>3</stp>
        <stp>601099.SH</stp>
        <stp>1/4/2015</stp>
        <stp>2</stp>
        <tr r="E833" s="5"/>
      </tp>
      <tp>
        <v>15.0690795861693</v>
        <stp/>
        <stp>EM_S_DQ_CLOSE</stp>
        <stp>3</stp>
        <stp>601369.SH</stp>
        <stp>1/4/2015</stp>
        <stp>2</stp>
        <tr r="E881" s="5"/>
      </tp>
      <tp>
        <v>10.9994776119403</v>
        <stp/>
        <stp>EM_S_DQ_CLOSE</stp>
        <stp>3</stp>
        <stp>601339.SH</stp>
        <stp>1/4/2015</stp>
        <stp>2</stp>
        <tr r="E879" s="5"/>
      </tp>
      <tp>
        <v>0</v>
        <stp/>
        <stp>EM_S_DQ_CLOSE</stp>
        <stp>3</stp>
        <stp>601229.SH</stp>
        <stp>1/4/2015</stp>
        <stp>2</stp>
        <tr r="E867" s="5"/>
      </tp>
      <tp>
        <v>12.15</v>
        <stp/>
        <stp>EM_S_DQ_CLOSE</stp>
        <stp>3</stp>
        <stp>601579.SH</stp>
        <stp>1/4/2015</stp>
        <stp>2</stp>
        <tr r="E894" s="5"/>
      </tp>
      <tp>
        <v>17.406953760251898</v>
        <stp/>
        <stp>EM_S_DQ_CLOSE</stp>
        <stp>3</stp>
        <stp>601519.SH</stp>
        <stp>1/4/2015</stp>
        <stp>2</stp>
        <tr r="E889" s="5"/>
      </tp>
      <tp>
        <v>14.411168949463301</v>
        <stp/>
        <stp>EM_S_DQ_CLOSE</stp>
        <stp>3</stp>
        <stp>601599.SH</stp>
        <stp>1/4/2015</stp>
        <stp>2</stp>
        <tr r="E897" s="5"/>
      </tp>
      <tp>
        <v>9.7048411747283208</v>
        <stp/>
        <stp>EM_S_DQ_CLOSE</stp>
        <stp>3</stp>
        <stp>601789.SH</stp>
        <stp>1/4/2015</stp>
        <stp>2</stp>
        <tr r="E923" s="5"/>
      </tp>
      <tp>
        <v>21.4731250317916</v>
        <stp/>
        <stp>EM_S_DQ_CLOSE</stp>
        <stp>3</stp>
        <stp>601799.SH</stp>
        <stp>1/4/2015</stp>
        <stp>2</stp>
        <tr r="E925" s="5"/>
      </tp>
      <tp>
        <v>9.4028143349597801</v>
        <stp/>
        <stp>EM_S_DQ_CLOSE</stp>
        <stp>3</stp>
        <stp>601669.SH</stp>
        <stp>1/4/2015</stp>
        <stp>2</stp>
        <tr r="E910" s="5"/>
      </tp>
      <tp>
        <v>0</v>
        <stp/>
        <stp>EM_S_DQ_CLOSE</stp>
        <stp>3</stp>
        <stp>601689.SH</stp>
        <stp>1/4/2015</stp>
        <stp>2</stp>
        <tr r="E914" s="5"/>
      </tp>
      <tp>
        <v>47.729846502497203</v>
        <stp/>
        <stp>EM_S_DQ_CLOSE</stp>
        <stp>3</stp>
        <stp>601699.SH</stp>
        <stp>1/4/2015</stp>
        <stp>2</stp>
        <tr r="E915" s="5"/>
      </tp>
      <tp>
        <v>15.93</v>
        <stp/>
        <stp>EM_S_DQ_CLOSE</stp>
        <stp>3</stp>
        <stp>601969.SH</stp>
        <stp>1/4/2015</stp>
        <stp>2</stp>
        <tr r="E955" s="5"/>
      </tp>
      <tp>
        <v>12.214813963430201</v>
        <stp/>
        <stp>EM_S_DQ_CLOSE</stp>
        <stp>3</stp>
        <stp>601929.SH</stp>
        <stp>1/4/2015</stp>
        <stp>2</stp>
        <tr r="E948" s="5"/>
      </tp>
      <tp>
        <v>9.4572963691020906</v>
        <stp/>
        <stp>EM_S_DQ_CLOSE</stp>
        <stp>3</stp>
        <stp>601939.SH</stp>
        <stp>1/4/2015</stp>
        <stp>2</stp>
        <tr r="E950" s="5"/>
      </tp>
      <tp>
        <v>7.50874923606324</v>
        <stp/>
        <stp>EM_S_DQ_CLOSE</stp>
        <stp>3</stp>
        <stp>601919.SH</stp>
        <stp>1/4/2015</stp>
        <stp>2</stp>
        <tr r="E946" s="5"/>
      </tp>
      <tp>
        <v>15.4179429660702</v>
        <stp/>
        <stp>EM_S_DQ_CLOSE</stp>
        <stp>3</stp>
        <stp>601989.SH</stp>
        <stp>1/4/2015</stp>
        <stp>2</stp>
        <tr r="E958" s="5"/>
      </tp>
      <tp>
        <v>10.7154484256814</v>
        <stp/>
        <stp>EM_S_DQ_CLOSE</stp>
        <stp>3</stp>
        <stp>601999.SH</stp>
        <stp>1/4/2015</stp>
        <stp>2</stp>
        <tr r="E964" s="5"/>
      </tp>
      <tp>
        <v>5.9054838350825101</v>
        <stp/>
        <stp>EM_S_DQ_CLOSE</stp>
        <stp>3</stp>
        <stp>601899.SH</stp>
        <stp>1/4/2015</stp>
        <stp>2</stp>
        <tr r="E941" s="5"/>
      </tp>
      <tp>
        <v>17.57</v>
        <stp/>
        <stp>EM_S_DQ_CLOSE</stp>
        <stp>3</stp>
        <stp>603169.SH</stp>
        <stp>1/4/2015</stp>
        <stp>2</stp>
        <tr r="E1019" s="5"/>
      </tp>
      <tp>
        <v>0</v>
        <stp/>
        <stp>EM_S_DQ_CLOSE</stp>
        <stp>3</stp>
        <stp>603159.SH</stp>
        <stp>1/4/2015</stp>
        <stp>2</stp>
        <tr r="E1014" s="5"/>
      </tp>
      <tp>
        <v>0</v>
        <stp/>
        <stp>EM_S_DQ_CLOSE</stp>
        <stp>3</stp>
        <stp>603189.SH</stp>
        <stp>1/4/2015</stp>
        <stp>2</stp>
        <tr r="E1021" s="5"/>
      </tp>
      <tp>
        <v>0</v>
        <stp/>
        <stp>EM_S_DQ_CLOSE</stp>
        <stp>3</stp>
        <stp>603199.SH</stp>
        <stp>1/4/2015</stp>
        <stp>2</stp>
        <tr r="E1023" s="5"/>
      </tp>
      <tp>
        <v>0</v>
        <stp/>
        <stp>EM_S_DQ_CLOSE</stp>
        <stp>3</stp>
        <stp>603069.SH</stp>
        <stp>1/4/2015</stp>
        <stp>2</stp>
        <tr r="E996" s="5"/>
      </tp>
      <tp>
        <v>0</v>
        <stp/>
        <stp>EM_S_DQ_CLOSE</stp>
        <stp>3</stp>
        <stp>603029.SH</stp>
        <stp>1/4/2015</stp>
        <stp>2</stp>
        <tr r="E990" s="5"/>
      </tp>
      <tp>
        <v>21.39</v>
        <stp/>
        <stp>EM_S_DQ_CLOSE</stp>
        <stp>3</stp>
        <stp>603009.SH</stp>
        <stp>1/4/2015</stp>
        <stp>2</stp>
        <tr r="E973" s="5"/>
      </tp>
      <tp>
        <v>42.53</v>
        <stp/>
        <stp>EM_S_DQ_CLOSE</stp>
        <stp>3</stp>
        <stp>603019.SH</stp>
        <stp>1/4/2015</stp>
        <stp>2</stp>
        <tr r="E981" s="5"/>
      </tp>
      <tp>
        <v>14.24</v>
        <stp/>
        <stp>EM_S_DQ_CLOSE</stp>
        <stp>3</stp>
        <stp>603099.SH</stp>
        <stp>1/4/2015</stp>
        <stp>2</stp>
        <tr r="E1001" s="5"/>
      </tp>
      <tp>
        <v>27.87</v>
        <stp/>
        <stp>EM_S_DQ_CLOSE</stp>
        <stp>3</stp>
        <stp>603369.SH</stp>
        <stp>1/4/2015</stp>
        <stp>2</stp>
        <tr r="E1051" s="5"/>
      </tp>
      <tp>
        <v>0</v>
        <stp/>
        <stp>EM_S_DQ_CLOSE</stp>
        <stp>3</stp>
        <stp>603339.SH</stp>
        <stp>1/4/2015</stp>
        <stp>2</stp>
        <tr r="E1047" s="5"/>
      </tp>
      <tp>
        <v>0</v>
        <stp/>
        <stp>EM_S_DQ_CLOSE</stp>
        <stp>3</stp>
        <stp>603309.SH</stp>
        <stp>1/4/2015</stp>
        <stp>2</stp>
        <tr r="E1035" s="5"/>
      </tp>
      <tp>
        <v>0</v>
        <stp/>
        <stp>EM_S_DQ_CLOSE</stp>
        <stp>3</stp>
        <stp>603319.SH</stp>
        <stp>1/4/2015</stp>
        <stp>2</stp>
        <tr r="E1040" s="5"/>
      </tp>
      <tp>
        <v>15.076056233329</v>
        <stp/>
        <stp>EM_S_DQ_CLOSE</stp>
        <stp>3</stp>
        <stp>603399.SH</stp>
        <stp>1/4/2015</stp>
        <stp>2</stp>
        <tr r="E1055" s="5"/>
      </tp>
      <tp>
        <v>0</v>
        <stp/>
        <stp>EM_S_DQ_CLOSE</stp>
        <stp>3</stp>
        <stp>603299.SH</stp>
        <stp>1/4/2015</stp>
        <stp>2</stp>
        <tr r="E1031" s="5"/>
      </tp>
      <tp>
        <v>0</v>
        <stp/>
        <stp>EM_S_DQ_CLOSE</stp>
        <stp>3</stp>
        <stp>603569.SH</stp>
        <stp>1/4/2015</stp>
        <stp>2</stp>
        <tr r="E1071" s="5"/>
      </tp>
      <tp>
        <v>0</v>
        <stp/>
        <stp>EM_S_DQ_CLOSE</stp>
        <stp>3</stp>
        <stp>603559.SH</stp>
        <stp>1/4/2015</stp>
        <stp>2</stp>
        <tr r="E1067" s="5"/>
      </tp>
      <tp>
        <v>0</v>
        <stp/>
        <stp>EM_S_DQ_CLOSE</stp>
        <stp>3</stp>
        <stp>603519.SH</stp>
        <stp>1/4/2015</stp>
        <stp>2</stp>
        <tr r="E1061" s="5"/>
      </tp>
      <tp>
        <v>0</v>
        <stp/>
        <stp>EM_S_DQ_CLOSE</stp>
        <stp>3</stp>
        <stp>603589.SH</stp>
        <stp>1/4/2015</stp>
        <stp>2</stp>
        <tr r="E1073" s="5"/>
      </tp>
      <tp>
        <v>0</v>
        <stp/>
        <stp>EM_S_DQ_CLOSE</stp>
        <stp>3</stp>
        <stp>603599.SH</stp>
        <stp>1/4/2015</stp>
        <stp>2</stp>
        <tr r="E1075" s="5"/>
      </tp>
      <tp>
        <v>0</v>
        <stp/>
        <stp>EM_S_DQ_CLOSE</stp>
        <stp>3</stp>
        <stp>603779.SH</stp>
        <stp>1/4/2015</stp>
        <stp>2</stp>
        <tr r="E1109" s="5"/>
      </tp>
      <tp>
        <v>0</v>
        <stp/>
        <stp>EM_S_DQ_CLOSE</stp>
        <stp>3</stp>
        <stp>603729.SH</stp>
        <stp>1/4/2015</stp>
        <stp>2</stp>
        <tr r="E1103" s="5"/>
      </tp>
      <tp>
        <v>0</v>
        <stp/>
        <stp>EM_S_DQ_CLOSE</stp>
        <stp>3</stp>
        <stp>603789.SH</stp>
        <stp>1/4/2015</stp>
        <stp>2</stp>
        <tr r="E1111" s="5"/>
      </tp>
      <tp>
        <v>0</v>
        <stp/>
        <stp>EM_S_DQ_CLOSE</stp>
        <stp>3</stp>
        <stp>603799.SH</stp>
        <stp>1/4/2015</stp>
        <stp>2</stp>
        <tr r="E1113" s="5"/>
      </tp>
      <tp>
        <v>0</v>
        <stp/>
        <stp>EM_S_DQ_CLOSE</stp>
        <stp>3</stp>
        <stp>603669.SH</stp>
        <stp>1/4/2015</stp>
        <stp>2</stp>
        <tr r="E1090" s="5"/>
      </tp>
      <tp>
        <v>14.35</v>
        <stp/>
        <stp>EM_S_DQ_CLOSE</stp>
        <stp>3</stp>
        <stp>603609.SH</stp>
        <stp>1/4/2015</stp>
        <stp>2</stp>
        <tr r="E1080" s="5"/>
      </tp>
      <tp>
        <v>19.7768316831683</v>
        <stp/>
        <stp>EM_S_DQ_CLOSE</stp>
        <stp>3</stp>
        <stp>603699.SH</stp>
        <stp>1/4/2015</stp>
        <stp>2</stp>
        <tr r="E1096" s="5"/>
      </tp>
      <tp>
        <v>0</v>
        <stp/>
        <stp>EM_S_DQ_CLOSE</stp>
        <stp>3</stp>
        <stp>603969.SH</stp>
        <stp>1/4/2015</stp>
        <stp>2</stp>
        <tr r="E1147" s="5"/>
      </tp>
      <tp>
        <v>0</v>
        <stp/>
        <stp>EM_S_DQ_CLOSE</stp>
        <stp>3</stp>
        <stp>603979.SH</stp>
        <stp>1/4/2015</stp>
        <stp>2</stp>
        <tr r="E1149" s="5"/>
      </tp>
      <tp>
        <v>0</v>
        <stp/>
        <stp>EM_S_DQ_CLOSE</stp>
        <stp>3</stp>
        <stp>603959.SH</stp>
        <stp>1/4/2015</stp>
        <stp>2</stp>
        <tr r="E1145" s="5"/>
      </tp>
      <tp>
        <v>0</v>
        <stp/>
        <stp>EM_S_DQ_CLOSE</stp>
        <stp>3</stp>
        <stp>603939.SH</stp>
        <stp>1/4/2015</stp>
        <stp>2</stp>
        <tr r="E1143" s="5"/>
      </tp>
      <tp>
        <v>0</v>
        <stp/>
        <stp>EM_S_DQ_CLOSE</stp>
        <stp>3</stp>
        <stp>603909.SH</stp>
        <stp>1/4/2015</stp>
        <stp>2</stp>
        <tr r="E1139" s="5"/>
      </tp>
      <tp>
        <v>0</v>
        <stp/>
        <stp>EM_S_DQ_CLOSE</stp>
        <stp>3</stp>
        <stp>603919.SH</stp>
        <stp>1/4/2015</stp>
        <stp>2</stp>
        <tr r="E1141" s="5"/>
      </tp>
      <tp>
        <v>0</v>
        <stp/>
        <stp>EM_S_DQ_CLOSE</stp>
        <stp>3</stp>
        <stp>603989.SH</stp>
        <stp>1/4/2015</stp>
        <stp>2</stp>
        <tr r="E1153" s="5"/>
      </tp>
      <tp>
        <v>0</v>
        <stp/>
        <stp>EM_S_DQ_CLOSE</stp>
        <stp>3</stp>
        <stp>603999.SH</stp>
        <stp>1/4/2015</stp>
        <stp>2</stp>
        <tr r="E1158" s="5"/>
      </tp>
      <tp>
        <v>0</v>
        <stp/>
        <stp>EM_S_DQ_CLOSE</stp>
        <stp>3</stp>
        <stp>603869.SH</stp>
        <stp>1/4/2015</stp>
        <stp>2</stp>
        <tr r="E1129" s="5"/>
      </tp>
      <tp>
        <v>0</v>
        <stp/>
        <stp>EM_S_DQ_CLOSE</stp>
        <stp>3</stp>
        <stp>603859.SH</stp>
        <stp>1/4/2015</stp>
        <stp>2</stp>
        <tr r="E1125" s="5"/>
      </tp>
      <tp>
        <v>0</v>
        <stp/>
        <stp>EM_S_DQ_CLOSE</stp>
        <stp>3</stp>
        <stp>603819.SH</stp>
        <stp>1/4/2015</stp>
        <stp>2</stp>
        <tr r="E1119" s="5"/>
      </tp>
      <tp>
        <v>25.85</v>
        <stp/>
        <stp>EM_S_DQ_CLOSE</stp>
        <stp>3</stp>
        <stp>603889.SH</stp>
        <stp>1/4/2015</stp>
        <stp>2</stp>
        <tr r="E1134" s="5"/>
      </tp>
      <tp>
        <v>0</v>
        <stp/>
        <stp>EM_S_DQ_CLOSE</stp>
        <stp>3</stp>
        <stp>603899.SH</stp>
        <stp>1/4/2015</stp>
        <stp>2</stp>
        <tr r="E1136" s="5"/>
      </tp>
      <tp>
        <v>20.856537941931599</v>
        <stp/>
        <stp>EM_S_DQ_CLOSE</stp>
        <stp>3</stp>
        <stp>600168.SH</stp>
        <stp>1/4/2015</stp>
        <stp>2</stp>
        <tr r="E141" s="5"/>
      </tp>
      <tp>
        <v>9.4347539059613901</v>
        <stp/>
        <stp>EM_S_DQ_CLOSE</stp>
        <stp>3</stp>
        <stp>600178.SH</stp>
        <stp>1/4/2015</stp>
        <stp>2</stp>
        <tr r="E150" s="5"/>
      </tp>
      <tp>
        <v>39.202342612623298</v>
        <stp/>
        <stp>EM_S_DQ_CLOSE</stp>
        <stp>3</stp>
        <stp>600148.SH</stp>
        <stp>1/4/2015</stp>
        <stp>2</stp>
        <tr r="E123" s="5"/>
      </tp>
      <tp>
        <v>88.054942131135306</v>
        <stp/>
        <stp>EM_S_DQ_CLOSE</stp>
        <stp>3</stp>
        <stp>600158.SH</stp>
        <stp>1/4/2015</stp>
        <stp>2</stp>
        <tr r="E132" s="5"/>
      </tp>
      <tp>
        <v>26.052730739447099</v>
        <stp/>
        <stp>EM_S_DQ_CLOSE</stp>
        <stp>3</stp>
        <stp>600128.SH</stp>
        <stp>1/4/2015</stp>
        <stp>2</stp>
        <tr r="E108" s="5"/>
      </tp>
      <tp>
        <v>65.517015468119993</v>
        <stp/>
        <stp>EM_S_DQ_CLOSE</stp>
        <stp>3</stp>
        <stp>600138.SH</stp>
        <stp>1/4/2015</stp>
        <stp>2</stp>
        <tr r="E117" s="5"/>
      </tp>
      <tp>
        <v>68.378818233153595</v>
        <stp/>
        <stp>EM_S_DQ_CLOSE</stp>
        <stp>3</stp>
        <stp>600108.SH</stp>
        <stp>1/4/2015</stp>
        <stp>2</stp>
        <tr r="E89" s="5"/>
      </tp>
      <tp>
        <v>423.85031508742799</v>
        <stp/>
        <stp>EM_S_DQ_CLOSE</stp>
        <stp>3</stp>
        <stp>600118.SH</stp>
        <stp>1/4/2015</stp>
        <stp>2</stp>
        <tr r="E99" s="5"/>
      </tp>
      <tp>
        <v>27.474426922728501</v>
        <stp/>
        <stp>EM_S_DQ_CLOSE</stp>
        <stp>3</stp>
        <stp>600188.SH</stp>
        <stp>1/4/2015</stp>
        <stp>2</stp>
        <tr r="E159" s="5"/>
      </tp>
      <tp>
        <v>22.078887210005099</v>
        <stp/>
        <stp>EM_S_DQ_CLOSE</stp>
        <stp>3</stp>
        <stp>600198.SH</stp>
        <stp>1/4/2015</stp>
        <stp>2</stp>
        <tr r="E168" s="5"/>
      </tp>
      <tp>
        <v>37.123526150443404</v>
        <stp/>
        <stp>EM_S_DQ_CLOSE</stp>
        <stp>3</stp>
        <stp>600068.SH</stp>
        <stp>1/4/2015</stp>
        <stp>2</stp>
        <tr r="E52" s="5"/>
      </tp>
      <tp>
        <v>36.9643956627785</v>
        <stp/>
        <stp>EM_S_DQ_CLOSE</stp>
        <stp>3</stp>
        <stp>600078.SH</stp>
        <stp>1/4/2015</stp>
        <stp>2</stp>
        <tr r="E62" s="5"/>
      </tp>
      <tp>
        <v>189.5185570635</v>
        <stp/>
        <stp>EM_S_DQ_CLOSE</stp>
        <stp>3</stp>
        <stp>600048.SH</stp>
        <stp>1/4/2015</stp>
        <stp>2</stp>
        <tr r="E34" s="5"/>
      </tp>
      <tp>
        <v>63.2073120927543</v>
        <stp/>
        <stp>EM_S_DQ_CLOSE</stp>
        <stp>3</stp>
        <stp>600058.SH</stp>
        <stp>1/4/2015</stp>
        <stp>2</stp>
        <tr r="E43" s="5"/>
      </tp>
      <tp>
        <v>12.1084137822189</v>
        <stp/>
        <stp>EM_S_DQ_CLOSE</stp>
        <stp>3</stp>
        <stp>600028.SH</stp>
        <stp>1/4/2015</stp>
        <stp>2</stp>
        <tr r="E24" s="5"/>
      </tp>
      <tp>
        <v>92.003706271901095</v>
        <stp/>
        <stp>EM_S_DQ_CLOSE</stp>
        <stp>3</stp>
        <stp>600038.SH</stp>
        <stp>1/4/2015</stp>
        <stp>2</stp>
        <tr r="E32" s="5"/>
      </tp>
      <tp>
        <v>31.9001484082014</v>
        <stp/>
        <stp>EM_S_DQ_CLOSE</stp>
        <stp>3</stp>
        <stp>600008.SH</stp>
        <stp>1/4/2015</stp>
        <stp>2</stp>
        <tr r="E8" s="5"/>
      </tp>
      <tp>
        <v>77.735393335209096</v>
        <stp/>
        <stp>EM_S_DQ_CLOSE</stp>
        <stp>3</stp>
        <stp>600018.SH</stp>
        <stp>1/4/2015</stp>
        <stp>2</stp>
        <tr r="E16" s="5"/>
      </tp>
      <tp>
        <v>39.743642617993302</v>
        <stp/>
        <stp>EM_S_DQ_CLOSE</stp>
        <stp>3</stp>
        <stp>600088.SH</stp>
        <stp>1/4/2015</stp>
        <stp>2</stp>
        <tr r="E71" s="5"/>
      </tp>
      <tp>
        <v>33.756521195545197</v>
        <stp/>
        <stp>EM_S_DQ_CLOSE</stp>
        <stp>3</stp>
        <stp>600098.SH</stp>
        <stp>1/4/2015</stp>
        <stp>2</stp>
        <tr r="E80" s="5"/>
      </tp>
      <tp>
        <v>9.5213053167013904</v>
        <stp/>
        <stp>EM_S_DQ_CLOSE</stp>
        <stp>3</stp>
        <stp>600368.SH</stp>
        <stp>1/4/2015</stp>
        <stp>2</stp>
        <tr r="E313" s="5"/>
      </tp>
      <tp>
        <v>38.390675535902098</v>
        <stp/>
        <stp>EM_S_DQ_CLOSE</stp>
        <stp>3</stp>
        <stp>600378.SH</stp>
        <stp>1/4/2015</stp>
        <stp>2</stp>
        <tr r="E322" s="5"/>
      </tp>
      <tp>
        <v>53.718044995239403</v>
        <stp/>
        <stp>EM_S_DQ_CLOSE</stp>
        <stp>3</stp>
        <stp>600348.SH</stp>
        <stp>1/4/2015</stp>
        <stp>2</stp>
        <tr r="E296" s="5"/>
      </tp>
      <tp>
        <v>19.790062344930501</v>
        <stp/>
        <stp>EM_S_DQ_CLOSE</stp>
        <stp>3</stp>
        <stp>600358.SH</stp>
        <stp>1/4/2015</stp>
        <stp>2</stp>
        <tr r="E304" s="5"/>
      </tp>
      <tp>
        <v>19.680167062831298</v>
        <stp/>
        <stp>EM_S_DQ_CLOSE</stp>
        <stp>3</stp>
        <stp>600328.SH</stp>
        <stp>1/4/2015</stp>
        <stp>2</stp>
        <tr r="E281" s="5"/>
      </tp>
      <tp>
        <v>13.295425270252</v>
        <stp/>
        <stp>EM_S_DQ_CLOSE</stp>
        <stp>3</stp>
        <stp>600338.SH</stp>
        <stp>1/4/2015</stp>
        <stp>2</stp>
        <tr r="E290" s="5"/>
      </tp>
      <tp>
        <v>24.3539718834365</v>
        <stp/>
        <stp>EM_S_DQ_CLOSE</stp>
        <stp>3</stp>
        <stp>600308.SH</stp>
        <stp>1/4/2015</stp>
        <stp>2</stp>
        <tr r="E263" s="5"/>
      </tp>
      <tp>
        <v>14.023980366464301</v>
        <stp/>
        <stp>EM_S_DQ_CLOSE</stp>
        <stp>3</stp>
        <stp>600318.SH</stp>
        <stp>1/4/2015</stp>
        <stp>2</stp>
        <tr r="E272" s="5"/>
      </tp>
      <tp>
        <v>86.563584815433202</v>
        <stp/>
        <stp>EM_S_DQ_CLOSE</stp>
        <stp>3</stp>
        <stp>600388.SH</stp>
        <stp>1/4/2015</stp>
        <stp>2</stp>
        <tr r="E331" s="5"/>
      </tp>
      <tp>
        <v>51.973913440098201</v>
        <stp/>
        <stp>EM_S_DQ_CLOSE</stp>
        <stp>3</stp>
        <stp>600398.SH</stp>
        <stp>1/4/2015</stp>
        <stp>2</stp>
        <tr r="E340" s="5"/>
      </tp>
      <tp>
        <v>38.6240803000399</v>
        <stp/>
        <stp>EM_S_DQ_CLOSE</stp>
        <stp>3</stp>
        <stp>600268.SH</stp>
        <stp>1/4/2015</stp>
        <stp>2</stp>
        <tr r="E228" s="5"/>
      </tp>
      <tp>
        <v>19.7225908689365</v>
        <stp/>
        <stp>EM_S_DQ_CLOSE</stp>
        <stp>3</stp>
        <stp>600278.SH</stp>
        <stp>1/4/2015</stp>
        <stp>2</stp>
        <tr r="E237" s="5"/>
      </tp>
      <tp>
        <v>22.191583433534198</v>
        <stp/>
        <stp>EM_S_DQ_CLOSE</stp>
        <stp>3</stp>
        <stp>600248.SH</stp>
        <stp>1/4/2015</stp>
        <stp>2</stp>
        <tr r="E212" s="5"/>
      </tp>
      <tp>
        <v>21.058225601316298</v>
        <stp/>
        <stp>EM_S_DQ_CLOSE</stp>
        <stp>3</stp>
        <stp>600258.SH</stp>
        <stp>1/4/2015</stp>
        <stp>2</stp>
        <tr r="E220" s="5"/>
      </tp>
      <tp>
        <v>17.388736679718299</v>
        <stp/>
        <stp>EM_S_DQ_CLOSE</stp>
        <stp>3</stp>
        <stp>600228.SH</stp>
        <stp>1/4/2015</stp>
        <stp>2</stp>
        <tr r="E194" s="5"/>
      </tp>
      <tp>
        <v>32.898821826463298</v>
        <stp/>
        <stp>EM_S_DQ_CLOSE</stp>
        <stp>3</stp>
        <stp>600238.SH</stp>
        <stp>1/4/2015</stp>
        <stp>2</stp>
        <tr r="E204" s="5"/>
      </tp>
      <tp>
        <v>36.812022255445001</v>
        <stp/>
        <stp>EM_S_DQ_CLOSE</stp>
        <stp>3</stp>
        <stp>600208.SH</stp>
        <stp>1/4/2015</stp>
        <stp>2</stp>
        <tr r="E176" s="5"/>
      </tp>
      <tp>
        <v>15.745860643148299</v>
        <stp/>
        <stp>EM_S_DQ_CLOSE</stp>
        <stp>3</stp>
        <stp>600218.SH</stp>
        <stp>1/4/2015</stp>
        <stp>2</stp>
        <tr r="E185" s="5"/>
      </tp>
      <tp>
        <v>34.585772778590503</v>
        <stp/>
        <stp>EM_S_DQ_CLOSE</stp>
        <stp>3</stp>
        <stp>600288.SH</stp>
        <stp>1/4/2015</stp>
        <stp>2</stp>
        <tr r="E246" s="5"/>
      </tp>
      <tp>
        <v>43.006483364509798</v>
        <stp/>
        <stp>EM_S_DQ_CLOSE</stp>
        <stp>3</stp>
        <stp>600298.SH</stp>
        <stp>1/4/2015</stp>
        <stp>2</stp>
        <tr r="E254" s="5"/>
      </tp>
      <tp>
        <v>52.879759813176904</v>
        <stp/>
        <stp>EM_S_DQ_CLOSE</stp>
        <stp>3</stp>
        <stp>600568.SH</stp>
        <stp>1/4/2015</stp>
        <stp>2</stp>
        <tr r="E466" s="5"/>
      </tp>
      <tp>
        <v>21.0102570942143</v>
        <stp/>
        <stp>EM_S_DQ_CLOSE</stp>
        <stp>3</stp>
        <stp>600578.SH</stp>
        <stp>1/4/2015</stp>
        <stp>2</stp>
        <tr r="E475" s="5"/>
      </tp>
      <tp>
        <v>11.591917647662401</v>
        <stp/>
        <stp>EM_S_DQ_CLOSE</stp>
        <stp>3</stp>
        <stp>600548.SH</stp>
        <stp>1/4/2015</stp>
        <stp>2</stp>
        <tr r="E449" s="5"/>
      </tp>
      <tp>
        <v>32.508391485976702</v>
        <stp/>
        <stp>EM_S_DQ_CLOSE</stp>
        <stp>3</stp>
        <stp>600558.SH</stp>
        <stp>1/4/2015</stp>
        <stp>2</stp>
        <tr r="E457" s="5"/>
      </tp>
      <tp>
        <v>46.446116078915601</v>
        <stp/>
        <stp>EM_S_DQ_CLOSE</stp>
        <stp>3</stp>
        <stp>600528.SH</stp>
        <stp>1/4/2015</stp>
        <stp>2</stp>
        <tr r="E433" s="5"/>
      </tp>
      <tp>
        <v>17.928795888645201</v>
        <stp/>
        <stp>EM_S_DQ_CLOSE</stp>
        <stp>3</stp>
        <stp>600538.SH</stp>
        <stp>1/4/2015</stp>
        <stp>2</stp>
        <tr r="E442" s="5"/>
      </tp>
      <tp>
        <v>26.4335568317412</v>
        <stp/>
        <stp>EM_S_DQ_CLOSE</stp>
        <stp>3</stp>
        <stp>600508.SH</stp>
        <stp>1/4/2015</stp>
        <stp>2</stp>
        <tr r="E415" s="5"/>
      </tp>
      <tp>
        <v>269.55994986308201</v>
        <stp/>
        <stp>EM_S_DQ_CLOSE</stp>
        <stp>3</stp>
        <stp>600518.SH</stp>
        <stp>1/4/2015</stp>
        <stp>2</stp>
        <tr r="E424" s="5"/>
      </tp>
      <tp>
        <v>314.028276182946</v>
        <stp/>
        <stp>EM_S_DQ_CLOSE</stp>
        <stp>3</stp>
        <stp>600588.SH</stp>
        <stp>1/4/2015</stp>
        <stp>2</stp>
        <tr r="E485" s="5"/>
      </tp>
      <tp>
        <v>15.5945284821951</v>
        <stp/>
        <stp>EM_S_DQ_CLOSE</stp>
        <stp>3</stp>
        <stp>600598.SH</stp>
        <stp>1/4/2015</stp>
        <stp>2</stp>
        <tr r="E494" s="5"/>
      </tp>
      <tp>
        <v>55.973374966119998</v>
        <stp/>
        <stp>EM_S_DQ_CLOSE</stp>
        <stp>3</stp>
        <stp>600468.SH</stp>
        <stp>1/4/2015</stp>
        <stp>2</stp>
        <tr r="E383" s="5"/>
      </tp>
      <tp>
        <v>55.474288850141903</v>
        <stp/>
        <stp>EM_S_DQ_CLOSE</stp>
        <stp>3</stp>
        <stp>600478.SH</stp>
        <stp>1/4/2015</stp>
        <stp>2</stp>
        <tr r="E389" s="5"/>
      </tp>
      <tp>
        <v>8.9103441107705805</v>
        <stp/>
        <stp>EM_S_DQ_CLOSE</stp>
        <stp>3</stp>
        <stp>600448.SH</stp>
        <stp>1/4/2015</stp>
        <stp>2</stp>
        <tr r="E370" s="5"/>
      </tp>
      <tp>
        <v>73.538718927789503</v>
        <stp/>
        <stp>EM_S_DQ_CLOSE</stp>
        <stp>3</stp>
        <stp>600458.SH</stp>
        <stp>1/4/2015</stp>
        <stp>2</stp>
        <tr r="E375" s="5"/>
      </tp>
      <tp>
        <v>38.432311699732303</v>
        <stp/>
        <stp>EM_S_DQ_CLOSE</stp>
        <stp>3</stp>
        <stp>600428.SH</stp>
        <stp>1/4/2015</stp>
        <stp>2</stp>
        <tr r="E360" s="5"/>
      </tp>
      <tp>
        <v>41.103963020807001</v>
        <stp/>
        <stp>EM_S_DQ_CLOSE</stp>
        <stp>3</stp>
        <stp>600438.SH</stp>
        <stp>1/4/2015</stp>
        <stp>2</stp>
        <tr r="E366" s="5"/>
      </tp>
      <tp>
        <v>12.089454546191901</v>
        <stp/>
        <stp>EM_S_DQ_CLOSE</stp>
        <stp>3</stp>
        <stp>600408.SH</stp>
        <stp>1/4/2015</stp>
        <stp>2</stp>
        <tr r="E347" s="5"/>
      </tp>
      <tp>
        <v>54.995600297840603</v>
        <stp/>
        <stp>EM_S_DQ_CLOSE</stp>
        <stp>3</stp>
        <stp>600418.SH</stp>
        <stp>1/4/2015</stp>
        <stp>2</stp>
        <tr r="E352" s="5"/>
      </tp>
      <tp>
        <v>29.017615174443701</v>
        <stp/>
        <stp>EM_S_DQ_CLOSE</stp>
        <stp>3</stp>
        <stp>600488.SH</stp>
        <stp>1/4/2015</stp>
        <stp>2</stp>
        <tr r="E398" s="5"/>
      </tp>
      <tp>
        <v>35.4903433072461</v>
        <stp/>
        <stp>EM_S_DQ_CLOSE</stp>
        <stp>3</stp>
        <stp>600498.SH</stp>
        <stp>1/4/2015</stp>
        <stp>2</stp>
        <tr r="E406" s="5"/>
      </tp>
      <tp>
        <v>27.365325728977801</v>
        <stp/>
        <stp>EM_S_DQ_CLOSE</stp>
        <stp>3</stp>
        <stp>600768.SH</stp>
        <stp>1/4/2015</stp>
        <stp>2</stp>
        <tr r="E649" s="5"/>
      </tp>
      <tp>
        <v>26.681536239568299</v>
        <stp/>
        <stp>EM_S_DQ_CLOSE</stp>
        <stp>3</stp>
        <stp>600778.SH</stp>
        <stp>1/4/2015</stp>
        <stp>2</stp>
        <tr r="E658" s="5"/>
      </tp>
      <tp>
        <v>45.331061120408897</v>
        <stp/>
        <stp>EM_S_DQ_CLOSE</stp>
        <stp>3</stp>
        <stp>600748.SH</stp>
        <stp>1/4/2015</stp>
        <stp>2</stp>
        <tr r="E631" s="5"/>
      </tp>
      <tp>
        <v>21.357973691817001</v>
        <stp/>
        <stp>EM_S_DQ_CLOSE</stp>
        <stp>3</stp>
        <stp>600758.SH</stp>
        <stp>1/4/2015</stp>
        <stp>2</stp>
        <tr r="E640" s="5"/>
      </tp>
      <tp>
        <v>50.906015486873898</v>
        <stp/>
        <stp>EM_S_DQ_CLOSE</stp>
        <stp>3</stp>
        <stp>600728.SH</stp>
        <stp>1/4/2015</stp>
        <stp>2</stp>
        <tr r="E611" s="5"/>
      </tp>
      <tp>
        <v>34.556874504680998</v>
        <stp/>
        <stp>EM_S_DQ_CLOSE</stp>
        <stp>3</stp>
        <stp>600738.SH</stp>
        <stp>1/4/2015</stp>
        <stp>2</stp>
        <tr r="E621" s="5"/>
      </tp>
      <tp>
        <v>40.527272101946899</v>
        <stp/>
        <stp>EM_S_DQ_CLOSE</stp>
        <stp>3</stp>
        <stp>600708.SH</stp>
        <stp>1/4/2015</stp>
        <stp>2</stp>
        <tr r="E592" s="5"/>
      </tp>
      <tp>
        <v>187.05029216144601</v>
        <stp/>
        <stp>EM_S_DQ_CLOSE</stp>
        <stp>3</stp>
        <stp>600718.SH</stp>
        <stp>1/4/2015</stp>
        <stp>2</stp>
        <tr r="E601" s="5"/>
      </tp>
      <tp>
        <v>31.140157192035101</v>
        <stp/>
        <stp>EM_S_DQ_CLOSE</stp>
        <stp>3</stp>
        <stp>600798.SH</stp>
        <stp>1/4/2015</stp>
        <stp>2</stp>
        <tr r="E676" s="5"/>
      </tp>
      <tp>
        <v>60.460243752382297</v>
        <stp/>
        <stp>EM_S_DQ_CLOSE</stp>
        <stp>3</stp>
        <stp>600668.SH</stp>
        <stp>1/4/2015</stp>
        <stp>2</stp>
        <tr r="E556" s="5"/>
      </tp>
      <tp>
        <v>32.409634196364102</v>
        <stp/>
        <stp>EM_S_DQ_CLOSE</stp>
        <stp>3</stp>
        <stp>600678.SH</stp>
        <stp>1/4/2015</stp>
        <stp>2</stp>
        <tr r="E563" s="5"/>
      </tp>
      <tp>
        <v>148.871627227863</v>
        <stp/>
        <stp>EM_S_DQ_CLOSE</stp>
        <stp>3</stp>
        <stp>600648.SH</stp>
        <stp>1/4/2015</stp>
        <stp>2</stp>
        <tr r="E538" s="5"/>
      </tp>
      <tp>
        <v>36.320268259723498</v>
        <stp/>
        <stp>EM_S_DQ_CLOSE</stp>
        <stp>3</stp>
        <stp>600658.SH</stp>
        <stp>1/4/2015</stp>
        <stp>2</stp>
        <tr r="E547" s="5"/>
      </tp>
      <tp>
        <v>352.45573193493902</v>
        <stp/>
        <stp>EM_S_DQ_CLOSE</stp>
        <stp>3</stp>
        <stp>600628.SH</stp>
        <stp>1/4/2015</stp>
        <stp>2</stp>
        <tr r="E521" s="5"/>
      </tp>
      <tp>
        <v>144.65175289254699</v>
        <stp/>
        <stp>EM_S_DQ_CLOSE</stp>
        <stp>3</stp>
        <stp>600638.SH</stp>
        <stp>1/4/2015</stp>
        <stp>2</stp>
        <tr r="E529" s="5"/>
      </tp>
      <tp>
        <v>34.108130904448998</v>
        <stp/>
        <stp>EM_S_DQ_CLOSE</stp>
        <stp>3</stp>
        <stp>600608.SH</stp>
        <stp>1/4/2015</stp>
        <stp>2</stp>
        <tr r="E503" s="5"/>
      </tp>
      <tp>
        <v>17.070665531982101</v>
        <stp/>
        <stp>EM_S_DQ_CLOSE</stp>
        <stp>3</stp>
        <stp>600618.SH</stp>
        <stp>1/4/2015</stp>
        <stp>2</stp>
        <tr r="E513" s="5"/>
      </tp>
      <tp>
        <v>9.4756037190306408</v>
        <stp/>
        <stp>EM_S_DQ_CLOSE</stp>
        <stp>3</stp>
        <stp>600688.SH</stp>
        <stp>1/4/2015</stp>
        <stp>2</stp>
        <tr r="E573" s="5"/>
      </tp>
      <tp>
        <v>27.488878043032301</v>
        <stp/>
        <stp>EM_S_DQ_CLOSE</stp>
        <stp>3</stp>
        <stp>600698.SH</stp>
        <stp>1/4/2015</stp>
        <stp>2</stp>
        <tr r="E583" s="5"/>
      </tp>
      <tp>
        <v>22.515295077465201</v>
        <stp/>
        <stp>EM_S_DQ_CLOSE</stp>
        <stp>3</stp>
        <stp>600978.SH</stp>
        <stp>1/4/2015</stp>
        <stp>2</stp>
        <tr r="E792" s="5"/>
      </tp>
      <tp>
        <v>0</v>
        <stp/>
        <stp>EM_S_DQ_CLOSE</stp>
        <stp>3</stp>
        <stp>600958.SH</stp>
        <stp>1/4/2015</stp>
        <stp>2</stp>
        <tr r="E776" s="5"/>
      </tp>
      <tp>
        <v>0</v>
        <stp/>
        <stp>EM_S_DQ_CLOSE</stp>
        <stp>3</stp>
        <stp>600908.SH</stp>
        <stp>1/4/2015</stp>
        <stp>2</stp>
        <tr r="E770" s="5"/>
      </tp>
      <tp>
        <v>21.206302156239001</v>
        <stp/>
        <stp>EM_S_DQ_CLOSE</stp>
        <stp>3</stp>
        <stp>600988.SH</stp>
        <stp>1/4/2015</stp>
        <stp>2</stp>
        <tr r="E802" s="5"/>
      </tp>
      <tp>
        <v>18.356305411379001</v>
        <stp/>
        <stp>EM_S_DQ_CLOSE</stp>
        <stp>3</stp>
        <stp>600998.SH</stp>
        <stp>1/4/2015</stp>
        <stp>2</stp>
        <tr r="E808" s="5"/>
      </tp>
      <tp>
        <v>117.740553034575</v>
        <stp/>
        <stp>EM_S_DQ_CLOSE</stp>
        <stp>3</stp>
        <stp>600868.SH</stp>
        <stp>1/4/2015</stp>
        <stp>2</stp>
        <tr r="E739" s="5"/>
      </tp>
      <tp>
        <v>16.991646769750499</v>
        <stp/>
        <stp>EM_S_DQ_CLOSE</stp>
        <stp>3</stp>
        <stp>600848.SH</stp>
        <stp>1/4/2015</stp>
        <stp>2</stp>
        <tr r="E721" s="5"/>
      </tp>
      <tp>
        <v>58.407701295463497</v>
        <stp/>
        <stp>EM_S_DQ_CLOSE</stp>
        <stp>3</stp>
        <stp>600858.SH</stp>
        <stp>1/4/2015</stp>
        <stp>2</stp>
        <tr r="E729" s="5"/>
      </tp>
      <tp>
        <v>51.4485315482152</v>
        <stp/>
        <stp>EM_S_DQ_CLOSE</stp>
        <stp>3</stp>
        <stp>600828.SH</stp>
        <stp>1/4/2015</stp>
        <stp>2</stp>
        <tr r="E704" s="5"/>
      </tp>
      <tp>
        <v>60.089259228196802</v>
        <stp/>
        <stp>EM_S_DQ_CLOSE</stp>
        <stp>3</stp>
        <stp>600838.SH</stp>
        <stp>1/4/2015</stp>
        <stp>2</stp>
        <tr r="E713" s="5"/>
      </tp>
      <tp>
        <v>5.4913558514426803</v>
        <stp/>
        <stp>EM_S_DQ_CLOSE</stp>
        <stp>3</stp>
        <stp>600808.SH</stp>
        <stp>1/4/2015</stp>
        <stp>2</stp>
        <tr r="E685" s="5"/>
      </tp>
      <tp>
        <v>27.944275582685499</v>
        <stp/>
        <stp>EM_S_DQ_CLOSE</stp>
        <stp>3</stp>
        <stp>600818.SH</stp>
        <stp>1/4/2015</stp>
        <stp>2</stp>
        <tr r="E694" s="5"/>
      </tp>
      <tp>
        <v>49.650807222158399</v>
        <stp/>
        <stp>EM_S_DQ_CLOSE</stp>
        <stp>3</stp>
        <stp>600888.SH</stp>
        <stp>1/4/2015</stp>
        <stp>2</stp>
        <tr r="E758" s="5"/>
      </tp>
      <tp>
        <v>18.0813589511909</v>
        <stp/>
        <stp>EM_S_DQ_CLOSE</stp>
        <stp>3</stp>
        <stp>600898.SH</stp>
        <stp>1/4/2015</stp>
        <stp>2</stp>
        <tr r="E768" s="5"/>
      </tp>
      <tp>
        <v>9.9732954190997596</v>
        <stp/>
        <stp>EM_S_DQ_CLOSE</stp>
        <stp>3</stp>
        <stp>601168.SH</stp>
        <stp>1/4/2015</stp>
        <stp>2</stp>
        <tr r="E852" s="5"/>
      </tp>
      <tp>
        <v>10.485158629825699</v>
        <stp/>
        <stp>EM_S_DQ_CLOSE</stp>
        <stp>3</stp>
        <stp>601158.SH</stp>
        <stp>1/4/2015</stp>
        <stp>2</stp>
        <tr r="E849" s="5"/>
      </tp>
      <tp>
        <v>0</v>
        <stp/>
        <stp>EM_S_DQ_CLOSE</stp>
        <stp>3</stp>
        <stp>601128.SH</stp>
        <stp>1/4/2015</stp>
        <stp>2</stp>
        <tr r="E845" s="5"/>
      </tp>
      <tp>
        <v>8.9968307818345306</v>
        <stp/>
        <stp>EM_S_DQ_CLOSE</stp>
        <stp>3</stp>
        <stp>601118.SH</stp>
        <stp>1/4/2015</stp>
        <stp>2</stp>
        <tr r="E842" s="5"/>
      </tp>
      <tp>
        <v>4.6437254582431802</v>
        <stp/>
        <stp>EM_S_DQ_CLOSE</stp>
        <stp>3</stp>
        <stp>601188.SH</stp>
        <stp>1/4/2015</stp>
        <stp>2</stp>
        <tr r="E857" s="5"/>
      </tp>
      <tp>
        <v>0</v>
        <stp/>
        <stp>EM_S_DQ_CLOSE</stp>
        <stp>3</stp>
        <stp>601198.SH</stp>
        <stp>1/4/2015</stp>
        <stp>2</stp>
        <tr r="E858" s="5"/>
      </tp>
      <tp>
        <v>16.653229027146399</v>
        <stp/>
        <stp>EM_S_DQ_CLOSE</stp>
        <stp>3</stp>
        <stp>601058.SH</stp>
        <stp>1/4/2015</stp>
        <stp>2</stp>
        <tr r="E829" s="5"/>
      </tp>
      <tp>
        <v>20.881259956803401</v>
        <stp/>
        <stp>EM_S_DQ_CLOSE</stp>
        <stp>3</stp>
        <stp>601028.SH</stp>
        <stp>1/4/2015</stp>
        <stp>2</stp>
        <tr r="E827" s="5"/>
      </tp>
      <tp>
        <v>13.3047417761842</v>
        <stp/>
        <stp>EM_S_DQ_CLOSE</stp>
        <stp>3</stp>
        <stp>601038.SH</stp>
        <stp>1/4/2015</stp>
        <stp>2</stp>
        <tr r="E828" s="5"/>
      </tp>
      <tp>
        <v>12.457828821715699</v>
        <stp/>
        <stp>EM_S_DQ_CLOSE</stp>
        <stp>3</stp>
        <stp>601008.SH</stp>
        <stp>1/4/2015</stp>
        <stp>2</stp>
        <tr r="E817" s="5"/>
      </tp>
      <tp>
        <v>5.1456067641663203</v>
        <stp/>
        <stp>EM_S_DQ_CLOSE</stp>
        <stp>3</stp>
        <stp>601018.SH</stp>
        <stp>1/4/2015</stp>
        <stp>2</stp>
        <tr r="E824" s="5"/>
      </tp>
      <tp>
        <v>25.5284300400672</v>
        <stp/>
        <stp>EM_S_DQ_CLOSE</stp>
        <stp>3</stp>
        <stp>601088.SH</stp>
        <stp>1/4/2015</stp>
        <stp>2</stp>
        <tr r="E831" s="5"/>
      </tp>
      <tp>
        <v>17.4769797600636</v>
        <stp/>
        <stp>EM_S_DQ_CLOSE</stp>
        <stp>3</stp>
        <stp>601098.SH</stp>
        <stp>1/4/2015</stp>
        <stp>2</stp>
        <tr r="E832" s="5"/>
      </tp>
      <tp>
        <v>0</v>
        <stp/>
        <stp>EM_S_DQ_CLOSE</stp>
        <stp>3</stp>
        <stp>601368.SH</stp>
        <stp>1/4/2015</stp>
        <stp>2</stp>
        <tr r="E880" s="5"/>
      </tp>
      <tp>
        <v>9.9921411777745703</v>
        <stp/>
        <stp>EM_S_DQ_CLOSE</stp>
        <stp>3</stp>
        <stp>601328.SH</stp>
        <stp>1/4/2015</stp>
        <stp>2</stp>
        <tr r="E876" s="5"/>
      </tp>
      <tp>
        <v>81.281801543452104</v>
        <stp/>
        <stp>EM_S_DQ_CLOSE</stp>
        <stp>3</stp>
        <stp>601318.SH</stp>
        <stp>1/4/2015</stp>
        <stp>2</stp>
        <tr r="E875" s="5"/>
      </tp>
      <tp>
        <v>12.386930238581201</v>
        <stp/>
        <stp>EM_S_DQ_CLOSE</stp>
        <stp>3</stp>
        <stp>601388.SH</stp>
        <stp>1/4/2015</stp>
        <stp>2</stp>
        <tr r="E883" s="5"/>
      </tp>
      <tp>
        <v>6.88228910380949</v>
        <stp/>
        <stp>EM_S_DQ_CLOSE</stp>
        <stp>3</stp>
        <stp>601398.SH</stp>
        <stp>1/4/2015</stp>
        <stp>2</stp>
        <tr r="E885" s="5"/>
      </tp>
      <tp>
        <v>14.9390797711778</v>
        <stp/>
        <stp>EM_S_DQ_CLOSE</stp>
        <stp>3</stp>
        <stp>601258.SH</stp>
        <stp>1/4/2015</stp>
        <stp>2</stp>
        <tr r="E871" s="5"/>
      </tp>
      <tp>
        <v>9.3346935905224004</v>
        <stp/>
        <stp>EM_S_DQ_CLOSE</stp>
        <stp>3</stp>
        <stp>601238.SH</stp>
        <stp>1/4/2015</stp>
        <stp>2</stp>
        <tr r="E870" s="5"/>
      </tp>
      <tp>
        <v>18.575178924897099</v>
        <stp/>
        <stp>EM_S_DQ_CLOSE</stp>
        <stp>3</stp>
        <stp>601208.SH</stp>
        <stp>1/4/2015</stp>
        <stp>2</stp>
        <tr r="E860" s="5"/>
      </tp>
      <tp>
        <v>15.000941704035901</v>
        <stp/>
        <stp>EM_S_DQ_CLOSE</stp>
        <stp>3</stp>
        <stp>601218.SH</stp>
        <stp>1/4/2015</stp>
        <stp>2</stp>
        <tr r="E863" s="5"/>
      </tp>
      <tp>
        <v>4.5640723006790198</v>
        <stp/>
        <stp>EM_S_DQ_CLOSE</stp>
        <stp>3</stp>
        <stp>601288.SH</stp>
        <stp>1/4/2015</stp>
        <stp>2</stp>
        <tr r="E872" s="5"/>
      </tp>
      <tp>
        <v>19.360546179181402</v>
        <stp/>
        <stp>EM_S_DQ_CLOSE</stp>
        <stp>3</stp>
        <stp>601558.SH</stp>
        <stp>1/4/2015</stp>
        <stp>2</stp>
        <tr r="E891" s="5"/>
      </tp>
      <tp>
        <v>4.0332086133212597</v>
        <stp/>
        <stp>EM_S_DQ_CLOSE</stp>
        <stp>3</stp>
        <stp>601518.SH</stp>
        <stp>1/4/2015</stp>
        <stp>2</stp>
        <tr r="E888" s="5"/>
      </tp>
      <tp>
        <v>5.1860591045228404</v>
        <stp/>
        <stp>EM_S_DQ_CLOSE</stp>
        <stp>3</stp>
        <stp>601588.SH</stp>
        <stp>1/4/2015</stp>
        <stp>2</stp>
        <tr r="E895" s="5"/>
      </tp>
      <tp>
        <v>6.6061443295209497</v>
        <stp/>
        <stp>EM_S_DQ_CLOSE</stp>
        <stp>3</stp>
        <stp>601718.SH</stp>
        <stp>1/4/2015</stp>
        <stp>2</stp>
        <tr r="E918" s="5"/>
      </tp>
      <tp>
        <v>31.784570433952801</v>
        <stp/>
        <stp>EM_S_DQ_CLOSE</stp>
        <stp>3</stp>
        <stp>601788.SH</stp>
        <stp>1/4/2015</stp>
        <stp>2</stp>
        <tr r="E922" s="5"/>
      </tp>
      <tp>
        <v>13.006101783483</v>
        <stp/>
        <stp>EM_S_DQ_CLOSE</stp>
        <stp>3</stp>
        <stp>601798.SH</stp>
        <stp>1/4/2015</stp>
        <stp>2</stp>
        <tr r="E924" s="5"/>
      </tp>
      <tp>
        <v>8.2720911832348598</v>
        <stp/>
        <stp>EM_S_DQ_CLOSE</stp>
        <stp>3</stp>
        <stp>601668.SH</stp>
        <stp>1/4/2015</stp>
        <stp>2</stp>
        <tr r="E909" s="5"/>
      </tp>
      <tp>
        <v>16.4664737718095</v>
        <stp/>
        <stp>EM_S_DQ_CLOSE</stp>
        <stp>3</stp>
        <stp>601678.SH</stp>
        <stp>1/4/2015</stp>
        <stp>2</stp>
        <tr r="E912" s="5"/>
      </tp>
      <tp>
        <v>38.614188713469801</v>
        <stp/>
        <stp>EM_S_DQ_CLOSE</stp>
        <stp>3</stp>
        <stp>601628.SH</stp>
        <stp>1/4/2015</stp>
        <stp>2</stp>
        <tr r="E905" s="5"/>
      </tp>
      <tp>
        <v>7.3018657977802697</v>
        <stp/>
        <stp>EM_S_DQ_CLOSE</stp>
        <stp>3</stp>
        <stp>601608.SH</stp>
        <stp>1/4/2015</stp>
        <stp>2</stp>
        <tr r="E901" s="5"/>
      </tp>
      <tp>
        <v>5.3075727243737401</v>
        <stp/>
        <stp>EM_S_DQ_CLOSE</stp>
        <stp>3</stp>
        <stp>601618.SH</stp>
        <stp>1/4/2015</stp>
        <stp>2</stp>
        <tr r="E904" s="5"/>
      </tp>
      <tp>
        <v>26.026087772735401</v>
        <stp/>
        <stp>EM_S_DQ_CLOSE</stp>
        <stp>3</stp>
        <stp>601688.SH</stp>
        <stp>1/4/2015</stp>
        <stp>2</stp>
        <tr r="E913" s="5"/>
      </tp>
      <tp>
        <v>0</v>
        <stp/>
        <stp>EM_S_DQ_CLOSE</stp>
        <stp>3</stp>
        <stp>601968.SH</stp>
        <stp>1/4/2015</stp>
        <stp>2</stp>
        <tr r="E954" s="5"/>
      </tp>
      <tp>
        <v>12.3089770815628</v>
        <stp/>
        <stp>EM_S_DQ_CLOSE</stp>
        <stp>3</stp>
        <stp>601958.SH</stp>
        <stp>1/4/2015</stp>
        <stp>2</stp>
        <tr r="E951" s="5"/>
      </tp>
      <tp>
        <v>11.482871451504501</v>
        <stp/>
        <stp>EM_S_DQ_CLOSE</stp>
        <stp>3</stp>
        <stp>601928.SH</stp>
        <stp>1/4/2015</stp>
        <stp>2</stp>
        <tr r="E947" s="5"/>
      </tp>
      <tp>
        <v>23.0096968020544</v>
        <stp/>
        <stp>EM_S_DQ_CLOSE</stp>
        <stp>3</stp>
        <stp>601908.SH</stp>
        <stp>1/4/2015</stp>
        <stp>2</stp>
        <tr r="E944" s="5"/>
      </tp>
      <tp>
        <v>8.6389316635603493</v>
        <stp/>
        <stp>EM_S_DQ_CLOSE</stp>
        <stp>3</stp>
        <stp>601918.SH</stp>
        <stp>1/4/2015</stp>
        <stp>2</stp>
        <tr r="E945" s="5"/>
      </tp>
      <tp>
        <v>5.9427527440726902</v>
        <stp/>
        <stp>EM_S_DQ_CLOSE</stp>
        <stp>3</stp>
        <stp>601988.SH</stp>
        <stp>1/4/2015</stp>
        <stp>2</stp>
        <tr r="E957" s="5"/>
      </tp>
      <tp>
        <v>10.3233029532863</v>
        <stp/>
        <stp>EM_S_DQ_CLOSE</stp>
        <stp>3</stp>
        <stp>601998.SH</stp>
        <stp>1/4/2015</stp>
        <stp>2</stp>
        <tr r="E963" s="5"/>
      </tp>
      <tp>
        <v>22.7472562695413</v>
        <stp/>
        <stp>EM_S_DQ_CLOSE</stp>
        <stp>3</stp>
        <stp>601808.SH</stp>
        <stp>1/4/2015</stp>
        <stp>2</stp>
        <tr r="E928" s="5"/>
      </tp>
      <tp>
        <v>5.7175557623299502</v>
        <stp/>
        <stp>EM_S_DQ_CLOSE</stp>
        <stp>3</stp>
        <stp>601818.SH</stp>
        <stp>1/4/2015</stp>
        <stp>2</stp>
        <tr r="E930" s="5"/>
      </tp>
      <tp>
        <v>45.820620274877797</v>
        <stp/>
        <stp>EM_S_DQ_CLOSE</stp>
        <stp>3</stp>
        <stp>601888.SH</stp>
        <stp>1/4/2015</stp>
        <stp>2</stp>
        <tr r="E938" s="5"/>
      </tp>
      <tp>
        <v>7.8308069706363304</v>
        <stp/>
        <stp>EM_S_DQ_CLOSE</stp>
        <stp>3</stp>
        <stp>601898.SH</stp>
        <stp>1/4/2015</stp>
        <stp>2</stp>
        <tr r="E940" s="5"/>
      </tp>
      <tp>
        <v>80.97</v>
        <stp/>
        <stp>EM_S_DQ_CLOSE</stp>
        <stp>3</stp>
        <stp>603168.SH</stp>
        <stp>1/4/2015</stp>
        <stp>2</stp>
        <tr r="E1018" s="5"/>
      </tp>
      <tp>
        <v>0</v>
        <stp/>
        <stp>EM_S_DQ_CLOSE</stp>
        <stp>3</stp>
        <stp>603158.SH</stp>
        <stp>1/4/2015</stp>
        <stp>2</stp>
        <tr r="E1013" s="5"/>
      </tp>
      <tp>
        <v>14.884227269440901</v>
        <stp/>
        <stp>EM_S_DQ_CLOSE</stp>
        <stp>3</stp>
        <stp>603128.SH</stp>
        <stp>1/4/2015</stp>
        <stp>2</stp>
        <tr r="E1011" s="5"/>
      </tp>
      <tp>
        <v>0</v>
        <stp/>
        <stp>EM_S_DQ_CLOSE</stp>
        <stp>3</stp>
        <stp>603108.SH</stp>
        <stp>1/4/2015</stp>
        <stp>2</stp>
        <tr r="E1004" s="5"/>
      </tp>
      <tp>
        <v>0</v>
        <stp/>
        <stp>EM_S_DQ_CLOSE</stp>
        <stp>3</stp>
        <stp>603118.SH</stp>
        <stp>1/4/2015</stp>
        <stp>2</stp>
        <tr r="E1008" s="5"/>
      </tp>
      <tp>
        <v>42.03</v>
        <stp/>
        <stp>EM_S_DQ_CLOSE</stp>
        <stp>3</stp>
        <stp>603188.SH</stp>
        <stp>1/4/2015</stp>
        <stp>2</stp>
        <tr r="E1020" s="5"/>
      </tp>
      <tp>
        <v>0</v>
        <stp/>
        <stp>EM_S_DQ_CLOSE</stp>
        <stp>3</stp>
        <stp>603198.SH</stp>
        <stp>1/4/2015</stp>
        <stp>2</stp>
        <tr r="E1022" s="5"/>
      </tp>
      <tp>
        <v>0</v>
        <stp/>
        <stp>EM_S_DQ_CLOSE</stp>
        <stp>3</stp>
        <stp>603028.SH</stp>
        <stp>1/4/2015</stp>
        <stp>2</stp>
        <tr r="E989" s="5"/>
      </tp>
      <tp>
        <v>22.555001409982701</v>
        <stp/>
        <stp>EM_S_DQ_CLOSE</stp>
        <stp>3</stp>
        <stp>603008.SH</stp>
        <stp>1/4/2015</stp>
        <stp>2</stp>
        <tr r="E972" s="5"/>
      </tp>
      <tp>
        <v>59.94</v>
        <stp/>
        <stp>EM_S_DQ_CLOSE</stp>
        <stp>3</stp>
        <stp>603018.SH</stp>
        <stp>1/4/2015</stp>
        <stp>2</stp>
        <tr r="E980" s="5"/>
      </tp>
      <tp>
        <v>30.81</v>
        <stp/>
        <stp>EM_S_DQ_CLOSE</stp>
        <stp>3</stp>
        <stp>603088.SH</stp>
        <stp>1/4/2015</stp>
        <stp>2</stp>
        <tr r="E999" s="5"/>
      </tp>
      <tp>
        <v>51.4</v>
        <stp/>
        <stp>EM_S_DQ_CLOSE</stp>
        <stp>3</stp>
        <stp>603368.SH</stp>
        <stp>1/4/2015</stp>
        <stp>2</stp>
        <tr r="E1050" s="5"/>
      </tp>
      <tp>
        <v>23.343849710982699</v>
        <stp/>
        <stp>EM_S_DQ_CLOSE</stp>
        <stp>3</stp>
        <stp>603328.SH</stp>
        <stp>1/4/2015</stp>
        <stp>2</stp>
        <tr r="E1043" s="5"/>
      </tp>
      <tp>
        <v>0</v>
        <stp/>
        <stp>EM_S_DQ_CLOSE</stp>
        <stp>3</stp>
        <stp>603338.SH</stp>
        <stp>1/4/2015</stp>
        <stp>2</stp>
        <tr r="E1046" s="5"/>
      </tp>
      <tp>
        <v>18.016538720538701</v>
        <stp/>
        <stp>EM_S_DQ_CLOSE</stp>
        <stp>3</stp>
        <stp>603308.SH</stp>
        <stp>1/4/2015</stp>
        <stp>2</stp>
        <tr r="E1034" s="5"/>
      </tp>
      <tp>
        <v>0</v>
        <stp/>
        <stp>EM_S_DQ_CLOSE</stp>
        <stp>3</stp>
        <stp>603318.SH</stp>
        <stp>1/4/2015</stp>
        <stp>2</stp>
        <tr r="E1039" s="5"/>
      </tp>
      <tp>
        <v>0</v>
        <stp/>
        <stp>EM_S_DQ_CLOSE</stp>
        <stp>3</stp>
        <stp>603398.SH</stp>
        <stp>1/4/2015</stp>
        <stp>2</stp>
        <tr r="E1054" s="5"/>
      </tp>
      <tp>
        <v>0</v>
        <stp/>
        <stp>EM_S_DQ_CLOSE</stp>
        <stp>3</stp>
        <stp>603268.SH</stp>
        <stp>1/4/2015</stp>
        <stp>2</stp>
        <tr r="E1029" s="5"/>
      </tp>
      <tp>
        <v>0</v>
        <stp/>
        <stp>EM_S_DQ_CLOSE</stp>
        <stp>3</stp>
        <stp>603258.SH</stp>
        <stp>1/4/2015</stp>
        <stp>2</stp>
        <tr r="E1028" s="5"/>
      </tp>
      <tp>
        <v>80.457493720346093</v>
        <stp/>
        <stp>EM_S_DQ_CLOSE</stp>
        <stp>3</stp>
        <stp>603288.SH</stp>
        <stp>1/4/2015</stp>
        <stp>2</stp>
        <tr r="E1030" s="5"/>
      </tp>
      <tp>
        <v>0</v>
        <stp/>
        <stp>EM_S_DQ_CLOSE</stp>
        <stp>3</stp>
        <stp>603568.SH</stp>
        <stp>1/4/2015</stp>
        <stp>2</stp>
        <tr r="E1070" s="5"/>
      </tp>
      <tp>
        <v>0</v>
        <stp/>
        <stp>EM_S_DQ_CLOSE</stp>
        <stp>3</stp>
        <stp>603558.SH</stp>
        <stp>1/4/2015</stp>
        <stp>2</stp>
        <tr r="E1066" s="5"/>
      </tp>
      <tp>
        <v>0</v>
        <stp/>
        <stp>EM_S_DQ_CLOSE</stp>
        <stp>3</stp>
        <stp>603528.SH</stp>
        <stp>1/4/2015</stp>
        <stp>2</stp>
        <tr r="E1063" s="5"/>
      </tp>
      <tp>
        <v>0</v>
        <stp/>
        <stp>EM_S_DQ_CLOSE</stp>
        <stp>3</stp>
        <stp>603508.SH</stp>
        <stp>1/4/2015</stp>
        <stp>2</stp>
        <tr r="E1058" s="5"/>
      </tp>
      <tp>
        <v>31.02</v>
        <stp/>
        <stp>EM_S_DQ_CLOSE</stp>
        <stp>3</stp>
        <stp>603518.SH</stp>
        <stp>1/4/2015</stp>
        <stp>2</stp>
        <tr r="E1060" s="5"/>
      </tp>
      <tp>
        <v>31.77</v>
        <stp/>
        <stp>EM_S_DQ_CLOSE</stp>
        <stp>3</stp>
        <stp>603588.SH</stp>
        <stp>1/4/2015</stp>
        <stp>2</stp>
        <tr r="E1072" s="5"/>
      </tp>
      <tp>
        <v>0</v>
        <stp/>
        <stp>EM_S_DQ_CLOSE</stp>
        <stp>3</stp>
        <stp>603598.SH</stp>
        <stp>1/4/2015</stp>
        <stp>2</stp>
        <tr r="E1074" s="5"/>
      </tp>
      <tp>
        <v>0</v>
        <stp/>
        <stp>EM_S_DQ_CLOSE</stp>
        <stp>3</stp>
        <stp>603778.SH</stp>
        <stp>1/4/2015</stp>
        <stp>2</stp>
        <tr r="E1108" s="5"/>
      </tp>
      <tp>
        <v>0</v>
        <stp/>
        <stp>EM_S_DQ_CLOSE</stp>
        <stp>3</stp>
        <stp>603738.SH</stp>
        <stp>1/4/2015</stp>
        <stp>2</stp>
        <tr r="E1105" s="5"/>
      </tp>
      <tp>
        <v>0</v>
        <stp/>
        <stp>EM_S_DQ_CLOSE</stp>
        <stp>3</stp>
        <stp>603718.SH</stp>
        <stp>1/4/2015</stp>
        <stp>2</stp>
        <tr r="E1100" s="5"/>
      </tp>
      <tp>
        <v>0</v>
        <stp/>
        <stp>EM_S_DQ_CLOSE</stp>
        <stp>3</stp>
        <stp>603788.SH</stp>
        <stp>1/4/2015</stp>
        <stp>2</stp>
        <tr r="E1110" s="5"/>
      </tp>
      <tp>
        <v>0</v>
        <stp/>
        <stp>EM_S_DQ_CLOSE</stp>
        <stp>3</stp>
        <stp>603798.SH</stp>
        <stp>1/4/2015</stp>
        <stp>2</stp>
        <tr r="E1112" s="5"/>
      </tp>
      <tp>
        <v>0</v>
        <stp/>
        <stp>EM_S_DQ_CLOSE</stp>
        <stp>3</stp>
        <stp>603678.SH</stp>
        <stp>1/4/2015</stp>
        <stp>2</stp>
        <tr r="E1091" s="5"/>
      </tp>
      <tp>
        <v>0</v>
        <stp/>
        <stp>EM_S_DQ_CLOSE</stp>
        <stp>3</stp>
        <stp>603658.SH</stp>
        <stp>1/4/2015</stp>
        <stp>2</stp>
        <tr r="E1086" s="5"/>
      </tp>
      <tp>
        <v>0</v>
        <stp/>
        <stp>EM_S_DQ_CLOSE</stp>
        <stp>3</stp>
        <stp>603608.SH</stp>
        <stp>1/4/2015</stp>
        <stp>2</stp>
        <tr r="E1079" s="5"/>
      </tp>
      <tp>
        <v>0</v>
        <stp/>
        <stp>EM_S_DQ_CLOSE</stp>
        <stp>3</stp>
        <stp>603618.SH</stp>
        <stp>1/4/2015</stp>
        <stp>2</stp>
        <tr r="E1083" s="5"/>
      </tp>
      <tp>
        <v>18.43</v>
        <stp/>
        <stp>EM_S_DQ_CLOSE</stp>
        <stp>3</stp>
        <stp>603688.SH</stp>
        <stp>1/4/2015</stp>
        <stp>2</stp>
        <tr r="E1093" s="5"/>
      </tp>
      <tp>
        <v>0</v>
        <stp/>
        <stp>EM_S_DQ_CLOSE</stp>
        <stp>3</stp>
        <stp>603698.SH</stp>
        <stp>1/4/2015</stp>
        <stp>2</stp>
        <tr r="E1095" s="5"/>
      </tp>
      <tp>
        <v>0</v>
        <stp/>
        <stp>EM_S_DQ_CLOSE</stp>
        <stp>3</stp>
        <stp>603968.SH</stp>
        <stp>1/4/2015</stp>
        <stp>2</stp>
        <tr r="E1146" s="5"/>
      </tp>
      <tp>
        <v>0</v>
        <stp/>
        <stp>EM_S_DQ_CLOSE</stp>
        <stp>3</stp>
        <stp>603958.SH</stp>
        <stp>1/4/2015</stp>
        <stp>2</stp>
        <tr r="E1144" s="5"/>
      </tp>
      <tp>
        <v>0</v>
        <stp/>
        <stp>EM_S_DQ_CLOSE</stp>
        <stp>3</stp>
        <stp>603918.SH</stp>
        <stp>1/4/2015</stp>
        <stp>2</stp>
        <tr r="E1140" s="5"/>
      </tp>
      <tp>
        <v>37.32</v>
        <stp/>
        <stp>EM_S_DQ_CLOSE</stp>
        <stp>3</stp>
        <stp>603988.SH</stp>
        <stp>1/4/2015</stp>
        <stp>2</stp>
        <tr r="E1152" s="5"/>
      </tp>
      <tp>
        <v>35.26</v>
        <stp/>
        <stp>EM_S_DQ_CLOSE</stp>
        <stp>3</stp>
        <stp>603998.SH</stp>
        <stp>1/4/2015</stp>
        <stp>2</stp>
        <tr r="E1157" s="5"/>
      </tp>
      <tp>
        <v>0</v>
        <stp/>
        <stp>EM_S_DQ_CLOSE</stp>
        <stp>3</stp>
        <stp>603868.SH</stp>
        <stp>1/4/2015</stp>
        <stp>2</stp>
        <tr r="E1128" s="5"/>
      </tp>
      <tp>
        <v>0</v>
        <stp/>
        <stp>EM_S_DQ_CLOSE</stp>
        <stp>3</stp>
        <stp>603858.SH</stp>
        <stp>1/4/2015</stp>
        <stp>2</stp>
        <tr r="E1124" s="5"/>
      </tp>
      <tp>
        <v>0</v>
        <stp/>
        <stp>EM_S_DQ_CLOSE</stp>
        <stp>3</stp>
        <stp>603828.SH</stp>
        <stp>1/4/2015</stp>
        <stp>2</stp>
        <tr r="E1121" s="5"/>
      </tp>
      <tp>
        <v>0</v>
        <stp/>
        <stp>EM_S_DQ_CLOSE</stp>
        <stp>3</stp>
        <stp>603838.SH</stp>
        <stp>1/4/2015</stp>
        <stp>2</stp>
        <tr r="E1122" s="5"/>
      </tp>
      <tp>
        <v>0</v>
        <stp/>
        <stp>EM_S_DQ_CLOSE</stp>
        <stp>3</stp>
        <stp>603808.SH</stp>
        <stp>1/4/2015</stp>
        <stp>2</stp>
        <tr r="E1116" s="5"/>
      </tp>
      <tp>
        <v>0</v>
        <stp/>
        <stp>EM_S_DQ_CLOSE</stp>
        <stp>3</stp>
        <stp>603818.SH</stp>
        <stp>1/4/2015</stp>
        <stp>2</stp>
        <tr r="E1118" s="5"/>
      </tp>
      <tp>
        <v>0</v>
        <stp/>
        <stp>EM_S_DQ_CLOSE</stp>
        <stp>3</stp>
        <stp>603888.SH</stp>
        <stp>1/4/2015</stp>
        <stp>2</stp>
        <tr r="E1133" s="5"/>
      </tp>
      <tp>
        <v>0</v>
        <stp/>
        <stp>EM_S_DQ_CLOSE</stp>
        <stp>3</stp>
        <stp>603898.SH</stp>
        <stp>1/4/2015</stp>
        <stp>2</stp>
        <tr r="E1135" s="5"/>
      </tp>
      <tp>
        <v>17.113529677775801</v>
        <stp/>
        <stp>EM_S_DQ_CLOSE</stp>
        <stp>3</stp>
        <stp>600165.SH</stp>
        <stp>1/4/2015</stp>
        <stp>2</stp>
        <tr r="E138" s="5"/>
      </tp>
      <tp>
        <v>69.099100004661295</v>
        <stp/>
        <stp>EM_S_DQ_CLOSE</stp>
        <stp>3</stp>
        <stp>600175.SH</stp>
        <stp>1/4/2015</stp>
        <stp>2</stp>
        <tr r="E147" s="5"/>
      </tp>
      <tp>
        <v>14.0121485534935</v>
        <stp/>
        <stp>EM_S_DQ_CLOSE</stp>
        <stp>3</stp>
        <stp>600145.SH</stp>
        <stp>1/4/2015</stp>
        <stp>2</stp>
        <tr r="E121" s="5"/>
      </tp>
      <tp>
        <v>25.7088987451768</v>
        <stp/>
        <stp>EM_S_DQ_CLOSE</stp>
        <stp>3</stp>
        <stp>600155.SH</stp>
        <stp>1/4/2015</stp>
        <stp>2</stp>
        <tr r="E129" s="5"/>
      </tp>
      <tp>
        <v>109.71648777097199</v>
        <stp/>
        <stp>EM_S_DQ_CLOSE</stp>
        <stp>3</stp>
        <stp>600125.SH</stp>
        <stp>1/4/2015</stp>
        <stp>2</stp>
        <tr r="E105" s="5"/>
      </tp>
      <tp>
        <v>23.542692249558201</v>
        <stp/>
        <stp>EM_S_DQ_CLOSE</stp>
        <stp>3</stp>
        <stp>600135.SH</stp>
        <stp>1/4/2015</stp>
        <stp>2</stp>
        <tr r="E114" s="5"/>
      </tp>
      <tp>
        <v>29.993111469658999</v>
        <stp/>
        <stp>EM_S_DQ_CLOSE</stp>
        <stp>3</stp>
        <stp>600105.SH</stp>
        <stp>1/4/2015</stp>
        <stp>2</stp>
        <tr r="E86" s="5"/>
      </tp>
      <tp>
        <v>5.2447627776943602</v>
        <stp/>
        <stp>EM_S_DQ_CLOSE</stp>
        <stp>3</stp>
        <stp>600115.SH</stp>
        <stp>1/4/2015</stp>
        <stp>2</stp>
        <tr r="E96" s="5"/>
      </tp>
      <tp>
        <v>39.4529115333889</v>
        <stp/>
        <stp>EM_S_DQ_CLOSE</stp>
        <stp>3</stp>
        <stp>600185.SH</stp>
        <stp>1/4/2015</stp>
        <stp>2</stp>
        <tr r="E156" s="5"/>
      </tp>
      <tp>
        <v>28.835406893895101</v>
        <stp/>
        <stp>EM_S_DQ_CLOSE</stp>
        <stp>3</stp>
        <stp>600195.SH</stp>
        <stp>1/4/2015</stp>
        <stp>2</stp>
        <tr r="E165" s="5"/>
      </tp>
      <tp>
        <v>38.7800604527269</v>
        <stp/>
        <stp>EM_S_DQ_CLOSE</stp>
        <stp>3</stp>
        <stp>600075.SH</stp>
        <stp>1/4/2015</stp>
        <stp>2</stp>
        <tr r="E59" s="5"/>
      </tp>
      <tp>
        <v>86.621405773587199</v>
        <stp/>
        <stp>EM_S_DQ_CLOSE</stp>
        <stp>3</stp>
        <stp>600055.SH</stp>
        <stp>1/4/2015</stp>
        <stp>2</stp>
        <tr r="E40" s="5"/>
      </tp>
      <tp>
        <v>7.4789298888170599</v>
        <stp/>
        <stp>EM_S_DQ_CLOSE</stp>
        <stp>3</stp>
        <stp>600035.SH</stp>
        <stp>1/4/2015</stp>
        <stp>2</stp>
        <tr r="E29" s="5"/>
      </tp>
      <tp>
        <v>15.0991743241518</v>
        <stp/>
        <stp>EM_S_DQ_CLOSE</stp>
        <stp>3</stp>
        <stp>600005.SH</stp>
        <stp>1/4/2015</stp>
        <stp>2</stp>
        <tr r="E5" s="5"/>
      </tp>
      <tp>
        <v>27.945161156847799</v>
        <stp/>
        <stp>EM_S_DQ_CLOSE</stp>
        <stp>3</stp>
        <stp>600015.SH</stp>
        <stp>1/4/2015</stp>
        <stp>2</stp>
        <tr r="E13" s="5"/>
      </tp>
      <tp>
        <v>189.50917504966401</v>
        <stp/>
        <stp>EM_S_DQ_CLOSE</stp>
        <stp>3</stp>
        <stp>600085.SH</stp>
        <stp>1/4/2015</stp>
        <stp>2</stp>
        <tr r="E69" s="5"/>
      </tp>
      <tp>
        <v>17.2873098131357</v>
        <stp/>
        <stp>EM_S_DQ_CLOSE</stp>
        <stp>3</stp>
        <stp>600095.SH</stp>
        <stp>1/4/2015</stp>
        <stp>2</stp>
        <tr r="E77" s="5"/>
      </tp>
      <tp>
        <v>11.4508550471235</v>
        <stp/>
        <stp>EM_S_DQ_CLOSE</stp>
        <stp>3</stp>
        <stp>600365.SH</stp>
        <stp>1/4/2015</stp>
        <stp>2</stp>
        <tr r="E310" s="5"/>
      </tp>
      <tp>
        <v>33.991065809676101</v>
        <stp/>
        <stp>EM_S_DQ_CLOSE</stp>
        <stp>3</stp>
        <stp>600375.SH</stp>
        <stp>1/4/2015</stp>
        <stp>2</stp>
        <tr r="E319" s="5"/>
      </tp>
      <tp>
        <v>20.1562046585648</v>
        <stp/>
        <stp>EM_S_DQ_CLOSE</stp>
        <stp>3</stp>
        <stp>600345.SH</stp>
        <stp>1/4/2015</stp>
        <stp>2</stp>
        <tr r="E294" s="5"/>
      </tp>
      <tp>
        <v>13.649977310542999</v>
        <stp/>
        <stp>EM_S_DQ_CLOSE</stp>
        <stp>3</stp>
        <stp>600355.SH</stp>
        <stp>1/4/2015</stp>
        <stp>2</stp>
        <tr r="E302" s="5"/>
      </tp>
      <tp>
        <v>38.629560360491098</v>
        <stp/>
        <stp>EM_S_DQ_CLOSE</stp>
        <stp>3</stp>
        <stp>600325.SH</stp>
        <stp>1/4/2015</stp>
        <stp>2</stp>
        <tr r="E278" s="5"/>
      </tp>
      <tp>
        <v>44.287988761087398</v>
        <stp/>
        <stp>EM_S_DQ_CLOSE</stp>
        <stp>3</stp>
        <stp>600335.SH</stp>
        <stp>1/4/2015</stp>
        <stp>2</stp>
        <tr r="E287" s="5"/>
      </tp>
      <tp>
        <v>39.026861267053597</v>
        <stp/>
        <stp>EM_S_DQ_CLOSE</stp>
        <stp>3</stp>
        <stp>600305.SH</stp>
        <stp>1/4/2015</stp>
        <stp>2</stp>
        <tr r="E260" s="5"/>
      </tp>
      <tp>
        <v>143.089867003877</v>
        <stp/>
        <stp>EM_S_DQ_CLOSE</stp>
        <stp>3</stp>
        <stp>600315.SH</stp>
        <stp>1/4/2015</stp>
        <stp>2</stp>
        <tr r="E269" s="5"/>
      </tp>
      <tp>
        <v>24.792793241411999</v>
        <stp/>
        <stp>EM_S_DQ_CLOSE</stp>
        <stp>3</stp>
        <stp>600385.SH</stp>
        <stp>1/4/2015</stp>
        <stp>2</stp>
        <tr r="E328" s="5"/>
      </tp>
      <tp>
        <v>38.306495876818097</v>
        <stp/>
        <stp>EM_S_DQ_CLOSE</stp>
        <stp>3</stp>
        <stp>600395.SH</stp>
        <stp>1/4/2015</stp>
        <stp>2</stp>
        <tr r="E337" s="5"/>
      </tp>
      <tp>
        <v>12.4921609941226</v>
        <stp/>
        <stp>EM_S_DQ_CLOSE</stp>
        <stp>3</stp>
        <stp>600265.SH</stp>
        <stp>1/4/2015</stp>
        <stp>2</stp>
        <tr r="E225" s="5"/>
      </tp>
      <tp>
        <v>11.9034597914278</v>
        <stp/>
        <stp>EM_S_DQ_CLOSE</stp>
        <stp>3</stp>
        <stp>600275.SH</stp>
        <stp>1/4/2015</stp>
        <stp>2</stp>
        <tr r="E234" s="5"/>
      </tp>
      <tp>
        <v>50.633875614034103</v>
        <stp/>
        <stp>EM_S_DQ_CLOSE</stp>
        <stp>3</stp>
        <stp>600255.SH</stp>
        <stp>1/4/2015</stp>
        <stp>2</stp>
        <tr r="E217" s="5"/>
      </tp>
      <tp>
        <v>13.7231193944171</v>
        <stp/>
        <stp>EM_S_DQ_CLOSE</stp>
        <stp>3</stp>
        <stp>600225.SH</stp>
        <stp>1/4/2015</stp>
        <stp>2</stp>
        <tr r="E191" s="5"/>
      </tp>
      <tp>
        <v>10.820210031955501</v>
        <stp/>
        <stp>EM_S_DQ_CLOSE</stp>
        <stp>3</stp>
        <stp>600235.SH</stp>
        <stp>1/4/2015</stp>
        <stp>2</stp>
        <tr r="E201" s="5"/>
      </tp>
      <tp>
        <v>9.2783159463026408</v>
        <stp/>
        <stp>EM_S_DQ_CLOSE</stp>
        <stp>3</stp>
        <stp>600215.SH</stp>
        <stp>1/4/2015</stp>
        <stp>2</stp>
        <tr r="E182" s="5"/>
      </tp>
      <tp>
        <v>41.683818912564703</v>
        <stp/>
        <stp>EM_S_DQ_CLOSE</stp>
        <stp>3</stp>
        <stp>600285.SH</stp>
        <stp>1/4/2015</stp>
        <stp>2</stp>
        <tr r="E244" s="5"/>
      </tp>
      <tp>
        <v>22.832981101652098</v>
        <stp/>
        <stp>EM_S_DQ_CLOSE</stp>
        <stp>3</stp>
        <stp>600295.SH</stp>
        <stp>1/4/2015</stp>
        <stp>2</stp>
        <tr r="E252" s="5"/>
      </tp>
      <tp>
        <v>42.137051368550601</v>
        <stp/>
        <stp>EM_S_DQ_CLOSE</stp>
        <stp>3</stp>
        <stp>600565.SH</stp>
        <stp>1/4/2015</stp>
        <stp>2</stp>
        <tr r="E463" s="5"/>
      </tp>
      <tp>
        <v>55.417967603761099</v>
        <stp/>
        <stp>EM_S_DQ_CLOSE</stp>
        <stp>3</stp>
        <stp>600575.SH</stp>
        <stp>1/4/2015</stp>
        <stp>2</stp>
        <tr r="E472" s="5"/>
      </tp>
      <tp>
        <v>33.959282125511699</v>
        <stp/>
        <stp>EM_S_DQ_CLOSE</stp>
        <stp>3</stp>
        <stp>600545.SH</stp>
        <stp>1/4/2015</stp>
        <stp>2</stp>
        <tr r="E446" s="5"/>
      </tp>
      <tp>
        <v>21.772633628969899</v>
        <stp/>
        <stp>EM_S_DQ_CLOSE</stp>
        <stp>3</stp>
        <stp>600555.SH</stp>
        <stp>1/4/2015</stp>
        <stp>2</stp>
        <tr r="E454" s="5"/>
      </tp>
      <tp>
        <v>88.830420075442802</v>
        <stp/>
        <stp>EM_S_DQ_CLOSE</stp>
        <stp>3</stp>
        <stp>600525.SH</stp>
        <stp>1/4/2015</stp>
        <stp>2</stp>
        <tr r="E430" s="5"/>
      </tp>
      <tp>
        <v>243.70996038787101</v>
        <stp/>
        <stp>EM_S_DQ_CLOSE</stp>
        <stp>3</stp>
        <stp>600535.SH</stp>
        <stp>1/4/2015</stp>
        <stp>2</stp>
        <tr r="E439" s="5"/>
      </tp>
      <tp>
        <v>24.675061614592501</v>
        <stp/>
        <stp>EM_S_DQ_CLOSE</stp>
        <stp>3</stp>
        <stp>600505.SH</stp>
        <stp>1/4/2015</stp>
        <stp>2</stp>
        <tr r="E412" s="5"/>
      </tp>
      <tp>
        <v>15.6146120745401</v>
        <stp/>
        <stp>EM_S_DQ_CLOSE</stp>
        <stp>3</stp>
        <stp>600515.SH</stp>
        <stp>1/4/2015</stp>
        <stp>2</stp>
        <tr r="E421" s="5"/>
      </tp>
      <tp>
        <v>76.291907873453198</v>
        <stp/>
        <stp>EM_S_DQ_CLOSE</stp>
        <stp>3</stp>
        <stp>600585.SH</stp>
        <stp>1/4/2015</stp>
        <stp>2</stp>
        <tr r="E482" s="5"/>
      </tp>
      <tp>
        <v>42.4591634062295</v>
        <stp/>
        <stp>EM_S_DQ_CLOSE</stp>
        <stp>3</stp>
        <stp>600595.SH</stp>
        <stp>1/4/2015</stp>
        <stp>2</stp>
        <tr r="E491" s="5"/>
      </tp>
      <tp>
        <v>27.6212163889675</v>
        <stp/>
        <stp>EM_S_DQ_CLOSE</stp>
        <stp>3</stp>
        <stp>600475.SH</stp>
        <stp>1/4/2015</stp>
        <stp>2</stp>
        <tr r="E386" s="5"/>
      </tp>
      <tp>
        <v>19.100000000000001</v>
        <stp/>
        <stp>EM_S_DQ_CLOSE</stp>
        <stp>3</stp>
        <stp>600455.SH</stp>
        <stp>1/4/2015</stp>
        <stp>2</stp>
        <tr r="E373" s="5"/>
      </tp>
      <tp>
        <v>29.7600388539053</v>
        <stp/>
        <stp>EM_S_DQ_CLOSE</stp>
        <stp>3</stp>
        <stp>600425.SH</stp>
        <stp>1/4/2015</stp>
        <stp>2</stp>
        <tr r="E358" s="5"/>
      </tp>
      <tp>
        <v>123.07501462642</v>
        <stp/>
        <stp>EM_S_DQ_CLOSE</stp>
        <stp>3</stp>
        <stp>600435.SH</stp>
        <stp>1/4/2015</stp>
        <stp>2</stp>
        <tr r="E364" s="5"/>
      </tp>
      <tp>
        <v>44.252374863115499</v>
        <stp/>
        <stp>EM_S_DQ_CLOSE</stp>
        <stp>3</stp>
        <stp>600405.SH</stp>
        <stp>1/4/2015</stp>
        <stp>2</stp>
        <tr r="E345" s="5"/>
      </tp>
      <tp>
        <v>224.12731102940299</v>
        <stp/>
        <stp>EM_S_DQ_CLOSE</stp>
        <stp>3</stp>
        <stp>600415.SH</stp>
        <stp>1/4/2015</stp>
        <stp>2</stp>
        <tr r="E350" s="5"/>
      </tp>
      <tp>
        <v>87.377343749999994</v>
        <stp/>
        <stp>EM_S_DQ_CLOSE</stp>
        <stp>3</stp>
        <stp>600485.SH</stp>
        <stp>1/4/2015</stp>
        <stp>2</stp>
        <tr r="E395" s="5"/>
      </tp>
      <tp>
        <v>73.064465139838205</v>
        <stp/>
        <stp>EM_S_DQ_CLOSE</stp>
        <stp>3</stp>
        <stp>600495.SH</stp>
        <stp>1/4/2015</stp>
        <stp>2</stp>
        <tr r="E403" s="5"/>
      </tp>
      <tp>
        <v>130.41735380216599</v>
        <stp/>
        <stp>EM_S_DQ_CLOSE</stp>
        <stp>3</stp>
        <stp>600765.SH</stp>
        <stp>1/4/2015</stp>
        <stp>2</stp>
        <tr r="E646" s="5"/>
      </tp>
      <tp>
        <v>10.8118351898789</v>
        <stp/>
        <stp>EM_S_DQ_CLOSE</stp>
        <stp>3</stp>
        <stp>600775.SH</stp>
        <stp>1/4/2015</stp>
        <stp>2</stp>
        <tr r="E655" s="5"/>
      </tp>
      <tp>
        <v>27.989187795832301</v>
        <stp/>
        <stp>EM_S_DQ_CLOSE</stp>
        <stp>3</stp>
        <stp>600745.SH</stp>
        <stp>1/4/2015</stp>
        <stp>2</stp>
        <tr r="E628" s="5"/>
      </tp>
      <tp>
        <v>186.50026440882101</v>
        <stp/>
        <stp>EM_S_DQ_CLOSE</stp>
        <stp>3</stp>
        <stp>600755.SH</stp>
        <stp>1/4/2015</stp>
        <stp>2</stp>
        <tr r="E637" s="5"/>
      </tp>
      <tp>
        <v>15.196138179142499</v>
        <stp/>
        <stp>EM_S_DQ_CLOSE</stp>
        <stp>3</stp>
        <stp>600725.SH</stp>
        <stp>1/4/2015</stp>
        <stp>2</stp>
        <tr r="E608" s="5"/>
      </tp>
      <tp>
        <v>56.515939170866098</v>
        <stp/>
        <stp>EM_S_DQ_CLOSE</stp>
        <stp>3</stp>
        <stp>600735.SH</stp>
        <stp>1/4/2015</stp>
        <stp>2</stp>
        <tr r="E618" s="5"/>
      </tp>
      <tp>
        <v>130.96290124808399</v>
        <stp/>
        <stp>EM_S_DQ_CLOSE</stp>
        <stp>3</stp>
        <stp>600705.SH</stp>
        <stp>1/4/2015</stp>
        <stp>2</stp>
        <tr r="E589" s="5"/>
      </tp>
      <tp>
        <v>33.113465905380998</v>
        <stp/>
        <stp>EM_S_DQ_CLOSE</stp>
        <stp>3</stp>
        <stp>600715.SH</stp>
        <stp>1/4/2015</stp>
        <stp>2</stp>
        <tr r="E598" s="5"/>
      </tp>
      <tp>
        <v>67.874212822312103</v>
        <stp/>
        <stp>EM_S_DQ_CLOSE</stp>
        <stp>3</stp>
        <stp>600785.SH</stp>
        <stp>1/4/2015</stp>
        <stp>2</stp>
        <tr r="E665" s="5"/>
      </tp>
      <tp>
        <v>825.84608776933101</v>
        <stp/>
        <stp>EM_S_DQ_CLOSE</stp>
        <stp>3</stp>
        <stp>600795.SH</stp>
        <stp>1/4/2015</stp>
        <stp>2</stp>
        <tr r="E673" s="5"/>
      </tp>
      <tp>
        <v>16.890022887117102</v>
        <stp/>
        <stp>EM_S_DQ_CLOSE</stp>
        <stp>3</stp>
        <stp>600665.SH</stp>
        <stp>1/4/2015</stp>
        <stp>2</stp>
        <tr r="E553" s="5"/>
      </tp>
      <tp>
        <v>167.91242776064601</v>
        <stp/>
        <stp>EM_S_DQ_CLOSE</stp>
        <stp>3</stp>
        <stp>600675.SH</stp>
        <stp>1/4/2015</stp>
        <stp>2</stp>
        <tr r="E560" s="5"/>
      </tp>
      <tp>
        <v>536.11651894108604</v>
        <stp/>
        <stp>EM_S_DQ_CLOSE</stp>
        <stp>3</stp>
        <stp>600645.SH</stp>
        <stp>1/4/2015</stp>
        <stp>2</stp>
        <tr r="E536" s="5"/>
      </tp>
      <tp>
        <v>199.07699109076299</v>
        <stp/>
        <stp>EM_S_DQ_CLOSE</stp>
        <stp>3</stp>
        <stp>600655.SH</stp>
        <stp>1/4/2015</stp>
        <stp>2</stp>
        <tr r="E545" s="5"/>
      </tp>
      <tp>
        <v>658.31600668981901</v>
        <stp/>
        <stp>EM_S_DQ_CLOSE</stp>
        <stp>3</stp>
        <stp>600635.SH</stp>
        <stp>1/4/2015</stp>
        <stp>2</stp>
        <tr r="E526" s="5"/>
      </tp>
      <tp>
        <v>26.938881420711802</v>
        <stp/>
        <stp>EM_S_DQ_CLOSE</stp>
        <stp>3</stp>
        <stp>600605.SH</stp>
        <stp>1/4/2015</stp>
        <stp>2</stp>
        <tr r="E501" s="5"/>
      </tp>
      <tp>
        <v>49.174278563545698</v>
        <stp/>
        <stp>EM_S_DQ_CLOSE</stp>
        <stp>3</stp>
        <stp>600615.SH</stp>
        <stp>1/4/2015</stp>
        <stp>2</stp>
        <tr r="E510" s="5"/>
      </tp>
      <tp>
        <v>56.419750072379301</v>
        <stp/>
        <stp>EM_S_DQ_CLOSE</stp>
        <stp>3</stp>
        <stp>600685.SH</stp>
        <stp>1/4/2015</stp>
        <stp>2</stp>
        <tr r="E570" s="5"/>
      </tp>
      <tp>
        <v>12.7528474586226</v>
        <stp/>
        <stp>EM_S_DQ_CLOSE</stp>
        <stp>3</stp>
        <stp>600695.SH</stp>
        <stp>1/4/2015</stp>
        <stp>2</stp>
        <tr r="E580" s="5"/>
      </tp>
      <tp>
        <v>13.631483172865501</v>
        <stp/>
        <stp>EM_S_DQ_CLOSE</stp>
        <stp>3</stp>
        <stp>600965.SH</stp>
        <stp>1/4/2015</stp>
        <stp>2</stp>
        <tr r="E782" s="5"/>
      </tp>
      <tp>
        <v>30.326421206577098</v>
        <stp/>
        <stp>EM_S_DQ_CLOSE</stp>
        <stp>3</stp>
        <stp>600975.SH</stp>
        <stp>1/4/2015</stp>
        <stp>2</stp>
        <tr r="E789" s="5"/>
      </tp>
      <tp>
        <v>27.033741850314598</v>
        <stp/>
        <stp>EM_S_DQ_CLOSE</stp>
        <stp>3</stp>
        <stp>600985.SH</stp>
        <stp>1/4/2015</stp>
        <stp>2</stp>
        <tr r="E799" s="5"/>
      </tp>
      <tp>
        <v>48.088403285679398</v>
        <stp/>
        <stp>EM_S_DQ_CLOSE</stp>
        <stp>3</stp>
        <stp>600995.SH</stp>
        <stp>1/4/2015</stp>
        <stp>2</stp>
        <tr r="E806" s="5"/>
      </tp>
      <tp>
        <v>31.988682016677298</v>
        <stp/>
        <stp>EM_S_DQ_CLOSE</stp>
        <stp>3</stp>
        <stp>600865.SH</stp>
        <stp>1/4/2015</stp>
        <stp>2</stp>
        <tr r="E736" s="5"/>
      </tp>
      <tp>
        <v>47.961971736871803</v>
        <stp/>
        <stp>EM_S_DQ_CLOSE</stp>
        <stp>3</stp>
        <stp>600875.SH</stp>
        <stp>1/4/2015</stp>
        <stp>2</stp>
        <tr r="E746" s="5"/>
      </tp>
      <tp>
        <v>46.998470687688297</v>
        <stp/>
        <stp>EM_S_DQ_CLOSE</stp>
        <stp>3</stp>
        <stp>600845.SH</stp>
        <stp>1/4/2015</stp>
        <stp>2</stp>
        <tr r="E718" s="5"/>
      </tp>
      <tp>
        <v>20.979924536576899</v>
        <stp/>
        <stp>EM_S_DQ_CLOSE</stp>
        <stp>3</stp>
        <stp>600855.SH</stp>
        <stp>1/4/2015</stp>
        <stp>2</stp>
        <tr r="E726" s="5"/>
      </tp>
      <tp>
        <v>119.929155689691</v>
        <stp/>
        <stp>EM_S_DQ_CLOSE</stp>
        <stp>3</stp>
        <stp>600825.SH</stp>
        <stp>1/4/2015</stp>
        <stp>2</stp>
        <tr r="E701" s="5"/>
      </tp>
      <tp>
        <v>79.448924960474997</v>
        <stp/>
        <stp>EM_S_DQ_CLOSE</stp>
        <stp>3</stp>
        <stp>600835.SH</stp>
        <stp>1/4/2015</stp>
        <stp>2</stp>
        <tr r="E710" s="5"/>
      </tp>
      <tp>
        <v>130.59919584313801</v>
        <stp/>
        <stp>EM_S_DQ_CLOSE</stp>
        <stp>3</stp>
        <stp>600805.SH</stp>
        <stp>1/4/2015</stp>
        <stp>2</stp>
        <tr r="E682" s="5"/>
      </tp>
      <tp>
        <v>40.8259187076697</v>
        <stp/>
        <stp>EM_S_DQ_CLOSE</stp>
        <stp>3</stp>
        <stp>600815.SH</stp>
        <stp>1/4/2015</stp>
        <stp>2</stp>
        <tr r="E691" s="5"/>
      </tp>
      <tp>
        <v>40.595995061330697</v>
        <stp/>
        <stp>EM_S_DQ_CLOSE</stp>
        <stp>3</stp>
        <stp>600885.SH</stp>
        <stp>1/4/2015</stp>
        <stp>2</stp>
        <tr r="E755" s="5"/>
      </tp>
      <tp>
        <v>187.96637716598701</v>
        <stp/>
        <stp>EM_S_DQ_CLOSE</stp>
        <stp>3</stp>
        <stp>600895.SH</stp>
        <stp>1/4/2015</stp>
        <stp>2</stp>
        <tr r="E765" s="5"/>
      </tp>
      <tp>
        <v>0</v>
        <stp/>
        <stp>EM_S_DQ_CLOSE</stp>
        <stp>3</stp>
        <stp>601155.SH</stp>
        <stp>1/4/2015</stp>
        <stp>2</stp>
        <tr r="E848" s="5"/>
      </tp>
      <tp>
        <v>3.4982466448868301</v>
        <stp/>
        <stp>EM_S_DQ_CLOSE</stp>
        <stp>3</stp>
        <stp>601005.SH</stp>
        <stp>1/4/2015</stp>
        <stp>2</stp>
        <tr r="E814" s="5"/>
      </tp>
      <tp>
        <v>14.26</v>
        <stp/>
        <stp>EM_S_DQ_CLOSE</stp>
        <stp>3</stp>
        <stp>601015.SH</stp>
        <stp>1/4/2015</stp>
        <stp>2</stp>
        <tr r="E822" s="5"/>
      </tp>
      <tp>
        <v>6.8460687960688</v>
        <stp/>
        <stp>EM_S_DQ_CLOSE</stp>
        <stp>3</stp>
        <stp>601225.SH</stp>
        <stp>1/4/2015</stp>
        <stp>2</stp>
        <tr r="E865" s="5"/>
      </tp>
      <tp>
        <v>22.946175757315402</v>
        <stp/>
        <stp>EM_S_DQ_CLOSE</stp>
        <stp>3</stp>
        <stp>601555.SH</stp>
        <stp>1/4/2015</stp>
        <stp>2</stp>
        <tr r="E890" s="5"/>
      </tp>
      <tp>
        <v>24.458481392409201</v>
        <stp/>
        <stp>EM_S_DQ_CLOSE</stp>
        <stp>3</stp>
        <stp>601515.SH</stp>
        <stp>1/4/2015</stp>
        <stp>2</stp>
        <tr r="E887" s="5"/>
      </tp>
      <tp>
        <v>0</v>
        <stp/>
        <stp>EM_S_DQ_CLOSE</stp>
        <stp>3</stp>
        <stp>601595.SH</stp>
        <stp>1/4/2015</stp>
        <stp>2</stp>
        <tr r="E896" s="5"/>
      </tp>
      <tp>
        <v>12.569678925861099</v>
        <stp/>
        <stp>EM_S_DQ_CLOSE</stp>
        <stp>3</stp>
        <stp>601965.SH</stp>
        <stp>1/4/2015</stp>
        <stp>2</stp>
        <tr r="E952" s="5"/>
      </tp>
      <tp>
        <v>0</v>
        <stp/>
        <stp>EM_S_DQ_CLOSE</stp>
        <stp>3</stp>
        <stp>601985.SH</stp>
        <stp>1/4/2015</stp>
        <stp>2</stp>
        <tr r="E956" s="5"/>
      </tp>
      <tp>
        <v>0</v>
        <stp/>
        <stp>EM_S_DQ_CLOSE</stp>
        <stp>3</stp>
        <stp>603025.SH</stp>
        <stp>1/4/2015</stp>
        <stp>2</stp>
        <tr r="E986" s="5"/>
      </tp>
      <tp>
        <v>42.266622691292902</v>
        <stp/>
        <stp>EM_S_DQ_CLOSE</stp>
        <stp>3</stp>
        <stp>603005.SH</stp>
        <stp>1/4/2015</stp>
        <stp>2</stp>
        <tr r="E969" s="5"/>
      </tp>
      <tp>
        <v>0</v>
        <stp/>
        <stp>EM_S_DQ_CLOSE</stp>
        <stp>3</stp>
        <stp>603015.SH</stp>
        <stp>1/4/2015</stp>
        <stp>2</stp>
        <tr r="E977" s="5"/>
      </tp>
      <tp>
        <v>0</v>
        <stp/>
        <stp>EM_S_DQ_CLOSE</stp>
        <stp>3</stp>
        <stp>603085.SH</stp>
        <stp>1/4/2015</stp>
        <stp>2</stp>
        <tr r="E998" s="5"/>
      </tp>
      <tp>
        <v>0</v>
        <stp/>
        <stp>EM_S_DQ_CLOSE</stp>
        <stp>3</stp>
        <stp>603355.SH</stp>
        <stp>1/4/2015</stp>
        <stp>2</stp>
        <tr r="E1048" s="5"/>
      </tp>
      <tp>
        <v>0</v>
        <stp/>
        <stp>EM_S_DQ_CLOSE</stp>
        <stp>3</stp>
        <stp>603315.SH</stp>
        <stp>1/4/2015</stp>
        <stp>2</stp>
        <tr r="E1038" s="5"/>
      </tp>
      <tp>
        <v>17.383821339950401</v>
        <stp/>
        <stp>EM_S_DQ_CLOSE</stp>
        <stp>3</stp>
        <stp>603555.SH</stp>
        <stp>1/4/2015</stp>
        <stp>2</stp>
        <tr r="E1064" s="5"/>
      </tp>
      <tp>
        <v>0</v>
        <stp/>
        <stp>EM_S_DQ_CLOSE</stp>
        <stp>3</stp>
        <stp>603515.SH</stp>
        <stp>1/4/2015</stp>
        <stp>2</stp>
        <tr r="E1059" s="5"/>
      </tp>
      <tp>
        <v>0</v>
        <stp/>
        <stp>EM_S_DQ_CLOSE</stp>
        <stp>3</stp>
        <stp>603885.SH</stp>
        <stp>1/4/2015</stp>
        <stp>2</stp>
        <tr r="E1131" s="5"/>
      </tp>
      <tp>
        <v>112.52531602722</v>
        <stp/>
        <stp>EM_S_DQ_CLOSE</stp>
        <stp>3</stp>
        <stp>600104.SH</stp>
        <stp>1/4/2015</stp>
        <stp>2</stp>
        <tr r="E85" s="5"/>
      </tp>
      <tp>
        <v>38.876185392989001</v>
        <stp/>
        <stp>EM_S_DQ_CLOSE</stp>
        <stp>3</stp>
        <stp>600114.SH</stp>
        <stp>1/4/2015</stp>
        <stp>2</stp>
        <tr r="E95" s="5"/>
      </tp>
      <tp>
        <v>54.612087498038001</v>
        <stp/>
        <stp>EM_S_DQ_CLOSE</stp>
        <stp>3</stp>
        <stp>600184.SH</stp>
        <stp>1/4/2015</stp>
        <stp>2</stp>
        <tr r="E155" s="5"/>
      </tp>
      <tp>
        <v>86.164427040246494</v>
        <stp/>
        <stp>EM_S_DQ_CLOSE</stp>
        <stp>3</stp>
        <stp>600064.SH</stp>
        <stp>1/4/2015</stp>
        <stp>2</stp>
        <tr r="E49" s="5"/>
      </tp>
      <tp>
        <v>44.639879529649903</v>
        <stp/>
        <stp>EM_S_DQ_CLOSE</stp>
        <stp>3</stp>
        <stp>600074.SH</stp>
        <stp>1/4/2015</stp>
        <stp>2</stp>
        <tr r="E58" s="5"/>
      </tp>
      <tp>
        <v>33.032540500553402</v>
        <stp/>
        <stp>EM_S_DQ_CLOSE</stp>
        <stp>3</stp>
        <stp>600054.SH</stp>
        <stp>1/4/2015</stp>
        <stp>2</stp>
        <tr r="E39" s="5"/>
      </tp>
      <tp>
        <v>15.0312320448115</v>
        <stp/>
        <stp>EM_S_DQ_CLOSE</stp>
        <stp>3</stp>
        <stp>600004.SH</stp>
        <stp>1/4/2015</stp>
        <stp>2</stp>
        <tr r="E4" s="5"/>
      </tp>
      <tp>
        <v>30.700665803592202</v>
        <stp/>
        <stp>EM_S_DQ_CLOSE</stp>
        <stp>3</stp>
        <stp>600084.SH</stp>
        <stp>1/4/2015</stp>
        <stp>2</stp>
        <tr r="E68" s="5"/>
      </tp>
      <tp>
        <v>15.7681073924443</v>
        <stp/>
        <stp>EM_S_DQ_CLOSE</stp>
        <stp>3</stp>
        <stp>600094.SH</stp>
        <stp>1/4/2015</stp>
        <stp>2</stp>
        <tr r="E76" s="5"/>
      </tp>
      <tp>
        <v>18.985763774582399</v>
        <stp/>
        <stp>EM_S_DQ_CLOSE</stp>
        <stp>3</stp>
        <stp>600354.SH</stp>
        <stp>1/4/2015</stp>
        <stp>2</stp>
        <tr r="E301" s="5"/>
      </tp>
      <tp>
        <v>28.583862242459599</v>
        <stp/>
        <stp>EM_S_DQ_CLOSE</stp>
        <stp>3</stp>
        <stp>600234.SH</stp>
        <stp>1/4/2015</stp>
        <stp>2</stp>
        <tr r="E200" s="5"/>
      </tp>
      <tp>
        <v>19.334745758552199</v>
        <stp/>
        <stp>EM_S_DQ_CLOSE</stp>
        <stp>3</stp>
        <stp>600284.SH</stp>
        <stp>1/4/2015</stp>
        <stp>2</stp>
        <tr r="E243" s="5"/>
      </tp>
      <tp>
        <v>40.132350995421803</v>
        <stp/>
        <stp>EM_S_DQ_CLOSE</stp>
        <stp>3</stp>
        <stp>600584.SH</stp>
        <stp>1/4/2015</stp>
        <stp>2</stp>
        <tr r="E481" s="5"/>
      </tp>
      <tp>
        <v>184.90750313565701</v>
        <stp/>
        <stp>EM_S_DQ_CLOSE</stp>
        <stp>3</stp>
        <stp>600594.SH</stp>
        <stp>1/4/2015</stp>
        <stp>2</stp>
        <tr r="E490" s="5"/>
      </tp>
      <tp>
        <v>21.713886086639899</v>
        <stp/>
        <stp>EM_S_DQ_CLOSE</stp>
        <stp>3</stp>
        <stp>600444.SH</stp>
        <stp>1/4/2015</stp>
        <stp>2</stp>
        <tr r="E368" s="5"/>
      </tp>
      <tp>
        <v>59.700972916432399</v>
        <stp/>
        <stp>EM_S_DQ_CLOSE</stp>
        <stp>3</stp>
        <stp>600764.SH</stp>
        <stp>1/4/2015</stp>
        <stp>2</stp>
        <tr r="E645" s="5"/>
      </tp>
      <tp>
        <v>52.938562330024503</v>
        <stp/>
        <stp>EM_S_DQ_CLOSE</stp>
        <stp>3</stp>
        <stp>600774.SH</stp>
        <stp>1/4/2015</stp>
        <stp>2</stp>
        <tr r="E654" s="5"/>
      </tp>
      <tp>
        <v>13.8420859677544</v>
        <stp/>
        <stp>EM_S_DQ_CLOSE</stp>
        <stp>3</stp>
        <stp>600744.SH</stp>
        <stp>1/4/2015</stp>
        <stp>2</stp>
        <tr r="E627" s="5"/>
      </tp>
      <tp>
        <v>52.927001728996103</v>
        <stp/>
        <stp>EM_S_DQ_CLOSE</stp>
        <stp>3</stp>
        <stp>600754.SH</stp>
        <stp>1/4/2015</stp>
        <stp>2</stp>
        <tr r="E636" s="5"/>
      </tp>
      <tp>
        <v>51.607650696435897</v>
        <stp/>
        <stp>EM_S_DQ_CLOSE</stp>
        <stp>3</stp>
        <stp>600724.SH</stp>
        <stp>1/4/2015</stp>
        <stp>2</stp>
        <tr r="E607" s="5"/>
      </tp>
      <tp>
        <v>14.3345902709346</v>
        <stp/>
        <stp>EM_S_DQ_CLOSE</stp>
        <stp>3</stp>
        <stp>600734.SH</stp>
        <stp>1/4/2015</stp>
        <stp>2</stp>
        <tr r="E617" s="5"/>
      </tp>
      <tp>
        <v>62.224556186375303</v>
        <stp/>
        <stp>EM_S_DQ_CLOSE</stp>
        <stp>3</stp>
        <stp>600704.SH</stp>
        <stp>1/4/2015</stp>
        <stp>2</stp>
        <tr r="E588" s="5"/>
      </tp>
      <tp>
        <v>21.2426045950372</v>
        <stp/>
        <stp>EM_S_DQ_CLOSE</stp>
        <stp>3</stp>
        <stp>600714.SH</stp>
        <stp>1/4/2015</stp>
        <stp>2</stp>
        <tr r="E597" s="5"/>
      </tp>
      <tp>
        <v>61.883145796413402</v>
        <stp/>
        <stp>EM_S_DQ_CLOSE</stp>
        <stp>3</stp>
        <stp>600784.SH</stp>
        <stp>1/4/2015</stp>
        <stp>2</stp>
        <tr r="E664" s="5"/>
      </tp>
      <tp>
        <v>101.717895197695</v>
        <stp/>
        <stp>EM_S_DQ_CLOSE</stp>
        <stp>3</stp>
        <stp>600794.SH</stp>
        <stp>1/4/2015</stp>
        <stp>2</stp>
        <tr r="E672" s="5"/>
      </tp>
      <tp>
        <v>48.877504879128502</v>
        <stp/>
        <stp>EM_S_DQ_CLOSE</stp>
        <stp>3</stp>
        <stp>600664.SH</stp>
        <stp>1/4/2015</stp>
        <stp>2</stp>
        <tr r="E552" s="5"/>
      </tp>
      <tp>
        <v>127.69985089351501</v>
        <stp/>
        <stp>EM_S_DQ_CLOSE</stp>
        <stp>3</stp>
        <stp>600674.SH</stp>
        <stp>1/4/2015</stp>
        <stp>2</stp>
        <tr r="E559" s="5"/>
      </tp>
      <tp>
        <v>85.1401752950228</v>
        <stp/>
        <stp>EM_S_DQ_CLOSE</stp>
        <stp>3</stp>
        <stp>600644.SH</stp>
        <stp>1/4/2015</stp>
        <stp>2</stp>
        <tr r="E535" s="5"/>
      </tp>
      <tp>
        <v>270.33251746643901</v>
        <stp/>
        <stp>EM_S_DQ_CLOSE</stp>
        <stp>3</stp>
        <stp>600654.SH</stp>
        <stp>1/4/2015</stp>
        <stp>2</stp>
        <tr r="E544" s="5"/>
      </tp>
      <tp>
        <v>114.975790443246</v>
        <stp/>
        <stp>EM_S_DQ_CLOSE</stp>
        <stp>3</stp>
        <stp>600624.SH</stp>
        <stp>1/4/2015</stp>
        <stp>2</stp>
        <tr r="E519" s="5"/>
      </tp>
      <tp>
        <v>88.115947849154196</v>
        <stp/>
        <stp>EM_S_DQ_CLOSE</stp>
        <stp>3</stp>
        <stp>600634.SH</stp>
        <stp>1/4/2015</stp>
        <stp>2</stp>
        <tr r="E525" s="5"/>
      </tp>
      <tp>
        <v>21.508308908621501</v>
        <stp/>
        <stp>EM_S_DQ_CLOSE</stp>
        <stp>3</stp>
        <stp>600604.SH</stp>
        <stp>1/4/2015</stp>
        <stp>2</stp>
        <tr r="E500" s="5"/>
      </tp>
      <tp>
        <v>65.618023418231303</v>
        <stp/>
        <stp>EM_S_DQ_CLOSE</stp>
        <stp>3</stp>
        <stp>600614.SH</stp>
        <stp>1/4/2015</stp>
        <stp>2</stp>
        <tr r="E509" s="5"/>
      </tp>
      <tp>
        <v>62.813524505121102</v>
        <stp/>
        <stp>EM_S_DQ_CLOSE</stp>
        <stp>3</stp>
        <stp>600684.SH</stp>
        <stp>1/4/2015</stp>
        <stp>2</stp>
        <tr r="E569" s="5"/>
      </tp>
      <tp>
        <v>169.548560597869</v>
        <stp/>
        <stp>EM_S_DQ_CLOSE</stp>
        <stp>3</stp>
        <stp>600694.SH</stp>
        <stp>1/4/2015</stp>
        <stp>2</stp>
        <tr r="E579" s="5"/>
      </tp>
      <tp>
        <v>8.4453658536585401</v>
        <stp/>
        <stp>EM_S_DQ_CLOSE</stp>
        <stp>3</stp>
        <stp>600984.SH</stp>
        <stp>1/4/2015</stp>
        <stp>2</stp>
        <tr r="E798" s="5"/>
      </tp>
      <tp>
        <v>111.541620745541</v>
        <stp/>
        <stp>EM_S_DQ_CLOSE</stp>
        <stp>3</stp>
        <stp>600864.SH</stp>
        <stp>1/4/2015</stp>
        <stp>2</stp>
        <tr r="E735" s="5"/>
      </tp>
      <tp>
        <v>13.077423244560601</v>
        <stp/>
        <stp>EM_S_DQ_CLOSE</stp>
        <stp>3</stp>
        <stp>600874.SH</stp>
        <stp>1/4/2015</stp>
        <stp>2</stp>
        <tr r="E745" s="5"/>
      </tp>
      <tp>
        <v>40.3477084489381</v>
        <stp/>
        <stp>EM_S_DQ_CLOSE</stp>
        <stp>3</stp>
        <stp>600844.SH</stp>
        <stp>1/4/2015</stp>
        <stp>2</stp>
        <tr r="E717" s="5"/>
      </tp>
      <tp>
        <v>24.866364945798502</v>
        <stp/>
        <stp>EM_S_DQ_CLOSE</stp>
        <stp>3</stp>
        <stp>600854.SH</stp>
        <stp>1/4/2015</stp>
        <stp>2</stp>
        <tr r="E725" s="5"/>
      </tp>
      <tp>
        <v>107.69436803861799</v>
        <stp/>
        <stp>EM_S_DQ_CLOSE</stp>
        <stp>3</stp>
        <stp>600824.SH</stp>
        <stp>1/4/2015</stp>
        <stp>2</stp>
        <tr r="E700" s="5"/>
      </tp>
      <tp>
        <v>30.0234296356454</v>
        <stp/>
        <stp>EM_S_DQ_CLOSE</stp>
        <stp>3</stp>
        <stp>600834.SH</stp>
        <stp>1/4/2015</stp>
        <stp>2</stp>
        <tr r="E709" s="5"/>
      </tp>
      <tp>
        <v>125.89258047675099</v>
        <stp/>
        <stp>EM_S_DQ_CLOSE</stp>
        <stp>3</stp>
        <stp>600804.SH</stp>
        <stp>1/4/2015</stp>
        <stp>2</stp>
        <tr r="E681" s="5"/>
      </tp>
      <tp>
        <v>38.647983583194602</v>
        <stp/>
        <stp>EM_S_DQ_CLOSE</stp>
        <stp>3</stp>
        <stp>600814.SH</stp>
        <stp>1/4/2015</stp>
        <stp>2</stp>
        <tr r="E690" s="5"/>
      </tp>
      <tp>
        <v>136.699323155814</v>
        <stp/>
        <stp>EM_S_DQ_CLOSE</stp>
        <stp>3</stp>
        <stp>600884.SH</stp>
        <stp>1/4/2015</stp>
        <stp>2</stp>
        <tr r="E754" s="5"/>
      </tp>
      <tp>
        <v>38.000767249820299</v>
        <stp/>
        <stp>EM_S_DQ_CLOSE</stp>
        <stp>3</stp>
        <stp>600894.SH</stp>
        <stp>1/4/2015</stp>
        <stp>2</stp>
        <tr r="E764" s="5"/>
      </tp>
      <tp>
        <v>15.2216068654594</v>
        <stp/>
        <stp>EM_S_DQ_CLOSE</stp>
        <stp>3</stp>
        <stp>600167.SH</stp>
        <stp>1/4/2015</stp>
        <stp>2</stp>
        <tr r="E140" s="5"/>
      </tp>
      <tp>
        <v>171.02563543953801</v>
        <stp/>
        <stp>EM_S_DQ_CLOSE</stp>
        <stp>3</stp>
        <stp>600177.SH</stp>
        <stp>1/4/2015</stp>
        <stp>2</stp>
        <tr r="E149" s="5"/>
      </tp>
      <tp>
        <v>136.288291657782</v>
        <stp/>
        <stp>EM_S_DQ_CLOSE</stp>
        <stp>3</stp>
        <stp>600157.SH</stp>
        <stp>1/4/2015</stp>
        <stp>2</stp>
        <tr r="E131" s="5"/>
      </tp>
      <tp>
        <v>23.630017036146299</v>
        <stp/>
        <stp>EM_S_DQ_CLOSE</stp>
        <stp>3</stp>
        <stp>600127.SH</stp>
        <stp>1/4/2015</stp>
        <stp>2</stp>
        <tr r="E107" s="5"/>
      </tp>
      <tp>
        <v>19.223449734408799</v>
        <stp/>
        <stp>EM_S_DQ_CLOSE</stp>
        <stp>3</stp>
        <stp>600137.SH</stp>
        <stp>1/4/2015</stp>
        <stp>2</stp>
        <tr r="E116" s="5"/>
      </tp>
      <tp>
        <v>15.385297600420101</v>
        <stp/>
        <stp>EM_S_DQ_CLOSE</stp>
        <stp>3</stp>
        <stp>600107.SH</stp>
        <stp>1/4/2015</stp>
        <stp>2</stp>
        <tr r="E88" s="5"/>
      </tp>
      <tp>
        <v>10.7250557724677</v>
        <stp/>
        <stp>EM_S_DQ_CLOSE</stp>
        <stp>3</stp>
        <stp>600117.SH</stp>
        <stp>1/4/2015</stp>
        <stp>2</stp>
        <tr r="E98" s="5"/>
      </tp>
      <tp>
        <v>33.769464751726801</v>
        <stp/>
        <stp>EM_S_DQ_CLOSE</stp>
        <stp>3</stp>
        <stp>600187.SH</stp>
        <stp>1/4/2015</stp>
        <stp>2</stp>
        <tr r="E158" s="5"/>
      </tp>
      <tp>
        <v>32.652419072368801</v>
        <stp/>
        <stp>EM_S_DQ_CLOSE</stp>
        <stp>3</stp>
        <stp>600197.SH</stp>
        <stp>1/4/2015</stp>
        <stp>2</stp>
        <tr r="E167" s="5"/>
      </tp>
      <tp>
        <v>149.02995818335401</v>
        <stp/>
        <stp>EM_S_DQ_CLOSE</stp>
        <stp>3</stp>
        <stp>600067.SH</stp>
        <stp>1/4/2015</stp>
        <stp>2</stp>
        <tr r="E51" s="5"/>
      </tp>
      <tp>
        <v>34.345313841840102</v>
        <stp/>
        <stp>EM_S_DQ_CLOSE</stp>
        <stp>3</stp>
        <stp>600077.SH</stp>
        <stp>1/4/2015</stp>
        <stp>2</stp>
        <tr r="E61" s="5"/>
      </tp>
      <tp>
        <v>42.556922984324203</v>
        <stp/>
        <stp>EM_S_DQ_CLOSE</stp>
        <stp>3</stp>
        <stp>600057.SH</stp>
        <stp>1/4/2015</stp>
        <stp>2</stp>
        <tr r="E42" s="5"/>
      </tp>
      <tp>
        <v>8.1074117014993394</v>
        <stp/>
        <stp>EM_S_DQ_CLOSE</stp>
        <stp>3</stp>
        <stp>600027.SH</stp>
        <stp>1/4/2015</stp>
        <stp>2</stp>
        <tr r="E23" s="5"/>
      </tp>
      <tp>
        <v>55.116563992849201</v>
        <stp/>
        <stp>EM_S_DQ_CLOSE</stp>
        <stp>3</stp>
        <stp>600037.SH</stp>
        <stp>1/4/2015</stp>
        <stp>2</stp>
        <tr r="E31" s="5"/>
      </tp>
      <tp>
        <v>19.554748986744499</v>
        <stp/>
        <stp>EM_S_DQ_CLOSE</stp>
        <stp>3</stp>
        <stp>600007.SH</stp>
        <stp>1/4/2015</stp>
        <stp>2</stp>
        <tr r="E7" s="5"/>
      </tp>
      <tp>
        <v>14.8938309767157</v>
        <stp/>
        <stp>EM_S_DQ_CLOSE</stp>
        <stp>3</stp>
        <stp>600017.SH</stp>
        <stp>1/4/2015</stp>
        <stp>2</stp>
        <tr r="E15" s="5"/>
      </tp>
      <tp>
        <v>14.276040160339701</v>
        <stp/>
        <stp>EM_S_DQ_CLOSE</stp>
        <stp>3</stp>
        <stp>600097.SH</stp>
        <stp>1/4/2015</stp>
        <stp>2</stp>
        <tr r="E79" s="5"/>
      </tp>
      <tp>
        <v>34.110630528488997</v>
        <stp/>
        <stp>EM_S_DQ_CLOSE</stp>
        <stp>3</stp>
        <stp>600367.SH</stp>
        <stp>1/4/2015</stp>
        <stp>2</stp>
        <tr r="E312" s="5"/>
      </tp>
      <tp>
        <v>12.0836265379228</v>
        <stp/>
        <stp>EM_S_DQ_CLOSE</stp>
        <stp>3</stp>
        <stp>600377.SH</stp>
        <stp>1/4/2015</stp>
        <stp>2</stp>
        <tr r="E321" s="5"/>
      </tp>
      <tp>
        <v>42.025491459765099</v>
        <stp/>
        <stp>EM_S_DQ_CLOSE</stp>
        <stp>3</stp>
        <stp>600327.SH</stp>
        <stp>1/4/2015</stp>
        <stp>2</stp>
        <tr r="E280" s="5"/>
      </tp>
      <tp>
        <v>41.115676344794998</v>
        <stp/>
        <stp>EM_S_DQ_CLOSE</stp>
        <stp>3</stp>
        <stp>600337.SH</stp>
        <stp>1/4/2015</stp>
        <stp>2</stp>
        <tr r="E289" s="5"/>
      </tp>
      <tp>
        <v>13.5463176303513</v>
        <stp/>
        <stp>EM_S_DQ_CLOSE</stp>
        <stp>3</stp>
        <stp>600307.SH</stp>
        <stp>1/4/2015</stp>
        <stp>2</stp>
        <tr r="E262" s="5"/>
      </tp>
      <tp>
        <v>38.245262007411498</v>
        <stp/>
        <stp>EM_S_DQ_CLOSE</stp>
        <stp>3</stp>
        <stp>600317.SH</stp>
        <stp>1/4/2015</stp>
        <stp>2</stp>
        <tr r="E271" s="5"/>
      </tp>
      <tp>
        <v>27.505823973735801</v>
        <stp/>
        <stp>EM_S_DQ_CLOSE</stp>
        <stp>3</stp>
        <stp>600387.SH</stp>
        <stp>1/4/2015</stp>
        <stp>2</stp>
        <tr r="E330" s="5"/>
      </tp>
      <tp>
        <v>16.3170916129984</v>
        <stp/>
        <stp>EM_S_DQ_CLOSE</stp>
        <stp>3</stp>
        <stp>600397.SH</stp>
        <stp>1/4/2015</stp>
        <stp>2</stp>
        <tr r="E339" s="5"/>
      </tp>
      <tp>
        <v>86.170999933089703</v>
        <stp/>
        <stp>EM_S_DQ_CLOSE</stp>
        <stp>3</stp>
        <stp>600267.SH</stp>
        <stp>1/4/2015</stp>
        <stp>2</stp>
        <tr r="E227" s="5"/>
      </tp>
      <tp>
        <v>26.4545495042948</v>
        <stp/>
        <stp>EM_S_DQ_CLOSE</stp>
        <stp>3</stp>
        <stp>600277.SH</stp>
        <stp>1/4/2015</stp>
        <stp>2</stp>
        <tr r="E236" s="5"/>
      </tp>
      <tp>
        <v>17.164007923438</v>
        <stp/>
        <stp>EM_S_DQ_CLOSE</stp>
        <stp>3</stp>
        <stp>600247.SH</stp>
        <stp>1/4/2015</stp>
        <stp>2</stp>
        <tr r="E211" s="5"/>
      </tp>
      <tp>
        <v>42.690086421496503</v>
        <stp/>
        <stp>EM_S_DQ_CLOSE</stp>
        <stp>3</stp>
        <stp>600257.SH</stp>
        <stp>1/4/2015</stp>
        <stp>2</stp>
        <tr r="E219" s="5"/>
      </tp>
      <tp>
        <v>25.739929960559799</v>
        <stp/>
        <stp>EM_S_DQ_CLOSE</stp>
        <stp>3</stp>
        <stp>600227.SH</stp>
        <stp>1/4/2015</stp>
        <stp>2</stp>
        <tr r="E193" s="5"/>
      </tp>
      <tp>
        <v>20.171412170358</v>
        <stp/>
        <stp>EM_S_DQ_CLOSE</stp>
        <stp>3</stp>
        <stp>600237.SH</stp>
        <stp>1/4/2015</stp>
        <stp>2</stp>
        <tr r="E203" s="5"/>
      </tp>
      <tp>
        <v>6.2341911784679098</v>
        <stp/>
        <stp>EM_S_DQ_CLOSE</stp>
        <stp>3</stp>
        <stp>600207.SH</stp>
        <stp>1/4/2015</stp>
        <stp>2</stp>
        <tr r="E175" s="5"/>
      </tp>
      <tp>
        <v>28.651985224282999</v>
        <stp/>
        <stp>EM_S_DQ_CLOSE</stp>
        <stp>3</stp>
        <stp>600217.SH</stp>
        <stp>1/4/2015</stp>
        <stp>2</stp>
        <tr r="E184" s="5"/>
      </tp>
      <tp>
        <v>42.291043569163399</v>
        <stp/>
        <stp>EM_S_DQ_CLOSE</stp>
        <stp>3</stp>
        <stp>600287.SH</stp>
        <stp>1/4/2015</stp>
        <stp>2</stp>
        <tr r="E245" s="5"/>
      </tp>
      <tp>
        <v>26.0361890504565</v>
        <stp/>
        <stp>EM_S_DQ_CLOSE</stp>
        <stp>3</stp>
        <stp>600297.SH</stp>
        <stp>1/4/2015</stp>
        <stp>2</stp>
        <tr r="E253" s="5"/>
      </tp>
      <tp>
        <v>8.89709637418221</v>
        <stp/>
        <stp>EM_S_DQ_CLOSE</stp>
        <stp>3</stp>
        <stp>600567.SH</stp>
        <stp>1/4/2015</stp>
        <stp>2</stp>
        <tr r="E465" s="5"/>
      </tp>
      <tp>
        <v>60.572619242594499</v>
        <stp/>
        <stp>EM_S_DQ_CLOSE</stp>
        <stp>3</stp>
        <stp>600577.SH</stp>
        <stp>1/4/2015</stp>
        <stp>2</stp>
        <tr r="E474" s="5"/>
      </tp>
      <tp>
        <v>173.528429619756</v>
        <stp/>
        <stp>EM_S_DQ_CLOSE</stp>
        <stp>3</stp>
        <stp>600547.SH</stp>
        <stp>1/4/2015</stp>
        <stp>2</stp>
        <tr r="E448" s="5"/>
      </tp>
      <tp>
        <v>131.08831641656701</v>
        <stp/>
        <stp>EM_S_DQ_CLOSE</stp>
        <stp>3</stp>
        <stp>600557.SH</stp>
        <stp>1/4/2015</stp>
        <stp>2</stp>
        <tr r="E456" s="5"/>
      </tp>
      <tp>
        <v>42.788023988266197</v>
        <stp/>
        <stp>EM_S_DQ_CLOSE</stp>
        <stp>3</stp>
        <stp>600527.SH</stp>
        <stp>1/4/2015</stp>
        <stp>2</stp>
        <tr r="E432" s="5"/>
      </tp>
      <tp>
        <v>22.208167542990498</v>
        <stp/>
        <stp>EM_S_DQ_CLOSE</stp>
        <stp>3</stp>
        <stp>600537.SH</stp>
        <stp>1/4/2015</stp>
        <stp>2</stp>
        <tr r="E441" s="5"/>
      </tp>
      <tp>
        <v>35.528046540416298</v>
        <stp/>
        <stp>EM_S_DQ_CLOSE</stp>
        <stp>3</stp>
        <stp>600507.SH</stp>
        <stp>1/4/2015</stp>
        <stp>2</stp>
        <tr r="E414" s="5"/>
      </tp>
      <tp>
        <v>166.23591222194901</v>
        <stp/>
        <stp>EM_S_DQ_CLOSE</stp>
        <stp>3</stp>
        <stp>600517.SH</stp>
        <stp>1/4/2015</stp>
        <stp>2</stp>
        <tr r="E423" s="5"/>
      </tp>
      <tp>
        <v>129.89675750285701</v>
        <stp/>
        <stp>EM_S_DQ_CLOSE</stp>
        <stp>3</stp>
        <stp>600587.SH</stp>
        <stp>1/4/2015</stp>
        <stp>2</stp>
        <tr r="E484" s="5"/>
      </tp>
      <tp>
        <v>32.3166636090426</v>
        <stp/>
        <stp>EM_S_DQ_CLOSE</stp>
        <stp>3</stp>
        <stp>600597.SH</stp>
        <stp>1/4/2015</stp>
        <stp>2</stp>
        <tr r="E493" s="5"/>
      </tp>
      <tp>
        <v>23.9658499306382</v>
        <stp/>
        <stp>EM_S_DQ_CLOSE</stp>
        <stp>3</stp>
        <stp>600467.SH</stp>
        <stp>1/4/2015</stp>
        <stp>2</stp>
        <tr r="E382" s="5"/>
      </tp>
      <tp>
        <v>38.037068725898898</v>
        <stp/>
        <stp>EM_S_DQ_CLOSE</stp>
        <stp>3</stp>
        <stp>600477.SH</stp>
        <stp>1/4/2015</stp>
        <stp>2</stp>
        <tr r="E388" s="5"/>
      </tp>
      <tp>
        <v>31.8814248853778</v>
        <stp/>
        <stp>EM_S_DQ_CLOSE</stp>
        <stp>3</stp>
        <stp>600487.SH</stp>
        <stp>1/4/2015</stp>
        <stp>2</stp>
        <tr r="E397" s="5"/>
      </tp>
      <tp>
        <v>90.704822618801401</v>
        <stp/>
        <stp>EM_S_DQ_CLOSE</stp>
        <stp>3</stp>
        <stp>600497.SH</stp>
        <stp>1/4/2015</stp>
        <stp>2</stp>
        <tr r="E405" s="5"/>
      </tp>
      <tp>
        <v>33.646947937357403</v>
        <stp/>
        <stp>EM_S_DQ_CLOSE</stp>
        <stp>3</stp>
        <stp>600767.SH</stp>
        <stp>1/4/2015</stp>
        <stp>2</stp>
        <tr r="E648" s="5"/>
      </tp>
      <tp>
        <v>82.593253597603507</v>
        <stp/>
        <stp>EM_S_DQ_CLOSE</stp>
        <stp>3</stp>
        <stp>600777.SH</stp>
        <stp>1/4/2015</stp>
        <stp>2</stp>
        <tr r="E657" s="5"/>
      </tp>
      <tp>
        <v>80.105225019733993</v>
        <stp/>
        <stp>EM_S_DQ_CLOSE</stp>
        <stp>3</stp>
        <stp>600747.SH</stp>
        <stp>1/4/2015</stp>
        <stp>2</stp>
        <tr r="E630" s="5"/>
      </tp>
      <tp>
        <v>39.347858429954101</v>
        <stp/>
        <stp>EM_S_DQ_CLOSE</stp>
        <stp>3</stp>
        <stp>600757.SH</stp>
        <stp>1/4/2015</stp>
        <stp>2</stp>
        <tr r="E639" s="5"/>
      </tp>
      <tp>
        <v>20.1027501534709</v>
        <stp/>
        <stp>EM_S_DQ_CLOSE</stp>
        <stp>3</stp>
        <stp>600727.SH</stp>
        <stp>1/4/2015</stp>
        <stp>2</stp>
        <tr r="E610" s="5"/>
      </tp>
      <tp>
        <v>93.379738822050598</v>
        <stp/>
        <stp>EM_S_DQ_CLOSE</stp>
        <stp>3</stp>
        <stp>600737.SH</stp>
        <stp>1/4/2015</stp>
        <stp>2</stp>
        <tr r="E620" s="5"/>
      </tp>
      <tp>
        <v>13.269257676070101</v>
        <stp/>
        <stp>EM_S_DQ_CLOSE</stp>
        <stp>3</stp>
        <stp>600707.SH</stp>
        <stp>1/4/2015</stp>
        <stp>2</stp>
        <tr r="E591" s="5"/>
      </tp>
      <tp>
        <v>205.636846857661</v>
        <stp/>
        <stp>EM_S_DQ_CLOSE</stp>
        <stp>3</stp>
        <stp>600717.SH</stp>
        <stp>1/4/2015</stp>
        <stp>2</stp>
        <tr r="E600" s="5"/>
      </tp>
      <tp>
        <v>210.653087569078</v>
        <stp/>
        <stp>EM_S_DQ_CLOSE</stp>
        <stp>3</stp>
        <stp>600787.SH</stp>
        <stp>1/4/2015</stp>
        <stp>2</stp>
        <tr r="E666" s="5"/>
      </tp>
      <tp>
        <v>70.2411042386573</v>
        <stp/>
        <stp>EM_S_DQ_CLOSE</stp>
        <stp>3</stp>
        <stp>600797.SH</stp>
        <stp>1/4/2015</stp>
        <stp>2</stp>
        <tr r="E675" s="5"/>
      </tp>
      <tp>
        <v>20.127315012643201</v>
        <stp/>
        <stp>EM_S_DQ_CLOSE</stp>
        <stp>3</stp>
        <stp>600667.SH</stp>
        <stp>1/4/2015</stp>
        <stp>2</stp>
        <tr r="E555" s="5"/>
      </tp>
      <tp>
        <v>89.805179629730105</v>
        <stp/>
        <stp>EM_S_DQ_CLOSE</stp>
        <stp>3</stp>
        <stp>600677.SH</stp>
        <stp>1/4/2015</stp>
        <stp>2</stp>
        <tr r="E562" s="5"/>
      </tp>
      <tp>
        <v>159.68309244644101</v>
        <stp/>
        <stp>EM_S_DQ_CLOSE</stp>
        <stp>3</stp>
        <stp>600647.SH</stp>
        <stp>1/4/2015</stp>
        <stp>2</stp>
        <tr r="E537" s="5"/>
      </tp>
      <tp>
        <v>92.213122387974494</v>
        <stp/>
        <stp>EM_S_DQ_CLOSE</stp>
        <stp>3</stp>
        <stp>600657.SH</stp>
        <stp>1/4/2015</stp>
        <stp>2</stp>
        <tr r="E546" s="5"/>
      </tp>
      <tp>
        <v>104.338908726491</v>
        <stp/>
        <stp>EM_S_DQ_CLOSE</stp>
        <stp>3</stp>
        <stp>600637.SH</stp>
        <stp>1/4/2015</stp>
        <stp>2</stp>
        <tr r="E528" s="5"/>
      </tp>
      <tp>
        <v>47.400616002894601</v>
        <stp/>
        <stp>EM_S_DQ_CLOSE</stp>
        <stp>3</stp>
        <stp>600617.SH</stp>
        <stp>1/4/2015</stp>
        <stp>2</stp>
        <tr r="E512" s="5"/>
      </tp>
      <tp>
        <v>78.137586731692096</v>
        <stp/>
        <stp>EM_S_DQ_CLOSE</stp>
        <stp>3</stp>
        <stp>600687.SH</stp>
        <stp>1/4/2015</stp>
        <stp>2</stp>
        <tr r="E572" s="5"/>
      </tp>
      <tp>
        <v>57.821605454493302</v>
        <stp/>
        <stp>EM_S_DQ_CLOSE</stp>
        <stp>3</stp>
        <stp>600697.SH</stp>
        <stp>1/4/2015</stp>
        <stp>2</stp>
        <tr r="E582" s="5"/>
      </tp>
      <tp>
        <v>56.588234804545401</v>
        <stp/>
        <stp>EM_S_DQ_CLOSE</stp>
        <stp>3</stp>
        <stp>600967.SH</stp>
        <stp>1/4/2015</stp>
        <stp>2</stp>
        <tr r="E784" s="5"/>
      </tp>
      <tp>
        <v>0</v>
        <stp/>
        <stp>EM_S_DQ_CLOSE</stp>
        <stp>3</stp>
        <stp>600977.SH</stp>
        <stp>1/4/2015</stp>
        <stp>2</stp>
        <tr r="E791" s="5"/>
      </tp>
      <tp>
        <v>9.92</v>
        <stp/>
        <stp>EM_S_DQ_CLOSE</stp>
        <stp>3</stp>
        <stp>600917.SH</stp>
        <stp>1/4/2015</stp>
        <stp>2</stp>
        <tr r="E772" s="5"/>
      </tp>
      <tp>
        <v>24.448495019750801</v>
        <stp/>
        <stp>EM_S_DQ_CLOSE</stp>
        <stp>3</stp>
        <stp>600987.SH</stp>
        <stp>1/4/2015</stp>
        <stp>2</stp>
        <tr r="E801" s="5"/>
      </tp>
      <tp>
        <v>19.192137363277499</v>
        <stp/>
        <stp>EM_S_DQ_CLOSE</stp>
        <stp>3</stp>
        <stp>600997.SH</stp>
        <stp>1/4/2015</stp>
        <stp>2</stp>
        <tr r="E807" s="5"/>
      </tp>
      <tp>
        <v>207.690646889676</v>
        <stp/>
        <stp>EM_S_DQ_CLOSE</stp>
        <stp>3</stp>
        <stp>600867.SH</stp>
        <stp>1/4/2015</stp>
        <stp>2</stp>
        <tr r="E738" s="5"/>
      </tp>
      <tp>
        <v>29.024518201486</v>
        <stp/>
        <stp>EM_S_DQ_CLOSE</stp>
        <stp>3</stp>
        <stp>600877.SH</stp>
        <stp>1/4/2015</stp>
        <stp>2</stp>
        <tr r="E748" s="5"/>
      </tp>
      <tp>
        <v>21.184803384202699</v>
        <stp/>
        <stp>EM_S_DQ_CLOSE</stp>
        <stp>3</stp>
        <stp>600847.SH</stp>
        <stp>1/4/2015</stp>
        <stp>2</stp>
        <tr r="E720" s="5"/>
      </tp>
      <tp>
        <v>68.438861792250606</v>
        <stp/>
        <stp>EM_S_DQ_CLOSE</stp>
        <stp>3</stp>
        <stp>600857.SH</stp>
        <stp>1/4/2015</stp>
        <stp>2</stp>
        <tr r="E728" s="5"/>
      </tp>
      <tp>
        <v>112.857349671013</v>
        <stp/>
        <stp>EM_S_DQ_CLOSE</stp>
        <stp>3</stp>
        <stp>600827.SH</stp>
        <stp>1/4/2015</stp>
        <stp>2</stp>
        <tr r="E703" s="5"/>
      </tp>
      <tp>
        <v>472.73055138294598</v>
        <stp/>
        <stp>EM_S_DQ_CLOSE</stp>
        <stp>3</stp>
        <stp>600837.SH</stp>
        <stp>1/4/2015</stp>
        <stp>2</stp>
        <tr r="E712" s="5"/>
      </tp>
      <tp>
        <v>41.759197358696099</v>
        <stp/>
        <stp>EM_S_DQ_CLOSE</stp>
        <stp>3</stp>
        <stp>600807.SH</stp>
        <stp>1/4/2015</stp>
        <stp>2</stp>
        <tr r="E684" s="5"/>
      </tp>
      <tp>
        <v>33.391638235536703</v>
        <stp/>
        <stp>EM_S_DQ_CLOSE</stp>
        <stp>3</stp>
        <stp>600817.SH</stp>
        <stp>1/4/2015</stp>
        <stp>2</stp>
        <tr r="E693" s="5"/>
      </tp>
      <tp>
        <v>835.20666965425698</v>
        <stp/>
        <stp>EM_S_DQ_CLOSE</stp>
        <stp>3</stp>
        <stp>600887.SH</stp>
        <stp>1/4/2015</stp>
        <stp>2</stp>
        <tr r="E757" s="5"/>
      </tp>
      <tp>
        <v>77.542029994158696</v>
        <stp/>
        <stp>EM_S_DQ_CLOSE</stp>
        <stp>3</stp>
        <stp>600897.SH</stp>
        <stp>1/4/2015</stp>
        <stp>2</stp>
        <tr r="E767" s="5"/>
      </tp>
      <tp>
        <v>9.5725414515891707</v>
        <stp/>
        <stp>EM_S_DQ_CLOSE</stp>
        <stp>3</stp>
        <stp>601177.SH</stp>
        <stp>1/4/2015</stp>
        <stp>2</stp>
        <tr r="E854" s="5"/>
      </tp>
      <tp>
        <v>0</v>
        <stp/>
        <stp>EM_S_DQ_CLOSE</stp>
        <stp>3</stp>
        <stp>601127.SH</stp>
        <stp>1/4/2015</stp>
        <stp>2</stp>
        <tr r="E844" s="5"/>
      </tp>
      <tp>
        <v>19.692535154084499</v>
        <stp/>
        <stp>EM_S_DQ_CLOSE</stp>
        <stp>3</stp>
        <stp>601137.SH</stp>
        <stp>1/4/2015</stp>
        <stp>2</stp>
        <tr r="E846" s="5"/>
      </tp>
      <tp>
        <v>6.1175398886188201</v>
        <stp/>
        <stp>EM_S_DQ_CLOSE</stp>
        <stp>3</stp>
        <stp>601107.SH</stp>
        <stp>1/4/2015</stp>
        <stp>2</stp>
        <tr r="E837" s="5"/>
      </tp>
      <tp>
        <v>9.8161997027422299</v>
        <stp/>
        <stp>EM_S_DQ_CLOSE</stp>
        <stp>3</stp>
        <stp>601117.SH</stp>
        <stp>1/4/2015</stp>
        <stp>2</stp>
        <tr r="E841" s="5"/>
      </tp>
      <tp>
        <v>11.0343994342079</v>
        <stp/>
        <stp>EM_S_DQ_CLOSE</stp>
        <stp>3</stp>
        <stp>601007.SH</stp>
        <stp>1/4/2015</stp>
        <stp>2</stp>
        <tr r="E816" s="5"/>
      </tp>
      <tp>
        <v>31.4669617773136</v>
        <stp/>
        <stp>EM_S_DQ_CLOSE</stp>
        <stp>3</stp>
        <stp>601377.SH</stp>
        <stp>1/4/2015</stp>
        <stp>2</stp>
        <tr r="E882" s="5"/>
      </tp>
      <tp>
        <v>32.493589353144799</v>
        <stp/>
        <stp>EM_S_DQ_CLOSE</stp>
        <stp>3</stp>
        <stp>601567.SH</stp>
        <stp>1/4/2015</stp>
        <stp>2</stp>
        <tr r="E893" s="5"/>
      </tp>
      <tp>
        <v>10.064077989629601</v>
        <stp/>
        <stp>EM_S_DQ_CLOSE</stp>
        <stp>3</stp>
        <stp>601777.SH</stp>
        <stp>1/4/2015</stp>
        <stp>2</stp>
        <tr r="E921" s="5"/>
      </tp>
      <tp>
        <v>8.9639892438323407</v>
        <stp/>
        <stp>EM_S_DQ_CLOSE</stp>
        <stp>3</stp>
        <stp>601727.SH</stp>
        <stp>1/4/2015</stp>
        <stp>2</stp>
        <tr r="E919" s="5"/>
      </tp>
      <tp>
        <v>16.879847299988501</v>
        <stp/>
        <stp>EM_S_DQ_CLOSE</stp>
        <stp>3</stp>
        <stp>601717.SH</stp>
        <stp>1/4/2015</stp>
        <stp>2</stp>
        <tr r="E917" s="5"/>
      </tp>
      <tp>
        <v>13.227803976514201</v>
        <stp/>
        <stp>EM_S_DQ_CLOSE</stp>
        <stp>3</stp>
        <stp>601677.SH</stp>
        <stp>1/4/2015</stp>
        <stp>2</stp>
        <tr r="E911" s="5"/>
      </tp>
      <tp>
        <v>129.44146210385699</v>
        <stp/>
        <stp>EM_S_DQ_CLOSE</stp>
        <stp>3</stp>
        <stp>601607.SH</stp>
        <stp>1/4/2015</stp>
        <stp>2</stp>
        <tr r="E900" s="5"/>
      </tp>
      <tp>
        <v>0</v>
        <stp/>
        <stp>EM_S_DQ_CLOSE</stp>
        <stp>3</stp>
        <stp>601997.SH</stp>
        <stp>1/4/2015</stp>
        <stp>2</stp>
        <tr r="E962" s="5"/>
      </tp>
      <tp>
        <v>36.591570719132697</v>
        <stp/>
        <stp>EM_S_DQ_CLOSE</stp>
        <stp>3</stp>
        <stp>601877.SH</stp>
        <stp>1/4/2015</stp>
        <stp>2</stp>
        <tr r="E934" s="5"/>
      </tp>
      <tp>
        <v>13.3977935832344</v>
        <stp/>
        <stp>EM_S_DQ_CLOSE</stp>
        <stp>3</stp>
        <stp>601857.SH</stp>
        <stp>1/4/2015</stp>
        <stp>2</stp>
        <tr r="E931" s="5"/>
      </tp>
      <tp>
        <v>11.5955775974147</v>
        <stp/>
        <stp>EM_S_DQ_CLOSE</stp>
        <stp>3</stp>
        <stp>603167.SH</stp>
        <stp>1/4/2015</stp>
        <stp>2</stp>
        <tr r="E1017" s="5"/>
      </tp>
      <tp>
        <v>0</v>
        <stp/>
        <stp>EM_S_DQ_CLOSE</stp>
        <stp>3</stp>
        <stp>603117.SH</stp>
        <stp>1/4/2015</stp>
        <stp>2</stp>
        <tr r="E1007" s="5"/>
      </tp>
      <tp>
        <v>0</v>
        <stp/>
        <stp>EM_S_DQ_CLOSE</stp>
        <stp>3</stp>
        <stp>603067.SH</stp>
        <stp>1/4/2015</stp>
        <stp>2</stp>
        <tr r="E995" s="5"/>
      </tp>
      <tp>
        <v>20.078134798275102</v>
        <stp/>
        <stp>EM_S_DQ_CLOSE</stp>
        <stp>3</stp>
        <stp>603077.SH</stp>
        <stp>1/4/2015</stp>
        <stp>2</stp>
        <tr r="E997" s="5"/>
      </tp>
      <tp>
        <v>0</v>
        <stp/>
        <stp>EM_S_DQ_CLOSE</stp>
        <stp>3</stp>
        <stp>603027.SH</stp>
        <stp>1/4/2015</stp>
        <stp>2</stp>
        <tr r="E988" s="5"/>
      </tp>
      <tp>
        <v>0</v>
        <stp/>
        <stp>EM_S_DQ_CLOSE</stp>
        <stp>3</stp>
        <stp>603007.SH</stp>
        <stp>1/4/2015</stp>
        <stp>2</stp>
        <tr r="E971" s="5"/>
      </tp>
      <tp>
        <v>43.16</v>
        <stp/>
        <stp>EM_S_DQ_CLOSE</stp>
        <stp>3</stp>
        <stp>603017.SH</stp>
        <stp>1/4/2015</stp>
        <stp>2</stp>
        <tr r="E979" s="5"/>
      </tp>
      <tp>
        <v>0</v>
        <stp/>
        <stp>EM_S_DQ_CLOSE</stp>
        <stp>3</stp>
        <stp>603377.SH</stp>
        <stp>1/4/2015</stp>
        <stp>2</stp>
        <tr r="E1052" s="5"/>
      </tp>
      <tp>
        <v>0</v>
        <stp/>
        <stp>EM_S_DQ_CLOSE</stp>
        <stp>3</stp>
        <stp>603227.SH</stp>
        <stp>1/4/2015</stp>
        <stp>2</stp>
        <tr r="E1027" s="5"/>
      </tp>
      <tp>
        <v>0</v>
        <stp/>
        <stp>EM_S_DQ_CLOSE</stp>
        <stp>3</stp>
        <stp>603567.SH</stp>
        <stp>1/4/2015</stp>
        <stp>2</stp>
        <tr r="E1069" s="5"/>
      </tp>
      <tp>
        <v>0</v>
        <stp/>
        <stp>EM_S_DQ_CLOSE</stp>
        <stp>3</stp>
        <stp>603777.SH</stp>
        <stp>1/4/2015</stp>
        <stp>2</stp>
        <tr r="E1107" s="5"/>
      </tp>
      <tp>
        <v>0</v>
        <stp/>
        <stp>EM_S_DQ_CLOSE</stp>
        <stp>3</stp>
        <stp>603727.SH</stp>
        <stp>1/4/2015</stp>
        <stp>2</stp>
        <tr r="E1102" s="5"/>
      </tp>
      <tp>
        <v>0</v>
        <stp/>
        <stp>EM_S_DQ_CLOSE</stp>
        <stp>3</stp>
        <stp>603737.SH</stp>
        <stp>1/4/2015</stp>
        <stp>2</stp>
        <tr r="E1104" s="5"/>
      </tp>
      <tp>
        <v>0</v>
        <stp/>
        <stp>EM_S_DQ_CLOSE</stp>
        <stp>3</stp>
        <stp>603667.SH</stp>
        <stp>1/4/2015</stp>
        <stp>2</stp>
        <tr r="E1089" s="5"/>
      </tp>
      <tp>
        <v>0</v>
        <stp/>
        <stp>EM_S_DQ_CLOSE</stp>
        <stp>3</stp>
        <stp>603977.SH</stp>
        <stp>1/4/2015</stp>
        <stp>2</stp>
        <tr r="E1148" s="5"/>
      </tp>
      <tp>
        <v>0</v>
        <stp/>
        <stp>EM_S_DQ_CLOSE</stp>
        <stp>3</stp>
        <stp>603987.SH</stp>
        <stp>1/4/2015</stp>
        <stp>2</stp>
        <tr r="E1151" s="5"/>
      </tp>
      <tp>
        <v>0</v>
        <stp/>
        <stp>EM_S_DQ_CLOSE</stp>
        <stp>3</stp>
        <stp>603997.SH</stp>
        <stp>1/4/2015</stp>
        <stp>2</stp>
        <tr r="E1156" s="5"/>
      </tp>
      <tp>
        <v>0</v>
        <stp/>
        <stp>EM_S_DQ_CLOSE</stp>
        <stp>3</stp>
        <stp>603887.SH</stp>
        <stp>1/4/2015</stp>
        <stp>2</stp>
        <tr r="E1132" s="5"/>
      </tp>
      <tp>
        <v>3243.8429999999998</v>
        <stp/>
        <stp>EM_I_DQ_CLOSE</stp>
        <stp>2</stp>
        <stp>000001.SH</stp>
        <stp>12/2/2016</stp>
        <tr r="H66" s="1"/>
      </tp>
      <tp>
        <v>2102.049</v>
        <stp/>
        <stp>EM_I_DQ_CLOSE</stp>
        <stp>2</stp>
        <stp>000001.SH</stp>
        <stp>12/1/2006</stp>
        <tr r="G66" s="1"/>
      </tp>
      <tp>
        <v>61.313364774664301</v>
        <stp/>
        <stp>EM_S_DQ_CLOSE</stp>
        <stp>3</stp>
        <stp>600166.SH</stp>
        <stp>1/4/2015</stp>
        <stp>2</stp>
        <tr r="E139" s="5"/>
      </tp>
      <tp>
        <v>51.473567544168397</v>
        <stp/>
        <stp>EM_S_DQ_CLOSE</stp>
        <stp>3</stp>
        <stp>600176.SH</stp>
        <stp>1/4/2015</stp>
        <stp>2</stp>
        <tr r="E148" s="5"/>
      </tp>
      <tp>
        <v>16.182167689161599</v>
        <stp/>
        <stp>EM_S_DQ_CLOSE</stp>
        <stp>3</stp>
        <stp>600146.SH</stp>
        <stp>1/4/2015</stp>
        <stp>2</stp>
        <tr r="E122" s="5"/>
      </tp>
      <tp>
        <v>10.363421066521401</v>
        <stp/>
        <stp>EM_S_DQ_CLOSE</stp>
        <stp>3</stp>
        <stp>600156.SH</stp>
        <stp>1/4/2015</stp>
        <stp>2</stp>
        <tr r="E130" s="5"/>
      </tp>
      <tp>
        <v>17.680323604088201</v>
        <stp/>
        <stp>EM_S_DQ_CLOSE</stp>
        <stp>3</stp>
        <stp>600126.SH</stp>
        <stp>1/4/2015</stp>
        <stp>2</stp>
        <tr r="E106" s="5"/>
      </tp>
      <tp>
        <v>15.988422193879501</v>
        <stp/>
        <stp>EM_S_DQ_CLOSE</stp>
        <stp>3</stp>
        <stp>600136.SH</stp>
        <stp>1/4/2015</stp>
        <stp>2</stp>
        <tr r="E115" s="5"/>
      </tp>
      <tp>
        <v>21.014300263312698</v>
        <stp/>
        <stp>EM_S_DQ_CLOSE</stp>
        <stp>3</stp>
        <stp>600106.SH</stp>
        <stp>1/4/2015</stp>
        <stp>2</stp>
        <tr r="E87" s="5"/>
      </tp>
      <tp>
        <v>20.623358918988199</v>
        <stp/>
        <stp>EM_S_DQ_CLOSE</stp>
        <stp>3</stp>
        <stp>600116.SH</stp>
        <stp>1/4/2015</stp>
        <stp>2</stp>
        <tr r="E97" s="5"/>
      </tp>
      <tp>
        <v>17.585194538526899</v>
        <stp/>
        <stp>EM_S_DQ_CLOSE</stp>
        <stp>3</stp>
        <stp>600186.SH</stp>
        <stp>1/4/2015</stp>
        <stp>2</stp>
        <tr r="E157" s="5"/>
      </tp>
      <tp>
        <v>249.904114002314</v>
        <stp/>
        <stp>EM_S_DQ_CLOSE</stp>
        <stp>3</stp>
        <stp>600196.SH</stp>
        <stp>1/4/2015</stp>
        <stp>2</stp>
        <tr r="E166" s="5"/>
      </tp>
      <tp>
        <v>448.92150066372</v>
        <stp/>
        <stp>EM_S_DQ_CLOSE</stp>
        <stp>3</stp>
        <stp>600066.SH</stp>
        <stp>1/4/2015</stp>
        <stp>2</stp>
        <tr r="E50" s="5"/>
      </tp>
      <tp>
        <v>12.7190084804924</v>
        <stp/>
        <stp>EM_S_DQ_CLOSE</stp>
        <stp>3</stp>
        <stp>600076.SH</stp>
        <stp>1/4/2015</stp>
        <stp>2</stp>
        <tr r="E60" s="5"/>
      </tp>
      <tp>
        <v>107.898203236252</v>
        <stp/>
        <stp>EM_S_DQ_CLOSE</stp>
        <stp>3</stp>
        <stp>600056.SH</stp>
        <stp>1/4/2015</stp>
        <stp>2</stp>
        <tr r="E41" s="5"/>
      </tp>
      <tp>
        <v>11.2367616902075</v>
        <stp/>
        <stp>EM_S_DQ_CLOSE</stp>
        <stp>3</stp>
        <stp>600026.SH</stp>
        <stp>1/4/2015</stp>
        <stp>2</stp>
        <tr r="E22" s="5"/>
      </tp>
      <tp>
        <v>59.316697107914898</v>
        <stp/>
        <stp>EM_S_DQ_CLOSE</stp>
        <stp>3</stp>
        <stp>600036.SH</stp>
        <stp>1/4/2015</stp>
        <stp>2</stp>
        <tr r="E30" s="5"/>
      </tp>
      <tp>
        <v>15.509217123631201</v>
        <stp/>
        <stp>EM_S_DQ_CLOSE</stp>
        <stp>3</stp>
        <stp>600006.SH</stp>
        <stp>1/4/2015</stp>
        <stp>2</stp>
        <tr r="E6" s="5"/>
      </tp>
      <tp>
        <v>153.46146203536199</v>
        <stp/>
        <stp>EM_S_DQ_CLOSE</stp>
        <stp>3</stp>
        <stp>600016.SH</stp>
        <stp>1/4/2015</stp>
        <stp>2</stp>
        <tr r="E14" s="5"/>
      </tp>
      <tp>
        <v>78.108215748876503</v>
        <stp/>
        <stp>EM_S_DQ_CLOSE</stp>
        <stp>3</stp>
        <stp>600086.SH</stp>
        <stp>1/4/2015</stp>
        <stp>2</stp>
        <tr r="E70" s="5"/>
      </tp>
      <tp>
        <v>21.8980068506458</v>
        <stp/>
        <stp>EM_S_DQ_CLOSE</stp>
        <stp>3</stp>
        <stp>600096.SH</stp>
        <stp>1/4/2015</stp>
        <stp>2</stp>
        <tr r="E78" s="5"/>
      </tp>
      <tp>
        <v>74.765408985462102</v>
        <stp/>
        <stp>EM_S_DQ_CLOSE</stp>
        <stp>3</stp>
        <stp>600366.SH</stp>
        <stp>1/4/2015</stp>
        <stp>2</stp>
        <tr r="E311" s="5"/>
      </tp>
      <tp>
        <v>56.540224910535102</v>
        <stp/>
        <stp>EM_S_DQ_CLOSE</stp>
        <stp>3</stp>
        <stp>600376.SH</stp>
        <stp>1/4/2015</stp>
        <stp>2</stp>
        <tr r="E320" s="5"/>
      </tp>
      <tp>
        <v>15.927266708265799</v>
        <stp/>
        <stp>EM_S_DQ_CLOSE</stp>
        <stp>3</stp>
        <stp>600346.SH</stp>
        <stp>1/4/2015</stp>
        <stp>2</stp>
        <tr r="E295" s="5"/>
      </tp>
      <tp>
        <v>11.578573245685099</v>
        <stp/>
        <stp>EM_S_DQ_CLOSE</stp>
        <stp>3</stp>
        <stp>600356.SH</stp>
        <stp>1/4/2015</stp>
        <stp>2</stp>
        <tr r="E303" s="5"/>
      </tp>
      <tp>
        <v>41.164047307211099</v>
        <stp/>
        <stp>EM_S_DQ_CLOSE</stp>
        <stp>3</stp>
        <stp>600326.SH</stp>
        <stp>1/4/2015</stp>
        <stp>2</stp>
        <tr r="E279" s="5"/>
      </tp>
      <tp>
        <v>11.5711914924889</v>
        <stp/>
        <stp>EM_S_DQ_CLOSE</stp>
        <stp>3</stp>
        <stp>600336.SH</stp>
        <stp>1/4/2015</stp>
        <stp>2</stp>
        <tr r="E288" s="5"/>
      </tp>
      <tp>
        <v>12.812060859513201</v>
        <stp/>
        <stp>EM_S_DQ_CLOSE</stp>
        <stp>3</stp>
        <stp>600306.SH</stp>
        <stp>1/4/2015</stp>
        <stp>2</stp>
        <tr r="E261" s="5"/>
      </tp>
      <tp>
        <v>121.085084306339</v>
        <stp/>
        <stp>EM_S_DQ_CLOSE</stp>
        <stp>3</stp>
        <stp>600316.SH</stp>
        <stp>1/4/2015</stp>
        <stp>2</stp>
        <tr r="E270" s="5"/>
      </tp>
      <tp>
        <v>19.1315870817191</v>
        <stp/>
        <stp>EM_S_DQ_CLOSE</stp>
        <stp>3</stp>
        <stp>600386.SH</stp>
        <stp>1/4/2015</stp>
        <stp>2</stp>
        <tr r="E329" s="5"/>
      </tp>
      <tp>
        <v>31.225764440731801</v>
        <stp/>
        <stp>EM_S_DQ_CLOSE</stp>
        <stp>3</stp>
        <stp>600396.SH</stp>
        <stp>1/4/2015</stp>
        <stp>2</stp>
        <tr r="E338" s="5"/>
      </tp>
      <tp>
        <v>62.104720110647399</v>
        <stp/>
        <stp>EM_S_DQ_CLOSE</stp>
        <stp>3</stp>
        <stp>600266.SH</stp>
        <stp>1/4/2015</stp>
        <stp>2</stp>
        <tr r="E226" s="5"/>
      </tp>
      <tp>
        <v>450.74710189088898</v>
        <stp/>
        <stp>EM_S_DQ_CLOSE</stp>
        <stp>3</stp>
        <stp>600276.SH</stp>
        <stp>1/4/2015</stp>
        <stp>2</stp>
        <tr r="E235" s="5"/>
      </tp>
      <tp>
        <v>44.1911656777866</v>
        <stp/>
        <stp>EM_S_DQ_CLOSE</stp>
        <stp>3</stp>
        <stp>600246.SH</stp>
        <stp>1/4/2015</stp>
        <stp>2</stp>
        <tr r="E210" s="5"/>
      </tp>
      <tp>
        <v>246.26635962786199</v>
        <stp/>
        <stp>EM_S_DQ_CLOSE</stp>
        <stp>3</stp>
        <stp>600256.SH</stp>
        <stp>1/4/2015</stp>
        <stp>2</stp>
        <tr r="E218" s="5"/>
      </tp>
      <tp>
        <v>35.380532965895299</v>
        <stp/>
        <stp>EM_S_DQ_CLOSE</stp>
        <stp>3</stp>
        <stp>600226.SH</stp>
        <stp>1/4/2015</stp>
        <stp>2</stp>
        <tr r="E192" s="5"/>
      </tp>
      <tp>
        <v>16.430453374813901</v>
        <stp/>
        <stp>EM_S_DQ_CLOSE</stp>
        <stp>3</stp>
        <stp>600236.SH</stp>
        <stp>1/4/2015</stp>
        <stp>2</stp>
        <tr r="E202" s="5"/>
      </tp>
      <tp>
        <v>34.837580988369297</v>
        <stp/>
        <stp>EM_S_DQ_CLOSE</stp>
        <stp>3</stp>
        <stp>600206.SH</stp>
        <stp>1/4/2015</stp>
        <stp>2</stp>
        <tr r="E174" s="5"/>
      </tp>
      <tp>
        <v>44.330368692335803</v>
        <stp/>
        <stp>EM_S_DQ_CLOSE</stp>
        <stp>3</stp>
        <stp>600216.SH</stp>
        <stp>1/4/2015</stp>
        <stp>2</stp>
        <tr r="E183" s="5"/>
      </tp>
      <tp>
        <v>26.2217470736507</v>
        <stp/>
        <stp>EM_S_DQ_CLOSE</stp>
        <stp>3</stp>
        <stp>600566.SH</stp>
        <stp>1/4/2015</stp>
        <stp>2</stp>
        <tr r="E464" s="5"/>
      </tp>
      <tp>
        <v>18.710421221988099</v>
        <stp/>
        <stp>EM_S_DQ_CLOSE</stp>
        <stp>3</stp>
        <stp>600576.SH</stp>
        <stp>1/4/2015</stp>
        <stp>2</stp>
        <tr r="E473" s="5"/>
      </tp>
      <tp>
        <v>34.103895054843299</v>
        <stp/>
        <stp>EM_S_DQ_CLOSE</stp>
        <stp>3</stp>
        <stp>600546.SH</stp>
        <stp>1/4/2015</stp>
        <stp>2</stp>
        <tr r="E447" s="5"/>
      </tp>
      <tp>
        <v>50.342677067968999</v>
        <stp/>
        <stp>EM_S_DQ_CLOSE</stp>
        <stp>3</stp>
        <stp>600556.SH</stp>
        <stp>1/4/2015</stp>
        <stp>2</stp>
        <tr r="E455" s="5"/>
      </tp>
      <tp>
        <v>43.683726404627897</v>
        <stp/>
        <stp>EM_S_DQ_CLOSE</stp>
        <stp>3</stp>
        <stp>600526.SH</stp>
        <stp>1/4/2015</stp>
        <stp>2</stp>
        <tr r="E431" s="5"/>
      </tp>
      <tp>
        <v>138.17752850431</v>
        <stp/>
        <stp>EM_S_DQ_CLOSE</stp>
        <stp>3</stp>
        <stp>600536.SH</stp>
        <stp>1/4/2015</stp>
        <stp>2</stp>
        <tr r="E440" s="5"/>
      </tp>
      <tp>
        <v>11.3472804980746</v>
        <stp/>
        <stp>EM_S_DQ_CLOSE</stp>
        <stp>3</stp>
        <stp>600506.SH</stp>
        <stp>1/4/2015</stp>
        <stp>2</stp>
        <tr r="E413" s="5"/>
      </tp>
      <tp>
        <v>49.804406728438401</v>
        <stp/>
        <stp>EM_S_DQ_CLOSE</stp>
        <stp>3</stp>
        <stp>600516.SH</stp>
        <stp>1/4/2015</stp>
        <stp>2</stp>
        <tr r="E422" s="5"/>
      </tp>
      <tp>
        <v>38.904966057693599</v>
        <stp/>
        <stp>EM_S_DQ_CLOSE</stp>
        <stp>3</stp>
        <stp>600586.SH</stp>
        <stp>1/4/2015</stp>
        <stp>2</stp>
        <tr r="E483" s="5"/>
      </tp>
      <tp>
        <v>59.581381039866898</v>
        <stp/>
        <stp>EM_S_DQ_CLOSE</stp>
        <stp>3</stp>
        <stp>600596.SH</stp>
        <stp>1/4/2015</stp>
        <stp>2</stp>
        <tr r="E492" s="5"/>
      </tp>
      <tp>
        <v>29.329502734748001</v>
        <stp/>
        <stp>EM_S_DQ_CLOSE</stp>
        <stp>3</stp>
        <stp>600466.SH</stp>
        <stp>1/4/2015</stp>
        <stp>2</stp>
        <tr r="E381" s="5"/>
      </tp>
      <tp>
        <v>30.0875388684914</v>
        <stp/>
        <stp>EM_S_DQ_CLOSE</stp>
        <stp>3</stp>
        <stp>600476.SH</stp>
        <stp>1/4/2015</stp>
        <stp>2</stp>
        <tr r="E387" s="5"/>
      </tp>
      <tp>
        <v>192.01594765668401</v>
        <stp/>
        <stp>EM_S_DQ_CLOSE</stp>
        <stp>3</stp>
        <stp>600446.SH</stp>
        <stp>1/4/2015</stp>
        <stp>2</stp>
        <tr r="E369" s="5"/>
      </tp>
      <tp>
        <v>35.176331635366701</v>
        <stp/>
        <stp>EM_S_DQ_CLOSE</stp>
        <stp>3</stp>
        <stp>600456.SH</stp>
        <stp>1/4/2015</stp>
        <stp>2</stp>
        <tr r="E374" s="5"/>
      </tp>
      <tp>
        <v>40.890875261481099</v>
        <stp/>
        <stp>EM_S_DQ_CLOSE</stp>
        <stp>3</stp>
        <stp>600426.SH</stp>
        <stp>1/4/2015</stp>
        <stp>2</stp>
        <tr r="E359" s="5"/>
      </tp>
      <tp>
        <v>115.568438238684</v>
        <stp/>
        <stp>EM_S_DQ_CLOSE</stp>
        <stp>3</stp>
        <stp>600436.SH</stp>
        <stp>1/4/2015</stp>
        <stp>2</stp>
        <tr r="E365" s="5"/>
      </tp>
      <tp>
        <v>306.72263818242601</v>
        <stp/>
        <stp>EM_S_DQ_CLOSE</stp>
        <stp>3</stp>
        <stp>600406.SH</stp>
        <stp>1/4/2015</stp>
        <stp>2</stp>
        <tr r="E346" s="5"/>
      </tp>
      <tp>
        <v>31.050313336008401</v>
        <stp/>
        <stp>EM_S_DQ_CLOSE</stp>
        <stp>3</stp>
        <stp>600416.SH</stp>
        <stp>1/4/2015</stp>
        <stp>2</stp>
        <tr r="E351" s="5"/>
      </tp>
      <tp>
        <v>66.824312520861696</v>
        <stp/>
        <stp>EM_S_DQ_CLOSE</stp>
        <stp>3</stp>
        <stp>600486.SH</stp>
        <stp>1/4/2015</stp>
        <stp>2</stp>
        <tr r="E396" s="5"/>
      </tp>
      <tp>
        <v>33.884207906480903</v>
        <stp/>
        <stp>EM_S_DQ_CLOSE</stp>
        <stp>3</stp>
        <stp>600496.SH</stp>
        <stp>1/4/2015</stp>
        <stp>2</stp>
        <tr r="E404" s="5"/>
      </tp>
      <tp>
        <v>43.003712557670099</v>
        <stp/>
        <stp>EM_S_DQ_CLOSE</stp>
        <stp>3</stp>
        <stp>600766.SH</stp>
        <stp>1/4/2015</stp>
        <stp>2</stp>
        <tr r="E647" s="5"/>
      </tp>
      <tp>
        <v>28.043272399348002</v>
        <stp/>
        <stp>EM_S_DQ_CLOSE</stp>
        <stp>3</stp>
        <stp>600776.SH</stp>
        <stp>1/4/2015</stp>
        <stp>2</stp>
        <tr r="E656" s="5"/>
      </tp>
      <tp>
        <v>39.719123706316601</v>
        <stp/>
        <stp>EM_S_DQ_CLOSE</stp>
        <stp>3</stp>
        <stp>600746.SH</stp>
        <stp>1/4/2015</stp>
        <stp>2</stp>
        <tr r="E629" s="5"/>
      </tp>
      <tp>
        <v>84.284796094937803</v>
        <stp/>
        <stp>EM_S_DQ_CLOSE</stp>
        <stp>3</stp>
        <stp>600756.SH</stp>
        <stp>1/4/2015</stp>
        <stp>2</stp>
        <tr r="E638" s="5"/>
      </tp>
      <tp>
        <v>12.305694081448801</v>
        <stp/>
        <stp>EM_S_DQ_CLOSE</stp>
        <stp>3</stp>
        <stp>600726.SH</stp>
        <stp>1/4/2015</stp>
        <stp>2</stp>
        <tr r="E609" s="5"/>
      </tp>
      <tp>
        <v>111.64417762359101</v>
        <stp/>
        <stp>EM_S_DQ_CLOSE</stp>
        <stp>3</stp>
        <stp>600736.SH</stp>
        <stp>1/4/2015</stp>
        <stp>2</stp>
        <tr r="E619" s="5"/>
      </tp>
      <tp>
        <v>24.000437984650102</v>
        <stp/>
        <stp>EM_S_DQ_CLOSE</stp>
        <stp>3</stp>
        <stp>600706.SH</stp>
        <stp>1/4/2015</stp>
        <stp>2</stp>
        <tr r="E590" s="5"/>
      </tp>
      <tp>
        <v>30.0041700782212</v>
        <stp/>
        <stp>EM_S_DQ_CLOSE</stp>
        <stp>3</stp>
        <stp>600716.SH</stp>
        <stp>1/4/2015</stp>
        <stp>2</stp>
        <tr r="E599" s="5"/>
      </tp>
      <tp>
        <v>42.709167854263498</v>
        <stp/>
        <stp>EM_S_DQ_CLOSE</stp>
        <stp>3</stp>
        <stp>600796.SH</stp>
        <stp>1/4/2015</stp>
        <stp>2</stp>
        <tr r="E674" s="5"/>
      </tp>
      <tp>
        <v>65.972681989117007</v>
        <stp/>
        <stp>EM_S_DQ_CLOSE</stp>
        <stp>3</stp>
        <stp>600666.SH</stp>
        <stp>1/4/2015</stp>
        <stp>2</stp>
        <tr r="E554" s="5"/>
      </tp>
      <tp>
        <v>77.722526878146994</v>
        <stp/>
        <stp>EM_S_DQ_CLOSE</stp>
        <stp>3</stp>
        <stp>600676.SH</stp>
        <stp>1/4/2015</stp>
        <stp>2</stp>
        <tr r="E561" s="5"/>
      </tp>
      <tp>
        <v>60.851549124803199</v>
        <stp/>
        <stp>EM_S_DQ_CLOSE</stp>
        <stp>3</stp>
        <stp>600626.SH</stp>
        <stp>1/4/2015</stp>
        <stp>2</stp>
        <tr r="E520" s="5"/>
      </tp>
      <tp>
        <v>133.43818929976899</v>
        <stp/>
        <stp>EM_S_DQ_CLOSE</stp>
        <stp>3</stp>
        <stp>600636.SH</stp>
        <stp>1/4/2015</stp>
        <stp>2</stp>
        <tr r="E527" s="5"/>
      </tp>
      <tp>
        <v>107.112112498982</v>
        <stp/>
        <stp>EM_S_DQ_CLOSE</stp>
        <stp>3</stp>
        <stp>600606.SH</stp>
        <stp>1/4/2015</stp>
        <stp>2</stp>
        <tr r="E502" s="5"/>
      </tp>
      <tp>
        <v>195.96358076426301</v>
        <stp/>
        <stp>EM_S_DQ_CLOSE</stp>
        <stp>3</stp>
        <stp>600616.SH</stp>
        <stp>1/4/2015</stp>
        <stp>2</stp>
        <tr r="E511" s="5"/>
      </tp>
      <tp>
        <v>116.568950244967</v>
        <stp/>
        <stp>EM_S_DQ_CLOSE</stp>
        <stp>3</stp>
        <stp>600686.SH</stp>
        <stp>1/4/2015</stp>
        <stp>2</stp>
        <tr r="E571" s="5"/>
      </tp>
      <tp>
        <v>21.228235248637599</v>
        <stp/>
        <stp>EM_S_DQ_CLOSE</stp>
        <stp>3</stp>
        <stp>600696.SH</stp>
        <stp>1/4/2015</stp>
        <stp>2</stp>
        <tr r="E581" s="5"/>
      </tp>
      <tp>
        <v>15.271096014611899</v>
        <stp/>
        <stp>EM_S_DQ_CLOSE</stp>
        <stp>3</stp>
        <stp>600966.SH</stp>
        <stp>1/4/2015</stp>
        <stp>2</stp>
        <tr r="E783" s="5"/>
      </tp>
      <tp>
        <v>60.717137085969902</v>
        <stp/>
        <stp>EM_S_DQ_CLOSE</stp>
        <stp>3</stp>
        <stp>600976.SH</stp>
        <stp>1/4/2015</stp>
        <stp>2</stp>
        <tr r="E790" s="5"/>
      </tp>
      <tp>
        <v>0</v>
        <stp/>
        <stp>EM_S_DQ_CLOSE</stp>
        <stp>3</stp>
        <stp>600926.SH</stp>
        <stp>1/4/2015</stp>
        <stp>2</stp>
        <tr r="E774" s="5"/>
      </tp>
      <tp>
        <v>0</v>
        <stp/>
        <stp>EM_S_DQ_CLOSE</stp>
        <stp>3</stp>
        <stp>600936.SH</stp>
        <stp>1/4/2015</stp>
        <stp>2</stp>
        <tr r="E775" s="5"/>
      </tp>
      <tp>
        <v>22.752482975627998</v>
        <stp/>
        <stp>EM_S_DQ_CLOSE</stp>
        <stp>3</stp>
        <stp>600986.SH</stp>
        <stp>1/4/2015</stp>
        <stp>2</stp>
        <tr r="E800" s="5"/>
      </tp>
      <tp>
        <v>74.889355911465302</v>
        <stp/>
        <stp>EM_S_DQ_CLOSE</stp>
        <stp>3</stp>
        <stp>600866.SH</stp>
        <stp>1/4/2015</stp>
        <stp>2</stp>
        <tr r="E737" s="5"/>
      </tp>
      <tp>
        <v>7.1896209061381402</v>
        <stp/>
        <stp>EM_S_DQ_CLOSE</stp>
        <stp>3</stp>
        <stp>600876.SH</stp>
        <stp>1/4/2015</stp>
        <stp>2</stp>
        <tr r="E747" s="5"/>
      </tp>
      <tp>
        <v>95.069202185764695</v>
        <stp/>
        <stp>EM_S_DQ_CLOSE</stp>
        <stp>3</stp>
        <stp>600846.SH</stp>
        <stp>1/4/2015</stp>
        <stp>2</stp>
        <tr r="E719" s="5"/>
      </tp>
      <tp>
        <v>22.0017965623619</v>
        <stp/>
        <stp>EM_S_DQ_CLOSE</stp>
        <stp>3</stp>
        <stp>600856.SH</stp>
        <stp>1/4/2015</stp>
        <stp>2</stp>
        <tr r="E727" s="5"/>
      </tp>
      <tp>
        <v>62.595551332752102</v>
        <stp/>
        <stp>EM_S_DQ_CLOSE</stp>
        <stp>3</stp>
        <stp>600826.SH</stp>
        <stp>1/4/2015</stp>
        <stp>2</stp>
        <tr r="E702" s="5"/>
      </tp>
      <tp>
        <v>84.293297543283799</v>
        <stp/>
        <stp>EM_S_DQ_CLOSE</stp>
        <stp>3</stp>
        <stp>600836.SH</stp>
        <stp>1/4/2015</stp>
        <stp>2</stp>
        <tr r="E711" s="5"/>
      </tp>
      <tp>
        <v>17.262906020867401</v>
        <stp/>
        <stp>EM_S_DQ_CLOSE</stp>
        <stp>3</stp>
        <stp>600806.SH</stp>
        <stp>1/4/2015</stp>
        <stp>2</stp>
        <tr r="E683" s="5"/>
      </tp>
      <tp>
        <v>124.623895988686</v>
        <stp/>
        <stp>EM_S_DQ_CLOSE</stp>
        <stp>3</stp>
        <stp>600816.SH</stp>
        <stp>1/4/2015</stp>
        <stp>2</stp>
        <tr r="E692" s="5"/>
      </tp>
      <tp>
        <v>373.81488686417498</v>
        <stp/>
        <stp>EM_S_DQ_CLOSE</stp>
        <stp>3</stp>
        <stp>600886.SH</stp>
        <stp>1/4/2015</stp>
        <stp>2</stp>
        <tr r="E756" s="5"/>
      </tp>
      <tp>
        <v>25.3446840095543</v>
        <stp/>
        <stp>EM_S_DQ_CLOSE</stp>
        <stp>3</stp>
        <stp>600896.SH</stp>
        <stp>1/4/2015</stp>
        <stp>2</stp>
        <tr r="E766" s="5"/>
      </tp>
      <tp>
        <v>56.578213662778801</v>
        <stp/>
        <stp>EM_S_DQ_CLOSE</stp>
        <stp>3</stp>
        <stp>601166.SH</stp>
        <stp>1/4/2015</stp>
        <stp>2</stp>
        <tr r="E851" s="5"/>
      </tp>
      <tp>
        <v>18.361659194315699</v>
        <stp/>
        <stp>EM_S_DQ_CLOSE</stp>
        <stp>3</stp>
        <stp>601126.SH</stp>
        <stp>1/4/2015</stp>
        <stp>2</stp>
        <tr r="E843" s="5"/>
      </tp>
      <tp>
        <v>5.6227060916716098</v>
        <stp/>
        <stp>EM_S_DQ_CLOSE</stp>
        <stp>3</stp>
        <stp>601106.SH</stp>
        <stp>1/4/2015</stp>
        <stp>2</stp>
        <tr r="E836" s="5"/>
      </tp>
      <tp>
        <v>9.3058777458903101</v>
        <stp/>
        <stp>EM_S_DQ_CLOSE</stp>
        <stp>3</stp>
        <stp>601116.SH</stp>
        <stp>1/4/2015</stp>
        <stp>2</stp>
        <tr r="E840" s="5"/>
      </tp>
      <tp>
        <v>17.171570545968699</v>
        <stp/>
        <stp>EM_S_DQ_CLOSE</stp>
        <stp>3</stp>
        <stp>601186.SH</stp>
        <stp>1/4/2015</stp>
        <stp>2</stp>
        <tr r="E856" s="5"/>
      </tp>
      <tp>
        <v>14.8202276845809</v>
        <stp/>
        <stp>EM_S_DQ_CLOSE</stp>
        <stp>3</stp>
        <stp>601006.SH</stp>
        <stp>1/4/2015</stp>
        <stp>2</stp>
        <tr r="E815" s="5"/>
      </tp>
      <tp>
        <v>10.25</v>
        <stp/>
        <stp>EM_S_DQ_CLOSE</stp>
        <stp>3</stp>
        <stp>601016.SH</stp>
        <stp>1/4/2015</stp>
        <stp>2</stp>
        <tr r="E823" s="5"/>
      </tp>
      <tp>
        <v>50.626851432040802</v>
        <stp/>
        <stp>EM_S_DQ_CLOSE</stp>
        <stp>3</stp>
        <stp>601336.SH</stp>
        <stp>1/4/2015</stp>
        <stp>2</stp>
        <tr r="E878" s="5"/>
      </tp>
      <tp>
        <v>18.559999999999999</v>
        <stp/>
        <stp>EM_S_DQ_CLOSE</stp>
        <stp>3</stp>
        <stp>601226.SH</stp>
        <stp>1/4/2015</stp>
        <stp>2</stp>
        <tr r="E866" s="5"/>
      </tp>
      <tp>
        <v>33.941788926366698</v>
        <stp/>
        <stp>EM_S_DQ_CLOSE</stp>
        <stp>3</stp>
        <stp>601216.SH</stp>
        <stp>1/4/2015</stp>
        <stp>2</stp>
        <tr r="E862" s="5"/>
      </tp>
      <tp>
        <v>14.7384339378864</v>
        <stp/>
        <stp>EM_S_DQ_CLOSE</stp>
        <stp>3</stp>
        <stp>601566.SH</stp>
        <stp>1/4/2015</stp>
        <stp>2</stp>
        <tr r="E892" s="5"/>
      </tp>
      <tp>
        <v>7.0811782186048902</v>
        <stp/>
        <stp>EM_S_DQ_CLOSE</stp>
        <stp>3</stp>
        <stp>601766.SH</stp>
        <stp>1/4/2015</stp>
        <stp>2</stp>
        <tr r="E920" s="5"/>
      </tp>
      <tp>
        <v>15.156895261787801</v>
        <stp/>
        <stp>EM_S_DQ_CLOSE</stp>
        <stp>3</stp>
        <stp>601666.SH</stp>
        <stp>1/4/2015</stp>
        <stp>2</stp>
        <tr r="E908" s="5"/>
      </tp>
      <tp>
        <v>9.0265864097331292</v>
        <stp/>
        <stp>EM_S_DQ_CLOSE</stp>
        <stp>3</stp>
        <stp>601636.SH</stp>
        <stp>1/4/2015</stp>
        <stp>2</stp>
        <tr r="E907" s="5"/>
      </tp>
      <tp>
        <v>9.9281036453049705</v>
        <stp/>
        <stp>EM_S_DQ_CLOSE</stp>
        <stp>3</stp>
        <stp>601616.SH</stp>
        <stp>1/4/2015</stp>
        <stp>2</stp>
        <tr r="E903" s="5"/>
      </tp>
      <tp>
        <v>0</v>
        <stp/>
        <stp>EM_S_DQ_CLOSE</stp>
        <stp>3</stp>
        <stp>601966.SH</stp>
        <stp>1/4/2015</stp>
        <stp>2</stp>
        <tr r="E953" s="5"/>
      </tp>
      <tp>
        <v>16.5203770886556</v>
        <stp/>
        <stp>EM_S_DQ_CLOSE</stp>
        <stp>3</stp>
        <stp>601996.SH</stp>
        <stp>1/4/2015</stp>
        <stp>2</stp>
        <tr r="E961" s="5"/>
      </tp>
      <tp>
        <v>4.9807422680412401</v>
        <stp/>
        <stp>EM_S_DQ_CLOSE</stp>
        <stp>3</stp>
        <stp>601866.SH</stp>
        <stp>1/4/2015</stp>
        <stp>2</stp>
        <tr r="E932" s="5"/>
      </tp>
      <tp>
        <v>17.1779610162117</v>
        <stp/>
        <stp>EM_S_DQ_CLOSE</stp>
        <stp>3</stp>
        <stp>601886.SH</stp>
        <stp>1/4/2015</stp>
        <stp>2</stp>
        <tr r="E937" s="5"/>
      </tp>
      <tp>
        <v>17.420000000000002</v>
        <stp/>
        <stp>EM_S_DQ_CLOSE</stp>
        <stp>3</stp>
        <stp>603166.SH</stp>
        <stp>1/4/2015</stp>
        <stp>2</stp>
        <tr r="E1016" s="5"/>
      </tp>
      <tp>
        <v>14.43</v>
        <stp/>
        <stp>EM_S_DQ_CLOSE</stp>
        <stp>3</stp>
        <stp>603126.SH</stp>
        <stp>1/4/2015</stp>
        <stp>2</stp>
        <tr r="E1010" s="5"/>
      </tp>
      <tp>
        <v>0</v>
        <stp/>
        <stp>EM_S_DQ_CLOSE</stp>
        <stp>3</stp>
        <stp>603116.SH</stp>
        <stp>1/4/2015</stp>
        <stp>2</stp>
        <tr r="E1006" s="5"/>
      </tp>
      <tp>
        <v>0</v>
        <stp/>
        <stp>EM_S_DQ_CLOSE</stp>
        <stp>3</stp>
        <stp>603066.SH</stp>
        <stp>1/4/2015</stp>
        <stp>2</stp>
        <tr r="E994" s="5"/>
      </tp>
      <tp>
        <v>0</v>
        <stp/>
        <stp>EM_S_DQ_CLOSE</stp>
        <stp>3</stp>
        <stp>603026.SH</stp>
        <stp>1/4/2015</stp>
        <stp>2</stp>
        <tr r="E987" s="5"/>
      </tp>
      <tp>
        <v>31.5</v>
        <stp/>
        <stp>EM_S_DQ_CLOSE</stp>
        <stp>3</stp>
        <stp>603006.SH</stp>
        <stp>1/4/2015</stp>
        <stp>2</stp>
        <tr r="E970" s="5"/>
      </tp>
      <tp>
        <v>0</v>
        <stp/>
        <stp>EM_S_DQ_CLOSE</stp>
        <stp>3</stp>
        <stp>603016.SH</stp>
        <stp>1/4/2015</stp>
        <stp>2</stp>
        <tr r="E978" s="5"/>
      </tp>
      <tp>
        <v>17.980378604710101</v>
        <stp/>
        <stp>EM_S_DQ_CLOSE</stp>
        <stp>3</stp>
        <stp>603366.SH</stp>
        <stp>1/4/2015</stp>
        <stp>2</stp>
        <tr r="E1049" s="5"/>
      </tp>
      <tp>
        <v>0</v>
        <stp/>
        <stp>EM_S_DQ_CLOSE</stp>
        <stp>3</stp>
        <stp>603336.SH</stp>
        <stp>1/4/2015</stp>
        <stp>2</stp>
        <tr r="E1045" s="5"/>
      </tp>
      <tp>
        <v>25.35</v>
        <stp/>
        <stp>EM_S_DQ_CLOSE</stp>
        <stp>3</stp>
        <stp>603306.SH</stp>
        <stp>1/4/2015</stp>
        <stp>2</stp>
        <tr r="E1033" s="5"/>
      </tp>
      <tp>
        <v>0</v>
        <stp/>
        <stp>EM_S_DQ_CLOSE</stp>
        <stp>3</stp>
        <stp>603566.SH</stp>
        <stp>1/4/2015</stp>
        <stp>2</stp>
        <tr r="E1068" s="5"/>
      </tp>
      <tp>
        <v>0</v>
        <stp/>
        <stp>EM_S_DQ_CLOSE</stp>
        <stp>3</stp>
        <stp>603556.SH</stp>
        <stp>1/4/2015</stp>
        <stp>2</stp>
        <tr r="E1065" s="5"/>
      </tp>
      <tp>
        <v>32.64</v>
        <stp/>
        <stp>EM_S_DQ_CLOSE</stp>
        <stp>3</stp>
        <stp>603456.SH</stp>
        <stp>1/4/2015</stp>
        <stp>2</stp>
        <tr r="E1057" s="5"/>
      </tp>
      <tp>
        <v>13.979026217228499</v>
        <stp/>
        <stp>EM_S_DQ_CLOSE</stp>
        <stp>3</stp>
        <stp>603766.SH</stp>
        <stp>1/4/2015</stp>
        <stp>2</stp>
        <tr r="E1106" s="5"/>
      </tp>
      <tp>
        <v>0</v>
        <stp/>
        <stp>EM_S_DQ_CLOSE</stp>
        <stp>3</stp>
        <stp>603726.SH</stp>
        <stp>1/4/2015</stp>
        <stp>2</stp>
        <tr r="E1101" s="5"/>
      </tp>
      <tp>
        <v>0</v>
        <stp/>
        <stp>EM_S_DQ_CLOSE</stp>
        <stp>3</stp>
        <stp>603716.SH</stp>
        <stp>1/4/2015</stp>
        <stp>2</stp>
        <tr r="E1099" s="5"/>
      </tp>
      <tp>
        <v>23.68</v>
        <stp/>
        <stp>EM_S_DQ_CLOSE</stp>
        <stp>3</stp>
        <stp>603636.SH</stp>
        <stp>1/4/2015</stp>
        <stp>2</stp>
        <tr r="E1085" s="5"/>
      </tp>
      <tp>
        <v>22.02</v>
        <stp/>
        <stp>EM_S_DQ_CLOSE</stp>
        <stp>3</stp>
        <stp>603606.SH</stp>
        <stp>1/4/2015</stp>
        <stp>2</stp>
        <tr r="E1078" s="5"/>
      </tp>
      <tp>
        <v>0</v>
        <stp/>
        <stp>EM_S_DQ_CLOSE</stp>
        <stp>3</stp>
        <stp>603616.SH</stp>
        <stp>1/4/2015</stp>
        <stp>2</stp>
        <tr r="E1082" s="5"/>
      </tp>
      <tp>
        <v>0</v>
        <stp/>
        <stp>EM_S_DQ_CLOSE</stp>
        <stp>3</stp>
        <stp>603686.SH</stp>
        <stp>1/4/2015</stp>
        <stp>2</stp>
        <tr r="E1092" s="5"/>
      </tp>
      <tp>
        <v>0</v>
        <stp/>
        <stp>EM_S_DQ_CLOSE</stp>
        <stp>3</stp>
        <stp>603696.SH</stp>
        <stp>1/4/2015</stp>
        <stp>2</stp>
        <tr r="E1094" s="5"/>
      </tp>
      <tp>
        <v>0</v>
        <stp/>
        <stp>EM_S_DQ_CLOSE</stp>
        <stp>3</stp>
        <stp>603936.SH</stp>
        <stp>1/4/2015</stp>
        <stp>2</stp>
        <tr r="E1142" s="5"/>
      </tp>
      <tp>
        <v>0</v>
        <stp/>
        <stp>EM_S_DQ_CLOSE</stp>
        <stp>3</stp>
        <stp>603986.SH</stp>
        <stp>1/4/2015</stp>
        <stp>2</stp>
        <tr r="E1150" s="5"/>
      </tp>
      <tp>
        <v>0</v>
        <stp/>
        <stp>EM_S_DQ_CLOSE</stp>
        <stp>3</stp>
        <stp>603996.SH</stp>
        <stp>1/4/2015</stp>
        <stp>2</stp>
        <tr r="E1155" s="5"/>
      </tp>
      <tp>
        <v>0</v>
        <stp/>
        <stp>EM_S_DQ_CLOSE</stp>
        <stp>3</stp>
        <stp>603866.SH</stp>
        <stp>1/4/2015</stp>
        <stp>2</stp>
        <tr r="E1127" s="5"/>
      </tp>
      <tp>
        <v>38.18</v>
        <stp/>
        <stp>EM_S_DQ_CLOSE</stp>
        <stp>3</stp>
        <stp>603806.SH</stp>
        <stp>1/4/2015</stp>
        <stp>2</stp>
        <tr r="E1115" s="5"/>
      </tp>
      <tp>
        <v>0</v>
        <stp/>
        <stp>EM_S_DQ_CLOSE</stp>
        <stp>3</stp>
        <stp>603816.SH</stp>
        <stp>1/4/2015</stp>
        <stp>2</stp>
        <tr r="E1117" s="5"/>
      </tp>
      <tp>
        <v>104.881397672695</v>
        <stp/>
        <stp>EM_S_DQ_CLOSE</stp>
        <stp>3</stp>
        <stp>600161.SH</stp>
        <stp>1/4/2015</stp>
        <stp>2</stp>
        <tr r="E135" s="5"/>
      </tp>
      <tp>
        <v>22.279151428616402</v>
        <stp/>
        <stp>EM_S_DQ_CLOSE</stp>
        <stp>3</stp>
        <stp>600171.SH</stp>
        <stp>1/4/2015</stp>
        <stp>2</stp>
        <tr r="E144" s="5"/>
      </tp>
      <tp>
        <v>29.119263250202501</v>
        <stp/>
        <stp>EM_S_DQ_CLOSE</stp>
        <stp>3</stp>
        <stp>600141.SH</stp>
        <stp>1/4/2015</stp>
        <stp>2</stp>
        <tr r="E119" s="5"/>
      </tp>
      <tp>
        <v>33.588417394183402</v>
        <stp/>
        <stp>EM_S_DQ_CLOSE</stp>
        <stp>3</stp>
        <stp>600151.SH</stp>
        <stp>1/4/2015</stp>
        <stp>2</stp>
        <tr r="E126" s="5"/>
      </tp>
      <tp>
        <v>16.6052733751165</v>
        <stp/>
        <stp>EM_S_DQ_CLOSE</stp>
        <stp>3</stp>
        <stp>600121.SH</stp>
        <stp>1/4/2015</stp>
        <stp>2</stp>
        <tr r="E102" s="5"/>
      </tp>
      <tp>
        <v>24.8608363935212</v>
        <stp/>
        <stp>EM_S_DQ_CLOSE</stp>
        <stp>3</stp>
        <stp>600131.SH</stp>
        <stp>1/4/2015</stp>
        <stp>2</stp>
        <tr r="E111" s="5"/>
      </tp>
      <tp>
        <v>41.167438517936603</v>
        <stp/>
        <stp>EM_S_DQ_CLOSE</stp>
        <stp>3</stp>
        <stp>600101.SH</stp>
        <stp>1/4/2015</stp>
        <stp>2</stp>
        <tr r="E83" s="5"/>
      </tp>
      <tp>
        <v>252.71541011055501</v>
        <stp/>
        <stp>EM_S_DQ_CLOSE</stp>
        <stp>3</stp>
        <stp>600111.SH</stp>
        <stp>1/4/2015</stp>
        <stp>2</stp>
        <tr r="E92" s="5"/>
      </tp>
      <tp>
        <v>16.868657757499399</v>
        <stp/>
        <stp>EM_S_DQ_CLOSE</stp>
        <stp>3</stp>
        <stp>600191.SH</stp>
        <stp>1/4/2015</stp>
        <stp>2</stp>
        <tr r="E162" s="5"/>
      </tp>
      <tp>
        <v>94.988318227839699</v>
        <stp/>
        <stp>EM_S_DQ_CLOSE</stp>
        <stp>3</stp>
        <stp>600061.SH</stp>
        <stp>1/4/2015</stp>
        <stp>2</stp>
        <tr r="E46" s="5"/>
      </tp>
      <tp>
        <v>55.729388824873901</v>
        <stp/>
        <stp>EM_S_DQ_CLOSE</stp>
        <stp>3</stp>
        <stp>600071.SH</stp>
        <stp>1/4/2015</stp>
        <stp>2</stp>
        <tr r="E55" s="5"/>
      </tp>
      <tp>
        <v>27.355411787990398</v>
        <stp/>
        <stp>EM_S_DQ_CLOSE</stp>
        <stp>3</stp>
        <stp>600051.SH</stp>
        <stp>1/4/2015</stp>
        <stp>2</stp>
        <tr r="E36" s="5"/>
      </tp>
      <tp>
        <v>11.3649427093779</v>
        <stp/>
        <stp>EM_S_DQ_CLOSE</stp>
        <stp>3</stp>
        <stp>600021.SH</stp>
        <stp>1/4/2015</stp>
        <stp>2</stp>
        <tr r="E19" s="5"/>
      </tp>
      <tp>
        <v>323.09343824743701</v>
        <stp/>
        <stp>EM_S_DQ_CLOSE</stp>
        <stp>3</stp>
        <stp>600031.SH</stp>
        <stp>1/4/2015</stp>
        <stp>2</stp>
        <tr r="E27" s="5"/>
      </tp>
      <tp>
        <v>26.751266009308601</v>
        <stp/>
        <stp>EM_S_DQ_CLOSE</stp>
        <stp>3</stp>
        <stp>600011.SH</stp>
        <stp>1/4/2015</stp>
        <stp>2</stp>
        <tr r="E11" s="5"/>
      </tp>
      <tp>
        <v>85.830569922584104</v>
        <stp/>
        <stp>EM_S_DQ_CLOSE</stp>
        <stp>3</stp>
        <stp>600081.SH</stp>
        <stp>1/4/2015</stp>
        <stp>2</stp>
        <tr r="E65" s="5"/>
      </tp>
      <tp>
        <v>14.690721268000701</v>
        <stp/>
        <stp>EM_S_DQ_CLOSE</stp>
        <stp>3</stp>
        <stp>600091.SH</stp>
        <stp>1/4/2015</stp>
        <stp>2</stp>
        <tr r="E74" s="5"/>
      </tp>
      <tp>
        <v>25.020045339634098</v>
        <stp/>
        <stp>EM_S_DQ_CLOSE</stp>
        <stp>3</stp>
        <stp>600361.SH</stp>
        <stp>1/4/2015</stp>
        <stp>2</stp>
        <tr r="E307" s="5"/>
      </tp>
      <tp>
        <v>26.3467330209381</v>
        <stp/>
        <stp>EM_S_DQ_CLOSE</stp>
        <stp>3</stp>
        <stp>600371.SH</stp>
        <stp>1/4/2015</stp>
        <stp>2</stp>
        <tr r="E316" s="5"/>
      </tp>
      <tp>
        <v>58.253988306771099</v>
        <stp/>
        <stp>EM_S_DQ_CLOSE</stp>
        <stp>3</stp>
        <stp>600351.SH</stp>
        <stp>1/4/2015</stp>
        <stp>2</stp>
        <tr r="E298" s="5"/>
      </tp>
      <tp>
        <v>22.998326248186402</v>
        <stp/>
        <stp>EM_S_DQ_CLOSE</stp>
        <stp>3</stp>
        <stp>600321.SH</stp>
        <stp>1/4/2015</stp>
        <stp>2</stp>
        <tr r="E275" s="5"/>
      </tp>
      <tp>
        <v>44.4093935533135</v>
        <stp/>
        <stp>EM_S_DQ_CLOSE</stp>
        <stp>3</stp>
        <stp>600331.SH</stp>
        <stp>1/4/2015</stp>
        <stp>2</stp>
        <tr r="E284" s="5"/>
      </tp>
      <tp>
        <v>10.082178464604199</v>
        <stp/>
        <stp>EM_S_DQ_CLOSE</stp>
        <stp>3</stp>
        <stp>600301.SH</stp>
        <stp>1/4/2015</stp>
        <stp>2</stp>
        <tr r="E257" s="5"/>
      </tp>
      <tp>
        <v>21.425224830080101</v>
        <stp/>
        <stp>EM_S_DQ_CLOSE</stp>
        <stp>3</stp>
        <stp>600311.SH</stp>
        <stp>1/4/2015</stp>
        <stp>2</stp>
        <tr r="E266" s="5"/>
      </tp>
      <tp>
        <v>19.363266911513598</v>
        <stp/>
        <stp>EM_S_DQ_CLOSE</stp>
        <stp>3</stp>
        <stp>600381.SH</stp>
        <stp>1/4/2015</stp>
        <stp>2</stp>
        <tr r="E325" s="5"/>
      </tp>
      <tp>
        <v>57.413456766908098</v>
        <stp/>
        <stp>EM_S_DQ_CLOSE</stp>
        <stp>3</stp>
        <stp>600391.SH</stp>
        <stp>1/4/2015</stp>
        <stp>2</stp>
        <tr r="E334" s="5"/>
      </tp>
      <tp>
        <v>69.3362095792872</v>
        <stp/>
        <stp>EM_S_DQ_CLOSE</stp>
        <stp>3</stp>
        <stp>600261.SH</stp>
        <stp>1/4/2015</stp>
        <stp>2</stp>
        <tr r="E223" s="5"/>
      </tp>
      <tp>
        <v>214.54040196230699</v>
        <stp/>
        <stp>EM_S_DQ_CLOSE</stp>
        <stp>3</stp>
        <stp>600271.SH</stp>
        <stp>1/4/2015</stp>
        <stp>2</stp>
        <tr r="E231" s="5"/>
      </tp>
      <tp>
        <v>15.1350927822357</v>
        <stp/>
        <stp>EM_S_DQ_CLOSE</stp>
        <stp>3</stp>
        <stp>600241.SH</stp>
        <stp>1/4/2015</stp>
        <stp>2</stp>
        <tr r="E207" s="5"/>
      </tp>
      <tp>
        <v>57.336883755653503</v>
        <stp/>
        <stp>EM_S_DQ_CLOSE</stp>
        <stp>3</stp>
        <stp>600251.SH</stp>
        <stp>1/4/2015</stp>
        <stp>2</stp>
        <tr r="E215" s="5"/>
      </tp>
      <tp>
        <v>8.0032557753498708</v>
        <stp/>
        <stp>EM_S_DQ_CLOSE</stp>
        <stp>3</stp>
        <stp>600221.SH</stp>
        <stp>1/4/2015</stp>
        <stp>2</stp>
        <tr r="E188" s="5"/>
      </tp>
      <tp>
        <v>14.7115903310918</v>
        <stp/>
        <stp>EM_S_DQ_CLOSE</stp>
        <stp>3</stp>
        <stp>600231.SH</stp>
        <stp>1/4/2015</stp>
        <stp>2</stp>
        <tr r="E197" s="5"/>
      </tp>
      <tp>
        <v>108.998163035025</v>
        <stp/>
        <stp>EM_S_DQ_CLOSE</stp>
        <stp>3</stp>
        <stp>600201.SH</stp>
        <stp>1/4/2015</stp>
        <stp>2</stp>
        <tr r="E171" s="5"/>
      </tp>
      <tp>
        <v>45.1000082552668</v>
        <stp/>
        <stp>EM_S_DQ_CLOSE</stp>
        <stp>3</stp>
        <stp>600211.SH</stp>
        <stp>1/4/2015</stp>
        <stp>2</stp>
        <tr r="E179" s="5"/>
      </tp>
      <tp>
        <v>8.5113419253794298</v>
        <stp/>
        <stp>EM_S_DQ_CLOSE</stp>
        <stp>3</stp>
        <stp>600281.SH</stp>
        <stp>1/4/2015</stp>
        <stp>2</stp>
        <tr r="E240" s="5"/>
      </tp>
      <tp>
        <v>48.079589580139597</v>
        <stp/>
        <stp>EM_S_DQ_CLOSE</stp>
        <stp>3</stp>
        <stp>600291.SH</stp>
        <stp>1/4/2015</stp>
        <stp>2</stp>
        <tr r="E249" s="5"/>
      </tp>
      <tp>
        <v>30.067392846313499</v>
        <stp/>
        <stp>EM_S_DQ_CLOSE</stp>
        <stp>3</stp>
        <stp>600561.SH</stp>
        <stp>1/4/2015</stp>
        <stp>2</stp>
        <tr r="E460" s="5"/>
      </tp>
      <tp>
        <v>97.136431204073006</v>
        <stp/>
        <stp>EM_S_DQ_CLOSE</stp>
        <stp>3</stp>
        <stp>600571.SH</stp>
        <stp>1/4/2015</stp>
        <stp>2</stp>
        <tr r="E469" s="5"/>
      </tp>
      <tp>
        <v>41.251027740023403</v>
        <stp/>
        <stp>EM_S_DQ_CLOSE</stp>
        <stp>3</stp>
        <stp>600551.SH</stp>
        <stp>1/4/2015</stp>
        <stp>2</stp>
        <tr r="E452" s="5"/>
      </tp>
      <tp>
        <v>116.12102484033301</v>
        <stp/>
        <stp>EM_S_DQ_CLOSE</stp>
        <stp>3</stp>
        <stp>600521.SH</stp>
        <stp>1/4/2015</stp>
        <stp>2</stp>
        <tr r="E427" s="5"/>
      </tp>
      <tp>
        <v>33.042144083722398</v>
        <stp/>
        <stp>EM_S_DQ_CLOSE</stp>
        <stp>3</stp>
        <stp>600531.SH</stp>
        <stp>1/4/2015</stp>
        <stp>2</stp>
        <tr r="E436" s="5"/>
      </tp>
      <tp>
        <v>52.730816285203801</v>
        <stp/>
        <stp>EM_S_DQ_CLOSE</stp>
        <stp>3</stp>
        <stp>600501.SH</stp>
        <stp>1/4/2015</stp>
        <stp>2</stp>
        <tr r="E409" s="5"/>
      </tp>
      <tp>
        <v>124.046687844191</v>
        <stp/>
        <stp>EM_S_DQ_CLOSE</stp>
        <stp>3</stp>
        <stp>600511.SH</stp>
        <stp>1/4/2015</stp>
        <stp>2</stp>
        <tr r="E418" s="5"/>
      </tp>
      <tp>
        <v>13.898277748148301</v>
        <stp/>
        <stp>EM_S_DQ_CLOSE</stp>
        <stp>3</stp>
        <stp>600581.SH</stp>
        <stp>1/4/2015</stp>
        <stp>2</stp>
        <tr r="E478" s="5"/>
      </tp>
      <tp>
        <v>20.052064980158999</v>
        <stp/>
        <stp>EM_S_DQ_CLOSE</stp>
        <stp>3</stp>
        <stp>600461.SH</stp>
        <stp>1/4/2015</stp>
        <stp>2</stp>
        <tr r="E378" s="5"/>
      </tp>
      <tp>
        <v>10.017607639470601</v>
        <stp/>
        <stp>EM_S_DQ_CLOSE</stp>
        <stp>3</stp>
        <stp>600421.SH</stp>
        <stp>1/4/2015</stp>
        <stp>2</stp>
        <tr r="E355" s="5"/>
      </tp>
      <tp>
        <v>27.165780406852001</v>
        <stp/>
        <stp>EM_S_DQ_CLOSE</stp>
        <stp>3</stp>
        <stp>600401.SH</stp>
        <stp>1/4/2015</stp>
        <stp>2</stp>
        <tr r="E343" s="5"/>
      </tp>
      <tp>
        <v>33.148396804196999</v>
        <stp/>
        <stp>EM_S_DQ_CLOSE</stp>
        <stp>3</stp>
        <stp>600481.SH</stp>
        <stp>1/4/2015</stp>
        <stp>2</stp>
        <tr r="E392" s="5"/>
      </tp>
      <tp>
        <v>55.877294427602003</v>
        <stp/>
        <stp>EM_S_DQ_CLOSE</stp>
        <stp>3</stp>
        <stp>600491.SH</stp>
        <stp>1/4/2015</stp>
        <stp>2</stp>
        <tr r="E401" s="5"/>
      </tp>
      <tp>
        <v>105.398067449094</v>
        <stp/>
        <stp>EM_S_DQ_CLOSE</stp>
        <stp>3</stp>
        <stp>600761.SH</stp>
        <stp>1/4/2015</stp>
        <stp>2</stp>
        <tr r="E643" s="5"/>
      </tp>
      <tp>
        <v>108.096507537169</v>
        <stp/>
        <stp>EM_S_DQ_CLOSE</stp>
        <stp>3</stp>
        <stp>600771.SH</stp>
        <stp>1/4/2015</stp>
        <stp>2</stp>
        <tr r="E652" s="5"/>
      </tp>
      <tp>
        <v>427.808915811622</v>
        <stp/>
        <stp>EM_S_DQ_CLOSE</stp>
        <stp>3</stp>
        <stp>600741.SH</stp>
        <stp>1/4/2015</stp>
        <stp>2</stp>
        <tr r="E624" s="5"/>
      </tp>
      <tp>
        <v>43.0877216112128</v>
        <stp/>
        <stp>EM_S_DQ_CLOSE</stp>
        <stp>3</stp>
        <stp>600751.SH</stp>
        <stp>1/4/2015</stp>
        <stp>2</stp>
        <tr r="E634" s="5"/>
      </tp>
      <tp>
        <v>10.5438836524969</v>
        <stp/>
        <stp>EM_S_DQ_CLOSE</stp>
        <stp>3</stp>
        <stp>600721.SH</stp>
        <stp>1/4/2015</stp>
        <stp>2</stp>
        <tr r="E604" s="5"/>
      </tp>
      <tp>
        <v>39.327349230412999</v>
        <stp/>
        <stp>EM_S_DQ_CLOSE</stp>
        <stp>3</stp>
        <stp>600731.SH</stp>
        <stp>1/4/2015</stp>
        <stp>2</stp>
        <tr r="E614" s="5"/>
      </tp>
      <tp>
        <v>22.149982543435801</v>
        <stp/>
        <stp>EM_S_DQ_CLOSE</stp>
        <stp>3</stp>
        <stp>600701.SH</stp>
        <stp>1/4/2015</stp>
        <stp>2</stp>
        <tr r="E585" s="5"/>
      </tp>
      <tp>
        <v>49.369281459864403</v>
        <stp/>
        <stp>EM_S_DQ_CLOSE</stp>
        <stp>3</stp>
        <stp>600711.SH</stp>
        <stp>1/4/2015</stp>
        <stp>2</stp>
        <tr r="E594" s="5"/>
      </tp>
      <tp>
        <v>33.293632550878499</v>
        <stp/>
        <stp>EM_S_DQ_CLOSE</stp>
        <stp>3</stp>
        <stp>600781.SH</stp>
        <stp>1/4/2015</stp>
        <stp>2</stp>
        <tr r="E661" s="5"/>
      </tp>
      <tp>
        <v>36.896270999849499</v>
        <stp/>
        <stp>EM_S_DQ_CLOSE</stp>
        <stp>3</stp>
        <stp>600791.SH</stp>
        <stp>1/4/2015</stp>
        <stp>2</stp>
        <tr r="E669" s="5"/>
      </tp>
      <tp>
        <v>76.537550782097099</v>
        <stp/>
        <stp>EM_S_DQ_CLOSE</stp>
        <stp>3</stp>
        <stp>600661.SH</stp>
        <stp>1/4/2015</stp>
        <stp>2</stp>
        <tr r="E549" s="5"/>
      </tp>
      <tp>
        <v>44.251966202051797</v>
        <stp/>
        <stp>EM_S_DQ_CLOSE</stp>
        <stp>3</stp>
        <stp>600671.SH</stp>
        <stp>1/4/2015</stp>
        <stp>2</stp>
        <tr r="E557" s="5"/>
      </tp>
      <tp>
        <v>83.778769466406501</v>
        <stp/>
        <stp>EM_S_DQ_CLOSE</stp>
        <stp>3</stp>
        <stp>600641.SH</stp>
        <stp>1/4/2015</stp>
        <stp>2</stp>
        <tr r="E532" s="5"/>
      </tp>
      <tp>
        <v>982.38007104000201</v>
        <stp/>
        <stp>EM_S_DQ_CLOSE</stp>
        <stp>3</stp>
        <stp>600651.SH</stp>
        <stp>1/4/2015</stp>
        <stp>2</stp>
        <tr r="E541" s="5"/>
      </tp>
      <tp>
        <v>160.58875193650999</v>
        <stp/>
        <stp>EM_S_DQ_CLOSE</stp>
        <stp>3</stp>
        <stp>600621.SH</stp>
        <stp>1/4/2015</stp>
        <stp>2</stp>
        <tr r="E516" s="5"/>
      </tp>
      <tp>
        <v>269.04908986690498</v>
        <stp/>
        <stp>EM_S_DQ_CLOSE</stp>
        <stp>3</stp>
        <stp>600601.SH</stp>
        <stp>1/4/2015</stp>
        <stp>2</stp>
        <tr r="E497" s="5"/>
      </tp>
      <tp>
        <v>413.242073266788</v>
        <stp/>
        <stp>EM_S_DQ_CLOSE</stp>
        <stp>3</stp>
        <stp>600611.SH</stp>
        <stp>1/4/2015</stp>
        <stp>2</stp>
        <tr r="E506" s="5"/>
      </tp>
      <tp>
        <v>26.404805291655698</v>
        <stp/>
        <stp>EM_S_DQ_CLOSE</stp>
        <stp>3</stp>
        <stp>600681.SH</stp>
        <stp>1/4/2015</stp>
        <stp>2</stp>
        <tr r="E566" s="5"/>
      </tp>
      <tp>
        <v>35.103276834487701</v>
        <stp/>
        <stp>EM_S_DQ_CLOSE</stp>
        <stp>3</stp>
        <stp>600691.SH</stp>
        <stp>1/4/2015</stp>
        <stp>2</stp>
        <tr r="E576" s="5"/>
      </tp>
      <tp>
        <v>10.6868462229796</v>
        <stp/>
        <stp>EM_S_DQ_CLOSE</stp>
        <stp>3</stp>
        <stp>600961.SH</stp>
        <stp>1/4/2015</stp>
        <stp>2</stp>
        <tr r="E779" s="5"/>
      </tp>
      <tp>
        <v>44.294201135556499</v>
        <stp/>
        <stp>EM_S_DQ_CLOSE</stp>
        <stp>3</stp>
        <stp>600971.SH</stp>
        <stp>1/4/2015</stp>
        <stp>2</stp>
        <tr r="E787" s="5"/>
      </tp>
      <tp>
        <v>13.859385049842301</v>
        <stp/>
        <stp>EM_S_DQ_CLOSE</stp>
        <stp>3</stp>
        <stp>600981.SH</stp>
        <stp>1/4/2015</stp>
        <stp>2</stp>
        <tr r="E795" s="5"/>
      </tp>
      <tp>
        <v>22.7959441488137</v>
        <stp/>
        <stp>EM_S_DQ_CLOSE</stp>
        <stp>3</stp>
        <stp>600861.SH</stp>
        <stp>1/4/2015</stp>
        <stp>2</stp>
        <tr r="E732" s="5"/>
      </tp>
      <tp>
        <v>9.4381313599983194</v>
        <stp/>
        <stp>EM_S_DQ_CLOSE</stp>
        <stp>3</stp>
        <stp>600871.SH</stp>
        <stp>1/4/2015</stp>
        <stp>2</stp>
        <tr r="E742" s="5"/>
      </tp>
      <tp>
        <v>24.459721379593098</v>
        <stp/>
        <stp>EM_S_DQ_CLOSE</stp>
        <stp>3</stp>
        <stp>600841.SH</stp>
        <stp>1/4/2015</stp>
        <stp>2</stp>
        <tr r="E715" s="5"/>
      </tp>
      <tp>
        <v>75.691489591482807</v>
        <stp/>
        <stp>EM_S_DQ_CLOSE</stp>
        <stp>3</stp>
        <stp>600851.SH</stp>
        <stp>1/4/2015</stp>
        <stp>2</stp>
        <tr r="E723" s="5"/>
      </tp>
      <tp>
        <v>20.618841320532201</v>
        <stp/>
        <stp>EM_S_DQ_CLOSE</stp>
        <stp>3</stp>
        <stp>600821.SH</stp>
        <stp>1/4/2015</stp>
        <stp>2</stp>
        <tr r="E697" s="5"/>
      </tp>
      <tp>
        <v>47.809555563665199</v>
        <stp/>
        <stp>EM_S_DQ_CLOSE</stp>
        <stp>3</stp>
        <stp>600831.SH</stp>
        <stp>1/4/2015</stp>
        <stp>2</stp>
        <tr r="E707" s="5"/>
      </tp>
      <tp>
        <v>48.7833059391833</v>
        <stp/>
        <stp>EM_S_DQ_CLOSE</stp>
        <stp>3</stp>
        <stp>600801.SH</stp>
        <stp>1/4/2015</stp>
        <stp>2</stp>
        <tr r="E678" s="5"/>
      </tp>
      <tp>
        <v>93.448190461366806</v>
        <stp/>
        <stp>EM_S_DQ_CLOSE</stp>
        <stp>3</stp>
        <stp>600811.SH</stp>
        <stp>1/4/2015</stp>
        <stp>2</stp>
        <tr r="E688" s="5"/>
      </tp>
      <tp>
        <v>274.13116533016802</v>
        <stp/>
        <stp>EM_S_DQ_CLOSE</stp>
        <stp>3</stp>
        <stp>600881.SH</stp>
        <stp>1/4/2015</stp>
        <stp>2</stp>
        <tr r="E751" s="5"/>
      </tp>
      <tp>
        <v>20.398313371055401</v>
        <stp/>
        <stp>EM_S_DQ_CLOSE</stp>
        <stp>3</stp>
        <stp>600891.SH</stp>
        <stp>1/4/2015</stp>
        <stp>2</stp>
        <tr r="E761" s="5"/>
      </tp>
      <tp>
        <v>25.299724123277102</v>
        <stp/>
        <stp>EM_S_DQ_CLOSE</stp>
        <stp>3</stp>
        <stp>601101.SH</stp>
        <stp>1/4/2015</stp>
        <stp>2</stp>
        <tr r="E835" s="5"/>
      </tp>
      <tp>
        <v>8.4504293176130503</v>
        <stp/>
        <stp>EM_S_DQ_CLOSE</stp>
        <stp>3</stp>
        <stp>601111.SH</stp>
        <stp>1/4/2015</stp>
        <stp>2</stp>
        <tr r="E838" s="5"/>
      </tp>
      <tp>
        <v>0</v>
        <stp/>
        <stp>EM_S_DQ_CLOSE</stp>
        <stp>3</stp>
        <stp>601021.SH</stp>
        <stp>1/4/2015</stp>
        <stp>2</stp>
        <tr r="E826" s="5"/>
      </tp>
      <tp>
        <v>18.547047501992701</v>
        <stp/>
        <stp>EM_S_DQ_CLOSE</stp>
        <stp>3</stp>
        <stp>601001.SH</stp>
        <stp>1/4/2015</stp>
        <stp>2</stp>
        <tr r="E811" s="5"/>
      </tp>
      <tp>
        <v>10.1778856152513</v>
        <stp/>
        <stp>EM_S_DQ_CLOSE</stp>
        <stp>3</stp>
        <stp>601011.SH</stp>
        <stp>1/4/2015</stp>
        <stp>2</stp>
        <tr r="E820" s="5"/>
      </tp>
      <tp>
        <v>27.415988767443199</v>
        <stp/>
        <stp>EM_S_DQ_CLOSE</stp>
        <stp>3</stp>
        <stp>601311.SH</stp>
        <stp>1/4/2015</stp>
        <stp>2</stp>
        <tr r="E873" s="5"/>
      </tp>
      <tp>
        <v>30.642126363105199</v>
        <stp/>
        <stp>EM_S_DQ_CLOSE</stp>
        <stp>3</stp>
        <stp>601231.SH</stp>
        <stp>1/4/2015</stp>
        <stp>2</stp>
        <tr r="E868" s="5"/>
      </tp>
      <tp>
        <v>0</v>
        <stp/>
        <stp>EM_S_DQ_CLOSE</stp>
        <stp>3</stp>
        <stp>601211.SH</stp>
        <stp>1/4/2015</stp>
        <stp>2</stp>
        <tr r="E861" s="5"/>
      </tp>
      <tp>
        <v>36.435619049923901</v>
        <stp/>
        <stp>EM_S_DQ_CLOSE</stp>
        <stp>3</stp>
        <stp>601601.SH</stp>
        <stp>1/4/2015</stp>
        <stp>2</stp>
        <tr r="E899" s="5"/>
      </tp>
      <tp>
        <v>0</v>
        <stp/>
        <stp>EM_S_DQ_CLOSE</stp>
        <stp>3</stp>
        <stp>601611.SH</stp>
        <stp>1/4/2015</stp>
        <stp>2</stp>
        <tr r="E902" s="5"/>
      </tp>
      <tp>
        <v>14.3650703945167</v>
        <stp/>
        <stp>EM_S_DQ_CLOSE</stp>
        <stp>3</stp>
        <stp>601901.SH</stp>
        <stp>1/4/2015</stp>
        <stp>2</stp>
        <tr r="E943" s="5"/>
      </tp>
      <tp>
        <v>15.6614887920957</v>
        <stp/>
        <stp>EM_S_DQ_CLOSE</stp>
        <stp>3</stp>
        <stp>601991.SH</stp>
        <stp>1/4/2015</stp>
        <stp>2</stp>
        <tr r="E959" s="5"/>
      </tp>
      <tp>
        <v>17.537212094165501</v>
        <stp/>
        <stp>EM_S_DQ_CLOSE</stp>
        <stp>3</stp>
        <stp>601801.SH</stp>
        <stp>1/4/2015</stp>
        <stp>2</stp>
        <tr r="E927" s="5"/>
      </tp>
      <tp>
        <v>0</v>
        <stp/>
        <stp>EM_S_DQ_CLOSE</stp>
        <stp>3</stp>
        <stp>601811.SH</stp>
        <stp>1/4/2015</stp>
        <stp>2</stp>
        <tr r="E929" s="5"/>
      </tp>
      <tp>
        <v>0</v>
        <stp/>
        <stp>EM_S_DQ_CLOSE</stp>
        <stp>3</stp>
        <stp>603131.SH</stp>
        <stp>1/4/2015</stp>
        <stp>2</stp>
        <tr r="E1012" s="5"/>
      </tp>
      <tp>
        <v>0</v>
        <stp/>
        <stp>EM_S_DQ_CLOSE</stp>
        <stp>3</stp>
        <stp>603101.SH</stp>
        <stp>1/4/2015</stp>
        <stp>2</stp>
        <tr r="E1003" s="5"/>
      </tp>
      <tp>
        <v>23.11</v>
        <stp/>
        <stp>EM_S_DQ_CLOSE</stp>
        <stp>3</stp>
        <stp>603111.SH</stp>
        <stp>1/4/2015</stp>
        <stp>2</stp>
        <tr r="E1005" s="5"/>
      </tp>
      <tp>
        <v>0</v>
        <stp/>
        <stp>EM_S_DQ_CLOSE</stp>
        <stp>3</stp>
        <stp>603021.SH</stp>
        <stp>1/4/2015</stp>
        <stp>2</stp>
        <tr r="E983" s="5"/>
      </tp>
      <tp>
        <v>0</v>
        <stp/>
        <stp>EM_S_DQ_CLOSE</stp>
        <stp>3</stp>
        <stp>603031.SH</stp>
        <stp>1/4/2015</stp>
        <stp>2</stp>
        <tr r="E992" s="5"/>
      </tp>
      <tp>
        <v>18.699017820510299</v>
        <stp/>
        <stp>EM_S_DQ_CLOSE</stp>
        <stp>3</stp>
        <stp>603001.SH</stp>
        <stp>1/4/2015</stp>
        <stp>2</stp>
        <tr r="E966" s="5"/>
      </tp>
      <tp>
        <v>20.37</v>
        <stp/>
        <stp>EM_S_DQ_CLOSE</stp>
        <stp>3</stp>
        <stp>603011.SH</stp>
        <stp>1/4/2015</stp>
        <stp>2</stp>
        <tr r="E975" s="5"/>
      </tp>
      <tp>
        <v>0</v>
        <stp/>
        <stp>EM_S_DQ_CLOSE</stp>
        <stp>3</stp>
        <stp>603311.SH</stp>
        <stp>1/4/2015</stp>
        <stp>2</stp>
        <tr r="E1036" s="5"/>
      </tp>
      <tp>
        <v>0</v>
        <stp/>
        <stp>EM_S_DQ_CLOSE</stp>
        <stp>3</stp>
        <stp>603421.SH</stp>
        <stp>1/4/2015</stp>
        <stp>2</stp>
        <tr r="E1056" s="5"/>
      </tp>
      <tp>
        <v>0</v>
        <stp/>
        <stp>EM_S_DQ_CLOSE</stp>
        <stp>3</stp>
        <stp>603701.SH</stp>
        <stp>1/4/2015</stp>
        <stp>2</stp>
        <tr r="E1097" s="5"/>
      </tp>
      <tp>
        <v>0</v>
        <stp/>
        <stp>EM_S_DQ_CLOSE</stp>
        <stp>3</stp>
        <stp>603601.SH</stp>
        <stp>1/4/2015</stp>
        <stp>2</stp>
        <tr r="E1077" s="5"/>
      </tp>
      <tp>
        <v>0</v>
        <stp/>
        <stp>EM_S_DQ_CLOSE</stp>
        <stp>3</stp>
        <stp>603611.SH</stp>
        <stp>1/4/2015</stp>
        <stp>2</stp>
        <tr r="E1081" s="5"/>
      </tp>
      <tp>
        <v>0</v>
        <stp/>
        <stp>EM_S_DQ_CLOSE</stp>
        <stp>3</stp>
        <stp>603901.SH</stp>
        <stp>1/4/2015</stp>
        <stp>2</stp>
        <tr r="E1138" s="5"/>
      </tp>
      <tp>
        <v>0</v>
        <stp/>
        <stp>EM_S_DQ_CLOSE</stp>
        <stp>3</stp>
        <stp>603861.SH</stp>
        <stp>1/4/2015</stp>
        <stp>2</stp>
        <tr r="E1126" s="5"/>
      </tp>
      <tp>
        <v>36.177851695046897</v>
        <stp/>
        <stp>EM_S_DQ_CLOSE</stp>
        <stp>3</stp>
        <stp>600160.SH</stp>
        <stp>1/4/2015</stp>
        <stp>2</stp>
        <tr r="E134" s="5"/>
      </tp>
      <tp>
        <v>43.192316255758797</v>
        <stp/>
        <stp>EM_S_DQ_CLOSE</stp>
        <stp>3</stp>
        <stp>600170.SH</stp>
        <stp>1/4/2015</stp>
        <stp>2</stp>
        <tr r="E143" s="5"/>
      </tp>
      <tp>
        <v>90.839814121237097</v>
        <stp/>
        <stp>EM_S_DQ_CLOSE</stp>
        <stp>3</stp>
        <stp>600150.SH</stp>
        <stp>1/4/2015</stp>
        <stp>2</stp>
        <tr r="E125" s="5"/>
      </tp>
      <tp>
        <v>251.01798658515</v>
        <stp/>
        <stp>EM_S_DQ_CLOSE</stp>
        <stp>3</stp>
        <stp>600120.SH</stp>
        <stp>1/4/2015</stp>
        <stp>2</stp>
        <tr r="E101" s="5"/>
      </tp>
      <tp>
        <v>21.5721999426803</v>
        <stp/>
        <stp>EM_S_DQ_CLOSE</stp>
        <stp>3</stp>
        <stp>600130.SH</stp>
        <stp>1/4/2015</stp>
        <stp>2</stp>
        <tr r="E110" s="5"/>
      </tp>
      <tp>
        <v>174.28570707365699</v>
        <stp/>
        <stp>EM_S_DQ_CLOSE</stp>
        <stp>3</stp>
        <stp>600100.SH</stp>
        <stp>1/4/2015</stp>
        <stp>2</stp>
        <tr r="E82" s="5"/>
      </tp>
      <tp>
        <v>71.241228587555</v>
        <stp/>
        <stp>EM_S_DQ_CLOSE</stp>
        <stp>3</stp>
        <stp>600110.SH</stp>
        <stp>1/4/2015</stp>
        <stp>2</stp>
        <tr r="E91" s="5"/>
      </tp>
      <tp>
        <v>25.804333397569302</v>
        <stp/>
        <stp>EM_S_DQ_CLOSE</stp>
        <stp>3</stp>
        <stp>600180.SH</stp>
        <stp>1/4/2015</stp>
        <stp>2</stp>
        <tr r="E152" s="5"/>
      </tp>
      <tp>
        <v>10.73752599951</v>
        <stp/>
        <stp>EM_S_DQ_CLOSE</stp>
        <stp>3</stp>
        <stp>600190.SH</stp>
        <stp>1/4/2015</stp>
        <stp>2</stp>
        <tr r="E161" s="5"/>
      </tp>
      <tp>
        <v>48.683114993791698</v>
        <stp/>
        <stp>EM_S_DQ_CLOSE</stp>
        <stp>3</stp>
        <stp>600060.SH</stp>
        <stp>1/4/2015</stp>
        <stp>2</stp>
        <tr r="E45" s="5"/>
      </tp>
      <tp>
        <v>43.978410065183198</v>
        <stp/>
        <stp>EM_S_DQ_CLOSE</stp>
        <stp>3</stp>
        <stp>600070.SH</stp>
        <stp>1/4/2015</stp>
        <stp>2</stp>
        <tr r="E54" s="5"/>
      </tp>
      <tp>
        <v>5.8328067885936798</v>
        <stp/>
        <stp>EM_S_DQ_CLOSE</stp>
        <stp>3</stp>
        <stp>600050.SH</stp>
        <stp>1/4/2015</stp>
        <stp>2</stp>
        <tr r="E35" s="5"/>
      </tp>
      <tp>
        <v>10.9333272947969</v>
        <stp/>
        <stp>EM_S_DQ_CLOSE</stp>
        <stp>3</stp>
        <stp>600020.SH</stp>
        <stp>1/4/2015</stp>
        <stp>2</stp>
        <tr r="E18" s="5"/>
      </tp>
      <tp>
        <v>124.162742351113</v>
        <stp/>
        <stp>EM_S_DQ_CLOSE</stp>
        <stp>3</stp>
        <stp>600030.SH</stp>
        <stp>1/4/2015</stp>
        <stp>2</stp>
        <tr r="E26" s="5"/>
      </tp>
      <tp>
        <v>94.277381318710695</v>
        <stp/>
        <stp>EM_S_DQ_CLOSE</stp>
        <stp>3</stp>
        <stp>600000.SH</stp>
        <stp>1/4/2015</stp>
        <stp>2</stp>
        <tr r="E3" s="5"/>
      </tp>
      <tp>
        <v>20.719318362417098</v>
        <stp/>
        <stp>EM_S_DQ_CLOSE</stp>
        <stp>3</stp>
        <stp>600010.SH</stp>
        <stp>1/4/2015</stp>
        <stp>2</stp>
        <tr r="E10" s="5"/>
      </tp>
      <tp>
        <v>36.160247162839703</v>
        <stp/>
        <stp>EM_S_DQ_CLOSE</stp>
        <stp>3</stp>
        <stp>600080.SH</stp>
        <stp>1/4/2015</stp>
        <stp>2</stp>
        <tr r="E64" s="5"/>
      </tp>
      <tp>
        <v>36.136177874788999</v>
        <stp/>
        <stp>EM_S_DQ_CLOSE</stp>
        <stp>3</stp>
        <stp>600090.SH</stp>
        <stp>1/4/2015</stp>
        <stp>2</stp>
        <tr r="E73" s="5"/>
      </tp>
      <tp>
        <v>27.201305806335601</v>
        <stp/>
        <stp>EM_S_DQ_CLOSE</stp>
        <stp>3</stp>
        <stp>600360.SH</stp>
        <stp>1/4/2015</stp>
        <stp>2</stp>
        <tr r="E306" s="5"/>
      </tp>
      <tp>
        <v>13.9653204674531</v>
        <stp/>
        <stp>EM_S_DQ_CLOSE</stp>
        <stp>3</stp>
        <stp>600370.SH</stp>
        <stp>1/4/2015</stp>
        <stp>2</stp>
        <tr r="E315" s="5"/>
      </tp>
      <tp>
        <v>263.37702548893498</v>
        <stp/>
        <stp>EM_S_DQ_CLOSE</stp>
        <stp>3</stp>
        <stp>600340.SH</stp>
        <stp>1/4/2015</stp>
        <stp>2</stp>
        <tr r="E292" s="5"/>
      </tp>
      <tp>
        <v>7.0964957026492899</v>
        <stp/>
        <stp>EM_S_DQ_CLOSE</stp>
        <stp>3</stp>
        <stp>600350.SH</stp>
        <stp>1/4/2015</stp>
        <stp>2</stp>
        <tr r="E297" s="5"/>
      </tp>
      <tp>
        <v>63.0532344638399</v>
        <stp/>
        <stp>EM_S_DQ_CLOSE</stp>
        <stp>3</stp>
        <stp>600320.SH</stp>
        <stp>1/4/2015</stp>
        <stp>2</stp>
        <tr r="E274" s="5"/>
      </tp>
      <tp>
        <v>28.673530011266799</v>
        <stp/>
        <stp>EM_S_DQ_CLOSE</stp>
        <stp>3</stp>
        <stp>600330.SH</stp>
        <stp>1/4/2015</stp>
        <stp>2</stp>
        <tr r="E283" s="5"/>
      </tp>
      <tp>
        <v>27.5872045583797</v>
        <stp/>
        <stp>EM_S_DQ_CLOSE</stp>
        <stp>3</stp>
        <stp>600300.SH</stp>
        <stp>1/4/2015</stp>
        <stp>2</stp>
        <tr r="E256" s="5"/>
      </tp>
      <tp>
        <v>34.828487976441103</v>
        <stp/>
        <stp>EM_S_DQ_CLOSE</stp>
        <stp>3</stp>
        <stp>600310.SH</stp>
        <stp>1/4/2015</stp>
        <stp>2</stp>
        <tr r="E265" s="5"/>
      </tp>
      <tp>
        <v>48.555094184839703</v>
        <stp/>
        <stp>EM_S_DQ_CLOSE</stp>
        <stp>3</stp>
        <stp>600380.SH</stp>
        <stp>1/4/2015</stp>
        <stp>2</stp>
        <tr r="E324" s="5"/>
      </tp>
      <tp>
        <v>35.800653571460899</v>
        <stp/>
        <stp>EM_S_DQ_CLOSE</stp>
        <stp>3</stp>
        <stp>600390.SH</stp>
        <stp>1/4/2015</stp>
        <stp>2</stp>
        <tr r="E333" s="5"/>
      </tp>
      <tp>
        <v>26.530263244739999</v>
        <stp/>
        <stp>EM_S_DQ_CLOSE</stp>
        <stp>3</stp>
        <stp>600260.SH</stp>
        <stp>1/4/2015</stp>
        <stp>2</stp>
        <tr r="E222" s="5"/>
      </tp>
      <tp>
        <v>67.443493136956207</v>
        <stp/>
        <stp>EM_S_DQ_CLOSE</stp>
        <stp>3</stp>
        <stp>600270.SH</stp>
        <stp>1/4/2015</stp>
        <stp>2</stp>
        <tr r="E230" s="5"/>
      </tp>
      <tp>
        <v>47.463048732111801</v>
        <stp/>
        <stp>EM_S_DQ_CLOSE</stp>
        <stp>3</stp>
        <stp>600240.SH</stp>
        <stp>1/4/2015</stp>
        <stp>2</stp>
        <tr r="E206" s="5"/>
      </tp>
      <tp>
        <v>21.445050349304299</v>
        <stp/>
        <stp>EM_S_DQ_CLOSE</stp>
        <stp>3</stp>
        <stp>600250.SH</stp>
        <stp>1/4/2015</stp>
        <stp>2</stp>
        <tr r="E214" s="5"/>
      </tp>
      <tp>
        <v>29.6917679368519</v>
        <stp/>
        <stp>EM_S_DQ_CLOSE</stp>
        <stp>3</stp>
        <stp>600220.SH</stp>
        <stp>1/4/2015</stp>
        <stp>2</stp>
        <tr r="E187" s="5"/>
      </tp>
      <tp>
        <v>12.824435918311501</v>
        <stp/>
        <stp>EM_S_DQ_CLOSE</stp>
        <stp>3</stp>
        <stp>600230.SH</stp>
        <stp>1/4/2015</stp>
        <stp>2</stp>
        <tr r="E196" s="5"/>
      </tp>
      <tp>
        <v>87.7695894154607</v>
        <stp/>
        <stp>EM_S_DQ_CLOSE</stp>
        <stp>3</stp>
        <stp>600200.SH</stp>
        <stp>1/4/2015</stp>
        <stp>2</stp>
        <tr r="E170" s="5"/>
      </tp>
      <tp>
        <v>26.468238505407299</v>
        <stp/>
        <stp>EM_S_DQ_CLOSE</stp>
        <stp>3</stp>
        <stp>600210.SH</stp>
        <stp>1/4/2015</stp>
        <stp>2</stp>
        <tr r="E178" s="5"/>
      </tp>
      <tp>
        <v>70.362094883475805</v>
        <stp/>
        <stp>EM_S_DQ_CLOSE</stp>
        <stp>3</stp>
        <stp>600280.SH</stp>
        <stp>1/4/2015</stp>
        <stp>2</stp>
        <tr r="E239" s="5"/>
      </tp>
      <tp>
        <v>45.2530470729209</v>
        <stp/>
        <stp>EM_S_DQ_CLOSE</stp>
        <stp>3</stp>
        <stp>600290.SH</stp>
        <stp>1/4/2015</stp>
        <stp>2</stp>
        <tr r="E248" s="5"/>
      </tp>
      <tp>
        <v>37.113811444386698</v>
        <stp/>
        <stp>EM_S_DQ_CLOSE</stp>
        <stp>3</stp>
        <stp>600560.SH</stp>
        <stp>1/4/2015</stp>
        <stp>2</stp>
        <tr r="E459" s="5"/>
      </tp>
      <tp>
        <v>553.14527157792202</v>
        <stp/>
        <stp>EM_S_DQ_CLOSE</stp>
        <stp>3</stp>
        <stp>600570.SH</stp>
        <stp>1/4/2015</stp>
        <stp>2</stp>
        <tr r="E468" s="5"/>
      </tp>
      <tp>
        <v>16.167089019053599</v>
        <stp/>
        <stp>EM_S_DQ_CLOSE</stp>
        <stp>3</stp>
        <stp>600540.SH</stp>
        <stp>1/4/2015</stp>
        <stp>2</stp>
        <tr r="E444" s="5"/>
      </tp>
      <tp>
        <v>36.273568850036298</v>
        <stp/>
        <stp>EM_S_DQ_CLOSE</stp>
        <stp>3</stp>
        <stp>600550.SH</stp>
        <stp>1/4/2015</stp>
        <stp>2</stp>
        <tr r="E451" s="5"/>
      </tp>
      <tp>
        <v>28.739383857885599</v>
        <stp/>
        <stp>EM_S_DQ_CLOSE</stp>
        <stp>3</stp>
        <stp>600520.SH</stp>
        <stp>1/4/2015</stp>
        <stp>2</stp>
        <tr r="E426" s="5"/>
      </tp>
      <tp>
        <v>22.0719392454765</v>
        <stp/>
        <stp>EM_S_DQ_CLOSE</stp>
        <stp>3</stp>
        <stp>600530.SH</stp>
        <stp>1/4/2015</stp>
        <stp>2</stp>
        <tr r="E435" s="5"/>
      </tp>
      <tp>
        <v>47.5620782924221</v>
        <stp/>
        <stp>EM_S_DQ_CLOSE</stp>
        <stp>3</stp>
        <stp>600500.SH</stp>
        <stp>1/4/2015</stp>
        <stp>2</stp>
        <tr r="E408" s="5"/>
      </tp>
      <tp>
        <v>30.585255624051101</v>
        <stp/>
        <stp>EM_S_DQ_CLOSE</stp>
        <stp>3</stp>
        <stp>600510.SH</stp>
        <stp>1/4/2015</stp>
        <stp>2</stp>
        <tr r="E417" s="5"/>
      </tp>
      <tp>
        <v>52.580426550466399</v>
        <stp/>
        <stp>EM_S_DQ_CLOSE</stp>
        <stp>3</stp>
        <stp>600580.SH</stp>
        <stp>1/4/2015</stp>
        <stp>2</stp>
        <tr r="E477" s="5"/>
      </tp>
      <tp>
        <v>29.148458597683099</v>
        <stp/>
        <stp>EM_S_DQ_CLOSE</stp>
        <stp>3</stp>
        <stp>600590.SH</stp>
        <stp>1/4/2015</stp>
        <stp>2</stp>
        <tr r="E487" s="5"/>
      </tp>
      <tp>
        <v>61.714173186818797</v>
        <stp/>
        <stp>EM_S_DQ_CLOSE</stp>
        <stp>3</stp>
        <stp>600460.SH</stp>
        <stp>1/4/2015</stp>
        <stp>2</stp>
        <tr r="E377" s="5"/>
      </tp>
      <tp>
        <v>12.303461876822601</v>
        <stp/>
        <stp>EM_S_DQ_CLOSE</stp>
        <stp>3</stp>
        <stp>600470.SH</stp>
        <stp>1/4/2015</stp>
        <stp>2</stp>
        <tr r="E385" s="5"/>
      </tp>
      <tp>
        <v>73.587043569339897</v>
        <stp/>
        <stp>EM_S_DQ_CLOSE</stp>
        <stp>3</stp>
        <stp>600420.SH</stp>
        <stp>1/4/2015</stp>
        <stp>2</stp>
        <tr r="E354" s="5"/>
      </tp>
      <tp>
        <v>15.2758598779712</v>
        <stp/>
        <stp>EM_S_DQ_CLOSE</stp>
        <stp>3</stp>
        <stp>600400.SH</stp>
        <stp>1/4/2015</stp>
        <stp>2</stp>
        <tr r="E342" s="5"/>
      </tp>
      <tp>
        <v>141.22855397451701</v>
        <stp/>
        <stp>EM_S_DQ_CLOSE</stp>
        <stp>3</stp>
        <stp>600410.SH</stp>
        <stp>1/4/2015</stp>
        <stp>2</stp>
        <tr r="E349" s="5"/>
      </tp>
      <tp>
        <v>19.229603617326902</v>
        <stp/>
        <stp>EM_S_DQ_CLOSE</stp>
        <stp>3</stp>
        <stp>600480.SH</stp>
        <stp>1/4/2015</stp>
        <stp>2</stp>
        <tr r="E391" s="5"/>
      </tp>
      <tp>
        <v>124.078140867841</v>
        <stp/>
        <stp>EM_S_DQ_CLOSE</stp>
        <stp>3</stp>
        <stp>600490.SH</stp>
        <stp>1/4/2015</stp>
        <stp>2</stp>
        <tr r="E400" s="5"/>
      </tp>
      <tp>
        <v>39.966991327343102</v>
        <stp/>
        <stp>EM_S_DQ_CLOSE</stp>
        <stp>3</stp>
        <stp>600760.SH</stp>
        <stp>1/4/2015</stp>
        <stp>2</stp>
        <tr r="E642" s="5"/>
      </tp>
      <tp>
        <v>135.05838347685599</v>
        <stp/>
        <stp>EM_S_DQ_CLOSE</stp>
        <stp>3</stp>
        <stp>600770.SH</stp>
        <stp>1/4/2015</stp>
        <stp>2</stp>
        <tr r="E651" s="5"/>
      </tp>
      <tp>
        <v>38.5964525179023</v>
        <stp/>
        <stp>EM_S_DQ_CLOSE</stp>
        <stp>3</stp>
        <stp>600740.SH</stp>
        <stp>1/4/2015</stp>
        <stp>2</stp>
        <tr r="E623" s="5"/>
      </tp>
      <tp>
        <v>106.473291884348</v>
        <stp/>
        <stp>EM_S_DQ_CLOSE</stp>
        <stp>3</stp>
        <stp>600750.SH</stp>
        <stp>1/4/2015</stp>
        <stp>2</stp>
        <tr r="E633" s="5"/>
      </tp>
      <tp>
        <v>82.872244144791495</v>
        <stp/>
        <stp>EM_S_DQ_CLOSE</stp>
        <stp>3</stp>
        <stp>600720.SH</stp>
        <stp>1/4/2015</stp>
        <stp>2</stp>
        <tr r="E603" s="5"/>
      </tp>
      <tp>
        <v>22.081043017544999</v>
        <stp/>
        <stp>EM_S_DQ_CLOSE</stp>
        <stp>3</stp>
        <stp>600730.SH</stp>
        <stp>1/4/2015</stp>
        <stp>2</stp>
        <tr r="E613" s="5"/>
      </tp>
      <tp>
        <v>25.693108918599702</v>
        <stp/>
        <stp>EM_S_DQ_CLOSE</stp>
        <stp>3</stp>
        <stp>600710.SH</stp>
        <stp>1/4/2015</stp>
        <stp>2</stp>
        <tr r="E593" s="5"/>
      </tp>
      <tp>
        <v>55.884098782138601</v>
        <stp/>
        <stp>EM_S_DQ_CLOSE</stp>
        <stp>3</stp>
        <stp>600780.SH</stp>
        <stp>1/4/2015</stp>
        <stp>2</stp>
        <tr r="E660" s="5"/>
      </tp>
      <tp>
        <v>43.072290662565003</v>
        <stp/>
        <stp>EM_S_DQ_CLOSE</stp>
        <stp>3</stp>
        <stp>600790.SH</stp>
        <stp>1/4/2015</stp>
        <stp>2</stp>
        <tr r="E668" s="5"/>
      </tp>
      <tp>
        <v>619.50028042561598</v>
        <stp/>
        <stp>EM_S_DQ_CLOSE</stp>
        <stp>3</stp>
        <stp>600660.SH</stp>
        <stp>1/4/2015</stp>
        <stp>2</stp>
        <tr r="E548" s="5"/>
      </tp>
      <tp>
        <v>94.932706171886707</v>
        <stp/>
        <stp>EM_S_DQ_CLOSE</stp>
        <stp>3</stp>
        <stp>600640.SH</stp>
        <stp>1/4/2015</stp>
        <stp>2</stp>
        <tr r="E531" s="5"/>
      </tp>
      <tp>
        <v>47.894788521758002</v>
        <stp/>
        <stp>EM_S_DQ_CLOSE</stp>
        <stp>3</stp>
        <stp>600650.SH</stp>
        <stp>1/4/2015</stp>
        <stp>2</stp>
        <tr r="E540" s="5"/>
      </tp>
      <tp>
        <v>191.98660300872001</v>
        <stp/>
        <stp>EM_S_DQ_CLOSE</stp>
        <stp>3</stp>
        <stp>600620.SH</stp>
        <stp>1/4/2015</stp>
        <stp>2</stp>
        <tr r="E515" s="5"/>
      </tp>
      <tp>
        <v>25.350018582190302</v>
        <stp/>
        <stp>EM_S_DQ_CLOSE</stp>
        <stp>3</stp>
        <stp>600630.SH</stp>
        <stp>1/4/2015</stp>
        <stp>2</stp>
        <tr r="E523" s="5"/>
      </tp>
      <tp>
        <v>55.373866296960799</v>
        <stp/>
        <stp>EM_S_DQ_CLOSE</stp>
        <stp>3</stp>
        <stp>600600.SH</stp>
        <stp>1/4/2015</stp>
        <stp>2</stp>
        <tr r="E496" s="5"/>
      </tp>
      <tp>
        <v>40.808341804943502</v>
        <stp/>
        <stp>EM_S_DQ_CLOSE</stp>
        <stp>3</stp>
        <stp>600610.SH</stp>
        <stp>1/4/2015</stp>
        <stp>2</stp>
        <tr r="E505" s="5"/>
      </tp>
      <tp>
        <v>42.302145791098603</v>
        <stp/>
        <stp>EM_S_DQ_CLOSE</stp>
        <stp>3</stp>
        <stp>600680.SH</stp>
        <stp>1/4/2015</stp>
        <stp>2</stp>
        <tr r="E565" s="5"/>
      </tp>
      <tp>
        <v>289.26543300862102</v>
        <stp/>
        <stp>EM_S_DQ_CLOSE</stp>
        <stp>3</stp>
        <stp>600690.SH</stp>
        <stp>1/4/2015</stp>
        <stp>2</stp>
        <tr r="E575" s="5"/>
      </tp>
      <tp>
        <v>22.677841208583899</v>
        <stp/>
        <stp>EM_S_DQ_CLOSE</stp>
        <stp>3</stp>
        <stp>600960.SH</stp>
        <stp>1/4/2015</stp>
        <stp>2</stp>
        <tr r="E778" s="5"/>
      </tp>
      <tp>
        <v>81.270831109729102</v>
        <stp/>
        <stp>EM_S_DQ_CLOSE</stp>
        <stp>3</stp>
        <stp>600970.SH</stp>
        <stp>1/4/2015</stp>
        <stp>2</stp>
        <tr r="E786" s="5"/>
      </tp>
      <tp>
        <v>23.326709244917399</v>
        <stp/>
        <stp>EM_S_DQ_CLOSE</stp>
        <stp>3</stp>
        <stp>600900.SH</stp>
        <stp>1/4/2015</stp>
        <stp>2</stp>
        <tr r="E769" s="5"/>
      </tp>
      <tp>
        <v>19.365463382256898</v>
        <stp/>
        <stp>EM_S_DQ_CLOSE</stp>
        <stp>3</stp>
        <stp>600980.SH</stp>
        <stp>1/4/2015</stp>
        <stp>2</stp>
        <tr r="E794" s="5"/>
      </tp>
      <tp>
        <v>122.22483459203301</v>
        <stp/>
        <stp>EM_S_DQ_CLOSE</stp>
        <stp>3</stp>
        <stp>600990.SH</stp>
        <stp>1/4/2015</stp>
        <stp>2</stp>
        <tr r="E803" s="5"/>
      </tp>
      <tp>
        <v>8.4220055901245505</v>
        <stp/>
        <stp>EM_S_DQ_CLOSE</stp>
        <stp>3</stp>
        <stp>600860.SH</stp>
        <stp>1/4/2015</stp>
        <stp>2</stp>
        <tr r="E731" s="5"/>
      </tp>
      <tp>
        <v>49.350962215509597</v>
        <stp/>
        <stp>EM_S_DQ_CLOSE</stp>
        <stp>3</stp>
        <stp>600870.SH</stp>
        <stp>1/4/2015</stp>
        <stp>2</stp>
        <tr r="E741" s="5"/>
      </tp>
      <tp>
        <v>134.43269180502301</v>
        <stp/>
        <stp>EM_S_DQ_CLOSE</stp>
        <stp>3</stp>
        <stp>600850.SH</stp>
        <stp>1/4/2015</stp>
        <stp>2</stp>
        <tr r="E722" s="5"/>
      </tp>
      <tp>
        <v>103.67352975209199</v>
        <stp/>
        <stp>EM_S_DQ_CLOSE</stp>
        <stp>3</stp>
        <stp>600820.SH</stp>
        <stp>1/4/2015</stp>
        <stp>2</stp>
        <tr r="E696" s="5"/>
      </tp>
      <tp>
        <v>81.805857659959599</v>
        <stp/>
        <stp>EM_S_DQ_CLOSE</stp>
        <stp>3</stp>
        <stp>600830.SH</stp>
        <stp>1/4/2015</stp>
        <stp>2</stp>
        <tr r="E706" s="5"/>
      </tp>
      <tp>
        <v>49.047688066689197</v>
        <stp/>
        <stp>EM_S_DQ_CLOSE</stp>
        <stp>3</stp>
        <stp>600800.SH</stp>
        <stp>1/4/2015</stp>
        <stp>2</stp>
        <tr r="E677" s="5"/>
      </tp>
      <tp>
        <v>14.471470681924099</v>
        <stp/>
        <stp>EM_S_DQ_CLOSE</stp>
        <stp>3</stp>
        <stp>600810.SH</stp>
        <stp>1/4/2015</stp>
        <stp>2</stp>
        <tr r="E687" s="5"/>
      </tp>
      <tp>
        <v>235.58989903152701</v>
        <stp/>
        <stp>EM_S_DQ_CLOSE</stp>
        <stp>3</stp>
        <stp>600880.SH</stp>
        <stp>1/4/2015</stp>
        <stp>2</stp>
        <tr r="E750" s="5"/>
      </tp>
      <tp>
        <v>39.482234580739899</v>
        <stp/>
        <stp>EM_S_DQ_CLOSE</stp>
        <stp>3</stp>
        <stp>600890.SH</stp>
        <stp>1/4/2015</stp>
        <stp>2</stp>
        <tr r="E760" s="5"/>
      </tp>
      <tp>
        <v>20.871476107923499</v>
        <stp/>
        <stp>EM_S_DQ_CLOSE</stp>
        <stp>3</stp>
        <stp>601100.SH</stp>
        <stp>1/4/2015</stp>
        <stp>2</stp>
        <tr r="E834" s="5"/>
      </tp>
      <tp>
        <v>0</v>
        <stp/>
        <stp>EM_S_DQ_CLOSE</stp>
        <stp>3</stp>
        <stp>601020.SH</stp>
        <stp>1/4/2015</stp>
        <stp>2</stp>
        <tr r="E825" s="5"/>
      </tp>
      <tp>
        <v>17.4914245593231</v>
        <stp/>
        <stp>EM_S_DQ_CLOSE</stp>
        <stp>3</stp>
        <stp>601000.SH</stp>
        <stp>1/4/2015</stp>
        <stp>2</stp>
        <tr r="E810" s="5"/>
      </tp>
      <tp>
        <v>16.964150132026202</v>
        <stp/>
        <stp>EM_S_DQ_CLOSE</stp>
        <stp>3</stp>
        <stp>601010.SH</stp>
        <stp>1/4/2015</stp>
        <stp>2</stp>
        <tr r="E819" s="5"/>
      </tp>
      <tp>
        <v>10.155360970485001</v>
        <stp/>
        <stp>EM_S_DQ_CLOSE</stp>
        <stp>3</stp>
        <stp>601390.SH</stp>
        <stp>1/4/2015</stp>
        <stp>2</stp>
        <tr r="E884" s="5"/>
      </tp>
      <tp>
        <v>0</v>
        <stp/>
        <stp>EM_S_DQ_CLOSE</stp>
        <stp>3</stp>
        <stp>601500.SH</stp>
        <stp>1/4/2015</stp>
        <stp>2</stp>
        <tr r="E886" s="5"/>
      </tp>
      <tp>
        <v>29.512063800239901</v>
        <stp/>
        <stp>EM_S_DQ_CLOSE</stp>
        <stp>3</stp>
        <stp>601700.SH</stp>
        <stp>1/4/2015</stp>
        <stp>2</stp>
        <tr r="E916" s="5"/>
      </tp>
      <tp>
        <v>6.3717166978922704</v>
        <stp/>
        <stp>EM_S_DQ_CLOSE</stp>
        <stp>3</stp>
        <stp>601600.SH</stp>
        <stp>1/4/2015</stp>
        <stp>2</stp>
        <tr r="E898" s="5"/>
      </tp>
      <tp>
        <v>0</v>
        <stp/>
        <stp>EM_S_DQ_CLOSE</stp>
        <stp>3</stp>
        <stp>601900.SH</stp>
        <stp>1/4/2015</stp>
        <stp>2</stp>
        <tr r="E942" s="5"/>
      </tp>
      <tp>
        <v>15.8829303019852</v>
        <stp/>
        <stp>EM_S_DQ_CLOSE</stp>
        <stp>3</stp>
        <stp>601800.SH</stp>
        <stp>1/4/2015</stp>
        <stp>2</stp>
        <tr r="E926" s="5"/>
      </tp>
      <tp>
        <v>4.9745926537258596</v>
        <stp/>
        <stp>EM_S_DQ_CLOSE</stp>
        <stp>3</stp>
        <stp>601880.SH</stp>
        <stp>1/4/2015</stp>
        <stp>2</stp>
        <tr r="E935" s="5"/>
      </tp>
      <tp>
        <v>13.463970415301601</v>
        <stp/>
        <stp>EM_S_DQ_CLOSE</stp>
        <stp>3</stp>
        <stp>601890.SH</stp>
        <stp>1/4/2015</stp>
        <stp>2</stp>
        <tr r="E939" s="5"/>
      </tp>
      <tp>
        <v>0</v>
        <stp/>
        <stp>EM_S_DQ_CLOSE</stp>
        <stp>3</stp>
        <stp>603160.SH</stp>
        <stp>1/4/2015</stp>
        <stp>2</stp>
        <tr r="E1015" s="5"/>
      </tp>
      <tp>
        <v>15.29</v>
        <stp/>
        <stp>EM_S_DQ_CLOSE</stp>
        <stp>3</stp>
        <stp>603100.SH</stp>
        <stp>1/4/2015</stp>
        <stp>2</stp>
        <tr r="E1002" s="5"/>
      </tp>
      <tp>
        <v>0</v>
        <stp/>
        <stp>EM_S_DQ_CLOSE</stp>
        <stp>3</stp>
        <stp>603060.SH</stp>
        <stp>1/4/2015</stp>
        <stp>2</stp>
        <tr r="E993" s="5"/>
      </tp>
      <tp>
        <v>0</v>
        <stp/>
        <stp>EM_S_DQ_CLOSE</stp>
        <stp>3</stp>
        <stp>603020.SH</stp>
        <stp>1/4/2015</stp>
        <stp>2</stp>
        <tr r="E982" s="5"/>
      </tp>
      <tp>
        <v>0</v>
        <stp/>
        <stp>EM_S_DQ_CLOSE</stp>
        <stp>3</stp>
        <stp>603030.SH</stp>
        <stp>1/4/2015</stp>
        <stp>2</stp>
        <tr r="E991" s="5"/>
      </tp>
      <tp>
        <v>85.323326270044404</v>
        <stp/>
        <stp>EM_S_DQ_CLOSE</stp>
        <stp>3</stp>
        <stp>603000.SH</stp>
        <stp>1/4/2015</stp>
        <stp>2</stp>
        <tr r="E965" s="5"/>
      </tp>
      <tp>
        <v>24.25</v>
        <stp/>
        <stp>EM_S_DQ_CLOSE</stp>
        <stp>3</stp>
        <stp>603010.SH</stp>
        <stp>1/4/2015</stp>
        <stp>2</stp>
        <tr r="E974" s="5"/>
      </tp>
      <tp>
        <v>0</v>
        <stp/>
        <stp>EM_S_DQ_CLOSE</stp>
        <stp>3</stp>
        <stp>603090.SH</stp>
        <stp>1/4/2015</stp>
        <stp>2</stp>
        <tr r="E1000" s="5"/>
      </tp>
      <tp>
        <v>0</v>
        <stp/>
        <stp>EM_S_DQ_CLOSE</stp>
        <stp>3</stp>
        <stp>603300.SH</stp>
        <stp>1/4/2015</stp>
        <stp>2</stp>
        <tr r="E1032" s="5"/>
      </tp>
      <tp>
        <v>0</v>
        <stp/>
        <stp>EM_S_DQ_CLOSE</stp>
        <stp>3</stp>
        <stp>603520.SH</stp>
        <stp>1/4/2015</stp>
        <stp>2</stp>
        <tr r="E1062" s="5"/>
      </tp>
      <tp>
        <v>0</v>
        <stp/>
        <stp>EM_S_DQ_CLOSE</stp>
        <stp>3</stp>
        <stp>603660.SH</stp>
        <stp>1/4/2015</stp>
        <stp>2</stp>
        <tr r="E1087" s="5"/>
      </tp>
      <tp>
        <v>0</v>
        <stp/>
        <stp>EM_S_DQ_CLOSE</stp>
        <stp>3</stp>
        <stp>603600.SH</stp>
        <stp>1/4/2015</stp>
        <stp>2</stp>
        <tr r="E1076" s="5"/>
      </tp>
      <tp>
        <v>0</v>
        <stp/>
        <stp>EM_S_DQ_CLOSE</stp>
        <stp>3</stp>
        <stp>603900.SH</stp>
        <stp>1/4/2015</stp>
        <stp>2</stp>
        <tr r="E1137" s="5"/>
      </tp>
      <tp>
        <v>0</v>
        <stp/>
        <stp>EM_S_DQ_CLOSE</stp>
        <stp>3</stp>
        <stp>603800.SH</stp>
        <stp>1/4/2015</stp>
        <stp>2</stp>
        <tr r="E1114" s="5"/>
      </tp>
      <tp>
        <v>9.1702578676240591</v>
        <stp/>
        <stp>EM_S_DQ_CLOSE</stp>
        <stp>3</stp>
        <stp>600163.SH</stp>
        <stp>1/4/2015</stp>
        <stp>2</stp>
        <tr r="E137" s="5"/>
      </tp>
      <tp>
        <v>13.905116683478299</v>
        <stp/>
        <stp>EM_S_DQ_CLOSE</stp>
        <stp>3</stp>
        <stp>600173.SH</stp>
        <stp>1/4/2015</stp>
        <stp>2</stp>
        <tr r="E146" s="5"/>
      </tp>
      <tp>
        <v>93.487997766326998</v>
        <stp/>
        <stp>EM_S_DQ_CLOSE</stp>
        <stp>3</stp>
        <stp>600143.SH</stp>
        <stp>1/4/2015</stp>
        <stp>2</stp>
        <tr r="E120" s="5"/>
      </tp>
      <tp>
        <v>123.84611063496401</v>
        <stp/>
        <stp>EM_S_DQ_CLOSE</stp>
        <stp>3</stp>
        <stp>600153.SH</stp>
        <stp>1/4/2015</stp>
        <stp>2</stp>
        <tr r="E128" s="5"/>
      </tp>
      <tp>
        <v>55.114336902801</v>
        <stp/>
        <stp>EM_S_DQ_CLOSE</stp>
        <stp>3</stp>
        <stp>600123.SH</stp>
        <stp>1/4/2015</stp>
        <stp>2</stp>
        <tr r="E104" s="5"/>
      </tp>
      <tp>
        <v>26.780828671848699</v>
        <stp/>
        <stp>EM_S_DQ_CLOSE</stp>
        <stp>3</stp>
        <stp>600133.SH</stp>
        <stp>1/4/2015</stp>
        <stp>2</stp>
        <tr r="E113" s="5"/>
      </tp>
      <tp>
        <v>13.427706113759101</v>
        <stp/>
        <stp>EM_S_DQ_CLOSE</stp>
        <stp>3</stp>
        <stp>600103.SH</stp>
        <stp>1/4/2015</stp>
        <stp>2</stp>
        <tr r="E84" s="5"/>
      </tp>
      <tp>
        <v>38.071132287194899</v>
        <stp/>
        <stp>EM_S_DQ_CLOSE</stp>
        <stp>3</stp>
        <stp>600113.SH</stp>
        <stp>1/4/2015</stp>
        <stp>2</stp>
        <tr r="E94" s="5"/>
      </tp>
      <tp>
        <v>42.943277782850998</v>
        <stp/>
        <stp>EM_S_DQ_CLOSE</stp>
        <stp>3</stp>
        <stp>600183.SH</stp>
        <stp>1/4/2015</stp>
        <stp>2</stp>
        <tr r="E154" s="5"/>
      </tp>
      <tp>
        <v>34.326204983192802</v>
        <stp/>
        <stp>EM_S_DQ_CLOSE</stp>
        <stp>3</stp>
        <stp>600193.SH</stp>
        <stp>1/4/2015</stp>
        <stp>2</stp>
        <tr r="E164" s="5"/>
      </tp>
      <tp>
        <v>46.201680073311401</v>
        <stp/>
        <stp>EM_S_DQ_CLOSE</stp>
        <stp>3</stp>
        <stp>600063.SH</stp>
        <stp>1/4/2015</stp>
        <stp>2</stp>
        <tr r="E48" s="5"/>
      </tp>
      <tp>
        <v>20.881293456975602</v>
        <stp/>
        <stp>EM_S_DQ_CLOSE</stp>
        <stp>3</stp>
        <stp>600073.SH</stp>
        <stp>1/4/2015</stp>
        <stp>2</stp>
        <tr r="E57" s="5"/>
      </tp>
      <tp>
        <v>18.111200779475901</v>
        <stp/>
        <stp>EM_S_DQ_CLOSE</stp>
        <stp>3</stp>
        <stp>600053.SH</stp>
        <stp>1/4/2015</stp>
        <stp>2</stp>
        <tr r="E38" s="5"/>
      </tp>
      <tp>
        <v>9.6212820512820496</v>
        <stp/>
        <stp>EM_S_DQ_CLOSE</stp>
        <stp>3</stp>
        <stp>600023.SH</stp>
        <stp>1/4/2015</stp>
        <stp>2</stp>
        <tr r="E21" s="5"/>
      </tp>
      <tp>
        <v>18.077581062619299</v>
        <stp/>
        <stp>EM_S_DQ_CLOSE</stp>
        <stp>3</stp>
        <stp>600033.SH</stp>
        <stp>1/4/2015</stp>
        <stp>2</stp>
        <tr r="E28" s="5"/>
      </tp>
      <tp>
        <v>9.6340518218623394</v>
        <stp/>
        <stp>EM_S_DQ_CLOSE</stp>
        <stp>3</stp>
        <stp>600083.SH</stp>
        <stp>1/4/2015</stp>
        <stp>2</stp>
        <tr r="E67" s="5"/>
      </tp>
      <tp>
        <v>33.708441558651401</v>
        <stp/>
        <stp>EM_S_DQ_CLOSE</stp>
        <stp>3</stp>
        <stp>600093.SH</stp>
        <stp>1/4/2015</stp>
        <stp>2</stp>
        <tr r="E75" s="5"/>
      </tp>
      <tp>
        <v>22.7889688781638</v>
        <stp/>
        <stp>EM_S_DQ_CLOSE</stp>
        <stp>3</stp>
        <stp>600363.SH</stp>
        <stp>1/4/2015</stp>
        <stp>2</stp>
        <tr r="E309" s="5"/>
      </tp>
      <tp>
        <v>38.502900852547697</v>
        <stp/>
        <stp>EM_S_DQ_CLOSE</stp>
        <stp>3</stp>
        <stp>600373.SH</stp>
        <stp>1/4/2015</stp>
        <stp>2</stp>
        <tr r="E318" s="5"/>
      </tp>
      <tp>
        <v>43.172937054327797</v>
        <stp/>
        <stp>EM_S_DQ_CLOSE</stp>
        <stp>3</stp>
        <stp>600343.SH</stp>
        <stp>1/4/2015</stp>
        <stp>2</stp>
        <tr r="E293" s="5"/>
      </tp>
      <tp>
        <v>25.3338752192291</v>
        <stp/>
        <stp>EM_S_DQ_CLOSE</stp>
        <stp>3</stp>
        <stp>600353.SH</stp>
        <stp>1/4/2015</stp>
        <stp>2</stp>
        <tr r="E300" s="5"/>
      </tp>
      <tp>
        <v>43.800484491391501</v>
        <stp/>
        <stp>EM_S_DQ_CLOSE</stp>
        <stp>3</stp>
        <stp>600323.SH</stp>
        <stp>1/4/2015</stp>
        <stp>2</stp>
        <tr r="E277" s="5"/>
      </tp>
      <tp>
        <v>16.902535376632098</v>
        <stp/>
        <stp>EM_S_DQ_CLOSE</stp>
        <stp>3</stp>
        <stp>600333.SH</stp>
        <stp>1/4/2015</stp>
        <stp>2</stp>
        <tr r="E286" s="5"/>
      </tp>
      <tp>
        <v>30.4436444493804</v>
        <stp/>
        <stp>EM_S_DQ_CLOSE</stp>
        <stp>3</stp>
        <stp>600303.SH</stp>
        <stp>1/4/2015</stp>
        <stp>2</stp>
        <tr r="E259" s="5"/>
      </tp>
      <tp>
        <v>12.654282010999401</v>
        <stp/>
        <stp>EM_S_DQ_CLOSE</stp>
        <stp>3</stp>
        <stp>600313.SH</stp>
        <stp>1/4/2015</stp>
        <stp>2</stp>
        <tr r="E268" s="5"/>
      </tp>
      <tp>
        <v>113.29623185158</v>
        <stp/>
        <stp>EM_S_DQ_CLOSE</stp>
        <stp>3</stp>
        <stp>600383.SH</stp>
        <stp>1/4/2015</stp>
        <stp>2</stp>
        <tr r="E327" s="5"/>
      </tp>
      <tp>
        <v>23.303209120901101</v>
        <stp/>
        <stp>EM_S_DQ_CLOSE</stp>
        <stp>3</stp>
        <stp>600393.SH</stp>
        <stp>1/4/2015</stp>
        <stp>2</stp>
        <tr r="E336" s="5"/>
      </tp>
      <tp>
        <v>9.5931251545869607</v>
        <stp/>
        <stp>EM_S_DQ_CLOSE</stp>
        <stp>3</stp>
        <stp>600273.SH</stp>
        <stp>1/4/2015</stp>
        <stp>2</stp>
        <tr r="E233" s="5"/>
      </tp>
      <tp>
        <v>9.2556371550136607</v>
        <stp/>
        <stp>EM_S_DQ_CLOSE</stp>
        <stp>3</stp>
        <stp>600243.SH</stp>
        <stp>1/4/2015</stp>
        <stp>2</stp>
        <tr r="E209" s="5"/>
      </tp>
      <tp>
        <v>9.5970681062281606</v>
        <stp/>
        <stp>EM_S_DQ_CLOSE</stp>
        <stp>3</stp>
        <stp>600223.SH</stp>
        <stp>1/4/2015</stp>
        <stp>2</stp>
        <tr r="E190" s="5"/>
      </tp>
      <tp>
        <v>20.437787488758701</v>
        <stp/>
        <stp>EM_S_DQ_CLOSE</stp>
        <stp>3</stp>
        <stp>600233.SH</stp>
        <stp>1/4/2015</stp>
        <stp>2</stp>
        <tr r="E199" s="5"/>
      </tp>
      <tp>
        <v>10.8928948983545</v>
        <stp/>
        <stp>EM_S_DQ_CLOSE</stp>
        <stp>3</stp>
        <stp>600203.SH</stp>
        <stp>1/4/2015</stp>
        <stp>2</stp>
        <tr r="E173" s="5"/>
      </tp>
      <tp>
        <v>15.6801690578208</v>
        <stp/>
        <stp>EM_S_DQ_CLOSE</stp>
        <stp>3</stp>
        <stp>600213.SH</stp>
        <stp>1/4/2015</stp>
        <stp>2</stp>
        <tr r="E181" s="5"/>
      </tp>
      <tp>
        <v>15.185821655543499</v>
        <stp/>
        <stp>EM_S_DQ_CLOSE</stp>
        <stp>3</stp>
        <stp>600283.SH</stp>
        <stp>1/4/2015</stp>
        <stp>2</stp>
        <tr r="E242" s="5"/>
      </tp>
      <tp>
        <v>10.333761817067399</v>
        <stp/>
        <stp>EM_S_DQ_CLOSE</stp>
        <stp>3</stp>
        <stp>600293.SH</stp>
        <stp>1/4/2015</stp>
        <stp>2</stp>
        <tr r="E251" s="5"/>
      </tp>
      <tp>
        <v>55.914673242828798</v>
        <stp/>
        <stp>EM_S_DQ_CLOSE</stp>
        <stp>3</stp>
        <stp>600563.SH</stp>
        <stp>1/4/2015</stp>
        <stp>2</stp>
        <tr r="E462" s="5"/>
      </tp>
      <tp>
        <v>9.7177323659299599</v>
        <stp/>
        <stp>EM_S_DQ_CLOSE</stp>
        <stp>3</stp>
        <stp>600573.SH</stp>
        <stp>1/4/2015</stp>
        <stp>2</stp>
        <tr r="E471" s="5"/>
      </tp>
      <tp>
        <v>16.547066203380201</v>
        <stp/>
        <stp>EM_S_DQ_CLOSE</stp>
        <stp>3</stp>
        <stp>600543.SH</stp>
        <stp>1/4/2015</stp>
        <stp>2</stp>
        <tr r="E445" s="5"/>
      </tp>
      <tp>
        <v>16.575171685208499</v>
        <stp/>
        <stp>EM_S_DQ_CLOSE</stp>
        <stp>3</stp>
        <stp>600523.SH</stp>
        <stp>1/4/2015</stp>
        <stp>2</stp>
        <tr r="E429" s="5"/>
      </tp>
      <tp>
        <v>31.674392471880001</v>
        <stp/>
        <stp>EM_S_DQ_CLOSE</stp>
        <stp>3</stp>
        <stp>600533.SH</stp>
        <stp>1/4/2015</stp>
        <stp>2</stp>
        <tr r="E438" s="5"/>
      </tp>
      <tp>
        <v>12.9790375812007</v>
        <stp/>
        <stp>EM_S_DQ_CLOSE</stp>
        <stp>3</stp>
        <stp>600503.SH</stp>
        <stp>1/4/2015</stp>
        <stp>2</stp>
        <tr r="E411" s="5"/>
      </tp>
      <tp>
        <v>40.514385509825999</v>
        <stp/>
        <stp>EM_S_DQ_CLOSE</stp>
        <stp>3</stp>
        <stp>600513.SH</stp>
        <stp>1/4/2015</stp>
        <stp>2</stp>
        <tr r="E420" s="5"/>
      </tp>
      <tp>
        <v>153.705921646809</v>
        <stp/>
        <stp>EM_S_DQ_CLOSE</stp>
        <stp>3</stp>
        <stp>600583.SH</stp>
        <stp>1/4/2015</stp>
        <stp>2</stp>
        <tr r="E480" s="5"/>
      </tp>
      <tp>
        <v>17.270118844176</v>
        <stp/>
        <stp>EM_S_DQ_CLOSE</stp>
        <stp>3</stp>
        <stp>600593.SH</stp>
        <stp>1/4/2015</stp>
        <stp>2</stp>
        <tr r="E489" s="5"/>
      </tp>
      <tp>
        <v>20.317690597129101</v>
        <stp/>
        <stp>EM_S_DQ_CLOSE</stp>
        <stp>3</stp>
        <stp>600463.SH</stp>
        <stp>1/4/2015</stp>
        <stp>2</stp>
        <tr r="E380" s="5"/>
      </tp>
      <tp>
        <v>15.200794030313</v>
        <stp/>
        <stp>EM_S_DQ_CLOSE</stp>
        <stp>3</stp>
        <stp>600423.SH</stp>
        <stp>1/4/2015</stp>
        <stp>2</stp>
        <tr r="E357" s="5"/>
      </tp>
      <tp>
        <v>55.895984565596997</v>
        <stp/>
        <stp>EM_S_DQ_CLOSE</stp>
        <stp>3</stp>
        <stp>600433.SH</stp>
        <stp>1/4/2015</stp>
        <stp>2</stp>
        <tr r="E363" s="5"/>
      </tp>
      <tp>
        <v>23.3486017704661</v>
        <stp/>
        <stp>EM_S_DQ_CLOSE</stp>
        <stp>3</stp>
        <stp>600403.SH</stp>
        <stp>1/4/2015</stp>
        <stp>2</stp>
        <tr r="E344" s="5"/>
      </tp>
      <tp>
        <v>16.4037407137169</v>
        <stp/>
        <stp>EM_S_DQ_CLOSE</stp>
        <stp>3</stp>
        <stp>600483.SH</stp>
        <stp>1/4/2015</stp>
        <stp>2</stp>
        <tr r="E394" s="5"/>
      </tp>
      <tp>
        <v>13.8017943619619</v>
        <stp/>
        <stp>EM_S_DQ_CLOSE</stp>
        <stp>3</stp>
        <stp>600493.SH</stp>
        <stp>1/4/2015</stp>
        <stp>2</stp>
        <tr r="E402" s="5"/>
      </tp>
      <tp>
        <v>57.642255466052902</v>
        <stp/>
        <stp>EM_S_DQ_CLOSE</stp>
        <stp>3</stp>
        <stp>600763.SH</stp>
        <stp>1/4/2015</stp>
        <stp>2</stp>
        <tr r="E644" s="5"/>
      </tp>
      <tp>
        <v>55.9813806041888</v>
        <stp/>
        <stp>EM_S_DQ_CLOSE</stp>
        <stp>3</stp>
        <stp>600773.SH</stp>
        <stp>1/4/2015</stp>
        <stp>2</stp>
        <tr r="E653" s="5"/>
      </tp>
      <tp>
        <v>45.953889724059103</v>
        <stp/>
        <stp>EM_S_DQ_CLOSE</stp>
        <stp>3</stp>
        <stp>600743.SH</stp>
        <stp>1/4/2015</stp>
        <stp>2</stp>
        <tr r="E626" s="5"/>
      </tp>
      <tp>
        <v>21.158532833320098</v>
        <stp/>
        <stp>EM_S_DQ_CLOSE</stp>
        <stp>3</stp>
        <stp>600753.SH</stp>
        <stp>1/4/2015</stp>
        <stp>2</stp>
        <tr r="E635" s="5"/>
      </tp>
      <tp>
        <v>16.4154040572034</v>
        <stp/>
        <stp>EM_S_DQ_CLOSE</stp>
        <stp>3</stp>
        <stp>600723.SH</stp>
        <stp>1/4/2015</stp>
        <stp>2</stp>
        <tr r="E606" s="5"/>
      </tp>
      <tp>
        <v>110.239697662551</v>
        <stp/>
        <stp>EM_S_DQ_CLOSE</stp>
        <stp>3</stp>
        <stp>600733.SH</stp>
        <stp>1/4/2015</stp>
        <stp>2</stp>
        <tr r="E616" s="5"/>
      </tp>
      <tp>
        <v>147.06988868143799</v>
        <stp/>
        <stp>EM_S_DQ_CLOSE</stp>
        <stp>3</stp>
        <stp>600703.SH</stp>
        <stp>1/4/2015</stp>
        <stp>2</stp>
        <tr r="E587" s="5"/>
      </tp>
      <tp>
        <v>54.838813824541297</v>
        <stp/>
        <stp>EM_S_DQ_CLOSE</stp>
        <stp>3</stp>
        <stp>600713.SH</stp>
        <stp>1/4/2015</stp>
        <stp>2</stp>
        <tr r="E596" s="5"/>
      </tp>
      <tp>
        <v>125.62612076471601</v>
        <stp/>
        <stp>EM_S_DQ_CLOSE</stp>
        <stp>3</stp>
        <stp>600783.SH</stp>
        <stp>1/4/2015</stp>
        <stp>2</stp>
        <tr r="E663" s="5"/>
      </tp>
      <tp>
        <v>14.999818961548099</v>
        <stp/>
        <stp>EM_S_DQ_CLOSE</stp>
        <stp>3</stp>
        <stp>600793.SH</stp>
        <stp>1/4/2015</stp>
        <stp>2</stp>
        <tr r="E671" s="5"/>
      </tp>
      <tp>
        <v>142.47226237049301</v>
        <stp/>
        <stp>EM_S_DQ_CLOSE</stp>
        <stp>3</stp>
        <stp>600663.SH</stp>
        <stp>1/4/2015</stp>
        <stp>2</stp>
        <tr r="E551" s="5"/>
      </tp>
      <tp>
        <v>64.226922799124793</v>
        <stp/>
        <stp>EM_S_DQ_CLOSE</stp>
        <stp>3</stp>
        <stp>600673.SH</stp>
        <stp>1/4/2015</stp>
        <stp>2</stp>
        <tr r="E558" s="5"/>
      </tp>
      <tp>
        <v>69.622429152864001</v>
        <stp/>
        <stp>EM_S_DQ_CLOSE</stp>
        <stp>3</stp>
        <stp>600643.SH</stp>
        <stp>1/4/2015</stp>
        <stp>2</stp>
        <tr r="E534" s="5"/>
      </tp>
      <tp>
        <v>390.74294375965502</v>
        <stp/>
        <stp>EM_S_DQ_CLOSE</stp>
        <stp>3</stp>
        <stp>600653.SH</stp>
        <stp>1/4/2015</stp>
        <stp>2</stp>
        <tr r="E543" s="5"/>
      </tp>
      <tp>
        <v>22.574492042632698</v>
        <stp/>
        <stp>EM_S_DQ_CLOSE</stp>
        <stp>3</stp>
        <stp>600623.SH</stp>
        <stp>1/4/2015</stp>
        <stp>2</stp>
        <tr r="E518" s="5"/>
      </tp>
      <tp>
        <v>135.479741043188</v>
        <stp/>
        <stp>EM_S_DQ_CLOSE</stp>
        <stp>3</stp>
        <stp>600633.SH</stp>
        <stp>1/4/2015</stp>
        <stp>2</stp>
        <tr r="E524" s="5"/>
      </tp>
      <tp>
        <v>65.198895029652903</v>
        <stp/>
        <stp>EM_S_DQ_CLOSE</stp>
        <stp>3</stp>
        <stp>600603.SH</stp>
        <stp>1/4/2015</stp>
        <stp>2</stp>
        <tr r="E499" s="5"/>
      </tp>
      <tp>
        <v>31.347560654054899</v>
        <stp/>
        <stp>EM_S_DQ_CLOSE</stp>
        <stp>3</stp>
        <stp>600613.SH</stp>
        <stp>1/4/2015</stp>
        <stp>2</stp>
        <tr r="E508" s="5"/>
      </tp>
      <tp>
        <v>36.263469603354601</v>
        <stp/>
        <stp>EM_S_DQ_CLOSE</stp>
        <stp>3</stp>
        <stp>600683.SH</stp>
        <stp>1/4/2015</stp>
        <stp>2</stp>
        <tr r="E568" s="5"/>
      </tp>
      <tp>
        <v>41.485230898168197</v>
        <stp/>
        <stp>EM_S_DQ_CLOSE</stp>
        <stp>3</stp>
        <stp>600693.SH</stp>
        <stp>1/4/2015</stp>
        <stp>2</stp>
        <tr r="E578" s="5"/>
      </tp>
      <tp>
        <v>13.7129679230368</v>
        <stp/>
        <stp>EM_S_DQ_CLOSE</stp>
        <stp>3</stp>
        <stp>600963.SH</stp>
        <stp>1/4/2015</stp>
        <stp>2</stp>
        <tr r="E781" s="5"/>
      </tp>
      <tp>
        <v>30.807477928561099</v>
        <stp/>
        <stp>EM_S_DQ_CLOSE</stp>
        <stp>3</stp>
        <stp>600973.SH</stp>
        <stp>1/4/2015</stp>
        <stp>2</stp>
        <tr r="E788" s="5"/>
      </tp>
      <tp>
        <v>22.502873011607701</v>
        <stp/>
        <stp>EM_S_DQ_CLOSE</stp>
        <stp>3</stp>
        <stp>600983.SH</stp>
        <stp>1/4/2015</stp>
        <stp>2</stp>
        <tr r="E797" s="5"/>
      </tp>
      <tp>
        <v>143.43430662776501</v>
        <stp/>
        <stp>EM_S_DQ_CLOSE</stp>
        <stp>3</stp>
        <stp>600993.SH</stp>
        <stp>1/4/2015</stp>
        <stp>2</stp>
        <tr r="E805" s="5"/>
      </tp>
      <tp>
        <v>53.757421088972599</v>
        <stp/>
        <stp>EM_S_DQ_CLOSE</stp>
        <stp>3</stp>
        <stp>600863.SH</stp>
        <stp>1/4/2015</stp>
        <stp>2</stp>
        <tr r="E734" s="5"/>
      </tp>
      <tp>
        <v>29.664260750974002</v>
        <stp/>
        <stp>EM_S_DQ_CLOSE</stp>
        <stp>3</stp>
        <stp>600873.SH</stp>
        <stp>1/4/2015</stp>
        <stp>2</stp>
        <tr r="E744" s="5"/>
      </tp>
      <tp>
        <v>22.947796038940201</v>
        <stp/>
        <stp>EM_S_DQ_CLOSE</stp>
        <stp>3</stp>
        <stp>600843.SH</stp>
        <stp>1/4/2015</stp>
        <stp>2</stp>
        <tr r="E716" s="5"/>
      </tp>
      <tp>
        <v>7.5587332362378801</v>
        <stp/>
        <stp>EM_S_DQ_CLOSE</stp>
        <stp>3</stp>
        <stp>600853.SH</stp>
        <stp>1/4/2015</stp>
        <stp>2</stp>
        <tr r="E724" s="5"/>
      </tp>
      <tp>
        <v>136.58084303742399</v>
        <stp/>
        <stp>EM_S_DQ_CLOSE</stp>
        <stp>3</stp>
        <stp>600823.SH</stp>
        <stp>1/4/2015</stp>
        <stp>2</stp>
        <tr r="E699" s="5"/>
      </tp>
      <tp>
        <v>89.682891329075204</v>
        <stp/>
        <stp>EM_S_DQ_CLOSE</stp>
        <stp>3</stp>
        <stp>600833.SH</stp>
        <stp>1/4/2015</stp>
        <stp>2</stp>
        <tr r="E708" s="5"/>
      </tp>
      <tp>
        <v>53.622471238993299</v>
        <stp/>
        <stp>EM_S_DQ_CLOSE</stp>
        <stp>3</stp>
        <stp>600803.SH</stp>
        <stp>1/4/2015</stp>
        <stp>2</stp>
        <tr r="E680" s="5"/>
      </tp>
      <tp>
        <v>31.8247724208485</v>
        <stp/>
        <stp>EM_S_DQ_CLOSE</stp>
        <stp>3</stp>
        <stp>600883.SH</stp>
        <stp>1/4/2015</stp>
        <stp>2</stp>
        <tr r="E753" s="5"/>
      </tp>
      <tp>
        <v>88.350684867272093</v>
        <stp/>
        <stp>EM_S_DQ_CLOSE</stp>
        <stp>3</stp>
        <stp>600893.SH</stp>
        <stp>1/4/2015</stp>
        <stp>2</stp>
        <tr r="E763" s="5"/>
      </tp>
      <tp>
        <v>0</v>
        <stp/>
        <stp>EM_S_DQ_CLOSE</stp>
        <stp>3</stp>
        <stp>601163.SH</stp>
        <stp>1/4/2015</stp>
        <stp>2</stp>
        <tr r="E850" s="5"/>
      </tp>
      <tp>
        <v>12.149302114801401</v>
        <stp/>
        <stp>EM_S_DQ_CLOSE</stp>
        <stp>3</stp>
        <stp>601113.SH</stp>
        <stp>1/4/2015</stp>
        <stp>2</stp>
        <tr r="E839" s="5"/>
      </tp>
      <tp>
        <v>15.552184303861599</v>
        <stp/>
        <stp>EM_S_DQ_CLOSE</stp>
        <stp>3</stp>
        <stp>601003.SH</stp>
        <stp>1/4/2015</stp>
        <stp>2</stp>
        <tr r="E813" s="5"/>
      </tp>
      <tp>
        <v>5.4578837259675899</v>
        <stp/>
        <stp>EM_S_DQ_CLOSE</stp>
        <stp>3</stp>
        <stp>601333.SH</stp>
        <stp>1/4/2015</stp>
        <stp>2</stp>
        <tr r="E877" s="5"/>
      </tp>
      <tp>
        <v>18.187583779908401</v>
        <stp/>
        <stp>EM_S_DQ_CLOSE</stp>
        <stp>3</stp>
        <stp>601313.SH</stp>
        <stp>1/4/2015</stp>
        <stp>2</stp>
        <tr r="E874" s="5"/>
      </tp>
      <tp>
        <v>22.107032674228702</v>
        <stp/>
        <stp>EM_S_DQ_CLOSE</stp>
        <stp>3</stp>
        <stp>601233.SH</stp>
        <stp>1/4/2015</stp>
        <stp>2</stp>
        <tr r="E869" s="5"/>
      </tp>
      <tp>
        <v>44.293182510785797</v>
        <stp/>
        <stp>EM_S_DQ_CLOSE</stp>
        <stp>3</stp>
        <stp>601633.SH</stp>
        <stp>1/4/2015</stp>
        <stp>2</stp>
        <tr r="E906" s="5"/>
      </tp>
      <tp>
        <v>36.162312784977203</v>
        <stp/>
        <stp>EM_S_DQ_CLOSE</stp>
        <stp>3</stp>
        <stp>601933.SH</stp>
        <stp>1/4/2015</stp>
        <stp>2</stp>
        <tr r="E949" s="5"/>
      </tp>
      <tp>
        <v>11.361798345974799</v>
        <stp/>
        <stp>EM_S_DQ_CLOSE</stp>
        <stp>3</stp>
        <stp>603123.SH</stp>
        <stp>1/4/2015</stp>
        <stp>2</stp>
        <tr r="E1009" s="5"/>
      </tp>
      <tp>
        <v>0</v>
        <stp/>
        <stp>EM_S_DQ_CLOSE</stp>
        <stp>3</stp>
        <stp>603023.SH</stp>
        <stp>1/4/2015</stp>
        <stp>2</stp>
        <tr r="E985" s="5"/>
      </tp>
      <tp>
        <v>21.900206185567001</v>
        <stp/>
        <stp>EM_S_DQ_CLOSE</stp>
        <stp>3</stp>
        <stp>603003.SH</stp>
        <stp>1/4/2015</stp>
        <stp>2</stp>
        <tr r="E968" s="5"/>
      </tp>
      <tp>
        <v>0</v>
        <stp/>
        <stp>EM_S_DQ_CLOSE</stp>
        <stp>3</stp>
        <stp>603323.SH</stp>
        <stp>1/4/2015</stp>
        <stp>2</stp>
        <tr r="E1042" s="5"/>
      </tp>
      <tp>
        <v>8.4905385996409297</v>
        <stp/>
        <stp>EM_S_DQ_CLOSE</stp>
        <stp>3</stp>
        <stp>603333.SH</stp>
        <stp>1/4/2015</stp>
        <stp>2</stp>
        <tr r="E1044" s="5"/>
      </tp>
      <tp>
        <v>0</v>
        <stp/>
        <stp>EM_S_DQ_CLOSE</stp>
        <stp>3</stp>
        <stp>603313.SH</stp>
        <stp>1/4/2015</stp>
        <stp>2</stp>
        <tr r="E1037" s="5"/>
      </tp>
      <tp>
        <v>0</v>
        <stp/>
        <stp>EM_S_DQ_CLOSE</stp>
        <stp>3</stp>
        <stp>603393.SH</stp>
        <stp>1/4/2015</stp>
        <stp>2</stp>
        <tr r="E1053" s="5"/>
      </tp>
      <tp>
        <v>0</v>
        <stp/>
        <stp>EM_S_DQ_CLOSE</stp>
        <stp>3</stp>
        <stp>603223.SH</stp>
        <stp>1/4/2015</stp>
        <stp>2</stp>
        <tr r="E1026" s="5"/>
      </tp>
      <tp>
        <v>0</v>
        <stp/>
        <stp>EM_S_DQ_CLOSE</stp>
        <stp>3</stp>
        <stp>603203.SH</stp>
        <stp>1/4/2015</stp>
        <stp>2</stp>
        <tr r="E1024" s="5"/>
      </tp>
      <tp>
        <v>0</v>
        <stp/>
        <stp>EM_S_DQ_CLOSE</stp>
        <stp>3</stp>
        <stp>603703.SH</stp>
        <stp>1/4/2015</stp>
        <stp>2</stp>
        <tr r="E1098" s="5"/>
      </tp>
      <tp>
        <v>0</v>
        <stp/>
        <stp>EM_S_DQ_CLOSE</stp>
        <stp>3</stp>
        <stp>603663.SH</stp>
        <stp>1/4/2015</stp>
        <stp>2</stp>
        <tr r="E1088" s="5"/>
      </tp>
      <tp>
        <v>0</v>
        <stp/>
        <stp>EM_S_DQ_CLOSE</stp>
        <stp>3</stp>
        <stp>603633.SH</stp>
        <stp>1/4/2015</stp>
        <stp>2</stp>
        <tr r="E1084" s="5"/>
      </tp>
      <tp>
        <v>9.2054772389970498</v>
        <stp/>
        <stp>EM_S_DQ_CLOSE</stp>
        <stp>3</stp>
        <stp>603993.SH</stp>
        <stp>1/4/2015</stp>
        <stp>2</stp>
        <tr r="E1154" s="5"/>
      </tp>
      <tp>
        <v>0</v>
        <stp/>
        <stp>EM_S_DQ_CLOSE</stp>
        <stp>3</stp>
        <stp>603843.SH</stp>
        <stp>1/4/2015</stp>
        <stp>2</stp>
        <tr r="E1123" s="5"/>
      </tp>
      <tp>
        <v>0</v>
        <stp/>
        <stp>EM_S_DQ_CLOSE</stp>
        <stp>3</stp>
        <stp>603883.SH</stp>
        <stp>1/4/2015</stp>
        <stp>2</stp>
        <tr r="E1130" s="5"/>
      </tp>
      <tp>
        <v>26.1679668194611</v>
        <stp/>
        <stp>EM_S_DQ_CLOSE</stp>
        <stp>3</stp>
        <stp>600162.SH</stp>
        <stp>1/4/2015</stp>
        <stp>2</stp>
        <tr r="E136" s="5"/>
      </tp>
      <tp>
        <v>28.4597662585306</v>
        <stp/>
        <stp>EM_S_DQ_CLOSE</stp>
        <stp>3</stp>
        <stp>600172.SH</stp>
        <stp>1/4/2015</stp>
        <stp>2</stp>
        <tr r="E145" s="5"/>
      </tp>
      <tp>
        <v>15.8933049677249</v>
        <stp/>
        <stp>EM_S_DQ_CLOSE</stp>
        <stp>3</stp>
        <stp>600152.SH</stp>
        <stp>1/4/2015</stp>
        <stp>2</stp>
        <tr r="E127" s="5"/>
      </tp>
      <tp>
        <v>35.598341457373998</v>
        <stp/>
        <stp>EM_S_DQ_CLOSE</stp>
        <stp>3</stp>
        <stp>600122.SH</stp>
        <stp>1/4/2015</stp>
        <stp>2</stp>
        <tr r="E103" s="5"/>
      </tp>
      <tp>
        <v>63.2765011694732</v>
        <stp/>
        <stp>EM_S_DQ_CLOSE</stp>
        <stp>3</stp>
        <stp>600132.SH</stp>
        <stp>1/4/2015</stp>
        <stp>2</stp>
        <tr r="E112" s="5"/>
      </tp>
      <tp>
        <v>34.632278847692099</v>
        <stp/>
        <stp>EM_S_DQ_CLOSE</stp>
        <stp>3</stp>
        <stp>600112.SH</stp>
        <stp>1/4/2015</stp>
        <stp>2</stp>
        <tr r="E93" s="5"/>
      </tp>
      <tp>
        <v>17.910211721474099</v>
        <stp/>
        <stp>EM_S_DQ_CLOSE</stp>
        <stp>3</stp>
        <stp>600182.SH</stp>
        <stp>1/4/2015</stp>
        <stp>2</stp>
        <tr r="E153" s="5"/>
      </tp>
      <tp>
        <v>12.7978754755409</v>
        <stp/>
        <stp>EM_S_DQ_CLOSE</stp>
        <stp>3</stp>
        <stp>600192.SH</stp>
        <stp>1/4/2015</stp>
        <stp>2</stp>
        <tr r="E163" s="5"/>
      </tp>
      <tp>
        <v>78.942364675300198</v>
        <stp/>
        <stp>EM_S_DQ_CLOSE</stp>
        <stp>3</stp>
        <stp>600062.SH</stp>
        <stp>1/4/2015</stp>
        <stp>2</stp>
        <tr r="E47" s="5"/>
      </tp>
      <tp>
        <v>35.2166165439507</v>
        <stp/>
        <stp>EM_S_DQ_CLOSE</stp>
        <stp>3</stp>
        <stp>600072.SH</stp>
        <stp>1/4/2015</stp>
        <stp>2</stp>
        <tr r="E56" s="5"/>
      </tp>
      <tp>
        <v>20.860946278062599</v>
        <stp/>
        <stp>EM_S_DQ_CLOSE</stp>
        <stp>3</stp>
        <stp>600052.SH</stp>
        <stp>1/4/2015</stp>
        <stp>2</stp>
        <tr r="E37" s="5"/>
      </tp>
      <tp>
        <v>10.254875645694099</v>
        <stp/>
        <stp>EM_S_DQ_CLOSE</stp>
        <stp>3</stp>
        <stp>600022.SH</stp>
        <stp>1/4/2015</stp>
        <stp>2</stp>
        <tr r="E20" s="5"/>
      </tp>
      <tp>
        <v>9.3873981575535002</v>
        <stp/>
        <stp>EM_S_DQ_CLOSE</stp>
        <stp>3</stp>
        <stp>600012.SH</stp>
        <stp>1/4/2015</stp>
        <stp>2</stp>
        <tr r="E12" s="5"/>
      </tp>
      <tp>
        <v>33.600396117583401</v>
        <stp/>
        <stp>EM_S_DQ_CLOSE</stp>
        <stp>3</stp>
        <stp>600082.SH</stp>
        <stp>1/4/2015</stp>
        <stp>2</stp>
        <tr r="E66" s="5"/>
      </tp>
      <tp>
        <v>22.810647614423299</v>
        <stp/>
        <stp>EM_S_DQ_CLOSE</stp>
        <stp>3</stp>
        <stp>600362.SH</stp>
        <stp>1/4/2015</stp>
        <stp>2</stp>
        <tr r="E308" s="5"/>
      </tp>
      <tp>
        <v>55.265402636175303</v>
        <stp/>
        <stp>EM_S_DQ_CLOSE</stp>
        <stp>3</stp>
        <stp>600372.SH</stp>
        <stp>1/4/2015</stp>
        <stp>2</stp>
        <tr r="E317" s="5"/>
      </tp>
      <tp>
        <v>118.06223505426399</v>
        <stp/>
        <stp>EM_S_DQ_CLOSE</stp>
        <stp>3</stp>
        <stp>600352.SH</stp>
        <stp>1/4/2015</stp>
        <stp>2</stp>
        <tr r="E299" s="5"/>
      </tp>
      <tp>
        <v>10.652181383170699</v>
        <stp/>
        <stp>EM_S_DQ_CLOSE</stp>
        <stp>3</stp>
        <stp>600322.SH</stp>
        <stp>1/4/2015</stp>
        <stp>2</stp>
        <tr r="E276" s="5"/>
      </tp>
      <tp>
        <v>29.436293051958</v>
        <stp/>
        <stp>EM_S_DQ_CLOSE</stp>
        <stp>3</stp>
        <stp>600332.SH</stp>
        <stp>1/4/2015</stp>
        <stp>2</stp>
        <tr r="E285" s="5"/>
      </tp>
      <tp>
        <v>14.5032962720149</v>
        <stp/>
        <stp>EM_S_DQ_CLOSE</stp>
        <stp>3</stp>
        <stp>600302.SH</stp>
        <stp>1/4/2015</stp>
        <stp>2</stp>
        <tr r="E258" s="5"/>
      </tp>
      <tp>
        <v>65.525740029423602</v>
        <stp/>
        <stp>EM_S_DQ_CLOSE</stp>
        <stp>3</stp>
        <stp>600312.SH</stp>
        <stp>1/4/2015</stp>
        <stp>2</stp>
        <tr r="E267" s="5"/>
      </tp>
      <tp>
        <v>32.942228653868199</v>
        <stp/>
        <stp>EM_S_DQ_CLOSE</stp>
        <stp>3</stp>
        <stp>600382.SH</stp>
        <stp>1/4/2015</stp>
        <stp>2</stp>
        <tr r="E326" s="5"/>
      </tp>
      <tp>
        <v>61.459639636979396</v>
        <stp/>
        <stp>EM_S_DQ_CLOSE</stp>
        <stp>3</stp>
        <stp>600392.SH</stp>
        <stp>1/4/2015</stp>
        <stp>2</stp>
        <tr r="E335" s="5"/>
      </tp>
      <tp>
        <v>24.171031428315299</v>
        <stp/>
        <stp>EM_S_DQ_CLOSE</stp>
        <stp>3</stp>
        <stp>600262.SH</stp>
        <stp>1/4/2015</stp>
        <stp>2</stp>
        <tr r="E224" s="5"/>
      </tp>
      <tp>
        <v>15.5141011678963</v>
        <stp/>
        <stp>EM_S_DQ_CLOSE</stp>
        <stp>3</stp>
        <stp>600272.SH</stp>
        <stp>1/4/2015</stp>
        <stp>2</stp>
        <tr r="E232" s="5"/>
      </tp>
      <tp>
        <v>7.1780517747139898</v>
        <stp/>
        <stp>EM_S_DQ_CLOSE</stp>
        <stp>3</stp>
        <stp>600242.SH</stp>
        <stp>1/4/2015</stp>
        <stp>2</stp>
        <tr r="E208" s="5"/>
      </tp>
      <tp>
        <v>144.78983859907299</v>
        <stp/>
        <stp>EM_S_DQ_CLOSE</stp>
        <stp>3</stp>
        <stp>600252.SH</stp>
        <stp>1/4/2015</stp>
        <stp>2</stp>
        <tr r="E216" s="5"/>
      </tp>
      <tp>
        <v>21.921774981079398</v>
        <stp/>
        <stp>EM_S_DQ_CLOSE</stp>
        <stp>3</stp>
        <stp>600222.SH</stp>
        <stp>1/4/2015</stp>
        <stp>2</stp>
        <tr r="E189" s="5"/>
      </tp>
      <tp>
        <v>11.794578816755401</v>
        <stp/>
        <stp>EM_S_DQ_CLOSE</stp>
        <stp>3</stp>
        <stp>600232.SH</stp>
        <stp>1/4/2015</stp>
        <stp>2</stp>
        <tr r="E198" s="5"/>
      </tp>
      <tp>
        <v>29.015016388437299</v>
        <stp/>
        <stp>EM_S_DQ_CLOSE</stp>
        <stp>3</stp>
        <stp>600202.SH</stp>
        <stp>1/4/2015</stp>
        <stp>2</stp>
        <tr r="E172" s="5"/>
      </tp>
      <tp>
        <v>17.818968108093198</v>
        <stp/>
        <stp>EM_S_DQ_CLOSE</stp>
        <stp>3</stp>
        <stp>600212.SH</stp>
        <stp>1/4/2015</stp>
        <stp>2</stp>
        <tr r="E180" s="5"/>
      </tp>
      <tp>
        <v>14.0002827621952</v>
        <stp/>
        <stp>EM_S_DQ_CLOSE</stp>
        <stp>3</stp>
        <stp>600282.SH</stp>
        <stp>1/4/2015</stp>
        <stp>2</stp>
        <tr r="E241" s="5"/>
      </tp>
      <tp>
        <v>52.670018261288099</v>
        <stp/>
        <stp>EM_S_DQ_CLOSE</stp>
        <stp>3</stp>
        <stp>600292.SH</stp>
        <stp>1/4/2015</stp>
        <stp>2</stp>
        <tr r="E250" s="5"/>
      </tp>
      <tp>
        <v>109.12336232411501</v>
        <stp/>
        <stp>EM_S_DQ_CLOSE</stp>
        <stp>3</stp>
        <stp>600562.SH</stp>
        <stp>1/4/2015</stp>
        <stp>2</stp>
        <tr r="E461" s="5"/>
      </tp>
      <tp>
        <v>62.799364445620199</v>
        <stp/>
        <stp>EM_S_DQ_CLOSE</stp>
        <stp>3</stp>
        <stp>600572.SH</stp>
        <stp>1/4/2015</stp>
        <stp>2</stp>
        <tr r="E470" s="5"/>
      </tp>
      <tp>
        <v>57.995367046455598</v>
        <stp/>
        <stp>EM_S_DQ_CLOSE</stp>
        <stp>3</stp>
        <stp>600552.SH</stp>
        <stp>1/4/2015</stp>
        <stp>2</stp>
        <tr r="E453" s="5"/>
      </tp>
      <tp>
        <v>37.853265969782697</v>
        <stp/>
        <stp>EM_S_DQ_CLOSE</stp>
        <stp>3</stp>
        <stp>600522.SH</stp>
        <stp>1/4/2015</stp>
        <stp>2</stp>
        <tr r="E428" s="5"/>
      </tp>
      <tp>
        <v>15.878760244024701</v>
        <stp/>
        <stp>EM_S_DQ_CLOSE</stp>
        <stp>3</stp>
        <stp>600532.SH</stp>
        <stp>1/4/2015</stp>
        <stp>2</stp>
        <tr r="E437" s="5"/>
      </tp>
      <tp>
        <v>50.400532993932899</v>
        <stp/>
        <stp>EM_S_DQ_CLOSE</stp>
        <stp>3</stp>
        <stp>600502.SH</stp>
        <stp>1/4/2015</stp>
        <stp>2</stp>
        <tr r="E410" s="5"/>
      </tp>
      <tp>
        <v>20.313538532972601</v>
        <stp/>
        <stp>EM_S_DQ_CLOSE</stp>
        <stp>3</stp>
        <stp>600512.SH</stp>
        <stp>1/4/2015</stp>
        <stp>2</stp>
        <tr r="E419" s="5"/>
      </tp>
      <tp>
        <v>192.297637482889</v>
        <stp/>
        <stp>EM_S_DQ_CLOSE</stp>
        <stp>3</stp>
        <stp>600582.SH</stp>
        <stp>1/4/2015</stp>
        <stp>2</stp>
        <tr r="E479" s="5"/>
      </tp>
      <tp>
        <v>24.722349954838101</v>
        <stp/>
        <stp>EM_S_DQ_CLOSE</stp>
        <stp>3</stp>
        <stp>600592.SH</stp>
        <stp>1/4/2015</stp>
        <stp>2</stp>
        <tr r="E488" s="5"/>
      </tp>
      <tp>
        <v>20.099003031205601</v>
        <stp/>
        <stp>EM_S_DQ_CLOSE</stp>
        <stp>3</stp>
        <stp>600462.SH</stp>
        <stp>1/4/2015</stp>
        <stp>2</stp>
        <tr r="E379" s="5"/>
      </tp>
      <tp>
        <v>18.517832952495802</v>
        <stp/>
        <stp>EM_S_DQ_CLOSE</stp>
        <stp>3</stp>
        <stp>600452.SH</stp>
        <stp>1/4/2015</stp>
        <stp>2</stp>
        <tr r="E372" s="5"/>
      </tp>
      <tp>
        <v>90.5008813077567</v>
        <stp/>
        <stp>EM_S_DQ_CLOSE</stp>
        <stp>3</stp>
        <stp>600422.SH</stp>
        <stp>1/4/2015</stp>
        <stp>2</stp>
        <tr r="E356" s="5"/>
      </tp>
      <tp>
        <v>55.983763928524901</v>
        <stp/>
        <stp>EM_S_DQ_CLOSE</stp>
        <stp>3</stp>
        <stp>600432.SH</stp>
        <stp>1/4/2015</stp>
        <stp>2</stp>
        <tr r="E362" s="5"/>
      </tp>
      <tp>
        <v>27.069867627130598</v>
        <stp/>
        <stp>EM_S_DQ_CLOSE</stp>
        <stp>3</stp>
        <stp>600482.SH</stp>
        <stp>1/4/2015</stp>
        <stp>2</stp>
        <tr r="E393" s="5"/>
      </tp>
      <tp>
        <v>103.537572651548</v>
        <stp/>
        <stp>EM_S_DQ_CLOSE</stp>
        <stp>3</stp>
        <stp>600742.SH</stp>
        <stp>1/4/2015</stp>
        <stp>2</stp>
        <tr r="E625" s="5"/>
      </tp>
      <tp>
        <v>20.234080902398201</v>
        <stp/>
        <stp>EM_S_DQ_CLOSE</stp>
        <stp>3</stp>
        <stp>600722.SH</stp>
        <stp>1/4/2015</stp>
        <stp>2</stp>
        <tr r="E605" s="5"/>
      </tp>
      <tp>
        <v>27.2239591211593</v>
        <stp/>
        <stp>EM_S_DQ_CLOSE</stp>
        <stp>3</stp>
        <stp>600732.SH</stp>
        <stp>1/4/2015</stp>
        <stp>2</stp>
        <tr r="E615" s="5"/>
      </tp>
      <tp>
        <v>45.870332479987297</v>
        <stp/>
        <stp>EM_S_DQ_CLOSE</stp>
        <stp>3</stp>
        <stp>600702.SH</stp>
        <stp>1/4/2015</stp>
        <stp>2</stp>
        <tr r="E586" s="5"/>
      </tp>
      <tp>
        <v>26.401285202682502</v>
        <stp/>
        <stp>EM_S_DQ_CLOSE</stp>
        <stp>3</stp>
        <stp>600712.SH</stp>
        <stp>1/4/2015</stp>
        <stp>2</stp>
        <tr r="E595" s="5"/>
      </tp>
      <tp>
        <v>24.153509427361101</v>
        <stp/>
        <stp>EM_S_DQ_CLOSE</stp>
        <stp>3</stp>
        <stp>600782.SH</stp>
        <stp>1/4/2015</stp>
        <stp>2</stp>
        <tr r="E662" s="5"/>
      </tp>
      <tp>
        <v>40.568421181840101</v>
        <stp/>
        <stp>EM_S_DQ_CLOSE</stp>
        <stp>3</stp>
        <stp>600792.SH</stp>
        <stp>1/4/2015</stp>
        <stp>2</stp>
        <tr r="E670" s="5"/>
      </tp>
      <tp>
        <v>373.305301854199</v>
        <stp/>
        <stp>EM_S_DQ_CLOSE</stp>
        <stp>3</stp>
        <stp>600662.SH</stp>
        <stp>1/4/2015</stp>
        <stp>2</stp>
        <tr r="E550" s="5"/>
      </tp>
      <tp>
        <v>37.479464487385201</v>
        <stp/>
        <stp>EM_S_DQ_CLOSE</stp>
        <stp>3</stp>
        <stp>600642.SH</stp>
        <stp>1/4/2015</stp>
        <stp>2</stp>
        <tr r="E533" s="5"/>
      </tp>
      <tp>
        <v>7017.6738179656704</v>
        <stp/>
        <stp>EM_S_DQ_CLOSE</stp>
        <stp>3</stp>
        <stp>600652.SH</stp>
        <stp>1/4/2015</stp>
        <stp>2</stp>
        <tr r="E542" s="5"/>
      </tp>
      <tp>
        <v>62.472543487539902</v>
        <stp/>
        <stp>EM_S_DQ_CLOSE</stp>
        <stp>3</stp>
        <stp>600622.SH</stp>
        <stp>1/4/2015</stp>
        <stp>2</stp>
        <tr r="E517" s="5"/>
      </tp>
      <tp>
        <v>30.2814407910023</v>
        <stp/>
        <stp>EM_S_DQ_CLOSE</stp>
        <stp>3</stp>
        <stp>600602.SH</stp>
        <stp>1/4/2015</stp>
        <stp>2</stp>
        <tr r="E498" s="5"/>
      </tp>
      <tp>
        <v>271.61293890864403</v>
        <stp/>
        <stp>EM_S_DQ_CLOSE</stp>
        <stp>3</stp>
        <stp>600612.SH</stp>
        <stp>1/4/2015</stp>
        <stp>2</stp>
        <tr r="E507" s="5"/>
      </tp>
      <tp>
        <v>80.710711139194103</v>
        <stp/>
        <stp>EM_S_DQ_CLOSE</stp>
        <stp>3</stp>
        <stp>600682.SH</stp>
        <stp>1/4/2015</stp>
        <stp>2</stp>
        <tr r="E567" s="5"/>
      </tp>
      <tp>
        <v>63.956908312664297</v>
        <stp/>
        <stp>EM_S_DQ_CLOSE</stp>
        <stp>3</stp>
        <stp>600692.SH</stp>
        <stp>1/4/2015</stp>
        <stp>2</stp>
        <tr r="E577" s="5"/>
      </tp>
      <tp>
        <v>18.6732224638275</v>
        <stp/>
        <stp>EM_S_DQ_CLOSE</stp>
        <stp>3</stp>
        <stp>600962.SH</stp>
        <stp>1/4/2015</stp>
        <stp>2</stp>
        <tr r="E780" s="5"/>
      </tp>
      <tp>
        <v>21.7522117264343</v>
        <stp/>
        <stp>EM_S_DQ_CLOSE</stp>
        <stp>3</stp>
        <stp>600982.SH</stp>
        <stp>1/4/2015</stp>
        <stp>2</stp>
        <tr r="E796" s="5"/>
      </tp>
      <tp>
        <v>11.9585153791253</v>
        <stp/>
        <stp>EM_S_DQ_CLOSE</stp>
        <stp>3</stp>
        <stp>600992.SH</stp>
        <stp>1/4/2015</stp>
        <stp>2</stp>
        <tr r="E804" s="5"/>
      </tp>
      <tp>
        <v>59.444262944797899</v>
        <stp/>
        <stp>EM_S_DQ_CLOSE</stp>
        <stp>3</stp>
        <stp>600862.SH</stp>
        <stp>1/4/2015</stp>
        <stp>2</stp>
        <tr r="E733" s="5"/>
      </tp>
      <tp>
        <v>84.7859964052127</v>
        <stp/>
        <stp>EM_S_DQ_CLOSE</stp>
        <stp>3</stp>
        <stp>600872.SH</stp>
        <stp>1/4/2015</stp>
        <stp>2</stp>
        <tr r="E743" s="5"/>
      </tp>
      <tp>
        <v>16.954650525544402</v>
        <stp/>
        <stp>EM_S_DQ_CLOSE</stp>
        <stp>3</stp>
        <stp>600822.SH</stp>
        <stp>1/4/2015</stp>
        <stp>2</stp>
        <tr r="E698" s="5"/>
      </tp>
      <tp>
        <v>19.894447367098401</v>
        <stp/>
        <stp>EM_S_DQ_CLOSE</stp>
        <stp>3</stp>
        <stp>600802.SH</stp>
        <stp>1/4/2015</stp>
        <stp>2</stp>
        <tr r="E679" s="5"/>
      </tp>
      <tp>
        <v>20.893201671440899</v>
        <stp/>
        <stp>EM_S_DQ_CLOSE</stp>
        <stp>3</stp>
        <stp>600812.SH</stp>
        <stp>1/4/2015</stp>
        <stp>2</stp>
        <tr r="E689" s="5"/>
      </tp>
      <tp>
        <v>14.3077637348831</v>
        <stp/>
        <stp>EM_S_DQ_CLOSE</stp>
        <stp>3</stp>
        <stp>600882.SH</stp>
        <stp>1/4/2015</stp>
        <stp>2</stp>
        <tr r="E752" s="5"/>
      </tp>
      <tp>
        <v>30.4279047661317</v>
        <stp/>
        <stp>EM_S_DQ_CLOSE</stp>
        <stp>3</stp>
        <stp>600892.SH</stp>
        <stp>1/4/2015</stp>
        <stp>2</stp>
        <tr r="E762" s="5"/>
      </tp>
      <tp>
        <v>20.547077493111601</v>
        <stp/>
        <stp>EM_S_DQ_CLOSE</stp>
        <stp>3</stp>
        <stp>601002.SH</stp>
        <stp>1/4/2015</stp>
        <stp>2</stp>
        <tr r="E812" s="5"/>
      </tp>
      <tp>
        <v>37.972054687671701</v>
        <stp/>
        <stp>EM_S_DQ_CLOSE</stp>
        <stp>3</stp>
        <stp>601012.SH</stp>
        <stp>1/4/2015</stp>
        <stp>2</stp>
        <tr r="E821" s="5"/>
      </tp>
      <tp>
        <v>28.5365626706011</v>
        <stp/>
        <stp>EM_S_DQ_CLOSE</stp>
        <stp>3</stp>
        <stp>601222.SH</stp>
        <stp>1/4/2015</stp>
        <stp>2</stp>
        <tr r="E864" s="5"/>
      </tp>
      <tp>
        <v>10.599567329820699</v>
        <stp/>
        <stp>EM_S_DQ_CLOSE</stp>
        <stp>3</stp>
        <stp>601992.SH</stp>
        <stp>1/4/2015</stp>
        <stp>2</stp>
        <tr r="E960" s="5"/>
      </tp>
      <tp>
        <v>7.29120322955466</v>
        <stp/>
        <stp>EM_S_DQ_CLOSE</stp>
        <stp>3</stp>
        <stp>601872.SH</stp>
        <stp>1/4/2015</stp>
        <stp>2</stp>
        <tr r="E933" s="5"/>
      </tp>
      <tp>
        <v>0</v>
        <stp/>
        <stp>EM_S_DQ_CLOSE</stp>
        <stp>3</stp>
        <stp>601882.SH</stp>
        <stp>1/4/2015</stp>
        <stp>2</stp>
        <tr r="E936" s="5"/>
      </tp>
      <tp>
        <v>0</v>
        <stp/>
        <stp>EM_S_DQ_CLOSE</stp>
        <stp>3</stp>
        <stp>603022.SH</stp>
        <stp>1/4/2015</stp>
        <stp>2</stp>
        <tr r="E984" s="5"/>
      </tp>
      <tp>
        <v>7.9662007773584298</v>
        <stp/>
        <stp>EM_S_DQ_CLOSE</stp>
        <stp>3</stp>
        <stp>603002.SH</stp>
        <stp>1/4/2015</stp>
        <stp>2</stp>
        <tr r="E967" s="5"/>
      </tp>
      <tp>
        <v>0</v>
        <stp/>
        <stp>EM_S_DQ_CLOSE</stp>
        <stp>3</stp>
        <stp>603012.SH</stp>
        <stp>1/4/2015</stp>
        <stp>2</stp>
        <tr r="E976" s="5"/>
      </tp>
      <tp>
        <v>0</v>
        <stp/>
        <stp>EM_S_DQ_CLOSE</stp>
        <stp>3</stp>
        <stp>603322.SH</stp>
        <stp>1/4/2015</stp>
        <stp>2</stp>
        <tr r="E1041" s="5"/>
      </tp>
      <tp>
        <v>0</v>
        <stp/>
        <stp>EM_S_DQ_CLOSE</stp>
        <stp>3</stp>
        <stp>603222.SH</stp>
        <stp>1/4/2015</stp>
        <stp>2</stp>
        <tr r="E1025" s="5"/>
      </tp>
      <tp>
        <v>0</v>
        <stp/>
        <stp>EM_S_DQ_CLOSE</stp>
        <stp>3</stp>
        <stp>603822.SH</stp>
        <stp>1/4/2015</stp>
        <stp>2</stp>
        <tr r="E1120" s="5"/>
      </tp>
      <tp>
        <v>57.911437115513799</v>
        <stp/>
        <stp>EM_S_DQ_CLOSE</stp>
        <stp>3</stp>
        <stp>600495.SH</stp>
        <stp>12/31/2015</stp>
        <stp>2</stp>
        <tr r="F403" s="5"/>
      </tp>
      <tp>
        <v>47.314166205658701</v>
        <stp/>
        <stp>EM_S_DQ_CLOSE</stp>
        <stp>3</stp>
        <stp>600496.SH</stp>
        <stp>12/31/2015</stp>
        <stp>2</stp>
        <tr r="F404" s="5"/>
      </tp>
      <tp>
        <v>87.700409585714894</v>
        <stp/>
        <stp>EM_S_DQ_CLOSE</stp>
        <stp>3</stp>
        <stp>600497.SH</stp>
        <stp>12/31/2015</stp>
        <stp>2</stp>
        <tr r="F405" s="5"/>
      </tp>
      <tp>
        <v>76.010798066397598</v>
        <stp/>
        <stp>EM_S_DQ_CLOSE</stp>
        <stp>3</stp>
        <stp>600490.SH</stp>
        <stp>12/31/2015</stp>
        <stp>2</stp>
        <tr r="F400" s="5"/>
      </tp>
      <tp>
        <v>76.417981979576297</v>
        <stp/>
        <stp>EM_S_DQ_CLOSE</stp>
        <stp>3</stp>
        <stp>600491.SH</stp>
        <stp>12/31/2015</stp>
        <stp>2</stp>
        <tr r="F401" s="5"/>
      </tp>
      <tp>
        <v>32.676302481848403</v>
        <stp/>
        <stp>EM_S_DQ_CLOSE</stp>
        <stp>3</stp>
        <stp>600493.SH</stp>
        <stp>12/31/2015</stp>
        <stp>2</stp>
        <tr r="F402" s="5"/>
      </tp>
      <tp>
        <v>66.053950403291196</v>
        <stp/>
        <stp>EM_S_DQ_CLOSE</stp>
        <stp>3</stp>
        <stp>600498.SH</stp>
        <stp>12/31/2015</stp>
        <stp>2</stp>
        <tr r="F406" s="5"/>
      </tp>
      <tp>
        <v>245.112246546645</v>
        <stp/>
        <stp>EM_S_DQ_CLOSE</stp>
        <stp>3</stp>
        <stp>600499.SH</stp>
        <stp>12/31/2015</stp>
        <stp>2</stp>
        <tr r="F407" s="5"/>
      </tp>
      <tp>
        <v>53.933484712230197</v>
        <stp/>
        <stp>EM_S_DQ_CLOSE</stp>
        <stp>3</stp>
        <stp>600485.SH</stp>
        <stp>12/31/2015</stp>
        <stp>2</stp>
        <tr r="F395" s="5"/>
      </tp>
      <tp>
        <v>78.702787719375294</v>
        <stp/>
        <stp>EM_S_DQ_CLOSE</stp>
        <stp>3</stp>
        <stp>600486.SH</stp>
        <stp>12/31/2015</stp>
        <stp>2</stp>
        <tr r="F396" s="5"/>
      </tp>
      <tp>
        <v>80.666526917503305</v>
        <stp/>
        <stp>EM_S_DQ_CLOSE</stp>
        <stp>3</stp>
        <stp>600487.SH</stp>
        <stp>12/31/2015</stp>
        <stp>2</stp>
        <tr r="F397" s="5"/>
      </tp>
      <tp>
        <v>25.0760517073663</v>
        <stp/>
        <stp>EM_S_DQ_CLOSE</stp>
        <stp>3</stp>
        <stp>600480.SH</stp>
        <stp>12/31/2015</stp>
        <stp>2</stp>
        <tr r="F391" s="5"/>
      </tp>
      <tp>
        <v>60.516155086111503</v>
        <stp/>
        <stp>EM_S_DQ_CLOSE</stp>
        <stp>3</stp>
        <stp>600481.SH</stp>
        <stp>12/31/2015</stp>
        <stp>2</stp>
        <tr r="F392" s="5"/>
      </tp>
      <tp>
        <v>100.396655791995</v>
        <stp/>
        <stp>EM_S_DQ_CLOSE</stp>
        <stp>3</stp>
        <stp>600482.SH</stp>
        <stp>12/31/2015</stp>
        <stp>2</stp>
        <tr r="F393" s="5"/>
      </tp>
      <tp>
        <v>30.268865888573799</v>
        <stp/>
        <stp>EM_S_DQ_CLOSE</stp>
        <stp>3</stp>
        <stp>600483.SH</stp>
        <stp>12/31/2015</stp>
        <stp>2</stp>
        <tr r="F394" s="5"/>
      </tp>
      <tp>
        <v>36.3611749270244</v>
        <stp/>
        <stp>EM_S_DQ_CLOSE</stp>
        <stp>3</stp>
        <stp>600488.SH</stp>
        <stp>12/31/2015</stp>
        <stp>2</stp>
        <tr r="F398" s="5"/>
      </tp>
      <tp>
        <v>84.556876576109104</v>
        <stp/>
        <stp>EM_S_DQ_CLOSE</stp>
        <stp>3</stp>
        <stp>600489.SH</stp>
        <stp>12/31/2015</stp>
        <stp>2</stp>
        <tr r="F399" s="5"/>
      </tp>
      <tp>
        <v>39.250781136715901</v>
        <stp/>
        <stp>EM_S_DQ_CLOSE</stp>
        <stp>3</stp>
        <stp>600475.SH</stp>
        <stp>12/31/2015</stp>
        <stp>2</stp>
        <tr r="F386" s="5"/>
      </tp>
      <tp>
        <v>61.991385857653</v>
        <stp/>
        <stp>EM_S_DQ_CLOSE</stp>
        <stp>3</stp>
        <stp>600476.SH</stp>
        <stp>12/31/2015</stp>
        <stp>2</stp>
        <tr r="F387" s="5"/>
      </tp>
      <tp>
        <v>101.557412823362</v>
        <stp/>
        <stp>EM_S_DQ_CLOSE</stp>
        <stp>3</stp>
        <stp>600477.SH</stp>
        <stp>12/31/2015</stp>
        <stp>2</stp>
        <tr r="F388" s="5"/>
      </tp>
      <tp>
        <v>21.099602042152899</v>
        <stp/>
        <stp>EM_S_DQ_CLOSE</stp>
        <stp>3</stp>
        <stp>600470.SH</stp>
        <stp>12/31/2015</stp>
        <stp>2</stp>
        <tr r="F385" s="5"/>
      </tp>
      <tp>
        <v>113.332497335461</v>
        <stp/>
        <stp>EM_S_DQ_CLOSE</stp>
        <stp>3</stp>
        <stp>600478.SH</stp>
        <stp>12/31/2015</stp>
        <stp>2</stp>
        <tr r="F389" s="5"/>
      </tp>
      <tp>
        <v>146.508533667162</v>
        <stp/>
        <stp>EM_S_DQ_CLOSE</stp>
        <stp>3</stp>
        <stp>600479.SH</stp>
        <stp>12/31/2015</stp>
        <stp>2</stp>
        <tr r="F390" s="5"/>
      </tp>
      <tp>
        <v>50.148649463513301</v>
        <stp/>
        <stp>EM_S_DQ_CLOSE</stp>
        <stp>3</stp>
        <stp>600466.SH</stp>
        <stp>12/31/2015</stp>
        <stp>2</stp>
        <tr r="F381" s="5"/>
      </tp>
      <tp>
        <v>40.086738391773103</v>
        <stp/>
        <stp>EM_S_DQ_CLOSE</stp>
        <stp>3</stp>
        <stp>600467.SH</stp>
        <stp>12/31/2015</stp>
        <stp>2</stp>
        <tr r="F382" s="5"/>
      </tp>
      <tp>
        <v>95.827718290299003</v>
        <stp/>
        <stp>EM_S_DQ_CLOSE</stp>
        <stp>3</stp>
        <stp>600460.SH</stp>
        <stp>12/31/2015</stp>
        <stp>2</stp>
        <tr r="F377" s="5"/>
      </tp>
      <tp>
        <v>28.164946386861601</v>
        <stp/>
        <stp>EM_S_DQ_CLOSE</stp>
        <stp>3</stp>
        <stp>600461.SH</stp>
        <stp>12/31/2015</stp>
        <stp>2</stp>
        <tr r="F378" s="5"/>
      </tp>
      <tp>
        <v>42.445498414143401</v>
        <stp/>
        <stp>EM_S_DQ_CLOSE</stp>
        <stp>3</stp>
        <stp>600462.SH</stp>
        <stp>12/31/2015</stp>
        <stp>2</stp>
        <tr r="F379" s="5"/>
      </tp>
      <tp>
        <v>39.804278599348002</v>
        <stp/>
        <stp>EM_S_DQ_CLOSE</stp>
        <stp>3</stp>
        <stp>600463.SH</stp>
        <stp>12/31/2015</stp>
        <stp>2</stp>
        <tr r="F380" s="5"/>
      </tp>
      <tp>
        <v>74.786332145299298</v>
        <stp/>
        <stp>EM_S_DQ_CLOSE</stp>
        <stp>3</stp>
        <stp>600468.SH</stp>
        <stp>12/31/2015</stp>
        <stp>2</stp>
        <tr r="F383" s="5"/>
      </tp>
      <tp>
        <v>19.5295678824248</v>
        <stp/>
        <stp>EM_S_DQ_CLOSE</stp>
        <stp>3</stp>
        <stp>600469.SH</stp>
        <stp>12/31/2015</stp>
        <stp>2</stp>
        <tr r="F384" s="5"/>
      </tp>
      <tp>
        <v>46.03</v>
        <stp/>
        <stp>EM_S_DQ_CLOSE</stp>
        <stp>3</stp>
        <stp>600455.SH</stp>
        <stp>12/31/2015</stp>
        <stp>2</stp>
        <tr r="F373" s="5"/>
      </tp>
      <tp>
        <v>71.282366985819905</v>
        <stp/>
        <stp>EM_S_DQ_CLOSE</stp>
        <stp>3</stp>
        <stp>603456.SH</stp>
        <stp>12/31/2015</stp>
        <stp>2</stp>
        <tr r="F1057" s="5"/>
      </tp>
      <tp>
        <v>41.647314833901397</v>
        <stp/>
        <stp>EM_S_DQ_CLOSE</stp>
        <stp>3</stp>
        <stp>600456.SH</stp>
        <stp>12/31/2015</stp>
        <stp>2</stp>
        <tr r="F374" s="5"/>
      </tp>
      <tp>
        <v>38.4988123921515</v>
        <stp/>
        <stp>EM_S_DQ_CLOSE</stp>
        <stp>3</stp>
        <stp>600452.SH</stp>
        <stp>12/31/2015</stp>
        <stp>2</stp>
        <tr r="F372" s="5"/>
      </tp>
      <tp>
        <v>106.93342376068399</v>
        <stp/>
        <stp>EM_S_DQ_CLOSE</stp>
        <stp>3</stp>
        <stp>600458.SH</stp>
        <stp>12/31/2015</stp>
        <stp>2</stp>
        <tr r="F375" s="5"/>
      </tp>
      <tp>
        <v>51.517185748464399</v>
        <stp/>
        <stp>EM_S_DQ_CLOSE</stp>
        <stp>3</stp>
        <stp>600459.SH</stp>
        <stp>12/31/2015</stp>
        <stp>2</stp>
        <tr r="F376" s="5"/>
      </tp>
      <tp>
        <v>35.011185847421501</v>
        <stp/>
        <stp>EM_S_DQ_CLOSE</stp>
        <stp>3</stp>
        <stp>600444.SH</stp>
        <stp>12/31/2015</stp>
        <stp>2</stp>
        <tr r="F368" s="5"/>
      </tp>
      <tp>
        <v>605.48324184607498</v>
        <stp/>
        <stp>EM_S_DQ_CLOSE</stp>
        <stp>3</stp>
        <stp>600446.SH</stp>
        <stp>12/31/2015</stp>
        <stp>2</stp>
        <tr r="F369" s="5"/>
      </tp>
      <tp>
        <v>11.867199373719799</v>
        <stp/>
        <stp>EM_S_DQ_CLOSE</stp>
        <stp>3</stp>
        <stp>600448.SH</stp>
        <stp>12/31/2015</stp>
        <stp>2</stp>
        <tr r="F370" s="5"/>
      </tp>
      <tp>
        <v>31.1381262966671</v>
        <stp/>
        <stp>EM_S_DQ_CLOSE</stp>
        <stp>3</stp>
        <stp>600449.SH</stp>
        <stp>12/31/2015</stp>
        <stp>2</stp>
        <tr r="F371" s="5"/>
      </tp>
      <tp>
        <v>144.54599377954801</v>
        <stp/>
        <stp>EM_S_DQ_CLOSE</stp>
        <stp>3</stp>
        <stp>600435.SH</stp>
        <stp>12/31/2015</stp>
        <stp>2</stp>
        <tr r="F364" s="5"/>
      </tp>
      <tp>
        <v>227.57583635774401</v>
        <stp/>
        <stp>EM_S_DQ_CLOSE</stp>
        <stp>3</stp>
        <stp>600436.SH</stp>
        <stp>12/31/2015</stp>
        <stp>2</stp>
        <tr r="F365" s="5"/>
      </tp>
      <tp>
        <v>50.711926706864801</v>
        <stp/>
        <stp>EM_S_DQ_CLOSE</stp>
        <stp>3</stp>
        <stp>600432.SH</stp>
        <stp>12/31/2015</stp>
        <stp>2</stp>
        <tr r="F362" s="5"/>
      </tp>
      <tp>
        <v>54.3578028615173</v>
        <stp/>
        <stp>EM_S_DQ_CLOSE</stp>
        <stp>3</stp>
        <stp>600433.SH</stp>
        <stp>12/31/2015</stp>
        <stp>2</stp>
        <tr r="F363" s="5"/>
      </tp>
      <tp>
        <v>63.466193768493603</v>
        <stp/>
        <stp>EM_S_DQ_CLOSE</stp>
        <stp>3</stp>
        <stp>600438.SH</stp>
        <stp>12/31/2015</stp>
        <stp>2</stp>
        <tr r="F366" s="5"/>
      </tp>
      <tp>
        <v>65.323486943340498</v>
        <stp/>
        <stp>EM_S_DQ_CLOSE</stp>
        <stp>3</stp>
        <stp>600439.SH</stp>
        <stp>12/31/2015</stp>
        <stp>2</stp>
        <tr r="F367" s="5"/>
      </tp>
      <tp>
        <v>25.3520015748696</v>
        <stp/>
        <stp>EM_S_DQ_CLOSE</stp>
        <stp>3</stp>
        <stp>600425.SH</stp>
        <stp>12/31/2015</stp>
        <stp>2</stp>
        <tr r="F358" s="5"/>
      </tp>
      <tp>
        <v>54.362743939498898</v>
        <stp/>
        <stp>EM_S_DQ_CLOSE</stp>
        <stp>3</stp>
        <stp>600426.SH</stp>
        <stp>12/31/2015</stp>
        <stp>2</stp>
        <tr r="F359" s="5"/>
      </tp>
      <tp>
        <v>131.21679473851199</v>
        <stp/>
        <stp>EM_S_DQ_CLOSE</stp>
        <stp>3</stp>
        <stp>600420.SH</stp>
        <stp>12/31/2015</stp>
        <stp>2</stp>
        <tr r="F354" s="5"/>
      </tp>
      <tp>
        <v>0</v>
        <stp/>
        <stp>EM_S_DQ_CLOSE</stp>
        <stp>3</stp>
        <stp>603421.SH</stp>
        <stp>12/31/2015</stp>
        <stp>2</stp>
        <tr r="F1056" s="5"/>
      </tp>
      <tp>
        <v>32.643583514826602</v>
        <stp/>
        <stp>EM_S_DQ_CLOSE</stp>
        <stp>3</stp>
        <stp>600421.SH</stp>
        <stp>12/31/2015</stp>
        <stp>2</stp>
        <tr r="F355" s="5"/>
      </tp>
      <tp>
        <v>145.906745303581</v>
        <stp/>
        <stp>EM_S_DQ_CLOSE</stp>
        <stp>3</stp>
        <stp>600422.SH</stp>
        <stp>12/31/2015</stp>
        <stp>2</stp>
        <tr r="F356" s="5"/>
      </tp>
      <tp>
        <v>22.071402872279599</v>
        <stp/>
        <stp>EM_S_DQ_CLOSE</stp>
        <stp>3</stp>
        <stp>600423.SH</stp>
        <stp>12/31/2015</stp>
        <stp>2</stp>
        <tr r="F357" s="5"/>
      </tp>
      <tp>
        <v>49.386946065005397</v>
        <stp/>
        <stp>EM_S_DQ_CLOSE</stp>
        <stp>3</stp>
        <stp>600428.SH</stp>
        <stp>12/31/2015</stp>
        <stp>2</stp>
        <tr r="F360" s="5"/>
      </tp>
      <tp>
        <v>7.2921950202663597</v>
        <stp/>
        <stp>EM_S_DQ_CLOSE</stp>
        <stp>3</stp>
        <stp>600429.SH</stp>
        <stp>12/31/2015</stp>
        <stp>2</stp>
        <tr r="F361" s="5"/>
      </tp>
      <tp>
        <v>326.046318647428</v>
        <stp/>
        <stp>EM_S_DQ_CLOSE</stp>
        <stp>3</stp>
        <stp>600415.SH</stp>
        <stp>12/31/2015</stp>
        <stp>2</stp>
        <tr r="F350" s="5"/>
      </tp>
      <tp>
        <v>53.532147070988003</v>
        <stp/>
        <stp>EM_S_DQ_CLOSE</stp>
        <stp>3</stp>
        <stp>600416.SH</stp>
        <stp>12/31/2015</stp>
        <stp>2</stp>
        <tr r="F351" s="5"/>
      </tp>
      <tp>
        <v>184.02869804202001</v>
        <stp/>
        <stp>EM_S_DQ_CLOSE</stp>
        <stp>3</stp>
        <stp>600410.SH</stp>
        <stp>12/31/2015</stp>
        <stp>2</stp>
        <tr r="F349" s="5"/>
      </tp>
      <tp>
        <v>67.135494867221198</v>
        <stp/>
        <stp>EM_S_DQ_CLOSE</stp>
        <stp>3</stp>
        <stp>600418.SH</stp>
        <stp>12/31/2015</stp>
        <stp>2</stp>
        <tr r="F352" s="5"/>
      </tp>
      <tp>
        <v>34.949647241945499</v>
        <stp/>
        <stp>EM_S_DQ_CLOSE</stp>
        <stp>3</stp>
        <stp>600419.SH</stp>
        <stp>12/31/2015</stp>
        <stp>2</stp>
        <tr r="F353" s="5"/>
      </tp>
      <tp>
        <v>75.744862495762106</v>
        <stp/>
        <stp>EM_S_DQ_CLOSE</stp>
        <stp>3</stp>
        <stp>600405.SH</stp>
        <stp>12/31/2015</stp>
        <stp>2</stp>
        <tr r="F345" s="5"/>
      </tp>
      <tp>
        <v>353.57235981998798</v>
        <stp/>
        <stp>EM_S_DQ_CLOSE</stp>
        <stp>3</stp>
        <stp>600406.SH</stp>
        <stp>12/31/2015</stp>
        <stp>2</stp>
        <tr r="F346" s="5"/>
      </tp>
      <tp>
        <v>63.704630109579497</v>
        <stp/>
        <stp>EM_S_DQ_CLOSE</stp>
        <stp>3</stp>
        <stp>600400.SH</stp>
        <stp>12/31/2015</stp>
        <stp>2</stp>
        <tr r="F342" s="5"/>
      </tp>
      <tp>
        <v>35.404855707497298</v>
        <stp/>
        <stp>EM_S_DQ_CLOSE</stp>
        <stp>3</stp>
        <stp>600401.SH</stp>
        <stp>12/31/2015</stp>
        <stp>2</stp>
        <tr r="F343" s="5"/>
      </tp>
      <tp>
        <v>23.071842837735201</v>
        <stp/>
        <stp>EM_S_DQ_CLOSE</stp>
        <stp>3</stp>
        <stp>600403.SH</stp>
        <stp>12/31/2015</stp>
        <stp>2</stp>
        <tr r="F344" s="5"/>
      </tp>
      <tp>
        <v>17.2380632208504</v>
        <stp/>
        <stp>EM_S_DQ_CLOSE</stp>
        <stp>3</stp>
        <stp>600408.SH</stp>
        <stp>12/31/2015</stp>
        <stp>2</stp>
        <tr r="F347" s="5"/>
      </tp>
      <tp>
        <v>34.4119535456257</v>
        <stp/>
        <stp>EM_S_DQ_CLOSE</stp>
        <stp>3</stp>
        <stp>600409.SH</stp>
        <stp>12/31/2015</stp>
        <stp>2</stp>
        <tr r="F348" s="5"/>
      </tp>
      <tp>
        <v>235.467944143653</v>
        <stp/>
        <stp>EM_S_DQ_CLOSE</stp>
        <stp>3</stp>
        <stp>600594.SH</stp>
        <stp>12/31/2015</stp>
        <stp>2</stp>
        <tr r="F490" s="5"/>
      </tp>
      <tp>
        <v>0</v>
        <stp/>
        <stp>EM_S_DQ_CLOSE</stp>
        <stp>3</stp>
        <stp>601595.SH</stp>
        <stp>12/31/2015</stp>
        <stp>2</stp>
        <tr r="F896" s="5"/>
      </tp>
      <tp>
        <v>51.256353084574997</v>
        <stp/>
        <stp>EM_S_DQ_CLOSE</stp>
        <stp>3</stp>
        <stp>600595.SH</stp>
        <stp>12/31/2015</stp>
        <stp>2</stp>
        <tr r="F491" s="5"/>
      </tp>
      <tp>
        <v>58.850284081564098</v>
        <stp/>
        <stp>EM_S_DQ_CLOSE</stp>
        <stp>3</stp>
        <stp>600596.SH</stp>
        <stp>12/31/2015</stp>
        <stp>2</stp>
        <tr r="F492" s="5"/>
      </tp>
      <tp>
        <v>29.888089772164601</v>
        <stp/>
        <stp>EM_S_DQ_CLOSE</stp>
        <stp>3</stp>
        <stp>600597.SH</stp>
        <stp>12/31/2015</stp>
        <stp>2</stp>
        <tr r="F493" s="5"/>
      </tp>
      <tp>
        <v>51.351754075940697</v>
        <stp/>
        <stp>EM_S_DQ_CLOSE</stp>
        <stp>3</stp>
        <stp>600590.SH</stp>
        <stp>12/31/2015</stp>
        <stp>2</stp>
        <tr r="F487" s="5"/>
      </tp>
      <tp>
        <v>39.982325953936702</v>
        <stp/>
        <stp>EM_S_DQ_CLOSE</stp>
        <stp>3</stp>
        <stp>600592.SH</stp>
        <stp>12/31/2015</stp>
        <stp>2</stp>
        <tr r="F488" s="5"/>
      </tp>
      <tp>
        <v>51.399381201474903</v>
        <stp/>
        <stp>EM_S_DQ_CLOSE</stp>
        <stp>3</stp>
        <stp>600593.SH</stp>
        <stp>12/31/2015</stp>
        <stp>2</stp>
        <tr r="F489" s="5"/>
      </tp>
      <tp>
        <v>68.84</v>
        <stp/>
        <stp>EM_S_DQ_CLOSE</stp>
        <stp>3</stp>
        <stp>603598.SH</stp>
        <stp>12/31/2015</stp>
        <stp>2</stp>
        <tr r="F1074" s="5"/>
      </tp>
      <tp>
        <v>23.676601527934899</v>
        <stp/>
        <stp>EM_S_DQ_CLOSE</stp>
        <stp>3</stp>
        <stp>600598.SH</stp>
        <stp>12/31/2015</stp>
        <stp>2</stp>
        <tr r="F494" s="5"/>
      </tp>
      <tp>
        <v>49.74</v>
        <stp/>
        <stp>EM_S_DQ_CLOSE</stp>
        <stp>3</stp>
        <stp>603599.SH</stp>
        <stp>12/31/2015</stp>
        <stp>2</stp>
        <tr r="F1075" s="5"/>
      </tp>
      <tp>
        <v>38.4314455434819</v>
        <stp/>
        <stp>EM_S_DQ_CLOSE</stp>
        <stp>3</stp>
        <stp>601599.SH</stp>
        <stp>12/31/2015</stp>
        <stp>2</stp>
        <tr r="F897" s="5"/>
      </tp>
      <tp>
        <v>68.381074793740495</v>
        <stp/>
        <stp>EM_S_DQ_CLOSE</stp>
        <stp>3</stp>
        <stp>600599.SH</stp>
        <stp>12/31/2015</stp>
        <stp>2</stp>
        <tr r="F495" s="5"/>
      </tp>
      <tp>
        <v>79.428885807544106</v>
        <stp/>
        <stp>EM_S_DQ_CLOSE</stp>
        <stp>3</stp>
        <stp>600584.SH</stp>
        <stp>12/31/2015</stp>
        <stp>2</stp>
        <tr r="F481" s="5"/>
      </tp>
      <tp>
        <v>60.6697882104786</v>
        <stp/>
        <stp>EM_S_DQ_CLOSE</stp>
        <stp>3</stp>
        <stp>600585.SH</stp>
        <stp>12/31/2015</stp>
        <stp>2</stp>
        <tr r="F482" s="5"/>
      </tp>
      <tp>
        <v>58.405243885136997</v>
        <stp/>
        <stp>EM_S_DQ_CLOSE</stp>
        <stp>3</stp>
        <stp>600586.SH</stp>
        <stp>12/31/2015</stp>
        <stp>2</stp>
        <tr r="F483" s="5"/>
      </tp>
      <tp>
        <v>150.85586829053901</v>
        <stp/>
        <stp>EM_S_DQ_CLOSE</stp>
        <stp>3</stp>
        <stp>600587.SH</stp>
        <stp>12/31/2015</stp>
        <stp>2</stp>
        <tr r="F484" s="5"/>
      </tp>
      <tp>
        <v>77.572058321216105</v>
        <stp/>
        <stp>EM_S_DQ_CLOSE</stp>
        <stp>3</stp>
        <stp>600580.SH</stp>
        <stp>12/31/2015</stp>
        <stp>2</stp>
        <tr r="F477" s="5"/>
      </tp>
      <tp>
        <v>24.6663127602271</v>
        <stp/>
        <stp>EM_S_DQ_CLOSE</stp>
        <stp>3</stp>
        <stp>600581.SH</stp>
        <stp>12/31/2015</stp>
        <stp>2</stp>
        <tr r="F478" s="5"/>
      </tp>
      <tp>
        <v>216.74192479698499</v>
        <stp/>
        <stp>EM_S_DQ_CLOSE</stp>
        <stp>3</stp>
        <stp>600582.SH</stp>
        <stp>12/31/2015</stp>
        <stp>2</stp>
        <tr r="F479" s="5"/>
      </tp>
      <tp>
        <v>132.60280204836999</v>
        <stp/>
        <stp>EM_S_DQ_CLOSE</stp>
        <stp>3</stp>
        <stp>600583.SH</stp>
        <stp>12/31/2015</stp>
        <stp>2</stp>
        <tr r="F480" s="5"/>
      </tp>
      <tp>
        <v>78.377913966634495</v>
        <stp/>
        <stp>EM_S_DQ_CLOSE</stp>
        <stp>3</stp>
        <stp>603588.SH</stp>
        <stp>12/31/2015</stp>
        <stp>2</stp>
        <tr r="F1072" s="5"/>
      </tp>
      <tp>
        <v>5.8413681881621402</v>
        <stp/>
        <stp>EM_S_DQ_CLOSE</stp>
        <stp>3</stp>
        <stp>601588.SH</stp>
        <stp>12/31/2015</stp>
        <stp>2</stp>
        <tr r="F895" s="5"/>
      </tp>
      <tp>
        <v>513.60098262333395</v>
        <stp/>
        <stp>EM_S_DQ_CLOSE</stp>
        <stp>3</stp>
        <stp>600588.SH</stp>
        <stp>12/31/2015</stp>
        <stp>2</stp>
        <tr r="F485" s="5"/>
      </tp>
      <tp>
        <v>42.94</v>
        <stp/>
        <stp>EM_S_DQ_CLOSE</stp>
        <stp>3</stp>
        <stp>603589.SH</stp>
        <stp>12/31/2015</stp>
        <stp>2</stp>
        <tr r="F1073" s="5"/>
      </tp>
      <tp>
        <v>51.636887407660403</v>
        <stp/>
        <stp>EM_S_DQ_CLOSE</stp>
        <stp>3</stp>
        <stp>600589.SH</stp>
        <stp>12/31/2015</stp>
        <stp>2</stp>
        <tr r="F486" s="5"/>
      </tp>
      <tp>
        <v>83.464043666005097</v>
        <stp/>
        <stp>EM_S_DQ_CLOSE</stp>
        <stp>3</stp>
        <stp>600575.SH</stp>
        <stp>12/31/2015</stp>
        <stp>2</stp>
        <tr r="F472" s="5"/>
      </tp>
      <tp>
        <v>68.505199576203793</v>
        <stp/>
        <stp>EM_S_DQ_CLOSE</stp>
        <stp>3</stp>
        <stp>600576.SH</stp>
        <stp>12/31/2015</stp>
        <stp>2</stp>
        <tr r="F473" s="5"/>
      </tp>
      <tp>
        <v>110.643978557536</v>
        <stp/>
        <stp>EM_S_DQ_CLOSE</stp>
        <stp>3</stp>
        <stp>600577.SH</stp>
        <stp>12/31/2015</stp>
        <stp>2</stp>
        <tr r="F474" s="5"/>
      </tp>
      <tp>
        <v>616.800021701491</v>
        <stp/>
        <stp>EM_S_DQ_CLOSE</stp>
        <stp>3</stp>
        <stp>600570.SH</stp>
        <stp>12/31/2015</stp>
        <stp>2</stp>
        <tr r="F468" s="5"/>
      </tp>
      <tp>
        <v>213.31600346057499</v>
        <stp/>
        <stp>EM_S_DQ_CLOSE</stp>
        <stp>3</stp>
        <stp>600571.SH</stp>
        <stp>12/31/2015</stp>
        <stp>2</stp>
        <tr r="F469" s="5"/>
      </tp>
      <tp>
        <v>95.160316740651695</v>
        <stp/>
        <stp>EM_S_DQ_CLOSE</stp>
        <stp>3</stp>
        <stp>600572.SH</stp>
        <stp>12/31/2015</stp>
        <stp>2</stp>
        <tr r="F470" s="5"/>
      </tp>
      <tp>
        <v>19.537520186252401</v>
        <stp/>
        <stp>EM_S_DQ_CLOSE</stp>
        <stp>3</stp>
        <stp>600573.SH</stp>
        <stp>12/31/2015</stp>
        <stp>2</stp>
        <tr r="F471" s="5"/>
      </tp>
      <tp>
        <v>20.837528892887899</v>
        <stp/>
        <stp>EM_S_DQ_CLOSE</stp>
        <stp>3</stp>
        <stp>600578.SH</stp>
        <stp>12/31/2015</stp>
        <stp>2</stp>
        <tr r="F475" s="5"/>
      </tp>
      <tp>
        <v>13.907184170471799</v>
        <stp/>
        <stp>EM_S_DQ_CLOSE</stp>
        <stp>3</stp>
        <stp>601579.SH</stp>
        <stp>12/31/2015</stp>
        <stp>2</stp>
        <tr r="F894" s="5"/>
      </tp>
      <tp>
        <v>23.948774544232698</v>
        <stp/>
        <stp>EM_S_DQ_CLOSE</stp>
        <stp>3</stp>
        <stp>600579.SH</stp>
        <stp>12/31/2015</stp>
        <stp>2</stp>
        <tr r="F476" s="5"/>
      </tp>
      <tp>
        <v>95.621868810378999</v>
        <stp/>
        <stp>EM_S_DQ_CLOSE</stp>
        <stp>3</stp>
        <stp>600565.SH</stp>
        <stp>12/31/2015</stp>
        <stp>2</stp>
        <tr r="F463" s="5"/>
      </tp>
      <tp>
        <v>57.31</v>
        <stp/>
        <stp>EM_S_DQ_CLOSE</stp>
        <stp>3</stp>
        <stp>603566.SH</stp>
        <stp>12/31/2015</stp>
        <stp>2</stp>
        <tr r="F1068" s="5"/>
      </tp>
      <tp>
        <v>26.831089389098899</v>
        <stp/>
        <stp>EM_S_DQ_CLOSE</stp>
        <stp>3</stp>
        <stp>601566.SH</stp>
        <stp>12/31/2015</stp>
        <stp>2</stp>
        <tr r="F892" s="5"/>
      </tp>
      <tp>
        <v>37.408129354788301</v>
        <stp/>
        <stp>EM_S_DQ_CLOSE</stp>
        <stp>3</stp>
        <stp>600566.SH</stp>
        <stp>12/31/2015</stp>
        <stp>2</stp>
        <tr r="F464" s="5"/>
      </tp>
      <tp>
        <v>51.8</v>
        <stp/>
        <stp>EM_S_DQ_CLOSE</stp>
        <stp>3</stp>
        <stp>603567.SH</stp>
        <stp>12/31/2015</stp>
        <stp>2</stp>
        <tr r="F1069" s="5"/>
      </tp>
      <tp>
        <v>65.8780076226044</v>
        <stp/>
        <stp>EM_S_DQ_CLOSE</stp>
        <stp>3</stp>
        <stp>601567.SH</stp>
        <stp>12/31/2015</stp>
        <stp>2</stp>
        <tr r="F893" s="5"/>
      </tp>
      <tp>
        <v>11.7283716698148</v>
        <stp/>
        <stp>EM_S_DQ_CLOSE</stp>
        <stp>3</stp>
        <stp>600567.SH</stp>
        <stp>12/31/2015</stp>
        <stp>2</stp>
        <tr r="F465" s="5"/>
      </tp>
      <tp>
        <v>61.899745148389599</v>
        <stp/>
        <stp>EM_S_DQ_CLOSE</stp>
        <stp>3</stp>
        <stp>600560.SH</stp>
        <stp>12/31/2015</stp>
        <stp>2</stp>
        <tr r="F459" s="5"/>
      </tp>
      <tp>
        <v>38.337569401716202</v>
        <stp/>
        <stp>EM_S_DQ_CLOSE</stp>
        <stp>3</stp>
        <stp>600561.SH</stp>
        <stp>12/31/2015</stp>
        <stp>2</stp>
        <tr r="F460" s="5"/>
      </tp>
      <tp>
        <v>136.55439905231401</v>
        <stp/>
        <stp>EM_S_DQ_CLOSE</stp>
        <stp>3</stp>
        <stp>600562.SH</stp>
        <stp>12/31/2015</stp>
        <stp>2</stp>
        <tr r="F461" s="5"/>
      </tp>
      <tp>
        <v>82.189961496661795</v>
        <stp/>
        <stp>EM_S_DQ_CLOSE</stp>
        <stp>3</stp>
        <stp>600563.SH</stp>
        <stp>12/31/2015</stp>
        <stp>2</stp>
        <tr r="F462" s="5"/>
      </tp>
      <tp>
        <v>50.7</v>
        <stp/>
        <stp>EM_S_DQ_CLOSE</stp>
        <stp>3</stp>
        <stp>603568.SH</stp>
        <stp>12/31/2015</stp>
        <stp>2</stp>
        <tr r="F1070" s="5"/>
      </tp>
      <tp>
        <v>91.334877804034505</v>
        <stp/>
        <stp>EM_S_DQ_CLOSE</stp>
        <stp>3</stp>
        <stp>600568.SH</stp>
        <stp>12/31/2015</stp>
        <stp>2</stp>
        <tr r="F466" s="5"/>
      </tp>
      <tp>
        <v>0</v>
        <stp/>
        <stp>EM_S_DQ_CLOSE</stp>
        <stp>3</stp>
        <stp>603569.SH</stp>
        <stp>12/31/2015</stp>
        <stp>2</stp>
        <tr r="F1071" s="5"/>
      </tp>
      <tp>
        <v>5.8461325537103104</v>
        <stp/>
        <stp>EM_S_DQ_CLOSE</stp>
        <stp>3</stp>
        <stp>600569.SH</stp>
        <stp>12/31/2015</stp>
        <stp>2</stp>
        <tr r="F467" s="5"/>
      </tp>
      <tp>
        <v>36.931989483791803</v>
        <stp/>
        <stp>EM_S_DQ_CLOSE</stp>
        <stp>3</stp>
        <stp>603555.SH</stp>
        <stp>12/31/2015</stp>
        <stp>2</stp>
        <tr r="F1064" s="5"/>
      </tp>
      <tp>
        <v>16.533559720189299</v>
        <stp/>
        <stp>EM_S_DQ_CLOSE</stp>
        <stp>3</stp>
        <stp>601555.SH</stp>
        <stp>12/31/2015</stp>
        <stp>2</stp>
        <tr r="F890" s="5"/>
      </tp>
      <tp>
        <v>28.6699496836947</v>
        <stp/>
        <stp>EM_S_DQ_CLOSE</stp>
        <stp>3</stp>
        <stp>600555.SH</stp>
        <stp>12/31/2015</stp>
        <stp>2</stp>
        <tr r="F454" s="5"/>
      </tp>
      <tp>
        <v>0</v>
        <stp/>
        <stp>EM_S_DQ_CLOSE</stp>
        <stp>3</stp>
        <stp>603556.SH</stp>
        <stp>12/31/2015</stp>
        <stp>2</stp>
        <tr r="F1065" s="5"/>
      </tp>
      <tp>
        <v>97.341162016422899</v>
        <stp/>
        <stp>EM_S_DQ_CLOSE</stp>
        <stp>3</stp>
        <stp>600556.SH</stp>
        <stp>12/31/2015</stp>
        <stp>2</stp>
        <tr r="F455" s="5"/>
      </tp>
      <tp>
        <v>142.56974359629299</v>
        <stp/>
        <stp>EM_S_DQ_CLOSE</stp>
        <stp>3</stp>
        <stp>600557.SH</stp>
        <stp>12/31/2015</stp>
        <stp>2</stp>
        <tr r="F456" s="5"/>
      </tp>
      <tp>
        <v>47.7141114918266</v>
        <stp/>
        <stp>EM_S_DQ_CLOSE</stp>
        <stp>3</stp>
        <stp>600550.SH</stp>
        <stp>12/31/2015</stp>
        <stp>2</stp>
        <tr r="F451" s="5"/>
      </tp>
      <tp>
        <v>58.4352318837458</v>
        <stp/>
        <stp>EM_S_DQ_CLOSE</stp>
        <stp>3</stp>
        <stp>600551.SH</stp>
        <stp>12/31/2015</stp>
        <stp>2</stp>
        <tr r="F452" s="5"/>
      </tp>
      <tp>
        <v>69.039198120004798</v>
        <stp/>
        <stp>EM_S_DQ_CLOSE</stp>
        <stp>3</stp>
        <stp>600552.SH</stp>
        <stp>12/31/2015</stp>
        <stp>2</stp>
        <tr r="F453" s="5"/>
      </tp>
      <tp>
        <v>87.842061208404303</v>
        <stp/>
        <stp>EM_S_DQ_CLOSE</stp>
        <stp>3</stp>
        <stp>603558.SH</stp>
        <stp>12/31/2015</stp>
        <stp>2</stp>
        <tr r="F1066" s="5"/>
      </tp>
      <tp>
        <v>26.667591027453099</v>
        <stp/>
        <stp>EM_S_DQ_CLOSE</stp>
        <stp>3</stp>
        <stp>601558.SH</stp>
        <stp>12/31/2015</stp>
        <stp>2</stp>
        <tr r="F891" s="5"/>
      </tp>
      <tp>
        <v>31.041388200183999</v>
        <stp/>
        <stp>EM_S_DQ_CLOSE</stp>
        <stp>3</stp>
        <stp>600558.SH</stp>
        <stp>12/31/2015</stp>
        <stp>2</stp>
        <tr r="F457" s="5"/>
      </tp>
      <tp>
        <v>0</v>
        <stp/>
        <stp>EM_S_DQ_CLOSE</stp>
        <stp>3</stp>
        <stp>603559.SH</stp>
        <stp>12/31/2015</stp>
        <stp>2</stp>
        <tr r="F1067" s="5"/>
      </tp>
      <tp>
        <v>66.476269024653504</v>
        <stp/>
        <stp>EM_S_DQ_CLOSE</stp>
        <stp>3</stp>
        <stp>600559.SH</stp>
        <stp>12/31/2015</stp>
        <stp>2</stp>
        <tr r="F458" s="5"/>
      </tp>
      <tp>
        <v>33.065817820973798</v>
        <stp/>
        <stp>EM_S_DQ_CLOSE</stp>
        <stp>3</stp>
        <stp>600545.SH</stp>
        <stp>12/31/2015</stp>
        <stp>2</stp>
        <tr r="F446" s="5"/>
      </tp>
      <tp>
        <v>26.645547635441901</v>
        <stp/>
        <stp>EM_S_DQ_CLOSE</stp>
        <stp>3</stp>
        <stp>600546.SH</stp>
        <stp>12/31/2015</stp>
        <stp>2</stp>
        <tr r="F447" s="5"/>
      </tp>
      <tp>
        <v>184.17200885558699</v>
        <stp/>
        <stp>EM_S_DQ_CLOSE</stp>
        <stp>3</stp>
        <stp>600547.SH</stp>
        <stp>12/31/2015</stp>
        <stp>2</stp>
        <tr r="F448" s="5"/>
      </tp>
      <tp>
        <v>22.127457253284501</v>
        <stp/>
        <stp>EM_S_DQ_CLOSE</stp>
        <stp>3</stp>
        <stp>600540.SH</stp>
        <stp>12/31/2015</stp>
        <stp>2</stp>
        <tr r="F444" s="5"/>
      </tp>
      <tp>
        <v>23.8705726501382</v>
        <stp/>
        <stp>EM_S_DQ_CLOSE</stp>
        <stp>3</stp>
        <stp>600543.SH</stp>
        <stp>12/31/2015</stp>
        <stp>2</stp>
        <tr r="F445" s="5"/>
      </tp>
      <tp>
        <v>14.2840031204558</v>
        <stp/>
        <stp>EM_S_DQ_CLOSE</stp>
        <stp>3</stp>
        <stp>600548.SH</stp>
        <stp>12/31/2015</stp>
        <stp>2</stp>
        <tr r="F449" s="5"/>
      </tp>
      <tp>
        <v>141.117984167966</v>
        <stp/>
        <stp>EM_S_DQ_CLOSE</stp>
        <stp>3</stp>
        <stp>600549.SH</stp>
        <stp>12/31/2015</stp>
        <stp>2</stp>
        <tr r="F450" s="5"/>
      </tp>
      <tp>
        <v>244.623995653604</v>
        <stp/>
        <stp>EM_S_DQ_CLOSE</stp>
        <stp>3</stp>
        <stp>600535.SH</stp>
        <stp>12/31/2015</stp>
        <stp>2</stp>
        <tr r="F439" s="5"/>
      </tp>
      <tp>
        <v>151.582258204179</v>
        <stp/>
        <stp>EM_S_DQ_CLOSE</stp>
        <stp>3</stp>
        <stp>600536.SH</stp>
        <stp>12/31/2015</stp>
        <stp>2</stp>
        <tr r="F440" s="5"/>
      </tp>
      <tp>
        <v>24.3687962294747</v>
        <stp/>
        <stp>EM_S_DQ_CLOSE</stp>
        <stp>3</stp>
        <stp>600537.SH</stp>
        <stp>12/31/2015</stp>
        <stp>2</stp>
        <tr r="F441" s="5"/>
      </tp>
      <tp>
        <v>39.648425088702403</v>
        <stp/>
        <stp>EM_S_DQ_CLOSE</stp>
        <stp>3</stp>
        <stp>600530.SH</stp>
        <stp>12/31/2015</stp>
        <stp>2</stp>
        <tr r="F435" s="5"/>
      </tp>
      <tp>
        <v>40.749519080536302</v>
        <stp/>
        <stp>EM_S_DQ_CLOSE</stp>
        <stp>3</stp>
        <stp>600531.SH</stp>
        <stp>12/31/2015</stp>
        <stp>2</stp>
        <tr r="F436" s="5"/>
      </tp>
      <tp>
        <v>33.558307611461998</v>
        <stp/>
        <stp>EM_S_DQ_CLOSE</stp>
        <stp>3</stp>
        <stp>600532.SH</stp>
        <stp>12/31/2015</stp>
        <stp>2</stp>
        <tr r="F437" s="5"/>
      </tp>
      <tp>
        <v>43.099650337584201</v>
        <stp/>
        <stp>EM_S_DQ_CLOSE</stp>
        <stp>3</stp>
        <stp>600533.SH</stp>
        <stp>12/31/2015</stp>
        <stp>2</stp>
        <tr r="F438" s="5"/>
      </tp>
      <tp>
        <v>30.1784419432452</v>
        <stp/>
        <stp>EM_S_DQ_CLOSE</stp>
        <stp>3</stp>
        <stp>600538.SH</stp>
        <stp>12/31/2015</stp>
        <stp>2</stp>
        <tr r="F442" s="5"/>
      </tp>
      <tp>
        <v>13.2355061424515</v>
        <stp/>
        <stp>EM_S_DQ_CLOSE</stp>
        <stp>3</stp>
        <stp>600539.SH</stp>
        <stp>12/31/2015</stp>
        <stp>2</stp>
        <tr r="F443" s="5"/>
      </tp>
      <tp>
        <v>146.43098594131399</v>
        <stp/>
        <stp>EM_S_DQ_CLOSE</stp>
        <stp>3</stp>
        <stp>600525.SH</stp>
        <stp>12/31/2015</stp>
        <stp>2</stp>
        <tr r="F430" s="5"/>
      </tp>
      <tp>
        <v>52.280192679063099</v>
        <stp/>
        <stp>EM_S_DQ_CLOSE</stp>
        <stp>3</stp>
        <stp>600526.SH</stp>
        <stp>12/31/2015</stp>
        <stp>2</stp>
        <tr r="F431" s="5"/>
      </tp>
      <tp>
        <v>67.131508169916799</v>
        <stp/>
        <stp>EM_S_DQ_CLOSE</stp>
        <stp>3</stp>
        <stp>600527.SH</stp>
        <stp>12/31/2015</stp>
        <stp>2</stp>
        <tr r="F432" s="5"/>
      </tp>
      <tp>
        <v>0</v>
        <stp/>
        <stp>EM_S_DQ_CLOSE</stp>
        <stp>3</stp>
        <stp>603520.SH</stp>
        <stp>12/31/2015</stp>
        <stp>2</stp>
        <tr r="F1062" s="5"/>
      </tp>
      <tp>
        <v>51.002802161543698</v>
        <stp/>
        <stp>EM_S_DQ_CLOSE</stp>
        <stp>3</stp>
        <stp>600520.SH</stp>
        <stp>12/31/2015</stp>
        <stp>2</stp>
        <tr r="F426" s="5"/>
      </tp>
      <tp>
        <v>203.97143780755499</v>
        <stp/>
        <stp>EM_S_DQ_CLOSE</stp>
        <stp>3</stp>
        <stp>600521.SH</stp>
        <stp>12/31/2015</stp>
        <stp>2</stp>
        <tr r="F427" s="5"/>
      </tp>
      <tp>
        <v>56.520198541650601</v>
        <stp/>
        <stp>EM_S_DQ_CLOSE</stp>
        <stp>3</stp>
        <stp>600522.SH</stp>
        <stp>12/31/2015</stp>
        <stp>2</stp>
        <tr r="F428" s="5"/>
      </tp>
      <tp>
        <v>23.786390205601698</v>
        <stp/>
        <stp>EM_S_DQ_CLOSE</stp>
        <stp>3</stp>
        <stp>600523.SH</stp>
        <stp>12/31/2015</stp>
        <stp>2</stp>
        <tr r="F429" s="5"/>
      </tp>
      <tp>
        <v>0</v>
        <stp/>
        <stp>EM_S_DQ_CLOSE</stp>
        <stp>3</stp>
        <stp>603528.SH</stp>
        <stp>12/31/2015</stp>
        <stp>2</stp>
        <tr r="F1063" s="5"/>
      </tp>
      <tp>
        <v>44.364875592056102</v>
        <stp/>
        <stp>EM_S_DQ_CLOSE</stp>
        <stp>3</stp>
        <stp>600528.SH</stp>
        <stp>12/31/2015</stp>
        <stp>2</stp>
        <tr r="F433" s="5"/>
      </tp>
      <tp>
        <v>59.474739796693903</v>
        <stp/>
        <stp>EM_S_DQ_CLOSE</stp>
        <stp>3</stp>
        <stp>600529.SH</stp>
        <stp>12/31/2015</stp>
        <stp>2</stp>
        <tr r="F434" s="5"/>
      </tp>
      <tp>
        <v>0</v>
        <stp/>
        <stp>EM_S_DQ_CLOSE</stp>
        <stp>3</stp>
        <stp>603515.SH</stp>
        <stp>12/31/2015</stp>
        <stp>2</stp>
        <tr r="F1059" s="5"/>
      </tp>
      <tp>
        <v>36.625215118238998</v>
        <stp/>
        <stp>EM_S_DQ_CLOSE</stp>
        <stp>3</stp>
        <stp>601515.SH</stp>
        <stp>12/31/2015</stp>
        <stp>2</stp>
        <tr r="F887" s="5"/>
      </tp>
      <tp>
        <v>32.231643689667898</v>
        <stp/>
        <stp>EM_S_DQ_CLOSE</stp>
        <stp>3</stp>
        <stp>600515.SH</stp>
        <stp>12/31/2015</stp>
        <stp>2</stp>
        <tr r="F421" s="5"/>
      </tp>
      <tp>
        <v>63.772070437335103</v>
        <stp/>
        <stp>EM_S_DQ_CLOSE</stp>
        <stp>3</stp>
        <stp>600516.SH</stp>
        <stp>12/31/2015</stp>
        <stp>2</stp>
        <tr r="F422" s="5"/>
      </tp>
      <tp>
        <v>199.52170395981199</v>
        <stp/>
        <stp>EM_S_DQ_CLOSE</stp>
        <stp>3</stp>
        <stp>600517.SH</stp>
        <stp>12/31/2015</stp>
        <stp>2</stp>
        <tr r="F423" s="5"/>
      </tp>
      <tp>
        <v>48.191408859153903</v>
        <stp/>
        <stp>EM_S_DQ_CLOSE</stp>
        <stp>3</stp>
        <stp>600510.SH</stp>
        <stp>12/31/2015</stp>
        <stp>2</stp>
        <tr r="F417" s="5"/>
      </tp>
      <tp>
        <v>152.059216939252</v>
        <stp/>
        <stp>EM_S_DQ_CLOSE</stp>
        <stp>3</stp>
        <stp>600511.SH</stp>
        <stp>12/31/2015</stp>
        <stp>2</stp>
        <tr r="F418" s="5"/>
      </tp>
      <tp>
        <v>26.549967092262602</v>
        <stp/>
        <stp>EM_S_DQ_CLOSE</stp>
        <stp>3</stp>
        <stp>600512.SH</stp>
        <stp>12/31/2015</stp>
        <stp>2</stp>
        <tr r="F419" s="5"/>
      </tp>
      <tp>
        <v>69.838413588589901</v>
        <stp/>
        <stp>EM_S_DQ_CLOSE</stp>
        <stp>3</stp>
        <stp>600513.SH</stp>
        <stp>12/31/2015</stp>
        <stp>2</stp>
        <tr r="F420" s="5"/>
      </tp>
      <tp>
        <v>33.890133491545498</v>
        <stp/>
        <stp>EM_S_DQ_CLOSE</stp>
        <stp>3</stp>
        <stp>603518.SH</stp>
        <stp>12/31/2015</stp>
        <stp>2</stp>
        <tr r="F1060" s="5"/>
      </tp>
      <tp>
        <v>5.06166425904029</v>
        <stp/>
        <stp>EM_S_DQ_CLOSE</stp>
        <stp>3</stp>
        <stp>601518.SH</stp>
        <stp>12/31/2015</stp>
        <stp>2</stp>
        <tr r="F888" s="5"/>
      </tp>
      <tp>
        <v>585.16170148347203</v>
        <stp/>
        <stp>EM_S_DQ_CLOSE</stp>
        <stp>3</stp>
        <stp>600518.SH</stp>
        <stp>12/31/2015</stp>
        <stp>2</stp>
        <tr r="F424" s="5"/>
      </tp>
      <tp>
        <v>53.407534277365698</v>
        <stp/>
        <stp>EM_S_DQ_CLOSE</stp>
        <stp>3</stp>
        <stp>603519.SH</stp>
        <stp>12/31/2015</stp>
        <stp>2</stp>
        <tr r="F1061" s="5"/>
      </tp>
      <tp>
        <v>37.317248696727297</v>
        <stp/>
        <stp>EM_S_DQ_CLOSE</stp>
        <stp>3</stp>
        <stp>601519.SH</stp>
        <stp>12/31/2015</stp>
        <stp>2</stp>
        <tr r="F889" s="5"/>
      </tp>
      <tp>
        <v>1322.9151935586999</v>
        <stp/>
        <stp>EM_S_DQ_CLOSE</stp>
        <stp>3</stp>
        <stp>600519.SH</stp>
        <stp>12/31/2015</stp>
        <stp>2</stp>
        <tr r="F425" s="5"/>
      </tp>
      <tp>
        <v>26.147927678958201</v>
        <stp/>
        <stp>EM_S_DQ_CLOSE</stp>
        <stp>3</stp>
        <stp>600505.SH</stp>
        <stp>12/31/2015</stp>
        <stp>2</stp>
        <tr r="F412" s="5"/>
      </tp>
      <tp>
        <v>23.507230952244701</v>
        <stp/>
        <stp>EM_S_DQ_CLOSE</stp>
        <stp>3</stp>
        <stp>600506.SH</stp>
        <stp>12/31/2015</stp>
        <stp>2</stp>
        <tr r="F413" s="5"/>
      </tp>
      <tp>
        <v>43.245890520398298</v>
        <stp/>
        <stp>EM_S_DQ_CLOSE</stp>
        <stp>3</stp>
        <stp>600507.SH</stp>
        <stp>12/31/2015</stp>
        <stp>2</stp>
        <tr r="F414" s="5"/>
      </tp>
      <tp>
        <v>0</v>
        <stp/>
        <stp>EM_S_DQ_CLOSE</stp>
        <stp>3</stp>
        <stp>601500.SH</stp>
        <stp>12/31/2015</stp>
        <stp>2</stp>
        <tr r="F886" s="5"/>
      </tp>
      <tp>
        <v>59.167793580716697</v>
        <stp/>
        <stp>EM_S_DQ_CLOSE</stp>
        <stp>3</stp>
        <stp>600500.SH</stp>
        <stp>12/31/2015</stp>
        <stp>2</stp>
        <tr r="F408" s="5"/>
      </tp>
      <tp>
        <v>99.309389396250396</v>
        <stp/>
        <stp>EM_S_DQ_CLOSE</stp>
        <stp>3</stp>
        <stp>600501.SH</stp>
        <stp>12/31/2015</stp>
        <stp>2</stp>
        <tr r="F409" s="5"/>
      </tp>
      <tp>
        <v>59.361485890128201</v>
        <stp/>
        <stp>EM_S_DQ_CLOSE</stp>
        <stp>3</stp>
        <stp>600502.SH</stp>
        <stp>12/31/2015</stp>
        <stp>2</stp>
        <tr r="F410" s="5"/>
      </tp>
      <tp>
        <v>31.305073039163599</v>
        <stp/>
        <stp>EM_S_DQ_CLOSE</stp>
        <stp>3</stp>
        <stp>600503.SH</stp>
        <stp>12/31/2015</stp>
        <stp>2</stp>
        <tr r="F411" s="5"/>
      </tp>
      <tp>
        <v>77.84</v>
        <stp/>
        <stp>EM_S_DQ_CLOSE</stp>
        <stp>3</stp>
        <stp>603508.SH</stp>
        <stp>12/31/2015</stp>
        <stp>2</stp>
        <tr r="F1058" s="5"/>
      </tp>
      <tp>
        <v>24.156420941262599</v>
        <stp/>
        <stp>EM_S_DQ_CLOSE</stp>
        <stp>3</stp>
        <stp>600508.SH</stp>
        <stp>12/31/2015</stp>
        <stp>2</stp>
        <tr r="F415" s="5"/>
      </tp>
      <tp>
        <v>43.358226707659298</v>
        <stp/>
        <stp>EM_S_DQ_CLOSE</stp>
        <stp>3</stp>
        <stp>600509.SH</stp>
        <stp>12/31/2015</stp>
        <stp>2</stp>
        <tr r="F416" s="5"/>
      </tp>
      <tp>
        <v>186.59441322397001</v>
        <stp/>
        <stp>EM_S_DQ_CLOSE</stp>
        <stp>3</stp>
        <stp>600694.SH</stp>
        <stp>12/31/2015</stp>
        <stp>2</stp>
        <tr r="F579" s="5"/>
      </tp>
      <tp>
        <v>26.649053654914699</v>
        <stp/>
        <stp>EM_S_DQ_CLOSE</stp>
        <stp>3</stp>
        <stp>600695.SH</stp>
        <stp>12/31/2015</stp>
        <stp>2</stp>
        <tr r="F580" s="5"/>
      </tp>
      <tp>
        <v>55.37</v>
        <stp/>
        <stp>EM_S_DQ_CLOSE</stp>
        <stp>3</stp>
        <stp>603696.SH</stp>
        <stp>12/31/2015</stp>
        <stp>2</stp>
        <tr r="F1094" s="5"/>
      </tp>
      <tp>
        <v>52.134048331212902</v>
        <stp/>
        <stp>EM_S_DQ_CLOSE</stp>
        <stp>3</stp>
        <stp>600696.SH</stp>
        <stp>12/31/2015</stp>
        <stp>2</stp>
        <tr r="F581" s="5"/>
      </tp>
      <tp>
        <v>94.162068011438294</v>
        <stp/>
        <stp>EM_S_DQ_CLOSE</stp>
        <stp>3</stp>
        <stp>600697.SH</stp>
        <stp>12/31/2015</stp>
        <stp>2</stp>
        <tr r="F582" s="5"/>
      </tp>
      <tp>
        <v>314.538569381814</v>
        <stp/>
        <stp>EM_S_DQ_CLOSE</stp>
        <stp>3</stp>
        <stp>600690.SH</stp>
        <stp>12/31/2015</stp>
        <stp>2</stp>
        <tr r="F575" s="5"/>
      </tp>
      <tp>
        <v>37.218600346958802</v>
        <stp/>
        <stp>EM_S_DQ_CLOSE</stp>
        <stp>3</stp>
        <stp>600691.SH</stp>
        <stp>12/31/2015</stp>
        <stp>2</stp>
        <tr r="F576" s="5"/>
      </tp>
      <tp>
        <v>99.1517640475831</v>
        <stp/>
        <stp>EM_S_DQ_CLOSE</stp>
        <stp>3</stp>
        <stp>600692.SH</stp>
        <stp>12/31/2015</stp>
        <stp>2</stp>
        <tr r="F577" s="5"/>
      </tp>
      <tp>
        <v>63.379751445425804</v>
        <stp/>
        <stp>EM_S_DQ_CLOSE</stp>
        <stp>3</stp>
        <stp>600693.SH</stp>
        <stp>12/31/2015</stp>
        <stp>2</stp>
        <tr r="F578" s="5"/>
      </tp>
      <tp>
        <v>35.085102653980996</v>
        <stp/>
        <stp>EM_S_DQ_CLOSE</stp>
        <stp>3</stp>
        <stp>603698.SH</stp>
        <stp>12/31/2015</stp>
        <stp>2</stp>
        <tr r="F1095" s="5"/>
      </tp>
      <tp>
        <v>35.083262993903901</v>
        <stp/>
        <stp>EM_S_DQ_CLOSE</stp>
        <stp>3</stp>
        <stp>600698.SH</stp>
        <stp>12/31/2015</stp>
        <stp>2</stp>
        <tr r="F583" s="5"/>
      </tp>
      <tp>
        <v>22.563921293859899</v>
        <stp/>
        <stp>EM_S_DQ_CLOSE</stp>
        <stp>3</stp>
        <stp>603699.SH</stp>
        <stp>12/31/2015</stp>
        <stp>2</stp>
        <tr r="F1096" s="5"/>
      </tp>
      <tp>
        <v>34.600479125752102</v>
        <stp/>
        <stp>EM_S_DQ_CLOSE</stp>
        <stp>3</stp>
        <stp>601699.SH</stp>
        <stp>12/31/2015</stp>
        <stp>2</stp>
        <tr r="F915" s="5"/>
      </tp>
      <tp>
        <v>66.449199605276505</v>
        <stp/>
        <stp>EM_S_DQ_CLOSE</stp>
        <stp>3</stp>
        <stp>600699.SH</stp>
        <stp>12/31/2015</stp>
        <stp>2</stp>
        <tr r="F584" s="5"/>
      </tp>
      <tp>
        <v>87.640078374775996</v>
        <stp/>
        <stp>EM_S_DQ_CLOSE</stp>
        <stp>3</stp>
        <stp>600684.SH</stp>
        <stp>12/31/2015</stp>
        <stp>2</stp>
        <tr r="F569" s="5"/>
      </tp>
      <tp>
        <v>62.8663638510032</v>
        <stp/>
        <stp>EM_S_DQ_CLOSE</stp>
        <stp>3</stp>
        <stp>600685.SH</stp>
        <stp>12/31/2015</stp>
        <stp>2</stp>
        <tr r="F570" s="5"/>
      </tp>
      <tp>
        <v>79.718792740399095</v>
        <stp/>
        <stp>EM_S_DQ_CLOSE</stp>
        <stp>3</stp>
        <stp>603686.SH</stp>
        <stp>12/31/2015</stp>
        <stp>2</stp>
        <tr r="F1092" s="5"/>
      </tp>
      <tp>
        <v>188.10813539612599</v>
        <stp/>
        <stp>EM_S_DQ_CLOSE</stp>
        <stp>3</stp>
        <stp>600686.SH</stp>
        <stp>12/31/2015</stp>
        <stp>2</stp>
        <tr r="F571" s="5"/>
      </tp>
      <tp>
        <v>205.403292274672</v>
        <stp/>
        <stp>EM_S_DQ_CLOSE</stp>
        <stp>3</stp>
        <stp>600687.SH</stp>
        <stp>12/31/2015</stp>
        <stp>2</stp>
        <tr r="F572" s="5"/>
      </tp>
      <tp>
        <v>143.521009661466</v>
        <stp/>
        <stp>EM_S_DQ_CLOSE</stp>
        <stp>3</stp>
        <stp>600680.SH</stp>
        <stp>12/31/2015</stp>
        <stp>2</stp>
        <tr r="F565" s="5"/>
      </tp>
      <tp>
        <v>49.251516253230101</v>
        <stp/>
        <stp>EM_S_DQ_CLOSE</stp>
        <stp>3</stp>
        <stp>600681.SH</stp>
        <stp>12/31/2015</stp>
        <stp>2</stp>
        <tr r="F566" s="5"/>
      </tp>
      <tp>
        <v>383.90913740110898</v>
        <stp/>
        <stp>EM_S_DQ_CLOSE</stp>
        <stp>3</stp>
        <stp>600682.SH</stp>
        <stp>12/31/2015</stp>
        <stp>2</stp>
        <tr r="F567" s="5"/>
      </tp>
      <tp>
        <v>51.791305731273198</v>
        <stp/>
        <stp>EM_S_DQ_CLOSE</stp>
        <stp>3</stp>
        <stp>600683.SH</stp>
        <stp>12/31/2015</stp>
        <stp>2</stp>
        <tr r="F568" s="5"/>
      </tp>
      <tp>
        <v>24.260837845539999</v>
        <stp/>
        <stp>EM_S_DQ_CLOSE</stp>
        <stp>3</stp>
        <stp>603688.SH</stp>
        <stp>12/31/2015</stp>
        <stp>2</stp>
        <tr r="F1093" s="5"/>
      </tp>
      <tp>
        <v>21.322086284869599</v>
        <stp/>
        <stp>EM_S_DQ_CLOSE</stp>
        <stp>3</stp>
        <stp>601688.SH</stp>
        <stp>12/31/2015</stp>
        <stp>2</stp>
        <tr r="F913" s="5"/>
      </tp>
      <tp>
        <v>14.1805801615054</v>
        <stp/>
        <stp>EM_S_DQ_CLOSE</stp>
        <stp>3</stp>
        <stp>600688.SH</stp>
        <stp>12/31/2015</stp>
        <stp>2</stp>
        <tr r="F573" s="5"/>
      </tp>
      <tp>
        <v>28.063228413441099</v>
        <stp/>
        <stp>EM_S_DQ_CLOSE</stp>
        <stp>3</stp>
        <stp>601689.SH</stp>
        <stp>12/31/2015</stp>
        <stp>2</stp>
        <tr r="F914" s="5"/>
      </tp>
      <tp>
        <v>43.855499415007301</v>
        <stp/>
        <stp>EM_S_DQ_CLOSE</stp>
        <stp>3</stp>
        <stp>600689.SH</stp>
        <stp>12/31/2015</stp>
        <stp>2</stp>
        <tr r="F574" s="5"/>
      </tp>
      <tp>
        <v>133.88566182296299</v>
        <stp/>
        <stp>EM_S_DQ_CLOSE</stp>
        <stp>3</stp>
        <stp>600674.SH</stp>
        <stp>12/31/2015</stp>
        <stp>2</stp>
        <tr r="F559" s="5"/>
      </tp>
      <tp>
        <v>190.67606592644799</v>
        <stp/>
        <stp>EM_S_DQ_CLOSE</stp>
        <stp>3</stp>
        <stp>600675.SH</stp>
        <stp>12/31/2015</stp>
        <stp>2</stp>
        <tr r="F560" s="5"/>
      </tp>
      <tp>
        <v>133.091044906203</v>
        <stp/>
        <stp>EM_S_DQ_CLOSE</stp>
        <stp>3</stp>
        <stp>600676.SH</stp>
        <stp>12/31/2015</stp>
        <stp>2</stp>
        <tr r="F561" s="5"/>
      </tp>
      <tp>
        <v>16.614854267076399</v>
        <stp/>
        <stp>EM_S_DQ_CLOSE</stp>
        <stp>3</stp>
        <stp>601677.SH</stp>
        <stp>12/31/2015</stp>
        <stp>2</stp>
        <tr r="F911" s="5"/>
      </tp>
      <tp>
        <v>109.341045564721</v>
        <stp/>
        <stp>EM_S_DQ_CLOSE</stp>
        <stp>3</stp>
        <stp>600677.SH</stp>
        <stp>12/31/2015</stp>
        <stp>2</stp>
        <tr r="F562" s="5"/>
      </tp>
      <tp>
        <v>73.812875611099201</v>
        <stp/>
        <stp>EM_S_DQ_CLOSE</stp>
        <stp>3</stp>
        <stp>600671.SH</stp>
        <stp>12/31/2015</stp>
        <stp>2</stp>
        <tr r="F557" s="5"/>
      </tp>
      <tp>
        <v>115.002588088278</v>
        <stp/>
        <stp>EM_S_DQ_CLOSE</stp>
        <stp>3</stp>
        <stp>600673.SH</stp>
        <stp>12/31/2015</stp>
        <stp>2</stp>
        <tr r="F558" s="5"/>
      </tp>
      <tp>
        <v>85.957347102696502</v>
        <stp/>
        <stp>EM_S_DQ_CLOSE</stp>
        <stp>3</stp>
        <stp>603678.SH</stp>
        <stp>12/31/2015</stp>
        <stp>2</stp>
        <tr r="F1091" s="5"/>
      </tp>
      <tp>
        <v>19.277449291212701</v>
        <stp/>
        <stp>EM_S_DQ_CLOSE</stp>
        <stp>3</stp>
        <stp>601678.SH</stp>
        <stp>12/31/2015</stp>
        <stp>2</stp>
        <tr r="F912" s="5"/>
      </tp>
      <tp>
        <v>89.742277089732198</v>
        <stp/>
        <stp>EM_S_DQ_CLOSE</stp>
        <stp>3</stp>
        <stp>600678.SH</stp>
        <stp>12/31/2015</stp>
        <stp>2</stp>
        <tr r="F563" s="5"/>
      </tp>
      <tp>
        <v>33.5355649414049</v>
        <stp/>
        <stp>EM_S_DQ_CLOSE</stp>
        <stp>3</stp>
        <stp>600679.SH</stp>
        <stp>12/31/2015</stp>
        <stp>2</stp>
        <tr r="F564" s="5"/>
      </tp>
      <tp>
        <v>72.455587095560404</v>
        <stp/>
        <stp>EM_S_DQ_CLOSE</stp>
        <stp>3</stp>
        <stp>600664.SH</stp>
        <stp>12/31/2015</stp>
        <stp>2</stp>
        <tr r="F552" s="5"/>
      </tp>
      <tp>
        <v>22.189990620616001</v>
        <stp/>
        <stp>EM_S_DQ_CLOSE</stp>
        <stp>3</stp>
        <stp>600665.SH</stp>
        <stp>12/31/2015</stp>
        <stp>2</stp>
        <tr r="F553" s="5"/>
      </tp>
      <tp>
        <v>11.7621621254392</v>
        <stp/>
        <stp>EM_S_DQ_CLOSE</stp>
        <stp>3</stp>
        <stp>601666.SH</stp>
        <stp>12/31/2015</stp>
        <stp>2</stp>
        <tr r="F908" s="5"/>
      </tp>
      <tp>
        <v>258.53112372077197</v>
        <stp/>
        <stp>EM_S_DQ_CLOSE</stp>
        <stp>3</stp>
        <stp>600666.SH</stp>
        <stp>12/31/2015</stp>
        <stp>2</stp>
        <tr r="F554" s="5"/>
      </tp>
      <tp>
        <v>0</v>
        <stp/>
        <stp>EM_S_DQ_CLOSE</stp>
        <stp>3</stp>
        <stp>603667.SH</stp>
        <stp>12/31/2015</stp>
        <stp>2</stp>
        <tr r="F1089" s="5"/>
      </tp>
      <tp>
        <v>42.6457179351682</v>
        <stp/>
        <stp>EM_S_DQ_CLOSE</stp>
        <stp>3</stp>
        <stp>600667.SH</stp>
        <stp>12/31/2015</stp>
        <stp>2</stp>
        <tr r="F555" s="5"/>
      </tp>
      <tp>
        <v>0</v>
        <stp/>
        <stp>EM_S_DQ_CLOSE</stp>
        <stp>3</stp>
        <stp>603660.SH</stp>
        <stp>12/31/2015</stp>
        <stp>2</stp>
        <tr r="F1087" s="5"/>
      </tp>
      <tp>
        <v>808.55203688254699</v>
        <stp/>
        <stp>EM_S_DQ_CLOSE</stp>
        <stp>3</stp>
        <stp>600660.SH</stp>
        <stp>12/31/2015</stp>
        <stp>2</stp>
        <tr r="F548" s="5"/>
      </tp>
      <tp>
        <v>141.73212641231501</v>
        <stp/>
        <stp>EM_S_DQ_CLOSE</stp>
        <stp>3</stp>
        <stp>600661.SH</stp>
        <stp>12/31/2015</stp>
        <stp>2</stp>
        <tr r="F549" s="5"/>
      </tp>
      <tp>
        <v>737.98268809608203</v>
        <stp/>
        <stp>EM_S_DQ_CLOSE</stp>
        <stp>3</stp>
        <stp>600662.SH</stp>
        <stp>12/31/2015</stp>
        <stp>2</stp>
        <tr r="F550" s="5"/>
      </tp>
      <tp>
        <v>0</v>
        <stp/>
        <stp>EM_S_DQ_CLOSE</stp>
        <stp>3</stp>
        <stp>603663.SH</stp>
        <stp>12/31/2015</stp>
        <stp>2</stp>
        <tr r="F1088" s="5"/>
      </tp>
      <tp>
        <v>191.76507595094</v>
        <stp/>
        <stp>EM_S_DQ_CLOSE</stp>
        <stp>3</stp>
        <stp>600663.SH</stp>
        <stp>12/31/2015</stp>
        <stp>2</stp>
        <tr r="F551" s="5"/>
      </tp>
      <tp>
        <v>7.3330408709936004</v>
        <stp/>
        <stp>EM_S_DQ_CLOSE</stp>
        <stp>3</stp>
        <stp>601668.SH</stp>
        <stp>12/31/2015</stp>
        <stp>2</stp>
        <tr r="F909" s="5"/>
      </tp>
      <tp>
        <v>80.581949964219504</v>
        <stp/>
        <stp>EM_S_DQ_CLOSE</stp>
        <stp>3</stp>
        <stp>600668.SH</stp>
        <stp>12/31/2015</stp>
        <stp>2</stp>
        <tr r="F556" s="5"/>
      </tp>
      <tp>
        <v>34.89</v>
        <stp/>
        <stp>EM_S_DQ_CLOSE</stp>
        <stp>3</stp>
        <stp>603669.SH</stp>
        <stp>12/31/2015</stp>
        <stp>2</stp>
        <tr r="F1090" s="5"/>
      </tp>
      <tp>
        <v>9.0186813932518408</v>
        <stp/>
        <stp>EM_S_DQ_CLOSE</stp>
        <stp>3</stp>
        <stp>601669.SH</stp>
        <stp>12/31/2015</stp>
        <stp>2</stp>
        <tr r="F910" s="5"/>
      </tp>
      <tp>
        <v>751.62188279266798</v>
        <stp/>
        <stp>EM_S_DQ_CLOSE</stp>
        <stp>3</stp>
        <stp>600654.SH</stp>
        <stp>12/31/2015</stp>
        <stp>2</stp>
        <tr r="F544" s="5"/>
      </tp>
      <tp>
        <v>274.80566059799901</v>
        <stp/>
        <stp>EM_S_DQ_CLOSE</stp>
        <stp>3</stp>
        <stp>600655.SH</stp>
        <stp>12/31/2015</stp>
        <stp>2</stp>
        <tr r="F545" s="5"/>
      </tp>
      <tp>
        <v>79.246287776048504</v>
        <stp/>
        <stp>EM_S_DQ_CLOSE</stp>
        <stp>3</stp>
        <stp>600657.SH</stp>
        <stp>12/31/2015</stp>
        <stp>2</stp>
        <tr r="F546" s="5"/>
      </tp>
      <tp>
        <v>136.767718707733</v>
        <stp/>
        <stp>EM_S_DQ_CLOSE</stp>
        <stp>3</stp>
        <stp>600650.SH</stp>
        <stp>12/31/2015</stp>
        <stp>2</stp>
        <tr r="F540" s="5"/>
      </tp>
      <tp>
        <v>1773.2441660366901</v>
        <stp/>
        <stp>EM_S_DQ_CLOSE</stp>
        <stp>3</stp>
        <stp>600651.SH</stp>
        <stp>12/31/2015</stp>
        <stp>2</stp>
        <tr r="F541" s="5"/>
      </tp>
      <tp>
        <v>24152.309575396001</v>
        <stp/>
        <stp>EM_S_DQ_CLOSE</stp>
        <stp>3</stp>
        <stp>600652.SH</stp>
        <stp>12/31/2015</stp>
        <stp>2</stp>
        <tr r="F542" s="5"/>
      </tp>
      <tp>
        <v>582.89400676234197</v>
        <stp/>
        <stp>EM_S_DQ_CLOSE</stp>
        <stp>3</stp>
        <stp>600653.SH</stp>
        <stp>12/31/2015</stp>
        <stp>2</stp>
        <tr r="F543" s="5"/>
      </tp>
      <tp>
        <v>0</v>
        <stp/>
        <stp>EM_S_DQ_CLOSE</stp>
        <stp>3</stp>
        <stp>603658.SH</stp>
        <stp>12/31/2015</stp>
        <stp>2</stp>
        <tr r="F1086" s="5"/>
      </tp>
      <tp>
        <v>43.986130794101598</v>
        <stp/>
        <stp>EM_S_DQ_CLOSE</stp>
        <stp>3</stp>
        <stp>600658.SH</stp>
        <stp>12/31/2015</stp>
        <stp>2</stp>
        <tr r="F547" s="5"/>
      </tp>
      <tp>
        <v>82.254067657903406</v>
        <stp/>
        <stp>EM_S_DQ_CLOSE</stp>
        <stp>3</stp>
        <stp>600644.SH</stp>
        <stp>12/31/2015</stp>
        <stp>2</stp>
        <tr r="F535" s="5"/>
      </tp>
      <tp>
        <v>860.35386068526395</v>
        <stp/>
        <stp>EM_S_DQ_CLOSE</stp>
        <stp>3</stp>
        <stp>600645.SH</stp>
        <stp>12/31/2015</stp>
        <stp>2</stp>
        <tr r="F536" s="5"/>
      </tp>
      <tp>
        <v>348.05501167139403</v>
        <stp/>
        <stp>EM_S_DQ_CLOSE</stp>
        <stp>3</stp>
        <stp>600647.SH</stp>
        <stp>12/31/2015</stp>
        <stp>2</stp>
        <tr r="F537" s="5"/>
      </tp>
      <tp>
        <v>130.76234071911099</v>
        <stp/>
        <stp>EM_S_DQ_CLOSE</stp>
        <stp>3</stp>
        <stp>600640.SH</stp>
        <stp>12/31/2015</stp>
        <stp>2</stp>
        <tr r="F531" s="5"/>
      </tp>
      <tp>
        <v>216.25413161889</v>
        <stp/>
        <stp>EM_S_DQ_CLOSE</stp>
        <stp>3</stp>
        <stp>600641.SH</stp>
        <stp>12/31/2015</stp>
        <stp>2</stp>
        <tr r="F532" s="5"/>
      </tp>
      <tp>
        <v>44.785537886535302</v>
        <stp/>
        <stp>EM_S_DQ_CLOSE</stp>
        <stp>3</stp>
        <stp>600642.SH</stp>
        <stp>12/31/2015</stp>
        <stp>2</stp>
        <tr r="F533" s="5"/>
      </tp>
      <tp>
        <v>96.665719249408497</v>
        <stp/>
        <stp>EM_S_DQ_CLOSE</stp>
        <stp>3</stp>
        <stp>600643.SH</stp>
        <stp>12/31/2015</stp>
        <stp>2</stp>
        <tr r="F534" s="5"/>
      </tp>
      <tp>
        <v>121.510654895016</v>
        <stp/>
        <stp>EM_S_DQ_CLOSE</stp>
        <stp>3</stp>
        <stp>600648.SH</stp>
        <stp>12/31/2015</stp>
        <stp>2</stp>
        <tr r="F538" s="5"/>
      </tp>
      <tp>
        <v>258.469740362224</v>
        <stp/>
        <stp>EM_S_DQ_CLOSE</stp>
        <stp>3</stp>
        <stp>600649.SH</stp>
        <stp>12/31/2015</stp>
        <stp>2</stp>
        <tr r="F539" s="5"/>
      </tp>
      <tp>
        <v>158.256535812344</v>
        <stp/>
        <stp>EM_S_DQ_CLOSE</stp>
        <stp>3</stp>
        <stp>600634.SH</stp>
        <stp>12/31/2015</stp>
        <stp>2</stp>
        <tr r="F525" s="5"/>
      </tp>
      <tp>
        <v>1143.23474587377</v>
        <stp/>
        <stp>EM_S_DQ_CLOSE</stp>
        <stp>3</stp>
        <stp>600635.SH</stp>
        <stp>12/31/2015</stp>
        <stp>2</stp>
        <tr r="F526" s="5"/>
      </tp>
      <tp>
        <v>98.149606888805707</v>
        <stp/>
        <stp>EM_S_DQ_CLOSE</stp>
        <stp>3</stp>
        <stp>603636.SH</stp>
        <stp>12/31/2015</stp>
        <stp>2</stp>
        <tr r="F1085" s="5"/>
      </tp>
      <tp>
        <v>13.652274342298</v>
        <stp/>
        <stp>EM_S_DQ_CLOSE</stp>
        <stp>3</stp>
        <stp>601636.SH</stp>
        <stp>12/31/2015</stp>
        <stp>2</stp>
        <tr r="F907" s="5"/>
      </tp>
      <tp>
        <v>163.63513210464799</v>
        <stp/>
        <stp>EM_S_DQ_CLOSE</stp>
        <stp>3</stp>
        <stp>600636.SH</stp>
        <stp>12/31/2015</stp>
        <stp>2</stp>
        <tr r="F527" s="5"/>
      </tp>
      <tp>
        <v>104.600888887008</v>
        <stp/>
        <stp>EM_S_DQ_CLOSE</stp>
        <stp>3</stp>
        <stp>600637.SH</stp>
        <stp>12/31/2015</stp>
        <stp>2</stp>
        <tr r="F528" s="5"/>
      </tp>
      <tp>
        <v>70.491651877204902</v>
        <stp/>
        <stp>EM_S_DQ_CLOSE</stp>
        <stp>3</stp>
        <stp>600630.SH</stp>
        <stp>12/31/2015</stp>
        <stp>2</stp>
        <tr r="F523" s="5"/>
      </tp>
      <tp>
        <v>0</v>
        <stp/>
        <stp>EM_S_DQ_CLOSE</stp>
        <stp>3</stp>
        <stp>603633.SH</stp>
        <stp>12/31/2015</stp>
        <stp>2</stp>
        <tr r="F1084" s="5"/>
      </tp>
      <tp>
        <v>39.366533160686799</v>
        <stp/>
        <stp>EM_S_DQ_CLOSE</stp>
        <stp>3</stp>
        <stp>601633.SH</stp>
        <stp>12/31/2015</stp>
        <stp>2</stp>
        <tr r="F906" s="5"/>
      </tp>
      <tp>
        <v>141.45314015792701</v>
        <stp/>
        <stp>EM_S_DQ_CLOSE</stp>
        <stp>3</stp>
        <stp>600633.SH</stp>
        <stp>12/31/2015</stp>
        <stp>2</stp>
        <tr r="F524" s="5"/>
      </tp>
      <tp>
        <v>127.383604565967</v>
        <stp/>
        <stp>EM_S_DQ_CLOSE</stp>
        <stp>3</stp>
        <stp>600638.SH</stp>
        <stp>12/31/2015</stp>
        <stp>2</stp>
        <tr r="F529" s="5"/>
      </tp>
      <tp>
        <v>94.773867391901007</v>
        <stp/>
        <stp>EM_S_DQ_CLOSE</stp>
        <stp>3</stp>
        <stp>600639.SH</stp>
        <stp>12/31/2015</stp>
        <stp>2</stp>
        <tr r="F530" s="5"/>
      </tp>
      <tp>
        <v>197.38706003198999</v>
        <stp/>
        <stp>EM_S_DQ_CLOSE</stp>
        <stp>3</stp>
        <stp>600624.SH</stp>
        <stp>12/31/2015</stp>
        <stp>2</stp>
        <tr r="F519" s="5"/>
      </tp>
      <tp>
        <v>126.787267430209</v>
        <stp/>
        <stp>EM_S_DQ_CLOSE</stp>
        <stp>3</stp>
        <stp>600626.SH</stp>
        <stp>12/31/2015</stp>
        <stp>2</stp>
        <tr r="F520" s="5"/>
      </tp>
      <tp>
        <v>427.63410129297699</v>
        <stp/>
        <stp>EM_S_DQ_CLOSE</stp>
        <stp>3</stp>
        <stp>600620.SH</stp>
        <stp>12/31/2015</stp>
        <stp>2</stp>
        <tr r="F515" s="5"/>
      </tp>
      <tp>
        <v>282.402689572756</v>
        <stp/>
        <stp>EM_S_DQ_CLOSE</stp>
        <stp>3</stp>
        <stp>600621.SH</stp>
        <stp>12/31/2015</stp>
        <stp>2</stp>
        <tr r="F516" s="5"/>
      </tp>
      <tp>
        <v>130.59513387479001</v>
        <stp/>
        <stp>EM_S_DQ_CLOSE</stp>
        <stp>3</stp>
        <stp>600622.SH</stp>
        <stp>12/31/2015</stp>
        <stp>2</stp>
        <tr r="F517" s="5"/>
      </tp>
      <tp>
        <v>29.634247662918799</v>
        <stp/>
        <stp>EM_S_DQ_CLOSE</stp>
        <stp>3</stp>
        <stp>600623.SH</stp>
        <stp>12/31/2015</stp>
        <stp>2</stp>
        <tr r="F518" s="5"/>
      </tp>
      <tp>
        <v>32.353677956534199</v>
        <stp/>
        <stp>EM_S_DQ_CLOSE</stp>
        <stp>3</stp>
        <stp>601628.SH</stp>
        <stp>12/31/2015</stp>
        <stp>2</stp>
        <tr r="F905" s="5"/>
      </tp>
      <tp>
        <v>616.55933801660103</v>
        <stp/>
        <stp>EM_S_DQ_CLOSE</stp>
        <stp>3</stp>
        <stp>600628.SH</stp>
        <stp>12/31/2015</stp>
        <stp>2</stp>
        <tr r="F521" s="5"/>
      </tp>
      <tp>
        <v>109.615651813151</v>
        <stp/>
        <stp>EM_S_DQ_CLOSE</stp>
        <stp>3</stp>
        <stp>600629.SH</stp>
        <stp>12/31/2015</stp>
        <stp>2</stp>
        <tr r="F522" s="5"/>
      </tp>
      <tp>
        <v>114.857093993977</v>
        <stp/>
        <stp>EM_S_DQ_CLOSE</stp>
        <stp>3</stp>
        <stp>600614.SH</stp>
        <stp>12/31/2015</stp>
        <stp>2</stp>
        <tr r="F509" s="5"/>
      </tp>
      <tp>
        <v>94.330913942325097</v>
        <stp/>
        <stp>EM_S_DQ_CLOSE</stp>
        <stp>3</stp>
        <stp>600615.SH</stp>
        <stp>12/31/2015</stp>
        <stp>2</stp>
        <tr r="F510" s="5"/>
      </tp>
      <tp>
        <v>40.96</v>
        <stp/>
        <stp>EM_S_DQ_CLOSE</stp>
        <stp>3</stp>
        <stp>603616.SH</stp>
        <stp>12/31/2015</stp>
        <stp>2</stp>
        <tr r="F1082" s="5"/>
      </tp>
      <tp>
        <v>16.667348843214398</v>
        <stp/>
        <stp>EM_S_DQ_CLOSE</stp>
        <stp>3</stp>
        <stp>601616.SH</stp>
        <stp>12/31/2015</stp>
        <stp>2</stp>
        <tr r="F903" s="5"/>
      </tp>
      <tp>
        <v>261.91820123762801</v>
        <stp/>
        <stp>EM_S_DQ_CLOSE</stp>
        <stp>3</stp>
        <stp>600616.SH</stp>
        <stp>12/31/2015</stp>
        <stp>2</stp>
        <tr r="F511" s="5"/>
      </tp>
      <tp>
        <v>49.772720931393103</v>
        <stp/>
        <stp>EM_S_DQ_CLOSE</stp>
        <stp>3</stp>
        <stp>600617.SH</stp>
        <stp>12/31/2015</stp>
        <stp>2</stp>
        <tr r="F512" s="5"/>
      </tp>
      <tp>
        <v>65.231516066993095</v>
        <stp/>
        <stp>EM_S_DQ_CLOSE</stp>
        <stp>3</stp>
        <stp>600610.SH</stp>
        <stp>12/31/2015</stp>
        <stp>2</stp>
        <tr r="F505" s="5"/>
      </tp>
      <tp>
        <v>78.266079714455699</v>
        <stp/>
        <stp>EM_S_DQ_CLOSE</stp>
        <stp>3</stp>
        <stp>603611.SH</stp>
        <stp>12/31/2015</stp>
        <stp>2</stp>
        <tr r="F1081" s="5"/>
      </tp>
      <tp>
        <v>0</v>
        <stp/>
        <stp>EM_S_DQ_CLOSE</stp>
        <stp>3</stp>
        <stp>601611.SH</stp>
        <stp>12/31/2015</stp>
        <stp>2</stp>
        <tr r="F902" s="5"/>
      </tp>
      <tp>
        <v>531.89706283531496</v>
        <stp/>
        <stp>EM_S_DQ_CLOSE</stp>
        <stp>3</stp>
        <stp>600611.SH</stp>
        <stp>12/31/2015</stp>
        <stp>2</stp>
        <tr r="F506" s="5"/>
      </tp>
      <tp>
        <v>370.70755496231698</v>
        <stp/>
        <stp>EM_S_DQ_CLOSE</stp>
        <stp>3</stp>
        <stp>600612.SH</stp>
        <stp>12/31/2015</stp>
        <stp>2</stp>
        <tr r="F507" s="5"/>
      </tp>
      <tp>
        <v>48.380425458340497</v>
        <stp/>
        <stp>EM_S_DQ_CLOSE</stp>
        <stp>3</stp>
        <stp>600613.SH</stp>
        <stp>12/31/2015</stp>
        <stp>2</stp>
        <tr r="F508" s="5"/>
      </tp>
      <tp>
        <v>33.253616236162401</v>
        <stp/>
        <stp>EM_S_DQ_CLOSE</stp>
        <stp>3</stp>
        <stp>603618.SH</stp>
        <stp>12/31/2015</stp>
        <stp>2</stp>
        <tr r="F1083" s="5"/>
      </tp>
      <tp>
        <v>6.3748344539759003</v>
        <stp/>
        <stp>EM_S_DQ_CLOSE</stp>
        <stp>3</stp>
        <stp>601618.SH</stp>
        <stp>12/31/2015</stp>
        <stp>2</stp>
        <tr r="F904" s="5"/>
      </tp>
      <tp>
        <v>27.690506702129799</v>
        <stp/>
        <stp>EM_S_DQ_CLOSE</stp>
        <stp>3</stp>
        <stp>600618.SH</stp>
        <stp>12/31/2015</stp>
        <stp>2</stp>
        <tr r="F513" s="5"/>
      </tp>
      <tp>
        <v>65.720950722820007</v>
        <stp/>
        <stp>EM_S_DQ_CLOSE</stp>
        <stp>3</stp>
        <stp>600619.SH</stp>
        <stp>12/31/2015</stp>
        <stp>2</stp>
        <tr r="F514" s="5"/>
      </tp>
      <tp>
        <v>66.3784255187079</v>
        <stp/>
        <stp>EM_S_DQ_CLOSE</stp>
        <stp>3</stp>
        <stp>600604.SH</stp>
        <stp>12/31/2015</stp>
        <stp>2</stp>
        <tr r="F500" s="5"/>
      </tp>
      <tp>
        <v>56.844915145913703</v>
        <stp/>
        <stp>EM_S_DQ_CLOSE</stp>
        <stp>3</stp>
        <stp>600605.SH</stp>
        <stp>12/31/2015</stp>
        <stp>2</stp>
        <tr r="F501" s="5"/>
      </tp>
      <tp>
        <v>38.800296689569002</v>
        <stp/>
        <stp>EM_S_DQ_CLOSE</stp>
        <stp>3</stp>
        <stp>603606.SH</stp>
        <stp>12/31/2015</stp>
        <stp>2</stp>
        <tr r="F1078" s="5"/>
      </tp>
      <tp>
        <v>135.17316824639701</v>
        <stp/>
        <stp>EM_S_DQ_CLOSE</stp>
        <stp>3</stp>
        <stp>600606.SH</stp>
        <stp>12/31/2015</stp>
        <stp>2</stp>
        <tr r="F502" s="5"/>
      </tp>
      <tp>
        <v>157.862284125982</v>
        <stp/>
        <stp>EM_S_DQ_CLOSE</stp>
        <stp>3</stp>
        <stp>601607.SH</stp>
        <stp>12/31/2015</stp>
        <stp>2</stp>
        <tr r="F900" s="5"/>
      </tp>
      <tp>
        <v>75.7475632949008</v>
        <stp/>
        <stp>EM_S_DQ_CLOSE</stp>
        <stp>3</stp>
        <stp>603600.SH</stp>
        <stp>12/31/2015</stp>
        <stp>2</stp>
        <tr r="F1076" s="5"/>
      </tp>
      <tp>
        <v>5.0667891181639302</v>
        <stp/>
        <stp>EM_S_DQ_CLOSE</stp>
        <stp>3</stp>
        <stp>601600.SH</stp>
        <stp>12/31/2015</stp>
        <stp>2</stp>
        <tr r="F898" s="5"/>
      </tp>
      <tp>
        <v>44.544555072975101</v>
        <stp/>
        <stp>EM_S_DQ_CLOSE</stp>
        <stp>3</stp>
        <stp>600600.SH</stp>
        <stp>12/31/2015</stp>
        <stp>2</stp>
        <tr r="F496" s="5"/>
      </tp>
      <tp>
        <v>89.730122802793204</v>
        <stp/>
        <stp>EM_S_DQ_CLOSE</stp>
        <stp>3</stp>
        <stp>603601.SH</stp>
        <stp>12/31/2015</stp>
        <stp>2</stp>
        <tr r="F1077" s="5"/>
      </tp>
      <tp>
        <v>33.125112657931702</v>
        <stp/>
        <stp>EM_S_DQ_CLOSE</stp>
        <stp>3</stp>
        <stp>601601.SH</stp>
        <stp>12/31/2015</stp>
        <stp>2</stp>
        <tr r="F899" s="5"/>
      </tp>
      <tp>
        <v>355.70422301776102</v>
        <stp/>
        <stp>EM_S_DQ_CLOSE</stp>
        <stp>3</stp>
        <stp>600601.SH</stp>
        <stp>12/31/2015</stp>
        <stp>2</stp>
        <tr r="F497" s="5"/>
      </tp>
      <tp>
        <v>55.566661078467497</v>
        <stp/>
        <stp>EM_S_DQ_CLOSE</stp>
        <stp>3</stp>
        <stp>600602.SH</stp>
        <stp>12/31/2015</stp>
        <stp>2</stp>
        <tr r="F498" s="5"/>
      </tp>
      <tp>
        <v>93.837662005294803</v>
        <stp/>
        <stp>EM_S_DQ_CLOSE</stp>
        <stp>3</stp>
        <stp>600603.SH</stp>
        <stp>12/31/2015</stp>
        <stp>2</stp>
        <tr r="F499" s="5"/>
      </tp>
      <tp>
        <v>0</v>
        <stp/>
        <stp>EM_S_DQ_CLOSE</stp>
        <stp>3</stp>
        <stp>603608.SH</stp>
        <stp>12/31/2015</stp>
        <stp>2</stp>
        <tr r="F1079" s="5"/>
      </tp>
      <tp>
        <v>10.7288246921482</v>
        <stp/>
        <stp>EM_S_DQ_CLOSE</stp>
        <stp>3</stp>
        <stp>601608.SH</stp>
        <stp>12/31/2015</stp>
        <stp>2</stp>
        <tr r="F901" s="5"/>
      </tp>
      <tp>
        <v>51.969634175788798</v>
        <stp/>
        <stp>EM_S_DQ_CLOSE</stp>
        <stp>3</stp>
        <stp>600608.SH</stp>
        <stp>12/31/2015</stp>
        <stp>2</stp>
        <tr r="F503" s="5"/>
      </tp>
      <tp>
        <v>20.404614906993501</v>
        <stp/>
        <stp>EM_S_DQ_CLOSE</stp>
        <stp>3</stp>
        <stp>603609.SH</stp>
        <stp>12/31/2015</stp>
        <stp>2</stp>
        <tr r="F1080" s="5"/>
      </tp>
      <tp>
        <v>6.0463274286742301</v>
        <stp/>
        <stp>EM_S_DQ_CLOSE</stp>
        <stp>3</stp>
        <stp>600609.SH</stp>
        <stp>12/31/2015</stp>
        <stp>2</stp>
        <tr r="F504" s="5"/>
      </tp>
      <tp>
        <v>112.25710101415299</v>
        <stp/>
        <stp>EM_S_DQ_CLOSE</stp>
        <stp>3</stp>
        <stp>600794.SH</stp>
        <stp>12/31/2015</stp>
        <stp>2</stp>
        <tr r="F672" s="5"/>
      </tp>
      <tp>
        <v>722.93976008203504</v>
        <stp/>
        <stp>EM_S_DQ_CLOSE</stp>
        <stp>3</stp>
        <stp>600795.SH</stp>
        <stp>12/31/2015</stp>
        <stp>2</stp>
        <tr r="F673" s="5"/>
      </tp>
      <tp>
        <v>77.8675436016959</v>
        <stp/>
        <stp>EM_S_DQ_CLOSE</stp>
        <stp>3</stp>
        <stp>600796.SH</stp>
        <stp>12/31/2015</stp>
        <stp>2</stp>
        <tr r="F674" s="5"/>
      </tp>
      <tp>
        <v>138.74547787800699</v>
        <stp/>
        <stp>EM_S_DQ_CLOSE</stp>
        <stp>3</stp>
        <stp>600797.SH</stp>
        <stp>12/31/2015</stp>
        <stp>2</stp>
        <tr r="F675" s="5"/>
      </tp>
      <tp>
        <v>55.451659267946503</v>
        <stp/>
        <stp>EM_S_DQ_CLOSE</stp>
        <stp>3</stp>
        <stp>600790.SH</stp>
        <stp>12/31/2015</stp>
        <stp>2</stp>
        <tr r="F668" s="5"/>
      </tp>
      <tp>
        <v>51.653424881534498</v>
        <stp/>
        <stp>EM_S_DQ_CLOSE</stp>
        <stp>3</stp>
        <stp>600791.SH</stp>
        <stp>12/31/2015</stp>
        <stp>2</stp>
        <tr r="F669" s="5"/>
      </tp>
      <tp>
        <v>32.0439174904661</v>
        <stp/>
        <stp>EM_S_DQ_CLOSE</stp>
        <stp>3</stp>
        <stp>600792.SH</stp>
        <stp>12/31/2015</stp>
        <stp>2</stp>
        <tr r="F670" s="5"/>
      </tp>
      <tp>
        <v>26.037913366788199</v>
        <stp/>
        <stp>EM_S_DQ_CLOSE</stp>
        <stp>3</stp>
        <stp>600793.SH</stp>
        <stp>12/31/2015</stp>
        <stp>2</stp>
        <tr r="F671" s="5"/>
      </tp>
      <tp>
        <v>0</v>
        <stp/>
        <stp>EM_S_DQ_CLOSE</stp>
        <stp>3</stp>
        <stp>603798.SH</stp>
        <stp>12/31/2015</stp>
        <stp>2</stp>
        <tr r="F1112" s="5"/>
      </tp>
      <tp>
        <v>15.1575699338145</v>
        <stp/>
        <stp>EM_S_DQ_CLOSE</stp>
        <stp>3</stp>
        <stp>601798.SH</stp>
        <stp>12/31/2015</stp>
        <stp>2</stp>
        <tr r="F924" s="5"/>
      </tp>
      <tp>
        <v>41.155129319854801</v>
        <stp/>
        <stp>EM_S_DQ_CLOSE</stp>
        <stp>3</stp>
        <stp>600798.SH</stp>
        <stp>12/31/2015</stp>
        <stp>2</stp>
        <tr r="F676" s="5"/>
      </tp>
      <tp>
        <v>26.327584881486199</v>
        <stp/>
        <stp>EM_S_DQ_CLOSE</stp>
        <stp>3</stp>
        <stp>603799.SH</stp>
        <stp>12/31/2015</stp>
        <stp>2</stp>
        <tr r="F1113" s="5"/>
      </tp>
      <tp>
        <v>44.278069805229897</v>
        <stp/>
        <stp>EM_S_DQ_CLOSE</stp>
        <stp>3</stp>
        <stp>601799.SH</stp>
        <stp>12/31/2015</stp>
        <stp>2</stp>
        <tr r="F925" s="5"/>
      </tp>
      <tp>
        <v>58.734542204913403</v>
        <stp/>
        <stp>EM_S_DQ_CLOSE</stp>
        <stp>3</stp>
        <stp>600784.SH</stp>
        <stp>12/31/2015</stp>
        <stp>2</stp>
        <tr r="F664" s="5"/>
      </tp>
      <tp>
        <v>138.69356839058599</v>
        <stp/>
        <stp>EM_S_DQ_CLOSE</stp>
        <stp>3</stp>
        <stp>600785.SH</stp>
        <stp>12/31/2015</stp>
        <stp>2</stp>
        <tr r="F665" s="5"/>
      </tp>
      <tp>
        <v>219.85063297700401</v>
        <stp/>
        <stp>EM_S_DQ_CLOSE</stp>
        <stp>3</stp>
        <stp>600787.SH</stp>
        <stp>12/31/2015</stp>
        <stp>2</stp>
        <tr r="F666" s="5"/>
      </tp>
      <tp>
        <v>59.806683918073702</v>
        <stp/>
        <stp>EM_S_DQ_CLOSE</stp>
        <stp>3</stp>
        <stp>600780.SH</stp>
        <stp>12/31/2015</stp>
        <stp>2</stp>
        <tr r="F660" s="5"/>
      </tp>
      <tp>
        <v>37.193579122043197</v>
        <stp/>
        <stp>EM_S_DQ_CLOSE</stp>
        <stp>3</stp>
        <stp>600781.SH</stp>
        <stp>12/31/2015</stp>
        <stp>2</stp>
        <tr r="F661" s="5"/>
      </tp>
      <tp>
        <v>21.695918643019102</v>
        <stp/>
        <stp>EM_S_DQ_CLOSE</stp>
        <stp>3</stp>
        <stp>600782.SH</stp>
        <stp>12/31/2015</stp>
        <stp>2</stp>
        <tr r="F662" s="5"/>
      </tp>
      <tp>
        <v>176.434824173913</v>
        <stp/>
        <stp>EM_S_DQ_CLOSE</stp>
        <stp>3</stp>
        <stp>600783.SH</stp>
        <stp>12/31/2015</stp>
        <stp>2</stp>
        <tr r="F663" s="5"/>
      </tp>
      <tp>
        <v>38.933010427177898</v>
        <stp/>
        <stp>EM_S_DQ_CLOSE</stp>
        <stp>3</stp>
        <stp>603788.SH</stp>
        <stp>12/31/2015</stp>
        <stp>2</stp>
        <tr r="F1110" s="5"/>
      </tp>
      <tp>
        <v>25.610246364132099</v>
        <stp/>
        <stp>EM_S_DQ_CLOSE</stp>
        <stp>3</stp>
        <stp>601788.SH</stp>
        <stp>12/31/2015</stp>
        <stp>2</stp>
        <tr r="F922" s="5"/>
      </tp>
      <tp>
        <v>44.626544953496399</v>
        <stp/>
        <stp>EM_S_DQ_CLOSE</stp>
        <stp>3</stp>
        <stp>603789.SH</stp>
        <stp>12/31/2015</stp>
        <stp>2</stp>
        <tr r="F1111" s="5"/>
      </tp>
      <tp>
        <v>12.9528221817909</v>
        <stp/>
        <stp>EM_S_DQ_CLOSE</stp>
        <stp>3</stp>
        <stp>601789.SH</stp>
        <stp>12/31/2015</stp>
        <stp>2</stp>
        <tr r="F923" s="5"/>
      </tp>
      <tp>
        <v>23.164553136587699</v>
        <stp/>
        <stp>EM_S_DQ_CLOSE</stp>
        <stp>3</stp>
        <stp>600789.SH</stp>
        <stp>12/31/2015</stp>
        <stp>2</stp>
        <tr r="F667" s="5"/>
      </tp>
      <tp>
        <v>94.889875874572198</v>
        <stp/>
        <stp>EM_S_DQ_CLOSE</stp>
        <stp>3</stp>
        <stp>600774.SH</stp>
        <stp>12/31/2015</stp>
        <stp>2</stp>
        <tr r="F654" s="5"/>
      </tp>
      <tp>
        <v>20.0430988055463</v>
        <stp/>
        <stp>EM_S_DQ_CLOSE</stp>
        <stp>3</stp>
        <stp>600775.SH</stp>
        <stp>12/31/2015</stp>
        <stp>2</stp>
        <tr r="F655" s="5"/>
      </tp>
      <tp>
        <v>39.641379839354798</v>
        <stp/>
        <stp>EM_S_DQ_CLOSE</stp>
        <stp>3</stp>
        <stp>600776.SH</stp>
        <stp>12/31/2015</stp>
        <stp>2</stp>
        <tr r="F656" s="5"/>
      </tp>
      <tp>
        <v>0</v>
        <stp/>
        <stp>EM_S_DQ_CLOSE</stp>
        <stp>3</stp>
        <stp>603777.SH</stp>
        <stp>12/31/2015</stp>
        <stp>2</stp>
        <tr r="F1107" s="5"/>
      </tp>
      <tp>
        <v>20.072401476240898</v>
        <stp/>
        <stp>EM_S_DQ_CLOSE</stp>
        <stp>3</stp>
        <stp>601777.SH</stp>
        <stp>12/31/2015</stp>
        <stp>2</stp>
        <tr r="F921" s="5"/>
      </tp>
      <tp>
        <v>118.000260802616</v>
        <stp/>
        <stp>EM_S_DQ_CLOSE</stp>
        <stp>3</stp>
        <stp>600777.SH</stp>
        <stp>12/31/2015</stp>
        <stp>2</stp>
        <tr r="F657" s="5"/>
      </tp>
      <tp>
        <v>284.93264042981002</v>
        <stp/>
        <stp>EM_S_DQ_CLOSE</stp>
        <stp>3</stp>
        <stp>600770.SH</stp>
        <stp>12/31/2015</stp>
        <stp>2</stp>
        <tr r="F651" s="5"/>
      </tp>
      <tp>
        <v>147.16587105315801</v>
        <stp/>
        <stp>EM_S_DQ_CLOSE</stp>
        <stp>3</stp>
        <stp>600771.SH</stp>
        <stp>12/31/2015</stp>
        <stp>2</stp>
        <tr r="F652" s="5"/>
      </tp>
      <tp>
        <v>84.172584644205898</v>
        <stp/>
        <stp>EM_S_DQ_CLOSE</stp>
        <stp>3</stp>
        <stp>600773.SH</stp>
        <stp>12/31/2015</stp>
        <stp>2</stp>
        <tr r="F653" s="5"/>
      </tp>
      <tp>
        <v>27.33</v>
        <stp/>
        <stp>EM_S_DQ_CLOSE</stp>
        <stp>3</stp>
        <stp>603778.SH</stp>
        <stp>12/31/2015</stp>
        <stp>2</stp>
        <tr r="F1108" s="5"/>
      </tp>
      <tp>
        <v>36.020002812233102</v>
        <stp/>
        <stp>EM_S_DQ_CLOSE</stp>
        <stp>3</stp>
        <stp>600778.SH</stp>
        <stp>12/31/2015</stp>
        <stp>2</stp>
        <tr r="F658" s="5"/>
      </tp>
      <tp>
        <v>0</v>
        <stp/>
        <stp>EM_S_DQ_CLOSE</stp>
        <stp>3</stp>
        <stp>603779.SH</stp>
        <stp>12/31/2015</stp>
        <stp>2</stp>
        <tr r="F1109" s="5"/>
      </tp>
      <tp>
        <v>61.1248442728401</v>
        <stp/>
        <stp>EM_S_DQ_CLOSE</stp>
        <stp>3</stp>
        <stp>600779.SH</stp>
        <stp>12/31/2015</stp>
        <stp>2</stp>
        <tr r="F659" s="5"/>
      </tp>
      <tp>
        <v>122.42294521792201</v>
        <stp/>
        <stp>EM_S_DQ_CLOSE</stp>
        <stp>3</stp>
        <stp>600764.SH</stp>
        <stp>12/31/2015</stp>
        <stp>2</stp>
        <tr r="F645" s="5"/>
      </tp>
      <tp>
        <v>134.61769698373701</v>
        <stp/>
        <stp>EM_S_DQ_CLOSE</stp>
        <stp>3</stp>
        <stp>600765.SH</stp>
        <stp>12/31/2015</stp>
        <stp>2</stp>
        <tr r="F646" s="5"/>
      </tp>
      <tp>
        <v>24.954641009885499</v>
        <stp/>
        <stp>EM_S_DQ_CLOSE</stp>
        <stp>3</stp>
        <stp>603766.SH</stp>
        <stp>12/31/2015</stp>
        <stp>2</stp>
        <tr r="F1106" s="5"/>
      </tp>
      <tp>
        <v>14.394000531273701</v>
        <stp/>
        <stp>EM_S_DQ_CLOSE</stp>
        <stp>3</stp>
        <stp>601766.SH</stp>
        <stp>12/31/2015</stp>
        <stp>2</stp>
        <tr r="F920" s="5"/>
      </tp>
      <tp>
        <v>75.880143889637793</v>
        <stp/>
        <stp>EM_S_DQ_CLOSE</stp>
        <stp>3</stp>
        <stp>600766.SH</stp>
        <stp>12/31/2015</stp>
        <stp>2</stp>
        <tr r="F647" s="5"/>
      </tp>
      <tp>
        <v>61.605816125018301</v>
        <stp/>
        <stp>EM_S_DQ_CLOSE</stp>
        <stp>3</stp>
        <stp>600767.SH</stp>
        <stp>12/31/2015</stp>
        <stp>2</stp>
        <tr r="F648" s="5"/>
      </tp>
      <tp>
        <v>57.5852456589678</v>
        <stp/>
        <stp>EM_S_DQ_CLOSE</stp>
        <stp>3</stp>
        <stp>600760.SH</stp>
        <stp>12/31/2015</stp>
        <stp>2</stp>
        <tr r="F642" s="5"/>
      </tp>
      <tp>
        <v>91.346787709427105</v>
        <stp/>
        <stp>EM_S_DQ_CLOSE</stp>
        <stp>3</stp>
        <stp>600761.SH</stp>
        <stp>12/31/2015</stp>
        <stp>2</stp>
        <tr r="F643" s="5"/>
      </tp>
      <tp>
        <v>117.783383199079</v>
        <stp/>
        <stp>EM_S_DQ_CLOSE</stp>
        <stp>3</stp>
        <stp>600763.SH</stp>
        <stp>12/31/2015</stp>
        <stp>2</stp>
        <tr r="F644" s="5"/>
      </tp>
      <tp>
        <v>62.887623550247199</v>
        <stp/>
        <stp>EM_S_DQ_CLOSE</stp>
        <stp>3</stp>
        <stp>600768.SH</stp>
        <stp>12/31/2015</stp>
        <stp>2</stp>
        <tr r="F649" s="5"/>
      </tp>
      <tp>
        <v>53.951433287814503</v>
        <stp/>
        <stp>EM_S_DQ_CLOSE</stp>
        <stp>3</stp>
        <stp>600769.SH</stp>
        <stp>12/31/2015</stp>
        <stp>2</stp>
        <tr r="F650" s="5"/>
      </tp>
      <tp>
        <v>109.695611081423</v>
        <stp/>
        <stp>EM_S_DQ_CLOSE</stp>
        <stp>3</stp>
        <stp>600754.SH</stp>
        <stp>12/31/2015</stp>
        <stp>2</stp>
        <tr r="F636" s="5"/>
      </tp>
      <tp>
        <v>154.754273614873</v>
        <stp/>
        <stp>EM_S_DQ_CLOSE</stp>
        <stp>3</stp>
        <stp>600755.SH</stp>
        <stp>12/31/2015</stp>
        <stp>2</stp>
        <tr r="F637" s="5"/>
      </tp>
      <tp>
        <v>212.592793681346</v>
        <stp/>
        <stp>EM_S_DQ_CLOSE</stp>
        <stp>3</stp>
        <stp>600756.SH</stp>
        <stp>12/31/2015</stp>
        <stp>2</stp>
        <tr r="F638" s="5"/>
      </tp>
      <tp>
        <v>50.863164439158702</v>
        <stp/>
        <stp>EM_S_DQ_CLOSE</stp>
        <stp>3</stp>
        <stp>600757.SH</stp>
        <stp>12/31/2015</stp>
        <stp>2</stp>
        <tr r="F639" s="5"/>
      </tp>
      <tp>
        <v>186.83238849123899</v>
        <stp/>
        <stp>EM_S_DQ_CLOSE</stp>
        <stp>3</stp>
        <stp>600750.SH</stp>
        <stp>12/31/2015</stp>
        <stp>2</stp>
        <tr r="F633" s="5"/>
      </tp>
      <tp>
        <v>34.773815595626502</v>
        <stp/>
        <stp>EM_S_DQ_CLOSE</stp>
        <stp>3</stp>
        <stp>600751.SH</stp>
        <stp>12/31/2015</stp>
        <stp>2</stp>
        <tr r="F634" s="5"/>
      </tp>
      <tp>
        <v>54.325962680146198</v>
        <stp/>
        <stp>EM_S_DQ_CLOSE</stp>
        <stp>3</stp>
        <stp>600753.SH</stp>
        <stp>12/31/2015</stp>
        <stp>2</stp>
        <tr r="F635" s="5"/>
      </tp>
      <tp>
        <v>33.376464172727196</v>
        <stp/>
        <stp>EM_S_DQ_CLOSE</stp>
        <stp>3</stp>
        <stp>600758.SH</stp>
        <stp>12/31/2015</stp>
        <stp>2</stp>
        <tr r="F640" s="5"/>
      </tp>
      <tp>
        <v>25.331770117462099</v>
        <stp/>
        <stp>EM_S_DQ_CLOSE</stp>
        <stp>3</stp>
        <stp>600759.SH</stp>
        <stp>12/31/2015</stp>
        <stp>2</stp>
        <tr r="F641" s="5"/>
      </tp>
      <tp>
        <v>25.642389189722898</v>
        <stp/>
        <stp>EM_S_DQ_CLOSE</stp>
        <stp>3</stp>
        <stp>600744.SH</stp>
        <stp>12/31/2015</stp>
        <stp>2</stp>
        <tr r="F627" s="5"/>
      </tp>
      <tp>
        <v>84.524459533766205</v>
        <stp/>
        <stp>EM_S_DQ_CLOSE</stp>
        <stp>3</stp>
        <stp>600745.SH</stp>
        <stp>12/31/2015</stp>
        <stp>2</stp>
        <tr r="F628" s="5"/>
      </tp>
      <tp>
        <v>51.044221734447703</v>
        <stp/>
        <stp>EM_S_DQ_CLOSE</stp>
        <stp>3</stp>
        <stp>600746.SH</stp>
        <stp>12/31/2015</stp>
        <stp>2</stp>
        <tr r="F629" s="5"/>
      </tp>
      <tp>
        <v>84.359675513953604</v>
        <stp/>
        <stp>EM_S_DQ_CLOSE</stp>
        <stp>3</stp>
        <stp>600747.SH</stp>
        <stp>12/31/2015</stp>
        <stp>2</stp>
        <tr r="F630" s="5"/>
      </tp>
      <tp>
        <v>37.275442982319298</v>
        <stp/>
        <stp>EM_S_DQ_CLOSE</stp>
        <stp>3</stp>
        <stp>600740.SH</stp>
        <stp>12/31/2015</stp>
        <stp>2</stp>
        <tr r="F623" s="5"/>
      </tp>
      <tp>
        <v>479.66676129143502</v>
        <stp/>
        <stp>EM_S_DQ_CLOSE</stp>
        <stp>3</stp>
        <stp>600741.SH</stp>
        <stp>12/31/2015</stp>
        <stp>2</stp>
        <tr r="F624" s="5"/>
      </tp>
      <tp>
        <v>108.432246940946</v>
        <stp/>
        <stp>EM_S_DQ_CLOSE</stp>
        <stp>3</stp>
        <stp>600742.SH</stp>
        <stp>12/31/2015</stp>
        <stp>2</stp>
        <tr r="F625" s="5"/>
      </tp>
      <tp>
        <v>68.396536306272395</v>
        <stp/>
        <stp>EM_S_DQ_CLOSE</stp>
        <stp>3</stp>
        <stp>600743.SH</stp>
        <stp>12/31/2015</stp>
        <stp>2</stp>
        <tr r="F626" s="5"/>
      </tp>
      <tp>
        <v>48.129653484318602</v>
        <stp/>
        <stp>EM_S_DQ_CLOSE</stp>
        <stp>3</stp>
        <stp>600748.SH</stp>
        <stp>12/31/2015</stp>
        <stp>2</stp>
        <tr r="F631" s="5"/>
      </tp>
      <tp>
        <v>56.906108206538399</v>
        <stp/>
        <stp>EM_S_DQ_CLOSE</stp>
        <stp>3</stp>
        <stp>600749.SH</stp>
        <stp>12/31/2015</stp>
        <stp>2</stp>
        <tr r="F632" s="5"/>
      </tp>
      <tp>
        <v>69.033115918639297</v>
        <stp/>
        <stp>EM_S_DQ_CLOSE</stp>
        <stp>3</stp>
        <stp>600734.SH</stp>
        <stp>12/31/2015</stp>
        <stp>2</stp>
        <tr r="F617" s="5"/>
      </tp>
      <tp>
        <v>128.90049680806499</v>
        <stp/>
        <stp>EM_S_DQ_CLOSE</stp>
        <stp>3</stp>
        <stp>600735.SH</stp>
        <stp>12/31/2015</stp>
        <stp>2</stp>
        <tr r="F618" s="5"/>
      </tp>
      <tp>
        <v>214.109780881185</v>
        <stp/>
        <stp>EM_S_DQ_CLOSE</stp>
        <stp>3</stp>
        <stp>600736.SH</stp>
        <stp>12/31/2015</stp>
        <stp>2</stp>
        <tr r="F619" s="5"/>
      </tp>
      <tp>
        <v>0</v>
        <stp/>
        <stp>EM_S_DQ_CLOSE</stp>
        <stp>3</stp>
        <stp>603737.SH</stp>
        <stp>12/31/2015</stp>
        <stp>2</stp>
        <tr r="F1104" s="5"/>
      </tp>
      <tp>
        <v>151.80945450419</v>
        <stp/>
        <stp>EM_S_DQ_CLOSE</stp>
        <stp>3</stp>
        <stp>600737.SH</stp>
        <stp>12/31/2015</stp>
        <stp>2</stp>
        <tr r="F620" s="5"/>
      </tp>
      <tp>
        <v>71.765217625400993</v>
        <stp/>
        <stp>EM_S_DQ_CLOSE</stp>
        <stp>3</stp>
        <stp>600730.SH</stp>
        <stp>12/31/2015</stp>
        <stp>2</stp>
        <tr r="F613" s="5"/>
      </tp>
      <tp>
        <v>54.909003611146098</v>
        <stp/>
        <stp>EM_S_DQ_CLOSE</stp>
        <stp>3</stp>
        <stp>600731.SH</stp>
        <stp>12/31/2015</stp>
        <stp>2</stp>
        <tr r="F614" s="5"/>
      </tp>
      <tp>
        <v>29.521339637712799</v>
        <stp/>
        <stp>EM_S_DQ_CLOSE</stp>
        <stp>3</stp>
        <stp>600732.SH</stp>
        <stp>12/31/2015</stp>
        <stp>2</stp>
        <tr r="F615" s="5"/>
      </tp>
      <tp>
        <v>112.434854342573</v>
        <stp/>
        <stp>EM_S_DQ_CLOSE</stp>
        <stp>3</stp>
        <stp>600733.SH</stp>
        <stp>12/31/2015</stp>
        <stp>2</stp>
        <tr r="F616" s="5"/>
      </tp>
      <tp>
        <v>0</v>
        <stp/>
        <stp>EM_S_DQ_CLOSE</stp>
        <stp>3</stp>
        <stp>603738.SH</stp>
        <stp>12/31/2015</stp>
        <stp>2</stp>
        <tr r="F1105" s="5"/>
      </tp>
      <tp>
        <v>54.512252739778603</v>
        <stp/>
        <stp>EM_S_DQ_CLOSE</stp>
        <stp>3</stp>
        <stp>600738.SH</stp>
        <stp>12/31/2015</stp>
        <stp>2</stp>
        <tr r="F621" s="5"/>
      </tp>
      <tp>
        <v>523.30756921680495</v>
        <stp/>
        <stp>EM_S_DQ_CLOSE</stp>
        <stp>3</stp>
        <stp>600739.SH</stp>
        <stp>12/31/2015</stp>
        <stp>2</stp>
        <tr r="F622" s="5"/>
      </tp>
      <tp>
        <v>65.989678907286205</v>
        <stp/>
        <stp>EM_S_DQ_CLOSE</stp>
        <stp>3</stp>
        <stp>600724.SH</stp>
        <stp>12/31/2015</stp>
        <stp>2</stp>
        <tr r="F607" s="5"/>
      </tp>
      <tp>
        <v>21.1292917311583</v>
        <stp/>
        <stp>EM_S_DQ_CLOSE</stp>
        <stp>3</stp>
        <stp>600725.SH</stp>
        <stp>12/31/2015</stp>
        <stp>2</stp>
        <tr r="F608" s="5"/>
      </tp>
      <tp>
        <v>0</v>
        <stp/>
        <stp>EM_S_DQ_CLOSE</stp>
        <stp>3</stp>
        <stp>603726.SH</stp>
        <stp>12/31/2015</stp>
        <stp>2</stp>
        <tr r="F1101" s="5"/>
      </tp>
      <tp>
        <v>18.933926655120999</v>
        <stp/>
        <stp>EM_S_DQ_CLOSE</stp>
        <stp>3</stp>
        <stp>600726.SH</stp>
        <stp>12/31/2015</stp>
        <stp>2</stp>
        <tr r="F609" s="5"/>
      </tp>
      <tp>
        <v>0</v>
        <stp/>
        <stp>EM_S_DQ_CLOSE</stp>
        <stp>3</stp>
        <stp>603727.SH</stp>
        <stp>12/31/2015</stp>
        <stp>2</stp>
        <tr r="F1102" s="5"/>
      </tp>
      <tp>
        <v>12.592265632953101</v>
        <stp/>
        <stp>EM_S_DQ_CLOSE</stp>
        <stp>3</stp>
        <stp>601727.SH</stp>
        <stp>12/31/2015</stp>
        <stp>2</stp>
        <tr r="F919" s="5"/>
      </tp>
      <tp>
        <v>38.432771016512199</v>
        <stp/>
        <stp>EM_S_DQ_CLOSE</stp>
        <stp>3</stp>
        <stp>600727.SH</stp>
        <stp>12/31/2015</stp>
        <stp>2</stp>
        <tr r="F610" s="5"/>
      </tp>
      <tp>
        <v>68.526487338711405</v>
        <stp/>
        <stp>EM_S_DQ_CLOSE</stp>
        <stp>3</stp>
        <stp>600720.SH</stp>
        <stp>12/31/2015</stp>
        <stp>2</stp>
        <tr r="F603" s="5"/>
      </tp>
      <tp>
        <v>20.345925433249501</v>
        <stp/>
        <stp>EM_S_DQ_CLOSE</stp>
        <stp>3</stp>
        <stp>600721.SH</stp>
        <stp>12/31/2015</stp>
        <stp>2</stp>
        <tr r="F604" s="5"/>
      </tp>
      <tp>
        <v>38.668601464235998</v>
        <stp/>
        <stp>EM_S_DQ_CLOSE</stp>
        <stp>3</stp>
        <stp>600722.SH</stp>
        <stp>12/31/2015</stp>
        <stp>2</stp>
        <tr r="F605" s="5"/>
      </tp>
      <tp>
        <v>23.1837504207686</v>
        <stp/>
        <stp>EM_S_DQ_CLOSE</stp>
        <stp>3</stp>
        <stp>600723.SH</stp>
        <stp>12/31/2015</stp>
        <stp>2</stp>
        <tr r="F606" s="5"/>
      </tp>
      <tp>
        <v>148.728546814315</v>
        <stp/>
        <stp>EM_S_DQ_CLOSE</stp>
        <stp>3</stp>
        <stp>600728.SH</stp>
        <stp>12/31/2015</stp>
        <stp>2</stp>
        <tr r="F611" s="5"/>
      </tp>
      <tp>
        <v>112.480298605774</v>
        <stp/>
        <stp>EM_S_DQ_CLOSE</stp>
        <stp>3</stp>
        <stp>603729.SH</stp>
        <stp>12/31/2015</stp>
        <stp>2</stp>
        <tr r="F1103" s="5"/>
      </tp>
      <tp>
        <v>65.120426506944995</v>
        <stp/>
        <stp>EM_S_DQ_CLOSE</stp>
        <stp>3</stp>
        <stp>600729.SH</stp>
        <stp>12/31/2015</stp>
        <stp>2</stp>
        <tr r="F612" s="5"/>
      </tp>
      <tp>
        <v>22.4164383605384</v>
        <stp/>
        <stp>EM_S_DQ_CLOSE</stp>
        <stp>3</stp>
        <stp>600714.SH</stp>
        <stp>12/31/2015</stp>
        <stp>2</stp>
        <tr r="F597" s="5"/>
      </tp>
      <tp>
        <v>79.818854444017205</v>
        <stp/>
        <stp>EM_S_DQ_CLOSE</stp>
        <stp>3</stp>
        <stp>600715.SH</stp>
        <stp>12/31/2015</stp>
        <stp>2</stp>
        <tr r="F598" s="5"/>
      </tp>
      <tp>
        <v>0</v>
        <stp/>
        <stp>EM_S_DQ_CLOSE</stp>
        <stp>3</stp>
        <stp>603716.SH</stp>
        <stp>12/31/2015</stp>
        <stp>2</stp>
        <tr r="F1099" s="5"/>
      </tp>
      <tp>
        <v>36.818857095257997</v>
        <stp/>
        <stp>EM_S_DQ_CLOSE</stp>
        <stp>3</stp>
        <stp>600716.SH</stp>
        <stp>12/31/2015</stp>
        <stp>2</stp>
        <tr r="F599" s="5"/>
      </tp>
      <tp>
        <v>16.7016078052193</v>
        <stp/>
        <stp>EM_S_DQ_CLOSE</stp>
        <stp>3</stp>
        <stp>601717.SH</stp>
        <stp>12/31/2015</stp>
        <stp>2</stp>
        <tr r="F917" s="5"/>
      </tp>
      <tp>
        <v>136.81803236934101</v>
        <stp/>
        <stp>EM_S_DQ_CLOSE</stp>
        <stp>3</stp>
        <stp>600717.SH</stp>
        <stp>12/31/2015</stp>
        <stp>2</stp>
        <tr r="F600" s="5"/>
      </tp>
      <tp>
        <v>23.810990207356401</v>
        <stp/>
        <stp>EM_S_DQ_CLOSE</stp>
        <stp>3</stp>
        <stp>600710.SH</stp>
        <stp>12/31/2015</stp>
        <stp>2</stp>
        <tr r="F593" s="5"/>
      </tp>
      <tp>
        <v>56.015146271769197</v>
        <stp/>
        <stp>EM_S_DQ_CLOSE</stp>
        <stp>3</stp>
        <stp>600711.SH</stp>
        <stp>12/31/2015</stp>
        <stp>2</stp>
        <tr r="F594" s="5"/>
      </tp>
      <tp>
        <v>49.6200700700212</v>
        <stp/>
        <stp>EM_S_DQ_CLOSE</stp>
        <stp>3</stp>
        <stp>600712.SH</stp>
        <stp>12/31/2015</stp>
        <stp>2</stp>
        <tr r="F595" s="5"/>
      </tp>
      <tp>
        <v>79.7794148268014</v>
        <stp/>
        <stp>EM_S_DQ_CLOSE</stp>
        <stp>3</stp>
        <stp>600713.SH</stp>
        <stp>12/31/2015</stp>
        <stp>2</stp>
        <tr r="F596" s="5"/>
      </tp>
      <tp>
        <v>51.46</v>
        <stp/>
        <stp>EM_S_DQ_CLOSE</stp>
        <stp>3</stp>
        <stp>603718.SH</stp>
        <stp>12/31/2015</stp>
        <stp>2</stp>
        <tr r="F1100" s="5"/>
      </tp>
      <tp>
        <v>11.980672791074101</v>
        <stp/>
        <stp>EM_S_DQ_CLOSE</stp>
        <stp>3</stp>
        <stp>601718.SH</stp>
        <stp>12/31/2015</stp>
        <stp>2</stp>
        <tr r="F918" s="5"/>
      </tp>
      <tp>
        <v>368.49475047304099</v>
        <stp/>
        <stp>EM_S_DQ_CLOSE</stp>
        <stp>3</stp>
        <stp>600718.SH</stp>
        <stp>12/31/2015</stp>
        <stp>2</stp>
        <tr r="F601" s="5"/>
      </tp>
      <tp>
        <v>32.534831954056003</v>
        <stp/>
        <stp>EM_S_DQ_CLOSE</stp>
        <stp>3</stp>
        <stp>600719.SH</stp>
        <stp>12/31/2015</stp>
        <stp>2</stp>
        <tr r="F602" s="5"/>
      </tp>
      <tp>
        <v>106.061874560174</v>
        <stp/>
        <stp>EM_S_DQ_CLOSE</stp>
        <stp>3</stp>
        <stp>600704.SH</stp>
        <stp>12/31/2015</stp>
        <stp>2</stp>
        <tr r="F588" s="5"/>
      </tp>
      <tp>
        <v>114.471966427705</v>
        <stp/>
        <stp>EM_S_DQ_CLOSE</stp>
        <stp>3</stp>
        <stp>600705.SH</stp>
        <stp>12/31/2015</stp>
        <stp>2</stp>
        <tr r="F589" s="5"/>
      </tp>
      <tp>
        <v>36.3951015961919</v>
        <stp/>
        <stp>EM_S_DQ_CLOSE</stp>
        <stp>3</stp>
        <stp>600706.SH</stp>
        <stp>12/31/2015</stp>
        <stp>2</stp>
        <tr r="F590" s="5"/>
      </tp>
      <tp>
        <v>17.3091159095788</v>
        <stp/>
        <stp>EM_S_DQ_CLOSE</stp>
        <stp>3</stp>
        <stp>600707.SH</stp>
        <stp>12/31/2015</stp>
        <stp>2</stp>
        <tr r="F591" s="5"/>
      </tp>
      <tp>
        <v>54.446325764956299</v>
        <stp/>
        <stp>EM_S_DQ_CLOSE</stp>
        <stp>3</stp>
        <stp>601700.SH</stp>
        <stp>12/31/2015</stp>
        <stp>2</stp>
        <tr r="F916" s="5"/>
      </tp>
      <tp>
        <v>0</v>
        <stp/>
        <stp>EM_S_DQ_CLOSE</stp>
        <stp>3</stp>
        <stp>603701.SH</stp>
        <stp>12/31/2015</stp>
        <stp>2</stp>
        <tr r="F1097" s="5"/>
      </tp>
      <tp>
        <v>87.322748313742593</v>
        <stp/>
        <stp>EM_S_DQ_CLOSE</stp>
        <stp>3</stp>
        <stp>600701.SH</stp>
        <stp>12/31/2015</stp>
        <stp>2</stp>
        <tr r="F585" s="5"/>
      </tp>
      <tp>
        <v>56.402404456704303</v>
        <stp/>
        <stp>EM_S_DQ_CLOSE</stp>
        <stp>3</stp>
        <stp>600702.SH</stp>
        <stp>12/31/2015</stp>
        <stp>2</stp>
        <tr r="F586" s="5"/>
      </tp>
      <tp>
        <v>77.08</v>
        <stp/>
        <stp>EM_S_DQ_CLOSE</stp>
        <stp>3</stp>
        <stp>603703.SH</stp>
        <stp>12/31/2015</stp>
        <stp>2</stp>
        <tr r="F1098" s="5"/>
      </tp>
      <tp>
        <v>252.756924103361</v>
        <stp/>
        <stp>EM_S_DQ_CLOSE</stp>
        <stp>3</stp>
        <stp>600703.SH</stp>
        <stp>12/31/2015</stp>
        <stp>2</stp>
        <tr r="F587" s="5"/>
      </tp>
      <tp>
        <v>60.299898472193703</v>
        <stp/>
        <stp>EM_S_DQ_CLOSE</stp>
        <stp>3</stp>
        <stp>600708.SH</stp>
        <stp>12/31/2015</stp>
        <stp>2</stp>
        <tr r="F592" s="5"/>
      </tp>
      <tp>
        <v>20.994793996101301</v>
        <stp/>
        <stp>EM_S_DQ_CLOSE</stp>
        <stp>3</stp>
        <stp>600094.SH</stp>
        <stp>12/31/2015</stp>
        <stp>2</stp>
        <tr r="F76" s="5"/>
      </tp>
      <tp>
        <v>30.7062702487538</v>
        <stp/>
        <stp>EM_S_DQ_CLOSE</stp>
        <stp>3</stp>
        <stp>600095.SH</stp>
        <stp>12/31/2015</stp>
        <stp>2</stp>
        <tr r="F77" s="5"/>
      </tp>
      <tp>
        <v>23.491906439443799</v>
        <stp/>
        <stp>EM_S_DQ_CLOSE</stp>
        <stp>3</stp>
        <stp>600096.SH</stp>
        <stp>12/31/2015</stp>
        <stp>2</stp>
        <tr r="F78" s="5"/>
      </tp>
      <tp>
        <v>19.7799949734795</v>
        <stp/>
        <stp>EM_S_DQ_CLOSE</stp>
        <stp>3</stp>
        <stp>600097.SH</stp>
        <stp>12/31/2015</stp>
        <stp>2</stp>
        <tr r="F79" s="5"/>
      </tp>
      <tp>
        <v>0</v>
        <stp/>
        <stp>EM_S_DQ_CLOSE</stp>
        <stp>3</stp>
        <stp>603090.SH</stp>
        <stp>12/31/2015</stp>
        <stp>2</stp>
        <tr r="F1000" s="5"/>
      </tp>
      <tp>
        <v>87.340208516556501</v>
        <stp/>
        <stp>EM_S_DQ_CLOSE</stp>
        <stp>3</stp>
        <stp>600090.SH</stp>
        <stp>12/31/2015</stp>
        <stp>2</stp>
        <tr r="F73" s="5"/>
      </tp>
      <tp>
        <v>28.418802680833299</v>
        <stp/>
        <stp>EM_S_DQ_CLOSE</stp>
        <stp>3</stp>
        <stp>600091.SH</stp>
        <stp>12/31/2015</stp>
        <stp>2</stp>
        <tr r="F74" s="5"/>
      </tp>
      <tp>
        <v>63.499101071936003</v>
        <stp/>
        <stp>EM_S_DQ_CLOSE</stp>
        <stp>3</stp>
        <stp>600093.SH</stp>
        <stp>12/31/2015</stp>
        <stp>2</stp>
        <tr r="F75" s="5"/>
      </tp>
      <tp>
        <v>25.372912287834001</v>
        <stp/>
        <stp>EM_S_DQ_CLOSE</stp>
        <stp>3</stp>
        <stp>601098.SH</stp>
        <stp>12/31/2015</stp>
        <stp>2</stp>
        <tr r="F832" s="5"/>
      </tp>
      <tp>
        <v>49.706251723794601</v>
        <stp/>
        <stp>EM_S_DQ_CLOSE</stp>
        <stp>3</stp>
        <stp>600098.SH</stp>
        <stp>12/31/2015</stp>
        <stp>2</stp>
        <tr r="F80" s="5"/>
      </tp>
      <tp>
        <v>23.570335882939801</v>
        <stp/>
        <stp>EM_S_DQ_CLOSE</stp>
        <stp>3</stp>
        <stp>603099.SH</stp>
        <stp>12/31/2015</stp>
        <stp>2</stp>
        <tr r="F1001" s="5"/>
      </tp>
      <tp>
        <v>16.413957890713601</v>
        <stp/>
        <stp>EM_S_DQ_CLOSE</stp>
        <stp>3</stp>
        <stp>601099.SH</stp>
        <stp>12/31/2015</stp>
        <stp>2</stp>
        <tr r="F833" s="5"/>
      </tp>
      <tp>
        <v>29.311076731522899</v>
        <stp/>
        <stp>EM_S_DQ_CLOSE</stp>
        <stp>3</stp>
        <stp>600099.SH</stp>
        <stp>12/31/2015</stp>
        <stp>2</stp>
        <tr r="F81" s="5"/>
      </tp>
      <tp>
        <v>38.414661089823603</v>
        <stp/>
        <stp>EM_S_DQ_CLOSE</stp>
        <stp>3</stp>
        <stp>600084.SH</stp>
        <stp>12/31/2015</stp>
        <stp>2</stp>
        <tr r="F68" s="5"/>
      </tp>
      <tp>
        <v>48.79</v>
        <stp/>
        <stp>EM_S_DQ_CLOSE</stp>
        <stp>3</stp>
        <stp>603085.SH</stp>
        <stp>12/31/2015</stp>
        <stp>2</stp>
        <tr r="F998" s="5"/>
      </tp>
      <tp>
        <v>379.6858512458</v>
        <stp/>
        <stp>EM_S_DQ_CLOSE</stp>
        <stp>3</stp>
        <stp>600085.SH</stp>
        <stp>12/31/2015</stp>
        <stp>2</stp>
        <tr r="F69" s="5"/>
      </tp>
      <tp>
        <v>112.69028478799299</v>
        <stp/>
        <stp>EM_S_DQ_CLOSE</stp>
        <stp>3</stp>
        <stp>600086.SH</stp>
        <stp>12/31/2015</stp>
        <stp>2</stp>
        <tr r="F70" s="5"/>
      </tp>
      <tp>
        <v>54.891561635963299</v>
        <stp/>
        <stp>EM_S_DQ_CLOSE</stp>
        <stp>3</stp>
        <stp>600080.SH</stp>
        <stp>12/31/2015</stp>
        <stp>2</stp>
        <tr r="F64" s="5"/>
      </tp>
      <tp>
        <v>143.57314535027999</v>
        <stp/>
        <stp>EM_S_DQ_CLOSE</stp>
        <stp>3</stp>
        <stp>600081.SH</stp>
        <stp>12/31/2015</stp>
        <stp>2</stp>
        <tr r="F65" s="5"/>
      </tp>
      <tp>
        <v>34.872026829456999</v>
        <stp/>
        <stp>EM_S_DQ_CLOSE</stp>
        <stp>3</stp>
        <stp>600082.SH</stp>
        <stp>12/31/2015</stp>
        <stp>2</stp>
        <tr r="F66" s="5"/>
      </tp>
      <tp>
        <v>20.5574866396761</v>
        <stp/>
        <stp>EM_S_DQ_CLOSE</stp>
        <stp>3</stp>
        <stp>600083.SH</stp>
        <stp>12/31/2015</stp>
        <stp>2</stp>
        <tr r="F67" s="5"/>
      </tp>
      <tp>
        <v>49.6664984863774</v>
        <stp/>
        <stp>EM_S_DQ_CLOSE</stp>
        <stp>3</stp>
        <stp>603088.SH</stp>
        <stp>12/31/2015</stp>
        <stp>2</stp>
        <tr r="F999" s="5"/>
      </tp>
      <tp>
        <v>19.401502493745301</v>
        <stp/>
        <stp>EM_S_DQ_CLOSE</stp>
        <stp>3</stp>
        <stp>601088.SH</stp>
        <stp>12/31/2015</stp>
        <stp>2</stp>
        <tr r="F831" s="5"/>
      </tp>
      <tp>
        <v>67.721331730237196</v>
        <stp/>
        <stp>EM_S_DQ_CLOSE</stp>
        <stp>3</stp>
        <stp>600088.SH</stp>
        <stp>12/31/2015</stp>
        <stp>2</stp>
        <tr r="F71" s="5"/>
      </tp>
      <tp>
        <v>328.63048658819201</v>
        <stp/>
        <stp>EM_S_DQ_CLOSE</stp>
        <stp>3</stp>
        <stp>600089.SH</stp>
        <stp>12/31/2015</stp>
        <stp>2</stp>
        <tr r="F72" s="5"/>
      </tp>
      <tp>
        <v>126.109573902802</v>
        <stp/>
        <stp>EM_S_DQ_CLOSE</stp>
        <stp>3</stp>
        <stp>600074.SH</stp>
        <stp>12/31/2015</stp>
        <stp>2</stp>
        <tr r="F58" s="5"/>
      </tp>
      <tp>
        <v>63.799454293195801</v>
        <stp/>
        <stp>EM_S_DQ_CLOSE</stp>
        <stp>3</stp>
        <stp>600075.SH</stp>
        <stp>12/31/2015</stp>
        <stp>2</stp>
        <tr r="F59" s="5"/>
      </tp>
      <tp>
        <v>24.955322141990798</v>
        <stp/>
        <stp>EM_S_DQ_CLOSE</stp>
        <stp>3</stp>
        <stp>600076.SH</stp>
        <stp>12/31/2015</stp>
        <stp>2</stp>
        <tr r="F60" s="5"/>
      </tp>
      <tp>
        <v>41.992045727950099</v>
        <stp/>
        <stp>EM_S_DQ_CLOSE</stp>
        <stp>3</stp>
        <stp>603077.SH</stp>
        <stp>12/31/2015</stp>
        <stp>2</stp>
        <tr r="F997" s="5"/>
      </tp>
      <tp>
        <v>44.026289532774101</v>
        <stp/>
        <stp>EM_S_DQ_CLOSE</stp>
        <stp>3</stp>
        <stp>600077.SH</stp>
        <stp>12/31/2015</stp>
        <stp>2</stp>
        <tr r="F61" s="5"/>
      </tp>
      <tp>
        <v>69.932012671524006</v>
        <stp/>
        <stp>EM_S_DQ_CLOSE</stp>
        <stp>3</stp>
        <stp>600070.SH</stp>
        <stp>12/31/2015</stp>
        <stp>2</stp>
        <tr r="F54" s="5"/>
      </tp>
      <tp>
        <v>113.433441033306</v>
        <stp/>
        <stp>EM_S_DQ_CLOSE</stp>
        <stp>3</stp>
        <stp>600071.SH</stp>
        <stp>12/31/2015</stp>
        <stp>2</stp>
        <tr r="F55" s="5"/>
      </tp>
      <tp>
        <v>62.225122790538002</v>
        <stp/>
        <stp>EM_S_DQ_CLOSE</stp>
        <stp>3</stp>
        <stp>600072.SH</stp>
        <stp>12/31/2015</stp>
        <stp>2</stp>
        <tr r="F56" s="5"/>
      </tp>
      <tp>
        <v>31.6401361645093</v>
        <stp/>
        <stp>EM_S_DQ_CLOSE</stp>
        <stp>3</stp>
        <stp>600073.SH</stp>
        <stp>12/31/2015</stp>
        <stp>2</stp>
        <tr r="F57" s="5"/>
      </tp>
      <tp>
        <v>42.783376996506298</v>
        <stp/>
        <stp>EM_S_DQ_CLOSE</stp>
        <stp>3</stp>
        <stp>600078.SH</stp>
        <stp>12/31/2015</stp>
        <stp>2</stp>
        <tr r="F62" s="5"/>
      </tp>
      <tp>
        <v>240.71354513380001</v>
        <stp/>
        <stp>EM_S_DQ_CLOSE</stp>
        <stp>3</stp>
        <stp>600079.SH</stp>
        <stp>12/31/2015</stp>
        <stp>2</stp>
        <tr r="F63" s="5"/>
      </tp>
      <tp>
        <v>136.56188637126499</v>
        <stp/>
        <stp>EM_S_DQ_CLOSE</stp>
        <stp>3</stp>
        <stp>600064.SH</stp>
        <stp>12/31/2015</stp>
        <stp>2</stp>
        <tr r="F49" s="5"/>
      </tp>
      <tp>
        <v>51.211734364925903</v>
        <stp/>
        <stp>EM_S_DQ_CLOSE</stp>
        <stp>3</stp>
        <stp>603066.SH</stp>
        <stp>12/31/2015</stp>
        <stp>2</stp>
        <tr r="F994" s="5"/>
      </tp>
      <tp>
        <v>699.39129661682102</v>
        <stp/>
        <stp>EM_S_DQ_CLOSE</stp>
        <stp>3</stp>
        <stp>600066.SH</stp>
        <stp>12/31/2015</stp>
        <stp>2</stp>
        <tr r="F50" s="5"/>
      </tp>
      <tp>
        <v>0</v>
        <stp/>
        <stp>EM_S_DQ_CLOSE</stp>
        <stp>3</stp>
        <stp>603067.SH</stp>
        <stp>12/31/2015</stp>
        <stp>2</stp>
        <tr r="F995" s="5"/>
      </tp>
      <tp>
        <v>163.132301727731</v>
        <stp/>
        <stp>EM_S_DQ_CLOSE</stp>
        <stp>3</stp>
        <stp>600067.SH</stp>
        <stp>12/31/2015</stp>
        <stp>2</stp>
        <tr r="F51" s="5"/>
      </tp>
      <tp>
        <v>0</v>
        <stp/>
        <stp>EM_S_DQ_CLOSE</stp>
        <stp>3</stp>
        <stp>603060.SH</stp>
        <stp>12/31/2015</stp>
        <stp>2</stp>
        <tr r="F993" s="5"/>
      </tp>
      <tp>
        <v>84.7499041854269</v>
        <stp/>
        <stp>EM_S_DQ_CLOSE</stp>
        <stp>3</stp>
        <stp>600060.SH</stp>
        <stp>12/31/2015</stp>
        <stp>2</stp>
        <tr r="F45" s="5"/>
      </tp>
      <tp>
        <v>106.903085574995</v>
        <stp/>
        <stp>EM_S_DQ_CLOSE</stp>
        <stp>3</stp>
        <stp>600061.SH</stp>
        <stp>12/31/2015</stp>
        <stp>2</stp>
        <tr r="F46" s="5"/>
      </tp>
      <tp>
        <v>88.878348383198301</v>
        <stp/>
        <stp>EM_S_DQ_CLOSE</stp>
        <stp>3</stp>
        <stp>600062.SH</stp>
        <stp>12/31/2015</stp>
        <stp>2</stp>
        <tr r="F47" s="5"/>
      </tp>
      <tp>
        <v>66.613686413585299</v>
        <stp/>
        <stp>EM_S_DQ_CLOSE</stp>
        <stp>3</stp>
        <stp>600063.SH</stp>
        <stp>12/31/2015</stp>
        <stp>2</stp>
        <tr r="F48" s="5"/>
      </tp>
      <tp>
        <v>31.677265125248098</v>
        <stp/>
        <stp>EM_S_DQ_CLOSE</stp>
        <stp>3</stp>
        <stp>600068.SH</stp>
        <stp>12/31/2015</stp>
        <stp>2</stp>
        <tr r="F52" s="5"/>
      </tp>
      <tp>
        <v>0</v>
        <stp/>
        <stp>EM_S_DQ_CLOSE</stp>
        <stp>3</stp>
        <stp>603069.SH</stp>
        <stp>12/31/2015</stp>
        <stp>2</stp>
        <tr r="F996" s="5"/>
      </tp>
      <tp>
        <v>21.3484037963762</v>
        <stp/>
        <stp>EM_S_DQ_CLOSE</stp>
        <stp>3</stp>
        <stp>601069.SH</stp>
        <stp>12/31/2015</stp>
        <stp>2</stp>
        <tr r="F830" s="5"/>
      </tp>
      <tp>
        <v>18.359560726813299</v>
        <stp/>
        <stp>EM_S_DQ_CLOSE</stp>
        <stp>3</stp>
        <stp>600069.SH</stp>
        <stp>12/31/2015</stp>
        <stp>2</stp>
        <tr r="F53" s="5"/>
      </tp>
      <tp>
        <v>50.466782568647503</v>
        <stp/>
        <stp>EM_S_DQ_CLOSE</stp>
        <stp>3</stp>
        <stp>600054.SH</stp>
        <stp>12/31/2015</stp>
        <stp>2</stp>
        <tr r="F39" s="5"/>
      </tp>
      <tp>
        <v>194.333400118019</v>
        <stp/>
        <stp>EM_S_DQ_CLOSE</stp>
        <stp>3</stp>
        <stp>600055.SH</stp>
        <stp>12/31/2015</stp>
        <stp>2</stp>
        <tr r="F40" s="5"/>
      </tp>
      <tp>
        <v>110.109384629838</v>
        <stp/>
        <stp>EM_S_DQ_CLOSE</stp>
        <stp>3</stp>
        <stp>600056.SH</stp>
        <stp>12/31/2015</stp>
        <stp>2</stp>
        <tr r="F41" s="5"/>
      </tp>
      <tp>
        <v>54.406105462312397</v>
        <stp/>
        <stp>EM_S_DQ_CLOSE</stp>
        <stp>3</stp>
        <stp>600057.SH</stp>
        <stp>12/31/2015</stp>
        <stp>2</stp>
        <tr r="F42" s="5"/>
      </tp>
      <tp>
        <v>7.3544761426745104</v>
        <stp/>
        <stp>EM_S_DQ_CLOSE</stp>
        <stp>3</stp>
        <stp>600050.SH</stp>
        <stp>12/31/2015</stp>
        <stp>2</stp>
        <tr r="F35" s="5"/>
      </tp>
      <tp>
        <v>42.610076714469699</v>
        <stp/>
        <stp>EM_S_DQ_CLOSE</stp>
        <stp>3</stp>
        <stp>600051.SH</stp>
        <stp>12/31/2015</stp>
        <stp>2</stp>
        <tr r="F36" s="5"/>
      </tp>
      <tp>
        <v>29.011052772144399</v>
        <stp/>
        <stp>EM_S_DQ_CLOSE</stp>
        <stp>3</stp>
        <stp>600052.SH</stp>
        <stp>12/31/2015</stp>
        <stp>2</stp>
        <tr r="F37" s="5"/>
      </tp>
      <tp>
        <v>125.666339783974</v>
        <stp/>
        <stp>EM_S_DQ_CLOSE</stp>
        <stp>3</stp>
        <stp>600053.SH</stp>
        <stp>12/31/2015</stp>
        <stp>2</stp>
        <tr r="F38" s="5"/>
      </tp>
      <tp>
        <v>19.027925975440201</v>
        <stp/>
        <stp>EM_S_DQ_CLOSE</stp>
        <stp>3</stp>
        <stp>601058.SH</stp>
        <stp>12/31/2015</stp>
        <stp>2</stp>
        <tr r="F829" s="5"/>
      </tp>
      <tp>
        <v>82.376083126766702</v>
        <stp/>
        <stp>EM_S_DQ_CLOSE</stp>
        <stp>3</stp>
        <stp>600058.SH</stp>
        <stp>12/31/2015</stp>
        <stp>2</stp>
        <tr r="F43" s="5"/>
      </tp>
      <tp>
        <v>66.751344555084103</v>
        <stp/>
        <stp>EM_S_DQ_CLOSE</stp>
        <stp>3</stp>
        <stp>600059.SH</stp>
        <stp>12/31/2015</stp>
        <stp>2</stp>
        <tr r="F44" s="5"/>
      </tp>
      <tp>
        <v>189.44386600894299</v>
        <stp/>
        <stp>EM_S_DQ_CLOSE</stp>
        <stp>3</stp>
        <stp>600048.SH</stp>
        <stp>12/31/2015</stp>
        <stp>2</stp>
        <tr r="F34" s="5"/>
      </tp>
      <tp>
        <v>13.1421658161872</v>
        <stp/>
        <stp>EM_S_DQ_CLOSE</stp>
        <stp>3</stp>
        <stp>600035.SH</stp>
        <stp>12/31/2015</stp>
        <stp>2</stp>
        <tr r="F29" s="5"/>
      </tp>
      <tp>
        <v>66.719208654973301</v>
        <stp/>
        <stp>EM_S_DQ_CLOSE</stp>
        <stp>3</stp>
        <stp>600036.SH</stp>
        <stp>12/31/2015</stp>
        <stp>2</stp>
        <tr r="F30" s="5"/>
      </tp>
      <tp>
        <v>82.200779412905504</v>
        <stp/>
        <stp>EM_S_DQ_CLOSE</stp>
        <stp>3</stp>
        <stp>600037.SH</stp>
        <stp>12/31/2015</stp>
        <stp>2</stp>
        <tr r="F31" s="5"/>
      </tp>
      <tp>
        <v>37.079022403258698</v>
        <stp/>
        <stp>EM_S_DQ_CLOSE</stp>
        <stp>3</stp>
        <stp>603030.SH</stp>
        <stp>12/31/2015</stp>
        <stp>2</stp>
        <tr r="F991" s="5"/>
      </tp>
      <tp>
        <v>71.778603685950898</v>
        <stp/>
        <stp>EM_S_DQ_CLOSE</stp>
        <stp>3</stp>
        <stp>600030.SH</stp>
        <stp>12/31/2015</stp>
        <stp>2</stp>
        <tr r="F26" s="5"/>
      </tp>
      <tp>
        <v>0</v>
        <stp/>
        <stp>EM_S_DQ_CLOSE</stp>
        <stp>3</stp>
        <stp>603031.SH</stp>
        <stp>12/31/2015</stp>
        <stp>2</stp>
        <tr r="F992" s="5"/>
      </tp>
      <tp>
        <v>213.85821640514899</v>
        <stp/>
        <stp>EM_S_DQ_CLOSE</stp>
        <stp>3</stp>
        <stp>600031.SH</stp>
        <stp>12/31/2015</stp>
        <stp>2</stp>
        <tr r="F27" s="5"/>
      </tp>
      <tp>
        <v>20.650233376640301</v>
        <stp/>
        <stp>EM_S_DQ_CLOSE</stp>
        <stp>3</stp>
        <stp>600033.SH</stp>
        <stp>12/31/2015</stp>
        <stp>2</stp>
        <tr r="F28" s="5"/>
      </tp>
      <tp>
        <v>14.2074691630794</v>
        <stp/>
        <stp>EM_S_DQ_CLOSE</stp>
        <stp>3</stp>
        <stp>601038.SH</stp>
        <stp>12/31/2015</stp>
        <stp>2</stp>
        <tr r="F828" s="5"/>
      </tp>
      <tp>
        <v>129.429432971241</v>
        <stp/>
        <stp>EM_S_DQ_CLOSE</stp>
        <stp>3</stp>
        <stp>600038.SH</stp>
        <stp>12/31/2015</stp>
        <stp>2</stp>
        <tr r="F32" s="5"/>
      </tp>
      <tp>
        <v>30.388970302149499</v>
        <stp/>
        <stp>EM_S_DQ_CLOSE</stp>
        <stp>3</stp>
        <stp>600039.SH</stp>
        <stp>12/31/2015</stp>
        <stp>2</stp>
        <tr r="F33" s="5"/>
      </tp>
      <tp>
        <v>41.1299114624506</v>
        <stp/>
        <stp>EM_S_DQ_CLOSE</stp>
        <stp>3</stp>
        <stp>603025.SH</stp>
        <stp>12/31/2015</stp>
        <stp>2</stp>
        <tr r="F986" s="5"/>
      </tp>
      <tp>
        <v>42.25</v>
        <stp/>
        <stp>EM_S_DQ_CLOSE</stp>
        <stp>3</stp>
        <stp>603026.SH</stp>
        <stp>12/31/2015</stp>
        <stp>2</stp>
        <tr r="F987" s="5"/>
      </tp>
      <tp>
        <v>11.438840497185501</v>
        <stp/>
        <stp>EM_S_DQ_CLOSE</stp>
        <stp>3</stp>
        <stp>600026.SH</stp>
        <stp>12/31/2015</stp>
        <stp>2</stp>
        <tr r="F22" s="5"/>
      </tp>
      <tp>
        <v>0</v>
        <stp/>
        <stp>EM_S_DQ_CLOSE</stp>
        <stp>3</stp>
        <stp>603027.SH</stp>
        <stp>12/31/2015</stp>
        <stp>2</stp>
        <tr r="F988" s="5"/>
      </tp>
      <tp>
        <v>8.08652045231808</v>
        <stp/>
        <stp>EM_S_DQ_CLOSE</stp>
        <stp>3</stp>
        <stp>600027.SH</stp>
        <stp>12/31/2015</stp>
        <stp>2</stp>
        <tr r="F23" s="5"/>
      </tp>
      <tp>
        <v>57.569325793823403</v>
        <stp/>
        <stp>EM_S_DQ_CLOSE</stp>
        <stp>3</stp>
        <stp>603020.SH</stp>
        <stp>12/31/2015</stp>
        <stp>2</stp>
        <tr r="F982" s="5"/>
      </tp>
      <tp>
        <v>0</v>
        <stp/>
        <stp>EM_S_DQ_CLOSE</stp>
        <stp>3</stp>
        <stp>601020.SH</stp>
        <stp>12/31/2015</stp>
        <stp>2</stp>
        <tr r="F825" s="5"/>
      </tp>
      <tp>
        <v>18.648510337966201</v>
        <stp/>
        <stp>EM_S_DQ_CLOSE</stp>
        <stp>3</stp>
        <stp>600020.SH</stp>
        <stp>12/31/2015</stp>
        <stp>2</stp>
        <tr r="F18" s="5"/>
      </tp>
      <tp>
        <v>48.31</v>
        <stp/>
        <stp>EM_S_DQ_CLOSE</stp>
        <stp>3</stp>
        <stp>603021.SH</stp>
        <stp>12/31/2015</stp>
        <stp>2</stp>
        <tr r="F983" s="5"/>
      </tp>
      <tp>
        <v>122.213473315836</v>
        <stp/>
        <stp>EM_S_DQ_CLOSE</stp>
        <stp>3</stp>
        <stp>601021.SH</stp>
        <stp>12/31/2015</stp>
        <stp>2</stp>
        <tr r="F826" s="5"/>
      </tp>
      <tp>
        <v>21.6800529831646</v>
        <stp/>
        <stp>EM_S_DQ_CLOSE</stp>
        <stp>3</stp>
        <stp>600021.SH</stp>
        <stp>12/31/2015</stp>
        <stp>2</stp>
        <tr r="F19" s="5"/>
      </tp>
      <tp>
        <v>52.03</v>
        <stp/>
        <stp>EM_S_DQ_CLOSE</stp>
        <stp>3</stp>
        <stp>603022.SH</stp>
        <stp>12/31/2015</stp>
        <stp>2</stp>
        <tr r="F984" s="5"/>
      </tp>
      <tp>
        <v>10.222007454522</v>
        <stp/>
        <stp>EM_S_DQ_CLOSE</stp>
        <stp>3</stp>
        <stp>600022.SH</stp>
        <stp>12/31/2015</stp>
        <stp>2</stp>
        <tr r="F20" s="5"/>
      </tp>
      <tp>
        <v>76.924713196951501</v>
        <stp/>
        <stp>EM_S_DQ_CLOSE</stp>
        <stp>3</stp>
        <stp>603023.SH</stp>
        <stp>12/31/2015</stp>
        <stp>2</stp>
        <tr r="F985" s="5"/>
      </tp>
      <tp>
        <v>10.290900867774701</v>
        <stp/>
        <stp>EM_S_DQ_CLOSE</stp>
        <stp>3</stp>
        <stp>600023.SH</stp>
        <stp>12/31/2015</stp>
        <stp>2</stp>
        <tr r="F21" s="5"/>
      </tp>
      <tp>
        <v>0</v>
        <stp/>
        <stp>EM_S_DQ_CLOSE</stp>
        <stp>3</stp>
        <stp>603028.SH</stp>
        <stp>12/31/2015</stp>
        <stp>2</stp>
        <tr r="F989" s="5"/>
      </tp>
      <tp>
        <v>22.2081358475839</v>
        <stp/>
        <stp>EM_S_DQ_CLOSE</stp>
        <stp>3</stp>
        <stp>601028.SH</stp>
        <stp>12/31/2015</stp>
        <stp>2</stp>
        <tr r="F827" s="5"/>
      </tp>
      <tp>
        <v>9.5658901045133806</v>
        <stp/>
        <stp>EM_S_DQ_CLOSE</stp>
        <stp>3</stp>
        <stp>600028.SH</stp>
        <stp>12/31/2015</stp>
        <stp>2</stp>
        <tr r="F24" s="5"/>
      </tp>
      <tp>
        <v>0</v>
        <stp/>
        <stp>EM_S_DQ_CLOSE</stp>
        <stp>3</stp>
        <stp>603029.SH</stp>
        <stp>12/31/2015</stp>
        <stp>2</stp>
        <tr r="F990" s="5"/>
      </tp>
      <tp>
        <v>13.986167662186601</v>
        <stp/>
        <stp>EM_S_DQ_CLOSE</stp>
        <stp>3</stp>
        <stp>600029.SH</stp>
        <stp>12/31/2015</stp>
        <stp>2</stp>
        <tr r="F25" s="5"/>
      </tp>
      <tp>
        <v>34.164335560504803</v>
        <stp/>
        <stp>EM_S_DQ_CLOSE</stp>
        <stp>3</stp>
        <stp>603015.SH</stp>
        <stp>12/31/2015</stp>
        <stp>2</stp>
        <tr r="F977" s="5"/>
      </tp>
      <tp>
        <v>11.732731376975201</v>
        <stp/>
        <stp>EM_S_DQ_CLOSE</stp>
        <stp>3</stp>
        <stp>601015.SH</stp>
        <stp>12/31/2015</stp>
        <stp>2</stp>
        <tr r="F822" s="5"/>
      </tp>
      <tp>
        <v>31.074973783513101</v>
        <stp/>
        <stp>EM_S_DQ_CLOSE</stp>
        <stp>3</stp>
        <stp>600015.SH</stp>
        <stp>12/31/2015</stp>
        <stp>2</stp>
        <tr r="F13" s="5"/>
      </tp>
      <tp>
        <v>0</v>
        <stp/>
        <stp>EM_S_DQ_CLOSE</stp>
        <stp>3</stp>
        <stp>603016.SH</stp>
        <stp>12/31/2015</stp>
        <stp>2</stp>
        <tr r="F978" s="5"/>
      </tp>
      <tp>
        <v>15.806203918963799</v>
        <stp/>
        <stp>EM_S_DQ_CLOSE</stp>
        <stp>3</stp>
        <stp>601016.SH</stp>
        <stp>12/31/2015</stp>
        <stp>2</stp>
        <tr r="F823" s="5"/>
      </tp>
      <tp>
        <v>138.45559031670999</v>
        <stp/>
        <stp>EM_S_DQ_CLOSE</stp>
        <stp>3</stp>
        <stp>600016.SH</stp>
        <stp>12/31/2015</stp>
        <stp>2</stp>
        <tr r="F14" s="5"/>
      </tp>
      <tp>
        <v>93.328327341932805</v>
        <stp/>
        <stp>EM_S_DQ_CLOSE</stp>
        <stp>3</stp>
        <stp>603017.SH</stp>
        <stp>12/31/2015</stp>
        <stp>2</stp>
        <tr r="F979" s="5"/>
      </tp>
      <tp>
        <v>21.050896809877798</v>
        <stp/>
        <stp>EM_S_DQ_CLOSE</stp>
        <stp>3</stp>
        <stp>600017.SH</stp>
        <stp>12/31/2015</stp>
        <stp>2</stp>
        <tr r="F15" s="5"/>
      </tp>
      <tp>
        <v>55.841758026624902</v>
        <stp/>
        <stp>EM_S_DQ_CLOSE</stp>
        <stp>3</stp>
        <stp>603010.SH</stp>
        <stp>12/31/2015</stp>
        <stp>2</stp>
        <tr r="F974" s="5"/>
      </tp>
      <tp>
        <v>30.902010624779098</v>
        <stp/>
        <stp>EM_S_DQ_CLOSE</stp>
        <stp>3</stp>
        <stp>601010.SH</stp>
        <stp>12/31/2015</stp>
        <stp>2</stp>
        <tr r="F819" s="5"/>
      </tp>
      <tp>
        <v>18.3325341392956</v>
        <stp/>
        <stp>EM_S_DQ_CLOSE</stp>
        <stp>3</stp>
        <stp>600010.SH</stp>
        <stp>12/31/2015</stp>
        <stp>2</stp>
        <tr r="F10" s="5"/>
      </tp>
      <tp>
        <v>25.4635127165499</v>
        <stp/>
        <stp>EM_S_DQ_CLOSE</stp>
        <stp>3</stp>
        <stp>603011.SH</stp>
        <stp>12/31/2015</stp>
        <stp>2</stp>
        <tr r="F975" s="5"/>
      </tp>
      <tp>
        <v>21.4456234399855</v>
        <stp/>
        <stp>EM_S_DQ_CLOSE</stp>
        <stp>3</stp>
        <stp>601011.SH</stp>
        <stp>12/31/2015</stp>
        <stp>2</stp>
        <tr r="F820" s="5"/>
      </tp>
      <tp>
        <v>27.3007547235126</v>
        <stp/>
        <stp>EM_S_DQ_CLOSE</stp>
        <stp>3</stp>
        <stp>600011.SH</stp>
        <stp>12/31/2015</stp>
        <stp>2</stp>
        <tr r="F11" s="5"/>
      </tp>
      <tp>
        <v>26.389061970877101</v>
        <stp/>
        <stp>EM_S_DQ_CLOSE</stp>
        <stp>3</stp>
        <stp>603012.SH</stp>
        <stp>12/31/2015</stp>
        <stp>2</stp>
        <tr r="F976" s="5"/>
      </tp>
      <tp>
        <v>74.794120850071494</v>
        <stp/>
        <stp>EM_S_DQ_CLOSE</stp>
        <stp>3</stp>
        <stp>601012.SH</stp>
        <stp>12/31/2015</stp>
        <stp>2</stp>
        <tr r="F821" s="5"/>
      </tp>
      <tp>
        <v>20.704165996777601</v>
        <stp/>
        <stp>EM_S_DQ_CLOSE</stp>
        <stp>3</stp>
        <stp>600012.SH</stp>
        <stp>12/31/2015</stp>
        <stp>2</stp>
        <tr r="F12" s="5"/>
      </tp>
      <tp>
        <v>77.198079678270702</v>
        <stp/>
        <stp>EM_S_DQ_CLOSE</stp>
        <stp>3</stp>
        <stp>603018.SH</stp>
        <stp>12/31/2015</stp>
        <stp>2</stp>
        <tr r="F980" s="5"/>
      </tp>
      <tp>
        <v>9.2000873152525493</v>
        <stp/>
        <stp>EM_S_DQ_CLOSE</stp>
        <stp>3</stp>
        <stp>601018.SH</stp>
        <stp>12/31/2015</stp>
        <stp>2</stp>
        <tr r="F824" s="5"/>
      </tp>
      <tp>
        <v>79.742554346040606</v>
        <stp/>
        <stp>EM_S_DQ_CLOSE</stp>
        <stp>3</stp>
        <stp>600018.SH</stp>
        <stp>12/31/2015</stp>
        <stp>2</stp>
        <tr r="F16" s="5"/>
      </tp>
      <tp>
        <v>91.229622333033603</v>
        <stp/>
        <stp>EM_S_DQ_CLOSE</stp>
        <stp>3</stp>
        <stp>603019.SH</stp>
        <stp>12/31/2015</stp>
        <stp>2</stp>
        <tr r="F981" s="5"/>
      </tp>
      <tp>
        <v>9.4690771640862899</v>
        <stp/>
        <stp>EM_S_DQ_CLOSE</stp>
        <stp>3</stp>
        <stp>600019.SH</stp>
        <stp>12/31/2015</stp>
        <stp>2</stp>
        <tr r="F17" s="5"/>
      </tp>
      <tp>
        <v>19.857413929021899</v>
        <stp/>
        <stp>EM_S_DQ_CLOSE</stp>
        <stp>3</stp>
        <stp>600004.SH</stp>
        <stp>12/31/2015</stp>
        <stp>2</stp>
        <tr r="F4" s="5"/>
      </tp>
      <tp>
        <v>50.644327935703998</v>
        <stp/>
        <stp>EM_S_DQ_CLOSE</stp>
        <stp>3</stp>
        <stp>603005.SH</stp>
        <stp>12/31/2015</stp>
        <stp>2</stp>
        <tr r="F969" s="5"/>
      </tp>
      <tp>
        <v>3.4562256641674698</v>
        <stp/>
        <stp>EM_S_DQ_CLOSE</stp>
        <stp>3</stp>
        <stp>601005.SH</stp>
        <stp>12/31/2015</stp>
        <stp>2</stp>
        <tr r="F814" s="5"/>
      </tp>
      <tp>
        <v>14.7399201464918</v>
        <stp/>
        <stp>EM_S_DQ_CLOSE</stp>
        <stp>3</stp>
        <stp>600005.SH</stp>
        <stp>12/31/2015</stp>
        <stp>2</stp>
        <tr r="F5" s="5"/>
      </tp>
      <tp>
        <v>63.194457246816199</v>
        <stp/>
        <stp>EM_S_DQ_CLOSE</stp>
        <stp>3</stp>
        <stp>603006.SH</stp>
        <stp>12/31/2015</stp>
        <stp>2</stp>
        <tr r="F970" s="5"/>
      </tp>
      <tp>
        <v>12.401226620211199</v>
        <stp/>
        <stp>EM_S_DQ_CLOSE</stp>
        <stp>3</stp>
        <stp>601006.SH</stp>
        <stp>12/31/2015</stp>
        <stp>2</stp>
        <tr r="F815" s="5"/>
      </tp>
      <tp>
        <v>23.139110520131599</v>
        <stp/>
        <stp>EM_S_DQ_CLOSE</stp>
        <stp>3</stp>
        <stp>600006.SH</stp>
        <stp>12/31/2015</stp>
        <stp>2</stp>
        <tr r="F6" s="5"/>
      </tp>
      <tp>
        <v>0</v>
        <stp/>
        <stp>EM_S_DQ_CLOSE</stp>
        <stp>3</stp>
        <stp>603007.SH</stp>
        <stp>12/31/2015</stp>
        <stp>2</stp>
        <tr r="F971" s="5"/>
      </tp>
      <tp>
        <v>16.241117026215498</v>
        <stp/>
        <stp>EM_S_DQ_CLOSE</stp>
        <stp>3</stp>
        <stp>601007.SH</stp>
        <stp>12/31/2015</stp>
        <stp>2</stp>
        <tr r="F816" s="5"/>
      </tp>
      <tp>
        <v>24.272354763971599</v>
        <stp/>
        <stp>EM_S_DQ_CLOSE</stp>
        <stp>3</stp>
        <stp>600007.SH</stp>
        <stp>12/31/2015</stp>
        <stp>2</stp>
        <tr r="F7" s="5"/>
      </tp>
      <tp>
        <v>93.146238070407804</v>
        <stp/>
        <stp>EM_S_DQ_CLOSE</stp>
        <stp>3</stp>
        <stp>603000.SH</stp>
        <stp>12/31/2015</stp>
        <stp>2</stp>
        <tr r="F965" s="5"/>
      </tp>
      <tp>
        <v>15.8810975266656</v>
        <stp/>
        <stp>EM_S_DQ_CLOSE</stp>
        <stp>3</stp>
        <stp>601000.SH</stp>
        <stp>12/31/2015</stp>
        <stp>2</stp>
        <tr r="F810" s="5"/>
      </tp>
      <tp>
        <v>114.89540881067801</v>
        <stp/>
        <stp>EM_S_DQ_CLOSE</stp>
        <stp>3</stp>
        <stp>600000.SH</stp>
        <stp>12/31/2015</stp>
        <stp>2</stp>
        <tr r="F3" s="5"/>
      </tp>
      <tp>
        <v>35.650425765869102</v>
        <stp/>
        <stp>EM_S_DQ_CLOSE</stp>
        <stp>3</stp>
        <stp>603001.SH</stp>
        <stp>12/31/2015</stp>
        <stp>2</stp>
        <tr r="F966" s="5"/>
      </tp>
      <tp>
        <v>11.9113506831773</v>
        <stp/>
        <stp>EM_S_DQ_CLOSE</stp>
        <stp>3</stp>
        <stp>601001.SH</stp>
        <stp>12/31/2015</stp>
        <stp>2</stp>
        <tr r="F811" s="5"/>
      </tp>
      <tp>
        <v>11.7965804857834</v>
        <stp/>
        <stp>EM_S_DQ_CLOSE</stp>
        <stp>3</stp>
        <stp>603002.SH</stp>
        <stp>12/31/2015</stp>
        <stp>2</stp>
        <tr r="F967" s="5"/>
      </tp>
      <tp>
        <v>12.3348831205222</v>
        <stp/>
        <stp>EM_S_DQ_CLOSE</stp>
        <stp>3</stp>
        <stp>601002.SH</stp>
        <stp>12/31/2015</stp>
        <stp>2</stp>
        <tr r="F812" s="5"/>
      </tp>
      <tp>
        <v>30.0160097514377</v>
        <stp/>
        <stp>EM_S_DQ_CLOSE</stp>
        <stp>3</stp>
        <stp>603003.SH</stp>
        <stp>12/31/2015</stp>
        <stp>2</stp>
        <tr r="F968" s="5"/>
      </tp>
      <tp>
        <v>16.328928639359798</v>
        <stp/>
        <stp>EM_S_DQ_CLOSE</stp>
        <stp>3</stp>
        <stp>601003.SH</stp>
        <stp>12/31/2015</stp>
        <stp>2</stp>
        <tr r="F813" s="5"/>
      </tp>
      <tp>
        <v>38.519858375073298</v>
        <stp/>
        <stp>EM_S_DQ_CLOSE</stp>
        <stp>3</stp>
        <stp>603008.SH</stp>
        <stp>12/31/2015</stp>
        <stp>2</stp>
        <tr r="F972" s="5"/>
      </tp>
      <tp>
        <v>11.119665937617199</v>
        <stp/>
        <stp>EM_S_DQ_CLOSE</stp>
        <stp>3</stp>
        <stp>601008.SH</stp>
        <stp>12/31/2015</stp>
        <stp>2</stp>
        <tr r="F817" s="5"/>
      </tp>
      <tp>
        <v>27.828578117471299</v>
        <stp/>
        <stp>EM_S_DQ_CLOSE</stp>
        <stp>3</stp>
        <stp>600008.SH</stp>
        <stp>12/31/2015</stp>
        <stp>2</stp>
        <tr r="F8" s="5"/>
      </tp>
      <tp>
        <v>39.227233676975899</v>
        <stp/>
        <stp>EM_S_DQ_CLOSE</stp>
        <stp>3</stp>
        <stp>603009.SH</stp>
        <stp>12/31/2015</stp>
        <stp>2</stp>
        <tr r="F973" s="5"/>
      </tp>
      <tp>
        <v>31.284427541639602</v>
        <stp/>
        <stp>EM_S_DQ_CLOSE</stp>
        <stp>3</stp>
        <stp>601009.SH</stp>
        <stp>12/31/2015</stp>
        <stp>2</stp>
        <tr r="F818" s="5"/>
      </tp>
      <tp>
        <v>72.456036353701705</v>
        <stp/>
        <stp>EM_S_DQ_CLOSE</stp>
        <stp>3</stp>
        <stp>600009.SH</stp>
        <stp>12/31/2015</stp>
        <stp>2</stp>
        <tr r="F9" s="5"/>
      </tp>
      <tp>
        <v>39.105756940087403</v>
        <stp/>
        <stp>EM_S_DQ_CLOSE</stp>
        <stp>3</stp>
        <stp>600195.SH</stp>
        <stp>12/31/2015</stp>
        <stp>2</stp>
        <tr r="F165" s="5"/>
      </tp>
      <tp>
        <v>281.03219456758302</v>
        <stp/>
        <stp>EM_S_DQ_CLOSE</stp>
        <stp>3</stp>
        <stp>600196.SH</stp>
        <stp>12/31/2015</stp>
        <stp>2</stp>
        <tr r="F166" s="5"/>
      </tp>
      <tp>
        <v>39.707126468164198</v>
        <stp/>
        <stp>EM_S_DQ_CLOSE</stp>
        <stp>3</stp>
        <stp>600197.SH</stp>
        <stp>12/31/2015</stp>
        <stp>2</stp>
        <tr r="F167" s="5"/>
      </tp>
      <tp>
        <v>11.9972309597339</v>
        <stp/>
        <stp>EM_S_DQ_CLOSE</stp>
        <stp>3</stp>
        <stp>600190.SH</stp>
        <stp>12/31/2015</stp>
        <stp>2</stp>
        <tr r="F161" s="5"/>
      </tp>
      <tp>
        <v>39.890225337824099</v>
        <stp/>
        <stp>EM_S_DQ_CLOSE</stp>
        <stp>3</stp>
        <stp>600191.SH</stp>
        <stp>12/31/2015</stp>
        <stp>2</stp>
        <tr r="F162" s="5"/>
      </tp>
      <tp>
        <v>13.8896914697777</v>
        <stp/>
        <stp>EM_S_DQ_CLOSE</stp>
        <stp>3</stp>
        <stp>600192.SH</stp>
        <stp>12/31/2015</stp>
        <stp>2</stp>
        <tr r="F163" s="5"/>
      </tp>
      <tp>
        <v>75.568884104790001</v>
        <stp/>
        <stp>EM_S_DQ_CLOSE</stp>
        <stp>3</stp>
        <stp>600193.SH</stp>
        <stp>12/31/2015</stp>
        <stp>2</stp>
        <tr r="F164" s="5"/>
      </tp>
      <tp>
        <v>30.164481458202399</v>
        <stp/>
        <stp>EM_S_DQ_CLOSE</stp>
        <stp>3</stp>
        <stp>603198.SH</stp>
        <stp>12/31/2015</stp>
        <stp>2</stp>
        <tr r="F1022" s="5"/>
      </tp>
      <tp>
        <v>30.101700082394899</v>
        <stp/>
        <stp>EM_S_DQ_CLOSE</stp>
        <stp>3</stp>
        <stp>601198.SH</stp>
        <stp>12/31/2015</stp>
        <stp>2</stp>
        <tr r="F858" s="5"/>
      </tp>
      <tp>
        <v>33.273436009213498</v>
        <stp/>
        <stp>EM_S_DQ_CLOSE</stp>
        <stp>3</stp>
        <stp>600198.SH</stp>
        <stp>12/31/2015</stp>
        <stp>2</stp>
        <tr r="F168" s="5"/>
      </tp>
      <tp>
        <v>51.411906926013501</v>
        <stp/>
        <stp>EM_S_DQ_CLOSE</stp>
        <stp>3</stp>
        <stp>603199.SH</stp>
        <stp>12/31/2015</stp>
        <stp>2</stp>
        <tr r="F1023" s="5"/>
      </tp>
      <tp>
        <v>39.703052023944799</v>
        <stp/>
        <stp>EM_S_DQ_CLOSE</stp>
        <stp>3</stp>
        <stp>601199.SH</stp>
        <stp>12/31/2015</stp>
        <stp>2</stp>
        <tr r="F859" s="5"/>
      </tp>
      <tp>
        <v>36.2498339284165</v>
        <stp/>
        <stp>EM_S_DQ_CLOSE</stp>
        <stp>3</stp>
        <stp>600199.SH</stp>
        <stp>12/31/2015</stp>
        <stp>2</stp>
        <tr r="F169" s="5"/>
      </tp>
      <tp>
        <v>88.087887720985606</v>
        <stp/>
        <stp>EM_S_DQ_CLOSE</stp>
        <stp>3</stp>
        <stp>600184.SH</stp>
        <stp>12/31/2015</stp>
        <stp>2</stp>
        <tr r="F155" s="5"/>
      </tp>
      <tp>
        <v>38.089992771326401</v>
        <stp/>
        <stp>EM_S_DQ_CLOSE</stp>
        <stp>3</stp>
        <stp>600185.SH</stp>
        <stp>12/31/2015</stp>
        <stp>2</stp>
        <tr r="F156" s="5"/>
      </tp>
      <tp>
        <v>15.301731452346999</v>
        <stp/>
        <stp>EM_S_DQ_CLOSE</stp>
        <stp>3</stp>
        <stp>601186.SH</stp>
        <stp>12/31/2015</stp>
        <stp>2</stp>
        <tr r="F856" s="5"/>
      </tp>
      <tp>
        <v>32.166084770927398</v>
        <stp/>
        <stp>EM_S_DQ_CLOSE</stp>
        <stp>3</stp>
        <stp>600186.SH</stp>
        <stp>12/31/2015</stp>
        <stp>2</stp>
        <tr r="F157" s="5"/>
      </tp>
      <tp>
        <v>27.341378892858302</v>
        <stp/>
        <stp>EM_S_DQ_CLOSE</stp>
        <stp>3</stp>
        <stp>600187.SH</stp>
        <stp>12/31/2015</stp>
        <stp>2</stp>
        <tr r="F158" s="5"/>
      </tp>
      <tp>
        <v>46.246727387851401</v>
        <stp/>
        <stp>EM_S_DQ_CLOSE</stp>
        <stp>3</stp>
        <stp>600180.SH</stp>
        <stp>12/31/2015</stp>
        <stp>2</stp>
        <tr r="F152" s="5"/>
      </tp>
      <tp>
        <v>23.9727822771269</v>
        <stp/>
        <stp>EM_S_DQ_CLOSE</stp>
        <stp>3</stp>
        <stp>600182.SH</stp>
        <stp>12/31/2015</stp>
        <stp>2</stp>
        <tr r="F153" s="5"/>
      </tp>
      <tp>
        <v>54.263609345275903</v>
        <stp/>
        <stp>EM_S_DQ_CLOSE</stp>
        <stp>3</stp>
        <stp>600183.SH</stp>
        <stp>12/31/2015</stp>
        <stp>2</stp>
        <tr r="F154" s="5"/>
      </tp>
      <tp>
        <v>45.449676425269601</v>
        <stp/>
        <stp>EM_S_DQ_CLOSE</stp>
        <stp>3</stp>
        <stp>603188.SH</stp>
        <stp>12/31/2015</stp>
        <stp>2</stp>
        <tr r="F1020" s="5"/>
      </tp>
      <tp>
        <v>6.0614150049619999</v>
        <stp/>
        <stp>EM_S_DQ_CLOSE</stp>
        <stp>3</stp>
        <stp>601188.SH</stp>
        <stp>12/31/2015</stp>
        <stp>2</stp>
        <tr r="F857" s="5"/>
      </tp>
      <tp>
        <v>19.719742171720299</v>
        <stp/>
        <stp>EM_S_DQ_CLOSE</stp>
        <stp>3</stp>
        <stp>600188.SH</stp>
        <stp>12/31/2015</stp>
        <stp>2</stp>
        <tr r="F159" s="5"/>
      </tp>
      <tp>
        <v>0</v>
        <stp/>
        <stp>EM_S_DQ_CLOSE</stp>
        <stp>3</stp>
        <stp>603189.SH</stp>
        <stp>12/31/2015</stp>
        <stp>2</stp>
        <tr r="F1021" s="5"/>
      </tp>
      <tp>
        <v>19.645108496807602</v>
        <stp/>
        <stp>EM_S_DQ_CLOSE</stp>
        <stp>3</stp>
        <stp>600189.SH</stp>
        <stp>12/31/2015</stp>
        <stp>2</stp>
        <tr r="F160" s="5"/>
      </tp>
      <tp>
        <v>97.137471894275905</v>
        <stp/>
        <stp>EM_S_DQ_CLOSE</stp>
        <stp>3</stp>
        <stp>600175.SH</stp>
        <stp>12/31/2015</stp>
        <stp>2</stp>
        <tr r="F147" s="5"/>
      </tp>
      <tp>
        <v>85.081555377936098</v>
        <stp/>
        <stp>EM_S_DQ_CLOSE</stp>
        <stp>3</stp>
        <stp>600176.SH</stp>
        <stp>12/31/2015</stp>
        <stp>2</stp>
        <tr r="F148" s="5"/>
      </tp>
      <tp>
        <v>11.1386505253813</v>
        <stp/>
        <stp>EM_S_DQ_CLOSE</stp>
        <stp>3</stp>
        <stp>601177.SH</stp>
        <stp>12/31/2015</stp>
        <stp>2</stp>
        <tr r="F854" s="5"/>
      </tp>
      <tp>
        <v>246.94840470319099</v>
        <stp/>
        <stp>EM_S_DQ_CLOSE</stp>
        <stp>3</stp>
        <stp>600177.SH</stp>
        <stp>12/31/2015</stp>
        <stp>2</stp>
        <tr r="F149" s="5"/>
      </tp>
      <tp>
        <v>48.014097797113401</v>
        <stp/>
        <stp>EM_S_DQ_CLOSE</stp>
        <stp>3</stp>
        <stp>600170.SH</stp>
        <stp>12/31/2015</stp>
        <stp>2</stp>
        <tr r="F143" s="5"/>
      </tp>
      <tp>
        <v>44.693046502555198</v>
        <stp/>
        <stp>EM_S_DQ_CLOSE</stp>
        <stp>3</stp>
        <stp>600171.SH</stp>
        <stp>12/31/2015</stp>
        <stp>2</stp>
        <tr r="F144" s="5"/>
      </tp>
      <tp>
        <v>93.077150661165206</v>
        <stp/>
        <stp>EM_S_DQ_CLOSE</stp>
        <stp>3</stp>
        <stp>600172.SH</stp>
        <stp>12/31/2015</stp>
        <stp>2</stp>
        <tr r="F145" s="5"/>
      </tp>
      <tp>
        <v>19.853267465551699</v>
        <stp/>
        <stp>EM_S_DQ_CLOSE</stp>
        <stp>3</stp>
        <stp>600173.SH</stp>
        <stp>12/31/2015</stp>
        <stp>2</stp>
        <tr r="F146" s="5"/>
      </tp>
      <tp>
        <v>17.397748171419799</v>
        <stp/>
        <stp>EM_S_DQ_CLOSE</stp>
        <stp>3</stp>
        <stp>600178.SH</stp>
        <stp>12/31/2015</stp>
        <stp>2</stp>
        <tr r="F150" s="5"/>
      </tp>
      <tp>
        <v>7.0852966523794896</v>
        <stp/>
        <stp>EM_S_DQ_CLOSE</stp>
        <stp>3</stp>
        <stp>601179.SH</stp>
        <stp>12/31/2015</stp>
        <stp>2</stp>
        <tr r="F855" s="5"/>
      </tp>
      <tp>
        <v>20.223463286621602</v>
        <stp/>
        <stp>EM_S_DQ_CLOSE</stp>
        <stp>3</stp>
        <stp>600179.SH</stp>
        <stp>12/31/2015</stp>
        <stp>2</stp>
        <tr r="F151" s="5"/>
      </tp>
      <tp>
        <v>104.507700950245</v>
        <stp/>
        <stp>EM_S_DQ_CLOSE</stp>
        <stp>3</stp>
        <stp>600165.SH</stp>
        <stp>12/31/2015</stp>
        <stp>2</stp>
        <tr r="F138" s="5"/>
      </tp>
      <tp>
        <v>27.245679513184601</v>
        <stp/>
        <stp>EM_S_DQ_CLOSE</stp>
        <stp>3</stp>
        <stp>603166.SH</stp>
        <stp>12/31/2015</stp>
        <stp>2</stp>
        <tr r="F1016" s="5"/>
      </tp>
      <tp>
        <v>60.242813640403803</v>
        <stp/>
        <stp>EM_S_DQ_CLOSE</stp>
        <stp>3</stp>
        <stp>601166.SH</stp>
        <stp>12/31/2015</stp>
        <stp>2</stp>
        <tr r="F851" s="5"/>
      </tp>
      <tp>
        <v>62.384663187307197</v>
        <stp/>
        <stp>EM_S_DQ_CLOSE</stp>
        <stp>3</stp>
        <stp>600166.SH</stp>
        <stp>12/31/2015</stp>
        <stp>2</stp>
        <tr r="F139" s="5"/>
      </tp>
      <tp>
        <v>13.1152530926524</v>
        <stp/>
        <stp>EM_S_DQ_CLOSE</stp>
        <stp>3</stp>
        <stp>603167.SH</stp>
        <stp>12/31/2015</stp>
        <stp>2</stp>
        <tr r="F1017" s="5"/>
      </tp>
      <tp>
        <v>23.349085740990699</v>
        <stp/>
        <stp>EM_S_DQ_CLOSE</stp>
        <stp>3</stp>
        <stp>600167.SH</stp>
        <stp>12/31/2015</stp>
        <stp>2</stp>
        <tr r="F140" s="5"/>
      </tp>
      <tp>
        <v>0</v>
        <stp/>
        <stp>EM_S_DQ_CLOSE</stp>
        <stp>3</stp>
        <stp>603160.SH</stp>
        <stp>12/31/2015</stp>
        <stp>2</stp>
        <tr r="F1015" s="5"/>
      </tp>
      <tp>
        <v>131.40558385550301</v>
        <stp/>
        <stp>EM_S_DQ_CLOSE</stp>
        <stp>3</stp>
        <stp>600160.SH</stp>
        <stp>12/31/2015</stp>
        <stp>2</stp>
        <tr r="F134" s="5"/>
      </tp>
      <tp>
        <v>141.94138786157501</v>
        <stp/>
        <stp>EM_S_DQ_CLOSE</stp>
        <stp>3</stp>
        <stp>600161.SH</stp>
        <stp>12/31/2015</stp>
        <stp>2</stp>
        <tr r="F135" s="5"/>
      </tp>
      <tp>
        <v>37.389812271684796</v>
        <stp/>
        <stp>EM_S_DQ_CLOSE</stp>
        <stp>3</stp>
        <stp>600162.SH</stp>
        <stp>12/31/2015</stp>
        <stp>2</stp>
        <tr r="F136" s="5"/>
      </tp>
      <tp>
        <v>0</v>
        <stp/>
        <stp>EM_S_DQ_CLOSE</stp>
        <stp>3</stp>
        <stp>601163.SH</stp>
        <stp>12/31/2015</stp>
        <stp>2</stp>
        <tr r="F850" s="5"/>
      </tp>
      <tp>
        <v>12.8841242976983</v>
        <stp/>
        <stp>EM_S_DQ_CLOSE</stp>
        <stp>3</stp>
        <stp>600163.SH</stp>
        <stp>12/31/2015</stp>
        <stp>2</stp>
        <tr r="F137" s="5"/>
      </tp>
      <tp>
        <v>138.16474342785</v>
        <stp/>
        <stp>EM_S_DQ_CLOSE</stp>
        <stp>3</stp>
        <stp>603168.SH</stp>
        <stp>12/31/2015</stp>
        <stp>2</stp>
        <tr r="F1018" s="5"/>
      </tp>
      <tp>
        <v>8.0074181781582201</v>
        <stp/>
        <stp>EM_S_DQ_CLOSE</stp>
        <stp>3</stp>
        <stp>601168.SH</stp>
        <stp>12/31/2015</stp>
        <stp>2</stp>
        <tr r="F852" s="5"/>
      </tp>
      <tp>
        <v>15.0549014371946</v>
        <stp/>
        <stp>EM_S_DQ_CLOSE</stp>
        <stp>3</stp>
        <stp>600168.SH</stp>
        <stp>12/31/2015</stp>
        <stp>2</stp>
        <tr r="F141" s="5"/>
      </tp>
      <tp>
        <v>29.3316276803119</v>
        <stp/>
        <stp>EM_S_DQ_CLOSE</stp>
        <stp>3</stp>
        <stp>603169.SH</stp>
        <stp>12/31/2015</stp>
        <stp>2</stp>
        <tr r="F1019" s="5"/>
      </tp>
      <tp>
        <v>21.583429735347199</v>
        <stp/>
        <stp>EM_S_DQ_CLOSE</stp>
        <stp>3</stp>
        <stp>601169.SH</stp>
        <stp>12/31/2015</stp>
        <stp>2</stp>
        <tr r="F853" s="5"/>
      </tp>
      <tp>
        <v>43.671321378050401</v>
        <stp/>
        <stp>EM_S_DQ_CLOSE</stp>
        <stp>3</stp>
        <stp>600169.SH</stp>
        <stp>12/31/2015</stp>
        <stp>2</stp>
        <tr r="F142" s="5"/>
      </tp>
      <tp>
        <v>20.309999999999999</v>
        <stp/>
        <stp>EM_S_DQ_CLOSE</stp>
        <stp>3</stp>
        <stp>601155.SH</stp>
        <stp>12/31/2015</stp>
        <stp>2</stp>
        <tr r="F848" s="5"/>
      </tp>
      <tp>
        <v>32.308666376069503</v>
        <stp/>
        <stp>EM_S_DQ_CLOSE</stp>
        <stp>3</stp>
        <stp>600155.SH</stp>
        <stp>12/31/2015</stp>
        <stp>2</stp>
        <tr r="F129" s="5"/>
      </tp>
      <tp>
        <v>19.321868270333201</v>
        <stp/>
        <stp>EM_S_DQ_CLOSE</stp>
        <stp>3</stp>
        <stp>600156.SH</stp>
        <stp>12/31/2015</stp>
        <stp>2</stp>
        <tr r="F130" s="5"/>
      </tp>
      <tp>
        <v>194.16246725326201</v>
        <stp/>
        <stp>EM_S_DQ_CLOSE</stp>
        <stp>3</stp>
        <stp>600157.SH</stp>
        <stp>12/31/2015</stp>
        <stp>2</stp>
        <tr r="F131" s="5"/>
      </tp>
      <tp>
        <v>85.851297969061505</v>
        <stp/>
        <stp>EM_S_DQ_CLOSE</stp>
        <stp>3</stp>
        <stp>600150.SH</stp>
        <stp>12/31/2015</stp>
        <stp>2</stp>
        <tr r="F125" s="5"/>
      </tp>
      <tp>
        <v>44.212229924611997</v>
        <stp/>
        <stp>EM_S_DQ_CLOSE</stp>
        <stp>3</stp>
        <stp>600151.SH</stp>
        <stp>12/31/2015</stp>
        <stp>2</stp>
        <tr r="F126" s="5"/>
      </tp>
      <tp>
        <v>28.457923644274299</v>
        <stp/>
        <stp>EM_S_DQ_CLOSE</stp>
        <stp>3</stp>
        <stp>600152.SH</stp>
        <stp>12/31/2015</stp>
        <stp>2</stp>
        <tr r="F127" s="5"/>
      </tp>
      <tp>
        <v>213.020176544029</v>
        <stp/>
        <stp>EM_S_DQ_CLOSE</stp>
        <stp>3</stp>
        <stp>600153.SH</stp>
        <stp>12/31/2015</stp>
        <stp>2</stp>
        <tr r="F128" s="5"/>
      </tp>
      <tp>
        <v>62.96</v>
        <stp/>
        <stp>EM_S_DQ_CLOSE</stp>
        <stp>3</stp>
        <stp>603158.SH</stp>
        <stp>12/31/2015</stp>
        <stp>2</stp>
        <tr r="F1013" s="5"/>
      </tp>
      <tp>
        <v>11.208801520404799</v>
        <stp/>
        <stp>EM_S_DQ_CLOSE</stp>
        <stp>3</stp>
        <stp>601158.SH</stp>
        <stp>12/31/2015</stp>
        <stp>2</stp>
        <tr r="F849" s="5"/>
      </tp>
      <tp>
        <v>129.82479152514</v>
        <stp/>
        <stp>EM_S_DQ_CLOSE</stp>
        <stp>3</stp>
        <stp>600158.SH</stp>
        <stp>12/31/2015</stp>
        <stp>2</stp>
        <tr r="F132" s="5"/>
      </tp>
      <tp>
        <v>0</v>
        <stp/>
        <stp>EM_S_DQ_CLOSE</stp>
        <stp>3</stp>
        <stp>603159.SH</stp>
        <stp>12/31/2015</stp>
        <stp>2</stp>
        <tr r="F1014" s="5"/>
      </tp>
      <tp>
        <v>24.178037738471598</v>
        <stp/>
        <stp>EM_S_DQ_CLOSE</stp>
        <stp>3</stp>
        <stp>600159.SH</stp>
        <stp>12/31/2015</stp>
        <stp>2</stp>
        <tr r="F133" s="5"/>
      </tp>
      <tp>
        <v>22.639716003461199</v>
        <stp/>
        <stp>EM_S_DQ_CLOSE</stp>
        <stp>3</stp>
        <stp>600145.SH</stp>
        <stp>12/31/2015</stp>
        <stp>2</stp>
        <tr r="F121" s="5"/>
      </tp>
      <tp>
        <v>32.168425357873197</v>
        <stp/>
        <stp>EM_S_DQ_CLOSE</stp>
        <stp>3</stp>
        <stp>600146.SH</stp>
        <stp>12/31/2015</stp>
        <stp>2</stp>
        <tr r="F122" s="5"/>
      </tp>
      <tp>
        <v>28.231798129367199</v>
        <stp/>
        <stp>EM_S_DQ_CLOSE</stp>
        <stp>3</stp>
        <stp>600141.SH</stp>
        <stp>12/31/2015</stp>
        <stp>2</stp>
        <tr r="F119" s="5"/>
      </tp>
      <tp>
        <v>117.461131416368</v>
        <stp/>
        <stp>EM_S_DQ_CLOSE</stp>
        <stp>3</stp>
        <stp>600143.SH</stp>
        <stp>12/31/2015</stp>
        <stp>2</stp>
        <tr r="F120" s="5"/>
      </tp>
      <tp>
        <v>56.735051709689898</v>
        <stp/>
        <stp>EM_S_DQ_CLOSE</stp>
        <stp>3</stp>
        <stp>600148.SH</stp>
        <stp>12/31/2015</stp>
        <stp>2</stp>
        <tr r="F123" s="5"/>
      </tp>
      <tp>
        <v>34.050701636488803</v>
        <stp/>
        <stp>EM_S_DQ_CLOSE</stp>
        <stp>3</stp>
        <stp>600149.SH</stp>
        <stp>12/31/2015</stp>
        <stp>2</stp>
        <tr r="F124" s="5"/>
      </tp>
      <tp>
        <v>46.925810368494297</v>
        <stp/>
        <stp>EM_S_DQ_CLOSE</stp>
        <stp>3</stp>
        <stp>600135.SH</stp>
        <stp>12/31/2015</stp>
        <stp>2</stp>
        <tr r="F114" s="5"/>
      </tp>
      <tp>
        <v>70.362597601293103</v>
        <stp/>
        <stp>EM_S_DQ_CLOSE</stp>
        <stp>3</stp>
        <stp>600136.SH</stp>
        <stp>12/31/2015</stp>
        <stp>2</stp>
        <tr r="F115" s="5"/>
      </tp>
      <tp>
        <v>25.984288875017601</v>
        <stp/>
        <stp>EM_S_DQ_CLOSE</stp>
        <stp>3</stp>
        <stp>601137.SH</stp>
        <stp>12/31/2015</stp>
        <stp>2</stp>
        <tr r="F846" s="5"/>
      </tp>
      <tp>
        <v>45.086655420027498</v>
        <stp/>
        <stp>EM_S_DQ_CLOSE</stp>
        <stp>3</stp>
        <stp>600137.SH</stp>
        <stp>12/31/2015</stp>
        <stp>2</stp>
        <tr r="F116" s="5"/>
      </tp>
      <tp>
        <v>47.894641892940697</v>
        <stp/>
        <stp>EM_S_DQ_CLOSE</stp>
        <stp>3</stp>
        <stp>600130.SH</stp>
        <stp>12/31/2015</stp>
        <stp>2</stp>
        <tr r="F110" s="5"/>
      </tp>
      <tp>
        <v>0</v>
        <stp/>
        <stp>EM_S_DQ_CLOSE</stp>
        <stp>3</stp>
        <stp>603131.SH</stp>
        <stp>12/31/2015</stp>
        <stp>2</stp>
        <tr r="F1012" s="5"/>
      </tp>
      <tp>
        <v>37.225134689616603</v>
        <stp/>
        <stp>EM_S_DQ_CLOSE</stp>
        <stp>3</stp>
        <stp>600131.SH</stp>
        <stp>12/31/2015</stp>
        <stp>2</stp>
        <tr r="F111" s="5"/>
      </tp>
      <tp>
        <v>63.020283099410101</v>
        <stp/>
        <stp>EM_S_DQ_CLOSE</stp>
        <stp>3</stp>
        <stp>600132.SH</stp>
        <stp>12/31/2015</stp>
        <stp>2</stp>
        <tr r="F112" s="5"/>
      </tp>
      <tp>
        <v>38.808146937648999</v>
        <stp/>
        <stp>EM_S_DQ_CLOSE</stp>
        <stp>3</stp>
        <stp>600133.SH</stp>
        <stp>12/31/2015</stp>
        <stp>2</stp>
        <tr r="F113" s="5"/>
      </tp>
      <tp>
        <v>93.294364935379704</v>
        <stp/>
        <stp>EM_S_DQ_CLOSE</stp>
        <stp>3</stp>
        <stp>600138.SH</stp>
        <stp>12/31/2015</stp>
        <stp>2</stp>
        <tr r="F117" s="5"/>
      </tp>
      <tp>
        <v>14.768030251195601</v>
        <stp/>
        <stp>EM_S_DQ_CLOSE</stp>
        <stp>3</stp>
        <stp>601139.SH</stp>
        <stp>12/31/2015</stp>
        <stp>2</stp>
        <tr r="F847" s="5"/>
      </tp>
      <tp>
        <v>147.16275355680099</v>
        <stp/>
        <stp>EM_S_DQ_CLOSE</stp>
        <stp>3</stp>
        <stp>600139.SH</stp>
        <stp>12/31/2015</stp>
        <stp>2</stp>
        <tr r="F118" s="5"/>
      </tp>
      <tp>
        <v>114.407926379101</v>
        <stp/>
        <stp>EM_S_DQ_CLOSE</stp>
        <stp>3</stp>
        <stp>600125.SH</stp>
        <stp>12/31/2015</stp>
        <stp>2</stp>
        <tr r="F105" s="5"/>
      </tp>
      <tp>
        <v>21.334748858447501</v>
        <stp/>
        <stp>EM_S_DQ_CLOSE</stp>
        <stp>3</stp>
        <stp>603126.SH</stp>
        <stp>12/31/2015</stp>
        <stp>2</stp>
        <tr r="F1010" s="5"/>
      </tp>
      <tp>
        <v>28.381378620615401</v>
        <stp/>
        <stp>EM_S_DQ_CLOSE</stp>
        <stp>3</stp>
        <stp>601126.SH</stp>
        <stp>12/31/2015</stp>
        <stp>2</stp>
        <tr r="F843" s="5"/>
      </tp>
      <tp>
        <v>23.467663572693201</v>
        <stp/>
        <stp>EM_S_DQ_CLOSE</stp>
        <stp>3</stp>
        <stp>600126.SH</stp>
        <stp>12/31/2015</stp>
        <stp>2</stp>
        <tr r="F106" s="5"/>
      </tp>
      <tp>
        <v>0</v>
        <stp/>
        <stp>EM_S_DQ_CLOSE</stp>
        <stp>3</stp>
        <stp>601127.SH</stp>
        <stp>12/31/2015</stp>
        <stp>2</stp>
        <tr r="F844" s="5"/>
      </tp>
      <tp>
        <v>28.9250375760185</v>
        <stp/>
        <stp>EM_S_DQ_CLOSE</stp>
        <stp>3</stp>
        <stp>600127.SH</stp>
        <stp>12/31/2015</stp>
        <stp>2</stp>
        <tr r="F107" s="5"/>
      </tp>
      <tp>
        <v>267.422872480026</v>
        <stp/>
        <stp>EM_S_DQ_CLOSE</stp>
        <stp>3</stp>
        <stp>600120.SH</stp>
        <stp>12/31/2015</stp>
        <stp>2</stp>
        <tr r="F101" s="5"/>
      </tp>
      <tp>
        <v>21.2664027435703</v>
        <stp/>
        <stp>EM_S_DQ_CLOSE</stp>
        <stp>3</stp>
        <stp>600121.SH</stp>
        <stp>12/31/2015</stp>
        <stp>2</stp>
        <tr r="F102" s="5"/>
      </tp>
      <tp>
        <v>96.606974316949106</v>
        <stp/>
        <stp>EM_S_DQ_CLOSE</stp>
        <stp>3</stp>
        <stp>600122.SH</stp>
        <stp>12/31/2015</stp>
        <stp>2</stp>
        <tr r="F103" s="5"/>
      </tp>
      <tp>
        <v>11.7214428081344</v>
        <stp/>
        <stp>EM_S_DQ_CLOSE</stp>
        <stp>3</stp>
        <stp>603123.SH</stp>
        <stp>12/31/2015</stp>
        <stp>2</stp>
        <tr r="F1009" s="5"/>
      </tp>
      <tp>
        <v>43.0356587461308</v>
        <stp/>
        <stp>EM_S_DQ_CLOSE</stp>
        <stp>3</stp>
        <stp>600123.SH</stp>
        <stp>12/31/2015</stp>
        <stp>2</stp>
        <tr r="F104" s="5"/>
      </tp>
      <tp>
        <v>23.5886760116978</v>
        <stp/>
        <stp>EM_S_DQ_CLOSE</stp>
        <stp>3</stp>
        <stp>603128.SH</stp>
        <stp>12/31/2015</stp>
        <stp>2</stp>
        <tr r="F1011" s="5"/>
      </tp>
      <tp>
        <v>0</v>
        <stp/>
        <stp>EM_S_DQ_CLOSE</stp>
        <stp>3</stp>
        <stp>601128.SH</stp>
        <stp>12/31/2015</stp>
        <stp>2</stp>
        <tr r="F845" s="5"/>
      </tp>
      <tp>
        <v>33.859367956383203</v>
        <stp/>
        <stp>EM_S_DQ_CLOSE</stp>
        <stp>3</stp>
        <stp>600128.SH</stp>
        <stp>12/31/2015</stp>
        <stp>2</stp>
        <tr r="F108" s="5"/>
      </tp>
      <tp>
        <v>47.365956024705099</v>
        <stp/>
        <stp>EM_S_DQ_CLOSE</stp>
        <stp>3</stp>
        <stp>600129.SH</stp>
        <stp>12/31/2015</stp>
        <stp>2</stp>
        <tr r="F109" s="5"/>
      </tp>
      <tp>
        <v>47.422601896417099</v>
        <stp/>
        <stp>EM_S_DQ_CLOSE</stp>
        <stp>3</stp>
        <stp>600114.SH</stp>
        <stp>12/31/2015</stp>
        <stp>2</stp>
        <tr r="F95" s="5"/>
      </tp>
      <tp>
        <v>7.7051437718637201</v>
        <stp/>
        <stp>EM_S_DQ_CLOSE</stp>
        <stp>3</stp>
        <stp>600115.SH</stp>
        <stp>12/31/2015</stp>
        <stp>2</stp>
        <tr r="F96" s="5"/>
      </tp>
      <tp>
        <v>31.78</v>
        <stp/>
        <stp>EM_S_DQ_CLOSE</stp>
        <stp>3</stp>
        <stp>603116.SH</stp>
        <stp>12/31/2015</stp>
        <stp>2</stp>
        <tr r="F1006" s="5"/>
      </tp>
      <tp>
        <v>13.947925386011701</v>
        <stp/>
        <stp>EM_S_DQ_CLOSE</stp>
        <stp>3</stp>
        <stp>601116.SH</stp>
        <stp>12/31/2015</stp>
        <stp>2</stp>
        <tr r="F840" s="5"/>
      </tp>
      <tp>
        <v>31.270796235236801</v>
        <stp/>
        <stp>EM_S_DQ_CLOSE</stp>
        <stp>3</stp>
        <stp>600116.SH</stp>
        <stp>12/31/2015</stp>
        <stp>2</stp>
        <tr r="F97" s="5"/>
      </tp>
      <tp>
        <v>25.67</v>
        <stp/>
        <stp>EM_S_DQ_CLOSE</stp>
        <stp>3</stp>
        <stp>603117.SH</stp>
        <stp>12/31/2015</stp>
        <stp>2</stp>
        <tr r="F1007" s="5"/>
      </tp>
      <tp>
        <v>7.2451367467428902</v>
        <stp/>
        <stp>EM_S_DQ_CLOSE</stp>
        <stp>3</stp>
        <stp>601117.SH</stp>
        <stp>12/31/2015</stp>
        <stp>2</stp>
        <tr r="F841" s="5"/>
      </tp>
      <tp>
        <v>14.6863730322397</v>
        <stp/>
        <stp>EM_S_DQ_CLOSE</stp>
        <stp>3</stp>
        <stp>600117.SH</stp>
        <stp>12/31/2015</stp>
        <stp>2</stp>
        <tr r="F98" s="5"/>
      </tp>
      <tp>
        <v>108.950531833583</v>
        <stp/>
        <stp>EM_S_DQ_CLOSE</stp>
        <stp>3</stp>
        <stp>600110.SH</stp>
        <stp>12/31/2015</stp>
        <stp>2</stp>
        <tr r="F91" s="5"/>
      </tp>
      <tp>
        <v>28.861780715396598</v>
        <stp/>
        <stp>EM_S_DQ_CLOSE</stp>
        <stp>3</stp>
        <stp>603111.SH</stp>
        <stp>12/31/2015</stp>
        <stp>2</stp>
        <tr r="F1005" s="5"/>
      </tp>
      <tp>
        <v>9.2782490040276606</v>
        <stp/>
        <stp>EM_S_DQ_CLOSE</stp>
        <stp>3</stp>
        <stp>601111.SH</stp>
        <stp>12/31/2015</stp>
        <stp>2</stp>
        <tr r="F838" s="5"/>
      </tp>
      <tp>
        <v>206.200768060325</v>
        <stp/>
        <stp>EM_S_DQ_CLOSE</stp>
        <stp>3</stp>
        <stp>600111.SH</stp>
        <stp>12/31/2015</stp>
        <stp>2</stp>
        <tr r="F92" s="5"/>
      </tp>
      <tp>
        <v>51.732352360723702</v>
        <stp/>
        <stp>EM_S_DQ_CLOSE</stp>
        <stp>3</stp>
        <stp>600112.SH</stp>
        <stp>12/31/2015</stp>
        <stp>2</stp>
        <tr r="F93" s="5"/>
      </tp>
      <tp>
        <v>23.054648381671001</v>
        <stp/>
        <stp>EM_S_DQ_CLOSE</stp>
        <stp>3</stp>
        <stp>601113.SH</stp>
        <stp>12/31/2015</stp>
        <stp>2</stp>
        <tr r="F839" s="5"/>
      </tp>
      <tp>
        <v>43.941914368865099</v>
        <stp/>
        <stp>EM_S_DQ_CLOSE</stp>
        <stp>3</stp>
        <stp>600113.SH</stp>
        <stp>12/31/2015</stp>
        <stp>2</stp>
        <tr r="F94" s="5"/>
      </tp>
      <tp>
        <v>47.203496453900698</v>
        <stp/>
        <stp>EM_S_DQ_CLOSE</stp>
        <stp>3</stp>
        <stp>603118.SH</stp>
        <stp>12/31/2015</stp>
        <stp>2</stp>
        <tr r="F1008" s="5"/>
      </tp>
      <tp>
        <v>7.8000046686547</v>
        <stp/>
        <stp>EM_S_DQ_CLOSE</stp>
        <stp>3</stp>
        <stp>601118.SH</stp>
        <stp>12/31/2015</stp>
        <stp>2</stp>
        <tr r="F842" s="5"/>
      </tp>
      <tp>
        <v>633.92354513083603</v>
        <stp/>
        <stp>EM_S_DQ_CLOSE</stp>
        <stp>3</stp>
        <stp>600118.SH</stp>
        <stp>12/31/2015</stp>
        <stp>2</stp>
        <tr r="F99" s="5"/>
      </tp>
      <tp>
        <v>42.498280262672097</v>
        <stp/>
        <stp>EM_S_DQ_CLOSE</stp>
        <stp>3</stp>
        <stp>600119.SH</stp>
        <stp>12/31/2015</stp>
        <stp>2</stp>
        <tr r="F100" s="5"/>
      </tp>
      <tp>
        <v>117.449619177055</v>
        <stp/>
        <stp>EM_S_DQ_CLOSE</stp>
        <stp>3</stp>
        <stp>600104.SH</stp>
        <stp>12/31/2015</stp>
        <stp>2</stp>
        <tr r="F85" s="5"/>
      </tp>
      <tp>
        <v>70.300609778178497</v>
        <stp/>
        <stp>EM_S_DQ_CLOSE</stp>
        <stp>3</stp>
        <stp>600105.SH</stp>
        <stp>12/31/2015</stp>
        <stp>2</stp>
        <tr r="F86" s="5"/>
      </tp>
      <tp>
        <v>8.0309977689288008</v>
        <stp/>
        <stp>EM_S_DQ_CLOSE</stp>
        <stp>3</stp>
        <stp>601106.SH</stp>
        <stp>12/31/2015</stp>
        <stp>2</stp>
        <tr r="F836" s="5"/>
      </tp>
      <tp>
        <v>38.205621798870098</v>
        <stp/>
        <stp>EM_S_DQ_CLOSE</stp>
        <stp>3</stp>
        <stp>600106.SH</stp>
        <stp>12/31/2015</stp>
        <stp>2</stp>
        <tr r="F87" s="5"/>
      </tp>
      <tp>
        <v>6.8009327338335304</v>
        <stp/>
        <stp>EM_S_DQ_CLOSE</stp>
        <stp>3</stp>
        <stp>601107.SH</stp>
        <stp>12/31/2015</stp>
        <stp>2</stp>
        <tr r="F837" s="5"/>
      </tp>
      <tp>
        <v>38.574195666438001</v>
        <stp/>
        <stp>EM_S_DQ_CLOSE</stp>
        <stp>3</stp>
        <stp>600107.SH</stp>
        <stp>12/31/2015</stp>
        <stp>2</stp>
        <tr r="F88" s="5"/>
      </tp>
      <tp>
        <v>18.232629787234</v>
        <stp/>
        <stp>EM_S_DQ_CLOSE</stp>
        <stp>3</stp>
        <stp>603100.SH</stp>
        <stp>12/31/2015</stp>
        <stp>2</stp>
        <tr r="F1002" s="5"/>
      </tp>
      <tp>
        <v>26.0464912422648</v>
        <stp/>
        <stp>EM_S_DQ_CLOSE</stp>
        <stp>3</stp>
        <stp>601100.SH</stp>
        <stp>12/31/2015</stp>
        <stp>2</stp>
        <tr r="F834" s="5"/>
      </tp>
      <tp>
        <v>270.957064570689</v>
        <stp/>
        <stp>EM_S_DQ_CLOSE</stp>
        <stp>3</stp>
        <stp>600100.SH</stp>
        <stp>12/31/2015</stp>
        <stp>2</stp>
        <tr r="F82" s="5"/>
      </tp>
      <tp>
        <v>0</v>
        <stp/>
        <stp>EM_S_DQ_CLOSE</stp>
        <stp>3</stp>
        <stp>603101.SH</stp>
        <stp>12/31/2015</stp>
        <stp>2</stp>
        <tr r="F1003" s="5"/>
      </tp>
      <tp>
        <v>23.284695284809001</v>
        <stp/>
        <stp>EM_S_DQ_CLOSE</stp>
        <stp>3</stp>
        <stp>601101.SH</stp>
        <stp>12/31/2015</stp>
        <stp>2</stp>
        <tr r="F835" s="5"/>
      </tp>
      <tp>
        <v>62.7984375337819</v>
        <stp/>
        <stp>EM_S_DQ_CLOSE</stp>
        <stp>3</stp>
        <stp>600101.SH</stp>
        <stp>12/31/2015</stp>
        <stp>2</stp>
        <tr r="F83" s="5"/>
      </tp>
      <tp>
        <v>28.3596088140322</v>
        <stp/>
        <stp>EM_S_DQ_CLOSE</stp>
        <stp>3</stp>
        <stp>600103.SH</stp>
        <stp>12/31/2015</stp>
        <stp>2</stp>
        <tr r="F84" s="5"/>
      </tp>
      <tp>
        <v>102.58</v>
        <stp/>
        <stp>EM_S_DQ_CLOSE</stp>
        <stp>3</stp>
        <stp>603108.SH</stp>
        <stp>12/31/2015</stp>
        <stp>2</stp>
        <tr r="F1004" s="5"/>
      </tp>
      <tp>
        <v>53.800797909330903</v>
        <stp/>
        <stp>EM_S_DQ_CLOSE</stp>
        <stp>3</stp>
        <stp>600108.SH</stp>
        <stp>12/31/2015</stp>
        <stp>2</stp>
        <tr r="F89" s="5"/>
      </tp>
      <tp>
        <v>135.802768241758</v>
        <stp/>
        <stp>EM_S_DQ_CLOSE</stp>
        <stp>3</stp>
        <stp>600109.SH</stp>
        <stp>12/31/2015</stp>
        <stp>2</stp>
        <tr r="F90" s="5"/>
      </tp>
      <tp>
        <v>24.305515917291402</v>
        <stp/>
        <stp>EM_S_DQ_CLOSE</stp>
        <stp>3</stp>
        <stp>600295.SH</stp>
        <stp>12/31/2015</stp>
        <stp>2</stp>
        <tr r="F252" s="5"/>
      </tp>
      <tp>
        <v>47.712369278001198</v>
        <stp/>
        <stp>EM_S_DQ_CLOSE</stp>
        <stp>3</stp>
        <stp>600297.SH</stp>
        <stp>12/31/2015</stp>
        <stp>2</stp>
        <tr r="F253" s="5"/>
      </tp>
      <tp>
        <v>69.679960654217993</v>
        <stp/>
        <stp>EM_S_DQ_CLOSE</stp>
        <stp>3</stp>
        <stp>600290.SH</stp>
        <stp>12/31/2015</stp>
        <stp>2</stp>
        <tr r="F248" s="5"/>
      </tp>
      <tp>
        <v>70.813263238143804</v>
        <stp/>
        <stp>EM_S_DQ_CLOSE</stp>
        <stp>3</stp>
        <stp>600291.SH</stp>
        <stp>12/31/2015</stp>
        <stp>2</stp>
        <tr r="F249" s="5"/>
      </tp>
      <tp>
        <v>63.941793748372497</v>
        <stp/>
        <stp>EM_S_DQ_CLOSE</stp>
        <stp>3</stp>
        <stp>600292.SH</stp>
        <stp>12/31/2015</stp>
        <stp>2</stp>
        <tr r="F250" s="5"/>
      </tp>
      <tp>
        <v>23.902687498969701</v>
        <stp/>
        <stp>EM_S_DQ_CLOSE</stp>
        <stp>3</stp>
        <stp>600293.SH</stp>
        <stp>12/31/2015</stp>
        <stp>2</stp>
        <tr r="F251" s="5"/>
      </tp>
      <tp>
        <v>71.176104292774696</v>
        <stp/>
        <stp>EM_S_DQ_CLOSE</stp>
        <stp>3</stp>
        <stp>600298.SH</stp>
        <stp>12/31/2015</stp>
        <stp>2</stp>
        <tr r="F254" s="5"/>
      </tp>
      <tp>
        <v>5.31</v>
        <stp/>
        <stp>EM_S_DQ_CLOSE</stp>
        <stp>3</stp>
        <stp>603299.SH</stp>
        <stp>12/31/2015</stp>
        <stp>2</stp>
        <tr r="F1031" s="5"/>
      </tp>
      <tp>
        <v>39.972203098457697</v>
        <stp/>
        <stp>EM_S_DQ_CLOSE</stp>
        <stp>3</stp>
        <stp>600299.SH</stp>
        <stp>12/31/2015</stp>
        <stp>2</stp>
        <tr r="F255" s="5"/>
      </tp>
      <tp>
        <v>22.960228944644001</v>
        <stp/>
        <stp>EM_S_DQ_CLOSE</stp>
        <stp>3</stp>
        <stp>600284.SH</stp>
        <stp>12/31/2015</stp>
        <stp>2</stp>
        <tr r="F243" s="5"/>
      </tp>
      <tp>
        <v>66.292891766024098</v>
        <stp/>
        <stp>EM_S_DQ_CLOSE</stp>
        <stp>3</stp>
        <stp>600285.SH</stp>
        <stp>12/31/2015</stp>
        <stp>2</stp>
        <tr r="F244" s="5"/>
      </tp>
      <tp>
        <v>42.468402557423502</v>
        <stp/>
        <stp>EM_S_DQ_CLOSE</stp>
        <stp>3</stp>
        <stp>600287.SH</stp>
        <stp>12/31/2015</stp>
        <stp>2</stp>
        <tr r="F245" s="5"/>
      </tp>
      <tp>
        <v>109.81854303018</v>
        <stp/>
        <stp>EM_S_DQ_CLOSE</stp>
        <stp>3</stp>
        <stp>600280.SH</stp>
        <stp>12/31/2015</stp>
        <stp>2</stp>
        <tr r="F239" s="5"/>
      </tp>
      <tp>
        <v>11.3288895972292</v>
        <stp/>
        <stp>EM_S_DQ_CLOSE</stp>
        <stp>3</stp>
        <stp>600281.SH</stp>
        <stp>12/31/2015</stp>
        <stp>2</stp>
        <tr r="F240" s="5"/>
      </tp>
      <tp>
        <v>14.0002827621952</v>
        <stp/>
        <stp>EM_S_DQ_CLOSE</stp>
        <stp>3</stp>
        <stp>600282.SH</stp>
        <stp>12/31/2015</stp>
        <stp>2</stp>
        <tr r="F241" s="5"/>
      </tp>
      <tp>
        <v>21.771523263235</v>
        <stp/>
        <stp>EM_S_DQ_CLOSE</stp>
        <stp>3</stp>
        <stp>600283.SH</stp>
        <stp>12/31/2015</stp>
        <stp>2</stp>
        <tr r="F242" s="5"/>
      </tp>
      <tp>
        <v>129.733363853508</v>
        <stp/>
        <stp>EM_S_DQ_CLOSE</stp>
        <stp>3</stp>
        <stp>603288.SH</stp>
        <stp>12/31/2015</stp>
        <stp>2</stp>
        <tr r="F1030" s="5"/>
      </tp>
      <tp>
        <v>4.1546465647977104</v>
        <stp/>
        <stp>EM_S_DQ_CLOSE</stp>
        <stp>3</stp>
        <stp>601288.SH</stp>
        <stp>12/31/2015</stp>
        <stp>2</stp>
        <tr r="F872" s="5"/>
      </tp>
      <tp>
        <v>58.775027713800498</v>
        <stp/>
        <stp>EM_S_DQ_CLOSE</stp>
        <stp>3</stp>
        <stp>600288.SH</stp>
        <stp>12/31/2015</stp>
        <stp>2</stp>
        <tr r="F246" s="5"/>
      </tp>
      <tp>
        <v>119.096215166325</v>
        <stp/>
        <stp>EM_S_DQ_CLOSE</stp>
        <stp>3</stp>
        <stp>600289.SH</stp>
        <stp>12/31/2015</stp>
        <stp>2</stp>
        <tr r="F247" s="5"/>
      </tp>
      <tp>
        <v>18.514168568389401</v>
        <stp/>
        <stp>EM_S_DQ_CLOSE</stp>
        <stp>3</stp>
        <stp>600275.SH</stp>
        <stp>12/31/2015</stp>
        <stp>2</stp>
        <tr r="F234" s="5"/>
      </tp>
      <tp>
        <v>769.13572016826902</v>
        <stp/>
        <stp>EM_S_DQ_CLOSE</stp>
        <stp>3</stp>
        <stp>600276.SH</stp>
        <stp>12/31/2015</stp>
        <stp>2</stp>
        <tr r="F235" s="5"/>
      </tp>
      <tp>
        <v>26.973211120167502</v>
        <stp/>
        <stp>EM_S_DQ_CLOSE</stp>
        <stp>3</stp>
        <stp>600277.SH</stp>
        <stp>12/31/2015</stp>
        <stp>2</stp>
        <tr r="F236" s="5"/>
      </tp>
      <tp>
        <v>114.271857072874</v>
        <stp/>
        <stp>EM_S_DQ_CLOSE</stp>
        <stp>3</stp>
        <stp>600270.SH</stp>
        <stp>12/31/2015</stp>
        <stp>2</stp>
        <tr r="F230" s="5"/>
      </tp>
      <tp>
        <v>396.48048839643701</v>
        <stp/>
        <stp>EM_S_DQ_CLOSE</stp>
        <stp>3</stp>
        <stp>600271.SH</stp>
        <stp>12/31/2015</stp>
        <stp>2</stp>
        <tr r="F231" s="5"/>
      </tp>
      <tp>
        <v>19.7486999109572</v>
        <stp/>
        <stp>EM_S_DQ_CLOSE</stp>
        <stp>3</stp>
        <stp>600272.SH</stp>
        <stp>12/31/2015</stp>
        <stp>2</stp>
        <tr r="F232" s="5"/>
      </tp>
      <tp>
        <v>11.3349139989247</v>
        <stp/>
        <stp>EM_S_DQ_CLOSE</stp>
        <stp>3</stp>
        <stp>600273.SH</stp>
        <stp>12/31/2015</stp>
        <stp>2</stp>
        <tr r="F233" s="5"/>
      </tp>
      <tp>
        <v>27.310976053845199</v>
        <stp/>
        <stp>EM_S_DQ_CLOSE</stp>
        <stp>3</stp>
        <stp>600278.SH</stp>
        <stp>12/31/2015</stp>
        <stp>2</stp>
        <tr r="F237" s="5"/>
      </tp>
      <tp>
        <v>18.378363428894801</v>
        <stp/>
        <stp>EM_S_DQ_CLOSE</stp>
        <stp>3</stp>
        <stp>600279.SH</stp>
        <stp>12/31/2015</stp>
        <stp>2</stp>
        <tr r="F238" s="5"/>
      </tp>
      <tp>
        <v>38.084620637253998</v>
        <stp/>
        <stp>EM_S_DQ_CLOSE</stp>
        <stp>3</stp>
        <stp>600265.SH</stp>
        <stp>12/31/2015</stp>
        <stp>2</stp>
        <tr r="F225" s="5"/>
      </tp>
      <tp>
        <v>38.8923065350399</v>
        <stp/>
        <stp>EM_S_DQ_CLOSE</stp>
        <stp>3</stp>
        <stp>600266.SH</stp>
        <stp>12/31/2015</stp>
        <stp>2</stp>
        <tr r="F226" s="5"/>
      </tp>
      <tp>
        <v>81.267958215328605</v>
        <stp/>
        <stp>EM_S_DQ_CLOSE</stp>
        <stp>3</stp>
        <stp>600267.SH</stp>
        <stp>12/31/2015</stp>
        <stp>2</stp>
        <tr r="F227" s="5"/>
      </tp>
      <tp>
        <v>45.875246860696201</v>
        <stp/>
        <stp>EM_S_DQ_CLOSE</stp>
        <stp>3</stp>
        <stp>600260.SH</stp>
        <stp>12/31/2015</stp>
        <stp>2</stp>
        <tr r="F222" s="5"/>
      </tp>
      <tp>
        <v>108.861215620569</v>
        <stp/>
        <stp>EM_S_DQ_CLOSE</stp>
        <stp>3</stp>
        <stp>600261.SH</stp>
        <stp>12/31/2015</stp>
        <stp>2</stp>
        <tr r="F223" s="5"/>
      </tp>
      <tp>
        <v>49.681029667249398</v>
        <stp/>
        <stp>EM_S_DQ_CLOSE</stp>
        <stp>3</stp>
        <stp>600262.SH</stp>
        <stp>12/31/2015</stp>
        <stp>2</stp>
        <tr r="F224" s="5"/>
      </tp>
      <tp>
        <v>68.8072323082623</v>
        <stp/>
        <stp>EM_S_DQ_CLOSE</stp>
        <stp>3</stp>
        <stp>603268.SH</stp>
        <stp>12/31/2015</stp>
        <stp>2</stp>
        <tr r="F1029" s="5"/>
      </tp>
      <tp>
        <v>52.4412496134889</v>
        <stp/>
        <stp>EM_S_DQ_CLOSE</stp>
        <stp>3</stp>
        <stp>600268.SH</stp>
        <stp>12/31/2015</stp>
        <stp>2</stp>
        <tr r="F228" s="5"/>
      </tp>
      <tp>
        <v>46.9900715160394</v>
        <stp/>
        <stp>EM_S_DQ_CLOSE</stp>
        <stp>3</stp>
        <stp>600269.SH</stp>
        <stp>12/31/2015</stp>
        <stp>2</stp>
        <tr r="F229" s="5"/>
      </tp>
      <tp>
        <v>55.779594680500999</v>
        <stp/>
        <stp>EM_S_DQ_CLOSE</stp>
        <stp>3</stp>
        <stp>600255.SH</stp>
        <stp>12/31/2015</stp>
        <stp>2</stp>
        <tr r="F217" s="5"/>
      </tp>
      <tp>
        <v>197.644095282172</v>
        <stp/>
        <stp>EM_S_DQ_CLOSE</stp>
        <stp>3</stp>
        <stp>600256.SH</stp>
        <stp>12/31/2015</stp>
        <stp>2</stp>
        <tr r="F218" s="5"/>
      </tp>
      <tp>
        <v>90.003431147430703</v>
        <stp/>
        <stp>EM_S_DQ_CLOSE</stp>
        <stp>3</stp>
        <stp>600257.SH</stp>
        <stp>12/31/2015</stp>
        <stp>2</stp>
        <tr r="F219" s="5"/>
      </tp>
      <tp>
        <v>34.017003315708401</v>
        <stp/>
        <stp>EM_S_DQ_CLOSE</stp>
        <stp>3</stp>
        <stp>600250.SH</stp>
        <stp>12/31/2015</stp>
        <stp>2</stp>
        <tr r="F214" s="5"/>
      </tp>
      <tp>
        <v>71.441713870290101</v>
        <stp/>
        <stp>EM_S_DQ_CLOSE</stp>
        <stp>3</stp>
        <stp>600251.SH</stp>
        <stp>12/31/2015</stp>
        <stp>2</stp>
        <tr r="F215" s="5"/>
      </tp>
      <tp>
        <v>202.973987773148</v>
        <stp/>
        <stp>EM_S_DQ_CLOSE</stp>
        <stp>3</stp>
        <stp>600252.SH</stp>
        <stp>12/31/2015</stp>
        <stp>2</stp>
        <tr r="F216" s="5"/>
      </tp>
      <tp>
        <v>0</v>
        <stp/>
        <stp>EM_S_DQ_CLOSE</stp>
        <stp>3</stp>
        <stp>603258.SH</stp>
        <stp>12/31/2015</stp>
        <stp>2</stp>
        <tr r="F1028" s="5"/>
      </tp>
      <tp>
        <v>19.684434522022499</v>
        <stp/>
        <stp>EM_S_DQ_CLOSE</stp>
        <stp>3</stp>
        <stp>601258.SH</stp>
        <stp>12/31/2015</stp>
        <stp>2</stp>
        <tr r="F871" s="5"/>
      </tp>
      <tp>
        <v>38.572650250375702</v>
        <stp/>
        <stp>EM_S_DQ_CLOSE</stp>
        <stp>3</stp>
        <stp>600258.SH</stp>
        <stp>12/31/2015</stp>
        <stp>2</stp>
        <tr r="F220" s="5"/>
      </tp>
      <tp>
        <v>39.906215976141901</v>
        <stp/>
        <stp>EM_S_DQ_CLOSE</stp>
        <stp>3</stp>
        <stp>600259.SH</stp>
        <stp>12/31/2015</stp>
        <stp>2</stp>
        <tr r="F221" s="5"/>
      </tp>
      <tp>
        <v>69.391086601482996</v>
        <stp/>
        <stp>EM_S_DQ_CLOSE</stp>
        <stp>3</stp>
        <stp>600246.SH</stp>
        <stp>12/31/2015</stp>
        <stp>2</stp>
        <tr r="F210" s="5"/>
      </tp>
      <tp>
        <v>65.636152382267198</v>
        <stp/>
        <stp>EM_S_DQ_CLOSE</stp>
        <stp>3</stp>
        <stp>600247.SH</stp>
        <stp>12/31/2015</stp>
        <stp>2</stp>
        <tr r="F211" s="5"/>
      </tp>
      <tp>
        <v>100.153385533863</v>
        <stp/>
        <stp>EM_S_DQ_CLOSE</stp>
        <stp>3</stp>
        <stp>600240.SH</stp>
        <stp>12/31/2015</stp>
        <stp>2</stp>
        <tr r="F206" s="5"/>
      </tp>
      <tp>
        <v>27.034785295805101</v>
        <stp/>
        <stp>EM_S_DQ_CLOSE</stp>
        <stp>3</stp>
        <stp>600241.SH</stp>
        <stp>12/31/2015</stp>
        <stp>2</stp>
        <tr r="F207" s="5"/>
      </tp>
      <tp>
        <v>17.275311234966299</v>
        <stp/>
        <stp>EM_S_DQ_CLOSE</stp>
        <stp>3</stp>
        <stp>600242.SH</stp>
        <stp>12/31/2015</stp>
        <stp>2</stp>
        <tr r="F208" s="5"/>
      </tp>
      <tp>
        <v>15.8859946420485</v>
        <stp/>
        <stp>EM_S_DQ_CLOSE</stp>
        <stp>3</stp>
        <stp>600243.SH</stp>
        <stp>12/31/2015</stp>
        <stp>2</stp>
        <tr r="F209" s="5"/>
      </tp>
      <tp>
        <v>28.763431507654001</v>
        <stp/>
        <stp>EM_S_DQ_CLOSE</stp>
        <stp>3</stp>
        <stp>600248.SH</stp>
        <stp>12/31/2015</stp>
        <stp>2</stp>
        <tr r="F212" s="5"/>
      </tp>
      <tp>
        <v>30.8643505920355</v>
        <stp/>
        <stp>EM_S_DQ_CLOSE</stp>
        <stp>3</stp>
        <stp>600249.SH</stp>
        <stp>12/31/2015</stp>
        <stp>2</stp>
        <tr r="F213" s="5"/>
      </tp>
      <tp>
        <v>42.8652613584417</v>
        <stp/>
        <stp>EM_S_DQ_CLOSE</stp>
        <stp>3</stp>
        <stp>600234.SH</stp>
        <stp>12/31/2015</stp>
        <stp>2</stp>
        <tr r="F200" s="5"/>
      </tp>
      <tp>
        <v>21.221399747912699</v>
        <stp/>
        <stp>EM_S_DQ_CLOSE</stp>
        <stp>3</stp>
        <stp>600235.SH</stp>
        <stp>12/31/2015</stp>
        <stp>2</stp>
        <tr r="F201" s="5"/>
      </tp>
      <tp>
        <v>26.515992826099001</v>
        <stp/>
        <stp>EM_S_DQ_CLOSE</stp>
        <stp>3</stp>
        <stp>600236.SH</stp>
        <stp>12/31/2015</stp>
        <stp>2</stp>
        <tr r="F202" s="5"/>
      </tp>
      <tp>
        <v>18.1447710731792</v>
        <stp/>
        <stp>EM_S_DQ_CLOSE</stp>
        <stp>3</stp>
        <stp>600237.SH</stp>
        <stp>12/31/2015</stp>
        <stp>2</stp>
        <tr r="F203" s="5"/>
      </tp>
      <tp>
        <v>17.540299920018601</v>
        <stp/>
        <stp>EM_S_DQ_CLOSE</stp>
        <stp>3</stp>
        <stp>600230.SH</stp>
        <stp>12/31/2015</stp>
        <stp>2</stp>
        <tr r="F196" s="5"/>
      </tp>
      <tp>
        <v>29.6457200673545</v>
        <stp/>
        <stp>EM_S_DQ_CLOSE</stp>
        <stp>3</stp>
        <stp>601231.SH</stp>
        <stp>12/31/2015</stp>
        <stp>2</stp>
        <tr r="F868" s="5"/>
      </tp>
      <tp>
        <v>19.167100545651</v>
        <stp/>
        <stp>EM_S_DQ_CLOSE</stp>
        <stp>3</stp>
        <stp>600231.SH</stp>
        <stp>12/31/2015</stp>
        <stp>2</stp>
        <tr r="F197" s="5"/>
      </tp>
      <tp>
        <v>21.817926367773602</v>
        <stp/>
        <stp>EM_S_DQ_CLOSE</stp>
        <stp>3</stp>
        <stp>600232.SH</stp>
        <stp>12/31/2015</stp>
        <stp>2</stp>
        <tr r="F198" s="5"/>
      </tp>
      <tp>
        <v>27.4762102020116</v>
        <stp/>
        <stp>EM_S_DQ_CLOSE</stp>
        <stp>3</stp>
        <stp>601233.SH</stp>
        <stp>12/31/2015</stp>
        <stp>2</stp>
        <tr r="F869" s="5"/>
      </tp>
      <tp>
        <v>46.028076313574097</v>
        <stp/>
        <stp>EM_S_DQ_CLOSE</stp>
        <stp>3</stp>
        <stp>600233.SH</stp>
        <stp>12/31/2015</stp>
        <stp>2</stp>
        <tr r="F199" s="5"/>
      </tp>
      <tp>
        <v>24.483963266096801</v>
        <stp/>
        <stp>EM_S_DQ_CLOSE</stp>
        <stp>3</stp>
        <stp>601238.SH</stp>
        <stp>12/31/2015</stp>
        <stp>2</stp>
        <tr r="F870" s="5"/>
      </tp>
      <tp>
        <v>47.5695207463964</v>
        <stp/>
        <stp>EM_S_DQ_CLOSE</stp>
        <stp>3</stp>
        <stp>600238.SH</stp>
        <stp>12/31/2015</stp>
        <stp>2</stp>
        <tr r="F204" s="5"/>
      </tp>
      <tp>
        <v>72.716649977689599</v>
        <stp/>
        <stp>EM_S_DQ_CLOSE</stp>
        <stp>3</stp>
        <stp>600239.SH</stp>
        <stp>12/31/2015</stp>
        <stp>2</stp>
        <tr r="F205" s="5"/>
      </tp>
      <tp>
        <v>5.0195544387093696</v>
        <stp/>
        <stp>EM_S_DQ_CLOSE</stp>
        <stp>3</stp>
        <stp>601225.SH</stp>
        <stp>12/31/2015</stp>
        <stp>2</stp>
        <tr r="F865" s="5"/>
      </tp>
      <tp>
        <v>15.7506117262872</v>
        <stp/>
        <stp>EM_S_DQ_CLOSE</stp>
        <stp>3</stp>
        <stp>600225.SH</stp>
        <stp>12/31/2015</stp>
        <stp>2</stp>
        <tr r="F191" s="5"/>
      </tp>
      <tp>
        <v>19.056703786191498</v>
        <stp/>
        <stp>EM_S_DQ_CLOSE</stp>
        <stp>3</stp>
        <stp>601226.SH</stp>
        <stp>12/31/2015</stp>
        <stp>2</stp>
        <tr r="F866" s="5"/>
      </tp>
      <tp>
        <v>124.961475546965</v>
        <stp/>
        <stp>EM_S_DQ_CLOSE</stp>
        <stp>3</stp>
        <stp>600226.SH</stp>
        <stp>12/31/2015</stp>
        <stp>2</stp>
        <tr r="F192" s="5"/>
      </tp>
      <tp>
        <v>33.74</v>
        <stp/>
        <stp>EM_S_DQ_CLOSE</stp>
        <stp>3</stp>
        <stp>603227.SH</stp>
        <stp>12/31/2015</stp>
        <stp>2</stp>
        <tr r="F1027" s="5"/>
      </tp>
      <tp>
        <v>21.337047204148199</v>
        <stp/>
        <stp>EM_S_DQ_CLOSE</stp>
        <stp>3</stp>
        <stp>600227.SH</stp>
        <stp>12/31/2015</stp>
        <stp>2</stp>
        <tr r="F193" s="5"/>
      </tp>
      <tp>
        <v>43.700191783982</v>
        <stp/>
        <stp>EM_S_DQ_CLOSE</stp>
        <stp>3</stp>
        <stp>600220.SH</stp>
        <stp>12/31/2015</stp>
        <stp>2</stp>
        <tr r="F187" s="5"/>
      </tp>
      <tp>
        <v>9.18727667072271</v>
        <stp/>
        <stp>EM_S_DQ_CLOSE</stp>
        <stp>3</stp>
        <stp>600221.SH</stp>
        <stp>12/31/2015</stp>
        <stp>2</stp>
        <tr r="F188" s="5"/>
      </tp>
      <tp>
        <v>38.8717532467533</v>
        <stp/>
        <stp>EM_S_DQ_CLOSE</stp>
        <stp>3</stp>
        <stp>603222.SH</stp>
        <stp>12/31/2015</stp>
        <stp>2</stp>
        <tr r="F1025" s="5"/>
      </tp>
      <tp>
        <v>47.1603465223237</v>
        <stp/>
        <stp>EM_S_DQ_CLOSE</stp>
        <stp>3</stp>
        <stp>601222.SH</stp>
        <stp>12/31/2015</stp>
        <stp>2</stp>
        <tr r="F864" s="5"/>
      </tp>
      <tp>
        <v>28.976818702728099</v>
        <stp/>
        <stp>EM_S_DQ_CLOSE</stp>
        <stp>3</stp>
        <stp>600222.SH</stp>
        <stp>12/31/2015</stp>
        <stp>2</stp>
        <tr r="F189" s="5"/>
      </tp>
      <tp>
        <v>38.630000000000003</v>
        <stp/>
        <stp>EM_S_DQ_CLOSE</stp>
        <stp>3</stp>
        <stp>603223.SH</stp>
        <stp>12/31/2015</stp>
        <stp>2</stp>
        <tr r="F1026" s="5"/>
      </tp>
      <tp>
        <v>13.322818111214</v>
        <stp/>
        <stp>EM_S_DQ_CLOSE</stp>
        <stp>3</stp>
        <stp>600223.SH</stp>
        <stp>12/31/2015</stp>
        <stp>2</stp>
        <tr r="F190" s="5"/>
      </tp>
      <tp>
        <v>26.1235439420884</v>
        <stp/>
        <stp>EM_S_DQ_CLOSE</stp>
        <stp>3</stp>
        <stp>600228.SH</stp>
        <stp>12/31/2015</stp>
        <stp>2</stp>
        <tr r="F194" s="5"/>
      </tp>
      <tp>
        <v>0</v>
        <stp/>
        <stp>EM_S_DQ_CLOSE</stp>
        <stp>3</stp>
        <stp>601229.SH</stp>
        <stp>12/31/2015</stp>
        <stp>2</stp>
        <tr r="F867" s="5"/>
      </tp>
      <tp>
        <v>19.430547645245198</v>
        <stp/>
        <stp>EM_S_DQ_CLOSE</stp>
        <stp>3</stp>
        <stp>600229.SH</stp>
        <stp>12/31/2015</stp>
        <stp>2</stp>
        <tr r="F195" s="5"/>
      </tp>
      <tp>
        <v>18.5075041124894</v>
        <stp/>
        <stp>EM_S_DQ_CLOSE</stp>
        <stp>3</stp>
        <stp>600215.SH</stp>
        <stp>12/31/2015</stp>
        <stp>2</stp>
        <tr r="F182" s="5"/>
      </tp>
      <tp>
        <v>67.154287255830099</v>
        <stp/>
        <stp>EM_S_DQ_CLOSE</stp>
        <stp>3</stp>
        <stp>601216.SH</stp>
        <stp>12/31/2015</stp>
        <stp>2</stp>
        <tr r="F862" s="5"/>
      </tp>
      <tp>
        <v>50.765641673807501</v>
        <stp/>
        <stp>EM_S_DQ_CLOSE</stp>
        <stp>3</stp>
        <stp>600216.SH</stp>
        <stp>12/31/2015</stp>
        <stp>2</stp>
        <tr r="F183" s="5"/>
      </tp>
      <tp>
        <v>34.159460644969002</v>
        <stp/>
        <stp>EM_S_DQ_CLOSE</stp>
        <stp>3</stp>
        <stp>600217.SH</stp>
        <stp>12/31/2015</stp>
        <stp>2</stp>
        <tr r="F184" s="5"/>
      </tp>
      <tp>
        <v>41.2322500827743</v>
        <stp/>
        <stp>EM_S_DQ_CLOSE</stp>
        <stp>3</stp>
        <stp>600210.SH</stp>
        <stp>12/31/2015</stp>
        <stp>2</stp>
        <tr r="F178" s="5"/>
      </tp>
      <tp>
        <v>24.018316831683201</v>
        <stp/>
        <stp>EM_S_DQ_CLOSE</stp>
        <stp>3</stp>
        <stp>601211.SH</stp>
        <stp>12/31/2015</stp>
        <stp>2</stp>
        <tr r="F861" s="5"/>
      </tp>
      <tp>
        <v>52.752815691972202</v>
        <stp/>
        <stp>EM_S_DQ_CLOSE</stp>
        <stp>3</stp>
        <stp>600211.SH</stp>
        <stp>12/31/2015</stp>
        <stp>2</stp>
        <tr r="F179" s="5"/>
      </tp>
      <tp>
        <v>26.9240262023506</v>
        <stp/>
        <stp>EM_S_DQ_CLOSE</stp>
        <stp>3</stp>
        <stp>600212.SH</stp>
        <stp>12/31/2015</stp>
        <stp>2</stp>
        <tr r="F180" s="5"/>
      </tp>
      <tp>
        <v>15.6280061534369</v>
        <stp/>
        <stp>EM_S_DQ_CLOSE</stp>
        <stp>3</stp>
        <stp>600213.SH</stp>
        <stp>12/31/2015</stp>
        <stp>2</stp>
        <tr r="F181" s="5"/>
      </tp>
      <tp>
        <v>15.4258882544942</v>
        <stp/>
        <stp>EM_S_DQ_CLOSE</stp>
        <stp>3</stp>
        <stp>601218.SH</stp>
        <stp>12/31/2015</stp>
        <stp>2</stp>
        <tr r="F863" s="5"/>
      </tp>
      <tp>
        <v>19.395489170581801</v>
        <stp/>
        <stp>EM_S_DQ_CLOSE</stp>
        <stp>3</stp>
        <stp>600218.SH</stp>
        <stp>12/31/2015</stp>
        <stp>2</stp>
        <tr r="F185" s="5"/>
      </tp>
      <tp>
        <v>12.3275960641292</v>
        <stp/>
        <stp>EM_S_DQ_CLOSE</stp>
        <stp>3</stp>
        <stp>600219.SH</stp>
        <stp>12/31/2015</stp>
        <stp>2</stp>
        <tr r="F186" s="5"/>
      </tp>
      <tp>
        <v>48.250656595389501</v>
        <stp/>
        <stp>EM_S_DQ_CLOSE</stp>
        <stp>3</stp>
        <stp>600206.SH</stp>
        <stp>12/31/2015</stp>
        <stp>2</stp>
        <tr r="F174" s="5"/>
      </tp>
      <tp>
        <v>17.115056450924001</v>
        <stp/>
        <stp>EM_S_DQ_CLOSE</stp>
        <stp>3</stp>
        <stp>600207.SH</stp>
        <stp>12/31/2015</stp>
        <stp>2</stp>
        <tr r="F175" s="5"/>
      </tp>
      <tp>
        <v>204.27328040354001</v>
        <stp/>
        <stp>EM_S_DQ_CLOSE</stp>
        <stp>3</stp>
        <stp>600200.SH</stp>
        <stp>12/31/2015</stp>
        <stp>2</stp>
        <tr r="F170" s="5"/>
      </tp>
      <tp>
        <v>230.90985420077499</v>
        <stp/>
        <stp>EM_S_DQ_CLOSE</stp>
        <stp>3</stp>
        <stp>600201.SH</stp>
        <stp>12/31/2015</stp>
        <stp>2</stp>
        <tr r="F171" s="5"/>
      </tp>
      <tp>
        <v>50.118274009784798</v>
        <stp/>
        <stp>EM_S_DQ_CLOSE</stp>
        <stp>3</stp>
        <stp>600202.SH</stp>
        <stp>12/31/2015</stp>
        <stp>2</stp>
        <tr r="F172" s="5"/>
      </tp>
      <tp>
        <v>0</v>
        <stp/>
        <stp>EM_S_DQ_CLOSE</stp>
        <stp>3</stp>
        <stp>603203.SH</stp>
        <stp>12/31/2015</stp>
        <stp>2</stp>
        <tr r="F1024" s="5"/>
      </tp>
      <tp>
        <v>16.3278733235678</v>
        <stp/>
        <stp>EM_S_DQ_CLOSE</stp>
        <stp>3</stp>
        <stp>600203.SH</stp>
        <stp>12/31/2015</stp>
        <stp>2</stp>
        <tr r="F173" s="5"/>
      </tp>
      <tp>
        <v>20.488331152636999</v>
        <stp/>
        <stp>EM_S_DQ_CLOSE</stp>
        <stp>3</stp>
        <stp>601208.SH</stp>
        <stp>12/31/2015</stp>
        <stp>2</stp>
        <tr r="F860" s="5"/>
      </tp>
      <tp>
        <v>24.137156838808501</v>
        <stp/>
        <stp>EM_S_DQ_CLOSE</stp>
        <stp>3</stp>
        <stp>600208.SH</stp>
        <stp>12/31/2015</stp>
        <stp>2</stp>
        <tr r="F176" s="5"/>
      </tp>
      <tp>
        <v>34.637974365064601</v>
        <stp/>
        <stp>EM_S_DQ_CLOSE</stp>
        <stp>3</stp>
        <stp>600209.SH</stp>
        <stp>12/31/2015</stp>
        <stp>2</stp>
        <tr r="F177" s="5"/>
      </tp>
      <tp>
        <v>26.6553948204844</v>
        <stp/>
        <stp>EM_S_DQ_CLOSE</stp>
        <stp>3</stp>
        <stp>600395.SH</stp>
        <stp>12/31/2015</stp>
        <stp>2</stp>
        <tr r="F337" s="5"/>
      </tp>
      <tp>
        <v>33.231302231244896</v>
        <stp/>
        <stp>EM_S_DQ_CLOSE</stp>
        <stp>3</stp>
        <stp>600396.SH</stp>
        <stp>12/31/2015</stp>
        <stp>2</stp>
        <tr r="F338" s="5"/>
      </tp>
      <tp>
        <v>17.6466324110946</v>
        <stp/>
        <stp>EM_S_DQ_CLOSE</stp>
        <stp>3</stp>
        <stp>600397.SH</stp>
        <stp>12/31/2015</stp>
        <stp>2</stp>
        <tr r="F339" s="5"/>
      </tp>
      <tp>
        <v>11.9715144861576</v>
        <stp/>
        <stp>EM_S_DQ_CLOSE</stp>
        <stp>3</stp>
        <stp>601390.SH</stp>
        <stp>12/31/2015</stp>
        <stp>2</stp>
        <tr r="F884" s="5"/>
      </tp>
      <tp>
        <v>48.933711196043198</v>
        <stp/>
        <stp>EM_S_DQ_CLOSE</stp>
        <stp>3</stp>
        <stp>600390.SH</stp>
        <stp>12/31/2015</stp>
        <stp>2</stp>
        <tr r="F333" s="5"/>
      </tp>
      <tp>
        <v>104.114930252414</v>
        <stp/>
        <stp>EM_S_DQ_CLOSE</stp>
        <stp>3</stp>
        <stp>600391.SH</stp>
        <stp>12/31/2015</stp>
        <stp>2</stp>
        <tr r="F334" s="5"/>
      </tp>
      <tp>
        <v>68.640716570872002</v>
        <stp/>
        <stp>EM_S_DQ_CLOSE</stp>
        <stp>3</stp>
        <stp>600392.SH</stp>
        <stp>12/31/2015</stp>
        <stp>2</stp>
        <tr r="F335" s="5"/>
      </tp>
      <tp>
        <v>0</v>
        <stp/>
        <stp>EM_S_DQ_CLOSE</stp>
        <stp>3</stp>
        <stp>603393.SH</stp>
        <stp>12/31/2015</stp>
        <stp>2</stp>
        <tr r="F1053" s="5"/>
      </tp>
      <tp>
        <v>41.544501995350998</v>
        <stp/>
        <stp>EM_S_DQ_CLOSE</stp>
        <stp>3</stp>
        <stp>600393.SH</stp>
        <stp>12/31/2015</stp>
        <stp>2</stp>
        <tr r="F336" s="5"/>
      </tp>
      <tp>
        <v>92.42</v>
        <stp/>
        <stp>EM_S_DQ_CLOSE</stp>
        <stp>3</stp>
        <stp>603398.SH</stp>
        <stp>12/31/2015</stp>
        <stp>2</stp>
        <tr r="F1054" s="5"/>
      </tp>
      <tp>
        <v>6.7767717959029099</v>
        <stp/>
        <stp>EM_S_DQ_CLOSE</stp>
        <stp>3</stp>
        <stp>601398.SH</stp>
        <stp>12/31/2015</stp>
        <stp>2</stp>
        <tr r="F885" s="5"/>
      </tp>
      <tp>
        <v>73.5191667018712</v>
        <stp/>
        <stp>EM_S_DQ_CLOSE</stp>
        <stp>3</stp>
        <stp>600398.SH</stp>
        <stp>12/31/2015</stp>
        <stp>2</stp>
        <tr r="F340" s="5"/>
      </tp>
      <tp>
        <v>17.8053212656576</v>
        <stp/>
        <stp>EM_S_DQ_CLOSE</stp>
        <stp>3</stp>
        <stp>603399.SH</stp>
        <stp>12/31/2015</stp>
        <stp>2</stp>
        <tr r="F1055" s="5"/>
      </tp>
      <tp>
        <v>23.947048749641301</v>
        <stp/>
        <stp>EM_S_DQ_CLOSE</stp>
        <stp>3</stp>
        <stp>600399.SH</stp>
        <stp>12/31/2015</stp>
        <stp>2</stp>
        <tr r="F341" s="5"/>
      </tp>
      <tp>
        <v>56.8885682577002</v>
        <stp/>
        <stp>EM_S_DQ_CLOSE</stp>
        <stp>3</stp>
        <stp>600385.SH</stp>
        <stp>12/31/2015</stp>
        <stp>2</stp>
        <tr r="F328" s="5"/>
      </tp>
      <tp>
        <v>32.572037673428902</v>
        <stp/>
        <stp>EM_S_DQ_CLOSE</stp>
        <stp>3</stp>
        <stp>600386.SH</stp>
        <stp>12/31/2015</stp>
        <stp>2</stp>
        <tr r="F329" s="5"/>
      </tp>
      <tp>
        <v>36.543579363968803</v>
        <stp/>
        <stp>EM_S_DQ_CLOSE</stp>
        <stp>3</stp>
        <stp>600387.SH</stp>
        <stp>12/31/2015</stp>
        <stp>2</stp>
        <tr r="F330" s="5"/>
      </tp>
      <tp>
        <v>94.006687528846896</v>
        <stp/>
        <stp>EM_S_DQ_CLOSE</stp>
        <stp>3</stp>
        <stp>600380.SH</stp>
        <stp>12/31/2015</stp>
        <stp>2</stp>
        <tr r="F324" s="5"/>
      </tp>
      <tp>
        <v>18.848097424877</v>
        <stp/>
        <stp>EM_S_DQ_CLOSE</stp>
        <stp>3</stp>
        <stp>600381.SH</stp>
        <stp>12/31/2015</stp>
        <stp>2</stp>
        <tr r="F325" s="5"/>
      </tp>
      <tp>
        <v>35.236898938800799</v>
        <stp/>
        <stp>EM_S_DQ_CLOSE</stp>
        <stp>3</stp>
        <stp>600382.SH</stp>
        <stp>12/31/2015</stp>
        <stp>2</stp>
        <tr r="F326" s="5"/>
      </tp>
      <tp>
        <v>138.48920110576299</v>
        <stp/>
        <stp>EM_S_DQ_CLOSE</stp>
        <stp>3</stp>
        <stp>600383.SH</stp>
        <stp>12/31/2015</stp>
        <stp>2</stp>
        <tr r="F327" s="5"/>
      </tp>
      <tp>
        <v>31.109844973762399</v>
        <stp/>
        <stp>EM_S_DQ_CLOSE</stp>
        <stp>3</stp>
        <stp>601388.SH</stp>
        <stp>12/31/2015</stp>
        <stp>2</stp>
        <tr r="F883" s="5"/>
      </tp>
      <tp>
        <v>107.351676768865</v>
        <stp/>
        <stp>EM_S_DQ_CLOSE</stp>
        <stp>3</stp>
        <stp>600388.SH</stp>
        <stp>12/31/2015</stp>
        <stp>2</stp>
        <tr r="F331" s="5"/>
      </tp>
      <tp>
        <v>38.967756304701801</v>
        <stp/>
        <stp>EM_S_DQ_CLOSE</stp>
        <stp>3</stp>
        <stp>600389.SH</stp>
        <stp>12/31/2015</stp>
        <stp>2</stp>
        <tr r="F332" s="5"/>
      </tp>
      <tp>
        <v>21.5900524822347</v>
        <stp/>
        <stp>EM_S_DQ_CLOSE</stp>
        <stp>3</stp>
        <stp>600375.SH</stp>
        <stp>12/31/2015</stp>
        <stp>2</stp>
        <tr r="F319" s="5"/>
      </tp>
      <tp>
        <v>71.337291200509597</v>
        <stp/>
        <stp>EM_S_DQ_CLOSE</stp>
        <stp>3</stp>
        <stp>600376.SH</stp>
        <stp>12/31/2015</stp>
        <stp>2</stp>
        <tr r="F320" s="5"/>
      </tp>
      <tp>
        <v>0</v>
        <stp/>
        <stp>EM_S_DQ_CLOSE</stp>
        <stp>3</stp>
        <stp>603377.SH</stp>
        <stp>12/31/2015</stp>
        <stp>2</stp>
        <tr r="F1052" s="5"/>
      </tp>
      <tp>
        <v>22.964125710039902</v>
        <stp/>
        <stp>EM_S_DQ_CLOSE</stp>
        <stp>3</stp>
        <stp>601377.SH</stp>
        <stp>12/31/2015</stp>
        <stp>2</stp>
        <tr r="F882" s="5"/>
      </tp>
      <tp>
        <v>15.2295771972558</v>
        <stp/>
        <stp>EM_S_DQ_CLOSE</stp>
        <stp>3</stp>
        <stp>600377.SH</stp>
        <stp>12/31/2015</stp>
        <stp>2</stp>
        <tr r="F321" s="5"/>
      </tp>
      <tp>
        <v>36.235722299709998</v>
        <stp/>
        <stp>EM_S_DQ_CLOSE</stp>
        <stp>3</stp>
        <stp>600370.SH</stp>
        <stp>12/31/2015</stp>
        <stp>2</stp>
        <tr r="F315" s="5"/>
      </tp>
      <tp>
        <v>55.8760337254839</v>
        <stp/>
        <stp>EM_S_DQ_CLOSE</stp>
        <stp>3</stp>
        <stp>600371.SH</stp>
        <stp>12/31/2015</stp>
        <stp>2</stp>
        <tr r="F316" s="5"/>
      </tp>
      <tp>
        <v>49.2329799381017</v>
        <stp/>
        <stp>EM_S_DQ_CLOSE</stp>
        <stp>3</stp>
        <stp>600372.SH</stp>
        <stp>12/31/2015</stp>
        <stp>2</stp>
        <tr r="F317" s="5"/>
      </tp>
      <tp>
        <v>68.295155648769807</v>
        <stp/>
        <stp>EM_S_DQ_CLOSE</stp>
        <stp>3</stp>
        <stp>600373.SH</stp>
        <stp>12/31/2015</stp>
        <stp>2</stp>
        <tr r="F318" s="5"/>
      </tp>
      <tp>
        <v>55.974432937158802</v>
        <stp/>
        <stp>EM_S_DQ_CLOSE</stp>
        <stp>3</stp>
        <stp>600378.SH</stp>
        <stp>12/31/2015</stp>
        <stp>2</stp>
        <tr r="F322" s="5"/>
      </tp>
      <tp>
        <v>33.000382207369803</v>
        <stp/>
        <stp>EM_S_DQ_CLOSE</stp>
        <stp>3</stp>
        <stp>600379.SH</stp>
        <stp>12/31/2015</stp>
        <stp>2</stp>
        <tr r="F323" s="5"/>
      </tp>
      <tp>
        <v>30.958750739331901</v>
        <stp/>
        <stp>EM_S_DQ_CLOSE</stp>
        <stp>3</stp>
        <stp>600365.SH</stp>
        <stp>12/31/2015</stp>
        <stp>2</stp>
        <tr r="F310" s="5"/>
      </tp>
      <tp>
        <v>23.659078875140501</v>
        <stp/>
        <stp>EM_S_DQ_CLOSE</stp>
        <stp>3</stp>
        <stp>603366.SH</stp>
        <stp>12/31/2015</stp>
        <stp>2</stp>
        <tr r="F1049" s="5"/>
      </tp>
      <tp>
        <v>101.81468975254199</v>
        <stp/>
        <stp>EM_S_DQ_CLOSE</stp>
        <stp>3</stp>
        <stp>600366.SH</stp>
        <stp>12/31/2015</stp>
        <stp>2</stp>
        <tr r="F311" s="5"/>
      </tp>
      <tp>
        <v>39.149499564555697</v>
        <stp/>
        <stp>EM_S_DQ_CLOSE</stp>
        <stp>3</stp>
        <stp>600367.SH</stp>
        <stp>12/31/2015</stp>
        <stp>2</stp>
        <tr r="F312" s="5"/>
      </tp>
      <tp>
        <v>53.078566656171901</v>
        <stp/>
        <stp>EM_S_DQ_CLOSE</stp>
        <stp>3</stp>
        <stp>600360.SH</stp>
        <stp>12/31/2015</stp>
        <stp>2</stp>
        <tr r="F306" s="5"/>
      </tp>
      <tp>
        <v>31.912527545314202</v>
        <stp/>
        <stp>EM_S_DQ_CLOSE</stp>
        <stp>3</stp>
        <stp>600361.SH</stp>
        <stp>12/31/2015</stp>
        <stp>2</stp>
        <tr r="F307" s="5"/>
      </tp>
      <tp>
        <v>19.718728103787299</v>
        <stp/>
        <stp>EM_S_DQ_CLOSE</stp>
        <stp>3</stp>
        <stp>600362.SH</stp>
        <stp>12/31/2015</stp>
        <stp>2</stp>
        <tr r="F308" s="5"/>
      </tp>
      <tp>
        <v>48.966878333859199</v>
        <stp/>
        <stp>EM_S_DQ_CLOSE</stp>
        <stp>3</stp>
        <stp>600363.SH</stp>
        <stp>12/31/2015</stp>
        <stp>2</stp>
        <tr r="F309" s="5"/>
      </tp>
      <tp>
        <v>92.263683589138196</v>
        <stp/>
        <stp>EM_S_DQ_CLOSE</stp>
        <stp>3</stp>
        <stp>603368.SH</stp>
        <stp>12/31/2015</stp>
        <stp>2</stp>
        <tr r="F1050" s="5"/>
      </tp>
      <tp>
        <v>17.52</v>
        <stp/>
        <stp>EM_S_DQ_CLOSE</stp>
        <stp>3</stp>
        <stp>601368.SH</stp>
        <stp>12/31/2015</stp>
        <stp>2</stp>
        <tr r="F880" s="5"/>
      </tp>
      <tp>
        <v>11.4151415931986</v>
        <stp/>
        <stp>EM_S_DQ_CLOSE</stp>
        <stp>3</stp>
        <stp>600368.SH</stp>
        <stp>12/31/2015</stp>
        <stp>2</stp>
        <tr r="F313" s="5"/>
      </tp>
      <tp>
        <v>33.902343394077398</v>
        <stp/>
        <stp>EM_S_DQ_CLOSE</stp>
        <stp>3</stp>
        <stp>603369.SH</stp>
        <stp>12/31/2015</stp>
        <stp>2</stp>
        <tr r="F1051" s="5"/>
      </tp>
      <tp>
        <v>15.4553301041436</v>
        <stp/>
        <stp>EM_S_DQ_CLOSE</stp>
        <stp>3</stp>
        <stp>601369.SH</stp>
        <stp>12/31/2015</stp>
        <stp>2</stp>
        <tr r="F881" s="5"/>
      </tp>
      <tp>
        <v>31.0337889998778</v>
        <stp/>
        <stp>EM_S_DQ_CLOSE</stp>
        <stp>3</stp>
        <stp>600369.SH</stp>
        <stp>12/31/2015</stp>
        <stp>2</stp>
        <tr r="F314" s="5"/>
      </tp>
      <tp>
        <v>22.330874534865899</v>
        <stp/>
        <stp>EM_S_DQ_CLOSE</stp>
        <stp>3</stp>
        <stp>600354.SH</stp>
        <stp>12/31/2015</stp>
        <stp>2</stp>
        <tr r="F301" s="5"/>
      </tp>
      <tp>
        <v>46.872218807621401</v>
        <stp/>
        <stp>EM_S_DQ_CLOSE</stp>
        <stp>3</stp>
        <stp>603355.SH</stp>
        <stp>12/31/2015</stp>
        <stp>2</stp>
        <tr r="F1048" s="5"/>
      </tp>
      <tp>
        <v>32.8249454372583</v>
        <stp/>
        <stp>EM_S_DQ_CLOSE</stp>
        <stp>3</stp>
        <stp>600355.SH</stp>
        <stp>12/31/2015</stp>
        <stp>2</stp>
        <tr r="F302" s="5"/>
      </tp>
      <tp>
        <v>18.6404255542055</v>
        <stp/>
        <stp>EM_S_DQ_CLOSE</stp>
        <stp>3</stp>
        <stp>600356.SH</stp>
        <stp>12/31/2015</stp>
        <stp>2</stp>
        <tr r="F303" s="5"/>
      </tp>
      <tp>
        <v>10.241966979657899</v>
        <stp/>
        <stp>EM_S_DQ_CLOSE</stp>
        <stp>3</stp>
        <stp>600350.SH</stp>
        <stp>12/31/2015</stp>
        <stp>2</stp>
        <tr r="F297" s="5"/>
      </tp>
      <tp>
        <v>105.424163149813</v>
        <stp/>
        <stp>EM_S_DQ_CLOSE</stp>
        <stp>3</stp>
        <stp>600351.SH</stp>
        <stp>12/31/2015</stp>
        <stp>2</stp>
        <tr r="F298" s="5"/>
      </tp>
      <tp>
        <v>141.36809882638201</v>
        <stp/>
        <stp>EM_S_DQ_CLOSE</stp>
        <stp>3</stp>
        <stp>600352.SH</stp>
        <stp>12/31/2015</stp>
        <stp>2</stp>
        <tr r="F299" s="5"/>
      </tp>
      <tp>
        <v>60.1742978456207</v>
        <stp/>
        <stp>EM_S_DQ_CLOSE</stp>
        <stp>3</stp>
        <stp>600353.SH</stp>
        <stp>12/31/2015</stp>
        <stp>2</stp>
        <tr r="F300" s="5"/>
      </tp>
      <tp>
        <v>46.404284119147299</v>
        <stp/>
        <stp>EM_S_DQ_CLOSE</stp>
        <stp>3</stp>
        <stp>600358.SH</stp>
        <stp>12/31/2015</stp>
        <stp>2</stp>
        <tr r="F304" s="5"/>
      </tp>
      <tp>
        <v>14.0017246357631</v>
        <stp/>
        <stp>EM_S_DQ_CLOSE</stp>
        <stp>3</stp>
        <stp>600359.SH</stp>
        <stp>12/31/2015</stp>
        <stp>2</stp>
        <tr r="F305" s="5"/>
      </tp>
      <tp>
        <v>32.165040068250399</v>
        <stp/>
        <stp>EM_S_DQ_CLOSE</stp>
        <stp>3</stp>
        <stp>600345.SH</stp>
        <stp>12/31/2015</stp>
        <stp>2</stp>
        <tr r="F294" s="5"/>
      </tp>
      <tp>
        <v>62.612562497053403</v>
        <stp/>
        <stp>EM_S_DQ_CLOSE</stp>
        <stp>3</stp>
        <stp>600346.SH</stp>
        <stp>12/31/2015</stp>
        <stp>2</stp>
        <tr r="F295" s="5"/>
      </tp>
      <tp>
        <v>375.93035919871897</v>
        <stp/>
        <stp>EM_S_DQ_CLOSE</stp>
        <stp>3</stp>
        <stp>600340.SH</stp>
        <stp>12/31/2015</stp>
        <stp>2</stp>
        <tr r="F292" s="5"/>
      </tp>
      <tp>
        <v>59.996304373867503</v>
        <stp/>
        <stp>EM_S_DQ_CLOSE</stp>
        <stp>3</stp>
        <stp>600343.SH</stp>
        <stp>12/31/2015</stp>
        <stp>2</stp>
        <tr r="F293" s="5"/>
      </tp>
      <tp>
        <v>39.122724990895897</v>
        <stp/>
        <stp>EM_S_DQ_CLOSE</stp>
        <stp>3</stp>
        <stp>600348.SH</stp>
        <stp>12/31/2015</stp>
        <stp>2</stp>
        <tr r="F296" s="5"/>
      </tp>
      <tp>
        <v>46.591963296746798</v>
        <stp/>
        <stp>EM_S_DQ_CLOSE</stp>
        <stp>3</stp>
        <stp>600335.SH</stp>
        <stp>12/31/2015</stp>
        <stp>2</stp>
        <tr r="F287" s="5"/>
      </tp>
      <tp>
        <v>0</v>
        <stp/>
        <stp>EM_S_DQ_CLOSE</stp>
        <stp>3</stp>
        <stp>603336.SH</stp>
        <stp>12/31/2015</stp>
        <stp>2</stp>
        <tr r="F1045" s="5"/>
      </tp>
      <tp>
        <v>53.608140391371698</v>
        <stp/>
        <stp>EM_S_DQ_CLOSE</stp>
        <stp>3</stp>
        <stp>601336.SH</stp>
        <stp>12/31/2015</stp>
        <stp>2</stp>
        <tr r="F878" s="5"/>
      </tp>
      <tp>
        <v>17.231013418162799</v>
        <stp/>
        <stp>EM_S_DQ_CLOSE</stp>
        <stp>3</stp>
        <stp>600336.SH</stp>
        <stp>12/31/2015</stp>
        <stp>2</stp>
        <tr r="F288" s="5"/>
      </tp>
      <tp>
        <v>67.778791237274405</v>
        <stp/>
        <stp>EM_S_DQ_CLOSE</stp>
        <stp>3</stp>
        <stp>600337.SH</stp>
        <stp>12/31/2015</stp>
        <stp>2</stp>
        <tr r="F289" s="5"/>
      </tp>
      <tp>
        <v>45.389456451024699</v>
        <stp/>
        <stp>EM_S_DQ_CLOSE</stp>
        <stp>3</stp>
        <stp>600330.SH</stp>
        <stp>12/31/2015</stp>
        <stp>2</stp>
        <tr r="F283" s="5"/>
      </tp>
      <tp>
        <v>54.0698785145863</v>
        <stp/>
        <stp>EM_S_DQ_CLOSE</stp>
        <stp>3</stp>
        <stp>600331.SH</stp>
        <stp>12/31/2015</stp>
        <stp>2</stp>
        <tr r="F284" s="5"/>
      </tp>
      <tp>
        <v>33.165761517790997</v>
        <stp/>
        <stp>EM_S_DQ_CLOSE</stp>
        <stp>3</stp>
        <stp>600332.SH</stp>
        <stp>12/31/2015</stp>
        <stp>2</stp>
        <tr r="F285" s="5"/>
      </tp>
      <tp>
        <v>14.559533213644499</v>
        <stp/>
        <stp>EM_S_DQ_CLOSE</stp>
        <stp>3</stp>
        <stp>603333.SH</stp>
        <stp>12/31/2015</stp>
        <stp>2</stp>
        <tr r="F1044" s="5"/>
      </tp>
      <tp>
        <v>6.1011743419669404</v>
        <stp/>
        <stp>EM_S_DQ_CLOSE</stp>
        <stp>3</stp>
        <stp>601333.SH</stp>
        <stp>12/31/2015</stp>
        <stp>2</stp>
        <tr r="F877" s="5"/>
      </tp>
      <tp>
        <v>19.276363491945901</v>
        <stp/>
        <stp>EM_S_DQ_CLOSE</stp>
        <stp>3</stp>
        <stp>600333.SH</stp>
        <stp>12/31/2015</stp>
        <stp>2</stp>
        <tr r="F286" s="5"/>
      </tp>
      <tp>
        <v>133.588923375364</v>
        <stp/>
        <stp>EM_S_DQ_CLOSE</stp>
        <stp>3</stp>
        <stp>603338.SH</stp>
        <stp>12/31/2015</stp>
        <stp>2</stp>
        <tr r="F1046" s="5"/>
      </tp>
      <tp>
        <v>20.7989811488223</v>
        <stp/>
        <stp>EM_S_DQ_CLOSE</stp>
        <stp>3</stp>
        <stp>600338.SH</stp>
        <stp>12/31/2015</stp>
        <stp>2</stp>
        <tr r="F290" s="5"/>
      </tp>
      <tp>
        <v>0</v>
        <stp/>
        <stp>EM_S_DQ_CLOSE</stp>
        <stp>3</stp>
        <stp>603339.SH</stp>
        <stp>12/31/2015</stp>
        <stp>2</stp>
        <tr r="F1047" s="5"/>
      </tp>
      <tp>
        <v>15.7874696147171</v>
        <stp/>
        <stp>EM_S_DQ_CLOSE</stp>
        <stp>3</stp>
        <stp>601339.SH</stp>
        <stp>12/31/2015</stp>
        <stp>2</stp>
        <tr r="F879" s="5"/>
      </tp>
      <tp>
        <v>29.280213054269101</v>
        <stp/>
        <stp>EM_S_DQ_CLOSE</stp>
        <stp>3</stp>
        <stp>600339.SH</stp>
        <stp>12/31/2015</stp>
        <stp>2</stp>
        <tr r="F291" s="5"/>
      </tp>
      <tp>
        <v>51.398533683640402</v>
        <stp/>
        <stp>EM_S_DQ_CLOSE</stp>
        <stp>3</stp>
        <stp>600325.SH</stp>
        <stp>12/31/2015</stp>
        <stp>2</stp>
        <tr r="F278" s="5"/>
      </tp>
      <tp>
        <v>52.138193002271997</v>
        <stp/>
        <stp>EM_S_DQ_CLOSE</stp>
        <stp>3</stp>
        <stp>600326.SH</stp>
        <stp>12/31/2015</stp>
        <stp>2</stp>
        <tr r="F279" s="5"/>
      </tp>
      <tp>
        <v>60.008027010878799</v>
        <stp/>
        <stp>EM_S_DQ_CLOSE</stp>
        <stp>3</stp>
        <stp>600327.SH</stp>
        <stp>12/31/2015</stp>
        <stp>2</stp>
        <tr r="F280" s="5"/>
      </tp>
      <tp>
        <v>51.3544078784617</v>
        <stp/>
        <stp>EM_S_DQ_CLOSE</stp>
        <stp>3</stp>
        <stp>600320.SH</stp>
        <stp>12/31/2015</stp>
        <stp>2</stp>
        <tr r="F274" s="5"/>
      </tp>
      <tp>
        <v>31.149157911620101</v>
        <stp/>
        <stp>EM_S_DQ_CLOSE</stp>
        <stp>3</stp>
        <stp>600321.SH</stp>
        <stp>12/31/2015</stp>
        <stp>2</stp>
        <tr r="F275" s="5"/>
      </tp>
      <tp>
        <v>0</v>
        <stp/>
        <stp>EM_S_DQ_CLOSE</stp>
        <stp>3</stp>
        <stp>603322.SH</stp>
        <stp>12/31/2015</stp>
        <stp>2</stp>
        <tr r="F1041" s="5"/>
      </tp>
      <tp>
        <v>12.230323275918201</v>
        <stp/>
        <stp>EM_S_DQ_CLOSE</stp>
        <stp>3</stp>
        <stp>600322.SH</stp>
        <stp>12/31/2015</stp>
        <stp>2</stp>
        <tr r="F276" s="5"/>
      </tp>
      <tp>
        <v>0</v>
        <stp/>
        <stp>EM_S_DQ_CLOSE</stp>
        <stp>3</stp>
        <stp>603323.SH</stp>
        <stp>12/31/2015</stp>
        <stp>2</stp>
        <tr r="F1042" s="5"/>
      </tp>
      <tp>
        <v>48.910722335170199</v>
        <stp/>
        <stp>EM_S_DQ_CLOSE</stp>
        <stp>3</stp>
        <stp>600323.SH</stp>
        <stp>12/31/2015</stp>
        <stp>2</stp>
        <tr r="F277" s="5"/>
      </tp>
      <tp>
        <v>29.693268946802601</v>
        <stp/>
        <stp>EM_S_DQ_CLOSE</stp>
        <stp>3</stp>
        <stp>603328.SH</stp>
        <stp>12/31/2015</stp>
        <stp>2</stp>
        <tr r="F1043" s="5"/>
      </tp>
      <tp>
        <v>9.8185069810831394</v>
        <stp/>
        <stp>EM_S_DQ_CLOSE</stp>
        <stp>3</stp>
        <stp>601328.SH</stp>
        <stp>12/31/2015</stp>
        <stp>2</stp>
        <tr r="F876" s="5"/>
      </tp>
      <tp>
        <v>32.931554933542699</v>
        <stp/>
        <stp>EM_S_DQ_CLOSE</stp>
        <stp>3</stp>
        <stp>600328.SH</stp>
        <stp>12/31/2015</stp>
        <stp>2</stp>
        <tr r="F281" s="5"/>
      </tp>
      <tp>
        <v>48.5101642414933</v>
        <stp/>
        <stp>EM_S_DQ_CLOSE</stp>
        <stp>3</stp>
        <stp>600329.SH</stp>
        <stp>12/31/2015</stp>
        <stp>2</stp>
        <tr r="F282" s="5"/>
      </tp>
      <tp>
        <v>46.99</v>
        <stp/>
        <stp>EM_S_DQ_CLOSE</stp>
        <stp>3</stp>
        <stp>603315.SH</stp>
        <stp>12/31/2015</stp>
        <stp>2</stp>
        <tr r="F1038" s="5"/>
      </tp>
      <tp>
        <v>166.95229608145701</v>
        <stp/>
        <stp>EM_S_DQ_CLOSE</stp>
        <stp>3</stp>
        <stp>600315.SH</stp>
        <stp>12/31/2015</stp>
        <stp>2</stp>
        <tr r="F269" s="5"/>
      </tp>
      <tp>
        <v>101.091320974415</v>
        <stp/>
        <stp>EM_S_DQ_CLOSE</stp>
        <stp>3</stp>
        <stp>600316.SH</stp>
        <stp>12/31/2015</stp>
        <stp>2</stp>
        <tr r="F270" s="5"/>
      </tp>
      <tp>
        <v>38.309324422834301</v>
        <stp/>
        <stp>EM_S_DQ_CLOSE</stp>
        <stp>3</stp>
        <stp>600317.SH</stp>
        <stp>12/31/2015</stp>
        <stp>2</stp>
        <tr r="F271" s="5"/>
      </tp>
      <tp>
        <v>57.081979508590301</v>
        <stp/>
        <stp>EM_S_DQ_CLOSE</stp>
        <stp>3</stp>
        <stp>600310.SH</stp>
        <stp>12/31/2015</stp>
        <stp>2</stp>
        <tr r="F265" s="5"/>
      </tp>
      <tp>
        <v>29.24</v>
        <stp/>
        <stp>EM_S_DQ_CLOSE</stp>
        <stp>3</stp>
        <stp>603311.SH</stp>
        <stp>12/31/2015</stp>
        <stp>2</stp>
        <tr r="F1036" s="5"/>
      </tp>
      <tp>
        <v>45.9184513323627</v>
        <stp/>
        <stp>EM_S_DQ_CLOSE</stp>
        <stp>3</stp>
        <stp>601311.SH</stp>
        <stp>12/31/2015</stp>
        <stp>2</stp>
        <tr r="F873" s="5"/>
      </tp>
      <tp>
        <v>23.3545104782864</v>
        <stp/>
        <stp>EM_S_DQ_CLOSE</stp>
        <stp>3</stp>
        <stp>600311.SH</stp>
        <stp>12/31/2015</stp>
        <stp>2</stp>
        <tr r="F266" s="5"/>
      </tp>
      <tp>
        <v>88.051652995342593</v>
        <stp/>
        <stp>EM_S_DQ_CLOSE</stp>
        <stp>3</stp>
        <stp>600312.SH</stp>
        <stp>12/31/2015</stp>
        <stp>2</stp>
        <tr r="F267" s="5"/>
      </tp>
      <tp>
        <v>0</v>
        <stp/>
        <stp>EM_S_DQ_CLOSE</stp>
        <stp>3</stp>
        <stp>603313.SH</stp>
        <stp>12/31/2015</stp>
        <stp>2</stp>
        <tr r="F1037" s="5"/>
      </tp>
      <tp>
        <v>30.7252792472656</v>
        <stp/>
        <stp>EM_S_DQ_CLOSE</stp>
        <stp>3</stp>
        <stp>601313.SH</stp>
        <stp>12/31/2015</stp>
        <stp>2</stp>
        <tr r="F874" s="5"/>
      </tp>
      <tp>
        <v>16.9528302460951</v>
        <stp/>
        <stp>EM_S_DQ_CLOSE</stp>
        <stp>3</stp>
        <stp>600313.SH</stp>
        <stp>12/31/2015</stp>
        <stp>2</stp>
        <tr r="F268" s="5"/>
      </tp>
      <tp>
        <v>54.91</v>
        <stp/>
        <stp>EM_S_DQ_CLOSE</stp>
        <stp>3</stp>
        <stp>603318.SH</stp>
        <stp>12/31/2015</stp>
        <stp>2</stp>
        <tr r="F1039" s="5"/>
      </tp>
      <tp>
        <v>79.301917989198103</v>
        <stp/>
        <stp>EM_S_DQ_CLOSE</stp>
        <stp>3</stp>
        <stp>601318.SH</stp>
        <stp>12/31/2015</stp>
        <stp>2</stp>
        <tr r="F875" s="5"/>
      </tp>
      <tp>
        <v>38.265432142781101</v>
        <stp/>
        <stp>EM_S_DQ_CLOSE</stp>
        <stp>3</stp>
        <stp>600318.SH</stp>
        <stp>12/31/2015</stp>
        <stp>2</stp>
        <tr r="F272" s="5"/>
      </tp>
      <tp>
        <v>0</v>
        <stp/>
        <stp>EM_S_DQ_CLOSE</stp>
        <stp>3</stp>
        <stp>603319.SH</stp>
        <stp>12/31/2015</stp>
        <stp>2</stp>
        <tr r="F1040" s="5"/>
      </tp>
      <tp>
        <v>11.135801183518099</v>
        <stp/>
        <stp>EM_S_DQ_CLOSE</stp>
        <stp>3</stp>
        <stp>600319.SH</stp>
        <stp>12/31/2015</stp>
        <stp>2</stp>
        <tr r="F273" s="5"/>
      </tp>
      <tp>
        <v>55.278367632967701</v>
        <stp/>
        <stp>EM_S_DQ_CLOSE</stp>
        <stp>3</stp>
        <stp>600305.SH</stp>
        <stp>12/31/2015</stp>
        <stp>2</stp>
        <tr r="F260" s="5"/>
      </tp>
      <tp>
        <v>42.301633445051998</v>
        <stp/>
        <stp>EM_S_DQ_CLOSE</stp>
        <stp>3</stp>
        <stp>603306.SH</stp>
        <stp>12/31/2015</stp>
        <stp>2</stp>
        <tr r="F1033" s="5"/>
      </tp>
      <tp>
        <v>39.501634625068903</v>
        <stp/>
        <stp>EM_S_DQ_CLOSE</stp>
        <stp>3</stp>
        <stp>600306.SH</stp>
        <stp>12/31/2015</stp>
        <stp>2</stp>
        <tr r="F261" s="5"/>
      </tp>
      <tp>
        <v>12.3529515533917</v>
        <stp/>
        <stp>EM_S_DQ_CLOSE</stp>
        <stp>3</stp>
        <stp>600307.SH</stp>
        <stp>12/31/2015</stp>
        <stp>2</stp>
        <tr r="F262" s="5"/>
      </tp>
      <tp>
        <v>48.14</v>
        <stp/>
        <stp>EM_S_DQ_CLOSE</stp>
        <stp>3</stp>
        <stp>603300.SH</stp>
        <stp>12/31/2015</stp>
        <stp>2</stp>
        <tr r="F1032" s="5"/>
      </tp>
      <tp>
        <v>38.8404919341219</v>
        <stp/>
        <stp>EM_S_DQ_CLOSE</stp>
        <stp>3</stp>
        <stp>600300.SH</stp>
        <stp>12/31/2015</stp>
        <stp>2</stp>
        <tr r="F256" s="5"/>
      </tp>
      <tp>
        <v>18.236140297852799</v>
        <stp/>
        <stp>EM_S_DQ_CLOSE</stp>
        <stp>3</stp>
        <stp>600301.SH</stp>
        <stp>12/31/2015</stp>
        <stp>2</stp>
        <tr r="F257" s="5"/>
      </tp>
      <tp>
        <v>23.325577875268198</v>
        <stp/>
        <stp>EM_S_DQ_CLOSE</stp>
        <stp>3</stp>
        <stp>600302.SH</stp>
        <stp>12/31/2015</stp>
        <stp>2</stp>
        <tr r="F258" s="5"/>
      </tp>
      <tp>
        <v>78.539486100502501</v>
        <stp/>
        <stp>EM_S_DQ_CLOSE</stp>
        <stp>3</stp>
        <stp>600303.SH</stp>
        <stp>12/31/2015</stp>
        <stp>2</stp>
        <tr r="F259" s="5"/>
      </tp>
      <tp>
        <v>31.559807921198399</v>
        <stp/>
        <stp>EM_S_DQ_CLOSE</stp>
        <stp>3</stp>
        <stp>603308.SH</stp>
        <stp>12/31/2015</stp>
        <stp>2</stp>
        <tr r="F1034" s="5"/>
      </tp>
      <tp>
        <v>30.679426181170999</v>
        <stp/>
        <stp>EM_S_DQ_CLOSE</stp>
        <stp>3</stp>
        <stp>600308.SH</stp>
        <stp>12/31/2015</stp>
        <stp>2</stp>
        <tr r="F263" s="5"/>
      </tp>
      <tp>
        <v>88.677888730385206</v>
        <stp/>
        <stp>EM_S_DQ_CLOSE</stp>
        <stp>3</stp>
        <stp>603309.SH</stp>
        <stp>12/31/2015</stp>
        <stp>2</stp>
        <tr r="F1035" s="5"/>
      </tp>
      <tp>
        <v>419.611091713723</v>
        <stp/>
        <stp>EM_S_DQ_CLOSE</stp>
        <stp>3</stp>
        <stp>600309.SH</stp>
        <stp>12/31/2015</stp>
        <stp>2</stp>
        <tr r="F264" s="5"/>
      </tp>
      <tp>
        <v>9.86</v>
        <stp/>
        <stp>EM_S_DQ_CLOSE</stp>
        <stp>3</stp>
        <stp>601985.SH</stp>
        <stp>12/2/2015</stp>
        <stp>2</stp>
        <tr r="E2794" s="4"/>
      </tp>
      <tp>
        <v>17.352011947570499</v>
        <stp/>
        <stp>EM_S_DQ_CLOSE</stp>
        <stp>3</stp>
        <stp>601989.SH</stp>
        <stp>12/2/2015</stp>
        <stp>2</stp>
        <tr r="E2796" s="4"/>
      </tp>
      <tp>
        <v>6.2216637212328898</v>
        <stp/>
        <stp>EM_S_DQ_CLOSE</stp>
        <stp>3</stp>
        <stp>601988.SH</stp>
        <stp>12/2/2015</stp>
        <stp>2</stp>
        <tr r="E2795" s="4"/>
      </tp>
      <tp>
        <v>0</v>
        <stp/>
        <stp>EM_S_DQ_CLOSE</stp>
        <stp>3</stp>
        <stp>601997.SH</stp>
        <stp>12/2/2015</stp>
        <stp>2</stp>
        <tr r="E2800" s="4"/>
      </tp>
      <tp>
        <v>18.893070449489301</v>
        <stp/>
        <stp>EM_S_DQ_CLOSE</stp>
        <stp>3</stp>
        <stp>601996.SH</stp>
        <stp>12/2/2015</stp>
        <stp>2</stp>
        <tr r="E2799" s="4"/>
      </tp>
      <tp>
        <v>12.697056753265899</v>
        <stp/>
        <stp>EM_S_DQ_CLOSE</stp>
        <stp>3</stp>
        <stp>601991.SH</stp>
        <stp>12/2/2015</stp>
        <stp>2</stp>
        <tr r="E2797" s="4"/>
      </tp>
      <tp>
        <v>11.4902011166834</v>
        <stp/>
        <stp>EM_S_DQ_CLOSE</stp>
        <stp>3</stp>
        <stp>601992.SH</stp>
        <stp>12/2/2015</stp>
        <stp>2</stp>
        <tr r="E2798" s="4"/>
      </tp>
      <tp>
        <v>12.1891083041575</v>
        <stp/>
        <stp>EM_S_DQ_CLOSE</stp>
        <stp>3</stp>
        <stp>601999.SH</stp>
        <stp>12/2/2015</stp>
        <stp>2</stp>
        <tr r="E2802" s="4"/>
      </tp>
      <tp>
        <v>9.9301550521168807</v>
        <stp/>
        <stp>EM_S_DQ_CLOSE</stp>
        <stp>3</stp>
        <stp>601998.SH</stp>
        <stp>12/2/2015</stp>
        <stp>2</stp>
        <tr r="E2801" s="4"/>
      </tp>
      <tp>
        <v>13.941202472039</v>
        <stp/>
        <stp>EM_S_DQ_CLOSE</stp>
        <stp>3</stp>
        <stp>601965.SH</stp>
        <stp>12/2/2015</stp>
        <stp>2</stp>
        <tr r="E2790" s="4"/>
      </tp>
      <tp>
        <v>0</v>
        <stp/>
        <stp>EM_S_DQ_CLOSE</stp>
        <stp>3</stp>
        <stp>601966.SH</stp>
        <stp>12/2/2015</stp>
        <stp>2</stp>
        <tr r="E2791" s="4"/>
      </tp>
      <tp>
        <v>14.437509895645899</v>
        <stp/>
        <stp>EM_S_DQ_CLOSE</stp>
        <stp>3</stp>
        <stp>601969.SH</stp>
        <stp>12/2/2015</stp>
        <stp>2</stp>
        <tr r="E2793" s="4"/>
      </tp>
      <tp>
        <v>13.47</v>
        <stp/>
        <stp>EM_S_DQ_CLOSE</stp>
        <stp>3</stp>
        <stp>601968.SH</stp>
        <stp>12/2/2015</stp>
        <stp>2</stp>
        <tr r="E2792" s="4"/>
      </tp>
      <tp>
        <v>10.8418828932799</v>
        <stp/>
        <stp>EM_S_DQ_CLOSE</stp>
        <stp>3</stp>
        <stp>601958.SH</stp>
        <stp>12/2/2015</stp>
        <stp>2</stp>
        <tr r="E2789" s="4"/>
      </tp>
      <tp>
        <v>13.865404686730001</v>
        <stp/>
        <stp>EM_S_DQ_CLOSE</stp>
        <stp>3</stp>
        <stp>601929.SH</stp>
        <stp>12/2/2015</stp>
        <stp>2</stp>
        <tr r="E2786" s="4"/>
      </tp>
      <tp>
        <v>17.168629402031399</v>
        <stp/>
        <stp>EM_S_DQ_CLOSE</stp>
        <stp>3</stp>
        <stp>601928.SH</stp>
        <stp>12/2/2015</stp>
        <stp>2</stp>
        <tr r="E2785" s="4"/>
      </tp>
      <tp>
        <v>41.744487258693802</v>
        <stp/>
        <stp>EM_S_DQ_CLOSE</stp>
        <stp>3</stp>
        <stp>601933.SH</stp>
        <stp>12/2/2015</stp>
        <stp>2</stp>
        <tr r="E2787" s="4"/>
      </tp>
      <tp>
        <v>8.7431317073247694</v>
        <stp/>
        <stp>EM_S_DQ_CLOSE</stp>
        <stp>3</stp>
        <stp>601939.SH</stp>
        <stp>12/2/2015</stp>
        <stp>2</stp>
        <tr r="E2788" s="4"/>
      </tp>
      <tp>
        <v>10.0626859328517</v>
        <stp/>
        <stp>EM_S_DQ_CLOSE</stp>
        <stp>3</stp>
        <stp>601901.SH</stp>
        <stp>12/2/2015</stp>
        <stp>2</stp>
        <tr r="E2781" s="4"/>
      </tp>
      <tp>
        <v>0</v>
        <stp/>
        <stp>EM_S_DQ_CLOSE</stp>
        <stp>3</stp>
        <stp>601900.SH</stp>
        <stp>12/2/2015</stp>
        <stp>2</stp>
        <tr r="E2780" s="4"/>
      </tp>
      <tp>
        <v>33.541296629899399</v>
        <stp/>
        <stp>EM_S_DQ_CLOSE</stp>
        <stp>3</stp>
        <stp>601908.SH</stp>
        <stp>12/2/2015</stp>
        <stp>2</stp>
        <tr r="E2782" s="4"/>
      </tp>
      <tp>
        <v>12.128715779918799</v>
        <stp/>
        <stp>EM_S_DQ_CLOSE</stp>
        <stp>3</stp>
        <stp>601919.SH</stp>
        <stp>12/2/2015</stp>
        <stp>2</stp>
        <tr r="E2784" s="4"/>
      </tp>
      <tp>
        <v>15.299366739836801</v>
        <stp/>
        <stp>EM_S_DQ_CLOSE</stp>
        <stp>3</stp>
        <stp>601918.SH</stp>
        <stp>12/2/2015</stp>
        <stp>2</stp>
        <tr r="E2783" s="4"/>
      </tp>
      <tp>
        <v>0</v>
        <stp/>
        <stp>EM_S_DQ_CLOSE</stp>
        <stp>3</stp>
        <stp>001979.SZ</stp>
        <stp>12/2/2015</stp>
        <stp>2</stp>
        <tr r="E468" s="4"/>
      </tp>
      <tp>
        <v>29.148643645965901</v>
        <stp/>
        <stp>EM_S_DQ_CLOSE</stp>
        <stp>3</stp>
        <stp>601886.SH</stp>
        <stp>12/2/2015</stp>
        <stp>2</stp>
        <tr r="E2775" s="4"/>
      </tp>
      <tp>
        <v>6.8362293160667598</v>
        <stp/>
        <stp>EM_S_DQ_CLOSE</stp>
        <stp>3</stp>
        <stp>601880.SH</stp>
        <stp>12/2/2015</stp>
        <stp>2</stp>
        <tr r="E2773" s="4"/>
      </tp>
      <tp>
        <v>0</v>
        <stp/>
        <stp>EM_S_DQ_CLOSE</stp>
        <stp>3</stp>
        <stp>601882.SH</stp>
        <stp>12/2/2015</stp>
        <stp>2</stp>
        <tr r="E2774" s="4"/>
      </tp>
      <tp>
        <v>54.379999513071098</v>
        <stp/>
        <stp>EM_S_DQ_CLOSE</stp>
        <stp>3</stp>
        <stp>601888.SH</stp>
        <stp>12/2/2015</stp>
        <stp>2</stp>
        <tr r="E2776" s="4"/>
      </tp>
      <tp>
        <v>35.821458889237498</v>
        <stp/>
        <stp>EM_S_DQ_CLOSE</stp>
        <stp>3</stp>
        <stp>601890.SH</stp>
        <stp>12/2/2015</stp>
        <stp>2</stp>
        <tr r="E2777" s="4"/>
      </tp>
      <tp>
        <v>6.3399568504370896</v>
        <stp/>
        <stp>EM_S_DQ_CLOSE</stp>
        <stp>3</stp>
        <stp>601899.SH</stp>
        <stp>12/2/2015</stp>
        <stp>2</stp>
        <tr r="E2779" s="4"/>
      </tp>
      <tp>
        <v>7.1463610075614703</v>
        <stp/>
        <stp>EM_S_DQ_CLOSE</stp>
        <stp>3</stp>
        <stp>601898.SH</stp>
        <stp>12/2/2015</stp>
        <stp>2</stp>
        <tr r="E2778" s="4"/>
      </tp>
      <tp>
        <v>8.8019999999999996</v>
        <stp/>
        <stp>EM_S_DQ_CLOSE</stp>
        <stp>3</stp>
        <stp>601866.SH</stp>
        <stp>12/2/2015</stp>
        <stp>2</stp>
        <tr r="E2770" s="4"/>
      </tp>
      <tp>
        <v>43.3327858874366</v>
        <stp/>
        <stp>EM_S_DQ_CLOSE</stp>
        <stp>3</stp>
        <stp>601877.SH</stp>
        <stp>12/2/2015</stp>
        <stp>2</stp>
        <tr r="E2772" s="4"/>
      </tp>
      <tp>
        <v>8.4477246870948406</v>
        <stp/>
        <stp>EM_S_DQ_CLOSE</stp>
        <stp>3</stp>
        <stp>601872.SH</stp>
        <stp>12/2/2015</stp>
        <stp>2</stp>
        <tr r="E2771" s="4"/>
      </tp>
      <tp>
        <v>10.871994207935501</v>
        <stp/>
        <stp>EM_S_DQ_CLOSE</stp>
        <stp>3</stp>
        <stp>601857.SH</stp>
        <stp>12/2/2015</stp>
        <stp>2</stp>
        <tr r="E2769" s="4"/>
      </tp>
      <tp>
        <v>35.9940427384618</v>
        <stp/>
        <stp>EM_S_DQ_CLOSE</stp>
        <stp>3</stp>
        <stp>601801.SH</stp>
        <stp>12/2/2015</stp>
        <stp>2</stp>
        <tr r="E2765" s="4"/>
      </tp>
      <tp>
        <v>16.9989636287231</v>
        <stp/>
        <stp>EM_S_DQ_CLOSE</stp>
        <stp>3</stp>
        <stp>601800.SH</stp>
        <stp>12/2/2015</stp>
        <stp>2</stp>
        <tr r="E2764" s="4"/>
      </tp>
      <tp>
        <v>18.1210167137429</v>
        <stp/>
        <stp>EM_S_DQ_CLOSE</stp>
        <stp>3</stp>
        <stp>601808.SH</stp>
        <stp>12/2/2015</stp>
        <stp>2</stp>
        <tr r="E2766" s="4"/>
      </tp>
      <tp>
        <v>0</v>
        <stp/>
        <stp>EM_S_DQ_CLOSE</stp>
        <stp>3</stp>
        <stp>601811.SH</stp>
        <stp>12/2/2015</stp>
        <stp>2</stp>
        <tr r="E2767" s="4"/>
      </tp>
      <tp>
        <v>5.4528306506048798</v>
        <stp/>
        <stp>EM_S_DQ_CLOSE</stp>
        <stp>3</stp>
        <stp>601818.SH</stp>
        <stp>12/2/2015</stp>
        <stp>2</stp>
        <tr r="E2768" s="4"/>
      </tp>
      <tp>
        <v>16.743329628488301</v>
        <stp/>
        <stp>EM_S_DQ_CLOSE</stp>
        <stp>3</stp>
        <stp>001896.SZ</stp>
        <stp>12/2/2015</stp>
        <stp>2</stp>
        <tr r="E467" s="4"/>
      </tp>
      <tp>
        <v>19.48</v>
        <stp/>
        <stp>EM_S_DQ_CLOSE</stp>
        <stp>3</stp>
        <stp>002825.SZ</stp>
        <stp>12/2/2016</stp>
        <stp>2</stp>
        <tr r="G1280" s="2"/>
        <tr r="F1279" s="4"/>
      </tp>
      <tp>
        <v>0</v>
        <stp/>
        <stp>EM_S_DQ_CLOSE</stp>
        <stp>3</stp>
        <stp>002825.SZ</stp>
        <stp>12/1/2006</stp>
        <stp>2</stp>
        <tr r="F1280" s="2"/>
      </tp>
      <tp>
        <v>114.05</v>
        <stp/>
        <stp>EM_S_DQ_CLOSE</stp>
        <stp>3</stp>
        <stp>002821.SZ</stp>
        <stp>12/2/2016</stp>
        <stp>2</stp>
        <tr r="F1276" s="4"/>
        <tr r="G1277" s="2"/>
      </tp>
      <tp>
        <v>0</v>
        <stp/>
        <stp>EM_S_DQ_CLOSE</stp>
        <stp>3</stp>
        <stp>002823.SZ</stp>
        <stp>12/1/2006</stp>
        <stp>2</stp>
        <tr r="F1279" s="2"/>
      </tp>
      <tp>
        <v>61.99</v>
        <stp/>
        <stp>EM_S_DQ_CLOSE</stp>
        <stp>3</stp>
        <stp>002820.SZ</stp>
        <stp>12/2/2016</stp>
        <stp>2</stp>
        <tr r="G1276" s="2"/>
        <tr r="F1275" s="4"/>
      </tp>
      <tp>
        <v>0</v>
        <stp/>
        <stp>EM_S_DQ_CLOSE</stp>
        <stp>3</stp>
        <stp>002822.SZ</stp>
        <stp>12/1/2006</stp>
        <stp>2</stp>
        <tr r="F1278" s="2"/>
      </tp>
      <tp>
        <v>0</v>
        <stp/>
        <stp>EM_S_DQ_CLOSE</stp>
        <stp>3</stp>
        <stp>002821.SZ</stp>
        <stp>12/1/2006</stp>
        <stp>2</stp>
        <tr r="F1277" s="2"/>
      </tp>
      <tp>
        <v>35.04</v>
        <stp/>
        <stp>EM_S_DQ_CLOSE</stp>
        <stp>3</stp>
        <stp>002823.SZ</stp>
        <stp>12/2/2016</stp>
        <stp>2</stp>
        <tr r="G1279" s="2"/>
        <tr r="F1278" s="4"/>
      </tp>
      <tp>
        <v>0</v>
        <stp/>
        <stp>EM_S_DQ_CLOSE</stp>
        <stp>3</stp>
        <stp>002820.SZ</stp>
        <stp>12/1/2006</stp>
        <stp>2</stp>
        <tr r="F1276" s="2"/>
      </tp>
      <tp>
        <v>19.600000000000001</v>
        <stp/>
        <stp>EM_S_DQ_CLOSE</stp>
        <stp>3</stp>
        <stp>002822.SZ</stp>
        <stp>12/2/2016</stp>
        <stp>2</stp>
        <tr r="F1277" s="4"/>
        <tr r="G1278" s="2"/>
      </tp>
      <tp>
        <v>58.41</v>
        <stp/>
        <stp>EM_S_DQ_CLOSE</stp>
        <stp>3</stp>
        <stp>002805.SZ</stp>
        <stp>12/2/2016</stp>
        <stp>2</stp>
        <tr r="G1262" s="2"/>
        <tr r="F1261" s="4"/>
      </tp>
      <tp>
        <v>0</v>
        <stp/>
        <stp>EM_S_DQ_CLOSE</stp>
        <stp>3</stp>
        <stp>002807.SZ</stp>
        <stp>12/1/2006</stp>
        <stp>2</stp>
        <tr r="F1264" s="2"/>
      </tp>
      <tp>
        <v>0</v>
        <stp/>
        <stp>EM_S_DQ_CLOSE</stp>
        <stp>3</stp>
        <stp>002806.SZ</stp>
        <stp>12/1/2006</stp>
        <stp>2</stp>
        <tr r="F1263" s="2"/>
      </tp>
      <tp>
        <v>0</v>
        <stp/>
        <stp>EM_S_DQ_CLOSE</stp>
        <stp>3</stp>
        <stp>002805.SZ</stp>
        <stp>12/1/2006</stp>
        <stp>2</stp>
        <tr r="F1262" s="2"/>
      </tp>
      <tp>
        <v>12.42</v>
        <stp/>
        <stp>EM_S_DQ_CLOSE</stp>
        <stp>3</stp>
        <stp>002807.SZ</stp>
        <stp>12/2/2016</stp>
        <stp>2</stp>
        <tr r="F1263" s="4"/>
        <tr r="G1264" s="2"/>
      </tp>
      <tp>
        <v>68.02</v>
        <stp/>
        <stp>EM_S_DQ_CLOSE</stp>
        <stp>3</stp>
        <stp>002806.SZ</stp>
        <stp>12/2/2016</stp>
        <stp>2</stp>
        <tr r="G1263" s="2"/>
        <tr r="F1262" s="4"/>
      </tp>
      <tp>
        <v>175.25670811475899</v>
        <stp/>
        <stp>EM_S_DQ_CLOSE</stp>
        <stp>3</stp>
        <stp>002801.SZ</stp>
        <stp>12/2/2016</stp>
        <stp>2</stp>
        <tr r="F1258" s="4"/>
        <tr r="G1259" s="2"/>
      </tp>
      <tp>
        <v>0</v>
        <stp/>
        <stp>EM_S_DQ_CLOSE</stp>
        <stp>3</stp>
        <stp>002803.SZ</stp>
        <stp>12/1/2006</stp>
        <stp>2</stp>
        <tr r="F1261" s="2"/>
      </tp>
      <tp>
        <v>76</v>
        <stp/>
        <stp>EM_S_DQ_CLOSE</stp>
        <stp>3</stp>
        <stp>002800.SZ</stp>
        <stp>12/2/2016</stp>
        <stp>2</stp>
        <tr r="F1257" s="4"/>
        <tr r="G1258" s="2"/>
      </tp>
      <tp>
        <v>0</v>
        <stp/>
        <stp>EM_S_DQ_CLOSE</stp>
        <stp>3</stp>
        <stp>002802.SZ</stp>
        <stp>12/1/2006</stp>
        <stp>2</stp>
        <tr r="F1260" s="2"/>
      </tp>
      <tp>
        <v>0</v>
        <stp/>
        <stp>EM_S_DQ_CLOSE</stp>
        <stp>3</stp>
        <stp>002801.SZ</stp>
        <stp>12/1/2006</stp>
        <stp>2</stp>
        <tr r="F1259" s="2"/>
      </tp>
      <tp>
        <v>58.84</v>
        <stp/>
        <stp>EM_S_DQ_CLOSE</stp>
        <stp>3</stp>
        <stp>002803.SZ</stp>
        <stp>12/2/2016</stp>
        <stp>2</stp>
        <tr r="F1260" s="4"/>
        <tr r="G1261" s="2"/>
      </tp>
      <tp>
        <v>0</v>
        <stp/>
        <stp>EM_S_DQ_CLOSE</stp>
        <stp>3</stp>
        <stp>002800.SZ</stp>
        <stp>12/1/2006</stp>
        <stp>2</stp>
        <tr r="F1258" s="2"/>
      </tp>
      <tp>
        <v>69.2578586658544</v>
        <stp/>
        <stp>EM_S_DQ_CLOSE</stp>
        <stp>3</stp>
        <stp>002802.SZ</stp>
        <stp>12/2/2016</stp>
        <stp>2</stp>
        <tr r="F1259" s="4"/>
        <tr r="G1260" s="2"/>
      </tp>
      <tp>
        <v>86.68</v>
        <stp/>
        <stp>EM_S_DQ_CLOSE</stp>
        <stp>3</stp>
        <stp>002809.SZ</stp>
        <stp>12/2/2016</stp>
        <stp>2</stp>
        <tr r="G1266" s="2"/>
        <tr r="F1265" s="4"/>
      </tp>
      <tp>
        <v>50.05</v>
        <stp/>
        <stp>EM_S_DQ_CLOSE</stp>
        <stp>3</stp>
        <stp>002808.SZ</stp>
        <stp>12/2/2016</stp>
        <stp>2</stp>
        <tr r="F1264" s="4"/>
        <tr r="G1265" s="2"/>
      </tp>
      <tp>
        <v>0</v>
        <stp/>
        <stp>EM_S_DQ_CLOSE</stp>
        <stp>3</stp>
        <stp>002809.SZ</stp>
        <stp>12/1/2006</stp>
        <stp>2</stp>
        <tr r="F1266" s="2"/>
      </tp>
      <tp>
        <v>0</v>
        <stp/>
        <stp>EM_S_DQ_CLOSE</stp>
        <stp>3</stp>
        <stp>002808.SZ</stp>
        <stp>12/1/2006</stp>
        <stp>2</stp>
        <tr r="F1265" s="2"/>
      </tp>
      <tp>
        <v>55.67</v>
        <stp/>
        <stp>EM_S_DQ_CLOSE</stp>
        <stp>3</stp>
        <stp>002815.SZ</stp>
        <stp>12/2/2016</stp>
        <stp>2</stp>
        <tr r="G1271" s="2"/>
        <tr r="F1270" s="4"/>
      </tp>
      <tp>
        <v>0</v>
        <stp/>
        <stp>EM_S_DQ_CLOSE</stp>
        <stp>3</stp>
        <stp>002817.SZ</stp>
        <stp>12/1/2006</stp>
        <stp>2</stp>
        <tr r="F1273" s="2"/>
      </tp>
      <tp>
        <v>0</v>
        <stp/>
        <stp>EM_S_DQ_CLOSE</stp>
        <stp>3</stp>
        <stp>002816.SZ</stp>
        <stp>12/1/2006</stp>
        <stp>2</stp>
        <tr r="F1272" s="2"/>
      </tp>
      <tp>
        <v>0</v>
        <stp/>
        <stp>EM_S_DQ_CLOSE</stp>
        <stp>3</stp>
        <stp>002815.SZ</stp>
        <stp>12/1/2006</stp>
        <stp>2</stp>
        <tr r="F1271" s="2"/>
      </tp>
      <tp>
        <v>68.819999999999993</v>
        <stp/>
        <stp>EM_S_DQ_CLOSE</stp>
        <stp>3</stp>
        <stp>002817.SZ</stp>
        <stp>12/2/2016</stp>
        <stp>2</stp>
        <tr r="F1272" s="4"/>
        <tr r="G1273" s="2"/>
      </tp>
      <tp>
        <v>60.9</v>
        <stp/>
        <stp>EM_S_DQ_CLOSE</stp>
        <stp>3</stp>
        <stp>002816.SZ</stp>
        <stp>12/2/2016</stp>
        <stp>2</stp>
        <tr r="G1272" s="2"/>
        <tr r="F1271" s="4"/>
      </tp>
      <tp>
        <v>44.92</v>
        <stp/>
        <stp>EM_S_DQ_CLOSE</stp>
        <stp>3</stp>
        <stp>002811.SZ</stp>
        <stp>12/2/2016</stp>
        <stp>2</stp>
        <tr r="G1268" s="2"/>
        <tr r="F1267" s="4"/>
      </tp>
      <tp>
        <v>0</v>
        <stp/>
        <stp>EM_S_DQ_CLOSE</stp>
        <stp>3</stp>
        <stp>002813.SZ</stp>
        <stp>12/1/2006</stp>
        <stp>2</stp>
        <tr r="F1270" s="2"/>
      </tp>
      <tp>
        <v>56.78</v>
        <stp/>
        <stp>EM_S_DQ_CLOSE</stp>
        <stp>3</stp>
        <stp>002810.SZ</stp>
        <stp>12/2/2016</stp>
        <stp>2</stp>
        <tr r="G1267" s="2"/>
        <tr r="F1266" s="4"/>
      </tp>
      <tp>
        <v>0</v>
        <stp/>
        <stp>EM_S_DQ_CLOSE</stp>
        <stp>3</stp>
        <stp>002812.SZ</stp>
        <stp>12/1/2006</stp>
        <stp>2</stp>
        <tr r="F1269" s="2"/>
      </tp>
      <tp>
        <v>0</v>
        <stp/>
        <stp>EM_S_DQ_CLOSE</stp>
        <stp>3</stp>
        <stp>002811.SZ</stp>
        <stp>12/1/2006</stp>
        <stp>2</stp>
        <tr r="F1268" s="2"/>
      </tp>
      <tp>
        <v>59.72</v>
        <stp/>
        <stp>EM_S_DQ_CLOSE</stp>
        <stp>3</stp>
        <stp>002813.SZ</stp>
        <stp>12/2/2016</stp>
        <stp>2</stp>
        <tr r="G1270" s="2"/>
        <tr r="F1269" s="4"/>
      </tp>
      <tp>
        <v>0</v>
        <stp/>
        <stp>EM_S_DQ_CLOSE</stp>
        <stp>3</stp>
        <stp>002810.SZ</stp>
        <stp>12/1/2006</stp>
        <stp>2</stp>
        <tr r="F1267" s="2"/>
      </tp>
      <tp>
        <v>74.349999999999994</v>
        <stp/>
        <stp>EM_S_DQ_CLOSE</stp>
        <stp>3</stp>
        <stp>002812.SZ</stp>
        <stp>12/2/2016</stp>
        <stp>2</stp>
        <tr r="G1269" s="2"/>
        <tr r="F1268" s="4"/>
      </tp>
      <tp>
        <v>29.83</v>
        <stp/>
        <stp>EM_S_DQ_CLOSE</stp>
        <stp>3</stp>
        <stp>002819.SZ</stp>
        <stp>12/2/2016</stp>
        <stp>2</stp>
        <tr r="G1275" s="2"/>
        <tr r="F1274" s="4"/>
      </tp>
      <tp>
        <v>73.28</v>
        <stp/>
        <stp>EM_S_DQ_CLOSE</stp>
        <stp>3</stp>
        <stp>002818.SZ</stp>
        <stp>12/2/2016</stp>
        <stp>2</stp>
        <tr r="F1273" s="4"/>
        <tr r="G1274" s="2"/>
      </tp>
      <tp>
        <v>0</v>
        <stp/>
        <stp>EM_S_DQ_CLOSE</stp>
        <stp>3</stp>
        <stp>002819.SZ</stp>
        <stp>12/1/2006</stp>
        <stp>2</stp>
        <tr r="F1275" s="2"/>
      </tp>
      <tp>
        <v>0</v>
        <stp/>
        <stp>EM_S_DQ_CLOSE</stp>
        <stp>3</stp>
        <stp>002818.SZ</stp>
        <stp>12/1/2006</stp>
        <stp>2</stp>
        <tr r="F1274" s="2"/>
      </tp>
      <tp>
        <v>5.9721450878971103</v>
        <stp/>
        <stp>EM_S_DQ_CLOSE</stp>
        <stp>3</stp>
        <stp>601588.SH</stp>
        <stp>12/2/2015</stp>
        <stp>2</stp>
        <tr r="E2733" s="4"/>
      </tp>
      <tp>
        <v>0</v>
        <stp/>
        <stp>EM_S_DQ_CLOSE</stp>
        <stp>3</stp>
        <stp>601595.SH</stp>
        <stp>12/2/2015</stp>
        <stp>2</stp>
        <tr r="E2734" s="4"/>
      </tp>
      <tp>
        <v>33.495581374327102</v>
        <stp/>
        <stp>EM_S_DQ_CLOSE</stp>
        <stp>3</stp>
        <stp>601599.SH</stp>
        <stp>12/2/2015</stp>
        <stp>2</stp>
        <tr r="E2735" s="4"/>
      </tp>
      <tp>
        <v>65.226610052176596</v>
        <stp/>
        <stp>EM_S_DQ_CLOSE</stp>
        <stp>3</stp>
        <stp>601567.SH</stp>
        <stp>12/2/2015</stp>
        <stp>2</stp>
        <tr r="E2731" s="4"/>
      </tp>
      <tp>
        <v>21.819332972150001</v>
        <stp/>
        <stp>EM_S_DQ_CLOSE</stp>
        <stp>3</stp>
        <stp>601566.SH</stp>
        <stp>12/2/2015</stp>
        <stp>2</stp>
        <tr r="E2730" s="4"/>
      </tp>
      <tp>
        <v>12.9418264840183</v>
        <stp/>
        <stp>EM_S_DQ_CLOSE</stp>
        <stp>3</stp>
        <stp>601579.SH</stp>
        <stp>12/2/2015</stp>
        <stp>2</stp>
        <tr r="E2732" s="4"/>
      </tp>
      <tp>
        <v>16.142598133775401</v>
        <stp/>
        <stp>EM_S_DQ_CLOSE</stp>
        <stp>3</stp>
        <stp>601555.SH</stp>
        <stp>12/2/2015</stp>
        <stp>2</stp>
        <tr r="E2728" s="4"/>
      </tp>
      <tp>
        <v>25.293616782478999</v>
        <stp/>
        <stp>EM_S_DQ_CLOSE</stp>
        <stp>3</stp>
        <stp>601558.SH</stp>
        <stp>12/2/2015</stp>
        <stp>2</stp>
        <tr r="E2729" s="4"/>
      </tp>
      <tp>
        <v>0</v>
        <stp/>
        <stp>EM_S_DQ_CLOSE</stp>
        <stp>3</stp>
        <stp>601500.SH</stp>
        <stp>12/2/2015</stp>
        <stp>2</stp>
        <tr r="E2724" s="4"/>
      </tp>
      <tp>
        <v>33.9965054686187</v>
        <stp/>
        <stp>EM_S_DQ_CLOSE</stp>
        <stp>3</stp>
        <stp>601515.SH</stp>
        <stp>12/2/2015</stp>
        <stp>2</stp>
        <tr r="E2725" s="4"/>
      </tp>
      <tp>
        <v>38.365158956541798</v>
        <stp/>
        <stp>EM_S_DQ_CLOSE</stp>
        <stp>3</stp>
        <stp>601519.SH</stp>
        <stp>12/2/2015</stp>
        <stp>2</stp>
        <tr r="E2727" s="4"/>
      </tp>
      <tp>
        <v>5.1922878528219698</v>
        <stp/>
        <stp>EM_S_DQ_CLOSE</stp>
        <stp>3</stp>
        <stp>601518.SH</stp>
        <stp>12/2/2015</stp>
        <stp>2</stp>
        <tr r="E2726" s="4"/>
      </tp>
      <tp>
        <v>28.6566503499539</v>
        <stp/>
        <stp>EM_S_DQ_CLOSE</stp>
        <stp>3</stp>
        <stp>002585.SZ</stp>
        <stp>12/2/2016</stp>
        <stp>2</stp>
        <tr r="F1051" s="4"/>
        <tr r="G1052" s="2"/>
      </tp>
      <tp>
        <v>0</v>
        <stp/>
        <stp>EM_S_DQ_CLOSE</stp>
        <stp>3</stp>
        <stp>002587.SZ</stp>
        <stp>12/1/2006</stp>
        <stp>2</stp>
        <tr r="F1054" s="2"/>
      </tp>
      <tp>
        <v>42.385094324570098</v>
        <stp/>
        <stp>EM_S_DQ_CLOSE</stp>
        <stp>3</stp>
        <stp>002584.SZ</stp>
        <stp>12/2/2016</stp>
        <stp>2</stp>
        <tr r="G1051" s="2"/>
        <tr r="F1050" s="4"/>
      </tp>
      <tp>
        <v>0</v>
        <stp/>
        <stp>EM_S_DQ_CLOSE</stp>
        <stp>3</stp>
        <stp>002586.SZ</stp>
        <stp>12/1/2006</stp>
        <stp>2</stp>
        <tr r="F1053" s="2"/>
      </tp>
      <tp>
        <v>0</v>
        <stp/>
        <stp>EM_S_DQ_CLOSE</stp>
        <stp>3</stp>
        <stp>002585.SZ</stp>
        <stp>12/1/2006</stp>
        <stp>2</stp>
        <tr r="F1052" s="2"/>
      </tp>
      <tp>
        <v>68.826252399666899</v>
        <stp/>
        <stp>EM_S_DQ_CLOSE</stp>
        <stp>3</stp>
        <stp>002587.SZ</stp>
        <stp>12/2/2016</stp>
        <stp>2</stp>
        <tr r="G1054" s="2"/>
        <tr r="F1053" s="4"/>
      </tp>
      <tp>
        <v>0</v>
        <stp/>
        <stp>EM_S_DQ_CLOSE</stp>
        <stp>3</stp>
        <stp>002584.SZ</stp>
        <stp>12/1/2006</stp>
        <stp>2</stp>
        <tr r="F1051" s="2"/>
      </tp>
      <tp>
        <v>58.313767302527502</v>
        <stp/>
        <stp>EM_S_DQ_CLOSE</stp>
        <stp>3</stp>
        <stp>002586.SZ</stp>
        <stp>12/2/2016</stp>
        <stp>2</stp>
        <tr r="F1052" s="4"/>
        <tr r="G1053" s="2"/>
      </tp>
      <tp>
        <v>73.845085154195502</v>
        <stp/>
        <stp>EM_S_DQ_CLOSE</stp>
        <stp>3</stp>
        <stp>002581.SZ</stp>
        <stp>12/2/2016</stp>
        <stp>2</stp>
        <tr r="G1048" s="2"/>
        <tr r="F1047" s="4"/>
      </tp>
      <tp>
        <v>0</v>
        <stp/>
        <stp>EM_S_DQ_CLOSE</stp>
        <stp>3</stp>
        <stp>002583.SZ</stp>
        <stp>12/1/2006</stp>
        <stp>2</stp>
        <tr r="F1050" s="2"/>
      </tp>
      <tp>
        <v>47.643912938995797</v>
        <stp/>
        <stp>EM_S_DQ_CLOSE</stp>
        <stp>3</stp>
        <stp>002580.SZ</stp>
        <stp>12/2/2016</stp>
        <stp>2</stp>
        <tr r="F1046" s="4"/>
        <tr r="G1047" s="2"/>
      </tp>
      <tp>
        <v>0</v>
        <stp/>
        <stp>EM_S_DQ_CLOSE</stp>
        <stp>3</stp>
        <stp>002582.SZ</stp>
        <stp>12/1/2006</stp>
        <stp>2</stp>
        <tr r="F1049" s="2"/>
      </tp>
      <tp>
        <v>0</v>
        <stp/>
        <stp>EM_S_DQ_CLOSE</stp>
        <stp>3</stp>
        <stp>002581.SZ</stp>
        <stp>12/1/2006</stp>
        <stp>2</stp>
        <tr r="F1048" s="2"/>
      </tp>
      <tp>
        <v>75.275052681448301</v>
        <stp/>
        <stp>EM_S_DQ_CLOSE</stp>
        <stp>3</stp>
        <stp>002583.SZ</stp>
        <stp>12/2/2016</stp>
        <stp>2</stp>
        <tr r="G1050" s="2"/>
        <tr r="F1049" s="4"/>
      </tp>
      <tp>
        <v>0</v>
        <stp/>
        <stp>EM_S_DQ_CLOSE</stp>
        <stp>3</stp>
        <stp>002580.SZ</stp>
        <stp>12/1/2006</stp>
        <stp>2</stp>
        <tr r="F1047" s="2"/>
      </tp>
      <tp>
        <v>79.616147575050604</v>
        <stp/>
        <stp>EM_S_DQ_CLOSE</stp>
        <stp>3</stp>
        <stp>002582.SZ</stp>
        <stp>12/2/2016</stp>
        <stp>2</stp>
        <tr r="G1049" s="2"/>
        <tr r="F1048" s="4"/>
      </tp>
      <tp>
        <v>133.50086074740301</v>
        <stp/>
        <stp>EM_S_DQ_CLOSE</stp>
        <stp>3</stp>
        <stp>002589.SZ</stp>
        <stp>12/2/2016</stp>
        <stp>2</stp>
        <tr r="F1055" s="4"/>
        <tr r="G1056" s="2"/>
      </tp>
      <tp>
        <v>106.58650582811001</v>
        <stp/>
        <stp>EM_S_DQ_CLOSE</stp>
        <stp>3</stp>
        <stp>002588.SZ</stp>
        <stp>12/2/2016</stp>
        <stp>2</stp>
        <tr r="G1055" s="2"/>
        <tr r="F1054" s="4"/>
      </tp>
      <tp>
        <v>0</v>
        <stp/>
        <stp>EM_S_DQ_CLOSE</stp>
        <stp>3</stp>
        <stp>002589.SZ</stp>
        <stp>12/1/2006</stp>
        <stp>2</stp>
        <tr r="F1056" s="2"/>
      </tp>
      <tp>
        <v>0</v>
        <stp/>
        <stp>EM_S_DQ_CLOSE</stp>
        <stp>3</stp>
        <stp>002588.SZ</stp>
        <stp>12/1/2006</stp>
        <stp>2</stp>
        <tr r="F1055" s="2"/>
      </tp>
      <tp>
        <v>89.225527361923696</v>
        <stp/>
        <stp>EM_S_DQ_CLOSE</stp>
        <stp>3</stp>
        <stp>002595.SZ</stp>
        <stp>12/2/2016</stp>
        <stp>2</stp>
        <tr r="G1062" s="2"/>
        <tr r="F1061" s="4"/>
      </tp>
      <tp>
        <v>0</v>
        <stp/>
        <stp>EM_S_DQ_CLOSE</stp>
        <stp>3</stp>
        <stp>002597.SZ</stp>
        <stp>12/1/2006</stp>
        <stp>2</stp>
        <tr r="F1064" s="2"/>
      </tp>
      <tp>
        <v>54.803114086146699</v>
        <stp/>
        <stp>EM_S_DQ_CLOSE</stp>
        <stp>3</stp>
        <stp>002594.SZ</stp>
        <stp>12/2/2016</stp>
        <stp>2</stp>
        <tr r="F1060" s="4"/>
        <tr r="G1061" s="2"/>
      </tp>
      <tp>
        <v>0</v>
        <stp/>
        <stp>EM_S_DQ_CLOSE</stp>
        <stp>3</stp>
        <stp>002596.SZ</stp>
        <stp>12/1/2006</stp>
        <stp>2</stp>
        <tr r="F1063" s="2"/>
      </tp>
      <tp>
        <v>0</v>
        <stp/>
        <stp>EM_S_DQ_CLOSE</stp>
        <stp>3</stp>
        <stp>002595.SZ</stp>
        <stp>12/1/2006</stp>
        <stp>2</stp>
        <tr r="F1062" s="2"/>
      </tp>
      <tp>
        <v>70.216059865695001</v>
        <stp/>
        <stp>EM_S_DQ_CLOSE</stp>
        <stp>3</stp>
        <stp>002597.SZ</stp>
        <stp>12/2/2016</stp>
        <stp>2</stp>
        <tr r="G1064" s="2"/>
        <tr r="F1063" s="4"/>
      </tp>
      <tp>
        <v>0</v>
        <stp/>
        <stp>EM_S_DQ_CLOSE</stp>
        <stp>3</stp>
        <stp>002594.SZ</stp>
        <stp>12/1/2006</stp>
        <stp>2</stp>
        <tr r="F1061" s="2"/>
      </tp>
      <tp>
        <v>48.729636069964002</v>
        <stp/>
        <stp>EM_S_DQ_CLOSE</stp>
        <stp>3</stp>
        <stp>002596.SZ</stp>
        <stp>12/2/2016</stp>
        <stp>2</stp>
        <tr r="G1063" s="2"/>
        <tr r="F1062" s="4"/>
      </tp>
      <tp>
        <v>52.119827905533199</v>
        <stp/>
        <stp>EM_S_DQ_CLOSE</stp>
        <stp>3</stp>
        <stp>002591.SZ</stp>
        <stp>12/2/2016</stp>
        <stp>2</stp>
        <tr r="F1057" s="4"/>
        <tr r="G1058" s="2"/>
      </tp>
      <tp>
        <v>0</v>
        <stp/>
        <stp>EM_S_DQ_CLOSE</stp>
        <stp>3</stp>
        <stp>002593.SZ</stp>
        <stp>12/1/2006</stp>
        <stp>2</stp>
        <tr r="F1060" s="2"/>
      </tp>
      <tp>
        <v>100.70951796977999</v>
        <stp/>
        <stp>EM_S_DQ_CLOSE</stp>
        <stp>3</stp>
        <stp>002590.SZ</stp>
        <stp>12/2/2016</stp>
        <stp>2</stp>
        <tr r="G1057" s="2"/>
        <tr r="F1056" s="4"/>
      </tp>
      <tp>
        <v>0</v>
        <stp/>
        <stp>EM_S_DQ_CLOSE</stp>
        <stp>3</stp>
        <stp>002592.SZ</stp>
        <stp>12/1/2006</stp>
        <stp>2</stp>
        <tr r="F1059" s="2"/>
      </tp>
      <tp>
        <v>0</v>
        <stp/>
        <stp>EM_S_DQ_CLOSE</stp>
        <stp>3</stp>
        <stp>002591.SZ</stp>
        <stp>12/1/2006</stp>
        <stp>2</stp>
        <tr r="F1058" s="2"/>
      </tp>
      <tp>
        <v>23.901851833696298</v>
        <stp/>
        <stp>EM_S_DQ_CLOSE</stp>
        <stp>3</stp>
        <stp>002593.SZ</stp>
        <stp>12/2/2016</stp>
        <stp>2</stp>
        <tr r="F1059" s="4"/>
        <tr r="G1060" s="2"/>
      </tp>
      <tp>
        <v>0</v>
        <stp/>
        <stp>EM_S_DQ_CLOSE</stp>
        <stp>3</stp>
        <stp>002590.SZ</stp>
        <stp>12/1/2006</stp>
        <stp>2</stp>
        <tr r="F1057" s="2"/>
      </tp>
      <tp>
        <v>82.414400834797604</v>
        <stp/>
        <stp>EM_S_DQ_CLOSE</stp>
        <stp>3</stp>
        <stp>002592.SZ</stp>
        <stp>12/2/2016</stp>
        <stp>2</stp>
        <tr r="G1059" s="2"/>
        <tr r="F1058" s="4"/>
      </tp>
      <tp>
        <v>38.889214755088602</v>
        <stp/>
        <stp>EM_S_DQ_CLOSE</stp>
        <stp>3</stp>
        <stp>002599.SZ</stp>
        <stp>12/2/2016</stp>
        <stp>2</stp>
        <tr r="G1066" s="2"/>
        <tr r="F1065" s="4"/>
      </tp>
      <tp>
        <v>27.8314190224804</v>
        <stp/>
        <stp>EM_S_DQ_CLOSE</stp>
        <stp>3</stp>
        <stp>002598.SZ</stp>
        <stp>12/2/2016</stp>
        <stp>2</stp>
        <tr r="F1064" s="4"/>
        <tr r="G1065" s="2"/>
      </tp>
      <tp>
        <v>0</v>
        <stp/>
        <stp>EM_S_DQ_CLOSE</stp>
        <stp>3</stp>
        <stp>002599.SZ</stp>
        <stp>12/1/2006</stp>
        <stp>2</stp>
        <tr r="F1066" s="2"/>
      </tp>
      <tp>
        <v>0</v>
        <stp/>
        <stp>EM_S_DQ_CLOSE</stp>
        <stp>3</stp>
        <stp>002598.SZ</stp>
        <stp>12/1/2006</stp>
        <stp>2</stp>
        <tr r="F1065" s="2"/>
      </tp>
      <tp>
        <v>0</v>
        <stp/>
        <stp>EM_S_DQ_CLOSE</stp>
        <stp>3</stp>
        <stp>002527.SZ</stp>
        <stp>12/1/2006</stp>
        <stp>2</stp>
        <tr r="F994" s="2"/>
      </tp>
      <tp>
        <v>46.2270582018526</v>
        <stp/>
        <stp>EM_S_DQ_CLOSE</stp>
        <stp>3</stp>
        <stp>002524.SZ</stp>
        <stp>12/2/2016</stp>
        <stp>2</stp>
        <tr r="G992" s="2"/>
        <tr r="F991" s="4"/>
      </tp>
      <tp>
        <v>0</v>
        <stp/>
        <stp>EM_S_DQ_CLOSE</stp>
        <stp>3</stp>
        <stp>002526.SZ</stp>
        <stp>12/1/2006</stp>
        <stp>2</stp>
        <tr r="F993" s="2"/>
      </tp>
      <tp>
        <v>39.578270557387498</v>
        <stp/>
        <stp>EM_S_DQ_CLOSE</stp>
        <stp>3</stp>
        <stp>002527.SZ</stp>
        <stp>12/2/2016</stp>
        <stp>2</stp>
        <tr r="F993" s="4"/>
        <tr r="G994" s="2"/>
      </tp>
      <tp>
        <v>0</v>
        <stp/>
        <stp>EM_S_DQ_CLOSE</stp>
        <stp>3</stp>
        <stp>002524.SZ</stp>
        <stp>12/1/2006</stp>
        <stp>2</stp>
        <tr r="F992" s="2"/>
      </tp>
      <tp>
        <v>20.801921184010499</v>
        <stp/>
        <stp>EM_S_DQ_CLOSE</stp>
        <stp>3</stp>
        <stp>002526.SZ</stp>
        <stp>12/2/2016</stp>
        <stp>2</stp>
        <tr r="G993" s="2"/>
        <tr r="F992" s="4"/>
      </tp>
      <tp>
        <v>32.206481768862702</v>
        <stp/>
        <stp>EM_S_DQ_CLOSE</stp>
        <stp>3</stp>
        <stp>002521.SZ</stp>
        <stp>12/2/2016</stp>
        <stp>2</stp>
        <tr r="F988" s="4"/>
        <tr r="G989" s="2"/>
      </tp>
      <tp>
        <v>0</v>
        <stp/>
        <stp>EM_S_DQ_CLOSE</stp>
        <stp>3</stp>
        <stp>002523.SZ</stp>
        <stp>12/1/2006</stp>
        <stp>2</stp>
        <tr r="F991" s="2"/>
      </tp>
      <tp>
        <v>121.057649787023</v>
        <stp/>
        <stp>EM_S_DQ_CLOSE</stp>
        <stp>3</stp>
        <stp>002520.SZ</stp>
        <stp>12/2/2016</stp>
        <stp>2</stp>
        <tr r="G988" s="2"/>
        <tr r="F987" s="4"/>
      </tp>
      <tp>
        <v>0</v>
        <stp/>
        <stp>EM_S_DQ_CLOSE</stp>
        <stp>3</stp>
        <stp>002522.SZ</stp>
        <stp>12/1/2006</stp>
        <stp>2</stp>
        <tr r="F990" s="2"/>
      </tp>
      <tp>
        <v>0</v>
        <stp/>
        <stp>EM_S_DQ_CLOSE</stp>
        <stp>3</stp>
        <stp>002521.SZ</stp>
        <stp>12/1/2006</stp>
        <stp>2</stp>
        <tr r="F989" s="2"/>
      </tp>
      <tp>
        <v>28.977472965337501</v>
        <stp/>
        <stp>EM_S_DQ_CLOSE</stp>
        <stp>3</stp>
        <stp>002523.SZ</stp>
        <stp>12/2/2016</stp>
        <stp>2</stp>
        <tr r="G991" s="2"/>
        <tr r="F990" s="4"/>
      </tp>
      <tp>
        <v>0</v>
        <stp/>
        <stp>EM_S_DQ_CLOSE</stp>
        <stp>3</stp>
        <stp>002520.SZ</stp>
        <stp>12/1/2006</stp>
        <stp>2</stp>
        <tr r="F988" s="2"/>
      </tp>
      <tp>
        <v>160.47605697788899</v>
        <stp/>
        <stp>EM_S_DQ_CLOSE</stp>
        <stp>3</stp>
        <stp>002522.SZ</stp>
        <stp>12/2/2016</stp>
        <stp>2</stp>
        <tr r="F989" s="4"/>
        <tr r="G990" s="2"/>
      </tp>
      <tp>
        <v>29.162996061838399</v>
        <stp/>
        <stp>EM_S_DQ_CLOSE</stp>
        <stp>3</stp>
        <stp>002529.SZ</stp>
        <stp>12/2/2016</stp>
        <stp>2</stp>
        <tr r="F995" s="4"/>
        <tr r="G996" s="2"/>
      </tp>
      <tp>
        <v>50.9716811176338</v>
        <stp/>
        <stp>EM_S_DQ_CLOSE</stp>
        <stp>3</stp>
        <stp>002528.SZ</stp>
        <stp>12/2/2016</stp>
        <stp>2</stp>
        <tr r="F994" s="4"/>
        <tr r="G995" s="2"/>
      </tp>
      <tp>
        <v>0</v>
        <stp/>
        <stp>EM_S_DQ_CLOSE</stp>
        <stp>3</stp>
        <stp>002529.SZ</stp>
        <stp>12/1/2006</stp>
        <stp>2</stp>
        <tr r="F996" s="2"/>
      </tp>
      <tp>
        <v>0</v>
        <stp/>
        <stp>EM_S_DQ_CLOSE</stp>
        <stp>3</stp>
        <stp>002528.SZ</stp>
        <stp>12/1/2006</stp>
        <stp>2</stp>
        <tr r="F995" s="2"/>
      </tp>
      <tp>
        <v>25.658435846950699</v>
        <stp/>
        <stp>EM_S_DQ_CLOSE</stp>
        <stp>3</stp>
        <stp>002535.SZ</stp>
        <stp>12/2/2016</stp>
        <stp>2</stp>
        <tr r="G1002" s="2"/>
        <tr r="F1001" s="4"/>
      </tp>
      <tp>
        <v>0</v>
        <stp/>
        <stp>EM_S_DQ_CLOSE</stp>
        <stp>3</stp>
        <stp>002537.SZ</stp>
        <stp>12/1/2006</stp>
        <stp>2</stp>
        <tr r="F1004" s="2"/>
      </tp>
      <tp>
        <v>19.6161969558548</v>
        <stp/>
        <stp>EM_S_DQ_CLOSE</stp>
        <stp>3</stp>
        <stp>002534.SZ</stp>
        <stp>12/2/2016</stp>
        <stp>2</stp>
        <tr r="G1001" s="2"/>
        <tr r="F1000" s="4"/>
      </tp>
      <tp>
        <v>0</v>
        <stp/>
        <stp>EM_S_DQ_CLOSE</stp>
        <stp>3</stp>
        <stp>002536.SZ</stp>
        <stp>12/1/2006</stp>
        <stp>2</stp>
        <tr r="F1003" s="2"/>
      </tp>
      <tp>
        <v>0</v>
        <stp/>
        <stp>EM_S_DQ_CLOSE</stp>
        <stp>3</stp>
        <stp>002535.SZ</stp>
        <stp>12/1/2006</stp>
        <stp>2</stp>
        <tr r="F1002" s="2"/>
      </tp>
      <tp>
        <v>98.409115714890206</v>
        <stp/>
        <stp>EM_S_DQ_CLOSE</stp>
        <stp>3</stp>
        <stp>002537.SZ</stp>
        <stp>12/2/2016</stp>
        <stp>2</stp>
        <tr r="F1003" s="4"/>
        <tr r="G1004" s="2"/>
      </tp>
      <tp>
        <v>0</v>
        <stp/>
        <stp>EM_S_DQ_CLOSE</stp>
        <stp>3</stp>
        <stp>002534.SZ</stp>
        <stp>12/1/2006</stp>
        <stp>2</stp>
        <tr r="F1001" s="2"/>
      </tp>
      <tp>
        <v>46.453385368868503</v>
        <stp/>
        <stp>EM_S_DQ_CLOSE</stp>
        <stp>3</stp>
        <stp>002536.SZ</stp>
        <stp>12/2/2016</stp>
        <stp>2</stp>
        <tr r="G1003" s="2"/>
        <tr r="F1002" s="4"/>
      </tp>
      <tp>
        <v>56.970068866702803</v>
        <stp/>
        <stp>EM_S_DQ_CLOSE</stp>
        <stp>3</stp>
        <stp>002531.SZ</stp>
        <stp>12/2/2016</stp>
        <stp>2</stp>
        <tr r="G998" s="2"/>
        <tr r="F997" s="4"/>
      </tp>
      <tp>
        <v>0</v>
        <stp/>
        <stp>EM_S_DQ_CLOSE</stp>
        <stp>3</stp>
        <stp>002533.SZ</stp>
        <stp>12/1/2006</stp>
        <stp>2</stp>
        <tr r="F1000" s="2"/>
      </tp>
      <tp>
        <v>71.556402341970994</v>
        <stp/>
        <stp>EM_S_DQ_CLOSE</stp>
        <stp>3</stp>
        <stp>002530.SZ</stp>
        <stp>12/2/2016</stp>
        <stp>2</stp>
        <tr r="F996" s="4"/>
        <tr r="G997" s="2"/>
      </tp>
      <tp>
        <v>0</v>
        <stp/>
        <stp>EM_S_DQ_CLOSE</stp>
        <stp>3</stp>
        <stp>002532.SZ</stp>
        <stp>12/1/2006</stp>
        <stp>2</stp>
        <tr r="F999" s="2"/>
      </tp>
      <tp>
        <v>0</v>
        <stp/>
        <stp>EM_S_DQ_CLOSE</stp>
        <stp>3</stp>
        <stp>002531.SZ</stp>
        <stp>12/1/2006</stp>
        <stp>2</stp>
        <tr r="F998" s="2"/>
      </tp>
      <tp>
        <v>45.607205600562096</v>
        <stp/>
        <stp>EM_S_DQ_CLOSE</stp>
        <stp>3</stp>
        <stp>002533.SZ</stp>
        <stp>12/2/2016</stp>
        <stp>2</stp>
        <tr r="F999" s="4"/>
        <tr r="G1000" s="2"/>
      </tp>
      <tp>
        <v>0</v>
        <stp/>
        <stp>EM_S_DQ_CLOSE</stp>
        <stp>3</stp>
        <stp>002530.SZ</stp>
        <stp>12/1/2006</stp>
        <stp>2</stp>
        <tr r="F997" s="2"/>
      </tp>
      <tp>
        <v>62.669808416852497</v>
        <stp/>
        <stp>EM_S_DQ_CLOSE</stp>
        <stp>3</stp>
        <stp>002532.SZ</stp>
        <stp>12/2/2016</stp>
        <stp>2</stp>
        <tr r="G999" s="2"/>
        <tr r="F998" s="4"/>
      </tp>
      <tp>
        <v>67.714336440759396</v>
        <stp/>
        <stp>EM_S_DQ_CLOSE</stp>
        <stp>3</stp>
        <stp>002539.SZ</stp>
        <stp>12/2/2016</stp>
        <stp>2</stp>
        <tr r="G1006" s="2"/>
        <tr r="F1005" s="4"/>
      </tp>
      <tp>
        <v>47.371369537368999</v>
        <stp/>
        <stp>EM_S_DQ_CLOSE</stp>
        <stp>3</stp>
        <stp>002538.SZ</stp>
        <stp>12/2/2016</stp>
        <stp>2</stp>
        <tr r="F1004" s="4"/>
        <tr r="G1005" s="2"/>
      </tp>
      <tp>
        <v>0</v>
        <stp/>
        <stp>EM_S_DQ_CLOSE</stp>
        <stp>3</stp>
        <stp>002539.SZ</stp>
        <stp>12/1/2006</stp>
        <stp>2</stp>
        <tr r="F1006" s="2"/>
      </tp>
      <tp>
        <v>0</v>
        <stp/>
        <stp>EM_S_DQ_CLOSE</stp>
        <stp>3</stp>
        <stp>002538.SZ</stp>
        <stp>12/1/2006</stp>
        <stp>2</stp>
        <tr r="F1005" s="2"/>
      </tp>
      <tp>
        <v>54.362861325220997</v>
        <stp/>
        <stp>EM_S_DQ_CLOSE</stp>
        <stp>3</stp>
        <stp>002505.SZ</stp>
        <stp>12/2/2016</stp>
        <stp>2</stp>
        <tr r="G973" s="2"/>
        <tr r="F972" s="4"/>
      </tp>
      <tp>
        <v>0</v>
        <stp/>
        <stp>EM_S_DQ_CLOSE</stp>
        <stp>3</stp>
        <stp>002507.SZ</stp>
        <stp>12/1/2006</stp>
        <stp>2</stp>
        <tr r="F975" s="2"/>
      </tp>
      <tp>
        <v>30.185508050840902</v>
        <stp/>
        <stp>EM_S_DQ_CLOSE</stp>
        <stp>3</stp>
        <stp>002504.SZ</stp>
        <stp>12/2/2016</stp>
        <stp>2</stp>
        <tr r="G972" s="2"/>
        <tr r="F971" s="4"/>
      </tp>
      <tp>
        <v>0</v>
        <stp/>
        <stp>EM_S_DQ_CLOSE</stp>
        <stp>3</stp>
        <stp>002506.SZ</stp>
        <stp>12/1/2006</stp>
        <stp>2</stp>
        <tr r="F974" s="2"/>
      </tp>
      <tp>
        <v>0</v>
        <stp/>
        <stp>EM_S_DQ_CLOSE</stp>
        <stp>3</stp>
        <stp>002505.SZ</stp>
        <stp>12/1/2006</stp>
        <stp>2</stp>
        <tr r="F973" s="2"/>
      </tp>
      <tp>
        <v>48.916991974081398</v>
        <stp/>
        <stp>EM_S_DQ_CLOSE</stp>
        <stp>3</stp>
        <stp>002507.SZ</stp>
        <stp>12/2/2016</stp>
        <stp>2</stp>
        <tr r="F974" s="4"/>
        <tr r="G975" s="2"/>
      </tp>
      <tp>
        <v>0</v>
        <stp/>
        <stp>EM_S_DQ_CLOSE</stp>
        <stp>3</stp>
        <stp>002504.SZ</stp>
        <stp>12/1/2006</stp>
        <stp>2</stp>
        <tr r="F972" s="2"/>
      </tp>
      <tp>
        <v>30.174618705685798</v>
        <stp/>
        <stp>EM_S_DQ_CLOSE</stp>
        <stp>3</stp>
        <stp>002506.SZ</stp>
        <stp>12/2/2016</stp>
        <stp>2</stp>
        <tr r="F973" s="4"/>
        <tr r="G974" s="2"/>
      </tp>
      <tp>
        <v>89.271789993956105</v>
        <stp/>
        <stp>EM_S_DQ_CLOSE</stp>
        <stp>3</stp>
        <stp>002501.SZ</stp>
        <stp>12/2/2016</stp>
        <stp>2</stp>
        <tr r="F968" s="4"/>
        <tr r="G969" s="2"/>
      </tp>
      <tp>
        <v>0</v>
        <stp/>
        <stp>EM_S_DQ_CLOSE</stp>
        <stp>3</stp>
        <stp>002503.SZ</stp>
        <stp>12/1/2006</stp>
        <stp>2</stp>
        <tr r="F971" s="2"/>
      </tp>
      <tp>
        <v>14.933420480566101</v>
        <stp/>
        <stp>EM_S_DQ_CLOSE</stp>
        <stp>3</stp>
        <stp>002500.SZ</stp>
        <stp>12/2/2016</stp>
        <stp>2</stp>
        <tr r="G968" s="2"/>
        <tr r="F967" s="4"/>
      </tp>
      <tp>
        <v>0</v>
        <stp/>
        <stp>EM_S_DQ_CLOSE</stp>
        <stp>3</stp>
        <stp>002502.SZ</stp>
        <stp>12/1/2006</stp>
        <stp>2</stp>
        <tr r="F970" s="2"/>
      </tp>
      <tp>
        <v>0</v>
        <stp/>
        <stp>EM_S_DQ_CLOSE</stp>
        <stp>3</stp>
        <stp>002501.SZ</stp>
        <stp>12/1/2006</stp>
        <stp>2</stp>
        <tr r="F969" s="2"/>
      </tp>
      <tp>
        <v>247.758566503335</v>
        <stp/>
        <stp>EM_S_DQ_CLOSE</stp>
        <stp>3</stp>
        <stp>002503.SZ</stp>
        <stp>12/2/2016</stp>
        <stp>2</stp>
        <tr r="G971" s="2"/>
        <tr r="F970" s="4"/>
      </tp>
      <tp>
        <v>0</v>
        <stp/>
        <stp>EM_S_DQ_CLOSE</stp>
        <stp>3</stp>
        <stp>002500.SZ</stp>
        <stp>12/1/2006</stp>
        <stp>2</stp>
        <tr r="F968" s="2"/>
      </tp>
      <tp>
        <v>89.824489924012994</v>
        <stp/>
        <stp>EM_S_DQ_CLOSE</stp>
        <stp>3</stp>
        <stp>002502.SZ</stp>
        <stp>12/2/2016</stp>
        <stp>2</stp>
        <tr r="G970" s="2"/>
        <tr r="F969" s="4"/>
      </tp>
      <tp>
        <v>114.157001186233</v>
        <stp/>
        <stp>EM_S_DQ_CLOSE</stp>
        <stp>3</stp>
        <stp>002509.SZ</stp>
        <stp>12/2/2016</stp>
        <stp>2</stp>
        <tr r="G977" s="2"/>
        <tr r="F976" s="4"/>
      </tp>
      <tp>
        <v>184.113038366582</v>
        <stp/>
        <stp>EM_S_DQ_CLOSE</stp>
        <stp>3</stp>
        <stp>002508.SZ</stp>
        <stp>12/2/2016</stp>
        <stp>2</stp>
        <tr r="F975" s="4"/>
        <tr r="G976" s="2"/>
      </tp>
      <tp>
        <v>0</v>
        <stp/>
        <stp>EM_S_DQ_CLOSE</stp>
        <stp>3</stp>
        <stp>002509.SZ</stp>
        <stp>12/1/2006</stp>
        <stp>2</stp>
        <tr r="F977" s="2"/>
      </tp>
      <tp>
        <v>0</v>
        <stp/>
        <stp>EM_S_DQ_CLOSE</stp>
        <stp>3</stp>
        <stp>002508.SZ</stp>
        <stp>12/1/2006</stp>
        <stp>2</stp>
        <tr r="F976" s="2"/>
      </tp>
      <tp>
        <v>114.336539394048</v>
        <stp/>
        <stp>EM_S_DQ_CLOSE</stp>
        <stp>3</stp>
        <stp>002515.SZ</stp>
        <stp>12/2/2016</stp>
        <stp>2</stp>
        <tr r="F982" s="4"/>
        <tr r="G983" s="2"/>
      </tp>
      <tp>
        <v>0</v>
        <stp/>
        <stp>EM_S_DQ_CLOSE</stp>
        <stp>3</stp>
        <stp>002517.SZ</stp>
        <stp>12/1/2006</stp>
        <stp>2</stp>
        <tr r="F985" s="2"/>
      </tp>
      <tp>
        <v>65.343151978699794</v>
        <stp/>
        <stp>EM_S_DQ_CLOSE</stp>
        <stp>3</stp>
        <stp>002514.SZ</stp>
        <stp>12/2/2016</stp>
        <stp>2</stp>
        <tr r="F981" s="4"/>
        <tr r="G982" s="2"/>
      </tp>
      <tp>
        <v>0</v>
        <stp/>
        <stp>EM_S_DQ_CLOSE</stp>
        <stp>3</stp>
        <stp>002516.SZ</stp>
        <stp>12/1/2006</stp>
        <stp>2</stp>
        <tr r="F984" s="2"/>
      </tp>
      <tp>
        <v>0</v>
        <stp/>
        <stp>EM_S_DQ_CLOSE</stp>
        <stp>3</stp>
        <stp>002515.SZ</stp>
        <stp>12/1/2006</stp>
        <stp>2</stp>
        <tr r="F983" s="2"/>
      </tp>
      <tp>
        <v>74.746616116751298</v>
        <stp/>
        <stp>EM_S_DQ_CLOSE</stp>
        <stp>3</stp>
        <stp>002517.SZ</stp>
        <stp>12/2/2016</stp>
        <stp>2</stp>
        <tr r="G985" s="2"/>
        <tr r="F984" s="4"/>
      </tp>
      <tp>
        <v>0</v>
        <stp/>
        <stp>EM_S_DQ_CLOSE</stp>
        <stp>3</stp>
        <stp>002514.SZ</stp>
        <stp>12/1/2006</stp>
        <stp>2</stp>
        <tr r="F982" s="2"/>
      </tp>
      <tp>
        <v>45.303270151735298</v>
        <stp/>
        <stp>EM_S_DQ_CLOSE</stp>
        <stp>3</stp>
        <stp>002516.SZ</stp>
        <stp>12/2/2016</stp>
        <stp>2</stp>
        <tr r="G984" s="2"/>
        <tr r="F983" s="4"/>
      </tp>
      <tp>
        <v>60.531469773832598</v>
        <stp/>
        <stp>EM_S_DQ_CLOSE</stp>
        <stp>3</stp>
        <stp>002511.SZ</stp>
        <stp>12/2/2016</stp>
        <stp>2</stp>
        <tr r="F978" s="4"/>
        <tr r="G979" s="2"/>
      </tp>
      <tp>
        <v>0</v>
        <stp/>
        <stp>EM_S_DQ_CLOSE</stp>
        <stp>3</stp>
        <stp>002513.SZ</stp>
        <stp>12/1/2006</stp>
        <stp>2</stp>
        <tr r="F981" s="2"/>
      </tp>
      <tp>
        <v>30.501630429719501</v>
        <stp/>
        <stp>EM_S_DQ_CLOSE</stp>
        <stp>3</stp>
        <stp>002510.SZ</stp>
        <stp>12/2/2016</stp>
        <stp>2</stp>
        <tr r="F977" s="4"/>
        <tr r="G978" s="2"/>
      </tp>
      <tp>
        <v>0</v>
        <stp/>
        <stp>EM_S_DQ_CLOSE</stp>
        <stp>3</stp>
        <stp>002512.SZ</stp>
        <stp>12/1/2006</stp>
        <stp>2</stp>
        <tr r="F980" s="2"/>
      </tp>
      <tp>
        <v>0</v>
        <stp/>
        <stp>EM_S_DQ_CLOSE</stp>
        <stp>3</stp>
        <stp>002511.SZ</stp>
        <stp>12/1/2006</stp>
        <stp>2</stp>
        <tr r="F979" s="2"/>
      </tp>
      <tp>
        <v>49.7253252817315</v>
        <stp/>
        <stp>EM_S_DQ_CLOSE</stp>
        <stp>3</stp>
        <stp>002513.SZ</stp>
        <stp>12/2/2016</stp>
        <stp>2</stp>
        <tr r="G981" s="2"/>
        <tr r="F980" s="4"/>
      </tp>
      <tp>
        <v>0</v>
        <stp/>
        <stp>EM_S_DQ_CLOSE</stp>
        <stp>3</stp>
        <stp>002510.SZ</stp>
        <stp>12/1/2006</stp>
        <stp>2</stp>
        <tr r="F978" s="2"/>
      </tp>
      <tp>
        <v>118.89261352454101</v>
        <stp/>
        <stp>EM_S_DQ_CLOSE</stp>
        <stp>3</stp>
        <stp>002512.SZ</stp>
        <stp>12/2/2016</stp>
        <stp>2</stp>
        <tr r="G980" s="2"/>
        <tr r="F979" s="4"/>
      </tp>
      <tp>
        <v>155.589729058524</v>
        <stp/>
        <stp>EM_S_DQ_CLOSE</stp>
        <stp>3</stp>
        <stp>002519.SZ</stp>
        <stp>12/2/2016</stp>
        <stp>2</stp>
        <tr r="G987" s="2"/>
        <tr r="F986" s="4"/>
      </tp>
      <tp>
        <v>86.903262149713797</v>
        <stp/>
        <stp>EM_S_DQ_CLOSE</stp>
        <stp>3</stp>
        <stp>002518.SZ</stp>
        <stp>12/2/2016</stp>
        <stp>2</stp>
        <tr r="G986" s="2"/>
        <tr r="F985" s="4"/>
      </tp>
      <tp>
        <v>0</v>
        <stp/>
        <stp>EM_S_DQ_CLOSE</stp>
        <stp>3</stp>
        <stp>002519.SZ</stp>
        <stp>12/1/2006</stp>
        <stp>2</stp>
        <tr r="F987" s="2"/>
      </tp>
      <tp>
        <v>0</v>
        <stp/>
        <stp>EM_S_DQ_CLOSE</stp>
        <stp>3</stp>
        <stp>002518.SZ</stp>
        <stp>12/1/2006</stp>
        <stp>2</stp>
        <tr r="F986" s="2"/>
      </tp>
      <tp>
        <v>42.922451178763403</v>
        <stp/>
        <stp>EM_S_DQ_CLOSE</stp>
        <stp>3</stp>
        <stp>002565.SZ</stp>
        <stp>12/2/2016</stp>
        <stp>2</stp>
        <tr r="F1031" s="4"/>
        <tr r="G1032" s="2"/>
      </tp>
      <tp>
        <v>0</v>
        <stp/>
        <stp>EM_S_DQ_CLOSE</stp>
        <stp>3</stp>
        <stp>002567.SZ</stp>
        <stp>12/1/2006</stp>
        <stp>2</stp>
        <tr r="F1034" s="2"/>
      </tp>
      <tp>
        <v>33.296052622125501</v>
        <stp/>
        <stp>EM_S_DQ_CLOSE</stp>
        <stp>3</stp>
        <stp>002564.SZ</stp>
        <stp>12/2/2016</stp>
        <stp>2</stp>
        <tr r="F1030" s="4"/>
        <tr r="G1031" s="2"/>
      </tp>
      <tp>
        <v>0</v>
        <stp/>
        <stp>EM_S_DQ_CLOSE</stp>
        <stp>3</stp>
        <stp>002566.SZ</stp>
        <stp>12/1/2006</stp>
        <stp>2</stp>
        <tr r="F1033" s="2"/>
      </tp>
      <tp>
        <v>0</v>
        <stp/>
        <stp>EM_S_DQ_CLOSE</stp>
        <stp>3</stp>
        <stp>002565.SZ</stp>
        <stp>12/1/2006</stp>
        <stp>2</stp>
        <tr r="F1032" s="2"/>
      </tp>
      <tp>
        <v>42.422877275126901</v>
        <stp/>
        <stp>EM_S_DQ_CLOSE</stp>
        <stp>3</stp>
        <stp>002567.SZ</stp>
        <stp>12/2/2016</stp>
        <stp>2</stp>
        <tr r="F1033" s="4"/>
        <tr r="G1034" s="2"/>
      </tp>
      <tp>
        <v>0</v>
        <stp/>
        <stp>EM_S_DQ_CLOSE</stp>
        <stp>3</stp>
        <stp>002564.SZ</stp>
        <stp>12/1/2006</stp>
        <stp>2</stp>
        <tr r="F1031" s="2"/>
      </tp>
      <tp>
        <v>40.725185329157</v>
        <stp/>
        <stp>EM_S_DQ_CLOSE</stp>
        <stp>3</stp>
        <stp>002566.SZ</stp>
        <stp>12/2/2016</stp>
        <stp>2</stp>
        <tr r="G1033" s="2"/>
        <tr r="F1032" s="4"/>
      </tp>
      <tp>
        <v>16.2216745438826</v>
        <stp/>
        <stp>EM_S_DQ_CLOSE</stp>
        <stp>3</stp>
        <stp>002561.SZ</stp>
        <stp>12/2/2016</stp>
        <stp>2</stp>
        <tr r="F1027" s="4"/>
        <tr r="G1028" s="2"/>
      </tp>
      <tp>
        <v>0</v>
        <stp/>
        <stp>EM_S_DQ_CLOSE</stp>
        <stp>3</stp>
        <stp>002563.SZ</stp>
        <stp>12/1/2006</stp>
        <stp>2</stp>
        <tr r="F1030" s="2"/>
      </tp>
      <tp>
        <v>47.464712370302202</v>
        <stp/>
        <stp>EM_S_DQ_CLOSE</stp>
        <stp>3</stp>
        <stp>002560.SZ</stp>
        <stp>12/2/2016</stp>
        <stp>2</stp>
        <tr r="G1027" s="2"/>
        <tr r="F1026" s="4"/>
      </tp>
      <tp>
        <v>0</v>
        <stp/>
        <stp>EM_S_DQ_CLOSE</stp>
        <stp>3</stp>
        <stp>002562.SZ</stp>
        <stp>12/1/2006</stp>
        <stp>2</stp>
        <tr r="F1029" s="2"/>
      </tp>
      <tp>
        <v>0</v>
        <stp/>
        <stp>EM_S_DQ_CLOSE</stp>
        <stp>3</stp>
        <stp>002561.SZ</stp>
        <stp>12/1/2006</stp>
        <stp>2</stp>
        <tr r="F1028" s="2"/>
      </tp>
      <tp>
        <v>51.146446893120199</v>
        <stp/>
        <stp>EM_S_DQ_CLOSE</stp>
        <stp>3</stp>
        <stp>002563.SZ</stp>
        <stp>12/2/2016</stp>
        <stp>2</stp>
        <tr r="G1030" s="2"/>
        <tr r="F1029" s="4"/>
      </tp>
      <tp>
        <v>0</v>
        <stp/>
        <stp>EM_S_DQ_CLOSE</stp>
        <stp>3</stp>
        <stp>002560.SZ</stp>
        <stp>12/1/2006</stp>
        <stp>2</stp>
        <tr r="F1027" s="2"/>
      </tp>
      <tp>
        <v>64.725132409998494</v>
        <stp/>
        <stp>EM_S_DQ_CLOSE</stp>
        <stp>3</stp>
        <stp>002562.SZ</stp>
        <stp>12/2/2016</stp>
        <stp>2</stp>
        <tr r="G1029" s="2"/>
        <tr r="F1028" s="4"/>
      </tp>
      <tp>
        <v>76.7186061731405</v>
        <stp/>
        <stp>EM_S_DQ_CLOSE</stp>
        <stp>3</stp>
        <stp>002569.SZ</stp>
        <stp>12/2/2016</stp>
        <stp>2</stp>
        <tr r="G1036" s="2"/>
        <tr r="F1035" s="4"/>
      </tp>
      <tp>
        <v>93.289633923809703</v>
        <stp/>
        <stp>EM_S_DQ_CLOSE</stp>
        <stp>3</stp>
        <stp>002568.SZ</stp>
        <stp>12/2/2016</stp>
        <stp>2</stp>
        <tr r="G1035" s="2"/>
        <tr r="F1034" s="4"/>
      </tp>
      <tp>
        <v>0</v>
        <stp/>
        <stp>EM_S_DQ_CLOSE</stp>
        <stp>3</stp>
        <stp>002569.SZ</stp>
        <stp>12/1/2006</stp>
        <stp>2</stp>
        <tr r="F1036" s="2"/>
      </tp>
      <tp>
        <v>0</v>
        <stp/>
        <stp>EM_S_DQ_CLOSE</stp>
        <stp>3</stp>
        <stp>002568.SZ</stp>
        <stp>12/1/2006</stp>
        <stp>2</stp>
        <tr r="F1035" s="2"/>
      </tp>
      <tp>
        <v>61.214750123119899</v>
        <stp/>
        <stp>EM_S_DQ_CLOSE</stp>
        <stp>3</stp>
        <stp>002575.SZ</stp>
        <stp>12/2/2016</stp>
        <stp>2</stp>
        <tr r="G1042" s="2"/>
        <tr r="F1041" s="4"/>
      </tp>
      <tp>
        <v>0</v>
        <stp/>
        <stp>EM_S_DQ_CLOSE</stp>
        <stp>3</stp>
        <stp>002577.SZ</stp>
        <stp>12/1/2006</stp>
        <stp>2</stp>
        <tr r="F1044" s="2"/>
      </tp>
      <tp>
        <v>29.415446346523801</v>
        <stp/>
        <stp>EM_S_DQ_CLOSE</stp>
        <stp>3</stp>
        <stp>002574.SZ</stp>
        <stp>12/2/2016</stp>
        <stp>2</stp>
        <tr r="G1041" s="2"/>
        <tr r="F1040" s="4"/>
      </tp>
      <tp>
        <v>0</v>
        <stp/>
        <stp>EM_S_DQ_CLOSE</stp>
        <stp>3</stp>
        <stp>002576.SZ</stp>
        <stp>12/1/2006</stp>
        <stp>2</stp>
        <tr r="F1043" s="2"/>
      </tp>
      <tp>
        <v>0</v>
        <stp/>
        <stp>EM_S_DQ_CLOSE</stp>
        <stp>3</stp>
        <stp>002575.SZ</stp>
        <stp>12/1/2006</stp>
        <stp>2</stp>
        <tr r="F1042" s="2"/>
      </tp>
      <tp>
        <v>79.895223480939805</v>
        <stp/>
        <stp>EM_S_DQ_CLOSE</stp>
        <stp>3</stp>
        <stp>002577.SZ</stp>
        <stp>12/2/2016</stp>
        <stp>2</stp>
        <tr r="G1044" s="2"/>
        <tr r="F1043" s="4"/>
      </tp>
      <tp>
        <v>0</v>
        <stp/>
        <stp>EM_S_DQ_CLOSE</stp>
        <stp>3</stp>
        <stp>002574.SZ</stp>
        <stp>12/1/2006</stp>
        <stp>2</stp>
        <tr r="F1041" s="2"/>
      </tp>
      <tp>
        <v>25.270479527065699</v>
        <stp/>
        <stp>EM_S_DQ_CLOSE</stp>
        <stp>3</stp>
        <stp>002576.SZ</stp>
        <stp>12/2/2016</stp>
        <stp>2</stp>
        <tr r="G1043" s="2"/>
        <tr r="F1042" s="4"/>
      </tp>
      <tp>
        <v>61.661426687434002</v>
        <stp/>
        <stp>EM_S_DQ_CLOSE</stp>
        <stp>3</stp>
        <stp>002571.SZ</stp>
        <stp>12/2/2016</stp>
        <stp>2</stp>
        <tr r="F1037" s="4"/>
        <tr r="G1038" s="2"/>
      </tp>
      <tp>
        <v>0</v>
        <stp/>
        <stp>EM_S_DQ_CLOSE</stp>
        <stp>3</stp>
        <stp>002573.SZ</stp>
        <stp>12/1/2006</stp>
        <stp>2</stp>
        <tr r="F1040" s="2"/>
      </tp>
      <tp>
        <v>32.1078049385847</v>
        <stp/>
        <stp>EM_S_DQ_CLOSE</stp>
        <stp>3</stp>
        <stp>002570.SZ</stp>
        <stp>12/2/2016</stp>
        <stp>2</stp>
        <tr r="G1037" s="2"/>
        <tr r="F1036" s="4"/>
      </tp>
      <tp>
        <v>0</v>
        <stp/>
        <stp>EM_S_DQ_CLOSE</stp>
        <stp>3</stp>
        <stp>002572.SZ</stp>
        <stp>12/1/2006</stp>
        <stp>2</stp>
        <tr r="F1039" s="2"/>
      </tp>
      <tp>
        <v>0</v>
        <stp/>
        <stp>EM_S_DQ_CLOSE</stp>
        <stp>3</stp>
        <stp>002571.SZ</stp>
        <stp>12/1/2006</stp>
        <stp>2</stp>
        <tr r="F1038" s="2"/>
      </tp>
      <tp>
        <v>132.52653652823</v>
        <stp/>
        <stp>EM_S_DQ_CLOSE</stp>
        <stp>3</stp>
        <stp>002573.SZ</stp>
        <stp>12/2/2016</stp>
        <stp>2</stp>
        <tr r="F1039" s="4"/>
        <tr r="G1040" s="2"/>
      </tp>
      <tp>
        <v>0</v>
        <stp/>
        <stp>EM_S_DQ_CLOSE</stp>
        <stp>3</stp>
        <stp>002570.SZ</stp>
        <stp>12/1/2006</stp>
        <stp>2</stp>
        <tr r="F1037" s="2"/>
      </tp>
      <tp>
        <v>474.1642807998</v>
        <stp/>
        <stp>EM_S_DQ_CLOSE</stp>
        <stp>3</stp>
        <stp>002572.SZ</stp>
        <stp>12/2/2016</stp>
        <stp>2</stp>
        <tr r="F1038" s="4"/>
        <tr r="G1039" s="2"/>
      </tp>
      <tp>
        <v>50.450203237611397</v>
        <stp/>
        <stp>EM_S_DQ_CLOSE</stp>
        <stp>3</stp>
        <stp>002579.SZ</stp>
        <stp>12/2/2016</stp>
        <stp>2</stp>
        <tr r="F1045" s="4"/>
        <tr r="G1046" s="2"/>
      </tp>
      <tp>
        <v>30.4682942231751</v>
        <stp/>
        <stp>EM_S_DQ_CLOSE</stp>
        <stp>3</stp>
        <stp>002578.SZ</stp>
        <stp>12/2/2016</stp>
        <stp>2</stp>
        <tr r="F1044" s="4"/>
        <tr r="G1045" s="2"/>
      </tp>
      <tp>
        <v>0</v>
        <stp/>
        <stp>EM_S_DQ_CLOSE</stp>
        <stp>3</stp>
        <stp>002579.SZ</stp>
        <stp>12/1/2006</stp>
        <stp>2</stp>
        <tr r="F1046" s="2"/>
      </tp>
      <tp>
        <v>0</v>
        <stp/>
        <stp>EM_S_DQ_CLOSE</stp>
        <stp>3</stp>
        <stp>002578.SZ</stp>
        <stp>12/1/2006</stp>
        <stp>2</stp>
        <tr r="F1045" s="2"/>
      </tp>
      <tp>
        <v>54.628244900164603</v>
        <stp/>
        <stp>EM_S_DQ_CLOSE</stp>
        <stp>3</stp>
        <stp>002545.SZ</stp>
        <stp>12/2/2016</stp>
        <stp>2</stp>
        <tr r="G1012" s="2"/>
        <tr r="F1011" s="4"/>
      </tp>
      <tp>
        <v>0</v>
        <stp/>
        <stp>EM_S_DQ_CLOSE</stp>
        <stp>3</stp>
        <stp>002547.SZ</stp>
        <stp>12/1/2006</stp>
        <stp>2</stp>
        <tr r="F1014" s="2"/>
      </tp>
      <tp>
        <v>184.11285249018999</v>
        <stp/>
        <stp>EM_S_DQ_CLOSE</stp>
        <stp>3</stp>
        <stp>002544.SZ</stp>
        <stp>12/2/2016</stp>
        <stp>2</stp>
        <tr r="F1010" s="4"/>
        <tr r="G1011" s="2"/>
      </tp>
      <tp>
        <v>0</v>
        <stp/>
        <stp>EM_S_DQ_CLOSE</stp>
        <stp>3</stp>
        <stp>002546.SZ</stp>
        <stp>12/1/2006</stp>
        <stp>2</stp>
        <tr r="F1013" s="2"/>
      </tp>
      <tp>
        <v>0</v>
        <stp/>
        <stp>EM_S_DQ_CLOSE</stp>
        <stp>3</stp>
        <stp>002545.SZ</stp>
        <stp>12/1/2006</stp>
        <stp>2</stp>
        <tr r="F1012" s="2"/>
      </tp>
      <tp>
        <v>59.157101704139798</v>
        <stp/>
        <stp>EM_S_DQ_CLOSE</stp>
        <stp>3</stp>
        <stp>002547.SZ</stp>
        <stp>12/2/2016</stp>
        <stp>2</stp>
        <tr r="G1014" s="2"/>
        <tr r="F1013" s="4"/>
      </tp>
      <tp>
        <v>0</v>
        <stp/>
        <stp>EM_S_DQ_CLOSE</stp>
        <stp>3</stp>
        <stp>002544.SZ</stp>
        <stp>12/1/2006</stp>
        <stp>2</stp>
        <tr r="F1011" s="2"/>
      </tp>
      <tp>
        <v>90.797806383981097</v>
        <stp/>
        <stp>EM_S_DQ_CLOSE</stp>
        <stp>3</stp>
        <stp>002546.SZ</stp>
        <stp>12/2/2016</stp>
        <stp>2</stp>
        <tr r="G1013" s="2"/>
        <tr r="F1012" s="4"/>
      </tp>
      <tp>
        <v>41.9767920995954</v>
        <stp/>
        <stp>EM_S_DQ_CLOSE</stp>
        <stp>3</stp>
        <stp>002541.SZ</stp>
        <stp>12/2/2016</stp>
        <stp>2</stp>
        <tr r="F1007" s="4"/>
        <tr r="G1008" s="2"/>
      </tp>
      <tp>
        <v>0</v>
        <stp/>
        <stp>EM_S_DQ_CLOSE</stp>
        <stp>3</stp>
        <stp>002543.SZ</stp>
        <stp>12/1/2006</stp>
        <stp>2</stp>
        <tr r="F1010" s="2"/>
      </tp>
      <tp>
        <v>57.095909281960303</v>
        <stp/>
        <stp>EM_S_DQ_CLOSE</stp>
        <stp>3</stp>
        <stp>002540.SZ</stp>
        <stp>12/2/2016</stp>
        <stp>2</stp>
        <tr r="F1006" s="4"/>
        <tr r="G1007" s="2"/>
      </tp>
      <tp>
        <v>0</v>
        <stp/>
        <stp>EM_S_DQ_CLOSE</stp>
        <stp>3</stp>
        <stp>002542.SZ</stp>
        <stp>12/1/2006</stp>
        <stp>2</stp>
        <tr r="F1009" s="2"/>
      </tp>
      <tp>
        <v>0</v>
        <stp/>
        <stp>EM_S_DQ_CLOSE</stp>
        <stp>3</stp>
        <stp>002541.SZ</stp>
        <stp>12/1/2006</stp>
        <stp>2</stp>
        <tr r="F1008" s="2"/>
      </tp>
      <tp>
        <v>45.227718779460901</v>
        <stp/>
        <stp>EM_S_DQ_CLOSE</stp>
        <stp>3</stp>
        <stp>002543.SZ</stp>
        <stp>12/2/2016</stp>
        <stp>2</stp>
        <tr r="F1009" s="4"/>
        <tr r="G1010" s="2"/>
      </tp>
      <tp>
        <v>0</v>
        <stp/>
        <stp>EM_S_DQ_CLOSE</stp>
        <stp>3</stp>
        <stp>002540.SZ</stp>
        <stp>12/1/2006</stp>
        <stp>2</stp>
        <tr r="F1007" s="2"/>
      </tp>
      <tp>
        <v>150.32710695634501</v>
        <stp/>
        <stp>EM_S_DQ_CLOSE</stp>
        <stp>3</stp>
        <stp>002542.SZ</stp>
        <stp>12/2/2016</stp>
        <stp>2</stp>
        <tr r="G1009" s="2"/>
        <tr r="F1008" s="4"/>
      </tp>
      <tp>
        <v>78.055270084252001</v>
        <stp/>
        <stp>EM_S_DQ_CLOSE</stp>
        <stp>3</stp>
        <stp>002549.SZ</stp>
        <stp>12/2/2016</stp>
        <stp>2</stp>
        <tr r="G1016" s="2"/>
        <tr r="F1015" s="4"/>
      </tp>
      <tp>
        <v>55.297645383418597</v>
        <stp/>
        <stp>EM_S_DQ_CLOSE</stp>
        <stp>3</stp>
        <stp>002548.SZ</stp>
        <stp>12/2/2016</stp>
        <stp>2</stp>
        <tr r="F1014" s="4"/>
        <tr r="G1015" s="2"/>
      </tp>
      <tp>
        <v>0</v>
        <stp/>
        <stp>EM_S_DQ_CLOSE</stp>
        <stp>3</stp>
        <stp>002549.SZ</stp>
        <stp>12/1/2006</stp>
        <stp>2</stp>
        <tr r="F1016" s="2"/>
      </tp>
      <tp>
        <v>0</v>
        <stp/>
        <stp>EM_S_DQ_CLOSE</stp>
        <stp>3</stp>
        <stp>002548.SZ</stp>
        <stp>12/1/2006</stp>
        <stp>2</stp>
        <tr r="F1015" s="2"/>
      </tp>
      <tp>
        <v>206.61781663228001</v>
        <stp/>
        <stp>EM_S_DQ_CLOSE</stp>
        <stp>3</stp>
        <stp>002555.SZ</stp>
        <stp>12/2/2016</stp>
        <stp>2</stp>
        <tr r="G1022" s="2"/>
        <tr r="F1021" s="4"/>
      </tp>
      <tp>
        <v>0</v>
        <stp/>
        <stp>EM_S_DQ_CLOSE</stp>
        <stp>3</stp>
        <stp>002557.SZ</stp>
        <stp>12/1/2006</stp>
        <stp>2</stp>
        <tr r="F1024" s="2"/>
      </tp>
      <tp>
        <v>58.944477652906002</v>
        <stp/>
        <stp>EM_S_DQ_CLOSE</stp>
        <stp>3</stp>
        <stp>002554.SZ</stp>
        <stp>12/2/2016</stp>
        <stp>2</stp>
        <tr r="F1020" s="4"/>
        <tr r="G1021" s="2"/>
      </tp>
      <tp>
        <v>0</v>
        <stp/>
        <stp>EM_S_DQ_CLOSE</stp>
        <stp>3</stp>
        <stp>002556.SZ</stp>
        <stp>12/1/2006</stp>
        <stp>2</stp>
        <tr r="F1023" s="2"/>
      </tp>
      <tp>
        <v>0</v>
        <stp/>
        <stp>EM_S_DQ_CLOSE</stp>
        <stp>3</stp>
        <stp>002555.SZ</stp>
        <stp>12/1/2006</stp>
        <stp>2</stp>
        <tr r="F1022" s="2"/>
      </tp>
      <tp>
        <v>50.040612215721602</v>
        <stp/>
        <stp>EM_S_DQ_CLOSE</stp>
        <stp>3</stp>
        <stp>002557.SZ</stp>
        <stp>12/2/2016</stp>
        <stp>2</stp>
        <tr r="F1023" s="4"/>
        <tr r="G1024" s="2"/>
      </tp>
      <tp>
        <v>0</v>
        <stp/>
        <stp>EM_S_DQ_CLOSE</stp>
        <stp>3</stp>
        <stp>002554.SZ</stp>
        <stp>12/1/2006</stp>
        <stp>2</stp>
        <tr r="F1021" s="2"/>
      </tp>
      <tp>
        <v>50.076240422669997</v>
        <stp/>
        <stp>EM_S_DQ_CLOSE</stp>
        <stp>3</stp>
        <stp>002556.SZ</stp>
        <stp>12/2/2016</stp>
        <stp>2</stp>
        <tr r="F1022" s="4"/>
        <tr r="G1023" s="2"/>
      </tp>
      <tp>
        <v>119.817953755866</v>
        <stp/>
        <stp>EM_S_DQ_CLOSE</stp>
        <stp>3</stp>
        <stp>002551.SZ</stp>
        <stp>12/2/2016</stp>
        <stp>2</stp>
        <tr r="F1017" s="4"/>
        <tr r="G1018" s="2"/>
      </tp>
      <tp>
        <v>0</v>
        <stp/>
        <stp>EM_S_DQ_CLOSE</stp>
        <stp>3</stp>
        <stp>002553.SZ</stp>
        <stp>12/1/2006</stp>
        <stp>2</stp>
        <tr r="F1020" s="2"/>
      </tp>
      <tp>
        <v>68.815872783931894</v>
        <stp/>
        <stp>EM_S_DQ_CLOSE</stp>
        <stp>3</stp>
        <stp>002550.SZ</stp>
        <stp>12/2/2016</stp>
        <stp>2</stp>
        <tr r="F1016" s="4"/>
        <tr r="G1017" s="2"/>
      </tp>
      <tp>
        <v>0</v>
        <stp/>
        <stp>EM_S_DQ_CLOSE</stp>
        <stp>3</stp>
        <stp>002552.SZ</stp>
        <stp>12/1/2006</stp>
        <stp>2</stp>
        <tr r="F1019" s="2"/>
      </tp>
      <tp>
        <v>0</v>
        <stp/>
        <stp>EM_S_DQ_CLOSE</stp>
        <stp>3</stp>
        <stp>002551.SZ</stp>
        <stp>12/1/2006</stp>
        <stp>2</stp>
        <tr r="F1018" s="2"/>
      </tp>
      <tp>
        <v>55.8345962703727</v>
        <stp/>
        <stp>EM_S_DQ_CLOSE</stp>
        <stp>3</stp>
        <stp>002553.SZ</stp>
        <stp>12/2/2016</stp>
        <stp>2</stp>
        <tr r="F1019" s="4"/>
        <tr r="G1020" s="2"/>
      </tp>
      <tp>
        <v>0</v>
        <stp/>
        <stp>EM_S_DQ_CLOSE</stp>
        <stp>3</stp>
        <stp>002550.SZ</stp>
        <stp>12/1/2006</stp>
        <stp>2</stp>
        <tr r="F1017" s="2"/>
      </tp>
      <tp>
        <v>52.912522006999602</v>
        <stp/>
        <stp>EM_S_DQ_CLOSE</stp>
        <stp>3</stp>
        <stp>002552.SZ</stp>
        <stp>12/2/2016</stp>
        <stp>2</stp>
        <tr r="F1018" s="4"/>
        <tr r="G1019" s="2"/>
      </tp>
      <tp>
        <v>65.903896854683893</v>
        <stp/>
        <stp>EM_S_DQ_CLOSE</stp>
        <stp>3</stp>
        <stp>002559.SZ</stp>
        <stp>12/2/2016</stp>
        <stp>2</stp>
        <tr r="F1025" s="4"/>
        <tr r="G1026" s="2"/>
      </tp>
      <tp>
        <v>204.791126267284</v>
        <stp/>
        <stp>EM_S_DQ_CLOSE</stp>
        <stp>3</stp>
        <stp>002558.SZ</stp>
        <stp>12/2/2016</stp>
        <stp>2</stp>
        <tr r="G1025" s="2"/>
        <tr r="F1024" s="4"/>
      </tp>
      <tp>
        <v>0</v>
        <stp/>
        <stp>EM_S_DQ_CLOSE</stp>
        <stp>3</stp>
        <stp>002559.SZ</stp>
        <stp>12/1/2006</stp>
        <stp>2</stp>
        <tr r="F1026" s="2"/>
      </tp>
      <tp>
        <v>0</v>
        <stp/>
        <stp>EM_S_DQ_CLOSE</stp>
        <stp>3</stp>
        <stp>002558.SZ</stp>
        <stp>12/1/2006</stp>
        <stp>2</stp>
        <tr r="F1025" s="2"/>
      </tp>
      <tp>
        <v>33.454586330111603</v>
        <stp/>
        <stp>EM_S_DQ_CLOSE</stp>
        <stp>3</stp>
        <stp>002485.SZ</stp>
        <stp>12/2/2016</stp>
        <stp>2</stp>
        <tr r="F952" s="4"/>
        <tr r="G953" s="2"/>
      </tp>
      <tp>
        <v>0</v>
        <stp/>
        <stp>EM_S_DQ_CLOSE</stp>
        <stp>3</stp>
        <stp>002487.SZ</stp>
        <stp>12/1/2006</stp>
        <stp>2</stp>
        <tr r="F955" s="2"/>
      </tp>
      <tp>
        <v>49.804385338768299</v>
        <stp/>
        <stp>EM_S_DQ_CLOSE</stp>
        <stp>3</stp>
        <stp>002484.SZ</stp>
        <stp>12/2/2016</stp>
        <stp>2</stp>
        <tr r="F951" s="4"/>
        <tr r="G952" s="2"/>
      </tp>
      <tp>
        <v>0</v>
        <stp/>
        <stp>EM_S_DQ_CLOSE</stp>
        <stp>3</stp>
        <stp>002486.SZ</stp>
        <stp>12/1/2006</stp>
        <stp>2</stp>
        <tr r="F954" s="2"/>
      </tp>
      <tp>
        <v>0</v>
        <stp/>
        <stp>EM_S_DQ_CLOSE</stp>
        <stp>3</stp>
        <stp>002485.SZ</stp>
        <stp>12/1/2006</stp>
        <stp>2</stp>
        <tr r="F953" s="2"/>
      </tp>
      <tp>
        <v>39.654878761282703</v>
        <stp/>
        <stp>EM_S_DQ_CLOSE</stp>
        <stp>3</stp>
        <stp>002487.SZ</stp>
        <stp>12/2/2016</stp>
        <stp>2</stp>
        <tr r="F954" s="4"/>
        <tr r="G955" s="2"/>
      </tp>
      <tp>
        <v>0</v>
        <stp/>
        <stp>EM_S_DQ_CLOSE</stp>
        <stp>3</stp>
        <stp>002484.SZ</stp>
        <stp>12/1/2006</stp>
        <stp>2</stp>
        <tr r="F952" s="2"/>
      </tp>
      <tp>
        <v>42.628095758114902</v>
        <stp/>
        <stp>EM_S_DQ_CLOSE</stp>
        <stp>3</stp>
        <stp>002486.SZ</stp>
        <stp>12/2/2016</stp>
        <stp>2</stp>
        <tr r="G954" s="2"/>
        <tr r="F953" s="4"/>
      </tp>
      <tp>
        <v>144.43438367252801</v>
        <stp/>
        <stp>EM_S_DQ_CLOSE</stp>
        <stp>3</stp>
        <stp>002481.SZ</stp>
        <stp>12/2/2016</stp>
        <stp>2</stp>
        <tr r="G949" s="2"/>
        <tr r="F948" s="4"/>
      </tp>
      <tp>
        <v>0</v>
        <stp/>
        <stp>EM_S_DQ_CLOSE</stp>
        <stp>3</stp>
        <stp>002483.SZ</stp>
        <stp>12/1/2006</stp>
        <stp>2</stp>
        <tr r="F951" s="2"/>
      </tp>
      <tp>
        <v>47.8215864954661</v>
        <stp/>
        <stp>EM_S_DQ_CLOSE</stp>
        <stp>3</stp>
        <stp>002480.SZ</stp>
        <stp>12/2/2016</stp>
        <stp>2</stp>
        <tr r="G948" s="2"/>
        <tr r="F947" s="4"/>
      </tp>
      <tp>
        <v>0</v>
        <stp/>
        <stp>EM_S_DQ_CLOSE</stp>
        <stp>3</stp>
        <stp>002482.SZ</stp>
        <stp>12/1/2006</stp>
        <stp>2</stp>
        <tr r="F950" s="2"/>
      </tp>
      <tp>
        <v>0</v>
        <stp/>
        <stp>EM_S_DQ_CLOSE</stp>
        <stp>3</stp>
        <stp>002481.SZ</stp>
        <stp>12/1/2006</stp>
        <stp>2</stp>
        <tr r="F949" s="2"/>
      </tp>
      <tp>
        <v>23.0651618389963</v>
        <stp/>
        <stp>EM_S_DQ_CLOSE</stp>
        <stp>3</stp>
        <stp>002483.SZ</stp>
        <stp>12/2/2016</stp>
        <stp>2</stp>
        <tr r="F950" s="4"/>
        <tr r="G951" s="2"/>
      </tp>
      <tp>
        <v>0</v>
        <stp/>
        <stp>EM_S_DQ_CLOSE</stp>
        <stp>3</stp>
        <stp>002480.SZ</stp>
        <stp>12/1/2006</stp>
        <stp>2</stp>
        <tr r="F948" s="2"/>
      </tp>
      <tp>
        <v>80.039079901269204</v>
        <stp/>
        <stp>EM_S_DQ_CLOSE</stp>
        <stp>3</stp>
        <stp>002482.SZ</stp>
        <stp>12/2/2016</stp>
        <stp>2</stp>
        <tr r="G950" s="2"/>
        <tr r="F949" s="4"/>
      </tp>
      <tp>
        <v>82.715748726699999</v>
        <stp/>
        <stp>EM_S_DQ_CLOSE</stp>
        <stp>3</stp>
        <stp>002489.SZ</stp>
        <stp>12/2/2016</stp>
        <stp>2</stp>
        <tr r="G957" s="2"/>
        <tr r="F956" s="4"/>
      </tp>
      <tp>
        <v>69.321563789976096</v>
        <stp/>
        <stp>EM_S_DQ_CLOSE</stp>
        <stp>3</stp>
        <stp>002488.SZ</stp>
        <stp>12/2/2016</stp>
        <stp>2</stp>
        <tr r="F955" s="4"/>
        <tr r="G956" s="2"/>
      </tp>
      <tp>
        <v>0</v>
        <stp/>
        <stp>EM_S_DQ_CLOSE</stp>
        <stp>3</stp>
        <stp>002489.SZ</stp>
        <stp>12/1/2006</stp>
        <stp>2</stp>
        <tr r="F957" s="2"/>
      </tp>
      <tp>
        <v>0</v>
        <stp/>
        <stp>EM_S_DQ_CLOSE</stp>
        <stp>3</stp>
        <stp>002488.SZ</stp>
        <stp>12/1/2006</stp>
        <stp>2</stp>
        <tr r="F956" s="2"/>
      </tp>
      <tp>
        <v>65.186330000482002</v>
        <stp/>
        <stp>EM_S_DQ_CLOSE</stp>
        <stp>3</stp>
        <stp>002495.SZ</stp>
        <stp>12/2/2016</stp>
        <stp>2</stp>
        <tr r="F962" s="4"/>
        <tr r="G963" s="2"/>
      </tp>
      <tp>
        <v>0</v>
        <stp/>
        <stp>EM_S_DQ_CLOSE</stp>
        <stp>3</stp>
        <stp>002497.SZ</stp>
        <stp>12/1/2006</stp>
        <stp>2</stp>
        <tr r="F965" s="2"/>
      </tp>
      <tp>
        <v>42.8232284791928</v>
        <stp/>
        <stp>EM_S_DQ_CLOSE</stp>
        <stp>3</stp>
        <stp>002494.SZ</stp>
        <stp>12/2/2016</stp>
        <stp>2</stp>
        <tr r="F961" s="4"/>
        <tr r="G962" s="2"/>
      </tp>
      <tp>
        <v>0</v>
        <stp/>
        <stp>EM_S_DQ_CLOSE</stp>
        <stp>3</stp>
        <stp>002496.SZ</stp>
        <stp>12/1/2006</stp>
        <stp>2</stp>
        <tr r="F964" s="2"/>
      </tp>
      <tp>
        <v>0</v>
        <stp/>
        <stp>EM_S_DQ_CLOSE</stp>
        <stp>3</stp>
        <stp>002495.SZ</stp>
        <stp>12/1/2006</stp>
        <stp>2</stp>
        <tr r="F963" s="2"/>
      </tp>
      <tp>
        <v>46.056950293714301</v>
        <stp/>
        <stp>EM_S_DQ_CLOSE</stp>
        <stp>3</stp>
        <stp>002497.SZ</stp>
        <stp>12/2/2016</stp>
        <stp>2</stp>
        <tr r="G965" s="2"/>
        <tr r="F964" s="4"/>
      </tp>
      <tp>
        <v>0</v>
        <stp/>
        <stp>EM_S_DQ_CLOSE</stp>
        <stp>3</stp>
        <stp>002494.SZ</stp>
        <stp>12/1/2006</stp>
        <stp>2</stp>
        <tr r="F962" s="2"/>
      </tp>
      <tp>
        <v>72.651813432281401</v>
        <stp/>
        <stp>EM_S_DQ_CLOSE</stp>
        <stp>3</stp>
        <stp>002496.SZ</stp>
        <stp>12/2/2016</stp>
        <stp>2</stp>
        <tr r="F963" s="4"/>
        <tr r="G964" s="2"/>
      </tp>
      <tp>
        <v>66.309715404800897</v>
        <stp/>
        <stp>EM_S_DQ_CLOSE</stp>
        <stp>3</stp>
        <stp>002491.SZ</stp>
        <stp>12/2/2016</stp>
        <stp>2</stp>
        <tr r="F958" s="4"/>
        <tr r="G959" s="2"/>
      </tp>
      <tp>
        <v>0</v>
        <stp/>
        <stp>EM_S_DQ_CLOSE</stp>
        <stp>3</stp>
        <stp>002493.SZ</stp>
        <stp>12/1/2006</stp>
        <stp>2</stp>
        <tr r="F961" s="2"/>
      </tp>
      <tp>
        <v>22.751539321117601</v>
        <stp/>
        <stp>EM_S_DQ_CLOSE</stp>
        <stp>3</stp>
        <stp>002490.SZ</stp>
        <stp>12/2/2016</stp>
        <stp>2</stp>
        <tr r="F957" s="4"/>
        <tr r="G958" s="2"/>
      </tp>
      <tp>
        <v>0</v>
        <stp/>
        <stp>EM_S_DQ_CLOSE</stp>
        <stp>3</stp>
        <stp>002492.SZ</stp>
        <stp>12/1/2006</stp>
        <stp>2</stp>
        <tr r="F960" s="2"/>
      </tp>
      <tp>
        <v>0</v>
        <stp/>
        <stp>EM_S_DQ_CLOSE</stp>
        <stp>3</stp>
        <stp>002491.SZ</stp>
        <stp>12/1/2006</stp>
        <stp>2</stp>
        <tr r="F959" s="2"/>
      </tp>
      <tp>
        <v>61.397697156113701</v>
        <stp/>
        <stp>EM_S_DQ_CLOSE</stp>
        <stp>3</stp>
        <stp>002493.SZ</stp>
        <stp>12/2/2016</stp>
        <stp>2</stp>
        <tr r="G961" s="2"/>
        <tr r="F960" s="4"/>
      </tp>
      <tp>
        <v>0</v>
        <stp/>
        <stp>EM_S_DQ_CLOSE</stp>
        <stp>3</stp>
        <stp>002490.SZ</stp>
        <stp>12/1/2006</stp>
        <stp>2</stp>
        <tr r="F958" s="2"/>
      </tp>
      <tp>
        <v>26.346069293431398</v>
        <stp/>
        <stp>EM_S_DQ_CLOSE</stp>
        <stp>3</stp>
        <stp>002492.SZ</stp>
        <stp>12/2/2016</stp>
        <stp>2</stp>
        <tr r="F959" s="4"/>
        <tr r="G960" s="2"/>
      </tp>
      <tp>
        <v>71.722885865457798</v>
        <stp/>
        <stp>EM_S_DQ_CLOSE</stp>
        <stp>3</stp>
        <stp>002499.SZ</stp>
        <stp>12/2/2016</stp>
        <stp>2</stp>
        <tr r="F966" s="4"/>
        <tr r="G967" s="2"/>
      </tp>
      <tp>
        <v>34.179670873808298</v>
        <stp/>
        <stp>EM_S_DQ_CLOSE</stp>
        <stp>3</stp>
        <stp>002498.SZ</stp>
        <stp>12/2/2016</stp>
        <stp>2</stp>
        <tr r="F965" s="4"/>
        <tr r="G966" s="2"/>
      </tp>
      <tp>
        <v>0</v>
        <stp/>
        <stp>EM_S_DQ_CLOSE</stp>
        <stp>3</stp>
        <stp>002499.SZ</stp>
        <stp>12/1/2006</stp>
        <stp>2</stp>
        <tr r="F967" s="2"/>
      </tp>
      <tp>
        <v>0</v>
        <stp/>
        <stp>EM_S_DQ_CLOSE</stp>
        <stp>3</stp>
        <stp>002498.SZ</stp>
        <stp>12/1/2006</stp>
        <stp>2</stp>
        <tr r="F966" s="2"/>
      </tp>
      <tp>
        <v>60.329745073025599</v>
        <stp/>
        <stp>EM_S_DQ_CLOSE</stp>
        <stp>3</stp>
        <stp>002425.SZ</stp>
        <stp>12/2/2016</stp>
        <stp>2</stp>
        <tr r="F892" s="4"/>
        <tr r="G893" s="2"/>
      </tp>
      <tp>
        <v>0</v>
        <stp/>
        <stp>EM_S_DQ_CLOSE</stp>
        <stp>3</stp>
        <stp>002427.SZ</stp>
        <stp>12/1/2006</stp>
        <stp>2</stp>
        <tr r="F895" s="2"/>
      </tp>
      <tp>
        <v>219.971106079566</v>
        <stp/>
        <stp>EM_S_DQ_CLOSE</stp>
        <stp>3</stp>
        <stp>002424.SZ</stp>
        <stp>12/2/2016</stp>
        <stp>2</stp>
        <tr r="F891" s="4"/>
        <tr r="G892" s="2"/>
      </tp>
      <tp>
        <v>0</v>
        <stp/>
        <stp>EM_S_DQ_CLOSE</stp>
        <stp>3</stp>
        <stp>002426.SZ</stp>
        <stp>12/1/2006</stp>
        <stp>2</stp>
        <tr r="F894" s="2"/>
      </tp>
      <tp>
        <v>0</v>
        <stp/>
        <stp>EM_S_DQ_CLOSE</stp>
        <stp>3</stp>
        <stp>002425.SZ</stp>
        <stp>12/1/2006</stp>
        <stp>2</stp>
        <tr r="F893" s="2"/>
      </tp>
      <tp>
        <v>39.0939901364302</v>
        <stp/>
        <stp>EM_S_DQ_CLOSE</stp>
        <stp>3</stp>
        <stp>002427.SZ</stp>
        <stp>12/2/2016</stp>
        <stp>2</stp>
        <tr r="F894" s="4"/>
        <tr r="G895" s="2"/>
      </tp>
      <tp>
        <v>0</v>
        <stp/>
        <stp>EM_S_DQ_CLOSE</stp>
        <stp>3</stp>
        <stp>002424.SZ</stp>
        <stp>12/1/2006</stp>
        <stp>2</stp>
        <tr r="F892" s="2"/>
      </tp>
      <tp>
        <v>49.847697346619903</v>
        <stp/>
        <stp>EM_S_DQ_CLOSE</stp>
        <stp>3</stp>
        <stp>002426.SZ</stp>
        <stp>12/2/2016</stp>
        <stp>2</stp>
        <tr r="G894" s="2"/>
        <tr r="F893" s="4"/>
      </tp>
      <tp>
        <v>124.96950240172499</v>
        <stp/>
        <stp>EM_S_DQ_CLOSE</stp>
        <stp>3</stp>
        <stp>002421.SZ</stp>
        <stp>12/2/2016</stp>
        <stp>2</stp>
        <tr r="F888" s="4"/>
        <tr r="G889" s="2"/>
      </tp>
      <tp>
        <v>0</v>
        <stp/>
        <stp>EM_S_DQ_CLOSE</stp>
        <stp>3</stp>
        <stp>002423.SZ</stp>
        <stp>12/1/2006</stp>
        <stp>2</stp>
        <tr r="F891" s="2"/>
      </tp>
      <tp>
        <v>10.3373015962071</v>
        <stp/>
        <stp>EM_S_DQ_CLOSE</stp>
        <stp>3</stp>
        <stp>002420.SZ</stp>
        <stp>12/2/2016</stp>
        <stp>2</stp>
        <tr r="F887" s="4"/>
        <tr r="G888" s="2"/>
      </tp>
      <tp>
        <v>0</v>
        <stp/>
        <stp>EM_S_DQ_CLOSE</stp>
        <stp>3</stp>
        <stp>002422.SZ</stp>
        <stp>12/1/2006</stp>
        <stp>2</stp>
        <tr r="F890" s="2"/>
      </tp>
      <tp>
        <v>0</v>
        <stp/>
        <stp>EM_S_DQ_CLOSE</stp>
        <stp>3</stp>
        <stp>002421.SZ</stp>
        <stp>12/1/2006</stp>
        <stp>2</stp>
        <tr r="F889" s="2"/>
      </tp>
      <tp>
        <v>11.1550844117821</v>
        <stp/>
        <stp>EM_S_DQ_CLOSE</stp>
        <stp>3</stp>
        <stp>002423.SZ</stp>
        <stp>12/2/2016</stp>
        <stp>2</stp>
        <tr r="F890" s="4"/>
        <tr r="G891" s="2"/>
      </tp>
      <tp>
        <v>0</v>
        <stp/>
        <stp>EM_S_DQ_CLOSE</stp>
        <stp>3</stp>
        <stp>002420.SZ</stp>
        <stp>12/1/2006</stp>
        <stp>2</stp>
        <tr r="F888" s="2"/>
      </tp>
      <tp>
        <v>107.29249989444401</v>
        <stp/>
        <stp>EM_S_DQ_CLOSE</stp>
        <stp>3</stp>
        <stp>002422.SZ</stp>
        <stp>12/2/2016</stp>
        <stp>2</stp>
        <tr r="F889" s="4"/>
        <tr r="G890" s="2"/>
      </tp>
      <tp>
        <v>39.425059296791403</v>
        <stp/>
        <stp>EM_S_DQ_CLOSE</stp>
        <stp>3</stp>
        <stp>002429.SZ</stp>
        <stp>12/2/2016</stp>
        <stp>2</stp>
        <tr r="F896" s="4"/>
        <tr r="G897" s="2"/>
      </tp>
      <tp>
        <v>74.356788318551494</v>
        <stp/>
        <stp>EM_S_DQ_CLOSE</stp>
        <stp>3</stp>
        <stp>002428.SZ</stp>
        <stp>12/2/2016</stp>
        <stp>2</stp>
        <tr r="F895" s="4"/>
        <tr r="G896" s="2"/>
      </tp>
      <tp>
        <v>0</v>
        <stp/>
        <stp>EM_S_DQ_CLOSE</stp>
        <stp>3</stp>
        <stp>002429.SZ</stp>
        <stp>12/1/2006</stp>
        <stp>2</stp>
        <tr r="F897" s="2"/>
      </tp>
      <tp>
        <v>0</v>
        <stp/>
        <stp>EM_S_DQ_CLOSE</stp>
        <stp>3</stp>
        <stp>002428.SZ</stp>
        <stp>12/1/2006</stp>
        <stp>2</stp>
        <tr r="F896" s="2"/>
      </tp>
      <tp>
        <v>35.789285497348601</v>
        <stp/>
        <stp>EM_S_DQ_CLOSE</stp>
        <stp>3</stp>
        <stp>002435.SZ</stp>
        <stp>12/2/2016</stp>
        <stp>2</stp>
        <tr r="F902" s="4"/>
        <tr r="G903" s="2"/>
      </tp>
      <tp>
        <v>0</v>
        <stp/>
        <stp>EM_S_DQ_CLOSE</stp>
        <stp>3</stp>
        <stp>002437.SZ</stp>
        <stp>12/1/2006</stp>
        <stp>2</stp>
        <tr r="F905" s="2"/>
      </tp>
      <tp>
        <v>98.821300784219105</v>
        <stp/>
        <stp>EM_S_DQ_CLOSE</stp>
        <stp>3</stp>
        <stp>002434.SZ</stp>
        <stp>12/2/2016</stp>
        <stp>2</stp>
        <tr r="G902" s="2"/>
        <tr r="F901" s="4"/>
      </tp>
      <tp>
        <v>0</v>
        <stp/>
        <stp>EM_S_DQ_CLOSE</stp>
        <stp>3</stp>
        <stp>002436.SZ</stp>
        <stp>12/1/2006</stp>
        <stp>2</stp>
        <tr r="F904" s="2"/>
      </tp>
      <tp>
        <v>0</v>
        <stp/>
        <stp>EM_S_DQ_CLOSE</stp>
        <stp>3</stp>
        <stp>002435.SZ</stp>
        <stp>12/1/2006</stp>
        <stp>2</stp>
        <tr r="F903" s="2"/>
      </tp>
      <tp>
        <v>132.382144066065</v>
        <stp/>
        <stp>EM_S_DQ_CLOSE</stp>
        <stp>3</stp>
        <stp>002437.SZ</stp>
        <stp>12/2/2016</stp>
        <stp>2</stp>
        <tr r="F904" s="4"/>
        <tr r="G905" s="2"/>
      </tp>
      <tp>
        <v>0</v>
        <stp/>
        <stp>EM_S_DQ_CLOSE</stp>
        <stp>3</stp>
        <stp>002434.SZ</stp>
        <stp>12/1/2006</stp>
        <stp>2</stp>
        <tr r="F902" s="2"/>
      </tp>
      <tp>
        <v>98.215715362580497</v>
        <stp/>
        <stp>EM_S_DQ_CLOSE</stp>
        <stp>3</stp>
        <stp>002436.SZ</stp>
        <stp>12/2/2016</stp>
        <stp>2</stp>
        <tr r="G904" s="2"/>
        <tr r="F903" s="4"/>
      </tp>
      <tp>
        <v>99.993867689056103</v>
        <stp/>
        <stp>EM_S_DQ_CLOSE</stp>
        <stp>3</stp>
        <stp>002431.SZ</stp>
        <stp>12/2/2016</stp>
        <stp>2</stp>
        <tr r="F898" s="4"/>
        <tr r="G899" s="2"/>
      </tp>
      <tp>
        <v>0</v>
        <stp/>
        <stp>EM_S_DQ_CLOSE</stp>
        <stp>3</stp>
        <stp>002433.SZ</stp>
        <stp>12/1/2006</stp>
        <stp>2</stp>
        <tr r="F901" s="2"/>
      </tp>
      <tp>
        <v>17.650820534969601</v>
        <stp/>
        <stp>EM_S_DQ_CLOSE</stp>
        <stp>3</stp>
        <stp>002430.SZ</stp>
        <stp>12/2/2016</stp>
        <stp>2</stp>
        <tr r="F897" s="4"/>
        <tr r="G898" s="2"/>
      </tp>
      <tp>
        <v>0</v>
        <stp/>
        <stp>EM_S_DQ_CLOSE</stp>
        <stp>3</stp>
        <stp>002432.SZ</stp>
        <stp>12/1/2006</stp>
        <stp>2</stp>
        <tr r="F900" s="2"/>
      </tp>
      <tp>
        <v>0</v>
        <stp/>
        <stp>EM_S_DQ_CLOSE</stp>
        <stp>3</stp>
        <stp>002431.SZ</stp>
        <stp>12/1/2006</stp>
        <stp>2</stp>
        <tr r="F899" s="2"/>
      </tp>
      <tp>
        <v>44.674338989319402</v>
        <stp/>
        <stp>EM_S_DQ_CLOSE</stp>
        <stp>3</stp>
        <stp>002433.SZ</stp>
        <stp>12/2/2016</stp>
        <stp>2</stp>
        <tr r="G901" s="2"/>
        <tr r="F900" s="4"/>
      </tp>
      <tp>
        <v>0</v>
        <stp/>
        <stp>EM_S_DQ_CLOSE</stp>
        <stp>3</stp>
        <stp>002430.SZ</stp>
        <stp>12/1/2006</stp>
        <stp>2</stp>
        <tr r="F898" s="2"/>
      </tp>
      <tp>
        <v>52.405922615371303</v>
        <stp/>
        <stp>EM_S_DQ_CLOSE</stp>
        <stp>3</stp>
        <stp>002432.SZ</stp>
        <stp>12/2/2016</stp>
        <stp>2</stp>
        <tr r="G900" s="2"/>
        <tr r="F899" s="4"/>
      </tp>
      <tp>
        <v>183.002347430518</v>
        <stp/>
        <stp>EM_S_DQ_CLOSE</stp>
        <stp>3</stp>
        <stp>002439.SZ</stp>
        <stp>12/2/2016</stp>
        <stp>2</stp>
        <tr r="G907" s="2"/>
        <tr r="F906" s="4"/>
      </tp>
      <tp>
        <v>43.8823059650516</v>
        <stp/>
        <stp>EM_S_DQ_CLOSE</stp>
        <stp>3</stp>
        <stp>002438.SZ</stp>
        <stp>12/2/2016</stp>
        <stp>2</stp>
        <tr r="G906" s="2"/>
        <tr r="F905" s="4"/>
      </tp>
      <tp>
        <v>0</v>
        <stp/>
        <stp>EM_S_DQ_CLOSE</stp>
        <stp>3</stp>
        <stp>002439.SZ</stp>
        <stp>12/1/2006</stp>
        <stp>2</stp>
        <tr r="F907" s="2"/>
      </tp>
      <tp>
        <v>0</v>
        <stp/>
        <stp>EM_S_DQ_CLOSE</stp>
        <stp>3</stp>
        <stp>002438.SZ</stp>
        <stp>12/1/2006</stp>
        <stp>2</stp>
        <tr r="F906" s="2"/>
      </tp>
      <tp>
        <v>55.483440284500098</v>
        <stp/>
        <stp>EM_S_DQ_CLOSE</stp>
        <stp>3</stp>
        <stp>002405.SZ</stp>
        <stp>12/2/2016</stp>
        <stp>2</stp>
        <tr r="G873" s="2"/>
        <tr r="F872" s="4"/>
      </tp>
      <tp>
        <v>0</v>
        <stp/>
        <stp>EM_S_DQ_CLOSE</stp>
        <stp>3</stp>
        <stp>002407.SZ</stp>
        <stp>12/1/2006</stp>
        <stp>2</stp>
        <tr r="F875" s="2"/>
      </tp>
      <tp>
        <v>43.730440506539402</v>
        <stp/>
        <stp>EM_S_DQ_CLOSE</stp>
        <stp>3</stp>
        <stp>002404.SZ</stp>
        <stp>12/2/2016</stp>
        <stp>2</stp>
        <tr r="G872" s="2"/>
        <tr r="F871" s="4"/>
      </tp>
      <tp>
        <v>0</v>
        <stp/>
        <stp>EM_S_DQ_CLOSE</stp>
        <stp>3</stp>
        <stp>002406.SZ</stp>
        <stp>12/1/2006</stp>
        <stp>2</stp>
        <tr r="F874" s="2"/>
      </tp>
      <tp>
        <v>0</v>
        <stp/>
        <stp>EM_S_DQ_CLOSE</stp>
        <stp>3</stp>
        <stp>002405.SZ</stp>
        <stp>12/1/2006</stp>
        <stp>2</stp>
        <tr r="F873" s="2"/>
      </tp>
      <tp>
        <v>160.96943159976701</v>
        <stp/>
        <stp>EM_S_DQ_CLOSE</stp>
        <stp>3</stp>
        <stp>002407.SZ</stp>
        <stp>12/2/2016</stp>
        <stp>2</stp>
        <tr r="G875" s="2"/>
        <tr r="F874" s="4"/>
      </tp>
      <tp>
        <v>0</v>
        <stp/>
        <stp>EM_S_DQ_CLOSE</stp>
        <stp>3</stp>
        <stp>002404.SZ</stp>
        <stp>12/1/2006</stp>
        <stp>2</stp>
        <tr r="F872" s="2"/>
      </tp>
      <tp>
        <v>30.438892131705401</v>
        <stp/>
        <stp>EM_S_DQ_CLOSE</stp>
        <stp>3</stp>
        <stp>002406.SZ</stp>
        <stp>12/2/2016</stp>
        <stp>2</stp>
        <tr r="F873" s="4"/>
        <tr r="G874" s="2"/>
      </tp>
      <tp>
        <v>96.458883219067005</v>
        <stp/>
        <stp>EM_S_DQ_CLOSE</stp>
        <stp>3</stp>
        <stp>002401.SZ</stp>
        <stp>12/2/2016</stp>
        <stp>2</stp>
        <tr r="F868" s="4"/>
        <tr r="G869" s="2"/>
      </tp>
      <tp>
        <v>0</v>
        <stp/>
        <stp>EM_S_DQ_CLOSE</stp>
        <stp>3</stp>
        <stp>002403.SZ</stp>
        <stp>12/1/2006</stp>
        <stp>2</stp>
        <tr r="F871" s="2"/>
      </tp>
      <tp>
        <v>194.21617597817499</v>
        <stp/>
        <stp>EM_S_DQ_CLOSE</stp>
        <stp>3</stp>
        <stp>002400.SZ</stp>
        <stp>12/2/2016</stp>
        <stp>2</stp>
        <tr r="G868" s="2"/>
        <tr r="F867" s="4"/>
      </tp>
      <tp>
        <v>0</v>
        <stp/>
        <stp>EM_S_DQ_CLOSE</stp>
        <stp>3</stp>
        <stp>002402.SZ</stp>
        <stp>12/1/2006</stp>
        <stp>2</stp>
        <tr r="F870" s="2"/>
      </tp>
      <tp>
        <v>0</v>
        <stp/>
        <stp>EM_S_DQ_CLOSE</stp>
        <stp>3</stp>
        <stp>002401.SZ</stp>
        <stp>12/1/2006</stp>
        <stp>2</stp>
        <tr r="F869" s="2"/>
      </tp>
      <tp>
        <v>21.443252322985099</v>
        <stp/>
        <stp>EM_S_DQ_CLOSE</stp>
        <stp>3</stp>
        <stp>002403.SZ</stp>
        <stp>12/2/2016</stp>
        <stp>2</stp>
        <tr r="G871" s="2"/>
        <tr r="F870" s="4"/>
      </tp>
      <tp>
        <v>0</v>
        <stp/>
        <stp>EM_S_DQ_CLOSE</stp>
        <stp>3</stp>
        <stp>002400.SZ</stp>
        <stp>12/1/2006</stp>
        <stp>2</stp>
        <tr r="F868" s="2"/>
      </tp>
      <tp>
        <v>132.984733760354</v>
        <stp/>
        <stp>EM_S_DQ_CLOSE</stp>
        <stp>3</stp>
        <stp>002402.SZ</stp>
        <stp>12/2/2016</stp>
        <stp>2</stp>
        <tr r="G870" s="2"/>
        <tr r="F869" s="4"/>
      </tp>
      <tp>
        <v>74.679388564593907</v>
        <stp/>
        <stp>EM_S_DQ_CLOSE</stp>
        <stp>3</stp>
        <stp>002409.SZ</stp>
        <stp>12/2/2016</stp>
        <stp>2</stp>
        <tr r="G877" s="2"/>
        <tr r="F876" s="4"/>
      </tp>
      <tp>
        <v>72.210241450288095</v>
        <stp/>
        <stp>EM_S_DQ_CLOSE</stp>
        <stp>3</stp>
        <stp>002408.SZ</stp>
        <stp>12/2/2016</stp>
        <stp>2</stp>
        <tr r="G876" s="2"/>
        <tr r="F875" s="4"/>
      </tp>
      <tp>
        <v>0</v>
        <stp/>
        <stp>EM_S_DQ_CLOSE</stp>
        <stp>3</stp>
        <stp>002409.SZ</stp>
        <stp>12/1/2006</stp>
        <stp>2</stp>
        <tr r="F877" s="2"/>
      </tp>
      <tp>
        <v>0</v>
        <stp/>
        <stp>EM_S_DQ_CLOSE</stp>
        <stp>3</stp>
        <stp>002408.SZ</stp>
        <stp>12/1/2006</stp>
        <stp>2</stp>
        <tr r="F876" s="2"/>
      </tp>
      <tp>
        <v>326.96768726287598</v>
        <stp/>
        <stp>EM_S_DQ_CLOSE</stp>
        <stp>3</stp>
        <stp>002415.SZ</stp>
        <stp>12/2/2016</stp>
        <stp>2</stp>
        <tr r="F882" s="4"/>
        <tr r="G883" s="2"/>
      </tp>
      <tp>
        <v>0</v>
        <stp/>
        <stp>EM_S_DQ_CLOSE</stp>
        <stp>3</stp>
        <stp>002417.SZ</stp>
        <stp>12/1/2006</stp>
        <stp>2</stp>
        <tr r="F885" s="2"/>
      </tp>
      <tp>
        <v>53.723990323700797</v>
        <stp/>
        <stp>EM_S_DQ_CLOSE</stp>
        <stp>3</stp>
        <stp>002414.SZ</stp>
        <stp>12/2/2016</stp>
        <stp>2</stp>
        <tr r="G882" s="2"/>
        <tr r="F881" s="4"/>
      </tp>
      <tp>
        <v>0</v>
        <stp/>
        <stp>EM_S_DQ_CLOSE</stp>
        <stp>3</stp>
        <stp>002416.SZ</stp>
        <stp>12/1/2006</stp>
        <stp>2</stp>
        <tr r="F884" s="2"/>
      </tp>
      <tp>
        <v>0</v>
        <stp/>
        <stp>EM_S_DQ_CLOSE</stp>
        <stp>3</stp>
        <stp>002415.SZ</stp>
        <stp>12/1/2006</stp>
        <stp>2</stp>
        <tr r="F883" s="2"/>
      </tp>
      <tp>
        <v>39.983786283119599</v>
        <stp/>
        <stp>EM_S_DQ_CLOSE</stp>
        <stp>3</stp>
        <stp>002417.SZ</stp>
        <stp>12/2/2016</stp>
        <stp>2</stp>
        <tr r="F884" s="4"/>
        <tr r="G885" s="2"/>
      </tp>
      <tp>
        <v>0</v>
        <stp/>
        <stp>EM_S_DQ_CLOSE</stp>
        <stp>3</stp>
        <stp>002414.SZ</stp>
        <stp>12/1/2006</stp>
        <stp>2</stp>
        <tr r="F882" s="2"/>
      </tp>
      <tp>
        <v>33.7286206955716</v>
        <stp/>
        <stp>EM_S_DQ_CLOSE</stp>
        <stp>3</stp>
        <stp>002416.SZ</stp>
        <stp>12/2/2016</stp>
        <stp>2</stp>
        <tr r="F883" s="4"/>
        <tr r="G884" s="2"/>
      </tp>
      <tp>
        <v>107.121594625984</v>
        <stp/>
        <stp>EM_S_DQ_CLOSE</stp>
        <stp>3</stp>
        <stp>002411.SZ</stp>
        <stp>12/2/2016</stp>
        <stp>2</stp>
        <tr r="G879" s="2"/>
        <tr r="F878" s="4"/>
      </tp>
      <tp>
        <v>0</v>
        <stp/>
        <stp>EM_S_DQ_CLOSE</stp>
        <stp>3</stp>
        <stp>002413.SZ</stp>
        <stp>12/1/2006</stp>
        <stp>2</stp>
        <tr r="F881" s="2"/>
      </tp>
      <tp>
        <v>183.98347956590399</v>
        <stp/>
        <stp>EM_S_DQ_CLOSE</stp>
        <stp>3</stp>
        <stp>002410.SZ</stp>
        <stp>12/2/2016</stp>
        <stp>2</stp>
        <tr r="G878" s="2"/>
        <tr r="F877" s="4"/>
      </tp>
      <tp>
        <v>0</v>
        <stp/>
        <stp>EM_S_DQ_CLOSE</stp>
        <stp>3</stp>
        <stp>002412.SZ</stp>
        <stp>12/1/2006</stp>
        <stp>2</stp>
        <tr r="F880" s="2"/>
      </tp>
      <tp>
        <v>0</v>
        <stp/>
        <stp>EM_S_DQ_CLOSE</stp>
        <stp>3</stp>
        <stp>002411.SZ</stp>
        <stp>12/1/2006</stp>
        <stp>2</stp>
        <tr r="F879" s="2"/>
      </tp>
      <tp>
        <v>63.313347567185602</v>
        <stp/>
        <stp>EM_S_DQ_CLOSE</stp>
        <stp>3</stp>
        <stp>002413.SZ</stp>
        <stp>12/2/2016</stp>
        <stp>2</stp>
        <tr r="G881" s="2"/>
        <tr r="F880" s="4"/>
      </tp>
      <tp>
        <v>0</v>
        <stp/>
        <stp>EM_S_DQ_CLOSE</stp>
        <stp>3</stp>
        <stp>002410.SZ</stp>
        <stp>12/1/2006</stp>
        <stp>2</stp>
        <tr r="F878" s="2"/>
      </tp>
      <tp>
        <v>79.927276187738798</v>
        <stp/>
        <stp>EM_S_DQ_CLOSE</stp>
        <stp>3</stp>
        <stp>002412.SZ</stp>
        <stp>12/2/2016</stp>
        <stp>2</stp>
        <tr r="F879" s="4"/>
        <tr r="G880" s="2"/>
      </tp>
      <tp>
        <v>34.240928401949702</v>
        <stp/>
        <stp>EM_S_DQ_CLOSE</stp>
        <stp>3</stp>
        <stp>002419.SZ</stp>
        <stp>12/2/2016</stp>
        <stp>2</stp>
        <tr r="F886" s="4"/>
        <tr r="G887" s="2"/>
      </tp>
      <tp>
        <v>49.179052481769801</v>
        <stp/>
        <stp>EM_S_DQ_CLOSE</stp>
        <stp>3</stp>
        <stp>002418.SZ</stp>
        <stp>12/2/2016</stp>
        <stp>2</stp>
        <tr r="G886" s="2"/>
        <tr r="F885" s="4"/>
      </tp>
      <tp>
        <v>0</v>
        <stp/>
        <stp>EM_S_DQ_CLOSE</stp>
        <stp>3</stp>
        <stp>002419.SZ</stp>
        <stp>12/1/2006</stp>
        <stp>2</stp>
        <tr r="F887" s="2"/>
      </tp>
      <tp>
        <v>0</v>
        <stp/>
        <stp>EM_S_DQ_CLOSE</stp>
        <stp>3</stp>
        <stp>002418.SZ</stp>
        <stp>12/1/2006</stp>
        <stp>2</stp>
        <tr r="F886" s="2"/>
      </tp>
      <tp>
        <v>77.057101321220301</v>
        <stp/>
        <stp>EM_S_DQ_CLOSE</stp>
        <stp>3</stp>
        <stp>002465.SZ</stp>
        <stp>12/2/2016</stp>
        <stp>2</stp>
        <tr r="F932" s="4"/>
        <tr r="G933" s="2"/>
      </tp>
      <tp>
        <v>0</v>
        <stp/>
        <stp>EM_S_DQ_CLOSE</stp>
        <stp>3</stp>
        <stp>002467.SZ</stp>
        <stp>12/1/2006</stp>
        <stp>2</stp>
        <tr r="F935" s="2"/>
      </tp>
      <tp>
        <v>76.328560483057103</v>
        <stp/>
        <stp>EM_S_DQ_CLOSE</stp>
        <stp>3</stp>
        <stp>002464.SZ</stp>
        <stp>12/2/2016</stp>
        <stp>2</stp>
        <tr r="G932" s="2"/>
        <tr r="F931" s="4"/>
      </tp>
      <tp>
        <v>0</v>
        <stp/>
        <stp>EM_S_DQ_CLOSE</stp>
        <stp>3</stp>
        <stp>002466.SZ</stp>
        <stp>12/1/2006</stp>
        <stp>2</stp>
        <tr r="F934" s="2"/>
      </tp>
      <tp>
        <v>0</v>
        <stp/>
        <stp>EM_S_DQ_CLOSE</stp>
        <stp>3</stp>
        <stp>002465.SZ</stp>
        <stp>12/1/2006</stp>
        <stp>2</stp>
        <tr r="F933" s="2"/>
      </tp>
      <tp>
        <v>78.201352307787104</v>
        <stp/>
        <stp>EM_S_DQ_CLOSE</stp>
        <stp>3</stp>
        <stp>002467.SZ</stp>
        <stp>12/2/2016</stp>
        <stp>2</stp>
        <tr r="F934" s="4"/>
        <tr r="G935" s="2"/>
      </tp>
      <tp>
        <v>0</v>
        <stp/>
        <stp>EM_S_DQ_CLOSE</stp>
        <stp>3</stp>
        <stp>002464.SZ</stp>
        <stp>12/1/2006</stp>
        <stp>2</stp>
        <tr r="F932" s="2"/>
      </tp>
      <tp>
        <v>217.47706058836701</v>
        <stp/>
        <stp>EM_S_DQ_CLOSE</stp>
        <stp>3</stp>
        <stp>002466.SZ</stp>
        <stp>12/2/2016</stp>
        <stp>2</stp>
        <tr r="G934" s="2"/>
        <tr r="F933" s="4"/>
      </tp>
      <tp>
        <v>12.724415463313401</v>
        <stp/>
        <stp>EM_S_DQ_CLOSE</stp>
        <stp>3</stp>
        <stp>002461.SZ</stp>
        <stp>12/2/2016</stp>
        <stp>2</stp>
        <tr r="F928" s="4"/>
        <tr r="G929" s="2"/>
      </tp>
      <tp>
        <v>0</v>
        <stp/>
        <stp>EM_S_DQ_CLOSE</stp>
        <stp>3</stp>
        <stp>002463.SZ</stp>
        <stp>12/1/2006</stp>
        <stp>2</stp>
        <tr r="F931" s="2"/>
      </tp>
      <tp>
        <v>180.50439479219699</v>
        <stp/>
        <stp>EM_S_DQ_CLOSE</stp>
        <stp>3</stp>
        <stp>002460.SZ</stp>
        <stp>12/2/2016</stp>
        <stp>2</stp>
        <tr r="G928" s="2"/>
        <tr r="F927" s="4"/>
      </tp>
      <tp>
        <v>0</v>
        <stp/>
        <stp>EM_S_DQ_CLOSE</stp>
        <stp>3</stp>
        <stp>002462.SZ</stp>
        <stp>12/1/2006</stp>
        <stp>2</stp>
        <tr r="F930" s="2"/>
      </tp>
      <tp>
        <v>0</v>
        <stp/>
        <stp>EM_S_DQ_CLOSE</stp>
        <stp>3</stp>
        <stp>002461.SZ</stp>
        <stp>12/1/2006</stp>
        <stp>2</stp>
        <tr r="F929" s="2"/>
      </tp>
      <tp>
        <v>13.5236935683364</v>
        <stp/>
        <stp>EM_S_DQ_CLOSE</stp>
        <stp>3</stp>
        <stp>002463.SZ</stp>
        <stp>12/2/2016</stp>
        <stp>2</stp>
        <tr r="F930" s="4"/>
        <tr r="G931" s="2"/>
      </tp>
      <tp>
        <v>0</v>
        <stp/>
        <stp>EM_S_DQ_CLOSE</stp>
        <stp>3</stp>
        <stp>002460.SZ</stp>
        <stp>12/1/2006</stp>
        <stp>2</stp>
        <tr r="F928" s="2"/>
      </tp>
      <tp>
        <v>67.451721708166005</v>
        <stp/>
        <stp>EM_S_DQ_CLOSE</stp>
        <stp>3</stp>
        <stp>002462.SZ</stp>
        <stp>12/2/2016</stp>
        <stp>2</stp>
        <tr r="F929" s="4"/>
        <tr r="G930" s="2"/>
      </tp>
      <tp>
        <v>70.721964745864497</v>
        <stp/>
        <stp>EM_S_DQ_CLOSE</stp>
        <stp>3</stp>
        <stp>002469.SZ</stp>
        <stp>12/2/2016</stp>
        <stp>2</stp>
        <tr r="G937" s="2"/>
        <tr r="F936" s="4"/>
      </tp>
      <tp>
        <v>67.079595365665796</v>
        <stp/>
        <stp>EM_S_DQ_CLOSE</stp>
        <stp>3</stp>
        <stp>002468.SZ</stp>
        <stp>12/2/2016</stp>
        <stp>2</stp>
        <tr r="G936" s="2"/>
        <tr r="F935" s="4"/>
      </tp>
      <tp>
        <v>0</v>
        <stp/>
        <stp>EM_S_DQ_CLOSE</stp>
        <stp>3</stp>
        <stp>002469.SZ</stp>
        <stp>12/1/2006</stp>
        <stp>2</stp>
        <tr r="F937" s="2"/>
      </tp>
      <tp>
        <v>0</v>
        <stp/>
        <stp>EM_S_DQ_CLOSE</stp>
        <stp>3</stp>
        <stp>002468.SZ</stp>
        <stp>12/1/2006</stp>
        <stp>2</stp>
        <tr r="F936" s="2"/>
      </tp>
      <tp>
        <v>204.92793051226101</v>
        <stp/>
        <stp>EM_S_DQ_CLOSE</stp>
        <stp>3</stp>
        <stp>002475.SZ</stp>
        <stp>12/2/2016</stp>
        <stp>2</stp>
        <tr r="G943" s="2"/>
        <tr r="F942" s="4"/>
      </tp>
      <tp>
        <v>0</v>
        <stp/>
        <stp>EM_S_DQ_CLOSE</stp>
        <stp>3</stp>
        <stp>002477.SZ</stp>
        <stp>12/1/2006</stp>
        <stp>2</stp>
        <tr r="F945" s="2"/>
      </tp>
      <tp>
        <v>97.242548904757697</v>
        <stp/>
        <stp>EM_S_DQ_CLOSE</stp>
        <stp>3</stp>
        <stp>002474.SZ</stp>
        <stp>12/2/2016</stp>
        <stp>2</stp>
        <tr r="F941" s="4"/>
        <tr r="G942" s="2"/>
      </tp>
      <tp>
        <v>0</v>
        <stp/>
        <stp>EM_S_DQ_CLOSE</stp>
        <stp>3</stp>
        <stp>002476.SZ</stp>
        <stp>12/1/2006</stp>
        <stp>2</stp>
        <tr r="F944" s="2"/>
      </tp>
      <tp>
        <v>0</v>
        <stp/>
        <stp>EM_S_DQ_CLOSE</stp>
        <stp>3</stp>
        <stp>002475.SZ</stp>
        <stp>12/1/2006</stp>
        <stp>2</stp>
        <tr r="F943" s="2"/>
      </tp>
      <tp>
        <v>104.578682838883</v>
        <stp/>
        <stp>EM_S_DQ_CLOSE</stp>
        <stp>3</stp>
        <stp>002477.SZ</stp>
        <stp>12/2/2016</stp>
        <stp>2</stp>
        <tr r="F944" s="4"/>
        <tr r="G945" s="2"/>
      </tp>
      <tp>
        <v>0</v>
        <stp/>
        <stp>EM_S_DQ_CLOSE</stp>
        <stp>3</stp>
        <stp>002474.SZ</stp>
        <stp>12/1/2006</stp>
        <stp>2</stp>
        <tr r="F942" s="2"/>
      </tp>
      <tp>
        <v>58.176847671692798</v>
        <stp/>
        <stp>EM_S_DQ_CLOSE</stp>
        <stp>3</stp>
        <stp>002476.SZ</stp>
        <stp>12/2/2016</stp>
        <stp>2</stp>
        <tr r="G944" s="2"/>
        <tr r="F943" s="4"/>
      </tp>
      <tp>
        <v>43.7927035979408</v>
        <stp/>
        <stp>EM_S_DQ_CLOSE</stp>
        <stp>3</stp>
        <stp>002471.SZ</stp>
        <stp>12/2/2016</stp>
        <stp>2</stp>
        <tr r="F938" s="4"/>
        <tr r="G939" s="2"/>
      </tp>
      <tp>
        <v>0</v>
        <stp/>
        <stp>EM_S_DQ_CLOSE</stp>
        <stp>3</stp>
        <stp>002473.SZ</stp>
        <stp>12/1/2006</stp>
        <stp>2</stp>
        <tr r="F941" s="2"/>
      </tp>
      <tp>
        <v>32.093602374857397</v>
        <stp/>
        <stp>EM_S_DQ_CLOSE</stp>
        <stp>3</stp>
        <stp>002470.SZ</stp>
        <stp>12/2/2016</stp>
        <stp>2</stp>
        <tr r="F937" s="4"/>
        <tr r="G938" s="2"/>
      </tp>
      <tp>
        <v>0</v>
        <stp/>
        <stp>EM_S_DQ_CLOSE</stp>
        <stp>3</stp>
        <stp>002472.SZ</stp>
        <stp>12/1/2006</stp>
        <stp>2</stp>
        <tr r="F940" s="2"/>
      </tp>
      <tp>
        <v>0</v>
        <stp/>
        <stp>EM_S_DQ_CLOSE</stp>
        <stp>3</stp>
        <stp>002471.SZ</stp>
        <stp>12/1/2006</stp>
        <stp>2</stp>
        <tr r="F939" s="2"/>
      </tp>
      <tp>
        <v>58.567883655667202</v>
        <stp/>
        <stp>EM_S_DQ_CLOSE</stp>
        <stp>3</stp>
        <stp>002473.SZ</stp>
        <stp>12/2/2016</stp>
        <stp>2</stp>
        <tr r="F940" s="4"/>
        <tr r="G941" s="2"/>
      </tp>
      <tp>
        <v>0</v>
        <stp/>
        <stp>EM_S_DQ_CLOSE</stp>
        <stp>3</stp>
        <stp>002470.SZ</stp>
        <stp>12/1/2006</stp>
        <stp>2</stp>
        <tr r="F938" s="2"/>
      </tp>
      <tp>
        <v>63.578198148866598</v>
        <stp/>
        <stp>EM_S_DQ_CLOSE</stp>
        <stp>3</stp>
        <stp>002472.SZ</stp>
        <stp>12/2/2016</stp>
        <stp>2</stp>
        <tr r="F939" s="4"/>
        <tr r="G940" s="2"/>
      </tp>
      <tp>
        <v>52.430686911349902</v>
        <stp/>
        <stp>EM_S_DQ_CLOSE</stp>
        <stp>3</stp>
        <stp>002479.SZ</stp>
        <stp>12/2/2016</stp>
        <stp>2</stp>
        <tr r="G947" s="2"/>
        <tr r="F946" s="4"/>
      </tp>
      <tp>
        <v>14.292619502667501</v>
        <stp/>
        <stp>EM_S_DQ_CLOSE</stp>
        <stp>3</stp>
        <stp>002478.SZ</stp>
        <stp>12/2/2016</stp>
        <stp>2</stp>
        <tr r="F945" s="4"/>
        <tr r="G946" s="2"/>
      </tp>
      <tp>
        <v>0</v>
        <stp/>
        <stp>EM_S_DQ_CLOSE</stp>
        <stp>3</stp>
        <stp>002479.SZ</stp>
        <stp>12/1/2006</stp>
        <stp>2</stp>
        <tr r="F947" s="2"/>
      </tp>
      <tp>
        <v>0</v>
        <stp/>
        <stp>EM_S_DQ_CLOSE</stp>
        <stp>3</stp>
        <stp>002478.SZ</stp>
        <stp>12/1/2006</stp>
        <stp>2</stp>
        <tr r="F946" s="2"/>
      </tp>
      <tp>
        <v>74.845918520842503</v>
        <stp/>
        <stp>EM_S_DQ_CLOSE</stp>
        <stp>3</stp>
        <stp>002445.SZ</stp>
        <stp>12/2/2016</stp>
        <stp>2</stp>
        <tr r="G913" s="2"/>
        <tr r="F912" s="4"/>
      </tp>
      <tp>
        <v>0</v>
        <stp/>
        <stp>EM_S_DQ_CLOSE</stp>
        <stp>3</stp>
        <stp>002447.SZ</stp>
        <stp>12/1/2006</stp>
        <stp>2</stp>
        <tr r="F915" s="2"/>
      </tp>
      <tp>
        <v>77.018912581078197</v>
        <stp/>
        <stp>EM_S_DQ_CLOSE</stp>
        <stp>3</stp>
        <stp>002444.SZ</stp>
        <stp>12/2/2016</stp>
        <stp>2</stp>
        <tr r="F911" s="4"/>
        <tr r="G912" s="2"/>
      </tp>
      <tp>
        <v>0</v>
        <stp/>
        <stp>EM_S_DQ_CLOSE</stp>
        <stp>3</stp>
        <stp>002446.SZ</stp>
        <stp>12/1/2006</stp>
        <stp>2</stp>
        <tr r="F914" s="2"/>
      </tp>
      <tp>
        <v>0</v>
        <stp/>
        <stp>EM_S_DQ_CLOSE</stp>
        <stp>3</stp>
        <stp>002445.SZ</stp>
        <stp>12/1/2006</stp>
        <stp>2</stp>
        <tr r="F913" s="2"/>
      </tp>
      <tp>
        <v>117.999012998221</v>
        <stp/>
        <stp>EM_S_DQ_CLOSE</stp>
        <stp>3</stp>
        <stp>002447.SZ</stp>
        <stp>12/2/2016</stp>
        <stp>2</stp>
        <tr r="G915" s="2"/>
        <tr r="F914" s="4"/>
      </tp>
      <tp>
        <v>0</v>
        <stp/>
        <stp>EM_S_DQ_CLOSE</stp>
        <stp>3</stp>
        <stp>002444.SZ</stp>
        <stp>12/1/2006</stp>
        <stp>2</stp>
        <tr r="F912" s="2"/>
      </tp>
      <tp>
        <v>80.128765786680802</v>
        <stp/>
        <stp>EM_S_DQ_CLOSE</stp>
        <stp>3</stp>
        <stp>002446.SZ</stp>
        <stp>12/2/2016</stp>
        <stp>2</stp>
        <tr r="G914" s="2"/>
        <tr r="F913" s="4"/>
      </tp>
      <tp>
        <v>60.6838642911476</v>
        <stp/>
        <stp>EM_S_DQ_CLOSE</stp>
        <stp>3</stp>
        <stp>002441.SZ</stp>
        <stp>12/2/2016</stp>
        <stp>2</stp>
        <tr r="F908" s="4"/>
        <tr r="G909" s="2"/>
      </tp>
      <tp>
        <v>0</v>
        <stp/>
        <stp>EM_S_DQ_CLOSE</stp>
        <stp>3</stp>
        <stp>002443.SZ</stp>
        <stp>12/1/2006</stp>
        <stp>2</stp>
        <tr r="F911" s="2"/>
      </tp>
      <tp>
        <v>48.192505688090897</v>
        <stp/>
        <stp>EM_S_DQ_CLOSE</stp>
        <stp>3</stp>
        <stp>002440.SZ</stp>
        <stp>12/2/2016</stp>
        <stp>2</stp>
        <tr r="G908" s="2"/>
        <tr r="F907" s="4"/>
      </tp>
      <tp>
        <v>0</v>
        <stp/>
        <stp>EM_S_DQ_CLOSE</stp>
        <stp>3</stp>
        <stp>002442.SZ</stp>
        <stp>12/1/2006</stp>
        <stp>2</stp>
        <tr r="F910" s="2"/>
      </tp>
      <tp>
        <v>0</v>
        <stp/>
        <stp>EM_S_DQ_CLOSE</stp>
        <stp>3</stp>
        <stp>002441.SZ</stp>
        <stp>12/1/2006</stp>
        <stp>2</stp>
        <tr r="F909" s="2"/>
      </tp>
      <tp>
        <v>42.4308204825182</v>
        <stp/>
        <stp>EM_S_DQ_CLOSE</stp>
        <stp>3</stp>
        <stp>002443.SZ</stp>
        <stp>12/2/2016</stp>
        <stp>2</stp>
        <tr r="G911" s="2"/>
        <tr r="F910" s="4"/>
      </tp>
      <tp>
        <v>0</v>
        <stp/>
        <stp>EM_S_DQ_CLOSE</stp>
        <stp>3</stp>
        <stp>002440.SZ</stp>
        <stp>12/1/2006</stp>
        <stp>2</stp>
        <tr r="F908" s="2"/>
      </tp>
      <tp>
        <v>36.019336523101799</v>
        <stp/>
        <stp>EM_S_DQ_CLOSE</stp>
        <stp>3</stp>
        <stp>002442.SZ</stp>
        <stp>12/2/2016</stp>
        <stp>2</stp>
        <tr r="F909" s="4"/>
        <tr r="G910" s="2"/>
      </tp>
      <tp>
        <v>30.068181781436799</v>
        <stp/>
        <stp>EM_S_DQ_CLOSE</stp>
        <stp>3</stp>
        <stp>002449.SZ</stp>
        <stp>12/2/2016</stp>
        <stp>2</stp>
        <tr r="G917" s="2"/>
        <tr r="F916" s="4"/>
      </tp>
      <tp>
        <v>62.658640993511398</v>
        <stp/>
        <stp>EM_S_DQ_CLOSE</stp>
        <stp>3</stp>
        <stp>002448.SZ</stp>
        <stp>12/2/2016</stp>
        <stp>2</stp>
        <tr r="F915" s="4"/>
        <tr r="G916" s="2"/>
      </tp>
      <tp>
        <v>0</v>
        <stp/>
        <stp>EM_S_DQ_CLOSE</stp>
        <stp>3</stp>
        <stp>002449.SZ</stp>
        <stp>12/1/2006</stp>
        <stp>2</stp>
        <tr r="F917" s="2"/>
      </tp>
      <tp>
        <v>0</v>
        <stp/>
        <stp>EM_S_DQ_CLOSE</stp>
        <stp>3</stp>
        <stp>002448.SZ</stp>
        <stp>12/1/2006</stp>
        <stp>2</stp>
        <tr r="F916" s="2"/>
      </tp>
      <tp>
        <v>62.256057061203798</v>
        <stp/>
        <stp>EM_S_DQ_CLOSE</stp>
        <stp>3</stp>
        <stp>002455.SZ</stp>
        <stp>12/2/2016</stp>
        <stp>2</stp>
        <tr r="G923" s="2"/>
        <tr r="F922" s="4"/>
      </tp>
      <tp>
        <v>0</v>
        <stp/>
        <stp>EM_S_DQ_CLOSE</stp>
        <stp>3</stp>
        <stp>002457.SZ</stp>
        <stp>12/1/2006</stp>
        <stp>2</stp>
        <tr r="F925" s="2"/>
      </tp>
      <tp>
        <v>27.155721033677299</v>
        <stp/>
        <stp>EM_S_DQ_CLOSE</stp>
        <stp>3</stp>
        <stp>002454.SZ</stp>
        <stp>12/2/2016</stp>
        <stp>2</stp>
        <tr r="F921" s="4"/>
        <tr r="G922" s="2"/>
      </tp>
      <tp>
        <v>0</v>
        <stp/>
        <stp>EM_S_DQ_CLOSE</stp>
        <stp>3</stp>
        <stp>002456.SZ</stp>
        <stp>12/1/2006</stp>
        <stp>2</stp>
        <tr r="F924" s="2"/>
      </tp>
      <tp>
        <v>0</v>
        <stp/>
        <stp>EM_S_DQ_CLOSE</stp>
        <stp>3</stp>
        <stp>002455.SZ</stp>
        <stp>12/1/2006</stp>
        <stp>2</stp>
        <tr r="F923" s="2"/>
      </tp>
      <tp>
        <v>28.443419749185601</v>
        <stp/>
        <stp>EM_S_DQ_CLOSE</stp>
        <stp>3</stp>
        <stp>002457.SZ</stp>
        <stp>12/2/2016</stp>
        <stp>2</stp>
        <tr r="G925" s="2"/>
        <tr r="F924" s="4"/>
      </tp>
      <tp>
        <v>0</v>
        <stp/>
        <stp>EM_S_DQ_CLOSE</stp>
        <stp>3</stp>
        <stp>002454.SZ</stp>
        <stp>12/1/2006</stp>
        <stp>2</stp>
        <tr r="F922" s="2"/>
      </tp>
      <tp>
        <v>285.959720553247</v>
        <stp/>
        <stp>EM_S_DQ_CLOSE</stp>
        <stp>3</stp>
        <stp>002456.SZ</stp>
        <stp>12/2/2016</stp>
        <stp>2</stp>
        <tr r="F923" s="4"/>
        <tr r="G924" s="2"/>
      </tp>
      <tp>
        <v>42.849660960041</v>
        <stp/>
        <stp>EM_S_DQ_CLOSE</stp>
        <stp>3</stp>
        <stp>002451.SZ</stp>
        <stp>12/2/2016</stp>
        <stp>2</stp>
        <tr r="F918" s="4"/>
        <tr r="G919" s="2"/>
      </tp>
      <tp>
        <v>0</v>
        <stp/>
        <stp>EM_S_DQ_CLOSE</stp>
        <stp>3</stp>
        <stp>002453.SZ</stp>
        <stp>12/1/2006</stp>
        <stp>2</stp>
        <tr r="F921" s="2"/>
      </tp>
      <tp>
        <v>271.07758962996797</v>
        <stp/>
        <stp>EM_S_DQ_CLOSE</stp>
        <stp>3</stp>
        <stp>002450.SZ</stp>
        <stp>12/2/2016</stp>
        <stp>2</stp>
        <tr r="F917" s="4"/>
        <tr r="G918" s="2"/>
      </tp>
      <tp>
        <v>0</v>
        <stp/>
        <stp>EM_S_DQ_CLOSE</stp>
        <stp>3</stp>
        <stp>002452.SZ</stp>
        <stp>12/1/2006</stp>
        <stp>2</stp>
        <tr r="F920" s="2"/>
      </tp>
      <tp>
        <v>0</v>
        <stp/>
        <stp>EM_S_DQ_CLOSE</stp>
        <stp>3</stp>
        <stp>002451.SZ</stp>
        <stp>12/1/2006</stp>
        <stp>2</stp>
        <tr r="F919" s="2"/>
      </tp>
      <tp>
        <v>41.485412475869097</v>
        <stp/>
        <stp>EM_S_DQ_CLOSE</stp>
        <stp>3</stp>
        <stp>002453.SZ</stp>
        <stp>12/2/2016</stp>
        <stp>2</stp>
        <tr r="G921" s="2"/>
        <tr r="F920" s="4"/>
      </tp>
      <tp>
        <v>0</v>
        <stp/>
        <stp>EM_S_DQ_CLOSE</stp>
        <stp>3</stp>
        <stp>002450.SZ</stp>
        <stp>12/1/2006</stp>
        <stp>2</stp>
        <tr r="F918" s="2"/>
      </tp>
      <tp>
        <v>52.350210395005703</v>
        <stp/>
        <stp>EM_S_DQ_CLOSE</stp>
        <stp>3</stp>
        <stp>002452.SZ</stp>
        <stp>12/2/2016</stp>
        <stp>2</stp>
        <tr r="F919" s="4"/>
        <tr r="G920" s="2"/>
      </tp>
      <tp>
        <v>23.886999398677101</v>
        <stp/>
        <stp>EM_S_DQ_CLOSE</stp>
        <stp>3</stp>
        <stp>002459.SZ</stp>
        <stp>12/2/2016</stp>
        <stp>2</stp>
        <tr r="F926" s="4"/>
        <tr r="G927" s="2"/>
      </tp>
      <tp>
        <v>103.761056256692</v>
        <stp/>
        <stp>EM_S_DQ_CLOSE</stp>
        <stp>3</stp>
        <stp>002458.SZ</stp>
        <stp>12/2/2016</stp>
        <stp>2</stp>
        <tr r="G926" s="2"/>
        <tr r="F925" s="4"/>
      </tp>
      <tp>
        <v>0</v>
        <stp/>
        <stp>EM_S_DQ_CLOSE</stp>
        <stp>3</stp>
        <stp>002459.SZ</stp>
        <stp>12/1/2006</stp>
        <stp>2</stp>
        <tr r="F927" s="2"/>
      </tp>
      <tp>
        <v>0</v>
        <stp/>
        <stp>EM_S_DQ_CLOSE</stp>
        <stp>3</stp>
        <stp>002458.SZ</stp>
        <stp>12/1/2006</stp>
        <stp>2</stp>
        <tr r="F926" s="2"/>
      </tp>
      <tp>
        <v>12.0696752148506</v>
        <stp/>
        <stp>EM_S_DQ_CLOSE</stp>
        <stp>3</stp>
        <stp>601789.SH</stp>
        <stp>12/2/2015</stp>
        <stp>2</stp>
        <tr r="E2761" s="4"/>
      </tp>
      <tp>
        <v>26.704319661292001</v>
        <stp/>
        <stp>EM_S_DQ_CLOSE</stp>
        <stp>3</stp>
        <stp>601788.SH</stp>
        <stp>12/2/2015</stp>
        <stp>2</stp>
        <tr r="E2760" s="4"/>
      </tp>
      <tp>
        <v>39.675311024097503</v>
        <stp/>
        <stp>EM_S_DQ_CLOSE</stp>
        <stp>3</stp>
        <stp>601799.SH</stp>
        <stp>12/2/2015</stp>
        <stp>2</stp>
        <tr r="E2763" s="4"/>
      </tp>
      <tp>
        <v>13.934666202423999</v>
        <stp/>
        <stp>EM_S_DQ_CLOSE</stp>
        <stp>3</stp>
        <stp>601798.SH</stp>
        <stp>12/2/2015</stp>
        <stp>2</stp>
        <tr r="E2762" s="4"/>
      </tp>
      <tp>
        <v>15.2167638522058</v>
        <stp/>
        <stp>EM_S_DQ_CLOSE</stp>
        <stp>3</stp>
        <stp>601766.SH</stp>
        <stp>12/2/2015</stp>
        <stp>2</stp>
        <tr r="E2758" s="4"/>
      </tp>
      <tp>
        <v>20.014522579250599</v>
        <stp/>
        <stp>EM_S_DQ_CLOSE</stp>
        <stp>3</stp>
        <stp>601777.SH</stp>
        <stp>12/2/2015</stp>
        <stp>2</stp>
        <tr r="E2759" s="4"/>
      </tp>
      <tp>
        <v>12.253998531894499</v>
        <stp/>
        <stp>EM_S_DQ_CLOSE</stp>
        <stp>3</stp>
        <stp>601727.SH</stp>
        <stp>12/2/2015</stp>
        <stp>2</stp>
        <tr r="E2757" s="4"/>
      </tp>
      <tp>
        <v>50.304262943998602</v>
        <stp/>
        <stp>EM_S_DQ_CLOSE</stp>
        <stp>3</stp>
        <stp>601700.SH</stp>
        <stp>12/2/2015</stp>
        <stp>2</stp>
        <tr r="E2754" s="4"/>
      </tp>
      <tp>
        <v>15.857643581019399</v>
        <stp/>
        <stp>EM_S_DQ_CLOSE</stp>
        <stp>3</stp>
        <stp>601717.SH</stp>
        <stp>12/2/2015</stp>
        <stp>2</stp>
        <tr r="E2755" s="4"/>
      </tp>
      <tp>
        <v>12.9520786930531</v>
        <stp/>
        <stp>EM_S_DQ_CLOSE</stp>
        <stp>3</stp>
        <stp>601718.SH</stp>
        <stp>12/2/2015</stp>
        <stp>2</stp>
        <tr r="E2756" s="4"/>
      </tp>
      <tp>
        <v>35.241295286950901</v>
        <stp/>
        <stp>EM_S_DQ_CLOSE</stp>
        <stp>3</stp>
        <stp>002785.SZ</stp>
        <stp>12/2/2016</stp>
        <stp>2</stp>
        <tr r="G1244" s="2"/>
        <tr r="F1243" s="4"/>
      </tp>
      <tp>
        <v>0</v>
        <stp/>
        <stp>EM_S_DQ_CLOSE</stp>
        <stp>3</stp>
        <stp>002787.SZ</stp>
        <stp>12/1/2006</stp>
        <stp>2</stp>
        <tr r="F1246" s="2"/>
      </tp>
      <tp>
        <v>0</v>
        <stp/>
        <stp>EM_S_DQ_CLOSE</stp>
        <stp>3</stp>
        <stp>002786.SZ</stp>
        <stp>12/1/2006</stp>
        <stp>2</stp>
        <tr r="F1245" s="2"/>
      </tp>
      <tp>
        <v>0</v>
        <stp/>
        <stp>EM_S_DQ_CLOSE</stp>
        <stp>3</stp>
        <stp>002785.SZ</stp>
        <stp>12/1/2006</stp>
        <stp>2</stp>
        <tr r="F1244" s="2"/>
      </tp>
      <tp>
        <v>56.142253521126797</v>
        <stp/>
        <stp>EM_S_DQ_CLOSE</stp>
        <stp>3</stp>
        <stp>002787.SZ</stp>
        <stp>12/2/2016</stp>
        <stp>2</stp>
        <tr r="F1245" s="4"/>
        <tr r="G1246" s="2"/>
      </tp>
      <tp>
        <v>83.668924689440999</v>
        <stp/>
        <stp>EM_S_DQ_CLOSE</stp>
        <stp>3</stp>
        <stp>002786.SZ</stp>
        <stp>12/2/2016</stp>
        <stp>2</stp>
        <tr r="G1245" s="2"/>
        <tr r="F1244" s="4"/>
      </tp>
      <tp>
        <v>39.926821852731599</v>
        <stp/>
        <stp>EM_S_DQ_CLOSE</stp>
        <stp>3</stp>
        <stp>002781.SZ</stp>
        <stp>12/2/2016</stp>
        <stp>2</stp>
        <tr r="G1241" s="2"/>
        <tr r="F1240" s="4"/>
      </tp>
      <tp>
        <v>0</v>
        <stp/>
        <stp>EM_S_DQ_CLOSE</stp>
        <stp>3</stp>
        <stp>002783.SZ</stp>
        <stp>12/1/2006</stp>
        <stp>2</stp>
        <tr r="F1243" s="2"/>
      </tp>
      <tp>
        <v>85.301187648456107</v>
        <stp/>
        <stp>EM_S_DQ_CLOSE</stp>
        <stp>3</stp>
        <stp>002780.SZ</stp>
        <stp>12/2/2016</stp>
        <stp>2</stp>
        <tr r="F1239" s="4"/>
        <tr r="G1240" s="2"/>
      </tp>
      <tp>
        <v>0</v>
        <stp/>
        <stp>EM_S_DQ_CLOSE</stp>
        <stp>3</stp>
        <stp>002782.SZ</stp>
        <stp>12/1/2006</stp>
        <stp>2</stp>
        <tr r="F1242" s="2"/>
      </tp>
      <tp>
        <v>0</v>
        <stp/>
        <stp>EM_S_DQ_CLOSE</stp>
        <stp>3</stp>
        <stp>002781.SZ</stp>
        <stp>12/1/2006</stp>
        <stp>2</stp>
        <tr r="F1241" s="2"/>
      </tp>
      <tp>
        <v>100.382663037789</v>
        <stp/>
        <stp>EM_S_DQ_CLOSE</stp>
        <stp>3</stp>
        <stp>002783.SZ</stp>
        <stp>12/2/2016</stp>
        <stp>2</stp>
        <tr r="G1243" s="2"/>
        <tr r="F1242" s="4"/>
      </tp>
      <tp>
        <v>0</v>
        <stp/>
        <stp>EM_S_DQ_CLOSE</stp>
        <stp>3</stp>
        <stp>002780.SZ</stp>
        <stp>12/1/2006</stp>
        <stp>2</stp>
        <tr r="F1240" s="2"/>
      </tp>
      <tp>
        <v>79.666691358024707</v>
        <stp/>
        <stp>EM_S_DQ_CLOSE</stp>
        <stp>3</stp>
        <stp>002782.SZ</stp>
        <stp>12/2/2016</stp>
        <stp>2</stp>
        <tr r="G1242" s="2"/>
        <tr r="F1241" s="4"/>
      </tp>
      <tp>
        <v>85.467806847545205</v>
        <stp/>
        <stp>EM_S_DQ_CLOSE</stp>
        <stp>3</stp>
        <stp>002789.SZ</stp>
        <stp>12/2/2016</stp>
        <stp>2</stp>
        <tr r="F1247" s="4"/>
        <tr r="G1248" s="2"/>
      </tp>
      <tp>
        <v>66.615587419056396</v>
        <stp/>
        <stp>EM_S_DQ_CLOSE</stp>
        <stp>3</stp>
        <stp>002788.SZ</stp>
        <stp>12/2/2016</stp>
        <stp>2</stp>
        <tr r="F1246" s="4"/>
        <tr r="G1247" s="2"/>
      </tp>
      <tp>
        <v>0</v>
        <stp/>
        <stp>EM_S_DQ_CLOSE</stp>
        <stp>3</stp>
        <stp>002789.SZ</stp>
        <stp>12/1/2006</stp>
        <stp>2</stp>
        <tr r="F1248" s="2"/>
      </tp>
      <tp>
        <v>0</v>
        <stp/>
        <stp>EM_S_DQ_CLOSE</stp>
        <stp>3</stp>
        <stp>002788.SZ</stp>
        <stp>12/1/2006</stp>
        <stp>2</stp>
        <tr r="F1247" s="2"/>
      </tp>
      <tp>
        <v>91.6</v>
        <stp/>
        <stp>EM_S_DQ_CLOSE</stp>
        <stp>3</stp>
        <stp>002795.SZ</stp>
        <stp>12/2/2016</stp>
        <stp>2</stp>
        <tr r="F1252" s="4"/>
        <tr r="G1253" s="2"/>
      </tp>
      <tp>
        <v>0</v>
        <stp/>
        <stp>EM_S_DQ_CLOSE</stp>
        <stp>3</stp>
        <stp>002797.SZ</stp>
        <stp>12/1/2006</stp>
        <stp>2</stp>
        <tr r="F1255" s="2"/>
      </tp>
      <tp>
        <v>0</v>
        <stp/>
        <stp>EM_S_DQ_CLOSE</stp>
        <stp>3</stp>
        <stp>002796.SZ</stp>
        <stp>12/1/2006</stp>
        <stp>2</stp>
        <tr r="F1254" s="2"/>
      </tp>
      <tp>
        <v>0</v>
        <stp/>
        <stp>EM_S_DQ_CLOSE</stp>
        <stp>3</stp>
        <stp>002795.SZ</stp>
        <stp>12/1/2006</stp>
        <stp>2</stp>
        <tr r="F1253" s="2"/>
      </tp>
      <tp>
        <v>38.987884778311198</v>
        <stp/>
        <stp>EM_S_DQ_CLOSE</stp>
        <stp>3</stp>
        <stp>002797.SZ</stp>
        <stp>12/2/2016</stp>
        <stp>2</stp>
        <tr r="F1254" s="4"/>
        <tr r="G1255" s="2"/>
      </tp>
      <tp>
        <v>73.593941855493796</v>
        <stp/>
        <stp>EM_S_DQ_CLOSE</stp>
        <stp>3</stp>
        <stp>002796.SZ</stp>
        <stp>12/2/2016</stp>
        <stp>2</stp>
        <tr r="G1254" s="2"/>
        <tr r="F1253" s="4"/>
      </tp>
      <tp>
        <v>67.780585913151896</v>
        <stp/>
        <stp>EM_S_DQ_CLOSE</stp>
        <stp>3</stp>
        <stp>002791.SZ</stp>
        <stp>12/2/2016</stp>
        <stp>2</stp>
        <tr r="G1250" s="2"/>
        <tr r="F1249" s="4"/>
      </tp>
      <tp>
        <v>0</v>
        <stp/>
        <stp>EM_S_DQ_CLOSE</stp>
        <stp>3</stp>
        <stp>002793.SZ</stp>
        <stp>12/1/2006</stp>
        <stp>2</stp>
        <tr r="F1252" s="2"/>
      </tp>
      <tp>
        <v>54.567320130358503</v>
        <stp/>
        <stp>EM_S_DQ_CLOSE</stp>
        <stp>3</stp>
        <stp>002790.SZ</stp>
        <stp>12/2/2016</stp>
        <stp>2</stp>
        <tr r="F1248" s="4"/>
        <tr r="G1249" s="2"/>
      </tp>
      <tp>
        <v>0</v>
        <stp/>
        <stp>EM_S_DQ_CLOSE</stp>
        <stp>3</stp>
        <stp>002792.SZ</stp>
        <stp>12/1/2006</stp>
        <stp>2</stp>
        <tr r="F1251" s="2"/>
      </tp>
      <tp>
        <v>0</v>
        <stp/>
        <stp>EM_S_DQ_CLOSE</stp>
        <stp>3</stp>
        <stp>002791.SZ</stp>
        <stp>12/1/2006</stp>
        <stp>2</stp>
        <tr r="F1250" s="2"/>
      </tp>
      <tp>
        <v>84.02</v>
        <stp/>
        <stp>EM_S_DQ_CLOSE</stp>
        <stp>3</stp>
        <stp>002793.SZ</stp>
        <stp>12/2/2016</stp>
        <stp>2</stp>
        <tr r="F1251" s="4"/>
        <tr r="G1252" s="2"/>
      </tp>
      <tp>
        <v>0</v>
        <stp/>
        <stp>EM_S_DQ_CLOSE</stp>
        <stp>3</stp>
        <stp>002790.SZ</stp>
        <stp>12/1/2006</stp>
        <stp>2</stp>
        <tr r="F1249" s="2"/>
      </tp>
      <tp>
        <v>84.664695252176799</v>
        <stp/>
        <stp>EM_S_DQ_CLOSE</stp>
        <stp>3</stp>
        <stp>002792.SZ</stp>
        <stp>12/2/2016</stp>
        <stp>2</stp>
        <tr r="F1250" s="4"/>
        <tr r="G1251" s="2"/>
      </tp>
      <tp>
        <v>58.86</v>
        <stp/>
        <stp>EM_S_DQ_CLOSE</stp>
        <stp>3</stp>
        <stp>002799.SZ</stp>
        <stp>12/2/2016</stp>
        <stp>2</stp>
        <tr r="G1257" s="2"/>
        <tr r="F1256" s="4"/>
      </tp>
      <tp>
        <v>67.253467843631796</v>
        <stp/>
        <stp>EM_S_DQ_CLOSE</stp>
        <stp>3</stp>
        <stp>002798.SZ</stp>
        <stp>12/2/2016</stp>
        <stp>2</stp>
        <tr r="F1255" s="4"/>
        <tr r="G1256" s="2"/>
      </tp>
      <tp>
        <v>0</v>
        <stp/>
        <stp>EM_S_DQ_CLOSE</stp>
        <stp>3</stp>
        <stp>002799.SZ</stp>
        <stp>12/1/2006</stp>
        <stp>2</stp>
        <tr r="F1257" s="2"/>
      </tp>
      <tp>
        <v>0</v>
        <stp/>
        <stp>EM_S_DQ_CLOSE</stp>
        <stp>3</stp>
        <stp>002798.SZ</stp>
        <stp>12/1/2006</stp>
        <stp>2</stp>
        <tr r="F1256" s="2"/>
      </tp>
      <tp>
        <v>37.183224741971003</v>
        <stp/>
        <stp>EM_S_DQ_CLOSE</stp>
        <stp>3</stp>
        <stp>002725.SZ</stp>
        <stp>12/2/2016</stp>
        <stp>2</stp>
        <tr r="F1188" s="4"/>
        <tr r="G1189" s="2"/>
      </tp>
      <tp>
        <v>0</v>
        <stp/>
        <stp>EM_S_DQ_CLOSE</stp>
        <stp>3</stp>
        <stp>002727.SZ</stp>
        <stp>12/1/2006</stp>
        <stp>2</stp>
        <tr r="F1191" s="2"/>
      </tp>
      <tp>
        <v>24.9998560862125</v>
        <stp/>
        <stp>EM_S_DQ_CLOSE</stp>
        <stp>3</stp>
        <stp>002724.SZ</stp>
        <stp>12/2/2016</stp>
        <stp>2</stp>
        <tr r="F1187" s="4"/>
        <tr r="G1188" s="2"/>
      </tp>
      <tp>
        <v>0</v>
        <stp/>
        <stp>EM_S_DQ_CLOSE</stp>
        <stp>3</stp>
        <stp>002726.SZ</stp>
        <stp>12/1/2006</stp>
        <stp>2</stp>
        <tr r="F1190" s="2"/>
      </tp>
      <tp>
        <v>0</v>
        <stp/>
        <stp>EM_S_DQ_CLOSE</stp>
        <stp>3</stp>
        <stp>002725.SZ</stp>
        <stp>12/1/2006</stp>
        <stp>2</stp>
        <tr r="F1189" s="2"/>
      </tp>
      <tp>
        <v>44.3408959370297</v>
        <stp/>
        <stp>EM_S_DQ_CLOSE</stp>
        <stp>3</stp>
        <stp>002727.SZ</stp>
        <stp>12/2/2016</stp>
        <stp>2</stp>
        <tr r="F1190" s="4"/>
        <tr r="G1191" s="2"/>
      </tp>
      <tp>
        <v>0</v>
        <stp/>
        <stp>EM_S_DQ_CLOSE</stp>
        <stp>3</stp>
        <stp>002724.SZ</stp>
        <stp>12/1/2006</stp>
        <stp>2</stp>
        <tr r="F1188" s="2"/>
      </tp>
      <tp>
        <v>33.366494660102497</v>
        <stp/>
        <stp>EM_S_DQ_CLOSE</stp>
        <stp>3</stp>
        <stp>002726.SZ</stp>
        <stp>12/2/2016</stp>
        <stp>2</stp>
        <tr r="F1189" s="4"/>
        <tr r="G1190" s="2"/>
      </tp>
      <tp>
        <v>60.034416031916003</v>
        <stp/>
        <stp>EM_S_DQ_CLOSE</stp>
        <stp>3</stp>
        <stp>002721.SZ</stp>
        <stp>12/2/2016</stp>
        <stp>2</stp>
        <tr r="F1184" s="4"/>
        <tr r="G1185" s="2"/>
      </tp>
      <tp>
        <v>0</v>
        <stp/>
        <stp>EM_S_DQ_CLOSE</stp>
        <stp>3</stp>
        <stp>002723.SZ</stp>
        <stp>12/1/2006</stp>
        <stp>2</stp>
        <tr r="F1187" s="2"/>
      </tp>
      <tp>
        <v>0</v>
        <stp/>
        <stp>EM_S_DQ_CLOSE</stp>
        <stp>3</stp>
        <stp>002722.SZ</stp>
        <stp>12/1/2006</stp>
        <stp>2</stp>
        <tr r="F1186" s="2"/>
      </tp>
      <tp>
        <v>0</v>
        <stp/>
        <stp>EM_S_DQ_CLOSE</stp>
        <stp>3</stp>
        <stp>002721.SZ</stp>
        <stp>12/1/2006</stp>
        <stp>2</stp>
        <tr r="F1185" s="2"/>
      </tp>
      <tp>
        <v>55.560617095068501</v>
        <stp/>
        <stp>EM_S_DQ_CLOSE</stp>
        <stp>3</stp>
        <stp>002723.SZ</stp>
        <stp>12/2/2016</stp>
        <stp>2</stp>
        <tr r="G1187" s="2"/>
        <tr r="F1186" s="4"/>
      </tp>
      <tp>
        <v>64.557296196791498</v>
        <stp/>
        <stp>EM_S_DQ_CLOSE</stp>
        <stp>3</stp>
        <stp>002722.SZ</stp>
        <stp>12/2/2016</stp>
        <stp>2</stp>
        <tr r="G1186" s="2"/>
        <tr r="F1185" s="4"/>
      </tp>
      <tp>
        <v>83.523855078584504</v>
        <stp/>
        <stp>EM_S_DQ_CLOSE</stp>
        <stp>3</stp>
        <stp>002729.SZ</stp>
        <stp>12/2/2016</stp>
        <stp>2</stp>
        <tr r="G1193" s="2"/>
        <tr r="F1192" s="4"/>
      </tp>
      <tp>
        <v>54.945470078555402</v>
        <stp/>
        <stp>EM_S_DQ_CLOSE</stp>
        <stp>3</stp>
        <stp>002728.SZ</stp>
        <stp>12/2/2016</stp>
        <stp>2</stp>
        <tr r="G1192" s="2"/>
        <tr r="F1191" s="4"/>
      </tp>
      <tp>
        <v>0</v>
        <stp/>
        <stp>EM_S_DQ_CLOSE</stp>
        <stp>3</stp>
        <stp>002729.SZ</stp>
        <stp>12/1/2006</stp>
        <stp>2</stp>
        <tr r="F1193" s="2"/>
      </tp>
      <tp>
        <v>0</v>
        <stp/>
        <stp>EM_S_DQ_CLOSE</stp>
        <stp>3</stp>
        <stp>002728.SZ</stp>
        <stp>12/1/2006</stp>
        <stp>2</stp>
        <tr r="F1192" s="2"/>
      </tp>
      <tp>
        <v>64.353001272013103</v>
        <stp/>
        <stp>EM_S_DQ_CLOSE</stp>
        <stp>3</stp>
        <stp>002735.SZ</stp>
        <stp>12/2/2016</stp>
        <stp>2</stp>
        <tr r="G1199" s="2"/>
        <tr r="F1198" s="4"/>
      </tp>
      <tp>
        <v>0</v>
        <stp/>
        <stp>EM_S_DQ_CLOSE</stp>
        <stp>3</stp>
        <stp>002737.SZ</stp>
        <stp>12/1/2006</stp>
        <stp>2</stp>
        <tr r="F1201" s="2"/>
      </tp>
      <tp>
        <v>47.044196435926303</v>
        <stp/>
        <stp>EM_S_DQ_CLOSE</stp>
        <stp>3</stp>
        <stp>002734.SZ</stp>
        <stp>12/2/2016</stp>
        <stp>2</stp>
        <tr r="G1198" s="2"/>
        <tr r="F1197" s="4"/>
      </tp>
      <tp>
        <v>0</v>
        <stp/>
        <stp>EM_S_DQ_CLOSE</stp>
        <stp>3</stp>
        <stp>002736.SZ</stp>
        <stp>12/1/2006</stp>
        <stp>2</stp>
        <tr r="F1200" s="2"/>
      </tp>
      <tp>
        <v>0</v>
        <stp/>
        <stp>EM_S_DQ_CLOSE</stp>
        <stp>3</stp>
        <stp>002735.SZ</stp>
        <stp>12/1/2006</stp>
        <stp>2</stp>
        <tr r="F1199" s="2"/>
      </tp>
      <tp>
        <v>72.403874832636802</v>
        <stp/>
        <stp>EM_S_DQ_CLOSE</stp>
        <stp>3</stp>
        <stp>002737.SZ</stp>
        <stp>12/2/2016</stp>
        <stp>2</stp>
        <tr r="F1200" s="4"/>
        <tr r="G1201" s="2"/>
      </tp>
      <tp>
        <v>0</v>
        <stp/>
        <stp>EM_S_DQ_CLOSE</stp>
        <stp>3</stp>
        <stp>002734.SZ</stp>
        <stp>12/1/2006</stp>
        <stp>2</stp>
        <tr r="F1198" s="2"/>
      </tp>
      <tp>
        <v>18.438191611747499</v>
        <stp/>
        <stp>EM_S_DQ_CLOSE</stp>
        <stp>3</stp>
        <stp>002736.SZ</stp>
        <stp>12/2/2016</stp>
        <stp>2</stp>
        <tr r="F1199" s="4"/>
        <tr r="G1200" s="2"/>
      </tp>
      <tp>
        <v>32.283400645499199</v>
        <stp/>
        <stp>EM_S_DQ_CLOSE</stp>
        <stp>3</stp>
        <stp>002731.SZ</stp>
        <stp>12/2/2016</stp>
        <stp>2</stp>
        <tr r="G1195" s="2"/>
        <tr r="F1194" s="4"/>
      </tp>
      <tp>
        <v>0</v>
        <stp/>
        <stp>EM_S_DQ_CLOSE</stp>
        <stp>3</stp>
        <stp>002733.SZ</stp>
        <stp>12/1/2006</stp>
        <stp>2</stp>
        <tr r="F1197" s="2"/>
      </tp>
      <tp>
        <v>56.394306084265899</v>
        <stp/>
        <stp>EM_S_DQ_CLOSE</stp>
        <stp>3</stp>
        <stp>002730.SZ</stp>
        <stp>12/2/2016</stp>
        <stp>2</stp>
        <tr r="F1193" s="4"/>
        <tr r="G1194" s="2"/>
      </tp>
      <tp>
        <v>0</v>
        <stp/>
        <stp>EM_S_DQ_CLOSE</stp>
        <stp>3</stp>
        <stp>002732.SZ</stp>
        <stp>12/1/2006</stp>
        <stp>2</stp>
        <tr r="F1196" s="2"/>
      </tp>
      <tp>
        <v>0</v>
        <stp/>
        <stp>EM_S_DQ_CLOSE</stp>
        <stp>3</stp>
        <stp>002731.SZ</stp>
        <stp>12/1/2006</stp>
        <stp>2</stp>
        <tr r="F1195" s="2"/>
      </tp>
      <tp>
        <v>55.6083354403467</v>
        <stp/>
        <stp>EM_S_DQ_CLOSE</stp>
        <stp>3</stp>
        <stp>002733.SZ</stp>
        <stp>12/2/2016</stp>
        <stp>2</stp>
        <tr r="G1197" s="2"/>
        <tr r="F1196" s="4"/>
      </tp>
      <tp>
        <v>0</v>
        <stp/>
        <stp>EM_S_DQ_CLOSE</stp>
        <stp>3</stp>
        <stp>002730.SZ</stp>
        <stp>12/1/2006</stp>
        <stp>2</stp>
        <tr r="F1194" s="2"/>
      </tp>
      <tp>
        <v>43.000635243298198</v>
        <stp/>
        <stp>EM_S_DQ_CLOSE</stp>
        <stp>3</stp>
        <stp>002732.SZ</stp>
        <stp>12/2/2016</stp>
        <stp>2</stp>
        <tr r="F1195" s="4"/>
        <tr r="G1196" s="2"/>
      </tp>
      <tp>
        <v>132.44469883007599</v>
        <stp/>
        <stp>EM_S_DQ_CLOSE</stp>
        <stp>3</stp>
        <stp>002739.SZ</stp>
        <stp>12/2/2016</stp>
        <stp>2</stp>
        <tr r="G1203" s="2"/>
        <tr r="F1202" s="4"/>
      </tp>
      <tp>
        <v>42.698489841882598</v>
        <stp/>
        <stp>EM_S_DQ_CLOSE</stp>
        <stp>3</stp>
        <stp>002738.SZ</stp>
        <stp>12/2/2016</stp>
        <stp>2</stp>
        <tr r="G1202" s="2"/>
        <tr r="F1201" s="4"/>
      </tp>
      <tp>
        <v>0</v>
        <stp/>
        <stp>EM_S_DQ_CLOSE</stp>
        <stp>3</stp>
        <stp>002739.SZ</stp>
        <stp>12/1/2006</stp>
        <stp>2</stp>
        <tr r="F1203" s="2"/>
      </tp>
      <tp>
        <v>0</v>
        <stp/>
        <stp>EM_S_DQ_CLOSE</stp>
        <stp>3</stp>
        <stp>002738.SZ</stp>
        <stp>12/1/2006</stp>
        <stp>2</stp>
        <tr r="F1202" s="2"/>
      </tp>
      <tp>
        <v>23.7000306236706</v>
        <stp/>
        <stp>EM_S_DQ_CLOSE</stp>
        <stp>3</stp>
        <stp>002705.SZ</stp>
        <stp>12/2/2016</stp>
        <stp>2</stp>
        <tr r="F1170" s="4"/>
        <tr r="G1171" s="2"/>
      </tp>
      <tp>
        <v>0</v>
        <stp/>
        <stp>EM_S_DQ_CLOSE</stp>
        <stp>3</stp>
        <stp>002707.SZ</stp>
        <stp>12/1/2006</stp>
        <stp>2</stp>
        <tr r="F1173" s="2"/>
      </tp>
      <tp>
        <v>0</v>
        <stp/>
        <stp>EM_S_DQ_CLOSE</stp>
        <stp>3</stp>
        <stp>002706.SZ</stp>
        <stp>12/1/2006</stp>
        <stp>2</stp>
        <tr r="F1172" s="2"/>
      </tp>
      <tp>
        <v>0</v>
        <stp/>
        <stp>EM_S_DQ_CLOSE</stp>
        <stp>3</stp>
        <stp>002705.SZ</stp>
        <stp>12/1/2006</stp>
        <stp>2</stp>
        <tr r="F1171" s="2"/>
      </tp>
      <tp>
        <v>225.387281665155</v>
        <stp/>
        <stp>EM_S_DQ_CLOSE</stp>
        <stp>3</stp>
        <stp>002707.SZ</stp>
        <stp>12/2/2016</stp>
        <stp>2</stp>
        <tr r="G1173" s="2"/>
        <tr r="F1172" s="4"/>
      </tp>
      <tp>
        <v>77.168873459326406</v>
        <stp/>
        <stp>EM_S_DQ_CLOSE</stp>
        <stp>3</stp>
        <stp>002706.SZ</stp>
        <stp>12/2/2016</stp>
        <stp>2</stp>
        <tr r="F1171" s="4"/>
        <tr r="G1172" s="2"/>
      </tp>
      <tp>
        <v>77.7723669174013</v>
        <stp/>
        <stp>EM_S_DQ_CLOSE</stp>
        <stp>3</stp>
        <stp>002701.SZ</stp>
        <stp>12/2/2016</stp>
        <stp>2</stp>
        <tr r="G1168" s="2"/>
        <tr r="F1167" s="4"/>
      </tp>
      <tp>
        <v>0</v>
        <stp/>
        <stp>EM_S_DQ_CLOSE</stp>
        <stp>3</stp>
        <stp>002703.SZ</stp>
        <stp>12/1/2006</stp>
        <stp>2</stp>
        <tr r="F1170" s="2"/>
      </tp>
      <tp>
        <v>80.724628482585899</v>
        <stp/>
        <stp>EM_S_DQ_CLOSE</stp>
        <stp>3</stp>
        <stp>002700.SZ</stp>
        <stp>12/2/2016</stp>
        <stp>2</stp>
        <tr r="G1167" s="2"/>
        <tr r="F1166" s="4"/>
      </tp>
      <tp>
        <v>0</v>
        <stp/>
        <stp>EM_S_DQ_CLOSE</stp>
        <stp>3</stp>
        <stp>002702.SZ</stp>
        <stp>12/1/2006</stp>
        <stp>2</stp>
        <tr r="F1169" s="2"/>
      </tp>
      <tp>
        <v>0</v>
        <stp/>
        <stp>EM_S_DQ_CLOSE</stp>
        <stp>3</stp>
        <stp>002701.SZ</stp>
        <stp>12/1/2006</stp>
        <stp>2</stp>
        <tr r="F1168" s="2"/>
      </tp>
      <tp>
        <v>40.049382636430998</v>
        <stp/>
        <stp>EM_S_DQ_CLOSE</stp>
        <stp>3</stp>
        <stp>002703.SZ</stp>
        <stp>12/2/2016</stp>
        <stp>2</stp>
        <tr r="F1169" s="4"/>
        <tr r="G1170" s="2"/>
      </tp>
      <tp>
        <v>0</v>
        <stp/>
        <stp>EM_S_DQ_CLOSE</stp>
        <stp>3</stp>
        <stp>002700.SZ</stp>
        <stp>12/1/2006</stp>
        <stp>2</stp>
        <tr r="F1167" s="2"/>
      </tp>
      <tp>
        <v>77.888444344221</v>
        <stp/>
        <stp>EM_S_DQ_CLOSE</stp>
        <stp>3</stp>
        <stp>002702.SZ</stp>
        <stp>12/2/2016</stp>
        <stp>2</stp>
        <tr r="F1168" s="4"/>
        <tr r="G1169" s="2"/>
      </tp>
      <tp>
        <v>121.88354054631399</v>
        <stp/>
        <stp>EM_S_DQ_CLOSE</stp>
        <stp>3</stp>
        <stp>002709.SZ</stp>
        <stp>12/2/2016</stp>
        <stp>2</stp>
        <tr r="G1175" s="2"/>
        <tr r="F1174" s="4"/>
      </tp>
      <tp>
        <v>43.031656383225098</v>
        <stp/>
        <stp>EM_S_DQ_CLOSE</stp>
        <stp>3</stp>
        <stp>002708.SZ</stp>
        <stp>12/2/2016</stp>
        <stp>2</stp>
        <tr r="G1174" s="2"/>
        <tr r="F1173" s="4"/>
      </tp>
      <tp>
        <v>0</v>
        <stp/>
        <stp>EM_S_DQ_CLOSE</stp>
        <stp>3</stp>
        <stp>002709.SZ</stp>
        <stp>12/1/2006</stp>
        <stp>2</stp>
        <tr r="F1175" s="2"/>
      </tp>
      <tp>
        <v>0</v>
        <stp/>
        <stp>EM_S_DQ_CLOSE</stp>
        <stp>3</stp>
        <stp>002708.SZ</stp>
        <stp>12/1/2006</stp>
        <stp>2</stp>
        <tr r="F1174" s="2"/>
      </tp>
      <tp>
        <v>36.410854790747599</v>
        <stp/>
        <stp>EM_S_DQ_CLOSE</stp>
        <stp>3</stp>
        <stp>002715.SZ</stp>
        <stp>12/2/2016</stp>
        <stp>2</stp>
        <tr r="F1179" s="4"/>
        <tr r="G1180" s="2"/>
      </tp>
      <tp>
        <v>0</v>
        <stp/>
        <stp>EM_S_DQ_CLOSE</stp>
        <stp>3</stp>
        <stp>002717.SZ</stp>
        <stp>12/1/2006</stp>
        <stp>2</stp>
        <tr r="F1182" s="2"/>
      </tp>
      <tp>
        <v>100.105326096461</v>
        <stp/>
        <stp>EM_S_DQ_CLOSE</stp>
        <stp>3</stp>
        <stp>002714.SZ</stp>
        <stp>12/2/2016</stp>
        <stp>2</stp>
        <tr r="F1178" s="4"/>
        <tr r="G1179" s="2"/>
      </tp>
      <tp>
        <v>0</v>
        <stp/>
        <stp>EM_S_DQ_CLOSE</stp>
        <stp>3</stp>
        <stp>002716.SZ</stp>
        <stp>12/1/2006</stp>
        <stp>2</stp>
        <tr r="F1181" s="2"/>
      </tp>
      <tp>
        <v>0</v>
        <stp/>
        <stp>EM_S_DQ_CLOSE</stp>
        <stp>3</stp>
        <stp>002715.SZ</stp>
        <stp>12/1/2006</stp>
        <stp>2</stp>
        <tr r="F1180" s="2"/>
      </tp>
      <tp>
        <v>107.07887636381101</v>
        <stp/>
        <stp>EM_S_DQ_CLOSE</stp>
        <stp>3</stp>
        <stp>002717.SZ</stp>
        <stp>12/2/2016</stp>
        <stp>2</stp>
        <tr r="G1182" s="2"/>
        <tr r="F1181" s="4"/>
      </tp>
      <tp>
        <v>0</v>
        <stp/>
        <stp>EM_S_DQ_CLOSE</stp>
        <stp>3</stp>
        <stp>002714.SZ</stp>
        <stp>12/1/2006</stp>
        <stp>2</stp>
        <tr r="F1179" s="2"/>
      </tp>
      <tp>
        <v>59.612040276746498</v>
        <stp/>
        <stp>EM_S_DQ_CLOSE</stp>
        <stp>3</stp>
        <stp>002716.SZ</stp>
        <stp>12/2/2016</stp>
        <stp>2</stp>
        <tr r="G1181" s="2"/>
        <tr r="F1180" s="4"/>
      </tp>
      <tp>
        <v>61.266765694109701</v>
        <stp/>
        <stp>EM_S_DQ_CLOSE</stp>
        <stp>3</stp>
        <stp>002711.SZ</stp>
        <stp>12/2/2016</stp>
        <stp>2</stp>
        <tr r="F1175" s="4"/>
        <tr r="G1176" s="2"/>
      </tp>
      <tp>
        <v>0</v>
        <stp/>
        <stp>EM_S_DQ_CLOSE</stp>
        <stp>3</stp>
        <stp>002713.SZ</stp>
        <stp>12/1/2006</stp>
        <stp>2</stp>
        <tr r="F1178" s="2"/>
      </tp>
      <tp>
        <v>0</v>
        <stp/>
        <stp>EM_S_DQ_CLOSE</stp>
        <stp>3</stp>
        <stp>002712.SZ</stp>
        <stp>12/1/2006</stp>
        <stp>2</stp>
        <tr r="F1177" s="2"/>
      </tp>
      <tp>
        <v>0</v>
        <stp/>
        <stp>EM_S_DQ_CLOSE</stp>
        <stp>3</stp>
        <stp>002711.SZ</stp>
        <stp>12/1/2006</stp>
        <stp>2</stp>
        <tr r="F1176" s="2"/>
      </tp>
      <tp>
        <v>62.668565880914898</v>
        <stp/>
        <stp>EM_S_DQ_CLOSE</stp>
        <stp>3</stp>
        <stp>002713.SZ</stp>
        <stp>12/2/2016</stp>
        <stp>2</stp>
        <tr r="G1178" s="2"/>
        <tr r="F1177" s="4"/>
      </tp>
      <tp>
        <v>96.783395254253605</v>
        <stp/>
        <stp>EM_S_DQ_CLOSE</stp>
        <stp>3</stp>
        <stp>002712.SZ</stp>
        <stp>12/2/2016</stp>
        <stp>2</stp>
        <tr r="F1176" s="4"/>
        <tr r="G1177" s="2"/>
      </tp>
      <tp>
        <v>63.588193340449202</v>
        <stp/>
        <stp>EM_S_DQ_CLOSE</stp>
        <stp>3</stp>
        <stp>002719.SZ</stp>
        <stp>12/2/2016</stp>
        <stp>2</stp>
        <tr r="G1184" s="2"/>
        <tr r="F1183" s="4"/>
      </tp>
      <tp>
        <v>125.929833469256</v>
        <stp/>
        <stp>EM_S_DQ_CLOSE</stp>
        <stp>3</stp>
        <stp>002718.SZ</stp>
        <stp>12/2/2016</stp>
        <stp>2</stp>
        <tr r="G1183" s="2"/>
        <tr r="F1182" s="4"/>
      </tp>
      <tp>
        <v>0</v>
        <stp/>
        <stp>EM_S_DQ_CLOSE</stp>
        <stp>3</stp>
        <stp>002719.SZ</stp>
        <stp>12/1/2006</stp>
        <stp>2</stp>
        <tr r="F1184" s="2"/>
      </tp>
      <tp>
        <v>0</v>
        <stp/>
        <stp>EM_S_DQ_CLOSE</stp>
        <stp>3</stp>
        <stp>002718.SZ</stp>
        <stp>12/1/2006</stp>
        <stp>2</stp>
        <tr r="F1183" s="2"/>
      </tp>
      <tp>
        <v>29.947094188376699</v>
        <stp/>
        <stp>EM_S_DQ_CLOSE</stp>
        <stp>3</stp>
        <stp>002765.SZ</stp>
        <stp>12/2/2016</stp>
        <stp>2</stp>
        <tr r="G1226" s="2"/>
        <tr r="F1225" s="4"/>
      </tp>
      <tp>
        <v>0</v>
        <stp/>
        <stp>EM_S_DQ_CLOSE</stp>
        <stp>3</stp>
        <stp>002767.SZ</stp>
        <stp>12/1/2006</stp>
        <stp>2</stp>
        <tr r="F1228" s="2"/>
      </tp>
      <tp>
        <v>0</v>
        <stp/>
        <stp>EM_S_DQ_CLOSE</stp>
        <stp>3</stp>
        <stp>002766.SZ</stp>
        <stp>12/1/2006</stp>
        <stp>2</stp>
        <tr r="F1227" s="2"/>
      </tp>
      <tp>
        <v>0</v>
        <stp/>
        <stp>EM_S_DQ_CLOSE</stp>
        <stp>3</stp>
        <stp>002765.SZ</stp>
        <stp>12/1/2006</stp>
        <stp>2</stp>
        <tr r="F1226" s="2"/>
      </tp>
      <tp>
        <v>56.138037591589701</v>
        <stp/>
        <stp>EM_S_DQ_CLOSE</stp>
        <stp>3</stp>
        <stp>002767.SZ</stp>
        <stp>12/2/2016</stp>
        <stp>2</stp>
        <tr r="G1228" s="2"/>
        <tr r="F1227" s="4"/>
      </tp>
      <tp>
        <v>39.810922021844</v>
        <stp/>
        <stp>EM_S_DQ_CLOSE</stp>
        <stp>3</stp>
        <stp>002766.SZ</stp>
        <stp>12/2/2016</stp>
        <stp>2</stp>
        <tr r="F1226" s="4"/>
        <tr r="G1227" s="2"/>
      </tp>
      <tp>
        <v>41.002688900469003</v>
        <stp/>
        <stp>EM_S_DQ_CLOSE</stp>
        <stp>3</stp>
        <stp>002761.SZ</stp>
        <stp>12/2/2016</stp>
        <stp>2</stp>
        <tr r="G1223" s="2"/>
        <tr r="F1222" s="4"/>
      </tp>
      <tp>
        <v>0</v>
        <stp/>
        <stp>EM_S_DQ_CLOSE</stp>
        <stp>3</stp>
        <stp>002763.SZ</stp>
        <stp>12/1/2006</stp>
        <stp>2</stp>
        <tr r="F1225" s="2"/>
      </tp>
      <tp>
        <v>42.616008537886898</v>
        <stp/>
        <stp>EM_S_DQ_CLOSE</stp>
        <stp>3</stp>
        <stp>002760.SZ</stp>
        <stp>12/2/2016</stp>
        <stp>2</stp>
        <tr r="G1222" s="2"/>
        <tr r="F1221" s="4"/>
      </tp>
      <tp>
        <v>0</v>
        <stp/>
        <stp>EM_S_DQ_CLOSE</stp>
        <stp>3</stp>
        <stp>002762.SZ</stp>
        <stp>12/1/2006</stp>
        <stp>2</stp>
        <tr r="F1224" s="2"/>
      </tp>
      <tp>
        <v>0</v>
        <stp/>
        <stp>EM_S_DQ_CLOSE</stp>
        <stp>3</stp>
        <stp>002761.SZ</stp>
        <stp>12/1/2006</stp>
        <stp>2</stp>
        <tr r="F1223" s="2"/>
      </tp>
      <tp>
        <v>35.117669902912603</v>
        <stp/>
        <stp>EM_S_DQ_CLOSE</stp>
        <stp>3</stp>
        <stp>002763.SZ</stp>
        <stp>12/2/2016</stp>
        <stp>2</stp>
        <tr r="F1224" s="4"/>
        <tr r="G1225" s="2"/>
      </tp>
      <tp>
        <v>0</v>
        <stp/>
        <stp>EM_S_DQ_CLOSE</stp>
        <stp>3</stp>
        <stp>002760.SZ</stp>
        <stp>12/1/2006</stp>
        <stp>2</stp>
        <tr r="F1222" s="2"/>
      </tp>
      <tp>
        <v>116.055514277057</v>
        <stp/>
        <stp>EM_S_DQ_CLOSE</stp>
        <stp>3</stp>
        <stp>002762.SZ</stp>
        <stp>12/2/2016</stp>
        <stp>2</stp>
        <tr r="G1224" s="2"/>
        <tr r="F1223" s="4"/>
      </tp>
      <tp>
        <v>125.603424960006</v>
        <stp/>
        <stp>EM_S_DQ_CLOSE</stp>
        <stp>3</stp>
        <stp>002769.SZ</stp>
        <stp>12/2/2016</stp>
        <stp>2</stp>
        <tr r="F1229" s="4"/>
        <tr r="G1230" s="2"/>
      </tp>
      <tp>
        <v>77.503657799274507</v>
        <stp/>
        <stp>EM_S_DQ_CLOSE</stp>
        <stp>3</stp>
        <stp>002768.SZ</stp>
        <stp>12/2/2016</stp>
        <stp>2</stp>
        <tr r="G1229" s="2"/>
        <tr r="F1228" s="4"/>
      </tp>
      <tp>
        <v>0</v>
        <stp/>
        <stp>EM_S_DQ_CLOSE</stp>
        <stp>3</stp>
        <stp>002769.SZ</stp>
        <stp>12/1/2006</stp>
        <stp>2</stp>
        <tr r="F1230" s="2"/>
      </tp>
      <tp>
        <v>0</v>
        <stp/>
        <stp>EM_S_DQ_CLOSE</stp>
        <stp>3</stp>
        <stp>002768.SZ</stp>
        <stp>12/1/2006</stp>
        <stp>2</stp>
        <tr r="F1229" s="2"/>
      </tp>
      <tp>
        <v>49.425340008343802</v>
        <stp/>
        <stp>EM_S_DQ_CLOSE</stp>
        <stp>3</stp>
        <stp>002775.SZ</stp>
        <stp>12/2/2016</stp>
        <stp>2</stp>
        <tr r="G1235" s="2"/>
        <tr r="F1234" s="4"/>
      </tp>
      <tp>
        <v>0</v>
        <stp/>
        <stp>EM_S_DQ_CLOSE</stp>
        <stp>3</stp>
        <stp>002777.SZ</stp>
        <stp>12/1/2006</stp>
        <stp>2</stp>
        <tr r="F1237" s="2"/>
      </tp>
      <tp>
        <v>0</v>
        <stp/>
        <stp>EM_S_DQ_CLOSE</stp>
        <stp>3</stp>
        <stp>002776.SZ</stp>
        <stp>12/1/2006</stp>
        <stp>2</stp>
        <tr r="F1236" s="2"/>
      </tp>
      <tp>
        <v>0</v>
        <stp/>
        <stp>EM_S_DQ_CLOSE</stp>
        <stp>3</stp>
        <stp>002775.SZ</stp>
        <stp>12/1/2006</stp>
        <stp>2</stp>
        <tr r="F1235" s="2"/>
      </tp>
      <tp>
        <v>109.47523543774</v>
        <stp/>
        <stp>EM_S_DQ_CLOSE</stp>
        <stp>3</stp>
        <stp>002777.SZ</stp>
        <stp>12/2/2016</stp>
        <stp>2</stp>
        <tr r="F1236" s="4"/>
        <tr r="G1237" s="2"/>
      </tp>
      <tp>
        <v>68.041747418586198</v>
        <stp/>
        <stp>EM_S_DQ_CLOSE</stp>
        <stp>3</stp>
        <stp>002776.SZ</stp>
        <stp>12/2/2016</stp>
        <stp>2</stp>
        <tr r="G1236" s="2"/>
        <tr r="F1235" s="4"/>
      </tp>
      <tp>
        <v>82.763774912074993</v>
        <stp/>
        <stp>EM_S_DQ_CLOSE</stp>
        <stp>3</stp>
        <stp>002771.SZ</stp>
        <stp>12/2/2016</stp>
        <stp>2</stp>
        <tr r="F1231" s="4"/>
        <tr r="G1232" s="2"/>
      </tp>
      <tp>
        <v>0</v>
        <stp/>
        <stp>EM_S_DQ_CLOSE</stp>
        <stp>3</stp>
        <stp>002773.SZ</stp>
        <stp>12/1/2006</stp>
        <stp>2</stp>
        <tr r="F1234" s="2"/>
      </tp>
      <tp>
        <v>24.609120000000001</v>
        <stp/>
        <stp>EM_S_DQ_CLOSE</stp>
        <stp>3</stp>
        <stp>002770.SZ</stp>
        <stp>12/2/2016</stp>
        <stp>2</stp>
        <tr r="G1231" s="2"/>
        <tr r="F1230" s="4"/>
      </tp>
      <tp>
        <v>0</v>
        <stp/>
        <stp>EM_S_DQ_CLOSE</stp>
        <stp>3</stp>
        <stp>002772.SZ</stp>
        <stp>12/1/2006</stp>
        <stp>2</stp>
        <tr r="F1233" s="2"/>
      </tp>
      <tp>
        <v>0</v>
        <stp/>
        <stp>EM_S_DQ_CLOSE</stp>
        <stp>3</stp>
        <stp>002771.SZ</stp>
        <stp>12/1/2006</stp>
        <stp>2</stp>
        <tr r="F1232" s="2"/>
      </tp>
      <tp>
        <v>87.674580764488297</v>
        <stp/>
        <stp>EM_S_DQ_CLOSE</stp>
        <stp>3</stp>
        <stp>002773.SZ</stp>
        <stp>12/2/2016</stp>
        <stp>2</stp>
        <tr r="G1234" s="2"/>
        <tr r="F1233" s="4"/>
      </tp>
      <tp>
        <v>0</v>
        <stp/>
        <stp>EM_S_DQ_CLOSE</stp>
        <stp>3</stp>
        <stp>002770.SZ</stp>
        <stp>12/1/2006</stp>
        <stp>2</stp>
        <tr r="F1231" s="2"/>
      </tp>
      <tp>
        <v>43.758925081433198</v>
        <stp/>
        <stp>EM_S_DQ_CLOSE</stp>
        <stp>3</stp>
        <stp>002772.SZ</stp>
        <stp>12/2/2016</stp>
        <stp>2</stp>
        <tr r="G1233" s="2"/>
        <tr r="F1232" s="4"/>
      </tp>
      <tp>
        <v>60.529605442176901</v>
        <stp/>
        <stp>EM_S_DQ_CLOSE</stp>
        <stp>3</stp>
        <stp>002779.SZ</stp>
        <stp>12/2/2016</stp>
        <stp>2</stp>
        <tr r="G1239" s="2"/>
        <tr r="F1238" s="4"/>
      </tp>
      <tp>
        <v>56.508409418548801</v>
        <stp/>
        <stp>EM_S_DQ_CLOSE</stp>
        <stp>3</stp>
        <stp>002778.SZ</stp>
        <stp>12/2/2016</stp>
        <stp>2</stp>
        <tr r="F1237" s="4"/>
        <tr r="G1238" s="2"/>
      </tp>
      <tp>
        <v>0</v>
        <stp/>
        <stp>EM_S_DQ_CLOSE</stp>
        <stp>3</stp>
        <stp>002779.SZ</stp>
        <stp>12/1/2006</stp>
        <stp>2</stp>
        <tr r="F1239" s="2"/>
      </tp>
      <tp>
        <v>0</v>
        <stp/>
        <stp>EM_S_DQ_CLOSE</stp>
        <stp>3</stp>
        <stp>002778.SZ</stp>
        <stp>12/1/2006</stp>
        <stp>2</stp>
        <tr r="F1238" s="2"/>
      </tp>
      <tp>
        <v>36.8428049361248</v>
        <stp/>
        <stp>EM_S_DQ_CLOSE</stp>
        <stp>3</stp>
        <stp>002745.SZ</stp>
        <stp>12/2/2016</stp>
        <stp>2</stp>
        <tr r="F1207" s="4"/>
        <tr r="G1208" s="2"/>
      </tp>
      <tp>
        <v>0</v>
        <stp/>
        <stp>EM_S_DQ_CLOSE</stp>
        <stp>3</stp>
        <stp>002747.SZ</stp>
        <stp>12/1/2006</stp>
        <stp>2</stp>
        <tr r="F1210" s="2"/>
      </tp>
      <tp>
        <v>0</v>
        <stp/>
        <stp>EM_S_DQ_CLOSE</stp>
        <stp>3</stp>
        <stp>002746.SZ</stp>
        <stp>12/1/2006</stp>
        <stp>2</stp>
        <tr r="F1209" s="2"/>
      </tp>
      <tp>
        <v>0</v>
        <stp/>
        <stp>EM_S_DQ_CLOSE</stp>
        <stp>3</stp>
        <stp>002745.SZ</stp>
        <stp>12/1/2006</stp>
        <stp>2</stp>
        <tr r="F1208" s="2"/>
      </tp>
      <tp>
        <v>74.9888855509449</v>
        <stp/>
        <stp>EM_S_DQ_CLOSE</stp>
        <stp>3</stp>
        <stp>002747.SZ</stp>
        <stp>12/2/2016</stp>
        <stp>2</stp>
        <tr r="F1209" s="4"/>
        <tr r="G1210" s="2"/>
      </tp>
      <tp>
        <v>57.963831825439101</v>
        <stp/>
        <stp>EM_S_DQ_CLOSE</stp>
        <stp>3</stp>
        <stp>002746.SZ</stp>
        <stp>12/2/2016</stp>
        <stp>2</stp>
        <tr r="G1209" s="2"/>
        <tr r="F1208" s="4"/>
      </tp>
      <tp>
        <v>64.290157480315003</v>
        <stp/>
        <stp>EM_S_DQ_CLOSE</stp>
        <stp>3</stp>
        <stp>002741.SZ</stp>
        <stp>12/2/2016</stp>
        <stp>2</stp>
        <tr r="G1205" s="2"/>
        <tr r="F1204" s="4"/>
      </tp>
      <tp>
        <v>0</v>
        <stp/>
        <stp>EM_S_DQ_CLOSE</stp>
        <stp>3</stp>
        <stp>002743.SZ</stp>
        <stp>12/1/2006</stp>
        <stp>2</stp>
        <tr r="F1207" s="2"/>
      </tp>
      <tp>
        <v>46.727155032146101</v>
        <stp/>
        <stp>EM_S_DQ_CLOSE</stp>
        <stp>3</stp>
        <stp>002740.SZ</stp>
        <stp>12/2/2016</stp>
        <stp>2</stp>
        <tr r="G1204" s="2"/>
        <tr r="F1203" s="4"/>
      </tp>
      <tp>
        <v>0</v>
        <stp/>
        <stp>EM_S_DQ_CLOSE</stp>
        <stp>3</stp>
        <stp>002742.SZ</stp>
        <stp>12/1/2006</stp>
        <stp>2</stp>
        <tr r="F1206" s="2"/>
      </tp>
      <tp>
        <v>0</v>
        <stp/>
        <stp>EM_S_DQ_CLOSE</stp>
        <stp>3</stp>
        <stp>002741.SZ</stp>
        <stp>12/1/2006</stp>
        <stp>2</stp>
        <tr r="F1205" s="2"/>
      </tp>
      <tp>
        <v>32.446764608809303</v>
        <stp/>
        <stp>EM_S_DQ_CLOSE</stp>
        <stp>3</stp>
        <stp>002743.SZ</stp>
        <stp>12/2/2016</stp>
        <stp>2</stp>
        <tr r="G1207" s="2"/>
        <tr r="F1206" s="4"/>
      </tp>
      <tp>
        <v>0</v>
        <stp/>
        <stp>EM_S_DQ_CLOSE</stp>
        <stp>3</stp>
        <stp>002740.SZ</stp>
        <stp>12/1/2006</stp>
        <stp>2</stp>
        <tr r="F1204" s="2"/>
      </tp>
      <tp>
        <v>53.3705659946013</v>
        <stp/>
        <stp>EM_S_DQ_CLOSE</stp>
        <stp>3</stp>
        <stp>002742.SZ</stp>
        <stp>12/2/2016</stp>
        <stp>2</stp>
        <tr r="F1205" s="4"/>
        <tr r="G1206" s="2"/>
      </tp>
      <tp>
        <v>94.750362709204893</v>
        <stp/>
        <stp>EM_S_DQ_CLOSE</stp>
        <stp>3</stp>
        <stp>002749.SZ</stp>
        <stp>12/2/2016</stp>
        <stp>2</stp>
        <tr r="F1211" s="4"/>
        <tr r="G1212" s="2"/>
      </tp>
      <tp>
        <v>40.586183814220099</v>
        <stp/>
        <stp>EM_S_DQ_CLOSE</stp>
        <stp>3</stp>
        <stp>002748.SZ</stp>
        <stp>12/2/2016</stp>
        <stp>2</stp>
        <tr r="G1211" s="2"/>
        <tr r="F1210" s="4"/>
      </tp>
      <tp>
        <v>0</v>
        <stp/>
        <stp>EM_S_DQ_CLOSE</stp>
        <stp>3</stp>
        <stp>002749.SZ</stp>
        <stp>12/1/2006</stp>
        <stp>2</stp>
        <tr r="F1212" s="2"/>
      </tp>
      <tp>
        <v>0</v>
        <stp/>
        <stp>EM_S_DQ_CLOSE</stp>
        <stp>3</stp>
        <stp>002748.SZ</stp>
        <stp>12/1/2006</stp>
        <stp>2</stp>
        <tr r="F1211" s="2"/>
      </tp>
      <tp>
        <v>44.116747136473499</v>
        <stp/>
        <stp>EM_S_DQ_CLOSE</stp>
        <stp>3</stp>
        <stp>002755.SZ</stp>
        <stp>12/2/2016</stp>
        <stp>2</stp>
        <tr r="G1217" s="2"/>
        <tr r="F1216" s="4"/>
      </tp>
      <tp>
        <v>0</v>
        <stp/>
        <stp>EM_S_DQ_CLOSE</stp>
        <stp>3</stp>
        <stp>002757.SZ</stp>
        <stp>12/1/2006</stp>
        <stp>2</stp>
        <tr r="F1219" s="2"/>
      </tp>
      <tp>
        <v>0</v>
        <stp/>
        <stp>EM_S_DQ_CLOSE</stp>
        <stp>3</stp>
        <stp>002756.SZ</stp>
        <stp>12/1/2006</stp>
        <stp>2</stp>
        <tr r="F1218" s="2"/>
      </tp>
      <tp>
        <v>0</v>
        <stp/>
        <stp>EM_S_DQ_CLOSE</stp>
        <stp>3</stp>
        <stp>002755.SZ</stp>
        <stp>12/1/2006</stp>
        <stp>2</stp>
        <tr r="F1217" s="2"/>
      </tp>
      <tp>
        <v>44.269037037037002</v>
        <stp/>
        <stp>EM_S_DQ_CLOSE</stp>
        <stp>3</stp>
        <stp>002757.SZ</stp>
        <stp>12/2/2016</stp>
        <stp>2</stp>
        <tr r="G1219" s="2"/>
        <tr r="F1218" s="4"/>
      </tp>
      <tp>
        <v>54.200176848874598</v>
        <stp/>
        <stp>EM_S_DQ_CLOSE</stp>
        <stp>3</stp>
        <stp>002756.SZ</stp>
        <stp>12/2/2016</stp>
        <stp>2</stp>
        <tr r="G1218" s="2"/>
        <tr r="F1217" s="4"/>
      </tp>
      <tp>
        <v>108.746249992551</v>
        <stp/>
        <stp>EM_S_DQ_CLOSE</stp>
        <stp>3</stp>
        <stp>002751.SZ</stp>
        <stp>12/2/2016</stp>
        <stp>2</stp>
        <tr r="G1214" s="2"/>
        <tr r="F1213" s="4"/>
      </tp>
      <tp>
        <v>0</v>
        <stp/>
        <stp>EM_S_DQ_CLOSE</stp>
        <stp>3</stp>
        <stp>002753.SZ</stp>
        <stp>12/1/2006</stp>
        <stp>2</stp>
        <tr r="F1216" s="2"/>
      </tp>
      <tp>
        <v>101.031944055944</v>
        <stp/>
        <stp>EM_S_DQ_CLOSE</stp>
        <stp>3</stp>
        <stp>002750.SZ</stp>
        <stp>12/2/2016</stp>
        <stp>2</stp>
        <tr r="G1213" s="2"/>
        <tr r="F1212" s="4"/>
      </tp>
      <tp>
        <v>0</v>
        <stp/>
        <stp>EM_S_DQ_CLOSE</stp>
        <stp>3</stp>
        <stp>002752.SZ</stp>
        <stp>12/1/2006</stp>
        <stp>2</stp>
        <tr r="F1215" s="2"/>
      </tp>
      <tp>
        <v>0</v>
        <stp/>
        <stp>EM_S_DQ_CLOSE</stp>
        <stp>3</stp>
        <stp>002751.SZ</stp>
        <stp>12/1/2006</stp>
        <stp>2</stp>
        <tr r="F1214" s="2"/>
      </tp>
      <tp>
        <v>48.047173396674602</v>
        <stp/>
        <stp>EM_S_DQ_CLOSE</stp>
        <stp>3</stp>
        <stp>002753.SZ</stp>
        <stp>12/2/2016</stp>
        <stp>2</stp>
        <tr r="G1216" s="2"/>
        <tr r="F1215" s="4"/>
      </tp>
      <tp>
        <v>0</v>
        <stp/>
        <stp>EM_S_DQ_CLOSE</stp>
        <stp>3</stp>
        <stp>002750.SZ</stp>
        <stp>12/1/2006</stp>
        <stp>2</stp>
        <tr r="F1213" s="2"/>
      </tp>
      <tp>
        <v>32.205316455696199</v>
        <stp/>
        <stp>EM_S_DQ_CLOSE</stp>
        <stp>3</stp>
        <stp>002752.SZ</stp>
        <stp>12/2/2016</stp>
        <stp>2</stp>
        <tr r="F1214" s="4"/>
        <tr r="G1215" s="2"/>
      </tp>
      <tp>
        <v>69.430542893919494</v>
        <stp/>
        <stp>EM_S_DQ_CLOSE</stp>
        <stp>3</stp>
        <stp>002759.SZ</stp>
        <stp>12/2/2016</stp>
        <stp>2</stp>
        <tr r="F1220" s="4"/>
        <tr r="G1221" s="2"/>
      </tp>
      <tp>
        <v>83.325589887640405</v>
        <stp/>
        <stp>EM_S_DQ_CLOSE</stp>
        <stp>3</stp>
        <stp>002758.SZ</stp>
        <stp>12/2/2016</stp>
        <stp>2</stp>
        <tr r="G1220" s="2"/>
        <tr r="F1219" s="4"/>
      </tp>
      <tp>
        <v>0</v>
        <stp/>
        <stp>EM_S_DQ_CLOSE</stp>
        <stp>3</stp>
        <stp>002759.SZ</stp>
        <stp>12/1/2006</stp>
        <stp>2</stp>
        <tr r="F1221" s="2"/>
      </tp>
      <tp>
        <v>0</v>
        <stp/>
        <stp>EM_S_DQ_CLOSE</stp>
        <stp>3</stp>
        <stp>002758.SZ</stp>
        <stp>12/1/2006</stp>
        <stp>2</stp>
        <tr r="F1220" s="2"/>
      </tp>
      <tp>
        <v>22.0475202041684</v>
        <stp/>
        <stp>EM_S_DQ_CLOSE</stp>
        <stp>3</stp>
        <stp>601689.SH</stp>
        <stp>12/2/2015</stp>
        <stp>2</stp>
        <tr r="E2752" s="4"/>
      </tp>
      <tp>
        <v>21.559959458433099</v>
        <stp/>
        <stp>EM_S_DQ_CLOSE</stp>
        <stp>3</stp>
        <stp>601688.SH</stp>
        <stp>12/2/2015</stp>
        <stp>2</stp>
        <tr r="E2751" s="4"/>
      </tp>
      <tp>
        <v>34.708268780349499</v>
        <stp/>
        <stp>EM_S_DQ_CLOSE</stp>
        <stp>3</stp>
        <stp>601699.SH</stp>
        <stp>12/2/2015</stp>
        <stp>2</stp>
        <tr r="E2753" s="4"/>
      </tp>
      <tp>
        <v>12.241735259308999</v>
        <stp/>
        <stp>EM_S_DQ_CLOSE</stp>
        <stp>3</stp>
        <stp>601666.SH</stp>
        <stp>12/2/2015</stp>
        <stp>2</stp>
        <tr r="E2746" s="4"/>
      </tp>
      <tp>
        <v>9.6363992968992207</v>
        <stp/>
        <stp>EM_S_DQ_CLOSE</stp>
        <stp>3</stp>
        <stp>601669.SH</stp>
        <stp>12/2/2015</stp>
        <stp>2</stp>
        <tr r="E2748" s="4"/>
      </tp>
      <tp>
        <v>7.8997900865751296</v>
        <stp/>
        <stp>EM_S_DQ_CLOSE</stp>
        <stp>3</stp>
        <stp>601668.SH</stp>
        <stp>12/2/2015</stp>
        <stp>2</stp>
        <tr r="E2747" s="4"/>
      </tp>
      <tp>
        <v>14.891063136867301</v>
        <stp/>
        <stp>EM_S_DQ_CLOSE</stp>
        <stp>3</stp>
        <stp>601677.SH</stp>
        <stp>12/2/2015</stp>
        <stp>2</stp>
        <tr r="E2749" s="4"/>
      </tp>
      <tp>
        <v>18.748641455294099</v>
        <stp/>
        <stp>EM_S_DQ_CLOSE</stp>
        <stp>3</stp>
        <stp>601678.SH</stp>
        <stp>12/2/2015</stp>
        <stp>2</stp>
        <tr r="E2750" s="4"/>
      </tp>
      <tp>
        <v>33.5879404854306</v>
        <stp/>
        <stp>EM_S_DQ_CLOSE</stp>
        <stp>3</stp>
        <stp>601628.SH</stp>
        <stp>12/2/2015</stp>
        <stp>2</stp>
        <tr r="E2743" s="4"/>
      </tp>
      <tp>
        <v>15.0415468781091</v>
        <stp/>
        <stp>EM_S_DQ_CLOSE</stp>
        <stp>3</stp>
        <stp>601636.SH</stp>
        <stp>12/2/2015</stp>
        <stp>2</stp>
        <tr r="E2745" s="4"/>
      </tp>
      <tp>
        <v>41.949553193655497</v>
        <stp/>
        <stp>EM_S_DQ_CLOSE</stp>
        <stp>3</stp>
        <stp>601633.SH</stp>
        <stp>12/2/2015</stp>
        <stp>2</stp>
        <tr r="E2744" s="4"/>
      </tp>
      <tp>
        <v>153.42215961013301</v>
        <stp/>
        <stp>EM_S_DQ_CLOSE</stp>
        <stp>3</stp>
        <stp>601607.SH</stp>
        <stp>12/2/2015</stp>
        <stp>2</stp>
        <tr r="E2738" s="4"/>
      </tp>
      <tp>
        <v>32.987378301765702</v>
        <stp/>
        <stp>EM_S_DQ_CLOSE</stp>
        <stp>3</stp>
        <stp>601601.SH</stp>
        <stp>12/2/2015</stp>
        <stp>2</stp>
        <tr r="E2737" s="4"/>
      </tp>
      <tp>
        <v>5.2604893057798598</v>
        <stp/>
        <stp>EM_S_DQ_CLOSE</stp>
        <stp>3</stp>
        <stp>601600.SH</stp>
        <stp>12/2/2015</stp>
        <stp>2</stp>
        <tr r="E2736" s="4"/>
      </tp>
      <tp>
        <v>11.966163598249899</v>
        <stp/>
        <stp>EM_S_DQ_CLOSE</stp>
        <stp>3</stp>
        <stp>601608.SH</stp>
        <stp>12/2/2015</stp>
        <stp>2</stp>
        <tr r="E2739" s="4"/>
      </tp>
      <tp>
        <v>12.969946254301499</v>
        <stp/>
        <stp>EM_S_DQ_CLOSE</stp>
        <stp>3</stp>
        <stp>601616.SH</stp>
        <stp>12/2/2015</stp>
        <stp>2</stp>
        <tr r="E2741" s="4"/>
      </tp>
      <tp>
        <v>0</v>
        <stp/>
        <stp>EM_S_DQ_CLOSE</stp>
        <stp>3</stp>
        <stp>601611.SH</stp>
        <stp>12/2/2015</stp>
        <stp>2</stp>
        <tr r="E2740" s="4"/>
      </tp>
      <tp>
        <v>8.2491628565568593</v>
        <stp/>
        <stp>EM_S_DQ_CLOSE</stp>
        <stp>3</stp>
        <stp>601618.SH</stp>
        <stp>12/2/2015</stp>
        <stp>2</stp>
        <tr r="E2742" s="4"/>
      </tp>
      <tp>
        <v>30.424392703125299</v>
        <stp/>
        <stp>EM_S_DQ_CLOSE</stp>
        <stp>3</stp>
        <stp>002685.SZ</stp>
        <stp>12/2/2016</stp>
        <stp>2</stp>
        <tr r="G1152" s="2"/>
        <tr r="F1151" s="4"/>
      </tp>
      <tp>
        <v>0</v>
        <stp/>
        <stp>EM_S_DQ_CLOSE</stp>
        <stp>3</stp>
        <stp>002687.SZ</stp>
        <stp>12/1/2006</stp>
        <stp>2</stp>
        <tr r="F1154" s="2"/>
      </tp>
      <tp>
        <v>141.412824502668</v>
        <stp/>
        <stp>EM_S_DQ_CLOSE</stp>
        <stp>3</stp>
        <stp>002684.SZ</stp>
        <stp>12/2/2016</stp>
        <stp>2</stp>
        <tr r="G1151" s="2"/>
        <tr r="F1150" s="4"/>
      </tp>
      <tp>
        <v>0</v>
        <stp/>
        <stp>EM_S_DQ_CLOSE</stp>
        <stp>3</stp>
        <stp>002686.SZ</stp>
        <stp>12/1/2006</stp>
        <stp>2</stp>
        <tr r="F1153" s="2"/>
      </tp>
      <tp>
        <v>0</v>
        <stp/>
        <stp>EM_S_DQ_CLOSE</stp>
        <stp>3</stp>
        <stp>002685.SZ</stp>
        <stp>12/1/2006</stp>
        <stp>2</stp>
        <tr r="F1152" s="2"/>
      </tp>
      <tp>
        <v>49.237933080320602</v>
        <stp/>
        <stp>EM_S_DQ_CLOSE</stp>
        <stp>3</stp>
        <stp>002687.SZ</stp>
        <stp>12/2/2016</stp>
        <stp>2</stp>
        <tr r="F1153" s="4"/>
        <tr r="G1154" s="2"/>
      </tp>
      <tp>
        <v>0</v>
        <stp/>
        <stp>EM_S_DQ_CLOSE</stp>
        <stp>3</stp>
        <stp>002684.SZ</stp>
        <stp>12/1/2006</stp>
        <stp>2</stp>
        <tr r="F1151" s="2"/>
      </tp>
      <tp>
        <v>71.871793358589599</v>
        <stp/>
        <stp>EM_S_DQ_CLOSE</stp>
        <stp>3</stp>
        <stp>002686.SZ</stp>
        <stp>12/2/2016</stp>
        <stp>2</stp>
        <tr r="G1153" s="2"/>
        <tr r="F1152" s="4"/>
      </tp>
      <tp>
        <v>103.837062145524</v>
        <stp/>
        <stp>EM_S_DQ_CLOSE</stp>
        <stp>3</stp>
        <stp>002681.SZ</stp>
        <stp>12/2/2016</stp>
        <stp>2</stp>
        <tr r="G1148" s="2"/>
        <tr r="F1147" s="4"/>
      </tp>
      <tp>
        <v>0</v>
        <stp/>
        <stp>EM_S_DQ_CLOSE</stp>
        <stp>3</stp>
        <stp>002683.SZ</stp>
        <stp>12/1/2006</stp>
        <stp>2</stp>
        <tr r="F1150" s="2"/>
      </tp>
      <tp>
        <v>66.071398454128101</v>
        <stp/>
        <stp>EM_S_DQ_CLOSE</stp>
        <stp>3</stp>
        <stp>002680.SZ</stp>
        <stp>12/2/2016</stp>
        <stp>2</stp>
        <tr r="G1147" s="2"/>
        <tr r="F1146" s="4"/>
      </tp>
      <tp>
        <v>0</v>
        <stp/>
        <stp>EM_S_DQ_CLOSE</stp>
        <stp>3</stp>
        <stp>002682.SZ</stp>
        <stp>12/1/2006</stp>
        <stp>2</stp>
        <tr r="F1149" s="2"/>
      </tp>
      <tp>
        <v>0</v>
        <stp/>
        <stp>EM_S_DQ_CLOSE</stp>
        <stp>3</stp>
        <stp>002681.SZ</stp>
        <stp>12/1/2006</stp>
        <stp>2</stp>
        <tr r="F1148" s="2"/>
      </tp>
      <tp>
        <v>24.907475700103799</v>
        <stp/>
        <stp>EM_S_DQ_CLOSE</stp>
        <stp>3</stp>
        <stp>002683.SZ</stp>
        <stp>12/2/2016</stp>
        <stp>2</stp>
        <tr r="F1149" s="4"/>
        <tr r="G1150" s="2"/>
      </tp>
      <tp>
        <v>0</v>
        <stp/>
        <stp>EM_S_DQ_CLOSE</stp>
        <stp>3</stp>
        <stp>002680.SZ</stp>
        <stp>12/1/2006</stp>
        <stp>2</stp>
        <tr r="F1147" s="2"/>
      </tp>
      <tp>
        <v>23.568067745793702</v>
        <stp/>
        <stp>EM_S_DQ_CLOSE</stp>
        <stp>3</stp>
        <stp>002682.SZ</stp>
        <stp>12/2/2016</stp>
        <stp>2</stp>
        <tr r="G1149" s="2"/>
        <tr r="F1148" s="4"/>
      </tp>
      <tp>
        <v>25.396453849745399</v>
        <stp/>
        <stp>EM_S_DQ_CLOSE</stp>
        <stp>3</stp>
        <stp>002689.SZ</stp>
        <stp>12/2/2016</stp>
        <stp>2</stp>
        <tr r="G1156" s="2"/>
        <tr r="F1155" s="4"/>
      </tp>
      <tp>
        <v>54.236717975553098</v>
        <stp/>
        <stp>EM_S_DQ_CLOSE</stp>
        <stp>3</stp>
        <stp>002688.SZ</stp>
        <stp>12/2/2016</stp>
        <stp>2</stp>
        <tr r="F1154" s="4"/>
        <tr r="G1155" s="2"/>
      </tp>
      <tp>
        <v>0</v>
        <stp/>
        <stp>EM_S_DQ_CLOSE</stp>
        <stp>3</stp>
        <stp>002689.SZ</stp>
        <stp>12/1/2006</stp>
        <stp>2</stp>
        <tr r="F1156" s="2"/>
      </tp>
      <tp>
        <v>0</v>
        <stp/>
        <stp>EM_S_DQ_CLOSE</stp>
        <stp>3</stp>
        <stp>002688.SZ</stp>
        <stp>12/1/2006</stp>
        <stp>2</stp>
        <tr r="F1155" s="2"/>
      </tp>
      <tp>
        <v>113.410318816223</v>
        <stp/>
        <stp>EM_S_DQ_CLOSE</stp>
        <stp>3</stp>
        <stp>002695.SZ</stp>
        <stp>12/2/2016</stp>
        <stp>2</stp>
        <tr r="F1161" s="4"/>
        <tr r="G1162" s="2"/>
      </tp>
      <tp>
        <v>0</v>
        <stp/>
        <stp>EM_S_DQ_CLOSE</stp>
        <stp>3</stp>
        <stp>002697.SZ</stp>
        <stp>12/1/2006</stp>
        <stp>2</stp>
        <tr r="F1164" s="2"/>
      </tp>
      <tp>
        <v>89.324957565910907</v>
        <stp/>
        <stp>EM_S_DQ_CLOSE</stp>
        <stp>3</stp>
        <stp>002694.SZ</stp>
        <stp>12/2/2016</stp>
        <stp>2</stp>
        <tr r="F1160" s="4"/>
        <tr r="G1161" s="2"/>
      </tp>
      <tp>
        <v>0</v>
        <stp/>
        <stp>EM_S_DQ_CLOSE</stp>
        <stp>3</stp>
        <stp>002696.SZ</stp>
        <stp>12/1/2006</stp>
        <stp>2</stp>
        <tr r="F1163" s="2"/>
      </tp>
      <tp>
        <v>0</v>
        <stp/>
        <stp>EM_S_DQ_CLOSE</stp>
        <stp>3</stp>
        <stp>002695.SZ</stp>
        <stp>12/1/2006</stp>
        <stp>2</stp>
        <tr r="F1162" s="2"/>
      </tp>
      <tp>
        <v>51.839167876017299</v>
        <stp/>
        <stp>EM_S_DQ_CLOSE</stp>
        <stp>3</stp>
        <stp>002697.SZ</stp>
        <stp>12/2/2016</stp>
        <stp>2</stp>
        <tr r="G1164" s="2"/>
        <tr r="F1163" s="4"/>
      </tp>
      <tp>
        <v>235.94817083382901</v>
        <stp/>
        <stp>EM_S_DQ_CLOSE</stp>
        <stp>3</stp>
        <stp>001696.SZ</stp>
        <stp>12/2/2015</stp>
        <stp>2</stp>
        <tr r="E466" s="4"/>
      </tp>
      <tp>
        <v>0</v>
        <stp/>
        <stp>EM_S_DQ_CLOSE</stp>
        <stp>3</stp>
        <stp>002694.SZ</stp>
        <stp>12/1/2006</stp>
        <stp>2</stp>
        <tr r="F1161" s="2"/>
      </tp>
      <tp>
        <v>49.391693323903503</v>
        <stp/>
        <stp>EM_S_DQ_CLOSE</stp>
        <stp>3</stp>
        <stp>002696.SZ</stp>
        <stp>12/2/2016</stp>
        <stp>2</stp>
        <tr r="G1163" s="2"/>
        <tr r="F1162" s="4"/>
      </tp>
      <tp>
        <v>28.696845121883001</v>
        <stp/>
        <stp>EM_S_DQ_CLOSE</stp>
        <stp>3</stp>
        <stp>002691.SZ</stp>
        <stp>12/2/2016</stp>
        <stp>2</stp>
        <tr r="G1158" s="2"/>
        <tr r="F1157" s="4"/>
      </tp>
      <tp>
        <v>0</v>
        <stp/>
        <stp>EM_S_DQ_CLOSE</stp>
        <stp>3</stp>
        <stp>002693.SZ</stp>
        <stp>12/1/2006</stp>
        <stp>2</stp>
        <tr r="F1160" s="2"/>
      </tp>
      <tp>
        <v>73.532371907096106</v>
        <stp/>
        <stp>EM_S_DQ_CLOSE</stp>
        <stp>3</stp>
        <stp>002690.SZ</stp>
        <stp>12/2/2016</stp>
        <stp>2</stp>
        <tr r="G1157" s="2"/>
        <tr r="F1156" s="4"/>
      </tp>
      <tp>
        <v>0</v>
        <stp/>
        <stp>EM_S_DQ_CLOSE</stp>
        <stp>3</stp>
        <stp>002692.SZ</stp>
        <stp>12/1/2006</stp>
        <stp>2</stp>
        <tr r="F1159" s="2"/>
      </tp>
      <tp>
        <v>0</v>
        <stp/>
        <stp>EM_S_DQ_CLOSE</stp>
        <stp>3</stp>
        <stp>002691.SZ</stp>
        <stp>12/1/2006</stp>
        <stp>2</stp>
        <tr r="F1158" s="2"/>
      </tp>
      <tp>
        <v>40.388703842425798</v>
        <stp/>
        <stp>EM_S_DQ_CLOSE</stp>
        <stp>3</stp>
        <stp>002693.SZ</stp>
        <stp>12/2/2016</stp>
        <stp>2</stp>
        <tr r="F1159" s="4"/>
        <tr r="G1160" s="2"/>
      </tp>
      <tp>
        <v>0</v>
        <stp/>
        <stp>EM_S_DQ_CLOSE</stp>
        <stp>3</stp>
        <stp>002690.SZ</stp>
        <stp>12/1/2006</stp>
        <stp>2</stp>
        <tr r="F1157" s="2"/>
      </tp>
      <tp>
        <v>54.338137327134298</v>
        <stp/>
        <stp>EM_S_DQ_CLOSE</stp>
        <stp>3</stp>
        <stp>002692.SZ</stp>
        <stp>12/2/2016</stp>
        <stp>2</stp>
        <tr r="F1158" s="4"/>
        <tr r="G1159" s="2"/>
      </tp>
      <tp>
        <v>154.93850215754199</v>
        <stp/>
        <stp>EM_S_DQ_CLOSE</stp>
        <stp>3</stp>
        <stp>002699.SZ</stp>
        <stp>12/2/2016</stp>
        <stp>2</stp>
        <tr r="F1165" s="4"/>
        <tr r="G1166" s="2"/>
      </tp>
      <tp>
        <v>29.262275720737598</v>
        <stp/>
        <stp>EM_S_DQ_CLOSE</stp>
        <stp>3</stp>
        <stp>002698.SZ</stp>
        <stp>12/2/2016</stp>
        <stp>2</stp>
        <tr r="G1165" s="2"/>
        <tr r="F1164" s="4"/>
      </tp>
      <tp>
        <v>0</v>
        <stp/>
        <stp>EM_S_DQ_CLOSE</stp>
        <stp>3</stp>
        <stp>002699.SZ</stp>
        <stp>12/1/2006</stp>
        <stp>2</stp>
        <tr r="F1166" s="2"/>
      </tp>
      <tp>
        <v>0</v>
        <stp/>
        <stp>EM_S_DQ_CLOSE</stp>
        <stp>3</stp>
        <stp>002698.SZ</stp>
        <stp>12/1/2006</stp>
        <stp>2</stp>
        <tr r="F1165" s="2"/>
      </tp>
      <tp>
        <v>161.21576389645301</v>
        <stp/>
        <stp>EM_S_DQ_CLOSE</stp>
        <stp>3</stp>
        <stp>002625.SZ</stp>
        <stp>12/2/2016</stp>
        <stp>2</stp>
        <tr r="G1092" s="2"/>
        <tr r="F1091" s="4"/>
      </tp>
      <tp>
        <v>0</v>
        <stp/>
        <stp>EM_S_DQ_CLOSE</stp>
        <stp>3</stp>
        <stp>002627.SZ</stp>
        <stp>12/1/2006</stp>
        <stp>2</stp>
        <tr r="F1094" s="2"/>
      </tp>
      <tp>
        <v>66.408064939462093</v>
        <stp/>
        <stp>EM_S_DQ_CLOSE</stp>
        <stp>3</stp>
        <stp>002624.SZ</stp>
        <stp>12/2/2016</stp>
        <stp>2</stp>
        <tr r="F1090" s="4"/>
        <tr r="G1091" s="2"/>
      </tp>
      <tp>
        <v>0</v>
        <stp/>
        <stp>EM_S_DQ_CLOSE</stp>
        <stp>3</stp>
        <stp>002626.SZ</stp>
        <stp>12/1/2006</stp>
        <stp>2</stp>
        <tr r="F1093" s="2"/>
      </tp>
      <tp>
        <v>0</v>
        <stp/>
        <stp>EM_S_DQ_CLOSE</stp>
        <stp>3</stp>
        <stp>002625.SZ</stp>
        <stp>12/1/2006</stp>
        <stp>2</stp>
        <tr r="F1092" s="2"/>
      </tp>
      <tp>
        <v>26.428365242706501</v>
        <stp/>
        <stp>EM_S_DQ_CLOSE</stp>
        <stp>3</stp>
        <stp>002627.SZ</stp>
        <stp>12/2/2016</stp>
        <stp>2</stp>
        <tr r="G1094" s="2"/>
        <tr r="F1093" s="4"/>
      </tp>
      <tp>
        <v>0</v>
        <stp/>
        <stp>EM_S_DQ_CLOSE</stp>
        <stp>3</stp>
        <stp>002624.SZ</stp>
        <stp>12/1/2006</stp>
        <stp>2</stp>
        <tr r="F1091" s="2"/>
      </tp>
      <tp>
        <v>102.695030162284</v>
        <stp/>
        <stp>EM_S_DQ_CLOSE</stp>
        <stp>3</stp>
        <stp>002626.SZ</stp>
        <stp>12/2/2016</stp>
        <stp>2</stp>
        <tr r="G1093" s="2"/>
        <tr r="F1092" s="4"/>
      </tp>
      <tp>
        <v>68.250836654928307</v>
        <stp/>
        <stp>EM_S_DQ_CLOSE</stp>
        <stp>3</stp>
        <stp>002621.SZ</stp>
        <stp>12/2/2016</stp>
        <stp>2</stp>
        <tr r="F1087" s="4"/>
        <tr r="G1088" s="2"/>
      </tp>
      <tp>
        <v>0</v>
        <stp/>
        <stp>EM_S_DQ_CLOSE</stp>
        <stp>3</stp>
        <stp>002623.SZ</stp>
        <stp>12/1/2006</stp>
        <stp>2</stp>
        <tr r="F1090" s="2"/>
      </tp>
      <tp>
        <v>97.606227060772</v>
        <stp/>
        <stp>EM_S_DQ_CLOSE</stp>
        <stp>3</stp>
        <stp>002620.SZ</stp>
        <stp>12/2/2016</stp>
        <stp>2</stp>
        <tr r="F1086" s="4"/>
        <tr r="G1087" s="2"/>
      </tp>
      <tp>
        <v>0</v>
        <stp/>
        <stp>EM_S_DQ_CLOSE</stp>
        <stp>3</stp>
        <stp>002622.SZ</stp>
        <stp>12/1/2006</stp>
        <stp>2</stp>
        <tr r="F1089" s="2"/>
      </tp>
      <tp>
        <v>0</v>
        <stp/>
        <stp>EM_S_DQ_CLOSE</stp>
        <stp>3</stp>
        <stp>002621.SZ</stp>
        <stp>12/1/2006</stp>
        <stp>2</stp>
        <tr r="F1088" s="2"/>
      </tp>
      <tp>
        <v>45.817561442679903</v>
        <stp/>
        <stp>EM_S_DQ_CLOSE</stp>
        <stp>3</stp>
        <stp>002623.SZ</stp>
        <stp>12/2/2016</stp>
        <stp>2</stp>
        <tr r="F1089" s="4"/>
        <tr r="G1090" s="2"/>
      </tp>
      <tp>
        <v>0</v>
        <stp/>
        <stp>EM_S_DQ_CLOSE</stp>
        <stp>3</stp>
        <stp>002620.SZ</stp>
        <stp>12/1/2006</stp>
        <stp>2</stp>
        <tr r="F1087" s="2"/>
      </tp>
      <tp>
        <v>78.929260255762998</v>
        <stp/>
        <stp>EM_S_DQ_CLOSE</stp>
        <stp>3</stp>
        <stp>002622.SZ</stp>
        <stp>12/2/2016</stp>
        <stp>2</stp>
        <tr r="G1089" s="2"/>
        <tr r="F1088" s="4"/>
      </tp>
      <tp>
        <v>48.8673657942348</v>
        <stp/>
        <stp>EM_S_DQ_CLOSE</stp>
        <stp>3</stp>
        <stp>002629.SZ</stp>
        <stp>12/2/2016</stp>
        <stp>2</stp>
        <tr r="F1095" s="4"/>
        <tr r="G1096" s="2"/>
      </tp>
      <tp>
        <v>33.924534409758401</v>
        <stp/>
        <stp>EM_S_DQ_CLOSE</stp>
        <stp>3</stp>
        <stp>002628.SZ</stp>
        <stp>12/2/2016</stp>
        <stp>2</stp>
        <tr r="G1095" s="2"/>
        <tr r="F1094" s="4"/>
      </tp>
      <tp>
        <v>0</v>
        <stp/>
        <stp>EM_S_DQ_CLOSE</stp>
        <stp>3</stp>
        <stp>002629.SZ</stp>
        <stp>12/1/2006</stp>
        <stp>2</stp>
        <tr r="F1096" s="2"/>
      </tp>
      <tp>
        <v>0</v>
        <stp/>
        <stp>EM_S_DQ_CLOSE</stp>
        <stp>3</stp>
        <stp>002628.SZ</stp>
        <stp>12/1/2006</stp>
        <stp>2</stp>
        <tr r="F1095" s="2"/>
      </tp>
      <tp>
        <v>113.04220028250199</v>
        <stp/>
        <stp>EM_S_DQ_CLOSE</stp>
        <stp>3</stp>
        <stp>002635.SZ</stp>
        <stp>12/2/2016</stp>
        <stp>2</stp>
        <tr r="F1101" s="4"/>
        <tr r="G1102" s="2"/>
      </tp>
      <tp>
        <v>0</v>
        <stp/>
        <stp>EM_S_DQ_CLOSE</stp>
        <stp>3</stp>
        <stp>002637.SZ</stp>
        <stp>12/1/2006</stp>
        <stp>2</stp>
        <tr r="F1104" s="2"/>
      </tp>
      <tp>
        <v>73.384905844342597</v>
        <stp/>
        <stp>EM_S_DQ_CLOSE</stp>
        <stp>3</stp>
        <stp>002634.SZ</stp>
        <stp>12/2/2016</stp>
        <stp>2</stp>
        <tr r="G1101" s="2"/>
        <tr r="F1100" s="4"/>
      </tp>
      <tp>
        <v>0</v>
        <stp/>
        <stp>EM_S_DQ_CLOSE</stp>
        <stp>3</stp>
        <stp>002636.SZ</stp>
        <stp>12/1/2006</stp>
        <stp>2</stp>
        <tr r="F1103" s="2"/>
      </tp>
      <tp>
        <v>0</v>
        <stp/>
        <stp>EM_S_DQ_CLOSE</stp>
        <stp>3</stp>
        <stp>002635.SZ</stp>
        <stp>12/1/2006</stp>
        <stp>2</stp>
        <tr r="F1102" s="2"/>
      </tp>
      <tp>
        <v>58.977508986248203</v>
        <stp/>
        <stp>EM_S_DQ_CLOSE</stp>
        <stp>3</stp>
        <stp>002637.SZ</stp>
        <stp>12/2/2016</stp>
        <stp>2</stp>
        <tr r="F1103" s="4"/>
        <tr r="G1104" s="2"/>
      </tp>
      <tp>
        <v>0</v>
        <stp/>
        <stp>EM_S_DQ_CLOSE</stp>
        <stp>3</stp>
        <stp>002634.SZ</stp>
        <stp>12/1/2006</stp>
        <stp>2</stp>
        <tr r="F1101" s="2"/>
      </tp>
      <tp>
        <v>45.376744118554001</v>
        <stp/>
        <stp>EM_S_DQ_CLOSE</stp>
        <stp>3</stp>
        <stp>002636.SZ</stp>
        <stp>12/2/2016</stp>
        <stp>2</stp>
        <tr r="G1103" s="2"/>
        <tr r="F1102" s="4"/>
      </tp>
      <tp>
        <v>86.239515534322706</v>
        <stp/>
        <stp>EM_S_DQ_CLOSE</stp>
        <stp>3</stp>
        <stp>002631.SZ</stp>
        <stp>12/2/2016</stp>
        <stp>2</stp>
        <tr r="F1097" s="4"/>
        <tr r="G1098" s="2"/>
      </tp>
      <tp>
        <v>0</v>
        <stp/>
        <stp>EM_S_DQ_CLOSE</stp>
        <stp>3</stp>
        <stp>002633.SZ</stp>
        <stp>12/1/2006</stp>
        <stp>2</stp>
        <tr r="F1100" s="2"/>
      </tp>
      <tp>
        <v>47.7910089972221</v>
        <stp/>
        <stp>EM_S_DQ_CLOSE</stp>
        <stp>3</stp>
        <stp>002630.SZ</stp>
        <stp>12/2/2016</stp>
        <stp>2</stp>
        <tr r="F1096" s="4"/>
        <tr r="G1097" s="2"/>
      </tp>
      <tp>
        <v>0</v>
        <stp/>
        <stp>EM_S_DQ_CLOSE</stp>
        <stp>3</stp>
        <stp>002632.SZ</stp>
        <stp>12/1/2006</stp>
        <stp>2</stp>
        <tr r="F1099" s="2"/>
      </tp>
      <tp>
        <v>0</v>
        <stp/>
        <stp>EM_S_DQ_CLOSE</stp>
        <stp>3</stp>
        <stp>002631.SZ</stp>
        <stp>12/1/2006</stp>
        <stp>2</stp>
        <tr r="F1098" s="2"/>
      </tp>
      <tp>
        <v>40.179684329199603</v>
        <stp/>
        <stp>EM_S_DQ_CLOSE</stp>
        <stp>3</stp>
        <stp>002633.SZ</stp>
        <stp>12/2/2016</stp>
        <stp>2</stp>
        <tr r="F1099" s="4"/>
        <tr r="G1100" s="2"/>
      </tp>
      <tp>
        <v>0</v>
        <stp/>
        <stp>EM_S_DQ_CLOSE</stp>
        <stp>3</stp>
        <stp>002630.SZ</stp>
        <stp>12/1/2006</stp>
        <stp>2</stp>
        <tr r="F1097" s="2"/>
      </tp>
      <tp>
        <v>59.491057258553603</v>
        <stp/>
        <stp>EM_S_DQ_CLOSE</stp>
        <stp>3</stp>
        <stp>002632.SZ</stp>
        <stp>12/2/2016</stp>
        <stp>2</stp>
        <tr r="G1099" s="2"/>
        <tr r="F1098" s="4"/>
      </tp>
      <tp>
        <v>45.714705258926003</v>
        <stp/>
        <stp>EM_S_DQ_CLOSE</stp>
        <stp>3</stp>
        <stp>002639.SZ</stp>
        <stp>12/2/2016</stp>
        <stp>2</stp>
        <tr r="F1105" s="4"/>
        <tr r="G1106" s="2"/>
      </tp>
      <tp>
        <v>52.392864545971698</v>
        <stp/>
        <stp>EM_S_DQ_CLOSE</stp>
        <stp>3</stp>
        <stp>002638.SZ</stp>
        <stp>12/2/2016</stp>
        <stp>2</stp>
        <tr r="F1104" s="4"/>
        <tr r="G1105" s="2"/>
      </tp>
      <tp>
        <v>0</v>
        <stp/>
        <stp>EM_S_DQ_CLOSE</stp>
        <stp>3</stp>
        <stp>002639.SZ</stp>
        <stp>12/1/2006</stp>
        <stp>2</stp>
        <tr r="F1106" s="2"/>
      </tp>
      <tp>
        <v>0</v>
        <stp/>
        <stp>EM_S_DQ_CLOSE</stp>
        <stp>3</stp>
        <stp>002638.SZ</stp>
        <stp>12/1/2006</stp>
        <stp>2</stp>
        <tr r="F1105" s="2"/>
      </tp>
      <tp>
        <v>77.570450082961202</v>
        <stp/>
        <stp>EM_S_DQ_CLOSE</stp>
        <stp>3</stp>
        <stp>002605.SZ</stp>
        <stp>12/2/2016</stp>
        <stp>2</stp>
        <tr r="G1072" s="2"/>
        <tr r="F1071" s="4"/>
      </tp>
      <tp>
        <v>0</v>
        <stp/>
        <stp>EM_S_DQ_CLOSE</stp>
        <stp>3</stp>
        <stp>002607.SZ</stp>
        <stp>12/1/2006</stp>
        <stp>2</stp>
        <tr r="F1074" s="2"/>
      </tp>
      <tp>
        <v>34.773635955480998</v>
        <stp/>
        <stp>EM_S_DQ_CLOSE</stp>
        <stp>3</stp>
        <stp>002604.SZ</stp>
        <stp>12/2/2016</stp>
        <stp>2</stp>
        <tr r="F1070" s="4"/>
        <tr r="G1071" s="2"/>
      </tp>
      <tp>
        <v>0</v>
        <stp/>
        <stp>EM_S_DQ_CLOSE</stp>
        <stp>3</stp>
        <stp>002606.SZ</stp>
        <stp>12/1/2006</stp>
        <stp>2</stp>
        <tr r="F1073" s="2"/>
      </tp>
      <tp>
        <v>0</v>
        <stp/>
        <stp>EM_S_DQ_CLOSE</stp>
        <stp>3</stp>
        <stp>002605.SZ</stp>
        <stp>12/1/2006</stp>
        <stp>2</stp>
        <tr r="F1072" s="2"/>
      </tp>
      <tp>
        <v>48.896867437174599</v>
        <stp/>
        <stp>EM_S_DQ_CLOSE</stp>
        <stp>3</stp>
        <stp>002607.SZ</stp>
        <stp>12/2/2016</stp>
        <stp>2</stp>
        <tr r="F1073" s="4"/>
        <tr r="G1074" s="2"/>
      </tp>
      <tp>
        <v>0</v>
        <stp/>
        <stp>EM_S_DQ_CLOSE</stp>
        <stp>3</stp>
        <stp>002604.SZ</stp>
        <stp>12/1/2006</stp>
        <stp>2</stp>
        <tr r="F1071" s="2"/>
      </tp>
      <tp>
        <v>87.053906259736195</v>
        <stp/>
        <stp>EM_S_DQ_CLOSE</stp>
        <stp>3</stp>
        <stp>002606.SZ</stp>
        <stp>12/2/2016</stp>
        <stp>2</stp>
        <tr r="F1072" s="4"/>
        <tr r="G1073" s="2"/>
      </tp>
      <tp>
        <v>97.513241909682307</v>
        <stp/>
        <stp>EM_S_DQ_CLOSE</stp>
        <stp>3</stp>
        <stp>002601.SZ</stp>
        <stp>12/2/2016</stp>
        <stp>2</stp>
        <tr r="G1068" s="2"/>
        <tr r="F1067" s="4"/>
      </tp>
      <tp>
        <v>0</v>
        <stp/>
        <stp>EM_S_DQ_CLOSE</stp>
        <stp>3</stp>
        <stp>002603.SZ</stp>
        <stp>12/1/2006</stp>
        <stp>2</stp>
        <tr r="F1070" s="2"/>
      </tp>
      <tp>
        <v>20.671309748391899</v>
        <stp/>
        <stp>EM_S_DQ_CLOSE</stp>
        <stp>3</stp>
        <stp>002600.SZ</stp>
        <stp>12/2/2016</stp>
        <stp>2</stp>
        <tr r="F1066" s="4"/>
        <tr r="G1067" s="2"/>
      </tp>
      <tp>
        <v>0</v>
        <stp/>
        <stp>EM_S_DQ_CLOSE</stp>
        <stp>3</stp>
        <stp>002602.SZ</stp>
        <stp>12/1/2006</stp>
        <stp>2</stp>
        <tr r="F1069" s="2"/>
      </tp>
      <tp>
        <v>0</v>
        <stp/>
        <stp>EM_S_DQ_CLOSE</stp>
        <stp>3</stp>
        <stp>002601.SZ</stp>
        <stp>12/1/2006</stp>
        <stp>2</stp>
        <tr r="F1068" s="2"/>
      </tp>
      <tp>
        <v>46.612121806318697</v>
        <stp/>
        <stp>EM_S_DQ_CLOSE</stp>
        <stp>3</stp>
        <stp>002603.SZ</stp>
        <stp>12/2/2016</stp>
        <stp>2</stp>
        <tr r="G1070" s="2"/>
        <tr r="F1069" s="4"/>
      </tp>
      <tp>
        <v>0</v>
        <stp/>
        <stp>EM_S_DQ_CLOSE</stp>
        <stp>3</stp>
        <stp>002600.SZ</stp>
        <stp>12/1/2006</stp>
        <stp>2</stp>
        <tr r="F1067" s="2"/>
      </tp>
      <tp>
        <v>115.32511487303201</v>
        <stp/>
        <stp>EM_S_DQ_CLOSE</stp>
        <stp>3</stp>
        <stp>002602.SZ</stp>
        <stp>12/2/2016</stp>
        <stp>2</stp>
        <tr r="G1069" s="2"/>
        <tr r="F1068" s="4"/>
      </tp>
      <tp>
        <v>82.478670899110398</v>
        <stp/>
        <stp>EM_S_DQ_CLOSE</stp>
        <stp>3</stp>
        <stp>002609.SZ</stp>
        <stp>12/2/2016</stp>
        <stp>2</stp>
        <tr r="G1076" s="2"/>
        <tr r="F1075" s="4"/>
      </tp>
      <tp>
        <v>27.998127504004501</v>
        <stp/>
        <stp>EM_S_DQ_CLOSE</stp>
        <stp>3</stp>
        <stp>002608.SZ</stp>
        <stp>12/2/2016</stp>
        <stp>2</stp>
        <tr r="F1074" s="4"/>
        <tr r="G1075" s="2"/>
      </tp>
      <tp>
        <v>0</v>
        <stp/>
        <stp>EM_S_DQ_CLOSE</stp>
        <stp>3</stp>
        <stp>002609.SZ</stp>
        <stp>12/1/2006</stp>
        <stp>2</stp>
        <tr r="F1076" s="2"/>
      </tp>
      <tp>
        <v>0</v>
        <stp/>
        <stp>EM_S_DQ_CLOSE</stp>
        <stp>3</stp>
        <stp>002608.SZ</stp>
        <stp>12/1/2006</stp>
        <stp>2</stp>
        <tr r="F1075" s="2"/>
      </tp>
      <tp>
        <v>57.458652030624002</v>
        <stp/>
        <stp>EM_S_DQ_CLOSE</stp>
        <stp>3</stp>
        <stp>002615.SZ</stp>
        <stp>12/2/2016</stp>
        <stp>2</stp>
        <tr r="G1082" s="2"/>
        <tr r="F1081" s="4"/>
      </tp>
      <tp>
        <v>0</v>
        <stp/>
        <stp>EM_S_DQ_CLOSE</stp>
        <stp>3</stp>
        <stp>002617.SZ</stp>
        <stp>12/1/2006</stp>
        <stp>2</stp>
        <tr r="F1084" s="2"/>
      </tp>
      <tp>
        <v>72.595581984522994</v>
        <stp/>
        <stp>EM_S_DQ_CLOSE</stp>
        <stp>3</stp>
        <stp>002614.SZ</stp>
        <stp>12/2/2016</stp>
        <stp>2</stp>
        <tr r="G1081" s="2"/>
        <tr r="F1080" s="4"/>
      </tp>
      <tp>
        <v>0</v>
        <stp/>
        <stp>EM_S_DQ_CLOSE</stp>
        <stp>3</stp>
        <stp>002616.SZ</stp>
        <stp>12/1/2006</stp>
        <stp>2</stp>
        <tr r="F1083" s="2"/>
      </tp>
      <tp>
        <v>0</v>
        <stp/>
        <stp>EM_S_DQ_CLOSE</stp>
        <stp>3</stp>
        <stp>002615.SZ</stp>
        <stp>12/1/2006</stp>
        <stp>2</stp>
        <tr r="F1082" s="2"/>
      </tp>
      <tp>
        <v>79.346928106135906</v>
        <stp/>
        <stp>EM_S_DQ_CLOSE</stp>
        <stp>3</stp>
        <stp>002617.SZ</stp>
        <stp>12/2/2016</stp>
        <stp>2</stp>
        <tr r="G1084" s="2"/>
        <tr r="F1083" s="4"/>
      </tp>
      <tp>
        <v>0</v>
        <stp/>
        <stp>EM_S_DQ_CLOSE</stp>
        <stp>3</stp>
        <stp>002614.SZ</stp>
        <stp>12/1/2006</stp>
        <stp>2</stp>
        <tr r="F1081" s="2"/>
      </tp>
      <tp>
        <v>41.200110427072701</v>
        <stp/>
        <stp>EM_S_DQ_CLOSE</stp>
        <stp>3</stp>
        <stp>002616.SZ</stp>
        <stp>12/2/2016</stp>
        <stp>2</stp>
        <tr r="G1083" s="2"/>
        <tr r="F1082" s="4"/>
      </tp>
      <tp>
        <v>69.346124658647099</v>
        <stp/>
        <stp>EM_S_DQ_CLOSE</stp>
        <stp>3</stp>
        <stp>002611.SZ</stp>
        <stp>12/2/2016</stp>
        <stp>2</stp>
        <tr r="F1077" s="4"/>
        <tr r="G1078" s="2"/>
      </tp>
      <tp>
        <v>0</v>
        <stp/>
        <stp>EM_S_DQ_CLOSE</stp>
        <stp>3</stp>
        <stp>002613.SZ</stp>
        <stp>12/1/2006</stp>
        <stp>2</stp>
        <tr r="F1080" s="2"/>
      </tp>
      <tp>
        <v>45.019451480059502</v>
        <stp/>
        <stp>EM_S_DQ_CLOSE</stp>
        <stp>3</stp>
        <stp>002610.SZ</stp>
        <stp>12/2/2016</stp>
        <stp>2</stp>
        <tr r="G1077" s="2"/>
        <tr r="F1076" s="4"/>
      </tp>
      <tp>
        <v>0</v>
        <stp/>
        <stp>EM_S_DQ_CLOSE</stp>
        <stp>3</stp>
        <stp>002612.SZ</stp>
        <stp>12/1/2006</stp>
        <stp>2</stp>
        <tr r="F1079" s="2"/>
      </tp>
      <tp>
        <v>0</v>
        <stp/>
        <stp>EM_S_DQ_CLOSE</stp>
        <stp>3</stp>
        <stp>002611.SZ</stp>
        <stp>12/1/2006</stp>
        <stp>2</stp>
        <tr r="F1078" s="2"/>
      </tp>
      <tp>
        <v>24.457009435196198</v>
        <stp/>
        <stp>EM_S_DQ_CLOSE</stp>
        <stp>3</stp>
        <stp>002613.SZ</stp>
        <stp>12/2/2016</stp>
        <stp>2</stp>
        <tr r="G1080" s="2"/>
        <tr r="F1079" s="4"/>
      </tp>
      <tp>
        <v>0</v>
        <stp/>
        <stp>EM_S_DQ_CLOSE</stp>
        <stp>3</stp>
        <stp>002610.SZ</stp>
        <stp>12/1/2006</stp>
        <stp>2</stp>
        <tr r="F1077" s="2"/>
      </tp>
      <tp>
        <v>45.307001390197101</v>
        <stp/>
        <stp>EM_S_DQ_CLOSE</stp>
        <stp>3</stp>
        <stp>002612.SZ</stp>
        <stp>12/2/2016</stp>
        <stp>2</stp>
        <tr r="F1078" s="4"/>
        <tr r="G1079" s="2"/>
      </tp>
      <tp>
        <v>82.853958465817001</v>
        <stp/>
        <stp>EM_S_DQ_CLOSE</stp>
        <stp>3</stp>
        <stp>002619.SZ</stp>
        <stp>12/2/2016</stp>
        <stp>2</stp>
        <tr r="F1085" s="4"/>
        <tr r="G1086" s="2"/>
      </tp>
      <tp>
        <v>52.835372412481497</v>
        <stp/>
        <stp>EM_S_DQ_CLOSE</stp>
        <stp>3</stp>
        <stp>002618.SZ</stp>
        <stp>12/2/2016</stp>
        <stp>2</stp>
        <tr r="F1084" s="4"/>
        <tr r="G1085" s="2"/>
      </tp>
      <tp>
        <v>0</v>
        <stp/>
        <stp>EM_S_DQ_CLOSE</stp>
        <stp>3</stp>
        <stp>002619.SZ</stp>
        <stp>12/1/2006</stp>
        <stp>2</stp>
        <tr r="F1086" s="2"/>
      </tp>
      <tp>
        <v>0</v>
        <stp/>
        <stp>EM_S_DQ_CLOSE</stp>
        <stp>3</stp>
        <stp>002618.SZ</stp>
        <stp>12/1/2006</stp>
        <stp>2</stp>
        <tr r="F1085" s="2"/>
      </tp>
      <tp>
        <v>123.94685867627101</v>
        <stp/>
        <stp>EM_S_DQ_CLOSE</stp>
        <stp>3</stp>
        <stp>002665.SZ</stp>
        <stp>12/2/2016</stp>
        <stp>2</stp>
        <tr r="F1131" s="4"/>
        <tr r="G1132" s="2"/>
      </tp>
      <tp>
        <v>0</v>
        <stp/>
        <stp>EM_S_DQ_CLOSE</stp>
        <stp>3</stp>
        <stp>002667.SZ</stp>
        <stp>12/1/2006</stp>
        <stp>2</stp>
        <tr r="F1134" s="2"/>
      </tp>
      <tp>
        <v>79.597267225852093</v>
        <stp/>
        <stp>EM_S_DQ_CLOSE</stp>
        <stp>3</stp>
        <stp>002664.SZ</stp>
        <stp>12/2/2016</stp>
        <stp>2</stp>
        <tr r="G1131" s="2"/>
        <tr r="F1130" s="4"/>
      </tp>
      <tp>
        <v>0</v>
        <stp/>
        <stp>EM_S_DQ_CLOSE</stp>
        <stp>3</stp>
        <stp>002666.SZ</stp>
        <stp>12/1/2006</stp>
        <stp>2</stp>
        <tr r="F1133" s="2"/>
      </tp>
      <tp>
        <v>0</v>
        <stp/>
        <stp>EM_S_DQ_CLOSE</stp>
        <stp>3</stp>
        <stp>002665.SZ</stp>
        <stp>12/1/2006</stp>
        <stp>2</stp>
        <tr r="F1132" s="2"/>
      </tp>
      <tp>
        <v>60.983443928990098</v>
        <stp/>
        <stp>EM_S_DQ_CLOSE</stp>
        <stp>3</stp>
        <stp>002667.SZ</stp>
        <stp>12/2/2016</stp>
        <stp>2</stp>
        <tr r="F1133" s="4"/>
        <tr r="G1134" s="2"/>
      </tp>
      <tp>
        <v>0</v>
        <stp/>
        <stp>EM_S_DQ_CLOSE</stp>
        <stp>3</stp>
        <stp>002664.SZ</stp>
        <stp>12/1/2006</stp>
        <stp>2</stp>
        <tr r="F1131" s="2"/>
      </tp>
      <tp>
        <v>36.2848194157148</v>
        <stp/>
        <stp>EM_S_DQ_CLOSE</stp>
        <stp>3</stp>
        <stp>002666.SZ</stp>
        <stp>12/2/2016</stp>
        <stp>2</stp>
        <tr r="F1132" s="4"/>
        <tr r="G1133" s="2"/>
      </tp>
      <tp>
        <v>55.166024688316398</v>
        <stp/>
        <stp>EM_S_DQ_CLOSE</stp>
        <stp>3</stp>
        <stp>002661.SZ</stp>
        <stp>12/2/2016</stp>
        <stp>2</stp>
        <tr r="F1127" s="4"/>
        <tr r="G1128" s="2"/>
      </tp>
      <tp>
        <v>0</v>
        <stp/>
        <stp>EM_S_DQ_CLOSE</stp>
        <stp>3</stp>
        <stp>002663.SZ</stp>
        <stp>12/1/2006</stp>
        <stp>2</stp>
        <tr r="F1130" s="2"/>
      </tp>
      <tp>
        <v>44.7516383376325</v>
        <stp/>
        <stp>EM_S_DQ_CLOSE</stp>
        <stp>3</stp>
        <stp>002660.SZ</stp>
        <stp>12/2/2016</stp>
        <stp>2</stp>
        <tr r="G1127" s="2"/>
        <tr r="F1126" s="4"/>
      </tp>
      <tp>
        <v>0</v>
        <stp/>
        <stp>EM_S_DQ_CLOSE</stp>
        <stp>3</stp>
        <stp>002662.SZ</stp>
        <stp>12/1/2006</stp>
        <stp>2</stp>
        <tr r="F1129" s="2"/>
      </tp>
      <tp>
        <v>0</v>
        <stp/>
        <stp>EM_S_DQ_CLOSE</stp>
        <stp>3</stp>
        <stp>002661.SZ</stp>
        <stp>12/1/2006</stp>
        <stp>2</stp>
        <tr r="F1128" s="2"/>
      </tp>
      <tp>
        <v>51.440182538494803</v>
        <stp/>
        <stp>EM_S_DQ_CLOSE</stp>
        <stp>3</stp>
        <stp>002663.SZ</stp>
        <stp>12/2/2016</stp>
        <stp>2</stp>
        <tr r="G1130" s="2"/>
        <tr r="F1129" s="4"/>
      </tp>
      <tp>
        <v>0</v>
        <stp/>
        <stp>EM_S_DQ_CLOSE</stp>
        <stp>3</stp>
        <stp>002660.SZ</stp>
        <stp>12/1/2006</stp>
        <stp>2</stp>
        <tr r="F1127" s="2"/>
      </tp>
      <tp>
        <v>37.503070164222997</v>
        <stp/>
        <stp>EM_S_DQ_CLOSE</stp>
        <stp>3</stp>
        <stp>002662.SZ</stp>
        <stp>12/2/2016</stp>
        <stp>2</stp>
        <tr r="G1129" s="2"/>
        <tr r="F1128" s="4"/>
      </tp>
      <tp>
        <v>61.923242458716501</v>
        <stp/>
        <stp>EM_S_DQ_CLOSE</stp>
        <stp>3</stp>
        <stp>002669.SZ</stp>
        <stp>12/2/2016</stp>
        <stp>2</stp>
        <tr r="G1136" s="2"/>
        <tr r="F1135" s="4"/>
      </tp>
      <tp>
        <v>82.279859062114895</v>
        <stp/>
        <stp>EM_S_DQ_CLOSE</stp>
        <stp>3</stp>
        <stp>002668.SZ</stp>
        <stp>12/2/2016</stp>
        <stp>2</stp>
        <tr r="F1134" s="4"/>
        <tr r="G1135" s="2"/>
      </tp>
      <tp>
        <v>0</v>
        <stp/>
        <stp>EM_S_DQ_CLOSE</stp>
        <stp>3</stp>
        <stp>002669.SZ</stp>
        <stp>12/1/2006</stp>
        <stp>2</stp>
        <tr r="F1136" s="2"/>
      </tp>
      <tp>
        <v>0</v>
        <stp/>
        <stp>EM_S_DQ_CLOSE</stp>
        <stp>3</stp>
        <stp>002668.SZ</stp>
        <stp>12/1/2006</stp>
        <stp>2</stp>
        <tr r="F1135" s="2"/>
      </tp>
      <tp>
        <v>76.734219202525097</v>
        <stp/>
        <stp>EM_S_DQ_CLOSE</stp>
        <stp>3</stp>
        <stp>002675.SZ</stp>
        <stp>12/2/2016</stp>
        <stp>2</stp>
        <tr r="G1142" s="2"/>
        <tr r="F1141" s="4"/>
      </tp>
      <tp>
        <v>0</v>
        <stp/>
        <stp>EM_S_DQ_CLOSE</stp>
        <stp>3</stp>
        <stp>002677.SZ</stp>
        <stp>12/1/2006</stp>
        <stp>2</stp>
        <tr r="F1144" s="2"/>
      </tp>
      <tp>
        <v>18.784430447128099</v>
        <stp/>
        <stp>EM_S_DQ_CLOSE</stp>
        <stp>3</stp>
        <stp>002674.SZ</stp>
        <stp>12/2/2016</stp>
        <stp>2</stp>
        <tr r="G1141" s="2"/>
        <tr r="F1140" s="4"/>
      </tp>
      <tp>
        <v>0</v>
        <stp/>
        <stp>EM_S_DQ_CLOSE</stp>
        <stp>3</stp>
        <stp>002676.SZ</stp>
        <stp>12/1/2006</stp>
        <stp>2</stp>
        <tr r="F1143" s="2"/>
      </tp>
      <tp>
        <v>0</v>
        <stp/>
        <stp>EM_S_DQ_CLOSE</stp>
        <stp>3</stp>
        <stp>002675.SZ</stp>
        <stp>12/1/2006</stp>
        <stp>2</stp>
        <tr r="F1142" s="2"/>
      </tp>
      <tp>
        <v>40.971316498203699</v>
        <stp/>
        <stp>EM_S_DQ_CLOSE</stp>
        <stp>3</stp>
        <stp>002677.SZ</stp>
        <stp>12/2/2016</stp>
        <stp>2</stp>
        <tr r="F1143" s="4"/>
        <tr r="G1144" s="2"/>
      </tp>
      <tp>
        <v>0</v>
        <stp/>
        <stp>EM_S_DQ_CLOSE</stp>
        <stp>3</stp>
        <stp>002674.SZ</stp>
        <stp>12/1/2006</stp>
        <stp>2</stp>
        <tr r="F1141" s="2"/>
      </tp>
      <tp>
        <v>78.3397218534719</v>
        <stp/>
        <stp>EM_S_DQ_CLOSE</stp>
        <stp>3</stp>
        <stp>002676.SZ</stp>
        <stp>12/2/2016</stp>
        <stp>2</stp>
        <tr r="G1143" s="2"/>
        <tr r="F1142" s="4"/>
      </tp>
      <tp>
        <v>53.204403518496498</v>
        <stp/>
        <stp>EM_S_DQ_CLOSE</stp>
        <stp>3</stp>
        <stp>002671.SZ</stp>
        <stp>12/2/2016</stp>
        <stp>2</stp>
        <tr r="G1138" s="2"/>
        <tr r="F1137" s="4"/>
      </tp>
      <tp>
        <v>0</v>
        <stp/>
        <stp>EM_S_DQ_CLOSE</stp>
        <stp>3</stp>
        <stp>002673.SZ</stp>
        <stp>12/1/2006</stp>
        <stp>2</stp>
        <tr r="F1140" s="2"/>
      </tp>
      <tp>
        <v>41.499788397874703</v>
        <stp/>
        <stp>EM_S_DQ_CLOSE</stp>
        <stp>3</stp>
        <stp>002670.SZ</stp>
        <stp>12/2/2016</stp>
        <stp>2</stp>
        <tr r="G1137" s="2"/>
        <tr r="F1136" s="4"/>
      </tp>
      <tp>
        <v>0</v>
        <stp/>
        <stp>EM_S_DQ_CLOSE</stp>
        <stp>3</stp>
        <stp>002672.SZ</stp>
        <stp>12/1/2006</stp>
        <stp>2</stp>
        <tr r="F1139" s="2"/>
      </tp>
      <tp>
        <v>0</v>
        <stp/>
        <stp>EM_S_DQ_CLOSE</stp>
        <stp>3</stp>
        <stp>002671.SZ</stp>
        <stp>12/1/2006</stp>
        <stp>2</stp>
        <tr r="F1138" s="2"/>
      </tp>
      <tp>
        <v>51.599754330398</v>
        <stp/>
        <stp>EM_S_DQ_CLOSE</stp>
        <stp>3</stp>
        <stp>002673.SZ</stp>
        <stp>12/2/2016</stp>
        <stp>2</stp>
        <tr r="F1139" s="4"/>
        <tr r="G1140" s="2"/>
      </tp>
      <tp>
        <v>0</v>
        <stp/>
        <stp>EM_S_DQ_CLOSE</stp>
        <stp>3</stp>
        <stp>002670.SZ</stp>
        <stp>12/1/2006</stp>
        <stp>2</stp>
        <tr r="F1137" s="2"/>
      </tp>
      <tp>
        <v>109.416588546661</v>
        <stp/>
        <stp>EM_S_DQ_CLOSE</stp>
        <stp>3</stp>
        <stp>002672.SZ</stp>
        <stp>12/2/2016</stp>
        <stp>2</stp>
        <tr r="G1139" s="2"/>
        <tr r="F1138" s="4"/>
      </tp>
      <tp>
        <v>42.017025013227702</v>
        <stp/>
        <stp>EM_S_DQ_CLOSE</stp>
        <stp>3</stp>
        <stp>002679.SZ</stp>
        <stp>12/2/2016</stp>
        <stp>2</stp>
        <tr r="G1146" s="2"/>
        <tr r="F1145" s="4"/>
      </tp>
      <tp>
        <v>30.628340390928201</v>
        <stp/>
        <stp>EM_S_DQ_CLOSE</stp>
        <stp>3</stp>
        <stp>002678.SZ</stp>
        <stp>12/2/2016</stp>
        <stp>2</stp>
        <tr r="G1145" s="2"/>
        <tr r="F1144" s="4"/>
      </tp>
      <tp>
        <v>0</v>
        <stp/>
        <stp>EM_S_DQ_CLOSE</stp>
        <stp>3</stp>
        <stp>002679.SZ</stp>
        <stp>12/1/2006</stp>
        <stp>2</stp>
        <tr r="F1146" s="2"/>
      </tp>
      <tp>
        <v>0</v>
        <stp/>
        <stp>EM_S_DQ_CLOSE</stp>
        <stp>3</stp>
        <stp>002678.SZ</stp>
        <stp>12/1/2006</stp>
        <stp>2</stp>
        <tr r="F1145" s="2"/>
      </tp>
      <tp>
        <v>83.947706570776603</v>
        <stp/>
        <stp>EM_S_DQ_CLOSE</stp>
        <stp>3</stp>
        <stp>002645.SZ</stp>
        <stp>12/2/2016</stp>
        <stp>2</stp>
        <tr r="F1111" s="4"/>
        <tr r="G1112" s="2"/>
      </tp>
      <tp>
        <v>0</v>
        <stp/>
        <stp>EM_S_DQ_CLOSE</stp>
        <stp>3</stp>
        <stp>002647.SZ</stp>
        <stp>12/1/2006</stp>
        <stp>2</stp>
        <tr r="F1114" s="2"/>
      </tp>
      <tp>
        <v>65.473831645281194</v>
        <stp/>
        <stp>EM_S_DQ_CLOSE</stp>
        <stp>3</stp>
        <stp>002644.SZ</stp>
        <stp>12/2/2016</stp>
        <stp>2</stp>
        <tr r="F1110" s="4"/>
        <tr r="G1111" s="2"/>
      </tp>
      <tp>
        <v>0</v>
        <stp/>
        <stp>EM_S_DQ_CLOSE</stp>
        <stp>3</stp>
        <stp>002646.SZ</stp>
        <stp>12/1/2006</stp>
        <stp>2</stp>
        <tr r="F1113" s="2"/>
      </tp>
      <tp>
        <v>0</v>
        <stp/>
        <stp>EM_S_DQ_CLOSE</stp>
        <stp>3</stp>
        <stp>002645.SZ</stp>
        <stp>12/1/2006</stp>
        <stp>2</stp>
        <tr r="F1112" s="2"/>
      </tp>
      <tp>
        <v>80.997413183831398</v>
        <stp/>
        <stp>EM_S_DQ_CLOSE</stp>
        <stp>3</stp>
        <stp>002647.SZ</stp>
        <stp>12/2/2016</stp>
        <stp>2</stp>
        <tr r="G1114" s="2"/>
        <tr r="F1113" s="4"/>
      </tp>
      <tp>
        <v>0</v>
        <stp/>
        <stp>EM_S_DQ_CLOSE</stp>
        <stp>3</stp>
        <stp>002644.SZ</stp>
        <stp>12/1/2006</stp>
        <stp>2</stp>
        <tr r="F1111" s="2"/>
      </tp>
      <tp>
        <v>20.682403960006098</v>
        <stp/>
        <stp>EM_S_DQ_CLOSE</stp>
        <stp>3</stp>
        <stp>002646.SZ</stp>
        <stp>12/2/2016</stp>
        <stp>2</stp>
        <tr r="F1112" s="4"/>
        <tr r="G1113" s="2"/>
      </tp>
      <tp>
        <v>38.5486628071463</v>
        <stp/>
        <stp>EM_S_DQ_CLOSE</stp>
        <stp>3</stp>
        <stp>002641.SZ</stp>
        <stp>12/2/2016</stp>
        <stp>2</stp>
        <tr r="F1107" s="4"/>
        <tr r="G1108" s="2"/>
      </tp>
      <tp>
        <v>0</v>
        <stp/>
        <stp>EM_S_DQ_CLOSE</stp>
        <stp>3</stp>
        <stp>002643.SZ</stp>
        <stp>12/1/2006</stp>
        <stp>2</stp>
        <tr r="F1110" s="2"/>
      </tp>
      <tp>
        <v>244.323644755522</v>
        <stp/>
        <stp>EM_S_DQ_CLOSE</stp>
        <stp>3</stp>
        <stp>002640.SZ</stp>
        <stp>12/2/2016</stp>
        <stp>2</stp>
        <tr r="G1107" s="2"/>
        <tr r="F1106" s="4"/>
      </tp>
      <tp>
        <v>0</v>
        <stp/>
        <stp>EM_S_DQ_CLOSE</stp>
        <stp>3</stp>
        <stp>002642.SZ</stp>
        <stp>12/1/2006</stp>
        <stp>2</stp>
        <tr r="F1109" s="2"/>
      </tp>
      <tp>
        <v>0</v>
        <stp/>
        <stp>EM_S_DQ_CLOSE</stp>
        <stp>3</stp>
        <stp>002641.SZ</stp>
        <stp>12/1/2006</stp>
        <stp>2</stp>
        <tr r="F1108" s="2"/>
      </tp>
      <tp>
        <v>82.067153910860398</v>
        <stp/>
        <stp>EM_S_DQ_CLOSE</stp>
        <stp>3</stp>
        <stp>002643.SZ</stp>
        <stp>12/2/2016</stp>
        <stp>2</stp>
        <tr r="G1110" s="2"/>
        <tr r="F1109" s="4"/>
      </tp>
      <tp>
        <v>0</v>
        <stp/>
        <stp>EM_S_DQ_CLOSE</stp>
        <stp>3</stp>
        <stp>002640.SZ</stp>
        <stp>12/1/2006</stp>
        <stp>2</stp>
        <tr r="F1107" s="2"/>
      </tp>
      <tp>
        <v>106.900984542619</v>
        <stp/>
        <stp>EM_S_DQ_CLOSE</stp>
        <stp>3</stp>
        <stp>002642.SZ</stp>
        <stp>12/2/2016</stp>
        <stp>2</stp>
        <tr r="G1109" s="2"/>
        <tr r="F1108" s="4"/>
      </tp>
      <tp>
        <v>65.806414312987499</v>
        <stp/>
        <stp>EM_S_DQ_CLOSE</stp>
        <stp>3</stp>
        <stp>002649.SZ</stp>
        <stp>12/2/2016</stp>
        <stp>2</stp>
        <tr r="G1116" s="2"/>
        <tr r="F1115" s="4"/>
      </tp>
      <tp>
        <v>48.029117830505001</v>
        <stp/>
        <stp>EM_S_DQ_CLOSE</stp>
        <stp>3</stp>
        <stp>002648.SZ</stp>
        <stp>12/2/2016</stp>
        <stp>2</stp>
        <tr r="F1114" s="4"/>
        <tr r="G1115" s="2"/>
      </tp>
      <tp>
        <v>0</v>
        <stp/>
        <stp>EM_S_DQ_CLOSE</stp>
        <stp>3</stp>
        <stp>002649.SZ</stp>
        <stp>12/1/2006</stp>
        <stp>2</stp>
        <tr r="F1116" s="2"/>
      </tp>
      <tp>
        <v>0</v>
        <stp/>
        <stp>EM_S_DQ_CLOSE</stp>
        <stp>3</stp>
        <stp>002648.SZ</stp>
        <stp>12/1/2006</stp>
        <stp>2</stp>
        <tr r="F1115" s="2"/>
      </tp>
      <tp>
        <v>47.275321500091302</v>
        <stp/>
        <stp>EM_S_DQ_CLOSE</stp>
        <stp>3</stp>
        <stp>002655.SZ</stp>
        <stp>12/2/2016</stp>
        <stp>2</stp>
        <tr r="G1122" s="2"/>
        <tr r="F1121" s="4"/>
      </tp>
      <tp>
        <v>0</v>
        <stp/>
        <stp>EM_S_DQ_CLOSE</stp>
        <stp>3</stp>
        <stp>002657.SZ</stp>
        <stp>12/1/2006</stp>
        <stp>2</stp>
        <tr r="F1124" s="2"/>
      </tp>
      <tp>
        <v>79.483075278391297</v>
        <stp/>
        <stp>EM_S_DQ_CLOSE</stp>
        <stp>3</stp>
        <stp>002654.SZ</stp>
        <stp>12/2/2016</stp>
        <stp>2</stp>
        <tr r="F1120" s="4"/>
        <tr r="G1121" s="2"/>
      </tp>
      <tp>
        <v>0</v>
        <stp/>
        <stp>EM_S_DQ_CLOSE</stp>
        <stp>3</stp>
        <stp>002656.SZ</stp>
        <stp>12/1/2006</stp>
        <stp>2</stp>
        <tr r="F1123" s="2"/>
      </tp>
      <tp>
        <v>0</v>
        <stp/>
        <stp>EM_S_DQ_CLOSE</stp>
        <stp>3</stp>
        <stp>002655.SZ</stp>
        <stp>12/1/2006</stp>
        <stp>2</stp>
        <tr r="F1122" s="2"/>
      </tp>
      <tp>
        <v>176.73394590663</v>
        <stp/>
        <stp>EM_S_DQ_CLOSE</stp>
        <stp>3</stp>
        <stp>002657.SZ</stp>
        <stp>12/2/2016</stp>
        <stp>2</stp>
        <tr r="F1123" s="4"/>
        <tr r="G1124" s="2"/>
      </tp>
      <tp>
        <v>0</v>
        <stp/>
        <stp>EM_S_DQ_CLOSE</stp>
        <stp>3</stp>
        <stp>002654.SZ</stp>
        <stp>12/1/2006</stp>
        <stp>2</stp>
        <tr r="F1121" s="2"/>
      </tp>
      <tp>
        <v>69.888843585950696</v>
        <stp/>
        <stp>EM_S_DQ_CLOSE</stp>
        <stp>3</stp>
        <stp>002656.SZ</stp>
        <stp>12/2/2016</stp>
        <stp>2</stp>
        <tr r="F1122" s="4"/>
        <tr r="G1123" s="2"/>
      </tp>
      <tp>
        <v>32.488678209014502</v>
        <stp/>
        <stp>EM_S_DQ_CLOSE</stp>
        <stp>3</stp>
        <stp>002651.SZ</stp>
        <stp>12/2/2016</stp>
        <stp>2</stp>
        <tr r="F1117" s="4"/>
        <tr r="G1118" s="2"/>
      </tp>
      <tp>
        <v>0</v>
        <stp/>
        <stp>EM_S_DQ_CLOSE</stp>
        <stp>3</stp>
        <stp>002653.SZ</stp>
        <stp>12/1/2006</stp>
        <stp>2</stp>
        <tr r="F1120" s="2"/>
      </tp>
      <tp>
        <v>56.386405342678799</v>
        <stp/>
        <stp>EM_S_DQ_CLOSE</stp>
        <stp>3</stp>
        <stp>002650.SZ</stp>
        <stp>12/2/2016</stp>
        <stp>2</stp>
        <tr r="F1116" s="4"/>
        <tr r="G1117" s="2"/>
      </tp>
      <tp>
        <v>0</v>
        <stp/>
        <stp>EM_S_DQ_CLOSE</stp>
        <stp>3</stp>
        <stp>002652.SZ</stp>
        <stp>12/1/2006</stp>
        <stp>2</stp>
        <tr r="F1119" s="2"/>
      </tp>
      <tp>
        <v>0</v>
        <stp/>
        <stp>EM_S_DQ_CLOSE</stp>
        <stp>3</stp>
        <stp>002651.SZ</stp>
        <stp>12/1/2006</stp>
        <stp>2</stp>
        <tr r="F1118" s="2"/>
      </tp>
      <tp>
        <v>50.792643952123498</v>
        <stp/>
        <stp>EM_S_DQ_CLOSE</stp>
        <stp>3</stp>
        <stp>002653.SZ</stp>
        <stp>12/2/2016</stp>
        <stp>2</stp>
        <tr r="F1119" s="4"/>
        <tr r="G1120" s="2"/>
      </tp>
      <tp>
        <v>0</v>
        <stp/>
        <stp>EM_S_DQ_CLOSE</stp>
        <stp>3</stp>
        <stp>002650.SZ</stp>
        <stp>12/1/2006</stp>
        <stp>2</stp>
        <tr r="F1117" s="2"/>
      </tp>
      <tp>
        <v>49.420668250120798</v>
        <stp/>
        <stp>EM_S_DQ_CLOSE</stp>
        <stp>3</stp>
        <stp>002652.SZ</stp>
        <stp>12/2/2016</stp>
        <stp>2</stp>
        <tr r="G1119" s="2"/>
        <tr r="F1118" s="4"/>
      </tp>
      <tp>
        <v>44.1752089178609</v>
        <stp/>
        <stp>EM_S_DQ_CLOSE</stp>
        <stp>3</stp>
        <stp>002659.SZ</stp>
        <stp>12/2/2016</stp>
        <stp>2</stp>
        <tr r="F1125" s="4"/>
        <tr r="G1126" s="2"/>
      </tp>
      <tp>
        <v>74.124990846053294</v>
        <stp/>
        <stp>EM_S_DQ_CLOSE</stp>
        <stp>3</stp>
        <stp>002658.SZ</stp>
        <stp>12/2/2016</stp>
        <stp>2</stp>
        <tr r="G1125" s="2"/>
        <tr r="F1124" s="4"/>
      </tp>
      <tp>
        <v>0</v>
        <stp/>
        <stp>EM_S_DQ_CLOSE</stp>
        <stp>3</stp>
        <stp>002659.SZ</stp>
        <stp>12/1/2006</stp>
        <stp>2</stp>
        <tr r="F1126" s="2"/>
      </tp>
      <tp>
        <v>0</v>
        <stp/>
        <stp>EM_S_DQ_CLOSE</stp>
        <stp>3</stp>
        <stp>002658.SZ</stp>
        <stp>12/1/2006</stp>
        <stp>2</stp>
        <tr r="F1125" s="2"/>
      </tp>
      <tp>
        <v>16.470929033646499</v>
        <stp/>
        <stp>EM_S_DQ_CLOSE</stp>
        <stp>3</stp>
        <stp>601186.SH</stp>
        <stp>12/2/2015</stp>
        <stp>2</stp>
        <tr r="E2694" s="4"/>
      </tp>
      <tp>
        <v>5.0337010421829698</v>
        <stp/>
        <stp>EM_S_DQ_CLOSE</stp>
        <stp>3</stp>
        <stp>601188.SH</stp>
        <stp>12/2/2015</stp>
        <stp>2</stp>
        <tr r="E2695" s="4"/>
      </tp>
      <tp>
        <v>40.296563712274697</v>
        <stp/>
        <stp>EM_S_DQ_CLOSE</stp>
        <stp>3</stp>
        <stp>601199.SH</stp>
        <stp>12/2/2015</stp>
        <stp>2</stp>
        <tr r="E2697" s="4"/>
      </tp>
      <tp>
        <v>26.857506179621002</v>
        <stp/>
        <stp>EM_S_DQ_CLOSE</stp>
        <stp>3</stp>
        <stp>601198.SH</stp>
        <stp>12/2/2015</stp>
        <stp>2</stp>
        <tr r="E2696" s="4"/>
      </tp>
      <tp>
        <v>59.042898195896598</v>
        <stp/>
        <stp>EM_S_DQ_CLOSE</stp>
        <stp>3</stp>
        <stp>601166.SH</stp>
        <stp>12/2/2015</stp>
        <stp>2</stp>
        <tr r="E2689" s="4"/>
      </tp>
      <tp>
        <v>0</v>
        <stp/>
        <stp>EM_S_DQ_CLOSE</stp>
        <stp>3</stp>
        <stp>601163.SH</stp>
        <stp>12/2/2015</stp>
        <stp>2</stp>
        <tr r="E2688" s="4"/>
      </tp>
      <tp>
        <v>20.866031785929199</v>
        <stp/>
        <stp>EM_S_DQ_CLOSE</stp>
        <stp>3</stp>
        <stp>601169.SH</stp>
        <stp>12/2/2015</stp>
        <stp>2</stp>
        <tr r="E2691" s="4"/>
      </tp>
      <tp>
        <v>7.8882279211085002</v>
        <stp/>
        <stp>EM_S_DQ_CLOSE</stp>
        <stp>3</stp>
        <stp>601168.SH</stp>
        <stp>12/2/2015</stp>
        <stp>2</stp>
        <tr r="E2690" s="4"/>
      </tp>
      <tp>
        <v>11.788489753844701</v>
        <stp/>
        <stp>EM_S_DQ_CLOSE</stp>
        <stp>3</stp>
        <stp>601177.SH</stp>
        <stp>12/2/2015</stp>
        <stp>2</stp>
        <tr r="E2692" s="4"/>
      </tp>
      <tp>
        <v>7.1269136664903803</v>
        <stp/>
        <stp>EM_S_DQ_CLOSE</stp>
        <stp>3</stp>
        <stp>601179.SH</stp>
        <stp>12/2/2015</stp>
        <stp>2</stp>
        <tr r="E2693" s="4"/>
      </tp>
      <tp>
        <v>0</v>
        <stp/>
        <stp>EM_S_DQ_CLOSE</stp>
        <stp>3</stp>
        <stp>601155.SH</stp>
        <stp>12/2/2015</stp>
        <stp>2</stp>
        <tr r="E2686" s="4"/>
      </tp>
      <tp>
        <v>11.052623149809699</v>
        <stp/>
        <stp>EM_S_DQ_CLOSE</stp>
        <stp>3</stp>
        <stp>601158.SH</stp>
        <stp>12/2/2015</stp>
        <stp>2</stp>
        <tr r="E2687" s="4"/>
      </tp>
      <tp>
        <v>0</v>
        <stp/>
        <stp>EM_S_DQ_CLOSE</stp>
        <stp>3</stp>
        <stp>601127.SH</stp>
        <stp>12/2/2015</stp>
        <stp>2</stp>
        <tr r="E2682" s="4"/>
      </tp>
      <tp>
        <v>31.031447106275301</v>
        <stp/>
        <stp>EM_S_DQ_CLOSE</stp>
        <stp>3</stp>
        <stp>601126.SH</stp>
        <stp>12/2/2015</stp>
        <stp>2</stp>
        <tr r="E2681" s="4"/>
      </tp>
      <tp>
        <v>0</v>
        <stp/>
        <stp>EM_S_DQ_CLOSE</stp>
        <stp>3</stp>
        <stp>601128.SH</stp>
        <stp>12/2/2015</stp>
        <stp>2</stp>
        <tr r="E2683" s="4"/>
      </tp>
      <tp>
        <v>25.649682338196499</v>
        <stp/>
        <stp>EM_S_DQ_CLOSE</stp>
        <stp>3</stp>
        <stp>601137.SH</stp>
        <stp>12/2/2015</stp>
        <stp>2</stp>
        <tr r="E2684" s="4"/>
      </tp>
      <tp>
        <v>14.686887227837399</v>
        <stp/>
        <stp>EM_S_DQ_CLOSE</stp>
        <stp>3</stp>
        <stp>601139.SH</stp>
        <stp>12/2/2015</stp>
        <stp>2</stp>
        <tr r="E2685" s="4"/>
      </tp>
      <tp>
        <v>5.7073154097999996</v>
        <stp/>
        <stp>EM_S_DQ_CLOSE</stp>
        <stp>3</stp>
        <stp>601107.SH</stp>
        <stp>12/2/2015</stp>
        <stp>2</stp>
        <tr r="E2675" s="4"/>
      </tp>
      <tp>
        <v>8.8169674376570892</v>
        <stp/>
        <stp>EM_S_DQ_CLOSE</stp>
        <stp>3</stp>
        <stp>601106.SH</stp>
        <stp>12/2/2015</stp>
        <stp>2</stp>
        <tr r="E2674" s="4"/>
      </tp>
      <tp>
        <v>24.440042760772801</v>
        <stp/>
        <stp>EM_S_DQ_CLOSE</stp>
        <stp>3</stp>
        <stp>601101.SH</stp>
        <stp>12/2/2015</stp>
        <stp>2</stp>
        <tr r="E2673" s="4"/>
      </tp>
      <tp>
        <v>25.481627576769899</v>
        <stp/>
        <stp>EM_S_DQ_CLOSE</stp>
        <stp>3</stp>
        <stp>601100.SH</stp>
        <stp>12/2/2015</stp>
        <stp>2</stp>
        <tr r="E2672" s="4"/>
      </tp>
      <tp>
        <v>7.4869918195659402</v>
        <stp/>
        <stp>EM_S_DQ_CLOSE</stp>
        <stp>3</stp>
        <stp>601117.SH</stp>
        <stp>12/2/2015</stp>
        <stp>2</stp>
        <tr r="E2679" s="4"/>
      </tp>
      <tp>
        <v>12.5466151252675</v>
        <stp/>
        <stp>EM_S_DQ_CLOSE</stp>
        <stp>3</stp>
        <stp>601116.SH</stp>
        <stp>12/2/2015</stp>
        <stp>2</stp>
        <tr r="E2678" s="4"/>
      </tp>
      <tp>
        <v>9.2998766240836694</v>
        <stp/>
        <stp>EM_S_DQ_CLOSE</stp>
        <stp>3</stp>
        <stp>601111.SH</stp>
        <stp>12/2/2015</stp>
        <stp>2</stp>
        <tr r="E2676" s="4"/>
      </tp>
      <tp>
        <v>19.2813156429443</v>
        <stp/>
        <stp>EM_S_DQ_CLOSE</stp>
        <stp>3</stp>
        <stp>601113.SH</stp>
        <stp>12/2/2015</stp>
        <stp>2</stp>
        <tr r="E2677" s="4"/>
      </tp>
      <tp>
        <v>7.9857190655274302</v>
        <stp/>
        <stp>EM_S_DQ_CLOSE</stp>
        <stp>3</stp>
        <stp>601118.SH</stp>
        <stp>12/2/2015</stp>
        <stp>2</stp>
        <tr r="E2680" s="4"/>
      </tp>
      <tp>
        <v>59.443664093754002</v>
        <stp/>
        <stp>EM_S_DQ_CLOSE</stp>
        <stp>3</stp>
        <stp>002185.SZ</stp>
        <stp>12/2/2016</stp>
        <stp>2</stp>
        <tr r="F653" s="4"/>
        <tr r="G654" s="2"/>
      </tp>
      <tp>
        <v>0</v>
        <stp/>
        <stp>EM_S_DQ_CLOSE</stp>
        <stp>3</stp>
        <stp>002187.SZ</stp>
        <stp>12/1/2006</stp>
        <stp>2</stp>
        <tr r="F656" s="2"/>
      </tp>
      <tp>
        <v>47.562494321725097</v>
        <stp/>
        <stp>EM_S_DQ_CLOSE</stp>
        <stp>3</stp>
        <stp>002184.SZ</stp>
        <stp>12/2/2016</stp>
        <stp>2</stp>
        <tr r="F652" s="4"/>
        <tr r="G653" s="2"/>
      </tp>
      <tp>
        <v>0</v>
        <stp/>
        <stp>EM_S_DQ_CLOSE</stp>
        <stp>3</stp>
        <stp>002186.SZ</stp>
        <stp>12/1/2006</stp>
        <stp>2</stp>
        <tr r="F655" s="2"/>
      </tp>
      <tp>
        <v>0</v>
        <stp/>
        <stp>EM_S_DQ_CLOSE</stp>
        <stp>3</stp>
        <stp>002185.SZ</stp>
        <stp>12/1/2006</stp>
        <stp>2</stp>
        <tr r="F654" s="2"/>
      </tp>
      <tp>
        <v>29.740695994765598</v>
        <stp/>
        <stp>EM_S_DQ_CLOSE</stp>
        <stp>3</stp>
        <stp>002187.SZ</stp>
        <stp>12/2/2016</stp>
        <stp>2</stp>
        <tr r="G656" s="2"/>
        <tr r="F655" s="4"/>
      </tp>
      <tp>
        <v>0</v>
        <stp/>
        <stp>EM_S_DQ_CLOSE</stp>
        <stp>3</stp>
        <stp>002184.SZ</stp>
        <stp>12/1/2006</stp>
        <stp>2</stp>
        <tr r="F653" s="2"/>
      </tp>
      <tp>
        <v>47.740116543801797</v>
        <stp/>
        <stp>EM_S_DQ_CLOSE</stp>
        <stp>3</stp>
        <stp>002186.SZ</stp>
        <stp>12/2/2016</stp>
        <stp>2</stp>
        <tr r="G655" s="2"/>
        <tr r="F654" s="4"/>
      </tp>
      <tp>
        <v>16.457321357125998</v>
        <stp/>
        <stp>EM_S_DQ_CLOSE</stp>
        <stp>3</stp>
        <stp>002181.SZ</stp>
        <stp>12/2/2016</stp>
        <stp>2</stp>
        <tr r="F649" s="4"/>
        <tr r="G650" s="2"/>
      </tp>
      <tp>
        <v>0</v>
        <stp/>
        <stp>EM_S_DQ_CLOSE</stp>
        <stp>3</stp>
        <stp>002183.SZ</stp>
        <stp>12/1/2006</stp>
        <stp>2</stp>
        <tr r="F652" s="2"/>
      </tp>
      <tp>
        <v>137.376579321408</v>
        <stp/>
        <stp>EM_S_DQ_CLOSE</stp>
        <stp>3</stp>
        <stp>002180.SZ</stp>
        <stp>12/2/2016</stp>
        <stp>2</stp>
        <tr r="F648" s="4"/>
        <tr r="G649" s="2"/>
      </tp>
      <tp>
        <v>0</v>
        <stp/>
        <stp>EM_S_DQ_CLOSE</stp>
        <stp>3</stp>
        <stp>002182.SZ</stp>
        <stp>12/1/2006</stp>
        <stp>2</stp>
        <tr r="F651" s="2"/>
      </tp>
      <tp>
        <v>0</v>
        <stp/>
        <stp>EM_S_DQ_CLOSE</stp>
        <stp>3</stp>
        <stp>002181.SZ</stp>
        <stp>12/1/2006</stp>
        <stp>2</stp>
        <tr r="F650" s="2"/>
      </tp>
      <tp>
        <v>171.65617087221199</v>
        <stp/>
        <stp>EM_S_DQ_CLOSE</stp>
        <stp>3</stp>
        <stp>002183.SZ</stp>
        <stp>12/2/2016</stp>
        <stp>2</stp>
        <tr r="G652" s="2"/>
        <tr r="F651" s="4"/>
      </tp>
      <tp>
        <v>0</v>
        <stp/>
        <stp>EM_S_DQ_CLOSE</stp>
        <stp>3</stp>
        <stp>002180.SZ</stp>
        <stp>12/1/2006</stp>
        <stp>2</stp>
        <tr r="F649" s="2"/>
      </tp>
      <tp>
        <v>30.5690855074754</v>
        <stp/>
        <stp>EM_S_DQ_CLOSE</stp>
        <stp>3</stp>
        <stp>002182.SZ</stp>
        <stp>12/2/2016</stp>
        <stp>2</stp>
        <tr r="F650" s="4"/>
        <tr r="G651" s="2"/>
      </tp>
      <tp>
        <v>25.2989456015227</v>
        <stp/>
        <stp>EM_S_DQ_CLOSE</stp>
        <stp>3</stp>
        <stp>002189.SZ</stp>
        <stp>12/2/2016</stp>
        <stp>2</stp>
        <tr r="G658" s="2"/>
        <tr r="F657" s="4"/>
      </tp>
      <tp>
        <v>55.007632942094602</v>
        <stp/>
        <stp>EM_S_DQ_CLOSE</stp>
        <stp>3</stp>
        <stp>002188.SZ</stp>
        <stp>12/2/2016</stp>
        <stp>2</stp>
        <tr r="G657" s="2"/>
        <tr r="F656" s="4"/>
      </tp>
      <tp>
        <v>0</v>
        <stp/>
        <stp>EM_S_DQ_CLOSE</stp>
        <stp>3</stp>
        <stp>002189.SZ</stp>
        <stp>12/1/2006</stp>
        <stp>2</stp>
        <tr r="F658" s="2"/>
      </tp>
      <tp>
        <v>0</v>
        <stp/>
        <stp>EM_S_DQ_CLOSE</stp>
        <stp>3</stp>
        <stp>002188.SZ</stp>
        <stp>12/1/2006</stp>
        <stp>2</stp>
        <tr r="F657" s="2"/>
      </tp>
      <tp>
        <v>121.02025844034</v>
        <stp/>
        <stp>EM_S_DQ_CLOSE</stp>
        <stp>3</stp>
        <stp>002195.SZ</stp>
        <stp>12/2/2016</stp>
        <stp>2</stp>
        <tr r="F663" s="4"/>
        <tr r="G664" s="2"/>
      </tp>
      <tp>
        <v>0</v>
        <stp/>
        <stp>EM_S_DQ_CLOSE</stp>
        <stp>3</stp>
        <stp>002197.SZ</stp>
        <stp>12/1/2006</stp>
        <stp>2</stp>
        <tr r="F666" s="2"/>
      </tp>
      <tp>
        <v>50.380192269735197</v>
        <stp/>
        <stp>EM_S_DQ_CLOSE</stp>
        <stp>3</stp>
        <stp>002194.SZ</stp>
        <stp>12/2/2016</stp>
        <stp>2</stp>
        <tr r="F662" s="4"/>
        <tr r="G663" s="2"/>
      </tp>
      <tp>
        <v>0</v>
        <stp/>
        <stp>EM_S_DQ_CLOSE</stp>
        <stp>3</stp>
        <stp>002196.SZ</stp>
        <stp>12/1/2006</stp>
        <stp>2</stp>
        <tr r="F665" s="2"/>
      </tp>
      <tp>
        <v>0</v>
        <stp/>
        <stp>EM_S_DQ_CLOSE</stp>
        <stp>3</stp>
        <stp>002195.SZ</stp>
        <stp>12/1/2006</stp>
        <stp>2</stp>
        <tr r="F664" s="2"/>
      </tp>
      <tp>
        <v>71.5761077273295</v>
        <stp/>
        <stp>EM_S_DQ_CLOSE</stp>
        <stp>3</stp>
        <stp>002197.SZ</stp>
        <stp>12/2/2016</stp>
        <stp>2</stp>
        <tr r="F665" s="4"/>
        <tr r="G666" s="2"/>
      </tp>
      <tp>
        <v>0</v>
        <stp/>
        <stp>EM_S_DQ_CLOSE</stp>
        <stp>3</stp>
        <stp>002194.SZ</stp>
        <stp>12/1/2006</stp>
        <stp>2</stp>
        <tr r="F663" s="2"/>
      </tp>
      <tp>
        <v>44.217629338566198</v>
        <stp/>
        <stp>EM_S_DQ_CLOSE</stp>
        <stp>3</stp>
        <stp>002196.SZ</stp>
        <stp>12/2/2016</stp>
        <stp>2</stp>
        <tr r="G665" s="2"/>
        <tr r="F664" s="4"/>
      </tp>
      <tp>
        <v>60.177800382286101</v>
        <stp/>
        <stp>EM_S_DQ_CLOSE</stp>
        <stp>3</stp>
        <stp>002191.SZ</stp>
        <stp>12/2/2016</stp>
        <stp>2</stp>
        <tr r="F659" s="4"/>
        <tr r="G660" s="2"/>
      </tp>
      <tp>
        <v>0</v>
        <stp/>
        <stp>EM_S_DQ_CLOSE</stp>
        <stp>3</stp>
        <stp>002193.SZ</stp>
        <stp>12/1/2006</stp>
        <stp>2</stp>
        <tr r="F662" s="2"/>
      </tp>
      <tp>
        <v>94.025100627718103</v>
        <stp/>
        <stp>EM_S_DQ_CLOSE</stp>
        <stp>3</stp>
        <stp>002190.SZ</stp>
        <stp>12/2/2016</stp>
        <stp>2</stp>
        <tr r="F658" s="4"/>
        <tr r="G659" s="2"/>
      </tp>
      <tp>
        <v>0</v>
        <stp/>
        <stp>EM_S_DQ_CLOSE</stp>
        <stp>3</stp>
        <stp>002192.SZ</stp>
        <stp>12/1/2006</stp>
        <stp>2</stp>
        <tr r="F661" s="2"/>
      </tp>
      <tp>
        <v>0</v>
        <stp/>
        <stp>EM_S_DQ_CLOSE</stp>
        <stp>3</stp>
        <stp>002191.SZ</stp>
        <stp>12/1/2006</stp>
        <stp>2</stp>
        <tr r="F660" s="2"/>
      </tp>
      <tp>
        <v>47.790398600809297</v>
        <stp/>
        <stp>EM_S_DQ_CLOSE</stp>
        <stp>3</stp>
        <stp>002193.SZ</stp>
        <stp>12/2/2016</stp>
        <stp>2</stp>
        <tr r="F661" s="4"/>
        <tr r="G662" s="2"/>
      </tp>
      <tp>
        <v>0</v>
        <stp/>
        <stp>EM_S_DQ_CLOSE</stp>
        <stp>3</stp>
        <stp>002190.SZ</stp>
        <stp>12/1/2006</stp>
        <stp>2</stp>
        <tr r="F659" s="2"/>
      </tp>
      <tp>
        <v>78.526297019670295</v>
        <stp/>
        <stp>EM_S_DQ_CLOSE</stp>
        <stp>3</stp>
        <stp>002192.SZ</stp>
        <stp>12/2/2016</stp>
        <stp>2</stp>
        <tr r="F660" s="4"/>
        <tr r="G661" s="2"/>
      </tp>
      <tp>
        <v>46.643033794347197</v>
        <stp/>
        <stp>EM_S_DQ_CLOSE</stp>
        <stp>3</stp>
        <stp>002199.SZ</stp>
        <stp>12/2/2016</stp>
        <stp>2</stp>
        <tr r="F667" s="4"/>
        <tr r="G668" s="2"/>
      </tp>
      <tp>
        <v>75.986670995172105</v>
        <stp/>
        <stp>EM_S_DQ_CLOSE</stp>
        <stp>3</stp>
        <stp>002198.SZ</stp>
        <stp>12/2/2016</stp>
        <stp>2</stp>
        <tr r="F666" s="4"/>
        <tr r="G667" s="2"/>
      </tp>
      <tp>
        <v>0</v>
        <stp/>
        <stp>EM_S_DQ_CLOSE</stp>
        <stp>3</stp>
        <stp>002199.SZ</stp>
        <stp>12/1/2006</stp>
        <stp>2</stp>
        <tr r="F668" s="2"/>
      </tp>
      <tp>
        <v>0</v>
        <stp/>
        <stp>EM_S_DQ_CLOSE</stp>
        <stp>3</stp>
        <stp>002198.SZ</stp>
        <stp>12/1/2006</stp>
        <stp>2</stp>
        <tr r="F667" s="2"/>
      </tp>
      <tp>
        <v>38.0841056325457</v>
        <stp/>
        <stp>EM_S_DQ_CLOSE</stp>
        <stp>3</stp>
        <stp>002125.SZ</stp>
        <stp>12/2/2016</stp>
        <stp>2</stp>
        <tr r="G594" s="2"/>
        <tr r="F593" s="4"/>
      </tp>
      <tp>
        <v>0</v>
        <stp/>
        <stp>EM_S_DQ_CLOSE</stp>
        <stp>3</stp>
        <stp>002127.SZ</stp>
        <stp>12/1/2006</stp>
        <stp>2</stp>
        <tr r="F596" s="2"/>
      </tp>
      <tp>
        <v>88.396443076693203</v>
        <stp/>
        <stp>EM_S_DQ_CLOSE</stp>
        <stp>3</stp>
        <stp>002124.SZ</stp>
        <stp>12/2/2016</stp>
        <stp>2</stp>
        <tr r="G593" s="2"/>
        <tr r="F592" s="4"/>
      </tp>
      <tp>
        <v>0</v>
        <stp/>
        <stp>EM_S_DQ_CLOSE</stp>
        <stp>3</stp>
        <stp>002126.SZ</stp>
        <stp>12/1/2006</stp>
        <stp>2</stp>
        <tr r="F595" s="2"/>
      </tp>
      <tp>
        <v>0</v>
        <stp/>
        <stp>EM_S_DQ_CLOSE</stp>
        <stp>3</stp>
        <stp>002125.SZ</stp>
        <stp>12/1/2006</stp>
        <stp>2</stp>
        <tr r="F594" s="2"/>
      </tp>
      <tp>
        <v>81.404373632507998</v>
        <stp/>
        <stp>EM_S_DQ_CLOSE</stp>
        <stp>3</stp>
        <stp>002127.SZ</stp>
        <stp>12/2/2016</stp>
        <stp>2</stp>
        <tr r="F595" s="4"/>
        <tr r="G596" s="2"/>
      </tp>
      <tp>
        <v>0</v>
        <stp/>
        <stp>EM_S_DQ_CLOSE</stp>
        <stp>3</stp>
        <stp>002124.SZ</stp>
        <stp>12/1/2006</stp>
        <stp>2</stp>
        <tr r="F593" s="2"/>
      </tp>
      <tp>
        <v>48.890946924293097</v>
        <stp/>
        <stp>EM_S_DQ_CLOSE</stp>
        <stp>3</stp>
        <stp>002126.SZ</stp>
        <stp>12/2/2016</stp>
        <stp>2</stp>
        <tr r="F594" s="4"/>
        <tr r="G595" s="2"/>
      </tp>
      <tp>
        <v>143.09101669960299</v>
        <stp/>
        <stp>EM_S_DQ_CLOSE</stp>
        <stp>3</stp>
        <stp>002121.SZ</stp>
        <stp>12/2/2016</stp>
        <stp>2</stp>
        <tr r="G590" s="2"/>
        <tr r="F589" s="4"/>
      </tp>
      <tp>
        <v>0</v>
        <stp/>
        <stp>EM_S_DQ_CLOSE</stp>
        <stp>3</stp>
        <stp>002123.SZ</stp>
        <stp>12/1/2006</stp>
        <stp>2</stp>
        <tr r="F592" s="2"/>
      </tp>
      <tp>
        <v>123.532820998275</v>
        <stp/>
        <stp>EM_S_DQ_CLOSE</stp>
        <stp>3</stp>
        <stp>002120.SZ</stp>
        <stp>12/2/2016</stp>
        <stp>2</stp>
        <tr r="F588" s="4"/>
        <tr r="G589" s="2"/>
      </tp>
      <tp>
        <v>0</v>
        <stp/>
        <stp>EM_S_DQ_CLOSE</stp>
        <stp>3</stp>
        <stp>002122.SZ</stp>
        <stp>12/1/2006</stp>
        <stp>2</stp>
        <tr r="F591" s="2"/>
      </tp>
      <tp>
        <v>0</v>
        <stp/>
        <stp>EM_S_DQ_CLOSE</stp>
        <stp>3</stp>
        <stp>002121.SZ</stp>
        <stp>12/1/2006</stp>
        <stp>2</stp>
        <tr r="F590" s="2"/>
      </tp>
      <tp>
        <v>116.443536241625</v>
        <stp/>
        <stp>EM_S_DQ_CLOSE</stp>
        <stp>3</stp>
        <stp>002123.SZ</stp>
        <stp>12/2/2016</stp>
        <stp>2</stp>
        <tr r="G592" s="2"/>
        <tr r="F591" s="4"/>
      </tp>
      <tp>
        <v>0</v>
        <stp/>
        <stp>EM_S_DQ_CLOSE</stp>
        <stp>3</stp>
        <stp>002120.SZ</stp>
        <stp>12/1/2006</stp>
        <stp>2</stp>
        <tr r="F589" s="2"/>
      </tp>
      <tp>
        <v>107.34362231489899</v>
        <stp/>
        <stp>EM_S_DQ_CLOSE</stp>
        <stp>3</stp>
        <stp>002122.SZ</stp>
        <stp>12/2/2016</stp>
        <stp>2</stp>
        <tr r="F590" s="4"/>
        <tr r="G591" s="2"/>
      </tp>
      <tp>
        <v>34.564022567911302</v>
        <stp/>
        <stp>EM_S_DQ_CLOSE</stp>
        <stp>3</stp>
        <stp>002129.SZ</stp>
        <stp>12/2/2016</stp>
        <stp>2</stp>
        <tr r="F597" s="4"/>
        <tr r="G598" s="2"/>
      </tp>
      <tp>
        <v>21.058645329316299</v>
        <stp/>
        <stp>EM_S_DQ_CLOSE</stp>
        <stp>3</stp>
        <stp>002128.SZ</stp>
        <stp>12/2/2016</stp>
        <stp>2</stp>
        <tr r="G597" s="2"/>
        <tr r="F596" s="4"/>
      </tp>
      <tp>
        <v>0</v>
        <stp/>
        <stp>EM_S_DQ_CLOSE</stp>
        <stp>3</stp>
        <stp>002129.SZ</stp>
        <stp>12/1/2006</stp>
        <stp>2</stp>
        <tr r="F598" s="2"/>
      </tp>
      <tp>
        <v>0</v>
        <stp/>
        <stp>EM_S_DQ_CLOSE</stp>
        <stp>3</stp>
        <stp>002128.SZ</stp>
        <stp>12/1/2006</stp>
        <stp>2</stp>
        <tr r="F597" s="2"/>
      </tp>
      <tp>
        <v>24.264669677712099</v>
        <stp/>
        <stp>EM_S_DQ_CLOSE</stp>
        <stp>3</stp>
        <stp>002135.SZ</stp>
        <stp>12/2/2016</stp>
        <stp>2</stp>
        <tr r="F603" s="4"/>
        <tr r="G604" s="2"/>
      </tp>
      <tp>
        <v>0</v>
        <stp/>
        <stp>EM_S_DQ_CLOSE</stp>
        <stp>3</stp>
        <stp>002137.SZ</stp>
        <stp>12/1/2006</stp>
        <stp>2</stp>
        <tr r="F606" s="2"/>
      </tp>
      <tp>
        <v>18.1913738738739</v>
        <stp/>
        <stp>EM_S_DQ_CLOSE</stp>
        <stp>3</stp>
        <stp>002134.SZ</stp>
        <stp>12/2/2016</stp>
        <stp>2</stp>
        <tr r="G603" s="2"/>
        <tr r="F602" s="4"/>
      </tp>
      <tp>
        <v>0</v>
        <stp/>
        <stp>EM_S_DQ_CLOSE</stp>
        <stp>3</stp>
        <stp>002136.SZ</stp>
        <stp>12/1/2006</stp>
        <stp>2</stp>
        <tr r="F605" s="2"/>
      </tp>
      <tp>
        <v>0</v>
        <stp/>
        <stp>EM_S_DQ_CLOSE</stp>
        <stp>3</stp>
        <stp>002135.SZ</stp>
        <stp>12/1/2006</stp>
        <stp>2</stp>
        <tr r="F604" s="2"/>
      </tp>
      <tp>
        <v>48.981965191495497</v>
        <stp/>
        <stp>EM_S_DQ_CLOSE</stp>
        <stp>3</stp>
        <stp>002137.SZ</stp>
        <stp>12/2/2016</stp>
        <stp>2</stp>
        <tr r="G606" s="2"/>
        <tr r="F605" s="4"/>
      </tp>
      <tp>
        <v>0</v>
        <stp/>
        <stp>EM_S_DQ_CLOSE</stp>
        <stp>3</stp>
        <stp>002134.SZ</stp>
        <stp>12/1/2006</stp>
        <stp>2</stp>
        <tr r="F603" s="2"/>
      </tp>
      <tp>
        <v>31.428571428571399</v>
        <stp/>
        <stp>EM_S_DQ_CLOSE</stp>
        <stp>3</stp>
        <stp>002136.SZ</stp>
        <stp>12/2/2016</stp>
        <stp>2</stp>
        <tr r="G605" s="2"/>
        <tr r="F604" s="4"/>
      </tp>
      <tp>
        <v>212.55236638233399</v>
        <stp/>
        <stp>EM_S_DQ_CLOSE</stp>
        <stp>3</stp>
        <stp>002131.SZ</stp>
        <stp>12/2/2016</stp>
        <stp>2</stp>
        <tr r="F599" s="4"/>
        <tr r="G600" s="2"/>
      </tp>
      <tp>
        <v>0</v>
        <stp/>
        <stp>EM_S_DQ_CLOSE</stp>
        <stp>3</stp>
        <stp>002133.SZ</stp>
        <stp>12/1/2006</stp>
        <stp>2</stp>
        <tr r="F602" s="2"/>
      </tp>
      <tp>
        <v>160.01768382279599</v>
        <stp/>
        <stp>EM_S_DQ_CLOSE</stp>
        <stp>3</stp>
        <stp>002130.SZ</stp>
        <stp>12/2/2016</stp>
        <stp>2</stp>
        <tr r="F598" s="4"/>
        <tr r="G599" s="2"/>
      </tp>
      <tp>
        <v>0</v>
        <stp/>
        <stp>EM_S_DQ_CLOSE</stp>
        <stp>3</stp>
        <stp>002132.SZ</stp>
        <stp>12/1/2006</stp>
        <stp>2</stp>
        <tr r="F601" s="2"/>
      </tp>
      <tp>
        <v>0</v>
        <stp/>
        <stp>EM_S_DQ_CLOSE</stp>
        <stp>3</stp>
        <stp>002131.SZ</stp>
        <stp>12/1/2006</stp>
        <stp>2</stp>
        <tr r="F600" s="2"/>
      </tp>
      <tp>
        <v>24.291454487245801</v>
        <stp/>
        <stp>EM_S_DQ_CLOSE</stp>
        <stp>3</stp>
        <stp>002133.SZ</stp>
        <stp>12/2/2016</stp>
        <stp>2</stp>
        <tr r="F601" s="4"/>
        <tr r="G602" s="2"/>
      </tp>
      <tp>
        <v>0</v>
        <stp/>
        <stp>EM_S_DQ_CLOSE</stp>
        <stp>3</stp>
        <stp>002130.SZ</stp>
        <stp>12/1/2006</stp>
        <stp>2</stp>
        <tr r="F599" s="2"/>
      </tp>
      <tp>
        <v>36.058003294768497</v>
        <stp/>
        <stp>EM_S_DQ_CLOSE</stp>
        <stp>3</stp>
        <stp>002132.SZ</stp>
        <stp>12/2/2016</stp>
        <stp>2</stp>
        <tr r="G601" s="2"/>
        <tr r="F600" s="4"/>
      </tp>
      <tp>
        <v>101.87527042245701</v>
        <stp/>
        <stp>EM_S_DQ_CLOSE</stp>
        <stp>3</stp>
        <stp>002139.SZ</stp>
        <stp>12/2/2016</stp>
        <stp>2</stp>
        <tr r="F607" s="4"/>
        <tr r="G608" s="2"/>
      </tp>
      <tp>
        <v>115.735635855582</v>
        <stp/>
        <stp>EM_S_DQ_CLOSE</stp>
        <stp>3</stp>
        <stp>002138.SZ</stp>
        <stp>12/2/2016</stp>
        <stp>2</stp>
        <tr r="F606" s="4"/>
        <tr r="G607" s="2"/>
      </tp>
      <tp>
        <v>0</v>
        <stp/>
        <stp>EM_S_DQ_CLOSE</stp>
        <stp>3</stp>
        <stp>002139.SZ</stp>
        <stp>12/1/2006</stp>
        <stp>2</stp>
        <tr r="F608" s="2"/>
      </tp>
      <tp>
        <v>0</v>
        <stp/>
        <stp>EM_S_DQ_CLOSE</stp>
        <stp>3</stp>
        <stp>002138.SZ</stp>
        <stp>12/1/2006</stp>
        <stp>2</stp>
        <tr r="F607" s="2"/>
      </tp>
      <tp>
        <v>18.778641030274699</v>
        <stp/>
        <stp>EM_S_DQ_CLOSE</stp>
        <stp>3</stp>
        <stp>002105.SZ</stp>
        <stp>12/2/2016</stp>
        <stp>2</stp>
        <tr r="G574" s="2"/>
        <tr r="F573" s="4"/>
      </tp>
      <tp>
        <v>0</v>
        <stp/>
        <stp>EM_S_DQ_CLOSE</stp>
        <stp>3</stp>
        <stp>002107.SZ</stp>
        <stp>12/1/2006</stp>
        <stp>2</stp>
        <tr r="F576" s="2"/>
      </tp>
      <tp>
        <v>89.071820360544706</v>
        <stp/>
        <stp>EM_S_DQ_CLOSE</stp>
        <stp>3</stp>
        <stp>002104.SZ</stp>
        <stp>12/2/2016</stp>
        <stp>2</stp>
        <tr r="F572" s="4"/>
        <tr r="G573" s="2"/>
      </tp>
      <tp>
        <v>0</v>
        <stp/>
        <stp>EM_S_DQ_CLOSE</stp>
        <stp>3</stp>
        <stp>002106.SZ</stp>
        <stp>12/1/2006</stp>
        <stp>2</stp>
        <tr r="F575" s="2"/>
      </tp>
      <tp>
        <v>0</v>
        <stp/>
        <stp>EM_S_DQ_CLOSE</stp>
        <stp>3</stp>
        <stp>002105.SZ</stp>
        <stp>12/1/2006</stp>
        <stp>2</stp>
        <tr r="F574" s="2"/>
      </tp>
      <tp>
        <v>70.358431917535995</v>
        <stp/>
        <stp>EM_S_DQ_CLOSE</stp>
        <stp>3</stp>
        <stp>002107.SZ</stp>
        <stp>12/2/2016</stp>
        <stp>2</stp>
        <tr r="G576" s="2"/>
        <tr r="F575" s="4"/>
      </tp>
      <tp>
        <v>0</v>
        <stp/>
        <stp>EM_S_DQ_CLOSE</stp>
        <stp>3</stp>
        <stp>002104.SZ</stp>
        <stp>12/1/2006</stp>
        <stp>2</stp>
        <tr r="F573" s="2"/>
      </tp>
      <tp>
        <v>42.362527977489698</v>
        <stp/>
        <stp>EM_S_DQ_CLOSE</stp>
        <stp>3</stp>
        <stp>002106.SZ</stp>
        <stp>12/2/2016</stp>
        <stp>2</stp>
        <tr r="G575" s="2"/>
        <tr r="F574" s="4"/>
      </tp>
      <tp>
        <v>61.400842486149699</v>
        <stp/>
        <stp>EM_S_DQ_CLOSE</stp>
        <stp>3</stp>
        <stp>002101.SZ</stp>
        <stp>12/2/2016</stp>
        <stp>2</stp>
        <tr r="G570" s="2"/>
        <tr r="F569" s="4"/>
      </tp>
      <tp>
        <v>0</v>
        <stp/>
        <stp>EM_S_DQ_CLOSE</stp>
        <stp>3</stp>
        <stp>002103.SZ</stp>
        <stp>12/1/2006</stp>
        <stp>2</stp>
        <tr r="F572" s="2"/>
      </tp>
      <tp>
        <v>101.390049227077</v>
        <stp/>
        <stp>EM_S_DQ_CLOSE</stp>
        <stp>3</stp>
        <stp>002100.SZ</stp>
        <stp>12/2/2016</stp>
        <stp>2</stp>
        <tr r="F568" s="4"/>
        <tr r="G569" s="2"/>
      </tp>
      <tp>
        <v>0</v>
        <stp/>
        <stp>EM_S_DQ_CLOSE</stp>
        <stp>3</stp>
        <stp>002102.SZ</stp>
        <stp>12/1/2006</stp>
        <stp>2</stp>
        <tr r="F571" s="2"/>
      </tp>
      <tp>
        <v>0</v>
        <stp/>
        <stp>EM_S_DQ_CLOSE</stp>
        <stp>3</stp>
        <stp>002101.SZ</stp>
        <stp>12/1/2006</stp>
        <stp>2</stp>
        <tr r="F570" s="2"/>
      </tp>
      <tp>
        <v>33.492446836545199</v>
        <stp/>
        <stp>EM_S_DQ_CLOSE</stp>
        <stp>3</stp>
        <stp>002103.SZ</stp>
        <stp>12/2/2016</stp>
        <stp>2</stp>
        <tr r="G572" s="2"/>
        <tr r="F571" s="4"/>
      </tp>
      <tp>
        <v>0</v>
        <stp/>
        <stp>EM_S_DQ_CLOSE</stp>
        <stp>3</stp>
        <stp>002100.SZ</stp>
        <stp>12/1/2006</stp>
        <stp>2</stp>
        <tr r="F569" s="2"/>
      </tp>
      <tp>
        <v>46.948558062598899</v>
        <stp/>
        <stp>EM_S_DQ_CLOSE</stp>
        <stp>3</stp>
        <stp>002102.SZ</stp>
        <stp>12/2/2016</stp>
        <stp>2</stp>
        <tr r="F570" s="4"/>
        <tr r="G571" s="2"/>
      </tp>
      <tp>
        <v>18.269211084509202</v>
        <stp/>
        <stp>EM_S_DQ_CLOSE</stp>
        <stp>3</stp>
        <stp>002109.SZ</stp>
        <stp>12/2/2016</stp>
        <stp>2</stp>
        <tr r="G578" s="2"/>
        <tr r="F577" s="4"/>
      </tp>
      <tp>
        <v>156.02909852397099</v>
        <stp/>
        <stp>EM_S_DQ_CLOSE</stp>
        <stp>3</stp>
        <stp>002108.SZ</stp>
        <stp>12/2/2016</stp>
        <stp>2</stp>
        <tr r="F576" s="4"/>
        <tr r="G577" s="2"/>
      </tp>
      <tp>
        <v>0</v>
        <stp/>
        <stp>EM_S_DQ_CLOSE</stp>
        <stp>3</stp>
        <stp>002109.SZ</stp>
        <stp>12/1/2006</stp>
        <stp>2</stp>
        <tr r="F578" s="2"/>
      </tp>
      <tp>
        <v>0</v>
        <stp/>
        <stp>EM_S_DQ_CLOSE</stp>
        <stp>3</stp>
        <stp>002108.SZ</stp>
        <stp>12/1/2006</stp>
        <stp>2</stp>
        <tr r="F577" s="2"/>
      </tp>
      <tp>
        <v>51.575830455829603</v>
        <stp/>
        <stp>EM_S_DQ_CLOSE</stp>
        <stp>3</stp>
        <stp>002115.SZ</stp>
        <stp>12/2/2016</stp>
        <stp>2</stp>
        <tr r="G584" s="2"/>
        <tr r="F583" s="4"/>
      </tp>
      <tp>
        <v>0</v>
        <stp/>
        <stp>EM_S_DQ_CLOSE</stp>
        <stp>3</stp>
        <stp>002117.SZ</stp>
        <stp>12/1/2006</stp>
        <stp>2</stp>
        <tr r="F586" s="2"/>
      </tp>
      <tp>
        <v>46.0538350857775</v>
        <stp/>
        <stp>EM_S_DQ_CLOSE</stp>
        <stp>3</stp>
        <stp>002114.SZ</stp>
        <stp>12/2/2016</stp>
        <stp>2</stp>
        <tr r="F582" s="4"/>
        <tr r="G583" s="2"/>
      </tp>
      <tp>
        <v>0</v>
        <stp/>
        <stp>EM_S_DQ_CLOSE</stp>
        <stp>3</stp>
        <stp>002116.SZ</stp>
        <stp>12/1/2006</stp>
        <stp>2</stp>
        <tr r="F585" s="2"/>
      </tp>
      <tp>
        <v>0</v>
        <stp/>
        <stp>EM_S_DQ_CLOSE</stp>
        <stp>3</stp>
        <stp>002115.SZ</stp>
        <stp>12/1/2006</stp>
        <stp>2</stp>
        <tr r="F584" s="2"/>
      </tp>
      <tp>
        <v>102.59310523583</v>
        <stp/>
        <stp>EM_S_DQ_CLOSE</stp>
        <stp>3</stp>
        <stp>002117.SZ</stp>
        <stp>12/2/2016</stp>
        <stp>2</stp>
        <tr r="F585" s="4"/>
        <tr r="G586" s="2"/>
      </tp>
      <tp>
        <v>0</v>
        <stp/>
        <stp>EM_S_DQ_CLOSE</stp>
        <stp>3</stp>
        <stp>002114.SZ</stp>
        <stp>12/1/2006</stp>
        <stp>2</stp>
        <tr r="F583" s="2"/>
      </tp>
      <tp>
        <v>56.046796122273001</v>
        <stp/>
        <stp>EM_S_DQ_CLOSE</stp>
        <stp>3</stp>
        <stp>002116.SZ</stp>
        <stp>12/2/2016</stp>
        <stp>2</stp>
        <tr r="F584" s="4"/>
        <tr r="G585" s="2"/>
      </tp>
      <tp>
        <v>77.690095786286804</v>
        <stp/>
        <stp>EM_S_DQ_CLOSE</stp>
        <stp>3</stp>
        <stp>002111.SZ</stp>
        <stp>12/2/2016</stp>
        <stp>2</stp>
        <tr r="G580" s="2"/>
        <tr r="F579" s="4"/>
      </tp>
      <tp>
        <v>0</v>
        <stp/>
        <stp>EM_S_DQ_CLOSE</stp>
        <stp>3</stp>
        <stp>002113.SZ</stp>
        <stp>12/1/2006</stp>
        <stp>2</stp>
        <tr r="F582" s="2"/>
      </tp>
      <tp>
        <v>10.6955395744677</v>
        <stp/>
        <stp>EM_S_DQ_CLOSE</stp>
        <stp>3</stp>
        <stp>002110.SZ</stp>
        <stp>12/2/2016</stp>
        <stp>2</stp>
        <tr r="G579" s="2"/>
        <tr r="F578" s="4"/>
      </tp>
      <tp>
        <v>0</v>
        <stp/>
        <stp>EM_S_DQ_CLOSE</stp>
        <stp>3</stp>
        <stp>002112.SZ</stp>
        <stp>12/1/2006</stp>
        <stp>2</stp>
        <tr r="F581" s="2"/>
      </tp>
      <tp>
        <v>0</v>
        <stp/>
        <stp>EM_S_DQ_CLOSE</stp>
        <stp>3</stp>
        <stp>002111.SZ</stp>
        <stp>12/1/2006</stp>
        <stp>2</stp>
        <tr r="F580" s="2"/>
      </tp>
      <tp>
        <v>120.46081184617699</v>
        <stp/>
        <stp>EM_S_DQ_CLOSE</stp>
        <stp>3</stp>
        <stp>002113.SZ</stp>
        <stp>12/2/2016</stp>
        <stp>2</stp>
        <tr r="F581" s="4"/>
        <tr r="G582" s="2"/>
      </tp>
      <tp>
        <v>0</v>
        <stp/>
        <stp>EM_S_DQ_CLOSE</stp>
        <stp>3</stp>
        <stp>002110.SZ</stp>
        <stp>12/1/2006</stp>
        <stp>2</stp>
        <tr r="F579" s="2"/>
      </tp>
      <tp>
        <v>54.446507299415401</v>
        <stp/>
        <stp>EM_S_DQ_CLOSE</stp>
        <stp>3</stp>
        <stp>002112.SZ</stp>
        <stp>12/2/2016</stp>
        <stp>2</stp>
        <tr r="G581" s="2"/>
        <tr r="F580" s="4"/>
      </tp>
      <tp>
        <v>41.150146532546103</v>
        <stp/>
        <stp>EM_S_DQ_CLOSE</stp>
        <stp>3</stp>
        <stp>002119.SZ</stp>
        <stp>12/2/2016</stp>
        <stp>2</stp>
        <tr r="G588" s="2"/>
        <tr r="F587" s="4"/>
      </tp>
      <tp>
        <v>98.071726088870804</v>
        <stp/>
        <stp>EM_S_DQ_CLOSE</stp>
        <stp>3</stp>
        <stp>002118.SZ</stp>
        <stp>12/2/2016</stp>
        <stp>2</stp>
        <tr r="F586" s="4"/>
        <tr r="G587" s="2"/>
      </tp>
      <tp>
        <v>0</v>
        <stp/>
        <stp>EM_S_DQ_CLOSE</stp>
        <stp>3</stp>
        <stp>002119.SZ</stp>
        <stp>12/1/2006</stp>
        <stp>2</stp>
        <tr r="F588" s="2"/>
      </tp>
      <tp>
        <v>0</v>
        <stp/>
        <stp>EM_S_DQ_CLOSE</stp>
        <stp>3</stp>
        <stp>002118.SZ</stp>
        <stp>12/1/2006</stp>
        <stp>2</stp>
        <tr r="F587" s="2"/>
      </tp>
      <tp>
        <v>61.803508021807701</v>
        <stp/>
        <stp>EM_S_DQ_CLOSE</stp>
        <stp>3</stp>
        <stp>002165.SZ</stp>
        <stp>12/2/2016</stp>
        <stp>2</stp>
        <tr r="G634" s="2"/>
        <tr r="F633" s="4"/>
      </tp>
      <tp>
        <v>0</v>
        <stp/>
        <stp>EM_S_DQ_CLOSE</stp>
        <stp>3</stp>
        <stp>002167.SZ</stp>
        <stp>12/1/2006</stp>
        <stp>2</stp>
        <tr r="F636" s="2"/>
      </tp>
      <tp>
        <v>31.548971324769699</v>
        <stp/>
        <stp>EM_S_DQ_CLOSE</stp>
        <stp>3</stp>
        <stp>002164.SZ</stp>
        <stp>12/2/2016</stp>
        <stp>2</stp>
        <tr r="G633" s="2"/>
        <tr r="F632" s="4"/>
      </tp>
      <tp>
        <v>0</v>
        <stp/>
        <stp>EM_S_DQ_CLOSE</stp>
        <stp>3</stp>
        <stp>002166.SZ</stp>
        <stp>12/1/2006</stp>
        <stp>2</stp>
        <tr r="F635" s="2"/>
      </tp>
      <tp>
        <v>0</v>
        <stp/>
        <stp>EM_S_DQ_CLOSE</stp>
        <stp>3</stp>
        <stp>002165.SZ</stp>
        <stp>12/1/2006</stp>
        <stp>2</stp>
        <tr r="F634" s="2"/>
      </tp>
      <tp>
        <v>97.533023507373002</v>
        <stp/>
        <stp>EM_S_DQ_CLOSE</stp>
        <stp>3</stp>
        <stp>002167.SZ</stp>
        <stp>12/2/2016</stp>
        <stp>2</stp>
        <tr r="F635" s="4"/>
        <tr r="G636" s="2"/>
      </tp>
      <tp>
        <v>0</v>
        <stp/>
        <stp>EM_S_DQ_CLOSE</stp>
        <stp>3</stp>
        <stp>002164.SZ</stp>
        <stp>12/1/2006</stp>
        <stp>2</stp>
        <tr r="F633" s="2"/>
      </tp>
      <tp>
        <v>70.716660469211803</v>
        <stp/>
        <stp>EM_S_DQ_CLOSE</stp>
        <stp>3</stp>
        <stp>002166.SZ</stp>
        <stp>12/2/2016</stp>
        <stp>2</stp>
        <tr r="G635" s="2"/>
        <tr r="F634" s="4"/>
      </tp>
      <tp>
        <v>132.988834529299</v>
        <stp/>
        <stp>EM_S_DQ_CLOSE</stp>
        <stp>3</stp>
        <stp>002161.SZ</stp>
        <stp>12/2/2016</stp>
        <stp>2</stp>
        <tr r="G630" s="2"/>
        <tr r="F629" s="4"/>
      </tp>
      <tp>
        <v>0</v>
        <stp/>
        <stp>EM_S_DQ_CLOSE</stp>
        <stp>3</stp>
        <stp>002163.SZ</stp>
        <stp>12/1/2006</stp>
        <stp>2</stp>
        <tr r="F632" s="2"/>
      </tp>
      <tp>
        <v>19.619901191992199</v>
        <stp/>
        <stp>EM_S_DQ_CLOSE</stp>
        <stp>3</stp>
        <stp>002160.SZ</stp>
        <stp>12/2/2016</stp>
        <stp>2</stp>
        <tr r="G629" s="2"/>
        <tr r="F628" s="4"/>
      </tp>
      <tp>
        <v>0</v>
        <stp/>
        <stp>EM_S_DQ_CLOSE</stp>
        <stp>3</stp>
        <stp>002162.SZ</stp>
        <stp>12/1/2006</stp>
        <stp>2</stp>
        <tr r="F631" s="2"/>
      </tp>
      <tp>
        <v>0</v>
        <stp/>
        <stp>EM_S_DQ_CLOSE</stp>
        <stp>3</stp>
        <stp>002161.SZ</stp>
        <stp>12/1/2006</stp>
        <stp>2</stp>
        <tr r="F630" s="2"/>
      </tp>
      <tp>
        <v>41.9773744464201</v>
        <stp/>
        <stp>EM_S_DQ_CLOSE</stp>
        <stp>3</stp>
        <stp>002163.SZ</stp>
        <stp>12/2/2016</stp>
        <stp>2</stp>
        <tr r="G632" s="2"/>
        <tr r="F631" s="4"/>
      </tp>
      <tp>
        <v>0</v>
        <stp/>
        <stp>EM_S_DQ_CLOSE</stp>
        <stp>3</stp>
        <stp>002160.SZ</stp>
        <stp>12/1/2006</stp>
        <stp>2</stp>
        <tr r="F629" s="2"/>
      </tp>
      <tp>
        <v>15.157733176994601</v>
        <stp/>
        <stp>EM_S_DQ_CLOSE</stp>
        <stp>3</stp>
        <stp>002162.SZ</stp>
        <stp>12/2/2016</stp>
        <stp>2</stp>
        <tr r="G631" s="2"/>
        <tr r="F630" s="4"/>
      </tp>
      <tp>
        <v>70.987763809952995</v>
        <stp/>
        <stp>EM_S_DQ_CLOSE</stp>
        <stp>3</stp>
        <stp>002169.SZ</stp>
        <stp>12/2/2016</stp>
        <stp>2</stp>
        <tr r="F637" s="4"/>
        <tr r="G638" s="2"/>
      </tp>
      <tp>
        <v>219.08640592149101</v>
        <stp/>
        <stp>EM_S_DQ_CLOSE</stp>
        <stp>3</stp>
        <stp>002168.SZ</stp>
        <stp>12/2/2016</stp>
        <stp>2</stp>
        <tr r="G637" s="2"/>
        <tr r="F636" s="4"/>
      </tp>
      <tp>
        <v>0</v>
        <stp/>
        <stp>EM_S_DQ_CLOSE</stp>
        <stp>3</stp>
        <stp>002169.SZ</stp>
        <stp>12/1/2006</stp>
        <stp>2</stp>
        <tr r="F638" s="2"/>
      </tp>
      <tp>
        <v>0</v>
        <stp/>
        <stp>EM_S_DQ_CLOSE</stp>
        <stp>3</stp>
        <stp>002168.SZ</stp>
        <stp>12/1/2006</stp>
        <stp>2</stp>
        <tr r="F637" s="2"/>
      </tp>
      <tp>
        <v>113.48674681066601</v>
        <stp/>
        <stp>EM_S_DQ_CLOSE</stp>
        <stp>3</stp>
        <stp>002175.SZ</stp>
        <stp>12/2/2016</stp>
        <stp>2</stp>
        <tr r="F643" s="4"/>
        <tr r="G644" s="2"/>
      </tp>
      <tp>
        <v>0</v>
        <stp/>
        <stp>EM_S_DQ_CLOSE</stp>
        <stp>3</stp>
        <stp>002177.SZ</stp>
        <stp>12/1/2006</stp>
        <stp>2</stp>
        <tr r="F646" s="2"/>
      </tp>
      <tp>
        <v>86.797994664397294</v>
        <stp/>
        <stp>EM_S_DQ_CLOSE</stp>
        <stp>3</stp>
        <stp>002174.SZ</stp>
        <stp>12/2/2016</stp>
        <stp>2</stp>
        <tr r="F642" s="4"/>
        <tr r="G643" s="2"/>
      </tp>
      <tp>
        <v>0</v>
        <stp/>
        <stp>EM_S_DQ_CLOSE</stp>
        <stp>3</stp>
        <stp>002176.SZ</stp>
        <stp>12/1/2006</stp>
        <stp>2</stp>
        <tr r="F645" s="2"/>
      </tp>
      <tp>
        <v>0</v>
        <stp/>
        <stp>EM_S_DQ_CLOSE</stp>
        <stp>3</stp>
        <stp>002175.SZ</stp>
        <stp>12/1/2006</stp>
        <stp>2</stp>
        <tr r="F644" s="2"/>
      </tp>
      <tp>
        <v>71.481157278599298</v>
        <stp/>
        <stp>EM_S_DQ_CLOSE</stp>
        <stp>3</stp>
        <stp>002177.SZ</stp>
        <stp>12/2/2016</stp>
        <stp>2</stp>
        <tr r="F645" s="4"/>
        <tr r="G646" s="2"/>
      </tp>
      <tp>
        <v>0</v>
        <stp/>
        <stp>EM_S_DQ_CLOSE</stp>
        <stp>3</stp>
        <stp>002174.SZ</stp>
        <stp>12/1/2006</stp>
        <stp>2</stp>
        <tr r="F643" s="2"/>
      </tp>
      <tp>
        <v>166.400650037133</v>
        <stp/>
        <stp>EM_S_DQ_CLOSE</stp>
        <stp>3</stp>
        <stp>002176.SZ</stp>
        <stp>12/2/2016</stp>
        <stp>2</stp>
        <tr r="G645" s="2"/>
        <tr r="F644" s="4"/>
      </tp>
      <tp>
        <v>41.708994049745698</v>
        <stp/>
        <stp>EM_S_DQ_CLOSE</stp>
        <stp>3</stp>
        <stp>002171.SZ</stp>
        <stp>12/2/2016</stp>
        <stp>2</stp>
        <tr r="F639" s="4"/>
        <tr r="G640" s="2"/>
      </tp>
      <tp>
        <v>0</v>
        <stp/>
        <stp>EM_S_DQ_CLOSE</stp>
        <stp>3</stp>
        <stp>002173.SZ</stp>
        <stp>12/1/2006</stp>
        <stp>2</stp>
        <tr r="F642" s="2"/>
      </tp>
      <tp>
        <v>78.251607460168799</v>
        <stp/>
        <stp>EM_S_DQ_CLOSE</stp>
        <stp>3</stp>
        <stp>002170.SZ</stp>
        <stp>12/2/2016</stp>
        <stp>2</stp>
        <tr r="G639" s="2"/>
        <tr r="F638" s="4"/>
      </tp>
      <tp>
        <v>0</v>
        <stp/>
        <stp>EM_S_DQ_CLOSE</stp>
        <stp>3</stp>
        <stp>002172.SZ</stp>
        <stp>12/1/2006</stp>
        <stp>2</stp>
        <tr r="F641" s="2"/>
      </tp>
      <tp>
        <v>0</v>
        <stp/>
        <stp>EM_S_DQ_CLOSE</stp>
        <stp>3</stp>
        <stp>002171.SZ</stp>
        <stp>12/1/2006</stp>
        <stp>2</stp>
        <tr r="F640" s="2"/>
      </tp>
      <tp>
        <v>58.490300049538597</v>
        <stp/>
        <stp>EM_S_DQ_CLOSE</stp>
        <stp>3</stp>
        <stp>002173.SZ</stp>
        <stp>12/2/2016</stp>
        <stp>2</stp>
        <tr r="F641" s="4"/>
        <tr r="G642" s="2"/>
      </tp>
      <tp>
        <v>0</v>
        <stp/>
        <stp>EM_S_DQ_CLOSE</stp>
        <stp>3</stp>
        <stp>002170.SZ</stp>
        <stp>12/1/2006</stp>
        <stp>2</stp>
        <tr r="F639" s="2"/>
      </tp>
      <tp>
        <v>31.630372083480601</v>
        <stp/>
        <stp>EM_S_DQ_CLOSE</stp>
        <stp>3</stp>
        <stp>002172.SZ</stp>
        <stp>12/2/2016</stp>
        <stp>2</stp>
        <tr r="G641" s="2"/>
        <tr r="F640" s="4"/>
      </tp>
      <tp>
        <v>168.222745410697</v>
        <stp/>
        <stp>EM_S_DQ_CLOSE</stp>
        <stp>3</stp>
        <stp>002179.SZ</stp>
        <stp>12/2/2016</stp>
        <stp>2</stp>
        <tr r="G648" s="2"/>
        <tr r="F647" s="4"/>
      </tp>
      <tp>
        <v>64.349597166117604</v>
        <stp/>
        <stp>EM_S_DQ_CLOSE</stp>
        <stp>3</stp>
        <stp>002178.SZ</stp>
        <stp>12/2/2016</stp>
        <stp>2</stp>
        <tr r="F646" s="4"/>
        <tr r="G647" s="2"/>
      </tp>
      <tp>
        <v>0</v>
        <stp/>
        <stp>EM_S_DQ_CLOSE</stp>
        <stp>3</stp>
        <stp>002179.SZ</stp>
        <stp>12/1/2006</stp>
        <stp>2</stp>
        <tr r="F648" s="2"/>
      </tp>
      <tp>
        <v>0</v>
        <stp/>
        <stp>EM_S_DQ_CLOSE</stp>
        <stp>3</stp>
        <stp>002178.SZ</stp>
        <stp>12/1/2006</stp>
        <stp>2</stp>
        <tr r="F647" s="2"/>
      </tp>
      <tp>
        <v>18.809999999999999</v>
        <stp/>
        <stp>EM_S_DQ_CLOSE</stp>
        <stp>3</stp>
        <stp>002145.SZ</stp>
        <stp>12/2/2016</stp>
        <stp>2</stp>
        <tr r="G614" s="2"/>
        <tr r="F613" s="4"/>
      </tp>
      <tp>
        <v>0</v>
        <stp/>
        <stp>EM_S_DQ_CLOSE</stp>
        <stp>3</stp>
        <stp>002147.SZ</stp>
        <stp>12/1/2006</stp>
        <stp>2</stp>
        <tr r="F616" s="2"/>
      </tp>
      <tp>
        <v>24.845570448007098</v>
        <stp/>
        <stp>EM_S_DQ_CLOSE</stp>
        <stp>3</stp>
        <stp>002144.SZ</stp>
        <stp>12/2/2016</stp>
        <stp>2</stp>
        <tr r="F612" s="4"/>
        <tr r="G613" s="2"/>
      </tp>
      <tp>
        <v>0</v>
        <stp/>
        <stp>EM_S_DQ_CLOSE</stp>
        <stp>3</stp>
        <stp>002146.SZ</stp>
        <stp>12/1/2006</stp>
        <stp>2</stp>
        <tr r="F615" s="2"/>
      </tp>
      <tp>
        <v>0</v>
        <stp/>
        <stp>EM_S_DQ_CLOSE</stp>
        <stp>3</stp>
        <stp>002145.SZ</stp>
        <stp>12/1/2006</stp>
        <stp>2</stp>
        <tr r="F614" s="2"/>
      </tp>
      <tp>
        <v>41.705568372786701</v>
        <stp/>
        <stp>EM_S_DQ_CLOSE</stp>
        <stp>3</stp>
        <stp>002147.SZ</stp>
        <stp>12/2/2016</stp>
        <stp>2</stp>
        <tr r="F615" s="4"/>
        <tr r="G616" s="2"/>
      </tp>
      <tp>
        <v>0</v>
        <stp/>
        <stp>EM_S_DQ_CLOSE</stp>
        <stp>3</stp>
        <stp>002144.SZ</stp>
        <stp>12/1/2006</stp>
        <stp>2</stp>
        <tr r="F613" s="2"/>
      </tp>
      <tp>
        <v>84.286543895845099</v>
        <stp/>
        <stp>EM_S_DQ_CLOSE</stp>
        <stp>3</stp>
        <stp>002146.SZ</stp>
        <stp>12/2/2016</stp>
        <stp>2</stp>
        <tr r="F614" s="4"/>
        <tr r="G615" s="2"/>
      </tp>
      <tp>
        <v>85.423505941025496</v>
        <stp/>
        <stp>EM_S_DQ_CLOSE</stp>
        <stp>3</stp>
        <stp>002141.SZ</stp>
        <stp>12/2/2016</stp>
        <stp>2</stp>
        <tr r="F609" s="4"/>
        <tr r="G610" s="2"/>
      </tp>
      <tp>
        <v>0</v>
        <stp/>
        <stp>EM_S_DQ_CLOSE</stp>
        <stp>3</stp>
        <stp>002143.SZ</stp>
        <stp>12/1/2006</stp>
        <stp>2</stp>
        <tr r="F612" s="2"/>
      </tp>
      <tp>
        <v>109.27023541250701</v>
        <stp/>
        <stp>EM_S_DQ_CLOSE</stp>
        <stp>3</stp>
        <stp>002140.SZ</stp>
        <stp>12/2/2016</stp>
        <stp>2</stp>
        <tr r="G609" s="2"/>
        <tr r="F608" s="4"/>
      </tp>
      <tp>
        <v>0</v>
        <stp/>
        <stp>EM_S_DQ_CLOSE</stp>
        <stp>3</stp>
        <stp>002142.SZ</stp>
        <stp>12/1/2006</stp>
        <stp>2</stp>
        <tr r="F611" s="2"/>
      </tp>
      <tp>
        <v>0</v>
        <stp/>
        <stp>EM_S_DQ_CLOSE</stp>
        <stp>3</stp>
        <stp>002141.SZ</stp>
        <stp>12/1/2006</stp>
        <stp>2</stp>
        <tr r="F610" s="2"/>
      </tp>
      <tp>
        <v>58.061618807788598</v>
        <stp/>
        <stp>EM_S_DQ_CLOSE</stp>
        <stp>3</stp>
        <stp>002143.SZ</stp>
        <stp>12/2/2016</stp>
        <stp>2</stp>
        <tr r="G612" s="2"/>
        <tr r="F611" s="4"/>
      </tp>
      <tp>
        <v>0</v>
        <stp/>
        <stp>EM_S_DQ_CLOSE</stp>
        <stp>3</stp>
        <stp>002140.SZ</stp>
        <stp>12/1/2006</stp>
        <stp>2</stp>
        <tr r="F609" s="2"/>
      </tp>
      <tp>
        <v>26.257998549581298</v>
        <stp/>
        <stp>EM_S_DQ_CLOSE</stp>
        <stp>3</stp>
        <stp>002142.SZ</stp>
        <stp>12/2/2016</stp>
        <stp>2</stp>
        <tr r="G611" s="2"/>
        <tr r="F610" s="4"/>
      </tp>
      <tp>
        <v>48.324676681378897</v>
        <stp/>
        <stp>EM_S_DQ_CLOSE</stp>
        <stp>3</stp>
        <stp>002149.SZ</stp>
        <stp>12/2/2016</stp>
        <stp>2</stp>
        <tr r="G618" s="2"/>
        <tr r="F617" s="4"/>
      </tp>
      <tp>
        <v>98.7791932617545</v>
        <stp/>
        <stp>EM_S_DQ_CLOSE</stp>
        <stp>3</stp>
        <stp>002148.SZ</stp>
        <stp>12/2/2016</stp>
        <stp>2</stp>
        <tr r="G617" s="2"/>
        <tr r="F616" s="4"/>
      </tp>
      <tp>
        <v>0</v>
        <stp/>
        <stp>EM_S_DQ_CLOSE</stp>
        <stp>3</stp>
        <stp>002149.SZ</stp>
        <stp>12/1/2006</stp>
        <stp>2</stp>
        <tr r="F618" s="2"/>
      </tp>
      <tp>
        <v>0</v>
        <stp/>
        <stp>EM_S_DQ_CLOSE</stp>
        <stp>3</stp>
        <stp>002148.SZ</stp>
        <stp>12/1/2006</stp>
        <stp>2</stp>
        <tr r="F617" s="2"/>
      </tp>
      <tp>
        <v>33.232599576668797</v>
        <stp/>
        <stp>EM_S_DQ_CLOSE</stp>
        <stp>3</stp>
        <stp>002155.SZ</stp>
        <stp>12/2/2016</stp>
        <stp>2</stp>
        <tr r="G624" s="2"/>
        <tr r="F623" s="4"/>
      </tp>
      <tp>
        <v>0</v>
        <stp/>
        <stp>EM_S_DQ_CLOSE</stp>
        <stp>3</stp>
        <stp>002157.SZ</stp>
        <stp>12/1/2006</stp>
        <stp>2</stp>
        <tr r="F626" s="2"/>
      </tp>
      <tp>
        <v>60.3547685524549</v>
        <stp/>
        <stp>EM_S_DQ_CLOSE</stp>
        <stp>3</stp>
        <stp>002154.SZ</stp>
        <stp>12/2/2016</stp>
        <stp>2</stp>
        <tr r="F622" s="4"/>
        <tr r="G623" s="2"/>
      </tp>
      <tp>
        <v>0</v>
        <stp/>
        <stp>EM_S_DQ_CLOSE</stp>
        <stp>3</stp>
        <stp>002156.SZ</stp>
        <stp>12/1/2006</stp>
        <stp>2</stp>
        <tr r="F625" s="2"/>
      </tp>
      <tp>
        <v>0</v>
        <stp/>
        <stp>EM_S_DQ_CLOSE</stp>
        <stp>3</stp>
        <stp>002155.SZ</stp>
        <stp>12/1/2006</stp>
        <stp>2</stp>
        <tr r="F624" s="2"/>
      </tp>
      <tp>
        <v>107.41344425149001</v>
        <stp/>
        <stp>EM_S_DQ_CLOSE</stp>
        <stp>3</stp>
        <stp>002157.SZ</stp>
        <stp>12/2/2016</stp>
        <stp>2</stp>
        <tr r="G626" s="2"/>
        <tr r="F625" s="4"/>
      </tp>
      <tp>
        <v>0</v>
        <stp/>
        <stp>EM_S_DQ_CLOSE</stp>
        <stp>3</stp>
        <stp>002154.SZ</stp>
        <stp>12/1/2006</stp>
        <stp>2</stp>
        <tr r="F623" s="2"/>
      </tp>
      <tp>
        <v>32.389613925015396</v>
        <stp/>
        <stp>EM_S_DQ_CLOSE</stp>
        <stp>3</stp>
        <stp>002156.SZ</stp>
        <stp>12/2/2016</stp>
        <stp>2</stp>
        <tr r="F624" s="4"/>
        <tr r="G625" s="2"/>
      </tp>
      <tp>
        <v>184.12350271255099</v>
        <stp/>
        <stp>EM_S_DQ_CLOSE</stp>
        <stp>3</stp>
        <stp>002151.SZ</stp>
        <stp>12/2/2016</stp>
        <stp>2</stp>
        <tr r="G620" s="2"/>
        <tr r="F619" s="4"/>
      </tp>
      <tp>
        <v>0</v>
        <stp/>
        <stp>EM_S_DQ_CLOSE</stp>
        <stp>3</stp>
        <stp>002153.SZ</stp>
        <stp>12/1/2006</stp>
        <stp>2</stp>
        <tr r="F622" s="2"/>
      </tp>
      <tp>
        <v>71.183989431076498</v>
        <stp/>
        <stp>EM_S_DQ_CLOSE</stp>
        <stp>3</stp>
        <stp>002150.SZ</stp>
        <stp>12/2/2016</stp>
        <stp>2</stp>
        <tr r="F618" s="4"/>
        <tr r="G619" s="2"/>
      </tp>
      <tp>
        <v>0</v>
        <stp/>
        <stp>EM_S_DQ_CLOSE</stp>
        <stp>3</stp>
        <stp>002152.SZ</stp>
        <stp>12/1/2006</stp>
        <stp>2</stp>
        <tr r="F621" s="2"/>
      </tp>
      <tp>
        <v>0</v>
        <stp/>
        <stp>EM_S_DQ_CLOSE</stp>
        <stp>3</stp>
        <stp>002151.SZ</stp>
        <stp>12/1/2006</stp>
        <stp>2</stp>
        <tr r="F620" s="2"/>
      </tp>
      <tp>
        <v>431.40518084439498</v>
        <stp/>
        <stp>EM_S_DQ_CLOSE</stp>
        <stp>3</stp>
        <stp>002153.SZ</stp>
        <stp>12/2/2016</stp>
        <stp>2</stp>
        <tr r="F621" s="4"/>
        <tr r="G622" s="2"/>
      </tp>
      <tp>
        <v>0</v>
        <stp/>
        <stp>EM_S_DQ_CLOSE</stp>
        <stp>3</stp>
        <stp>002150.SZ</stp>
        <stp>12/1/2006</stp>
        <stp>2</stp>
        <tr r="F619" s="2"/>
      </tp>
      <tp>
        <v>154.64997611687701</v>
        <stp/>
        <stp>EM_S_DQ_CLOSE</stp>
        <stp>3</stp>
        <stp>002152.SZ</stp>
        <stp>12/2/2016</stp>
        <stp>2</stp>
        <tr r="F620" s="4"/>
        <tr r="G621" s="2"/>
      </tp>
      <tp>
        <v>46.434664927476398</v>
        <stp/>
        <stp>EM_S_DQ_CLOSE</stp>
        <stp>3</stp>
        <stp>002159.SZ</stp>
        <stp>12/2/2016</stp>
        <stp>2</stp>
        <tr r="F627" s="4"/>
        <tr r="G628" s="2"/>
      </tp>
      <tp>
        <v>41.233808848785998</v>
        <stp/>
        <stp>EM_S_DQ_CLOSE</stp>
        <stp>3</stp>
        <stp>002158.SZ</stp>
        <stp>12/2/2016</stp>
        <stp>2</stp>
        <tr r="G627" s="2"/>
        <tr r="F626" s="4"/>
      </tp>
      <tp>
        <v>0</v>
        <stp/>
        <stp>EM_S_DQ_CLOSE</stp>
        <stp>3</stp>
        <stp>002159.SZ</stp>
        <stp>12/1/2006</stp>
        <stp>2</stp>
        <tr r="F628" s="2"/>
      </tp>
      <tp>
        <v>0</v>
        <stp/>
        <stp>EM_S_DQ_CLOSE</stp>
        <stp>3</stp>
        <stp>002158.SZ</stp>
        <stp>12/1/2006</stp>
        <stp>2</stp>
        <tr r="F627" s="2"/>
      </tp>
      <tp>
        <v>19.712548625909601</v>
        <stp/>
        <stp>EM_S_DQ_CLOSE</stp>
        <stp>3</stp>
        <stp>601088.SH</stp>
        <stp>12/2/2015</stp>
        <stp>2</stp>
        <tr r="E2669" s="4"/>
      </tp>
      <tp>
        <v>15.845653849690899</v>
        <stp/>
        <stp>EM_S_DQ_CLOSE</stp>
        <stp>3</stp>
        <stp>601099.SH</stp>
        <stp>12/2/2015</stp>
        <stp>2</stp>
        <tr r="E2671" s="4"/>
      </tp>
      <tp>
        <v>25.033191286490599</v>
        <stp/>
        <stp>EM_S_DQ_CLOSE</stp>
        <stp>3</stp>
        <stp>601098.SH</stp>
        <stp>12/2/2015</stp>
        <stp>2</stp>
        <tr r="E2670" s="4"/>
      </tp>
      <tp>
        <v>18.485936151855</v>
        <stp/>
        <stp>EM_S_DQ_CLOSE</stp>
        <stp>3</stp>
        <stp>601069.SH</stp>
        <stp>12/2/2015</stp>
        <stp>2</stp>
        <tr r="E2668" s="4"/>
      </tp>
      <tp>
        <v>15.729752139697201</v>
        <stp/>
        <stp>EM_S_DQ_CLOSE</stp>
        <stp>3</stp>
        <stp>601058.SH</stp>
        <stp>12/2/2015</stp>
        <stp>2</stp>
        <tr r="E2667" s="4"/>
      </tp>
      <tp>
        <v>115.181189851269</v>
        <stp/>
        <stp>EM_S_DQ_CLOSE</stp>
        <stp>3</stp>
        <stp>601021.SH</stp>
        <stp>12/2/2015</stp>
        <stp>2</stp>
        <tr r="E2664" s="4"/>
      </tp>
      <tp>
        <v>0</v>
        <stp/>
        <stp>EM_S_DQ_CLOSE</stp>
        <stp>3</stp>
        <stp>601020.SH</stp>
        <stp>12/2/2015</stp>
        <stp>2</stp>
        <tr r="E2663" s="4"/>
      </tp>
      <tp>
        <v>20.525342202783001</v>
        <stp/>
        <stp>EM_S_DQ_CLOSE</stp>
        <stp>3</stp>
        <stp>601028.SH</stp>
        <stp>12/2/2015</stp>
        <stp>2</stp>
        <tr r="E2665" s="4"/>
      </tp>
      <tp>
        <v>13.313723814425799</v>
        <stp/>
        <stp>EM_S_DQ_CLOSE</stp>
        <stp>3</stp>
        <stp>601038.SH</stp>
        <stp>12/2/2015</stp>
        <stp>2</stp>
        <tr r="E2666" s="4"/>
      </tp>
      <tp>
        <v>3.3616784575489098</v>
        <stp/>
        <stp>EM_S_DQ_CLOSE</stp>
        <stp>3</stp>
        <stp>601005.SH</stp>
        <stp>12/2/2015</stp>
        <stp>2</stp>
        <tr r="E2652" s="4"/>
      </tp>
      <tp>
        <v>17.473419679955601</v>
        <stp/>
        <stp>EM_S_DQ_CLOSE</stp>
        <stp>3</stp>
        <stp>601007.SH</stp>
        <stp>12/2/2015</stp>
        <stp>2</stp>
        <tr r="E2654" s="4"/>
      </tp>
      <tp>
        <v>13.1493284580894</v>
        <stp/>
        <stp>EM_S_DQ_CLOSE</stp>
        <stp>3</stp>
        <stp>601006.SH</stp>
        <stp>12/2/2015</stp>
        <stp>2</stp>
        <tr r="E2653" s="4"/>
      </tp>
      <tp>
        <v>12.233279080020001</v>
        <stp/>
        <stp>EM_S_DQ_CLOSE</stp>
        <stp>3</stp>
        <stp>601001.SH</stp>
        <stp>12/2/2015</stp>
        <stp>2</stp>
        <tr r="E2649" s="4"/>
      </tp>
      <tp>
        <v>15.8810975266656</v>
        <stp/>
        <stp>EM_S_DQ_CLOSE</stp>
        <stp>3</stp>
        <stp>601000.SH</stp>
        <stp>12/2/2015</stp>
        <stp>2</stp>
        <tr r="E2648" s="4"/>
      </tp>
      <tp>
        <v>18.5825580157363</v>
        <stp/>
        <stp>EM_S_DQ_CLOSE</stp>
        <stp>3</stp>
        <stp>601003.SH</stp>
        <stp>12/2/2015</stp>
        <stp>2</stp>
        <tr r="E2651" s="4"/>
      </tp>
      <tp>
        <v>12.538146589117099</v>
        <stp/>
        <stp>EM_S_DQ_CLOSE</stp>
        <stp>3</stp>
        <stp>601002.SH</stp>
        <stp>12/2/2015</stp>
        <stp>2</stp>
        <tr r="E2650" s="4"/>
      </tp>
      <tp>
        <v>32.627713695969902</v>
        <stp/>
        <stp>EM_S_DQ_CLOSE</stp>
        <stp>3</stp>
        <stp>601009.SH</stp>
        <stp>12/2/2015</stp>
        <stp>2</stp>
        <tr r="E2656" s="4"/>
      </tp>
      <tp>
        <v>11.547345396756301</v>
        <stp/>
        <stp>EM_S_DQ_CLOSE</stp>
        <stp>3</stp>
        <stp>601008.SH</stp>
        <stp>12/2/2015</stp>
        <stp>2</stp>
        <tr r="E2655" s="4"/>
      </tp>
      <tp>
        <v>11.9235891647856</v>
        <stp/>
        <stp>EM_S_DQ_CLOSE</stp>
        <stp>3</stp>
        <stp>601015.SH</stp>
        <stp>12/2/2015</stp>
        <stp>2</stp>
        <tr r="E2660" s="4"/>
      </tp>
      <tp>
        <v>16.3671338425772</v>
        <stp/>
        <stp>EM_S_DQ_CLOSE</stp>
        <stp>3</stp>
        <stp>601016.SH</stp>
        <stp>12/2/2015</stp>
        <stp>2</stp>
        <tr r="E2661" s="4"/>
      </tp>
      <tp>
        <v>24.313652598826899</v>
        <stp/>
        <stp>EM_S_DQ_CLOSE</stp>
        <stp>3</stp>
        <stp>601011.SH</stp>
        <stp>12/2/2015</stp>
        <stp>2</stp>
        <tr r="E2658" s="4"/>
      </tp>
      <tp>
        <v>32.432233984465597</v>
        <stp/>
        <stp>EM_S_DQ_CLOSE</stp>
        <stp>3</stp>
        <stp>601010.SH</stp>
        <stp>12/2/2015</stp>
        <stp>2</stp>
        <tr r="E2657" s="4"/>
      </tp>
      <tp>
        <v>75.451651582819395</v>
        <stp/>
        <stp>EM_S_DQ_CLOSE</stp>
        <stp>3</stp>
        <stp>601012.SH</stp>
        <stp>12/2/2015</stp>
        <stp>2</stp>
        <tr r="E2659" s="4"/>
      </tp>
      <tp>
        <v>9.2000873152525493</v>
        <stp/>
        <stp>EM_S_DQ_CLOSE</stp>
        <stp>3</stp>
        <stp>601018.SH</stp>
        <stp>12/2/2015</stp>
        <stp>2</stp>
        <tr r="E2662" s="4"/>
      </tp>
      <tp>
        <v>117.710718877731</v>
        <stp/>
        <stp>EM_S_DQ_CLOSE</stp>
        <stp>3</stp>
        <stp>002085.SZ</stp>
        <stp>12/2/2016</stp>
        <stp>2</stp>
        <tr r="G554" s="2"/>
        <tr r="F553" s="4"/>
      </tp>
      <tp>
        <v>6.33</v>
        <stp/>
        <stp>EM_S_DQ_CLOSE</stp>
        <stp>3</stp>
        <stp>002087.SZ</stp>
        <stp>12/1/2006</stp>
        <stp>2</stp>
        <tr r="F556" s="2"/>
      </tp>
      <tp>
        <v>28.493766002228199</v>
        <stp/>
        <stp>EM_S_DQ_CLOSE</stp>
        <stp>3</stp>
        <stp>002084.SZ</stp>
        <stp>12/2/2016</stp>
        <stp>2</stp>
        <tr r="F552" s="4"/>
        <tr r="G553" s="2"/>
      </tp>
      <tp>
        <v>12.71</v>
        <stp/>
        <stp>EM_S_DQ_CLOSE</stp>
        <stp>3</stp>
        <stp>002086.SZ</stp>
        <stp>12/1/2006</stp>
        <stp>2</stp>
        <tr r="F555" s="2"/>
      </tp>
      <tp>
        <v>7.79</v>
        <stp/>
        <stp>EM_S_DQ_CLOSE</stp>
        <stp>3</stp>
        <stp>002085.SZ</stp>
        <stp>12/1/2006</stp>
        <stp>2</stp>
        <tr r="F554" s="2"/>
      </tp>
      <tp>
        <v>15.408720201448199</v>
        <stp/>
        <stp>EM_S_DQ_CLOSE</stp>
        <stp>3</stp>
        <stp>002087.SZ</stp>
        <stp>12/2/2016</stp>
        <stp>2</stp>
        <tr r="F555" s="4"/>
        <tr r="G556" s="2"/>
      </tp>
      <tp>
        <v>17.78</v>
        <stp/>
        <stp>EM_S_DQ_CLOSE</stp>
        <stp>3</stp>
        <stp>002084.SZ</stp>
        <stp>12/1/2006</stp>
        <stp>2</stp>
        <tr r="F553" s="2"/>
      </tp>
      <tp>
        <v>48.699735563054297</v>
        <stp/>
        <stp>EM_S_DQ_CLOSE</stp>
        <stp>3</stp>
        <stp>002086.SZ</stp>
        <stp>12/2/2016</stp>
        <stp>2</stp>
        <tr r="F554" s="4"/>
        <tr r="G555" s="2"/>
      </tp>
      <tp>
        <v>324.14321766753397</v>
        <stp/>
        <stp>EM_S_DQ_CLOSE</stp>
        <stp>3</stp>
        <stp>002081.SZ</stp>
        <stp>12/2/2016</stp>
        <stp>2</stp>
        <tr r="G550" s="2"/>
        <tr r="F549" s="4"/>
      </tp>
      <tp>
        <v>8.69</v>
        <stp/>
        <stp>EM_S_DQ_CLOSE</stp>
        <stp>3</stp>
        <stp>002083.SZ</stp>
        <stp>12/1/2006</stp>
        <stp>2</stp>
        <tr r="F552" s="2"/>
      </tp>
      <tp>
        <v>38.801430646456801</v>
        <stp/>
        <stp>EM_S_DQ_CLOSE</stp>
        <stp>3</stp>
        <stp>002080.SZ</stp>
        <stp>12/2/2016</stp>
        <stp>2</stp>
        <tr r="G549" s="2"/>
        <tr r="F548" s="4"/>
      </tp>
      <tp>
        <v>13.29</v>
        <stp/>
        <stp>EM_S_DQ_CLOSE</stp>
        <stp>3</stp>
        <stp>002082.SZ</stp>
        <stp>12/1/2006</stp>
        <stp>2</stp>
        <tr r="F551" s="2"/>
      </tp>
      <tp>
        <v>23.67</v>
        <stp/>
        <stp>EM_S_DQ_CLOSE</stp>
        <stp>3</stp>
        <stp>002081.SZ</stp>
        <stp>12/1/2006</stp>
        <stp>2</stp>
        <tr r="F550" s="2"/>
      </tp>
      <tp>
        <v>15.8491914560284</v>
        <stp/>
        <stp>EM_S_DQ_CLOSE</stp>
        <stp>3</stp>
        <stp>002083.SZ</stp>
        <stp>12/2/2016</stp>
        <stp>2</stp>
        <tr r="F551" s="4"/>
        <tr r="G552" s="2"/>
      </tp>
      <tp>
        <v>16.78</v>
        <stp/>
        <stp>EM_S_DQ_CLOSE</stp>
        <stp>3</stp>
        <stp>002080.SZ</stp>
        <stp>12/1/2006</stp>
        <stp>2</stp>
        <tr r="F549" s="2"/>
      </tp>
      <tp>
        <v>58.223807024645801</v>
        <stp/>
        <stp>EM_S_DQ_CLOSE</stp>
        <stp>3</stp>
        <stp>002082.SZ</stp>
        <stp>12/2/2016</stp>
        <stp>2</stp>
        <tr r="G551" s="2"/>
        <tr r="F550" s="4"/>
      </tp>
      <tp>
        <v>123.166052152275</v>
        <stp/>
        <stp>EM_S_DQ_CLOSE</stp>
        <stp>3</stp>
        <stp>002089.SZ</stp>
        <stp>12/2/2016</stp>
        <stp>2</stp>
        <tr r="F557" s="4"/>
        <tr r="G558" s="2"/>
      </tp>
      <tp>
        <v>40.220948962817303</v>
        <stp/>
        <stp>EM_S_DQ_CLOSE</stp>
        <stp>3</stp>
        <stp>002088.SZ</stp>
        <stp>12/2/2016</stp>
        <stp>2</stp>
        <tr r="F556" s="4"/>
        <tr r="G557" s="2"/>
      </tp>
      <tp>
        <v>14.8</v>
        <stp/>
        <stp>EM_S_DQ_CLOSE</stp>
        <stp>3</stp>
        <stp>002089.SZ</stp>
        <stp>12/1/2006</stp>
        <stp>2</stp>
        <tr r="F558" s="2"/>
      </tp>
      <tp>
        <v>26.71</v>
        <stp/>
        <stp>EM_S_DQ_CLOSE</stp>
        <stp>3</stp>
        <stp>002088.SZ</stp>
        <stp>12/1/2006</stp>
        <stp>2</stp>
        <tr r="F557" s="2"/>
      </tp>
      <tp>
        <v>210.45200781427499</v>
        <stp/>
        <stp>EM_S_DQ_CLOSE</stp>
        <stp>3</stp>
        <stp>002095.SZ</stp>
        <stp>12/2/2016</stp>
        <stp>2</stp>
        <tr r="F563" s="4"/>
        <tr r="G564" s="2"/>
      </tp>
      <tp>
        <v>0</v>
        <stp/>
        <stp>EM_S_DQ_CLOSE</stp>
        <stp>3</stp>
        <stp>002097.SZ</stp>
        <stp>12/1/2006</stp>
        <stp>2</stp>
        <tr r="F566" s="2"/>
      </tp>
      <tp>
        <v>88.578280671932106</v>
        <stp/>
        <stp>EM_S_DQ_CLOSE</stp>
        <stp>3</stp>
        <stp>002094.SZ</stp>
        <stp>12/2/2016</stp>
        <stp>2</stp>
        <tr r="G563" s="2"/>
        <tr r="F562" s="4"/>
      </tp>
      <tp>
        <v>0</v>
        <stp/>
        <stp>EM_S_DQ_CLOSE</stp>
        <stp>3</stp>
        <stp>002096.SZ</stp>
        <stp>12/1/2006</stp>
        <stp>2</stp>
        <tr r="F565" s="2"/>
      </tp>
      <tp>
        <v>0</v>
        <stp/>
        <stp>EM_S_DQ_CLOSE</stp>
        <stp>3</stp>
        <stp>002095.SZ</stp>
        <stp>12/1/2006</stp>
        <stp>2</stp>
        <tr r="F564" s="2"/>
      </tp>
      <tp>
        <v>44.187642735308103</v>
        <stp/>
        <stp>EM_S_DQ_CLOSE</stp>
        <stp>3</stp>
        <stp>002097.SZ</stp>
        <stp>12/2/2016</stp>
        <stp>2</stp>
        <tr r="G566" s="2"/>
        <tr r="F565" s="4"/>
      </tp>
      <tp>
        <v>0</v>
        <stp/>
        <stp>EM_S_DQ_CLOSE</stp>
        <stp>3</stp>
        <stp>002094.SZ</stp>
        <stp>12/1/2006</stp>
        <stp>2</stp>
        <tr r="F563" s="2"/>
      </tp>
      <tp>
        <v>75.859300588165596</v>
        <stp/>
        <stp>EM_S_DQ_CLOSE</stp>
        <stp>3</stp>
        <stp>002096.SZ</stp>
        <stp>12/2/2016</stp>
        <stp>2</stp>
        <tr r="G565" s="2"/>
        <tr r="F564" s="4"/>
      </tp>
      <tp>
        <v>65.253428236592995</v>
        <stp/>
        <stp>EM_S_DQ_CLOSE</stp>
        <stp>3</stp>
        <stp>002091.SZ</stp>
        <stp>12/2/2016</stp>
        <stp>2</stp>
        <tr r="F559" s="4"/>
        <tr r="G560" s="2"/>
      </tp>
      <tp>
        <v>0</v>
        <stp/>
        <stp>EM_S_DQ_CLOSE</stp>
        <stp>3</stp>
        <stp>002093.SZ</stp>
        <stp>12/1/2006</stp>
        <stp>2</stp>
        <tr r="F562" s="2"/>
      </tp>
      <tp>
        <v>88.804366476152296</v>
        <stp/>
        <stp>EM_S_DQ_CLOSE</stp>
        <stp>3</stp>
        <stp>002090.SZ</stp>
        <stp>12/2/2016</stp>
        <stp>2</stp>
        <tr r="G559" s="2"/>
        <tr r="F558" s="4"/>
      </tp>
      <tp>
        <v>0</v>
        <stp/>
        <stp>EM_S_DQ_CLOSE</stp>
        <stp>3</stp>
        <stp>002092.SZ</stp>
        <stp>12/1/2006</stp>
        <stp>2</stp>
        <tr r="F561" s="2"/>
      </tp>
      <tp>
        <v>0</v>
        <stp/>
        <stp>EM_S_DQ_CLOSE</stp>
        <stp>3</stp>
        <stp>002091.SZ</stp>
        <stp>12/1/2006</stp>
        <stp>2</stp>
        <tr r="F560" s="2"/>
      </tp>
      <tp>
        <v>136.029908293044</v>
        <stp/>
        <stp>EM_S_DQ_CLOSE</stp>
        <stp>3</stp>
        <stp>002093.SZ</stp>
        <stp>12/2/2016</stp>
        <stp>2</stp>
        <tr r="G562" s="2"/>
        <tr r="F561" s="4"/>
      </tp>
      <tp>
        <v>0</v>
        <stp/>
        <stp>EM_S_DQ_CLOSE</stp>
        <stp>3</stp>
        <stp>002090.SZ</stp>
        <stp>12/1/2006</stp>
        <stp>2</stp>
        <tr r="F559" s="2"/>
      </tp>
      <tp>
        <v>41.4167788335848</v>
        <stp/>
        <stp>EM_S_DQ_CLOSE</stp>
        <stp>3</stp>
        <stp>002092.SZ</stp>
        <stp>12/2/2016</stp>
        <stp>2</stp>
        <tr r="F560" s="4"/>
        <tr r="G561" s="2"/>
      </tp>
      <tp>
        <v>62.711694074571703</v>
        <stp/>
        <stp>EM_S_DQ_CLOSE</stp>
        <stp>3</stp>
        <stp>002099.SZ</stp>
        <stp>12/2/2016</stp>
        <stp>2</stp>
        <tr r="G568" s="2"/>
        <tr r="F567" s="4"/>
      </tp>
      <tp>
        <v>47.277585573581199</v>
        <stp/>
        <stp>EM_S_DQ_CLOSE</stp>
        <stp>3</stp>
        <stp>002098.SZ</stp>
        <stp>12/2/2016</stp>
        <stp>2</stp>
        <tr r="G567" s="2"/>
        <tr r="F566" s="4"/>
      </tp>
      <tp>
        <v>0</v>
        <stp/>
        <stp>EM_S_DQ_CLOSE</stp>
        <stp>3</stp>
        <stp>002099.SZ</stp>
        <stp>12/1/2006</stp>
        <stp>2</stp>
        <tr r="F568" s="2"/>
      </tp>
      <tp>
        <v>0</v>
        <stp/>
        <stp>EM_S_DQ_CLOSE</stp>
        <stp>3</stp>
        <stp>002098.SZ</stp>
        <stp>12/1/2006</stp>
        <stp>2</stp>
        <tr r="F567" s="2"/>
      </tp>
      <tp>
        <v>127.576527286759</v>
        <stp/>
        <stp>EM_S_DQ_CLOSE</stp>
        <stp>3</stp>
        <stp>002025.SZ</stp>
        <stp>12/2/2016</stp>
        <stp>2</stp>
        <tr r="F493" s="4"/>
        <tr r="G494" s="2"/>
      </tp>
      <tp>
        <v>13.9070639027957</v>
        <stp/>
        <stp>EM_S_DQ_CLOSE</stp>
        <stp>3</stp>
        <stp>002027.SZ</stp>
        <stp>12/1/2006</stp>
        <stp>2</stp>
        <tr r="F496" s="2"/>
      </tp>
      <tp>
        <v>806.98862002405099</v>
        <stp/>
        <stp>EM_S_DQ_CLOSE</stp>
        <stp>3</stp>
        <stp>002024.SZ</stp>
        <stp>12/2/2016</stp>
        <stp>2</stp>
        <tr r="G493" s="2"/>
        <tr r="F492" s="4"/>
      </tp>
      <tp>
        <v>7.6260633455057896</v>
        <stp/>
        <stp>EM_S_DQ_CLOSE</stp>
        <stp>3</stp>
        <stp>002026.SZ</stp>
        <stp>12/1/2006</stp>
        <stp>2</stp>
        <tr r="F495" s="2"/>
      </tp>
      <tp>
        <v>37.796091838409801</v>
        <stp/>
        <stp>EM_S_DQ_CLOSE</stp>
        <stp>3</stp>
        <stp>002025.SZ</stp>
        <stp>12/1/2006</stp>
        <stp>2</stp>
        <tr r="F494" s="2"/>
      </tp>
      <tp>
        <v>96.127819333308494</v>
        <stp/>
        <stp>EM_S_DQ_CLOSE</stp>
        <stp>3</stp>
        <stp>002027.SZ</stp>
        <stp>12/2/2016</stp>
        <stp>2</stp>
        <tr r="F495" s="4"/>
        <tr r="G496" s="2"/>
      </tp>
      <tp>
        <v>260.45044048335302</v>
        <stp/>
        <stp>EM_S_DQ_CLOSE</stp>
        <stp>3</stp>
        <stp>002024.SZ</stp>
        <stp>12/1/2006</stp>
        <stp>2</stp>
        <tr r="F493" s="2"/>
      </tp>
      <tp>
        <v>34.423865666880701</v>
        <stp/>
        <stp>EM_S_DQ_CLOSE</stp>
        <stp>3</stp>
        <stp>002026.SZ</stp>
        <stp>12/2/2016</stp>
        <stp>2</stp>
        <tr r="G495" s="2"/>
        <tr r="F494" s="4"/>
      </tp>
      <tp>
        <v>59.463315374011302</v>
        <stp/>
        <stp>EM_S_DQ_CLOSE</stp>
        <stp>3</stp>
        <stp>002021.SZ</stp>
        <stp>12/2/2016</stp>
        <stp>2</stp>
        <tr r="G490" s="2"/>
        <tr r="F489" s="4"/>
      </tp>
      <tp>
        <v>14.9280629439415</v>
        <stp/>
        <stp>EM_S_DQ_CLOSE</stp>
        <stp>3</stp>
        <stp>002023.SZ</stp>
        <stp>12/1/2006</stp>
        <stp>2</stp>
        <tr r="F492" s="2"/>
      </tp>
      <tp>
        <v>76.118497196163801</v>
        <stp/>
        <stp>EM_S_DQ_CLOSE</stp>
        <stp>3</stp>
        <stp>002020.SZ</stp>
        <stp>12/2/2016</stp>
        <stp>2</stp>
        <tr r="F488" s="4"/>
        <tr r="G489" s="2"/>
      </tp>
      <tp>
        <v>33.557532822322599</v>
        <stp/>
        <stp>EM_S_DQ_CLOSE</stp>
        <stp>3</stp>
        <stp>002022.SZ</stp>
        <stp>12/1/2006</stp>
        <stp>2</stp>
        <tr r="F491" s="2"/>
      </tp>
      <tp>
        <v>14.746729540614499</v>
        <stp/>
        <stp>EM_S_DQ_CLOSE</stp>
        <stp>3</stp>
        <stp>002021.SZ</stp>
        <stp>12/1/2006</stp>
        <stp>2</stp>
        <tr r="F490" s="2"/>
      </tp>
      <tp>
        <v>110.67256276309</v>
        <stp/>
        <stp>EM_S_DQ_CLOSE</stp>
        <stp>3</stp>
        <stp>002023.SZ</stp>
        <stp>12/2/2016</stp>
        <stp>2</stp>
        <tr r="F491" s="4"/>
        <tr r="G492" s="2"/>
      </tp>
      <tp>
        <v>8.7241164616980296</v>
        <stp/>
        <stp>EM_S_DQ_CLOSE</stp>
        <stp>3</stp>
        <stp>002020.SZ</stp>
        <stp>12/1/2006</stp>
        <stp>2</stp>
        <tr r="F489" s="2"/>
      </tp>
      <tp>
        <v>198.38232475401799</v>
        <stp/>
        <stp>EM_S_DQ_CLOSE</stp>
        <stp>3</stp>
        <stp>002022.SZ</stp>
        <stp>12/2/2016</stp>
        <stp>2</stp>
        <tr r="G491" s="2"/>
        <tr r="F490" s="4"/>
      </tp>
      <tp>
        <v>76.533789083880393</v>
        <stp/>
        <stp>EM_S_DQ_CLOSE</stp>
        <stp>3</stp>
        <stp>002029.SZ</stp>
        <stp>12/2/2016</stp>
        <stp>2</stp>
        <tr r="G498" s="2"/>
        <tr r="F497" s="4"/>
      </tp>
      <tp>
        <v>179.779876216562</v>
        <stp/>
        <stp>EM_S_DQ_CLOSE</stp>
        <stp>3</stp>
        <stp>002028.SZ</stp>
        <stp>12/2/2016</stp>
        <stp>2</stp>
        <tr r="F496" s="4"/>
        <tr r="G497" s="2"/>
      </tp>
      <tp>
        <v>19.637614278520701</v>
        <stp/>
        <stp>EM_S_DQ_CLOSE</stp>
        <stp>3</stp>
        <stp>002029.SZ</stp>
        <stp>12/1/2006</stp>
        <stp>2</stp>
        <tr r="F498" s="2"/>
      </tp>
      <tp>
        <v>52.859610601503803</v>
        <stp/>
        <stp>EM_S_DQ_CLOSE</stp>
        <stp>3</stp>
        <stp>002028.SZ</stp>
        <stp>12/1/2006</stp>
        <stp>2</stp>
        <tr r="F497" s="2"/>
      </tp>
      <tp>
        <v>130.07891584501999</v>
        <stp/>
        <stp>EM_S_DQ_CLOSE</stp>
        <stp>3</stp>
        <stp>002035.SZ</stp>
        <stp>12/2/2016</stp>
        <stp>2</stp>
        <tr r="F503" s="4"/>
        <tr r="G504" s="2"/>
      </tp>
      <tp>
        <v>9.1353639685216397</v>
        <stp/>
        <stp>EM_S_DQ_CLOSE</stp>
        <stp>3</stp>
        <stp>002037.SZ</stp>
        <stp>12/1/2006</stp>
        <stp>2</stp>
        <tr r="F506" s="2"/>
      </tp>
      <tp>
        <v>52.0832793145225</v>
        <stp/>
        <stp>EM_S_DQ_CLOSE</stp>
        <stp>3</stp>
        <stp>002034.SZ</stp>
        <stp>12/2/2016</stp>
        <stp>2</stp>
        <tr r="G503" s="2"/>
        <tr r="F502" s="4"/>
      </tp>
      <tp>
        <v>10.679092396640099</v>
        <stp/>
        <stp>EM_S_DQ_CLOSE</stp>
        <stp>3</stp>
        <stp>002036.SZ</stp>
        <stp>12/1/2006</stp>
        <stp>2</stp>
        <tr r="F505" s="2"/>
      </tp>
      <tp>
        <v>11.4804993905076</v>
        <stp/>
        <stp>EM_S_DQ_CLOSE</stp>
        <stp>3</stp>
        <stp>002035.SZ</stp>
        <stp>12/1/2006</stp>
        <stp>2</stp>
        <tr r="F504" s="2"/>
      </tp>
      <tp>
        <v>55.8008911919908</v>
        <stp/>
        <stp>EM_S_DQ_CLOSE</stp>
        <stp>3</stp>
        <stp>002037.SZ</stp>
        <stp>12/2/2016</stp>
        <stp>2</stp>
        <tr r="G506" s="2"/>
        <tr r="F505" s="4"/>
      </tp>
      <tp>
        <v>9.2353736467282008</v>
        <stp/>
        <stp>EM_S_DQ_CLOSE</stp>
        <stp>3</stp>
        <stp>002034.SZ</stp>
        <stp>12/1/2006</stp>
        <stp>2</stp>
        <tr r="F503" s="2"/>
      </tp>
      <tp>
        <v>64.111751668011806</v>
        <stp/>
        <stp>EM_S_DQ_CLOSE</stp>
        <stp>3</stp>
        <stp>002036.SZ</stp>
        <stp>12/2/2016</stp>
        <stp>2</stp>
        <tr r="G505" s="2"/>
        <tr r="F504" s="4"/>
      </tp>
      <tp>
        <v>40.620381460530197</v>
        <stp/>
        <stp>EM_S_DQ_CLOSE</stp>
        <stp>3</stp>
        <stp>002031.SZ</stp>
        <stp>12/2/2016</stp>
        <stp>2</stp>
        <tr r="F499" s="4"/>
        <tr r="G500" s="2"/>
      </tp>
      <tp>
        <v>14.3628148843462</v>
        <stp/>
        <stp>EM_S_DQ_CLOSE</stp>
        <stp>3</stp>
        <stp>002033.SZ</stp>
        <stp>12/1/2006</stp>
        <stp>2</stp>
        <tr r="F502" s="2"/>
      </tp>
      <tp>
        <v>239.81187050468199</v>
        <stp/>
        <stp>EM_S_DQ_CLOSE</stp>
        <stp>3</stp>
        <stp>002030.SZ</stp>
        <stp>12/2/2016</stp>
        <stp>2</stp>
        <tr r="F498" s="4"/>
        <tr r="G499" s="2"/>
      </tp>
      <tp>
        <v>22.1895299874815</v>
        <stp/>
        <stp>EM_S_DQ_CLOSE</stp>
        <stp>3</stp>
        <stp>002032.SZ</stp>
        <stp>12/1/2006</stp>
        <stp>2</stp>
        <tr r="F501" s="2"/>
      </tp>
      <tp>
        <v>13.4008086815479</v>
        <stp/>
        <stp>EM_S_DQ_CLOSE</stp>
        <stp>3</stp>
        <stp>002031.SZ</stp>
        <stp>12/1/2006</stp>
        <stp>2</stp>
        <tr r="F500" s="2"/>
      </tp>
      <tp>
        <v>45.616817045241298</v>
        <stp/>
        <stp>EM_S_DQ_CLOSE</stp>
        <stp>3</stp>
        <stp>002033.SZ</stp>
        <stp>12/2/2016</stp>
        <stp>2</stp>
        <tr r="G502" s="2"/>
        <tr r="F501" s="4"/>
      </tp>
      <tp>
        <v>11.1411171171171</v>
        <stp/>
        <stp>EM_S_DQ_CLOSE</stp>
        <stp>3</stp>
        <stp>002030.SZ</stp>
        <stp>12/1/2006</stp>
        <stp>2</stp>
        <tr r="F499" s="2"/>
      </tp>
      <tp>
        <v>157.07958143338999</v>
        <stp/>
        <stp>EM_S_DQ_CLOSE</stp>
        <stp>3</stp>
        <stp>002032.SZ</stp>
        <stp>12/2/2016</stp>
        <stp>2</stp>
        <tr r="F500" s="4"/>
        <tr r="G501" s="2"/>
      </tp>
      <tp>
        <v>29.7050759364007</v>
        <stp/>
        <stp>EM_S_DQ_CLOSE</stp>
        <stp>3</stp>
        <stp>002039.SZ</stp>
        <stp>12/2/2016</stp>
        <stp>2</stp>
        <tr r="F507" s="4"/>
        <tr r="G508" s="2"/>
      </tp>
      <tp>
        <v>305.77301348072302</v>
        <stp/>
        <stp>EM_S_DQ_CLOSE</stp>
        <stp>3</stp>
        <stp>002038.SZ</stp>
        <stp>12/2/2016</stp>
        <stp>2</stp>
        <tr r="F506" s="4"/>
        <tr r="G507" s="2"/>
      </tp>
      <tp>
        <v>7.7483019275760396</v>
        <stp/>
        <stp>EM_S_DQ_CLOSE</stp>
        <stp>3</stp>
        <stp>002039.SZ</stp>
        <stp>12/1/2006</stp>
        <stp>2</stp>
        <tr r="F508" s="2"/>
      </tp>
      <tp>
        <v>17.3865277291113</v>
        <stp/>
        <stp>EM_S_DQ_CLOSE</stp>
        <stp>3</stp>
        <stp>002038.SZ</stp>
        <stp>12/1/2006</stp>
        <stp>2</stp>
        <tr r="F507" s="2"/>
      </tp>
      <tp>
        <v>44.722830284671403</v>
        <stp/>
        <stp>EM_S_DQ_CLOSE</stp>
        <stp>3</stp>
        <stp>002005.SZ</stp>
        <stp>12/2/2016</stp>
        <stp>2</stp>
        <tr r="F473" s="4"/>
        <tr r="G474" s="2"/>
      </tp>
      <tp>
        <v>45.359331107383603</v>
        <stp/>
        <stp>EM_S_DQ_CLOSE</stp>
        <stp>3</stp>
        <stp>002007.SZ</stp>
        <stp>12/1/2006</stp>
        <stp>2</stp>
        <tr r="F476" s="2"/>
      </tp>
      <tp>
        <v>126.912336227419</v>
        <stp/>
        <stp>EM_S_DQ_CLOSE</stp>
        <stp>3</stp>
        <stp>002004.SZ</stp>
        <stp>12/2/2016</stp>
        <stp>2</stp>
        <tr r="F472" s="4"/>
        <tr r="G473" s="2"/>
      </tp>
      <tp>
        <v>6.7374928119608999</v>
        <stp/>
        <stp>EM_S_DQ_CLOSE</stp>
        <stp>3</stp>
        <stp>002006.SZ</stp>
        <stp>12/1/2006</stp>
        <stp>2</stp>
        <tr r="F475" s="2"/>
      </tp>
      <tp>
        <v>9.4561193704353297</v>
        <stp/>
        <stp>EM_S_DQ_CLOSE</stp>
        <stp>3</stp>
        <stp>002005.SZ</stp>
        <stp>12/1/2006</stp>
        <stp>2</stp>
        <tr r="F474" s="2"/>
      </tp>
      <tp>
        <v>523.47573055537202</v>
        <stp/>
        <stp>EM_S_DQ_CLOSE</stp>
        <stp>3</stp>
        <stp>002007.SZ</stp>
        <stp>12/2/2016</stp>
        <stp>2</stp>
        <tr r="F475" s="4"/>
        <tr r="G476" s="2"/>
      </tp>
      <tp>
        <v>13.0286149182865</v>
        <stp/>
        <stp>EM_S_DQ_CLOSE</stp>
        <stp>3</stp>
        <stp>002004.SZ</stp>
        <stp>12/1/2006</stp>
        <stp>2</stp>
        <tr r="F473" s="2"/>
      </tp>
      <tp>
        <v>68.971098108165194</v>
        <stp/>
        <stp>EM_S_DQ_CLOSE</stp>
        <stp>3</stp>
        <stp>002006.SZ</stp>
        <stp>12/2/2016</stp>
        <stp>2</stp>
        <tr r="G475" s="2"/>
        <tr r="F474" s="4"/>
      </tp>
      <tp>
        <v>226.443274152756</v>
        <stp/>
        <stp>EM_S_DQ_CLOSE</stp>
        <stp>3</stp>
        <stp>002001.SZ</stp>
        <stp>12/2/2016</stp>
        <stp>2</stp>
        <tr r="F469" s="4"/>
        <tr r="G470" s="2"/>
      </tp>
      <tp>
        <v>14.968364184443599</v>
        <stp/>
        <stp>EM_S_DQ_CLOSE</stp>
        <stp>3</stp>
        <stp>002003.SZ</stp>
        <stp>12/1/2006</stp>
        <stp>2</stp>
        <tr r="F472" s="2"/>
      </tp>
      <tp>
        <v>5.68875320836898</v>
        <stp/>
        <stp>EM_S_DQ_CLOSE</stp>
        <stp>3</stp>
        <stp>002002.SZ</stp>
        <stp>12/1/2006</stp>
        <stp>2</stp>
        <tr r="F471" s="2"/>
      </tp>
      <tp>
        <v>15.761177180514601</v>
        <stp/>
        <stp>EM_S_DQ_CLOSE</stp>
        <stp>3</stp>
        <stp>002001.SZ</stp>
        <stp>12/1/2006</stp>
        <stp>2</stp>
        <tr r="F470" s="2"/>
      </tp>
      <tp>
        <v>82.272454793539296</v>
        <stp/>
        <stp>EM_S_DQ_CLOSE</stp>
        <stp>3</stp>
        <stp>002003.SZ</stp>
        <stp>12/2/2016</stp>
        <stp>2</stp>
        <tr r="G472" s="2"/>
        <tr r="F471" s="4"/>
      </tp>
      <tp>
        <v>54.061001582716699</v>
        <stp/>
        <stp>EM_S_DQ_CLOSE</stp>
        <stp>3</stp>
        <stp>002002.SZ</stp>
        <stp>12/2/2016</stp>
        <stp>2</stp>
        <tr r="F470" s="4"/>
        <tr r="G471" s="2"/>
      </tp>
      <tp>
        <v>63.969936684640501</v>
        <stp/>
        <stp>EM_S_DQ_CLOSE</stp>
        <stp>3</stp>
        <stp>002009.SZ</stp>
        <stp>12/2/2016</stp>
        <stp>2</stp>
        <tr r="G478" s="2"/>
        <tr r="F477" s="4"/>
      </tp>
      <tp>
        <v>211.65002636945201</v>
        <stp/>
        <stp>EM_S_DQ_CLOSE</stp>
        <stp>3</stp>
        <stp>002008.SZ</stp>
        <stp>12/2/2016</stp>
        <stp>2</stp>
        <tr r="G477" s="2"/>
        <tr r="F476" s="4"/>
      </tp>
      <tp>
        <v>16.125829466679502</v>
        <stp/>
        <stp>EM_S_DQ_CLOSE</stp>
        <stp>3</stp>
        <stp>002009.SZ</stp>
        <stp>12/1/2006</stp>
        <stp>2</stp>
        <tr r="F478" s="2"/>
      </tp>
      <tp>
        <v>40.863154086337801</v>
        <stp/>
        <stp>EM_S_DQ_CLOSE</stp>
        <stp>3</stp>
        <stp>002008.SZ</stp>
        <stp>12/1/2006</stp>
        <stp>2</stp>
        <tr r="F477" s="2"/>
      </tp>
      <tp>
        <v>41.209130810626597</v>
        <stp/>
        <stp>EM_S_DQ_CLOSE</stp>
        <stp>3</stp>
        <stp>002015.SZ</stp>
        <stp>12/2/2016</stp>
        <stp>2</stp>
        <tr r="F483" s="4"/>
        <tr r="G484" s="2"/>
      </tp>
      <tp>
        <v>9.2814433531262797</v>
        <stp/>
        <stp>EM_S_DQ_CLOSE</stp>
        <stp>3</stp>
        <stp>002017.SZ</stp>
        <stp>12/1/2006</stp>
        <stp>2</stp>
        <tr r="F486" s="2"/>
      </tp>
      <tp>
        <v>60.926067406324002</v>
        <stp/>
        <stp>EM_S_DQ_CLOSE</stp>
        <stp>3</stp>
        <stp>002014.SZ</stp>
        <stp>12/2/2016</stp>
        <stp>2</stp>
        <tr r="F482" s="4"/>
        <tr r="G483" s="2"/>
      </tp>
      <tp>
        <v>6.0681577035294296</v>
        <stp/>
        <stp>EM_S_DQ_CLOSE</stp>
        <stp>3</stp>
        <stp>002016.SZ</stp>
        <stp>12/1/2006</stp>
        <stp>2</stp>
        <tr r="F485" s="2"/>
      </tp>
      <tp>
        <v>12.802473011363601</v>
        <stp/>
        <stp>EM_S_DQ_CLOSE</stp>
        <stp>3</stp>
        <stp>002015.SZ</stp>
        <stp>12/1/2006</stp>
        <stp>2</stp>
        <tr r="F484" s="2"/>
      </tp>
      <tp>
        <v>57.555852163511197</v>
        <stp/>
        <stp>EM_S_DQ_CLOSE</stp>
        <stp>3</stp>
        <stp>002017.SZ</stp>
        <stp>12/2/2016</stp>
        <stp>2</stp>
        <tr r="G486" s="2"/>
        <tr r="F485" s="4"/>
      </tp>
      <tp>
        <v>9.3758779995514701</v>
        <stp/>
        <stp>EM_S_DQ_CLOSE</stp>
        <stp>3</stp>
        <stp>002014.SZ</stp>
        <stp>12/1/2006</stp>
        <stp>2</stp>
        <tr r="F483" s="2"/>
      </tp>
      <tp>
        <v>46.047710758185701</v>
        <stp/>
        <stp>EM_S_DQ_CLOSE</stp>
        <stp>3</stp>
        <stp>002016.SZ</stp>
        <stp>12/2/2016</stp>
        <stp>2</stp>
        <tr r="F484" s="4"/>
        <tr r="G485" s="2"/>
      </tp>
      <tp>
        <v>50.145753237740898</v>
        <stp/>
        <stp>EM_S_DQ_CLOSE</stp>
        <stp>3</stp>
        <stp>002011.SZ</stp>
        <stp>12/2/2016</stp>
        <stp>2</stp>
        <tr r="F479" s="4"/>
        <tr r="G480" s="2"/>
      </tp>
      <tp>
        <v>10.3200895600104</v>
        <stp/>
        <stp>EM_S_DQ_CLOSE</stp>
        <stp>3</stp>
        <stp>002013.SZ</stp>
        <stp>12/1/2006</stp>
        <stp>2</stp>
        <tr r="F482" s="2"/>
      </tp>
      <tp>
        <v>108.699398329689</v>
        <stp/>
        <stp>EM_S_DQ_CLOSE</stp>
        <stp>3</stp>
        <stp>002010.SZ</stp>
        <stp>12/2/2016</stp>
        <stp>2</stp>
        <tr r="F478" s="4"/>
        <tr r="G479" s="2"/>
      </tp>
      <tp>
        <v>7.2784492230419104</v>
        <stp/>
        <stp>EM_S_DQ_CLOSE</stp>
        <stp>3</stp>
        <stp>002012.SZ</stp>
        <stp>12/1/2006</stp>
        <stp>2</stp>
        <tr r="F481" s="2"/>
      </tp>
      <tp>
        <v>6.7548926268816896</v>
        <stp/>
        <stp>EM_S_DQ_CLOSE</stp>
        <stp>3</stp>
        <stp>002011.SZ</stp>
        <stp>12/1/2006</stp>
        <stp>2</stp>
        <tr r="F480" s="2"/>
      </tp>
      <tp>
        <v>175.07031803022201</v>
        <stp/>
        <stp>EM_S_DQ_CLOSE</stp>
        <stp>3</stp>
        <stp>002013.SZ</stp>
        <stp>12/2/2016</stp>
        <stp>2</stp>
        <tr r="F481" s="4"/>
        <tr r="G482" s="2"/>
      </tp>
      <tp>
        <v>13.710822243879701</v>
        <stp/>
        <stp>EM_S_DQ_CLOSE</stp>
        <stp>3</stp>
        <stp>002010.SZ</stp>
        <stp>12/1/2006</stp>
        <stp>2</stp>
        <tr r="F479" s="2"/>
      </tp>
      <tp>
        <v>41.412152949919502</v>
        <stp/>
        <stp>EM_S_DQ_CLOSE</stp>
        <stp>3</stp>
        <stp>002012.SZ</stp>
        <stp>12/2/2016</stp>
        <stp>2</stp>
        <tr r="F480" s="4"/>
        <tr r="G481" s="2"/>
      </tp>
      <tp>
        <v>151.24167768512299</v>
        <stp/>
        <stp>EM_S_DQ_CLOSE</stp>
        <stp>3</stp>
        <stp>002019.SZ</stp>
        <stp>12/2/2016</stp>
        <stp>2</stp>
        <tr r="G488" s="2"/>
        <tr r="F487" s="4"/>
      </tp>
      <tp>
        <v>105.541974481184</v>
        <stp/>
        <stp>EM_S_DQ_CLOSE</stp>
        <stp>3</stp>
        <stp>002018.SZ</stp>
        <stp>12/2/2016</stp>
        <stp>2</stp>
        <tr r="G487" s="2"/>
        <tr r="F486" s="4"/>
      </tp>
      <tp>
        <v>11.619806696406499</v>
        <stp/>
        <stp>EM_S_DQ_CLOSE</stp>
        <stp>3</stp>
        <stp>002019.SZ</stp>
        <stp>12/1/2006</stp>
        <stp>2</stp>
        <tr r="F488" s="2"/>
      </tp>
      <tp>
        <v>11.8986200078922</v>
        <stp/>
        <stp>EM_S_DQ_CLOSE</stp>
        <stp>3</stp>
        <stp>002018.SZ</stp>
        <stp>12/1/2006</stp>
        <stp>2</stp>
        <tr r="F487" s="2"/>
      </tp>
      <tp>
        <v>375.88131382326799</v>
        <stp/>
        <stp>EM_S_DQ_CLOSE</stp>
        <stp>3</stp>
        <stp>002065.SZ</stp>
        <stp>12/2/2016</stp>
        <stp>2</stp>
        <tr r="F533" s="4"/>
        <tr r="G534" s="2"/>
      </tp>
      <tp>
        <v>6.48</v>
        <stp/>
        <stp>EM_S_DQ_CLOSE</stp>
        <stp>3</stp>
        <stp>002067.SZ</stp>
        <stp>12/1/2006</stp>
        <stp>2</stp>
        <tr r="F536" s="2"/>
      </tp>
      <tp>
        <v>56.338195411800498</v>
        <stp/>
        <stp>EM_S_DQ_CLOSE</stp>
        <stp>3</stp>
        <stp>002064.SZ</stp>
        <stp>12/2/2016</stp>
        <stp>2</stp>
        <tr r="F532" s="4"/>
        <tr r="G533" s="2"/>
      </tp>
      <tp>
        <v>12.5</v>
        <stp/>
        <stp>EM_S_DQ_CLOSE</stp>
        <stp>3</stp>
        <stp>002066.SZ</stp>
        <stp>12/1/2006</stp>
        <stp>2</stp>
        <tr r="F535" s="2"/>
      </tp>
      <tp>
        <v>26.7</v>
        <stp/>
        <stp>EM_S_DQ_CLOSE</stp>
        <stp>3</stp>
        <stp>002065.SZ</stp>
        <stp>12/1/2006</stp>
        <stp>2</stp>
        <tr r="F534" s="2"/>
      </tp>
      <tp>
        <v>18.887189120068999</v>
        <stp/>
        <stp>EM_S_DQ_CLOSE</stp>
        <stp>3</stp>
        <stp>002067.SZ</stp>
        <stp>12/2/2016</stp>
        <stp>2</stp>
        <tr r="F535" s="4"/>
        <tr r="G536" s="2"/>
      </tp>
      <tp>
        <v>13.63</v>
        <stp/>
        <stp>EM_S_DQ_CLOSE</stp>
        <stp>3</stp>
        <stp>002064.SZ</stp>
        <stp>12/1/2006</stp>
        <stp>2</stp>
        <tr r="F533" s="2"/>
      </tp>
      <tp>
        <v>54.381992262919802</v>
        <stp/>
        <stp>EM_S_DQ_CLOSE</stp>
        <stp>3</stp>
        <stp>002066.SZ</stp>
        <stp>12/2/2016</stp>
        <stp>2</stp>
        <tr r="F534" s="4"/>
        <tr r="G535" s="2"/>
      </tp>
      <tp>
        <v>17.123182143775001</v>
        <stp/>
        <stp>EM_S_DQ_CLOSE</stp>
        <stp>3</stp>
        <stp>002061.SZ</stp>
        <stp>12/2/2016</stp>
        <stp>2</stp>
        <tr r="G530" s="2"/>
        <tr r="F529" s="4"/>
      </tp>
      <tp>
        <v>13.34</v>
        <stp/>
        <stp>EM_S_DQ_CLOSE</stp>
        <stp>3</stp>
        <stp>002063.SZ</stp>
        <stp>12/1/2006</stp>
        <stp>2</stp>
        <tr r="F532" s="2"/>
      </tp>
      <tp>
        <v>14.9668827392794</v>
        <stp/>
        <stp>EM_S_DQ_CLOSE</stp>
        <stp>3</stp>
        <stp>002060.SZ</stp>
        <stp>12/2/2016</stp>
        <stp>2</stp>
        <tr r="F528" s="4"/>
        <tr r="G529" s="2"/>
      </tp>
      <tp>
        <v>12.5</v>
        <stp/>
        <stp>EM_S_DQ_CLOSE</stp>
        <stp>3</stp>
        <stp>002062.SZ</stp>
        <stp>12/1/2006</stp>
        <stp>2</stp>
        <tr r="F531" s="2"/>
      </tp>
      <tp>
        <v>15.81</v>
        <stp/>
        <stp>EM_S_DQ_CLOSE</stp>
        <stp>3</stp>
        <stp>002061.SZ</stp>
        <stp>12/1/2006</stp>
        <stp>2</stp>
        <tr r="F530" s="2"/>
      </tp>
      <tp>
        <v>84.5279351161047</v>
        <stp/>
        <stp>EM_S_DQ_CLOSE</stp>
        <stp>3</stp>
        <stp>002063.SZ</stp>
        <stp>12/2/2016</stp>
        <stp>2</stp>
        <tr r="G532" s="2"/>
        <tr r="F531" s="4"/>
      </tp>
      <tp>
        <v>6.68</v>
        <stp/>
        <stp>EM_S_DQ_CLOSE</stp>
        <stp>3</stp>
        <stp>002060.SZ</stp>
        <stp>12/1/2006</stp>
        <stp>2</stp>
        <tr r="F529" s="2"/>
      </tp>
      <tp>
        <v>66.537010843790796</v>
        <stp/>
        <stp>EM_S_DQ_CLOSE</stp>
        <stp>3</stp>
        <stp>002062.SZ</stp>
        <stp>12/2/2016</stp>
        <stp>2</stp>
        <tr r="F530" s="4"/>
        <tr r="G531" s="2"/>
      </tp>
      <tp>
        <v>70.565598934937697</v>
        <stp/>
        <stp>EM_S_DQ_CLOSE</stp>
        <stp>3</stp>
        <stp>002069.SZ</stp>
        <stp>12/2/2016</stp>
        <stp>2</stp>
        <tr r="F537" s="4"/>
        <tr r="G538" s="2"/>
      </tp>
      <tp>
        <v>47.990659482119099</v>
        <stp/>
        <stp>EM_S_DQ_CLOSE</stp>
        <stp>3</stp>
        <stp>002068.SZ</stp>
        <stp>12/2/2016</stp>
        <stp>2</stp>
        <tr r="G537" s="2"/>
        <tr r="F536" s="4"/>
      </tp>
      <tp>
        <v>64</v>
        <stp/>
        <stp>EM_S_DQ_CLOSE</stp>
        <stp>3</stp>
        <stp>002069.SZ</stp>
        <stp>12/1/2006</stp>
        <stp>2</stp>
        <tr r="F538" s="2"/>
      </tp>
      <tp>
        <v>13.18</v>
        <stp/>
        <stp>EM_S_DQ_CLOSE</stp>
        <stp>3</stp>
        <stp>002068.SZ</stp>
        <stp>12/1/2006</stp>
        <stp>2</stp>
        <tr r="F537" s="2"/>
      </tp>
      <tp>
        <v>45.189415399155003</v>
        <stp/>
        <stp>EM_S_DQ_CLOSE</stp>
        <stp>3</stp>
        <stp>002075.SZ</stp>
        <stp>12/2/2016</stp>
        <stp>2</stp>
        <tr r="G544" s="2"/>
        <tr r="F543" s="4"/>
      </tp>
      <tp>
        <v>8.94</v>
        <stp/>
        <stp>EM_S_DQ_CLOSE</stp>
        <stp>3</stp>
        <stp>002077.SZ</stp>
        <stp>12/1/2006</stp>
        <stp>2</stp>
        <tr r="F546" s="2"/>
      </tp>
      <tp>
        <v>123.86706309365999</v>
        <stp/>
        <stp>EM_S_DQ_CLOSE</stp>
        <stp>3</stp>
        <stp>002074.SZ</stp>
        <stp>12/2/2016</stp>
        <stp>2</stp>
        <tr r="G543" s="2"/>
        <tr r="F542" s="4"/>
      </tp>
      <tp>
        <v>17.350000000000001</v>
        <stp/>
        <stp>EM_S_DQ_CLOSE</stp>
        <stp>3</stp>
        <stp>002076.SZ</stp>
        <stp>12/1/2006</stp>
        <stp>2</stp>
        <tr r="F545" s="2"/>
      </tp>
      <tp>
        <v>9.84</v>
        <stp/>
        <stp>EM_S_DQ_CLOSE</stp>
        <stp>3</stp>
        <stp>002075.SZ</stp>
        <stp>12/1/2006</stp>
        <stp>2</stp>
        <tr r="F544" s="2"/>
      </tp>
      <tp>
        <v>28.763633664643599</v>
        <stp/>
        <stp>EM_S_DQ_CLOSE</stp>
        <stp>3</stp>
        <stp>002077.SZ</stp>
        <stp>12/2/2016</stp>
        <stp>2</stp>
        <tr r="F545" s="4"/>
        <tr r="G546" s="2"/>
      </tp>
      <tp>
        <v>14.55</v>
        <stp/>
        <stp>EM_S_DQ_CLOSE</stp>
        <stp>3</stp>
        <stp>002074.SZ</stp>
        <stp>12/1/2006</stp>
        <stp>2</stp>
        <tr r="F543" s="2"/>
      </tp>
      <tp>
        <v>41.986915986872702</v>
        <stp/>
        <stp>EM_S_DQ_CLOSE</stp>
        <stp>3</stp>
        <stp>002076.SZ</stp>
        <stp>12/2/2016</stp>
        <stp>2</stp>
        <tr r="F544" s="4"/>
        <tr r="G545" s="2"/>
      </tp>
      <tp>
        <v>20.853212783791498</v>
        <stp/>
        <stp>EM_S_DQ_CLOSE</stp>
        <stp>3</stp>
        <stp>002071.SZ</stp>
        <stp>12/2/2016</stp>
        <stp>2</stp>
        <tr r="F539" s="4"/>
        <tr r="G540" s="2"/>
      </tp>
      <tp>
        <v>46.49</v>
        <stp/>
        <stp>EM_S_DQ_CLOSE</stp>
        <stp>3</stp>
        <stp>002073.SZ</stp>
        <stp>12/1/2006</stp>
        <stp>2</stp>
        <tr r="F542" s="2"/>
      </tp>
      <tp>
        <v>78.633404160908398</v>
        <stp/>
        <stp>EM_S_DQ_CLOSE</stp>
        <stp>3</stp>
        <stp>002070.SZ</stp>
        <stp>12/2/2016</stp>
        <stp>2</stp>
        <tr r="F538" s="4"/>
        <tr r="G539" s="2"/>
      </tp>
      <tp>
        <v>5.0999999999999996</v>
        <stp/>
        <stp>EM_S_DQ_CLOSE</stp>
        <stp>3</stp>
        <stp>002072.SZ</stp>
        <stp>12/1/2006</stp>
        <stp>2</stp>
        <tr r="F541" s="2"/>
      </tp>
      <tp>
        <v>7.15</v>
        <stp/>
        <stp>EM_S_DQ_CLOSE</stp>
        <stp>3</stp>
        <stp>002071.SZ</stp>
        <stp>12/1/2006</stp>
        <stp>2</stp>
        <tr r="F540" s="2"/>
      </tp>
      <tp>
        <v>104.44788209831501</v>
        <stp/>
        <stp>EM_S_DQ_CLOSE</stp>
        <stp>3</stp>
        <stp>002073.SZ</stp>
        <stp>12/2/2016</stp>
        <stp>2</stp>
        <tr r="F541" s="4"/>
        <tr r="G542" s="2"/>
      </tp>
      <tp>
        <v>14.2</v>
        <stp/>
        <stp>EM_S_DQ_CLOSE</stp>
        <stp>3</stp>
        <stp>002070.SZ</stp>
        <stp>12/1/2006</stp>
        <stp>2</stp>
        <tr r="F539" s="2"/>
      </tp>
      <tp>
        <v>28.798470418470401</v>
        <stp/>
        <stp>EM_S_DQ_CLOSE</stp>
        <stp>3</stp>
        <stp>002072.SZ</stp>
        <stp>12/2/2016</stp>
        <stp>2</stp>
        <tr r="G541" s="2"/>
        <tr r="F540" s="4"/>
      </tp>
      <tp>
        <v>48.738979298896297</v>
        <stp/>
        <stp>EM_S_DQ_CLOSE</stp>
        <stp>3</stp>
        <stp>002079.SZ</stp>
        <stp>12/2/2016</stp>
        <stp>2</stp>
        <tr r="G548" s="2"/>
        <tr r="F547" s="4"/>
      </tp>
      <tp>
        <v>55.798960898354501</v>
        <stp/>
        <stp>EM_S_DQ_CLOSE</stp>
        <stp>3</stp>
        <stp>002078.SZ</stp>
        <stp>12/2/2016</stp>
        <stp>2</stp>
        <tr r="G547" s="2"/>
        <tr r="F546" s="4"/>
      </tp>
      <tp>
        <v>10.65</v>
        <stp/>
        <stp>EM_S_DQ_CLOSE</stp>
        <stp>3</stp>
        <stp>002079.SZ</stp>
        <stp>12/1/2006</stp>
        <stp>2</stp>
        <tr r="F548" s="2"/>
      </tp>
      <tp>
        <v>20.149999999999999</v>
        <stp/>
        <stp>EM_S_DQ_CLOSE</stp>
        <stp>3</stp>
        <stp>002078.SZ</stp>
        <stp>12/1/2006</stp>
        <stp>2</stp>
        <tr r="F547" s="2"/>
      </tp>
      <tp>
        <v>52.963666474032998</v>
        <stp/>
        <stp>EM_S_DQ_CLOSE</stp>
        <stp>3</stp>
        <stp>002045.SZ</stp>
        <stp>12/2/2016</stp>
        <stp>2</stp>
        <tr r="G514" s="2"/>
        <tr r="F513" s="4"/>
      </tp>
      <tp>
        <v>5.6775709142004001</v>
        <stp/>
        <stp>EM_S_DQ_CLOSE</stp>
        <stp>3</stp>
        <stp>002047.SZ</stp>
        <stp>12/1/2006</stp>
        <stp>2</stp>
        <tr r="F516" s="2"/>
      </tp>
      <tp>
        <v>69.207545127442202</v>
        <stp/>
        <stp>EM_S_DQ_CLOSE</stp>
        <stp>3</stp>
        <stp>002044.SZ</stp>
        <stp>12/2/2016</stp>
        <stp>2</stp>
        <tr r="G513" s="2"/>
        <tr r="F512" s="4"/>
      </tp>
      <tp>
        <v>16.055850785340301</v>
        <stp/>
        <stp>EM_S_DQ_CLOSE</stp>
        <stp>3</stp>
        <stp>002046.SZ</stp>
        <stp>12/1/2006</stp>
        <stp>2</stp>
        <tr r="F515" s="2"/>
      </tp>
      <tp>
        <v>19.158509555015399</v>
        <stp/>
        <stp>EM_S_DQ_CLOSE</stp>
        <stp>3</stp>
        <stp>002045.SZ</stp>
        <stp>12/1/2006</stp>
        <stp>2</stp>
        <tr r="F514" s="2"/>
      </tp>
      <tp>
        <v>29.710790353420201</v>
        <stp/>
        <stp>EM_S_DQ_CLOSE</stp>
        <stp>3</stp>
        <stp>002047.SZ</stp>
        <stp>12/2/2016</stp>
        <stp>2</stp>
        <tr r="G516" s="2"/>
        <tr r="F515" s="4"/>
      </tp>
      <tp>
        <v>4.5594564924090699</v>
        <stp/>
        <stp>EM_S_DQ_CLOSE</stp>
        <stp>3</stp>
        <stp>002044.SZ</stp>
        <stp>12/1/2006</stp>
        <stp>2</stp>
        <tr r="F513" s="2"/>
      </tp>
      <tp>
        <v>43.241079993916799</v>
        <stp/>
        <stp>EM_S_DQ_CLOSE</stp>
        <stp>3</stp>
        <stp>002046.SZ</stp>
        <stp>12/2/2016</stp>
        <stp>2</stp>
        <tr r="F514" s="4"/>
        <tr r="G515" s="2"/>
      </tp>
      <tp>
        <v>171.049943136861</v>
        <stp/>
        <stp>EM_S_DQ_CLOSE</stp>
        <stp>3</stp>
        <stp>002041.SZ</stp>
        <stp>12/2/2016</stp>
        <stp>2</stp>
        <tr r="F509" s="4"/>
        <tr r="G510" s="2"/>
      </tp>
      <tp>
        <v>5.9736305732484096</v>
        <stp/>
        <stp>EM_S_DQ_CLOSE</stp>
        <stp>3</stp>
        <stp>002043.SZ</stp>
        <stp>12/1/2006</stp>
        <stp>2</stp>
        <tr r="F512" s="2"/>
      </tp>
      <tp>
        <v>26.693158819060098</v>
        <stp/>
        <stp>EM_S_DQ_CLOSE</stp>
        <stp>3</stp>
        <stp>002040.SZ</stp>
        <stp>12/2/2016</stp>
        <stp>2</stp>
        <tr r="F508" s="4"/>
        <tr r="G509" s="2"/>
      </tp>
      <tp>
        <v>3.4446996466431101</v>
        <stp/>
        <stp>EM_S_DQ_CLOSE</stp>
        <stp>3</stp>
        <stp>002042.SZ</stp>
        <stp>12/1/2006</stp>
        <stp>2</stp>
        <tr r="F511" s="2"/>
      </tp>
      <tp>
        <v>17.0436492620792</v>
        <stp/>
        <stp>EM_S_DQ_CLOSE</stp>
        <stp>3</stp>
        <stp>002041.SZ</stp>
        <stp>12/1/2006</stp>
        <stp>2</stp>
        <tr r="F510" s="2"/>
      </tp>
      <tp>
        <v>62.965460872645899</v>
        <stp/>
        <stp>EM_S_DQ_CLOSE</stp>
        <stp>3</stp>
        <stp>002043.SZ</stp>
        <stp>12/2/2016</stp>
        <stp>2</stp>
        <tr r="G512" s="2"/>
        <tr r="F511" s="4"/>
      </tp>
      <tp>
        <v>8.1850723012971596</v>
        <stp/>
        <stp>EM_S_DQ_CLOSE</stp>
        <stp>3</stp>
        <stp>002040.SZ</stp>
        <stp>12/1/2006</stp>
        <stp>2</stp>
        <tr r="F509" s="2"/>
      </tp>
      <tp>
        <v>35.574419563438298</v>
        <stp/>
        <stp>EM_S_DQ_CLOSE</stp>
        <stp>3</stp>
        <stp>002042.SZ</stp>
        <stp>12/2/2016</stp>
        <stp>2</stp>
        <tr r="G511" s="2"/>
        <tr r="F510" s="4"/>
      </tp>
      <tp>
        <v>110.58133036877599</v>
        <stp/>
        <stp>EM_S_DQ_CLOSE</stp>
        <stp>3</stp>
        <stp>002049.SZ</stp>
        <stp>12/2/2016</stp>
        <stp>2</stp>
        <tr r="G518" s="2"/>
        <tr r="F517" s="4"/>
      </tp>
      <tp>
        <v>107.568326164285</v>
        <stp/>
        <stp>EM_S_DQ_CLOSE</stp>
        <stp>3</stp>
        <stp>002048.SZ</stp>
        <stp>12/2/2016</stp>
        <stp>2</stp>
        <tr r="F516" s="4"/>
        <tr r="G517" s="2"/>
      </tp>
      <tp>
        <v>11.1973913043478</v>
        <stp/>
        <stp>EM_S_DQ_CLOSE</stp>
        <stp>3</stp>
        <stp>002049.SZ</stp>
        <stp>12/1/2006</stp>
        <stp>2</stp>
        <tr r="F518" s="2"/>
      </tp>
      <tp>
        <v>27.099104591350699</v>
        <stp/>
        <stp>EM_S_DQ_CLOSE</stp>
        <stp>3</stp>
        <stp>002048.SZ</stp>
        <stp>12/1/2006</stp>
        <stp>2</stp>
        <tr r="F517" s="2"/>
      </tp>
      <tp>
        <v>157.381024251859</v>
        <stp/>
        <stp>EM_S_DQ_CLOSE</stp>
        <stp>3</stp>
        <stp>002055.SZ</stp>
        <stp>12/2/2016</stp>
        <stp>2</stp>
        <tr r="G524" s="2"/>
        <tr r="F523" s="4"/>
      </tp>
      <tp>
        <v>8.83</v>
        <stp/>
        <stp>EM_S_DQ_CLOSE</stp>
        <stp>3</stp>
        <stp>002057.SZ</stp>
        <stp>12/1/2006</stp>
        <stp>2</stp>
        <tr r="F526" s="2"/>
      </tp>
      <tp>
        <v>37.599786976738102</v>
        <stp/>
        <stp>EM_S_DQ_CLOSE</stp>
        <stp>3</stp>
        <stp>002054.SZ</stp>
        <stp>12/2/2016</stp>
        <stp>2</stp>
        <tr r="F522" s="4"/>
        <tr r="G523" s="2"/>
      </tp>
      <tp>
        <v>18.100000000000001</v>
        <stp/>
        <stp>EM_S_DQ_CLOSE</stp>
        <stp>3</stp>
        <stp>002056.SZ</stp>
        <stp>12/1/2006</stp>
        <stp>2</stp>
        <tr r="F525" s="2"/>
      </tp>
      <tp>
        <v>14.48</v>
        <stp/>
        <stp>EM_S_DQ_CLOSE</stp>
        <stp>3</stp>
        <stp>002055.SZ</stp>
        <stp>12/1/2006</stp>
        <stp>2</stp>
        <tr r="F524" s="2"/>
      </tp>
      <tp>
        <v>36.142337110113999</v>
        <stp/>
        <stp>EM_S_DQ_CLOSE</stp>
        <stp>3</stp>
        <stp>002057.SZ</stp>
        <stp>12/2/2016</stp>
        <stp>2</stp>
        <tr r="G526" s="2"/>
        <tr r="F525" s="4"/>
      </tp>
      <tp>
        <v>9.31</v>
        <stp/>
        <stp>EM_S_DQ_CLOSE</stp>
        <stp>3</stp>
        <stp>002054.SZ</stp>
        <stp>12/1/2006</stp>
        <stp>2</stp>
        <tr r="F523" s="2"/>
      </tp>
      <tp>
        <v>59.368660210240002</v>
        <stp/>
        <stp>EM_S_DQ_CLOSE</stp>
        <stp>3</stp>
        <stp>002056.SZ</stp>
        <stp>12/2/2016</stp>
        <stp>2</stp>
        <tr r="G525" s="2"/>
        <tr r="F524" s="4"/>
      </tp>
      <tp>
        <v>99.816721401508801</v>
        <stp/>
        <stp>EM_S_DQ_CLOSE</stp>
        <stp>3</stp>
        <stp>002051.SZ</stp>
        <stp>12/2/2016</stp>
        <stp>2</stp>
        <tr r="F519" s="4"/>
        <tr r="G520" s="2"/>
      </tp>
      <tp>
        <v>11.76</v>
        <stp/>
        <stp>EM_S_DQ_CLOSE</stp>
        <stp>3</stp>
        <stp>002053.SZ</stp>
        <stp>12/1/2006</stp>
        <stp>2</stp>
        <tr r="F522" s="2"/>
      </tp>
      <tp>
        <v>63.762214739581097</v>
        <stp/>
        <stp>EM_S_DQ_CLOSE</stp>
        <stp>3</stp>
        <stp>002050.SZ</stp>
        <stp>12/2/2016</stp>
        <stp>2</stp>
        <tr r="F518" s="4"/>
        <tr r="G519" s="2"/>
      </tp>
      <tp>
        <v>27.9109403254973</v>
        <stp/>
        <stp>EM_S_DQ_CLOSE</stp>
        <stp>3</stp>
        <stp>002052.SZ</stp>
        <stp>12/1/2006</stp>
        <stp>2</stp>
        <tr r="F521" s="2"/>
      </tp>
      <tp>
        <v>16.13</v>
        <stp/>
        <stp>EM_S_DQ_CLOSE</stp>
        <stp>3</stp>
        <stp>002051.SZ</stp>
        <stp>12/1/2006</stp>
        <stp>2</stp>
        <tr r="F520" s="2"/>
      </tp>
      <tp>
        <v>34.865427218158203</v>
        <stp/>
        <stp>EM_S_DQ_CLOSE</stp>
        <stp>3</stp>
        <stp>002053.SZ</stp>
        <stp>12/2/2016</stp>
        <stp>2</stp>
        <tr r="F521" s="4"/>
        <tr r="G522" s="2"/>
      </tp>
      <tp>
        <v>7.7257455540355702</v>
        <stp/>
        <stp>EM_S_DQ_CLOSE</stp>
        <stp>3</stp>
        <stp>002050.SZ</stp>
        <stp>12/1/2006</stp>
        <stp>2</stp>
        <tr r="F519" s="2"/>
      </tp>
      <tp>
        <v>82.912055352124</v>
        <stp/>
        <stp>EM_S_DQ_CLOSE</stp>
        <stp>3</stp>
        <stp>002052.SZ</stp>
        <stp>12/2/2016</stp>
        <stp>2</stp>
        <tr r="F520" s="4"/>
        <tr r="G521" s="2"/>
      </tp>
      <tp>
        <v>23.648405355697001</v>
        <stp/>
        <stp>EM_S_DQ_CLOSE</stp>
        <stp>3</stp>
        <stp>002059.SZ</stp>
        <stp>12/2/2016</stp>
        <stp>2</stp>
        <tr r="G528" s="2"/>
        <tr r="F527" s="4"/>
      </tp>
      <tp>
        <v>63.2762588083054</v>
        <stp/>
        <stp>EM_S_DQ_CLOSE</stp>
        <stp>3</stp>
        <stp>002058.SZ</stp>
        <stp>12/2/2016</stp>
        <stp>2</stp>
        <tr r="G527" s="2"/>
        <tr r="F526" s="4"/>
      </tp>
      <tp>
        <v>7.34</v>
        <stp/>
        <stp>EM_S_DQ_CLOSE</stp>
        <stp>3</stp>
        <stp>002059.SZ</stp>
        <stp>12/1/2006</stp>
        <stp>2</stp>
        <tr r="F528" s="2"/>
      </tp>
      <tp>
        <v>9.94</v>
        <stp/>
        <stp>EM_S_DQ_CLOSE</stp>
        <stp>3</stp>
        <stp>002058.SZ</stp>
        <stp>12/1/2006</stp>
        <stp>2</stp>
        <tr r="F527" s="2"/>
      </tp>
      <tp>
        <v>31.109844973762399</v>
        <stp/>
        <stp>EM_S_DQ_CLOSE</stp>
        <stp>3</stp>
        <stp>601388.SH</stp>
        <stp>12/2/2015</stp>
        <stp>2</stp>
        <tr r="E2721" s="4"/>
      </tp>
      <tp>
        <v>12.7937338876794</v>
        <stp/>
        <stp>EM_S_DQ_CLOSE</stp>
        <stp>3</stp>
        <stp>601390.SH</stp>
        <stp>12/2/2015</stp>
        <stp>2</stp>
        <tr r="E2722" s="4"/>
      </tp>
      <tp>
        <v>6.9839220254719896</v>
        <stp/>
        <stp>EM_S_DQ_CLOSE</stp>
        <stp>3</stp>
        <stp>601398.SH</stp>
        <stp>12/2/2015</stp>
        <stp>2</stp>
        <tr r="E2723" s="4"/>
      </tp>
      <tp>
        <v>15.596797656584201</v>
        <stp/>
        <stp>EM_S_DQ_CLOSE</stp>
        <stp>3</stp>
        <stp>601369.SH</stp>
        <stp>12/2/2015</stp>
        <stp>2</stp>
        <tr r="E2719" s="4"/>
      </tp>
      <tp>
        <v>17.850000000000001</v>
        <stp/>
        <stp>EM_S_DQ_CLOSE</stp>
        <stp>3</stp>
        <stp>601368.SH</stp>
        <stp>12/2/2015</stp>
        <stp>2</stp>
        <tr r="E2718" s="4"/>
      </tp>
      <tp>
        <v>24.425479164315199</v>
        <stp/>
        <stp>EM_S_DQ_CLOSE</stp>
        <stp>3</stp>
        <stp>601377.SH</stp>
        <stp>12/2/2015</stp>
        <stp>2</stp>
        <tr r="E2720" s="4"/>
      </tp>
      <tp>
        <v>10.123429558135401</v>
        <stp/>
        <stp>EM_S_DQ_CLOSE</stp>
        <stp>3</stp>
        <stp>601328.SH</stp>
        <stp>12/2/2015</stp>
        <stp>2</stp>
        <tr r="E2714" s="4"/>
      </tp>
      <tp>
        <v>50.3635182186704</v>
        <stp/>
        <stp>EM_S_DQ_CLOSE</stp>
        <stp>3</stp>
        <stp>601336.SH</stp>
        <stp>12/2/2015</stp>
        <stp>2</stp>
        <tr r="E2716" s="4"/>
      </tp>
      <tp>
        <v>5.7967245245035199</v>
        <stp/>
        <stp>EM_S_DQ_CLOSE</stp>
        <stp>3</stp>
        <stp>601333.SH</stp>
        <stp>12/2/2015</stp>
        <stp>2</stp>
        <tr r="E2715" s="4"/>
      </tp>
      <tp>
        <v>17.171231891704299</v>
        <stp/>
        <stp>EM_S_DQ_CLOSE</stp>
        <stp>3</stp>
        <stp>601339.SH</stp>
        <stp>12/2/2015</stp>
        <stp>2</stp>
        <tr r="E2717" s="4"/>
      </tp>
      <tp>
        <v>44.929826864831298</v>
        <stp/>
        <stp>EM_S_DQ_CLOSE</stp>
        <stp>3</stp>
        <stp>601311.SH</stp>
        <stp>12/2/2015</stp>
        <stp>2</stp>
        <tr r="E2711" s="4"/>
      </tp>
      <tp>
        <v>34.918652818002101</v>
        <stp/>
        <stp>EM_S_DQ_CLOSE</stp>
        <stp>3</stp>
        <stp>601313.SH</stp>
        <stp>12/2/2015</stp>
        <stp>2</stp>
        <tr r="E2712" s="4"/>
      </tp>
      <tp>
        <v>79.323946299750702</v>
        <stp/>
        <stp>EM_S_DQ_CLOSE</stp>
        <stp>3</stp>
        <stp>601318.SH</stp>
        <stp>12/2/2015</stp>
        <stp>2</stp>
        <tr r="E2713" s="4"/>
      </tp>
      <tp>
        <v>69.695721306544002</v>
        <stp/>
        <stp>EM_S_DQ_CLOSE</stp>
        <stp>3</stp>
        <stp>002385.SZ</stp>
        <stp>12/2/2016</stp>
        <stp>2</stp>
        <tr r="G853" s="2"/>
        <tr r="F852" s="4"/>
      </tp>
      <tp>
        <v>0</v>
        <stp/>
        <stp>EM_S_DQ_CLOSE</stp>
        <stp>3</stp>
        <stp>002387.SZ</stp>
        <stp>12/1/2006</stp>
        <stp>2</stp>
        <tr r="F855" s="2"/>
      </tp>
      <tp>
        <v>88.032608489656198</v>
        <stp/>
        <stp>EM_S_DQ_CLOSE</stp>
        <stp>3</stp>
        <stp>002384.SZ</stp>
        <stp>12/2/2016</stp>
        <stp>2</stp>
        <tr r="F851" s="4"/>
        <tr r="G852" s="2"/>
      </tp>
      <tp>
        <v>0</v>
        <stp/>
        <stp>EM_S_DQ_CLOSE</stp>
        <stp>3</stp>
        <stp>002386.SZ</stp>
        <stp>12/1/2006</stp>
        <stp>2</stp>
        <tr r="F854" s="2"/>
      </tp>
      <tp>
        <v>0</v>
        <stp/>
        <stp>EM_S_DQ_CLOSE</stp>
        <stp>3</stp>
        <stp>002385.SZ</stp>
        <stp>12/1/2006</stp>
        <stp>2</stp>
        <tr r="F853" s="2"/>
      </tp>
      <tp>
        <v>66.454954607617495</v>
        <stp/>
        <stp>EM_S_DQ_CLOSE</stp>
        <stp>3</stp>
        <stp>002387.SZ</stp>
        <stp>12/2/2016</stp>
        <stp>2</stp>
        <tr r="G855" s="2"/>
        <tr r="F854" s="4"/>
      </tp>
      <tp>
        <v>0</v>
        <stp/>
        <stp>EM_S_DQ_CLOSE</stp>
        <stp>3</stp>
        <stp>002384.SZ</stp>
        <stp>12/1/2006</stp>
        <stp>2</stp>
        <tr r="F852" s="2"/>
      </tp>
      <tp>
        <v>17.737921917514502</v>
        <stp/>
        <stp>EM_S_DQ_CLOSE</stp>
        <stp>3</stp>
        <stp>002386.SZ</stp>
        <stp>12/2/2016</stp>
        <stp>2</stp>
        <tr r="F853" s="4"/>
        <tr r="G854" s="2"/>
      </tp>
      <tp>
        <v>59.743768613275002</v>
        <stp/>
        <stp>EM_S_DQ_CLOSE</stp>
        <stp>3</stp>
        <stp>002381.SZ</stp>
        <stp>12/2/2016</stp>
        <stp>2</stp>
        <tr r="F848" s="4"/>
        <tr r="G849" s="2"/>
      </tp>
      <tp>
        <v>0</v>
        <stp/>
        <stp>EM_S_DQ_CLOSE</stp>
        <stp>3</stp>
        <stp>002383.SZ</stp>
        <stp>12/1/2006</stp>
        <stp>2</stp>
        <tr r="F851" s="2"/>
      </tp>
      <tp>
        <v>97.358613429216902</v>
        <stp/>
        <stp>EM_S_DQ_CLOSE</stp>
        <stp>3</stp>
        <stp>002380.SZ</stp>
        <stp>12/2/2016</stp>
        <stp>2</stp>
        <tr r="F847" s="4"/>
        <tr r="G848" s="2"/>
      </tp>
      <tp>
        <v>0</v>
        <stp/>
        <stp>EM_S_DQ_CLOSE</stp>
        <stp>3</stp>
        <stp>002382.SZ</stp>
        <stp>12/1/2006</stp>
        <stp>2</stp>
        <tr r="F850" s="2"/>
      </tp>
      <tp>
        <v>0</v>
        <stp/>
        <stp>EM_S_DQ_CLOSE</stp>
        <stp>3</stp>
        <stp>002381.SZ</stp>
        <stp>12/1/2006</stp>
        <stp>2</stp>
        <tr r="F849" s="2"/>
      </tp>
      <tp>
        <v>82.081556661138805</v>
        <stp/>
        <stp>EM_S_DQ_CLOSE</stp>
        <stp>3</stp>
        <stp>002383.SZ</stp>
        <stp>12/2/2016</stp>
        <stp>2</stp>
        <tr r="F850" s="4"/>
        <tr r="G851" s="2"/>
      </tp>
      <tp>
        <v>0</v>
        <stp/>
        <stp>EM_S_DQ_CLOSE</stp>
        <stp>3</stp>
        <stp>002380.SZ</stp>
        <stp>12/1/2006</stp>
        <stp>2</stp>
        <tr r="F848" s="2"/>
      </tp>
      <tp>
        <v>77.685472367955498</v>
        <stp/>
        <stp>EM_S_DQ_CLOSE</stp>
        <stp>3</stp>
        <stp>002382.SZ</stp>
        <stp>12/2/2016</stp>
        <stp>2</stp>
        <tr r="F849" s="4"/>
        <tr r="G850" s="2"/>
      </tp>
      <tp>
        <v>154.75542785752299</v>
        <stp/>
        <stp>EM_S_DQ_CLOSE</stp>
        <stp>3</stp>
        <stp>002389.SZ</stp>
        <stp>12/2/2016</stp>
        <stp>2</stp>
        <tr r="F856" s="4"/>
        <tr r="G857" s="2"/>
      </tp>
      <tp>
        <v>41.550502793493003</v>
        <stp/>
        <stp>EM_S_DQ_CLOSE</stp>
        <stp>3</stp>
        <stp>002388.SZ</stp>
        <stp>12/2/2016</stp>
        <stp>2</stp>
        <tr r="G856" s="2"/>
        <tr r="F855" s="4"/>
      </tp>
      <tp>
        <v>0</v>
        <stp/>
        <stp>EM_S_DQ_CLOSE</stp>
        <stp>3</stp>
        <stp>002389.SZ</stp>
        <stp>12/1/2006</stp>
        <stp>2</stp>
        <tr r="F857" s="2"/>
      </tp>
      <tp>
        <v>0</v>
        <stp/>
        <stp>EM_S_DQ_CLOSE</stp>
        <stp>3</stp>
        <stp>002388.SZ</stp>
        <stp>12/1/2006</stp>
        <stp>2</stp>
        <tr r="F856" s="2"/>
      </tp>
      <tp>
        <v>50.924264348359699</v>
        <stp/>
        <stp>EM_S_DQ_CLOSE</stp>
        <stp>3</stp>
        <stp>002395.SZ</stp>
        <stp>12/2/2016</stp>
        <stp>2</stp>
        <tr r="G863" s="2"/>
        <tr r="F862" s="4"/>
      </tp>
      <tp>
        <v>0</v>
        <stp/>
        <stp>EM_S_DQ_CLOSE</stp>
        <stp>3</stp>
        <stp>002397.SZ</stp>
        <stp>12/1/2006</stp>
        <stp>2</stp>
        <tr r="F865" s="2"/>
      </tp>
      <tp>
        <v>65.841267744713505</v>
        <stp/>
        <stp>EM_S_DQ_CLOSE</stp>
        <stp>3</stp>
        <stp>002394.SZ</stp>
        <stp>12/2/2016</stp>
        <stp>2</stp>
        <tr r="G862" s="2"/>
        <tr r="F861" s="4"/>
      </tp>
      <tp>
        <v>0</v>
        <stp/>
        <stp>EM_S_DQ_CLOSE</stp>
        <stp>3</stp>
        <stp>002396.SZ</stp>
        <stp>12/1/2006</stp>
        <stp>2</stp>
        <tr r="F864" s="2"/>
      </tp>
      <tp>
        <v>0</v>
        <stp/>
        <stp>EM_S_DQ_CLOSE</stp>
        <stp>3</stp>
        <stp>002395.SZ</stp>
        <stp>12/1/2006</stp>
        <stp>2</stp>
        <tr r="F863" s="2"/>
      </tp>
      <tp>
        <v>107.85031176358601</v>
        <stp/>
        <stp>EM_S_DQ_CLOSE</stp>
        <stp>3</stp>
        <stp>002397.SZ</stp>
        <stp>12/2/2016</stp>
        <stp>2</stp>
        <tr r="G865" s="2"/>
        <tr r="F864" s="4"/>
      </tp>
      <tp>
        <v>0</v>
        <stp/>
        <stp>EM_S_DQ_CLOSE</stp>
        <stp>3</stp>
        <stp>002394.SZ</stp>
        <stp>12/1/2006</stp>
        <stp>2</stp>
        <tr r="F862" s="2"/>
      </tp>
      <tp>
        <v>62.513810870420102</v>
        <stp/>
        <stp>EM_S_DQ_CLOSE</stp>
        <stp>3</stp>
        <stp>002396.SZ</stp>
        <stp>12/2/2016</stp>
        <stp>2</stp>
        <tr r="F863" s="4"/>
        <tr r="G864" s="2"/>
      </tp>
      <tp>
        <v>55.378126215456298</v>
        <stp/>
        <stp>EM_S_DQ_CLOSE</stp>
        <stp>3</stp>
        <stp>002391.SZ</stp>
        <stp>12/2/2016</stp>
        <stp>2</stp>
        <tr r="F858" s="4"/>
        <tr r="G859" s="2"/>
      </tp>
      <tp>
        <v>0</v>
        <stp/>
        <stp>EM_S_DQ_CLOSE</stp>
        <stp>3</stp>
        <stp>002393.SZ</stp>
        <stp>12/1/2006</stp>
        <stp>2</stp>
        <tr r="F861" s="2"/>
      </tp>
      <tp>
        <v>101.81229082729401</v>
        <stp/>
        <stp>EM_S_DQ_CLOSE</stp>
        <stp>3</stp>
        <stp>002390.SZ</stp>
        <stp>12/2/2016</stp>
        <stp>2</stp>
        <tr r="F857" s="4"/>
        <tr r="G858" s="2"/>
      </tp>
      <tp>
        <v>0</v>
        <stp/>
        <stp>EM_S_DQ_CLOSE</stp>
        <stp>3</stp>
        <stp>002392.SZ</stp>
        <stp>12/1/2006</stp>
        <stp>2</stp>
        <tr r="F860" s="2"/>
      </tp>
      <tp>
        <v>0</v>
        <stp/>
        <stp>EM_S_DQ_CLOSE</stp>
        <stp>3</stp>
        <stp>002391.SZ</stp>
        <stp>12/1/2006</stp>
        <stp>2</stp>
        <tr r="F859" s="2"/>
      </tp>
      <tp>
        <v>50.225636227858203</v>
        <stp/>
        <stp>EM_S_DQ_CLOSE</stp>
        <stp>3</stp>
        <stp>002393.SZ</stp>
        <stp>12/2/2016</stp>
        <stp>2</stp>
        <tr r="G861" s="2"/>
        <tr r="F860" s="4"/>
      </tp>
      <tp>
        <v>0</v>
        <stp/>
        <stp>EM_S_DQ_CLOSE</stp>
        <stp>3</stp>
        <stp>002390.SZ</stp>
        <stp>12/1/2006</stp>
        <stp>2</stp>
        <tr r="F858" s="2"/>
      </tp>
      <tp>
        <v>48.0834832948307</v>
        <stp/>
        <stp>EM_S_DQ_CLOSE</stp>
        <stp>3</stp>
        <stp>002392.SZ</stp>
        <stp>12/2/2016</stp>
        <stp>2</stp>
        <tr r="F859" s="4"/>
        <tr r="G860" s="2"/>
      </tp>
      <tp>
        <v>66.506365689597104</v>
        <stp/>
        <stp>EM_S_DQ_CLOSE</stp>
        <stp>3</stp>
        <stp>002399.SZ</stp>
        <stp>12/2/2016</stp>
        <stp>2</stp>
        <tr r="F866" s="4"/>
        <tr r="G867" s="2"/>
      </tp>
      <tp>
        <v>40.609574990846099</v>
        <stp/>
        <stp>EM_S_DQ_CLOSE</stp>
        <stp>3</stp>
        <stp>002398.SZ</stp>
        <stp>12/2/2016</stp>
        <stp>2</stp>
        <tr r="G866" s="2"/>
        <tr r="F865" s="4"/>
      </tp>
      <tp>
        <v>0</v>
        <stp/>
        <stp>EM_S_DQ_CLOSE</stp>
        <stp>3</stp>
        <stp>002399.SZ</stp>
        <stp>12/1/2006</stp>
        <stp>2</stp>
        <tr r="F867" s="2"/>
      </tp>
      <tp>
        <v>0</v>
        <stp/>
        <stp>EM_S_DQ_CLOSE</stp>
        <stp>3</stp>
        <stp>002398.SZ</stp>
        <stp>12/1/2006</stp>
        <stp>2</stp>
        <tr r="F866" s="2"/>
      </tp>
      <tp>
        <v>78.352862494557698</v>
        <stp/>
        <stp>EM_S_DQ_CLOSE</stp>
        <stp>3</stp>
        <stp>002325.SZ</stp>
        <stp>12/2/2016</stp>
        <stp>2</stp>
        <tr r="F792" s="4"/>
        <tr r="G793" s="2"/>
      </tp>
      <tp>
        <v>0</v>
        <stp/>
        <stp>EM_S_DQ_CLOSE</stp>
        <stp>3</stp>
        <stp>002327.SZ</stp>
        <stp>12/1/2006</stp>
        <stp>2</stp>
        <tr r="F795" s="2"/>
      </tp>
      <tp>
        <v>64.015469709794303</v>
        <stp/>
        <stp>EM_S_DQ_CLOSE</stp>
        <stp>3</stp>
        <stp>002324.SZ</stp>
        <stp>12/2/2016</stp>
        <stp>2</stp>
        <tr r="F791" s="4"/>
        <tr r="G792" s="2"/>
      </tp>
      <tp>
        <v>0</v>
        <stp/>
        <stp>EM_S_DQ_CLOSE</stp>
        <stp>3</stp>
        <stp>002326.SZ</stp>
        <stp>12/1/2006</stp>
        <stp>2</stp>
        <tr r="F794" s="2"/>
      </tp>
      <tp>
        <v>0</v>
        <stp/>
        <stp>EM_S_DQ_CLOSE</stp>
        <stp>3</stp>
        <stp>002325.SZ</stp>
        <stp>12/1/2006</stp>
        <stp>2</stp>
        <tr r="F793" s="2"/>
      </tp>
      <tp>
        <v>79.369833869628295</v>
        <stp/>
        <stp>EM_S_DQ_CLOSE</stp>
        <stp>3</stp>
        <stp>002327.SZ</stp>
        <stp>12/2/2016</stp>
        <stp>2</stp>
        <tr r="G795" s="2"/>
        <tr r="F794" s="4"/>
      </tp>
      <tp>
        <v>0</v>
        <stp/>
        <stp>EM_S_DQ_CLOSE</stp>
        <stp>3</stp>
        <stp>002324.SZ</stp>
        <stp>12/1/2006</stp>
        <stp>2</stp>
        <tr r="F792" s="2"/>
      </tp>
      <tp>
        <v>88.498542490141901</v>
        <stp/>
        <stp>EM_S_DQ_CLOSE</stp>
        <stp>3</stp>
        <stp>002326.SZ</stp>
        <stp>12/2/2016</stp>
        <stp>2</stp>
        <tr r="G794" s="2"/>
        <tr r="F793" s="4"/>
      </tp>
      <tp>
        <v>21.397660011664499</v>
        <stp/>
        <stp>EM_S_DQ_CLOSE</stp>
        <stp>3</stp>
        <stp>002321.SZ</stp>
        <stp>12/2/2016</stp>
        <stp>2</stp>
        <tr r="G789" s="2"/>
        <tr r="F788" s="4"/>
      </tp>
      <tp>
        <v>0</v>
        <stp/>
        <stp>EM_S_DQ_CLOSE</stp>
        <stp>3</stp>
        <stp>002323.SZ</stp>
        <stp>12/1/2006</stp>
        <stp>2</stp>
        <tr r="F791" s="2"/>
      </tp>
      <tp>
        <v>49.018698753707397</v>
        <stp/>
        <stp>EM_S_DQ_CLOSE</stp>
        <stp>3</stp>
        <stp>002320.SZ</stp>
        <stp>12/2/2016</stp>
        <stp>2</stp>
        <tr r="F787" s="4"/>
        <tr r="G788" s="2"/>
      </tp>
      <tp>
        <v>0</v>
        <stp/>
        <stp>EM_S_DQ_CLOSE</stp>
        <stp>3</stp>
        <stp>002322.SZ</stp>
        <stp>12/1/2006</stp>
        <stp>2</stp>
        <tr r="F790" s="2"/>
      </tp>
      <tp>
        <v>0</v>
        <stp/>
        <stp>EM_S_DQ_CLOSE</stp>
        <stp>3</stp>
        <stp>002321.SZ</stp>
        <stp>12/1/2006</stp>
        <stp>2</stp>
        <tr r="F789" s="2"/>
      </tp>
      <tp>
        <v>60.768192540064703</v>
        <stp/>
        <stp>EM_S_DQ_CLOSE</stp>
        <stp>3</stp>
        <stp>002323.SZ</stp>
        <stp>12/2/2016</stp>
        <stp>2</stp>
        <tr r="G791" s="2"/>
        <tr r="F790" s="4"/>
      </tp>
      <tp>
        <v>0</v>
        <stp/>
        <stp>EM_S_DQ_CLOSE</stp>
        <stp>3</stp>
        <stp>002320.SZ</stp>
        <stp>12/1/2006</stp>
        <stp>2</stp>
        <tr r="F788" s="2"/>
      </tp>
      <tp>
        <v>86.923134557695505</v>
        <stp/>
        <stp>EM_S_DQ_CLOSE</stp>
        <stp>3</stp>
        <stp>002322.SZ</stp>
        <stp>12/2/2016</stp>
        <stp>2</stp>
        <tr r="G790" s="2"/>
        <tr r="F789" s="4"/>
      </tp>
      <tp>
        <v>85.681788121545793</v>
        <stp/>
        <stp>EM_S_DQ_CLOSE</stp>
        <stp>3</stp>
        <stp>002329.SZ</stp>
        <stp>12/2/2016</stp>
        <stp>2</stp>
        <tr r="F796" s="4"/>
        <tr r="G797" s="2"/>
      </tp>
      <tp>
        <v>16.9244310298442</v>
        <stp/>
        <stp>EM_S_DQ_CLOSE</stp>
        <stp>3</stp>
        <stp>002328.SZ</stp>
        <stp>12/2/2016</stp>
        <stp>2</stp>
        <tr r="G796" s="2"/>
        <tr r="F795" s="4"/>
      </tp>
      <tp>
        <v>0</v>
        <stp/>
        <stp>EM_S_DQ_CLOSE</stp>
        <stp>3</stp>
        <stp>002329.SZ</stp>
        <stp>12/1/2006</stp>
        <stp>2</stp>
        <tr r="F797" s="2"/>
      </tp>
      <tp>
        <v>0</v>
        <stp/>
        <stp>EM_S_DQ_CLOSE</stp>
        <stp>3</stp>
        <stp>002328.SZ</stp>
        <stp>12/1/2006</stp>
        <stp>2</stp>
        <tr r="F796" s="2"/>
      </tp>
      <tp>
        <v>135.65177794279899</v>
        <stp/>
        <stp>EM_S_DQ_CLOSE</stp>
        <stp>3</stp>
        <stp>002335.SZ</stp>
        <stp>12/2/2016</stp>
        <stp>2</stp>
        <tr r="G803" s="2"/>
        <tr r="F802" s="4"/>
      </tp>
      <tp>
        <v>0</v>
        <stp/>
        <stp>EM_S_DQ_CLOSE</stp>
        <stp>3</stp>
        <stp>002337.SZ</stp>
        <stp>12/1/2006</stp>
        <stp>2</stp>
        <tr r="F805" s="2"/>
      </tp>
      <tp>
        <v>97.197217452941899</v>
        <stp/>
        <stp>EM_S_DQ_CLOSE</stp>
        <stp>3</stp>
        <stp>002334.SZ</stp>
        <stp>12/2/2016</stp>
        <stp>2</stp>
        <tr r="F801" s="4"/>
        <tr r="G802" s="2"/>
      </tp>
      <tp>
        <v>0</v>
        <stp/>
        <stp>EM_S_DQ_CLOSE</stp>
        <stp>3</stp>
        <stp>002336.SZ</stp>
        <stp>12/1/2006</stp>
        <stp>2</stp>
        <tr r="F804" s="2"/>
      </tp>
      <tp>
        <v>0</v>
        <stp/>
        <stp>EM_S_DQ_CLOSE</stp>
        <stp>3</stp>
        <stp>002335.SZ</stp>
        <stp>12/1/2006</stp>
        <stp>2</stp>
        <tr r="F803" s="2"/>
      </tp>
      <tp>
        <v>42.419549745299499</v>
        <stp/>
        <stp>EM_S_DQ_CLOSE</stp>
        <stp>3</stp>
        <stp>002337.SZ</stp>
        <stp>12/2/2016</stp>
        <stp>2</stp>
        <tr r="F804" s="4"/>
        <tr r="G805" s="2"/>
      </tp>
      <tp>
        <v>0</v>
        <stp/>
        <stp>EM_S_DQ_CLOSE</stp>
        <stp>3</stp>
        <stp>002334.SZ</stp>
        <stp>12/1/2006</stp>
        <stp>2</stp>
        <tr r="F802" s="2"/>
      </tp>
      <tp>
        <v>13.480665448802</v>
        <stp/>
        <stp>EM_S_DQ_CLOSE</stp>
        <stp>3</stp>
        <stp>002336.SZ</stp>
        <stp>12/2/2016</stp>
        <stp>2</stp>
        <tr r="G804" s="2"/>
        <tr r="F803" s="4"/>
      </tp>
      <tp>
        <v>86.133258046783396</v>
        <stp/>
        <stp>EM_S_DQ_CLOSE</stp>
        <stp>3</stp>
        <stp>002331.SZ</stp>
        <stp>12/2/2016</stp>
        <stp>2</stp>
        <tr r="G799" s="2"/>
        <tr r="F798" s="4"/>
      </tp>
      <tp>
        <v>0</v>
        <stp/>
        <stp>EM_S_DQ_CLOSE</stp>
        <stp>3</stp>
        <stp>002333.SZ</stp>
        <stp>12/1/2006</stp>
        <stp>2</stp>
        <tr r="F801" s="2"/>
      </tp>
      <tp>
        <v>23.8162488643448</v>
        <stp/>
        <stp>EM_S_DQ_CLOSE</stp>
        <stp>3</stp>
        <stp>002330.SZ</stp>
        <stp>12/2/2016</stp>
        <stp>2</stp>
        <tr r="G798" s="2"/>
        <tr r="F797" s="4"/>
      </tp>
      <tp>
        <v>0</v>
        <stp/>
        <stp>EM_S_DQ_CLOSE</stp>
        <stp>3</stp>
        <stp>002332.SZ</stp>
        <stp>12/1/2006</stp>
        <stp>2</stp>
        <tr r="F800" s="2"/>
      </tp>
      <tp>
        <v>0</v>
        <stp/>
        <stp>EM_S_DQ_CLOSE</stp>
        <stp>3</stp>
        <stp>002331.SZ</stp>
        <stp>12/1/2006</stp>
        <stp>2</stp>
        <tr r="F799" s="2"/>
      </tp>
      <tp>
        <v>49.8877075022871</v>
        <stp/>
        <stp>EM_S_DQ_CLOSE</stp>
        <stp>3</stp>
        <stp>002333.SZ</stp>
        <stp>12/2/2016</stp>
        <stp>2</stp>
        <tr r="F800" s="4"/>
        <tr r="G801" s="2"/>
      </tp>
      <tp>
        <v>0</v>
        <stp/>
        <stp>EM_S_DQ_CLOSE</stp>
        <stp>3</stp>
        <stp>002330.SZ</stp>
        <stp>12/1/2006</stp>
        <stp>2</stp>
        <tr r="F798" s="2"/>
      </tp>
      <tp>
        <v>21.4313737844348</v>
        <stp/>
        <stp>EM_S_DQ_CLOSE</stp>
        <stp>3</stp>
        <stp>002332.SZ</stp>
        <stp>12/2/2016</stp>
        <stp>2</stp>
        <tr r="F799" s="4"/>
        <tr r="G800" s="2"/>
      </tp>
      <tp>
        <v>80.940202321574105</v>
        <stp/>
        <stp>EM_S_DQ_CLOSE</stp>
        <stp>3</stp>
        <stp>002339.SZ</stp>
        <stp>12/2/2016</stp>
        <stp>2</stp>
        <tr r="G807" s="2"/>
        <tr r="F806" s="4"/>
      </tp>
      <tp>
        <v>86.568941016102698</v>
        <stp/>
        <stp>EM_S_DQ_CLOSE</stp>
        <stp>3</stp>
        <stp>002338.SZ</stp>
        <stp>12/2/2016</stp>
        <stp>2</stp>
        <tr r="G806" s="2"/>
        <tr r="F805" s="4"/>
      </tp>
      <tp>
        <v>0</v>
        <stp/>
        <stp>EM_S_DQ_CLOSE</stp>
        <stp>3</stp>
        <stp>002339.SZ</stp>
        <stp>12/1/2006</stp>
        <stp>2</stp>
        <tr r="F807" s="2"/>
      </tp>
      <tp>
        <v>0</v>
        <stp/>
        <stp>EM_S_DQ_CLOSE</stp>
        <stp>3</stp>
        <stp>002338.SZ</stp>
        <stp>12/1/2006</stp>
        <stp>2</stp>
        <tr r="F806" s="2"/>
      </tp>
      <tp>
        <v>18.340244804716502</v>
        <stp/>
        <stp>EM_S_DQ_CLOSE</stp>
        <stp>3</stp>
        <stp>002305.SZ</stp>
        <stp>12/2/2016</stp>
        <stp>2</stp>
        <tr r="G773" s="2"/>
        <tr r="F772" s="4"/>
      </tp>
      <tp>
        <v>0</v>
        <stp/>
        <stp>EM_S_DQ_CLOSE</stp>
        <stp>3</stp>
        <stp>002307.SZ</stp>
        <stp>12/1/2006</stp>
        <stp>2</stp>
        <tr r="F775" s="2"/>
      </tp>
      <tp>
        <v>266.59683975033897</v>
        <stp/>
        <stp>EM_S_DQ_CLOSE</stp>
        <stp>3</stp>
        <stp>002304.SZ</stp>
        <stp>12/2/2016</stp>
        <stp>2</stp>
        <tr r="G772" s="2"/>
        <tr r="F771" s="4"/>
      </tp>
      <tp>
        <v>0</v>
        <stp/>
        <stp>EM_S_DQ_CLOSE</stp>
        <stp>3</stp>
        <stp>002306.SZ</stp>
        <stp>12/1/2006</stp>
        <stp>2</stp>
        <tr r="F774" s="2"/>
      </tp>
      <tp>
        <v>0</v>
        <stp/>
        <stp>EM_S_DQ_CLOSE</stp>
        <stp>3</stp>
        <stp>002305.SZ</stp>
        <stp>12/1/2006</stp>
        <stp>2</stp>
        <tr r="F773" s="2"/>
      </tp>
      <tp>
        <v>24.948821702883102</v>
        <stp/>
        <stp>EM_S_DQ_CLOSE</stp>
        <stp>3</stp>
        <stp>002307.SZ</stp>
        <stp>12/2/2016</stp>
        <stp>2</stp>
        <tr r="G775" s="2"/>
        <tr r="F774" s="4"/>
      </tp>
      <tp>
        <v>0</v>
        <stp/>
        <stp>EM_S_DQ_CLOSE</stp>
        <stp>3</stp>
        <stp>002304.SZ</stp>
        <stp>12/1/2006</stp>
        <stp>2</stp>
        <tr r="F772" s="2"/>
      </tp>
      <tp>
        <v>34.269437059119603</v>
        <stp/>
        <stp>EM_S_DQ_CLOSE</stp>
        <stp>3</stp>
        <stp>002306.SZ</stp>
        <stp>12/2/2016</stp>
        <stp>2</stp>
        <tr r="G774" s="2"/>
        <tr r="F773" s="4"/>
      </tp>
      <tp>
        <v>68.729028893556404</v>
        <stp/>
        <stp>EM_S_DQ_CLOSE</stp>
        <stp>3</stp>
        <stp>002301.SZ</stp>
        <stp>12/2/2016</stp>
        <stp>2</stp>
        <tr r="G769" s="2"/>
        <tr r="F768" s="4"/>
      </tp>
      <tp>
        <v>0</v>
        <stp/>
        <stp>EM_S_DQ_CLOSE</stp>
        <stp>3</stp>
        <stp>002303.SZ</stp>
        <stp>12/1/2006</stp>
        <stp>2</stp>
        <tr r="F771" s="2"/>
      </tp>
      <tp>
        <v>43.963114058756098</v>
        <stp/>
        <stp>EM_S_DQ_CLOSE</stp>
        <stp>3</stp>
        <stp>002300.SZ</stp>
        <stp>12/2/2016</stp>
        <stp>2</stp>
        <tr r="G768" s="2"/>
        <tr r="F767" s="4"/>
      </tp>
      <tp>
        <v>0</v>
        <stp/>
        <stp>EM_S_DQ_CLOSE</stp>
        <stp>3</stp>
        <stp>002302.SZ</stp>
        <stp>12/1/2006</stp>
        <stp>2</stp>
        <tr r="F770" s="2"/>
      </tp>
      <tp>
        <v>0</v>
        <stp/>
        <stp>EM_S_DQ_CLOSE</stp>
        <stp>3</stp>
        <stp>002301.SZ</stp>
        <stp>12/1/2006</stp>
        <stp>2</stp>
        <tr r="F769" s="2"/>
      </tp>
      <tp>
        <v>91.097484052401299</v>
        <stp/>
        <stp>EM_S_DQ_CLOSE</stp>
        <stp>3</stp>
        <stp>002303.SZ</stp>
        <stp>12/2/2016</stp>
        <stp>2</stp>
        <tr r="F770" s="4"/>
        <tr r="G771" s="2"/>
      </tp>
      <tp>
        <v>0</v>
        <stp/>
        <stp>EM_S_DQ_CLOSE</stp>
        <stp>3</stp>
        <stp>002300.SZ</stp>
        <stp>12/1/2006</stp>
        <stp>2</stp>
        <tr r="F768" s="2"/>
      </tp>
      <tp>
        <v>31.301750471588999</v>
        <stp/>
        <stp>EM_S_DQ_CLOSE</stp>
        <stp>3</stp>
        <stp>002302.SZ</stp>
        <stp>12/2/2016</stp>
        <stp>2</stp>
        <tr r="F769" s="4"/>
        <tr r="G770" s="2"/>
      </tp>
      <tp>
        <v>55.243770199371099</v>
        <stp/>
        <stp>EM_S_DQ_CLOSE</stp>
        <stp>3</stp>
        <stp>002309.SZ</stp>
        <stp>12/2/2016</stp>
        <stp>2</stp>
        <tr r="G777" s="2"/>
        <tr r="F776" s="4"/>
      </tp>
      <tp>
        <v>68.369071248645398</v>
        <stp/>
        <stp>EM_S_DQ_CLOSE</stp>
        <stp>3</stp>
        <stp>002308.SZ</stp>
        <stp>12/2/2016</stp>
        <stp>2</stp>
        <tr r="F775" s="4"/>
        <tr r="G776" s="2"/>
      </tp>
      <tp>
        <v>0</v>
        <stp/>
        <stp>EM_S_DQ_CLOSE</stp>
        <stp>3</stp>
        <stp>002309.SZ</stp>
        <stp>12/1/2006</stp>
        <stp>2</stp>
        <tr r="F777" s="2"/>
      </tp>
      <tp>
        <v>0</v>
        <stp/>
        <stp>EM_S_DQ_CLOSE</stp>
        <stp>3</stp>
        <stp>002308.SZ</stp>
        <stp>12/1/2006</stp>
        <stp>2</stp>
        <tr r="F776" s="2"/>
      </tp>
      <tp>
        <v>74.197712378168802</v>
        <stp/>
        <stp>EM_S_DQ_CLOSE</stp>
        <stp>3</stp>
        <stp>002315.SZ</stp>
        <stp>12/2/2016</stp>
        <stp>2</stp>
        <tr r="F782" s="4"/>
        <tr r="G783" s="2"/>
      </tp>
      <tp>
        <v>0</v>
        <stp/>
        <stp>EM_S_DQ_CLOSE</stp>
        <stp>3</stp>
        <stp>002317.SZ</stp>
        <stp>12/1/2006</stp>
        <stp>2</stp>
        <tr r="F785" s="2"/>
      </tp>
      <tp>
        <v>21.1192353170762</v>
        <stp/>
        <stp>EM_S_DQ_CLOSE</stp>
        <stp>3</stp>
        <stp>002314.SZ</stp>
        <stp>12/2/2016</stp>
        <stp>2</stp>
        <tr r="F781" s="4"/>
        <tr r="G782" s="2"/>
      </tp>
      <tp>
        <v>0</v>
        <stp/>
        <stp>EM_S_DQ_CLOSE</stp>
        <stp>3</stp>
        <stp>002316.SZ</stp>
        <stp>12/1/2006</stp>
        <stp>2</stp>
        <tr r="F784" s="2"/>
      </tp>
      <tp>
        <v>0</v>
        <stp/>
        <stp>EM_S_DQ_CLOSE</stp>
        <stp>3</stp>
        <stp>002315.SZ</stp>
        <stp>12/1/2006</stp>
        <stp>2</stp>
        <tr r="F783" s="2"/>
      </tp>
      <tp>
        <v>128.413891323191</v>
        <stp/>
        <stp>EM_S_DQ_CLOSE</stp>
        <stp>3</stp>
        <stp>002317.SZ</stp>
        <stp>12/2/2016</stp>
        <stp>2</stp>
        <tr r="G785" s="2"/>
        <tr r="F784" s="4"/>
      </tp>
      <tp>
        <v>0</v>
        <stp/>
        <stp>EM_S_DQ_CLOSE</stp>
        <stp>3</stp>
        <stp>002314.SZ</stp>
        <stp>12/1/2006</stp>
        <stp>2</stp>
        <tr r="F782" s="2"/>
      </tp>
      <tp>
        <v>45.484428993599998</v>
        <stp/>
        <stp>EM_S_DQ_CLOSE</stp>
        <stp>3</stp>
        <stp>002316.SZ</stp>
        <stp>12/2/2016</stp>
        <stp>2</stp>
        <tr r="G784" s="2"/>
        <tr r="F783" s="4"/>
      </tp>
      <tp>
        <v>97.895219378307999</v>
        <stp/>
        <stp>EM_S_DQ_CLOSE</stp>
        <stp>3</stp>
        <stp>002311.SZ</stp>
        <stp>12/2/2016</stp>
        <stp>2</stp>
        <tr r="G779" s="2"/>
        <tr r="F778" s="4"/>
      </tp>
      <tp>
        <v>0</v>
        <stp/>
        <stp>EM_S_DQ_CLOSE</stp>
        <stp>3</stp>
        <stp>002313.SZ</stp>
        <stp>12/1/2006</stp>
        <stp>2</stp>
        <tr r="F781" s="2"/>
      </tp>
      <tp>
        <v>645.81585245670101</v>
        <stp/>
        <stp>EM_S_DQ_CLOSE</stp>
        <stp>3</stp>
        <stp>002310.SZ</stp>
        <stp>12/2/2016</stp>
        <stp>2</stp>
        <tr r="G778" s="2"/>
        <tr r="F777" s="4"/>
      </tp>
      <tp>
        <v>0</v>
        <stp/>
        <stp>EM_S_DQ_CLOSE</stp>
        <stp>3</stp>
        <stp>002312.SZ</stp>
        <stp>12/1/2006</stp>
        <stp>2</stp>
        <tr r="F780" s="2"/>
      </tp>
      <tp>
        <v>0</v>
        <stp/>
        <stp>EM_S_DQ_CLOSE</stp>
        <stp>3</stp>
        <stp>002311.SZ</stp>
        <stp>12/1/2006</stp>
        <stp>2</stp>
        <tr r="F779" s="2"/>
      </tp>
      <tp>
        <v>58.882722514671698</v>
        <stp/>
        <stp>EM_S_DQ_CLOSE</stp>
        <stp>3</stp>
        <stp>002313.SZ</stp>
        <stp>12/2/2016</stp>
        <stp>2</stp>
        <tr r="G781" s="2"/>
        <tr r="F780" s="4"/>
      </tp>
      <tp>
        <v>0</v>
        <stp/>
        <stp>EM_S_DQ_CLOSE</stp>
        <stp>3</stp>
        <stp>002310.SZ</stp>
        <stp>12/1/2006</stp>
        <stp>2</stp>
        <tr r="F778" s="2"/>
      </tp>
      <tp>
        <v>180.97847414132301</v>
        <stp/>
        <stp>EM_S_DQ_CLOSE</stp>
        <stp>3</stp>
        <stp>002312.SZ</stp>
        <stp>12/2/2016</stp>
        <stp>2</stp>
        <tr r="G780" s="2"/>
        <tr r="F779" s="4"/>
      </tp>
      <tp>
        <v>46.251570895637698</v>
        <stp/>
        <stp>EM_S_DQ_CLOSE</stp>
        <stp>3</stp>
        <stp>002319.SZ</stp>
        <stp>12/2/2016</stp>
        <stp>2</stp>
        <tr r="F786" s="4"/>
        <tr r="G787" s="2"/>
      </tp>
      <tp>
        <v>55.636956727873802</v>
        <stp/>
        <stp>EM_S_DQ_CLOSE</stp>
        <stp>3</stp>
        <stp>002318.SZ</stp>
        <stp>12/2/2016</stp>
        <stp>2</stp>
        <tr r="G786" s="2"/>
        <tr r="F785" s="4"/>
      </tp>
      <tp>
        <v>0</v>
        <stp/>
        <stp>EM_S_DQ_CLOSE</stp>
        <stp>3</stp>
        <stp>002319.SZ</stp>
        <stp>12/1/2006</stp>
        <stp>2</stp>
        <tr r="F787" s="2"/>
      </tp>
      <tp>
        <v>0</v>
        <stp/>
        <stp>EM_S_DQ_CLOSE</stp>
        <stp>3</stp>
        <stp>002318.SZ</stp>
        <stp>12/1/2006</stp>
        <stp>2</stp>
        <tr r="F786" s="2"/>
      </tp>
      <tp>
        <v>59.2883246686796</v>
        <stp/>
        <stp>EM_S_DQ_CLOSE</stp>
        <stp>3</stp>
        <stp>002365.SZ</stp>
        <stp>12/2/2016</stp>
        <stp>2</stp>
        <tr r="G833" s="2"/>
        <tr r="F832" s="4"/>
      </tp>
      <tp>
        <v>0</v>
        <stp/>
        <stp>EM_S_DQ_CLOSE</stp>
        <stp>3</stp>
        <stp>002367.SZ</stp>
        <stp>12/1/2006</stp>
        <stp>2</stp>
        <tr r="F835" s="2"/>
      </tp>
      <tp>
        <v>159.304244662728</v>
        <stp/>
        <stp>EM_S_DQ_CLOSE</stp>
        <stp>3</stp>
        <stp>002364.SZ</stp>
        <stp>12/2/2016</stp>
        <stp>2</stp>
        <tr r="F831" s="4"/>
        <tr r="G832" s="2"/>
      </tp>
      <tp>
        <v>0</v>
        <stp/>
        <stp>EM_S_DQ_CLOSE</stp>
        <stp>3</stp>
        <stp>002366.SZ</stp>
        <stp>12/1/2006</stp>
        <stp>2</stp>
        <tr r="F834" s="2"/>
      </tp>
      <tp>
        <v>0</v>
        <stp/>
        <stp>EM_S_DQ_CLOSE</stp>
        <stp>3</stp>
        <stp>002365.SZ</stp>
        <stp>12/1/2006</stp>
        <stp>2</stp>
        <tr r="F833" s="2"/>
      </tp>
      <tp>
        <v>85.529537965486696</v>
        <stp/>
        <stp>EM_S_DQ_CLOSE</stp>
        <stp>3</stp>
        <stp>002367.SZ</stp>
        <stp>12/2/2016</stp>
        <stp>2</stp>
        <tr r="G835" s="2"/>
        <tr r="F834" s="4"/>
      </tp>
      <tp>
        <v>0</v>
        <stp/>
        <stp>EM_S_DQ_CLOSE</stp>
        <stp>3</stp>
        <stp>002364.SZ</stp>
        <stp>12/1/2006</stp>
        <stp>2</stp>
        <tr r="F832" s="2"/>
      </tp>
      <tp>
        <v>62.927575992490198</v>
        <stp/>
        <stp>EM_S_DQ_CLOSE</stp>
        <stp>3</stp>
        <stp>002366.SZ</stp>
        <stp>12/2/2016</stp>
        <stp>2</stp>
        <tr r="F833" s="4"/>
        <tr r="G834" s="2"/>
      </tp>
      <tp>
        <v>60.981178349723898</v>
        <stp/>
        <stp>EM_S_DQ_CLOSE</stp>
        <stp>3</stp>
        <stp>002361.SZ</stp>
        <stp>12/2/2016</stp>
        <stp>2</stp>
        <tr r="G829" s="2"/>
        <tr r="F828" s="4"/>
      </tp>
      <tp>
        <v>0</v>
        <stp/>
        <stp>EM_S_DQ_CLOSE</stp>
        <stp>3</stp>
        <stp>002363.SZ</stp>
        <stp>12/1/2006</stp>
        <stp>2</stp>
        <tr r="F831" s="2"/>
      </tp>
      <tp>
        <v>81.233255905256897</v>
        <stp/>
        <stp>EM_S_DQ_CLOSE</stp>
        <stp>3</stp>
        <stp>002360.SZ</stp>
        <stp>12/2/2016</stp>
        <stp>2</stp>
        <tr r="F827" s="4"/>
        <tr r="G828" s="2"/>
      </tp>
      <tp>
        <v>0</v>
        <stp/>
        <stp>EM_S_DQ_CLOSE</stp>
        <stp>3</stp>
        <stp>002362.SZ</stp>
        <stp>12/1/2006</stp>
        <stp>2</stp>
        <tr r="F830" s="2"/>
      </tp>
      <tp>
        <v>0</v>
        <stp/>
        <stp>EM_S_DQ_CLOSE</stp>
        <stp>3</stp>
        <stp>002361.SZ</stp>
        <stp>12/1/2006</stp>
        <stp>2</stp>
        <tr r="F829" s="2"/>
      </tp>
      <tp>
        <v>30.311877313862901</v>
        <stp/>
        <stp>EM_S_DQ_CLOSE</stp>
        <stp>3</stp>
        <stp>002363.SZ</stp>
        <stp>12/2/2016</stp>
        <stp>2</stp>
        <tr r="F830" s="4"/>
        <tr r="G831" s="2"/>
      </tp>
      <tp>
        <v>0</v>
        <stp/>
        <stp>EM_S_DQ_CLOSE</stp>
        <stp>3</stp>
        <stp>002360.SZ</stp>
        <stp>12/1/2006</stp>
        <stp>2</stp>
        <tr r="F828" s="2"/>
      </tp>
      <tp>
        <v>49.2</v>
        <stp/>
        <stp>EM_S_DQ_CLOSE</stp>
        <stp>3</stp>
        <stp>002362.SZ</stp>
        <stp>12/2/2016</stp>
        <stp>2</stp>
        <tr r="G830" s="2"/>
        <tr r="F829" s="4"/>
      </tp>
      <tp>
        <v>47.121078667828201</v>
        <stp/>
        <stp>EM_S_DQ_CLOSE</stp>
        <stp>3</stp>
        <stp>002369.SZ</stp>
        <stp>12/2/2016</stp>
        <stp>2</stp>
        <tr r="F836" s="4"/>
        <tr r="G837" s="2"/>
      </tp>
      <tp>
        <v>123.984174363837</v>
        <stp/>
        <stp>EM_S_DQ_CLOSE</stp>
        <stp>3</stp>
        <stp>002368.SZ</stp>
        <stp>12/2/2016</stp>
        <stp>2</stp>
        <tr r="G836" s="2"/>
        <tr r="F835" s="4"/>
      </tp>
      <tp>
        <v>0</v>
        <stp/>
        <stp>EM_S_DQ_CLOSE</stp>
        <stp>3</stp>
        <stp>002369.SZ</stp>
        <stp>12/1/2006</stp>
        <stp>2</stp>
        <tr r="F837" s="2"/>
      </tp>
      <tp>
        <v>0</v>
        <stp/>
        <stp>EM_S_DQ_CLOSE</stp>
        <stp>3</stp>
        <stp>002368.SZ</stp>
        <stp>12/1/2006</stp>
        <stp>2</stp>
        <tr r="F836" s="2"/>
      </tp>
      <tp>
        <v>68.121487061564693</v>
        <stp/>
        <stp>EM_S_DQ_CLOSE</stp>
        <stp>3</stp>
        <stp>002375.SZ</stp>
        <stp>12/2/2016</stp>
        <stp>2</stp>
        <tr r="F842" s="4"/>
        <tr r="G843" s="2"/>
      </tp>
      <tp>
        <v>0</v>
        <stp/>
        <stp>EM_S_DQ_CLOSE</stp>
        <stp>3</stp>
        <stp>002377.SZ</stp>
        <stp>12/1/2006</stp>
        <stp>2</stp>
        <tr r="F845" s="2"/>
      </tp>
      <tp>
        <v>53.774822918065198</v>
        <stp/>
        <stp>EM_S_DQ_CLOSE</stp>
        <stp>3</stp>
        <stp>002374.SZ</stp>
        <stp>12/2/2016</stp>
        <stp>2</stp>
        <tr r="G842" s="2"/>
        <tr r="F841" s="4"/>
      </tp>
      <tp>
        <v>0</v>
        <stp/>
        <stp>EM_S_DQ_CLOSE</stp>
        <stp>3</stp>
        <stp>002376.SZ</stp>
        <stp>12/1/2006</stp>
        <stp>2</stp>
        <tr r="F844" s="2"/>
      </tp>
      <tp>
        <v>0</v>
        <stp/>
        <stp>EM_S_DQ_CLOSE</stp>
        <stp>3</stp>
        <stp>002375.SZ</stp>
        <stp>12/1/2006</stp>
        <stp>2</stp>
        <tr r="F843" s="2"/>
      </tp>
      <tp>
        <v>38.167041681384703</v>
        <stp/>
        <stp>EM_S_DQ_CLOSE</stp>
        <stp>3</stp>
        <stp>002377.SZ</stp>
        <stp>12/2/2016</stp>
        <stp>2</stp>
        <tr r="F844" s="4"/>
        <tr r="G845" s="2"/>
      </tp>
      <tp>
        <v>0</v>
        <stp/>
        <stp>EM_S_DQ_CLOSE</stp>
        <stp>3</stp>
        <stp>002374.SZ</stp>
        <stp>12/1/2006</stp>
        <stp>2</stp>
        <tr r="F842" s="2"/>
      </tp>
      <tp>
        <v>58.046502588866602</v>
        <stp/>
        <stp>EM_S_DQ_CLOSE</stp>
        <stp>3</stp>
        <stp>002376.SZ</stp>
        <stp>12/2/2016</stp>
        <stp>2</stp>
        <tr r="G844" s="2"/>
        <tr r="F843" s="4"/>
      </tp>
      <tp>
        <v>144.008018905391</v>
        <stp/>
        <stp>EM_S_DQ_CLOSE</stp>
        <stp>3</stp>
        <stp>002371.SZ</stp>
        <stp>12/2/2016</stp>
        <stp>2</stp>
        <tr r="F838" s="4"/>
        <tr r="G839" s="2"/>
      </tp>
      <tp>
        <v>0</v>
        <stp/>
        <stp>EM_S_DQ_CLOSE</stp>
        <stp>3</stp>
        <stp>002373.SZ</stp>
        <stp>12/1/2006</stp>
        <stp>2</stp>
        <tr r="F841" s="2"/>
      </tp>
      <tp>
        <v>55.587478792326003</v>
        <stp/>
        <stp>EM_S_DQ_CLOSE</stp>
        <stp>3</stp>
        <stp>002370.SZ</stp>
        <stp>12/2/2016</stp>
        <stp>2</stp>
        <tr r="G838" s="2"/>
        <tr r="F837" s="4"/>
      </tp>
      <tp>
        <v>0</v>
        <stp/>
        <stp>EM_S_DQ_CLOSE</stp>
        <stp>3</stp>
        <stp>002372.SZ</stp>
        <stp>12/1/2006</stp>
        <stp>2</stp>
        <tr r="F840" s="2"/>
      </tp>
      <tp>
        <v>0</v>
        <stp/>
        <stp>EM_S_DQ_CLOSE</stp>
        <stp>3</stp>
        <stp>002371.SZ</stp>
        <stp>12/1/2006</stp>
        <stp>2</stp>
        <tr r="F839" s="2"/>
      </tp>
      <tp>
        <v>64.582354879056197</v>
        <stp/>
        <stp>EM_S_DQ_CLOSE</stp>
        <stp>3</stp>
        <stp>002373.SZ</stp>
        <stp>12/2/2016</stp>
        <stp>2</stp>
        <tr r="G841" s="2"/>
        <tr r="F840" s="4"/>
      </tp>
      <tp>
        <v>0</v>
        <stp/>
        <stp>EM_S_DQ_CLOSE</stp>
        <stp>3</stp>
        <stp>002370.SZ</stp>
        <stp>12/1/2006</stp>
        <stp>2</stp>
        <tr r="F838" s="2"/>
      </tp>
      <tp>
        <v>56.440110441344899</v>
        <stp/>
        <stp>EM_S_DQ_CLOSE</stp>
        <stp>3</stp>
        <stp>002372.SZ</stp>
        <stp>12/2/2016</stp>
        <stp>2</stp>
        <tr r="G840" s="2"/>
        <tr r="F839" s="4"/>
      </tp>
      <tp>
        <v>64.455734492870505</v>
        <stp/>
        <stp>EM_S_DQ_CLOSE</stp>
        <stp>3</stp>
        <stp>002379.SZ</stp>
        <stp>12/2/2016</stp>
        <stp>2</stp>
        <tr r="F846" s="4"/>
        <tr r="G847" s="2"/>
      </tp>
      <tp>
        <v>21.7360795727555</v>
        <stp/>
        <stp>EM_S_DQ_CLOSE</stp>
        <stp>3</stp>
        <stp>002378.SZ</stp>
        <stp>12/2/2016</stp>
        <stp>2</stp>
        <tr r="G846" s="2"/>
        <tr r="F845" s="4"/>
      </tp>
      <tp>
        <v>0</v>
        <stp/>
        <stp>EM_S_DQ_CLOSE</stp>
        <stp>3</stp>
        <stp>002379.SZ</stp>
        <stp>12/1/2006</stp>
        <stp>2</stp>
        <tr r="F847" s="2"/>
      </tp>
      <tp>
        <v>0</v>
        <stp/>
        <stp>EM_S_DQ_CLOSE</stp>
        <stp>3</stp>
        <stp>002378.SZ</stp>
        <stp>12/1/2006</stp>
        <stp>2</stp>
        <tr r="F846" s="2"/>
      </tp>
      <tp>
        <v>71.542318546392593</v>
        <stp/>
        <stp>EM_S_DQ_CLOSE</stp>
        <stp>3</stp>
        <stp>002345.SZ</stp>
        <stp>12/2/2016</stp>
        <stp>2</stp>
        <tr r="F812" s="4"/>
        <tr r="G813" s="2"/>
      </tp>
      <tp>
        <v>0</v>
        <stp/>
        <stp>EM_S_DQ_CLOSE</stp>
        <stp>3</stp>
        <stp>002347.SZ</stp>
        <stp>12/1/2006</stp>
        <stp>2</stp>
        <tr r="F815" s="2"/>
      </tp>
      <tp>
        <v>49.301822140096697</v>
        <stp/>
        <stp>EM_S_DQ_CLOSE</stp>
        <stp>3</stp>
        <stp>002344.SZ</stp>
        <stp>12/2/2016</stp>
        <stp>2</stp>
        <tr r="G812" s="2"/>
        <tr r="F811" s="4"/>
      </tp>
      <tp>
        <v>0</v>
        <stp/>
        <stp>EM_S_DQ_CLOSE</stp>
        <stp>3</stp>
        <stp>002346.SZ</stp>
        <stp>12/1/2006</stp>
        <stp>2</stp>
        <tr r="F814" s="2"/>
      </tp>
      <tp>
        <v>0</v>
        <stp/>
        <stp>EM_S_DQ_CLOSE</stp>
        <stp>3</stp>
        <stp>002345.SZ</stp>
        <stp>12/1/2006</stp>
        <stp>2</stp>
        <tr r="F813" s="2"/>
      </tp>
      <tp>
        <v>43.746701231898101</v>
        <stp/>
        <stp>EM_S_DQ_CLOSE</stp>
        <stp>3</stp>
        <stp>002347.SZ</stp>
        <stp>12/2/2016</stp>
        <stp>2</stp>
        <tr r="G815" s="2"/>
        <tr r="F814" s="4"/>
      </tp>
      <tp>
        <v>0</v>
        <stp/>
        <stp>EM_S_DQ_CLOSE</stp>
        <stp>3</stp>
        <stp>002344.SZ</stp>
        <stp>12/1/2006</stp>
        <stp>2</stp>
        <tr r="F812" s="2"/>
      </tp>
      <tp>
        <v>43.2198267765379</v>
        <stp/>
        <stp>EM_S_DQ_CLOSE</stp>
        <stp>3</stp>
        <stp>002346.SZ</stp>
        <stp>12/2/2016</stp>
        <stp>2</stp>
        <tr r="F813" s="4"/>
        <tr r="G814" s="2"/>
      </tp>
      <tp>
        <v>83.074904497327594</v>
        <stp/>
        <stp>EM_S_DQ_CLOSE</stp>
        <stp>3</stp>
        <stp>002341.SZ</stp>
        <stp>12/2/2016</stp>
        <stp>2</stp>
        <tr r="F808" s="4"/>
        <tr r="G809" s="2"/>
      </tp>
      <tp>
        <v>0</v>
        <stp/>
        <stp>EM_S_DQ_CLOSE</stp>
        <stp>3</stp>
        <stp>002343.SZ</stp>
        <stp>12/1/2006</stp>
        <stp>2</stp>
        <tr r="F811" s="2"/>
      </tp>
      <tp>
        <v>129.197724501951</v>
        <stp/>
        <stp>EM_S_DQ_CLOSE</stp>
        <stp>3</stp>
        <stp>002340.SZ</stp>
        <stp>12/2/2016</stp>
        <stp>2</stp>
        <tr r="F807" s="4"/>
        <tr r="G808" s="2"/>
      </tp>
      <tp>
        <v>0</v>
        <stp/>
        <stp>EM_S_DQ_CLOSE</stp>
        <stp>3</stp>
        <stp>002342.SZ</stp>
        <stp>12/1/2006</stp>
        <stp>2</stp>
        <tr r="F810" s="2"/>
      </tp>
      <tp>
        <v>0</v>
        <stp/>
        <stp>EM_S_DQ_CLOSE</stp>
        <stp>3</stp>
        <stp>002341.SZ</stp>
        <stp>12/1/2006</stp>
        <stp>2</stp>
        <tr r="F809" s="2"/>
      </tp>
      <tp>
        <v>100.051462084406</v>
        <stp/>
        <stp>EM_S_DQ_CLOSE</stp>
        <stp>3</stp>
        <stp>002343.SZ</stp>
        <stp>12/2/2016</stp>
        <stp>2</stp>
        <tr r="F810" s="4"/>
        <tr r="G811" s="2"/>
      </tp>
      <tp>
        <v>0</v>
        <stp/>
        <stp>EM_S_DQ_CLOSE</stp>
        <stp>3</stp>
        <stp>002340.SZ</stp>
        <stp>12/1/2006</stp>
        <stp>2</stp>
        <tr r="F808" s="2"/>
      </tp>
      <tp>
        <v>16.996060376733201</v>
        <stp/>
        <stp>EM_S_DQ_CLOSE</stp>
        <stp>3</stp>
        <stp>002342.SZ</stp>
        <stp>12/2/2016</stp>
        <stp>2</stp>
        <tr r="F809" s="4"/>
        <tr r="G810" s="2"/>
      </tp>
      <tp>
        <v>82.288826571913603</v>
        <stp/>
        <stp>EM_S_DQ_CLOSE</stp>
        <stp>3</stp>
        <stp>002349.SZ</stp>
        <stp>12/2/2016</stp>
        <stp>2</stp>
        <tr r="G817" s="2"/>
        <tr r="F816" s="4"/>
      </tp>
      <tp>
        <v>53.820072648396703</v>
        <stp/>
        <stp>EM_S_DQ_CLOSE</stp>
        <stp>3</stp>
        <stp>002348.SZ</stp>
        <stp>12/2/2016</stp>
        <stp>2</stp>
        <tr r="F815" s="4"/>
        <tr r="G816" s="2"/>
      </tp>
      <tp>
        <v>0</v>
        <stp/>
        <stp>EM_S_DQ_CLOSE</stp>
        <stp>3</stp>
        <stp>002349.SZ</stp>
        <stp>12/1/2006</stp>
        <stp>2</stp>
        <tr r="F817" s="2"/>
      </tp>
      <tp>
        <v>0</v>
        <stp/>
        <stp>EM_S_DQ_CLOSE</stp>
        <stp>3</stp>
        <stp>002348.SZ</stp>
        <stp>12/1/2006</stp>
        <stp>2</stp>
        <tr r="F816" s="2"/>
      </tp>
      <tp>
        <v>30.8675662530183</v>
        <stp/>
        <stp>EM_S_DQ_CLOSE</stp>
        <stp>3</stp>
        <stp>002355.SZ</stp>
        <stp>12/2/2016</stp>
        <stp>2</stp>
        <tr r="F822" s="4"/>
        <tr r="G823" s="2"/>
      </tp>
      <tp>
        <v>0</v>
        <stp/>
        <stp>EM_S_DQ_CLOSE</stp>
        <stp>3</stp>
        <stp>002357.SZ</stp>
        <stp>12/1/2006</stp>
        <stp>2</stp>
        <tr r="F825" s="2"/>
      </tp>
      <tp>
        <v>79.072933442000107</v>
        <stp/>
        <stp>EM_S_DQ_CLOSE</stp>
        <stp>3</stp>
        <stp>002354.SZ</stp>
        <stp>12/2/2016</stp>
        <stp>2</stp>
        <tr r="F821" s="4"/>
        <tr r="G822" s="2"/>
      </tp>
      <tp>
        <v>0</v>
        <stp/>
        <stp>EM_S_DQ_CLOSE</stp>
        <stp>3</stp>
        <stp>002356.SZ</stp>
        <stp>12/1/2006</stp>
        <stp>2</stp>
        <tr r="F824" s="2"/>
      </tp>
      <tp>
        <v>0</v>
        <stp/>
        <stp>EM_S_DQ_CLOSE</stp>
        <stp>3</stp>
        <stp>002355.SZ</stp>
        <stp>12/1/2006</stp>
        <stp>2</stp>
        <tr r="F823" s="2"/>
      </tp>
      <tp>
        <v>69.578136417725105</v>
        <stp/>
        <stp>EM_S_DQ_CLOSE</stp>
        <stp>3</stp>
        <stp>002357.SZ</stp>
        <stp>12/2/2016</stp>
        <stp>2</stp>
        <tr r="G825" s="2"/>
        <tr r="F824" s="4"/>
      </tp>
      <tp>
        <v>0</v>
        <stp/>
        <stp>EM_S_DQ_CLOSE</stp>
        <stp>3</stp>
        <stp>002354.SZ</stp>
        <stp>12/1/2006</stp>
        <stp>2</stp>
        <tr r="F822" s="2"/>
      </tp>
      <tp>
        <v>77.433928311100502</v>
        <stp/>
        <stp>EM_S_DQ_CLOSE</stp>
        <stp>3</stp>
        <stp>002356.SZ</stp>
        <stp>12/2/2016</stp>
        <stp>2</stp>
        <tr r="G824" s="2"/>
        <tr r="F823" s="4"/>
      </tp>
      <tp>
        <v>54.366664778146699</v>
        <stp/>
        <stp>EM_S_DQ_CLOSE</stp>
        <stp>3</stp>
        <stp>002351.SZ</stp>
        <stp>12/2/2016</stp>
        <stp>2</stp>
        <tr r="G819" s="2"/>
        <tr r="F818" s="4"/>
      </tp>
      <tp>
        <v>0</v>
        <stp/>
        <stp>EM_S_DQ_CLOSE</stp>
        <stp>3</stp>
        <stp>002353.SZ</stp>
        <stp>12/1/2006</stp>
        <stp>2</stp>
        <tr r="F821" s="2"/>
      </tp>
      <tp>
        <v>49.85399868391</v>
        <stp/>
        <stp>EM_S_DQ_CLOSE</stp>
        <stp>3</stp>
        <stp>002350.SZ</stp>
        <stp>12/2/2016</stp>
        <stp>2</stp>
        <tr r="G818" s="2"/>
        <tr r="F817" s="4"/>
      </tp>
      <tp>
        <v>0</v>
        <stp/>
        <stp>EM_S_DQ_CLOSE</stp>
        <stp>3</stp>
        <stp>002352.SZ</stp>
        <stp>12/1/2006</stp>
        <stp>2</stp>
        <tr r="F820" s="2"/>
      </tp>
      <tp>
        <v>0</v>
        <stp/>
        <stp>EM_S_DQ_CLOSE</stp>
        <stp>3</stp>
        <stp>002351.SZ</stp>
        <stp>12/1/2006</stp>
        <stp>2</stp>
        <tr r="F819" s="2"/>
      </tp>
      <tp>
        <v>161.55725407654401</v>
        <stp/>
        <stp>EM_S_DQ_CLOSE</stp>
        <stp>3</stp>
        <stp>002353.SZ</stp>
        <stp>12/2/2016</stp>
        <stp>2</stp>
        <tr r="F820" s="4"/>
        <tr r="G821" s="2"/>
      </tp>
      <tp>
        <v>0</v>
        <stp/>
        <stp>EM_S_DQ_CLOSE</stp>
        <stp>3</stp>
        <stp>002350.SZ</stp>
        <stp>12/1/2006</stp>
        <stp>2</stp>
        <tr r="F818" s="2"/>
      </tp>
      <tp>
        <v>157.799299308092</v>
        <stp/>
        <stp>EM_S_DQ_CLOSE</stp>
        <stp>3</stp>
        <stp>002352.SZ</stp>
        <stp>12/2/2016</stp>
        <stp>2</stp>
        <tr r="F819" s="4"/>
        <tr r="G820" s="2"/>
      </tp>
      <tp>
        <v>81.529771634627494</v>
        <stp/>
        <stp>EM_S_DQ_CLOSE</stp>
        <stp>3</stp>
        <stp>002359.SZ</stp>
        <stp>12/2/2016</stp>
        <stp>2</stp>
        <tr r="F826" s="4"/>
        <tr r="G827" s="2"/>
      </tp>
      <tp>
        <v>194.23692868171699</v>
        <stp/>
        <stp>EM_S_DQ_CLOSE</stp>
        <stp>3</stp>
        <stp>002358.SZ</stp>
        <stp>12/2/2016</stp>
        <stp>2</stp>
        <tr r="G826" s="2"/>
        <tr r="F825" s="4"/>
      </tp>
      <tp>
        <v>0</v>
        <stp/>
        <stp>EM_S_DQ_CLOSE</stp>
        <stp>3</stp>
        <stp>002359.SZ</stp>
        <stp>12/1/2006</stp>
        <stp>2</stp>
        <tr r="F827" s="2"/>
      </tp>
      <tp>
        <v>0</v>
        <stp/>
        <stp>EM_S_DQ_CLOSE</stp>
        <stp>3</stp>
        <stp>002358.SZ</stp>
        <stp>12/1/2006</stp>
        <stp>2</stp>
        <tr r="F826" s="2"/>
      </tp>
      <tp>
        <v>4.1675092476608597</v>
        <stp/>
        <stp>EM_S_DQ_CLOSE</stp>
        <stp>3</stp>
        <stp>601288.SH</stp>
        <stp>12/2/2015</stp>
        <stp>2</stp>
        <tr r="E2710" s="4"/>
      </tp>
      <tp>
        <v>20.186588463910802</v>
        <stp/>
        <stp>EM_S_DQ_CLOSE</stp>
        <stp>3</stp>
        <stp>601258.SH</stp>
        <stp>12/2/2015</stp>
        <stp>2</stp>
        <tr r="E2709" s="4"/>
      </tp>
      <tp>
        <v>5.1951355610510603</v>
        <stp/>
        <stp>EM_S_DQ_CLOSE</stp>
        <stp>3</stp>
        <stp>601225.SH</stp>
        <stp>12/2/2015</stp>
        <stp>2</stp>
        <tr r="E2703" s="4"/>
      </tp>
      <tp>
        <v>18.58970155902</v>
        <stp/>
        <stp>EM_S_DQ_CLOSE</stp>
        <stp>3</stp>
        <stp>601226.SH</stp>
        <stp>12/2/2015</stp>
        <stp>2</stp>
        <tr r="E2704" s="4"/>
      </tp>
      <tp>
        <v>47.173186257287597</v>
        <stp/>
        <stp>EM_S_DQ_CLOSE</stp>
        <stp>3</stp>
        <stp>601222.SH</stp>
        <stp>12/2/2015</stp>
        <stp>2</stp>
        <tr r="E2702" s="4"/>
      </tp>
      <tp>
        <v>0</v>
        <stp/>
        <stp>EM_S_DQ_CLOSE</stp>
        <stp>3</stp>
        <stp>601229.SH</stp>
        <stp>12/2/2015</stp>
        <stp>2</stp>
        <tr r="E2705" s="4"/>
      </tp>
      <tp>
        <v>27.718543244165399</v>
        <stp/>
        <stp>EM_S_DQ_CLOSE</stp>
        <stp>3</stp>
        <stp>601231.SH</stp>
        <stp>12/2/2015</stp>
        <stp>2</stp>
        <tr r="E2706" s="4"/>
      </tp>
      <tp>
        <v>30.213383993999098</v>
        <stp/>
        <stp>EM_S_DQ_CLOSE</stp>
        <stp>3</stp>
        <stp>601233.SH</stp>
        <stp>12/2/2015</stp>
        <stp>2</stp>
        <tr r="E2707" s="4"/>
      </tp>
      <tp>
        <v>23.052025671446899</v>
        <stp/>
        <stp>EM_S_DQ_CLOSE</stp>
        <stp>3</stp>
        <stp>601238.SH</stp>
        <stp>12/2/2015</stp>
        <stp>2</stp>
        <tr r="E2708" s="4"/>
      </tp>
      <tp>
        <v>18.717194734959701</v>
        <stp/>
        <stp>EM_S_DQ_CLOSE</stp>
        <stp>3</stp>
        <stp>601208.SH</stp>
        <stp>12/2/2015</stp>
        <stp>2</stp>
        <tr r="E2698" s="4"/>
      </tp>
      <tp>
        <v>68.209987841511307</v>
        <stp/>
        <stp>EM_S_DQ_CLOSE</stp>
        <stp>3</stp>
        <stp>601216.SH</stp>
        <stp>12/2/2015</stp>
        <stp>2</stp>
        <tr r="E2700" s="4"/>
      </tp>
      <tp>
        <v>23.495742574257399</v>
        <stp/>
        <stp>EM_S_DQ_CLOSE</stp>
        <stp>3</stp>
        <stp>601211.SH</stp>
        <stp>12/2/2015</stp>
        <stp>2</stp>
        <tr r="E2699" s="4"/>
      </tp>
      <tp>
        <v>15.5362308028096</v>
        <stp/>
        <stp>EM_S_DQ_CLOSE</stp>
        <stp>3</stp>
        <stp>601218.SH</stp>
        <stp>12/2/2015</stp>
        <stp>2</stp>
        <tr r="E2701" s="4"/>
      </tp>
      <tp>
        <v>112.65729869158601</v>
        <stp/>
        <stp>EM_S_DQ_CLOSE</stp>
        <stp>3</stp>
        <stp>002285.SZ</stp>
        <stp>12/2/2016</stp>
        <stp>2</stp>
        <tr r="G753" s="2"/>
        <tr r="F752" s="4"/>
      </tp>
      <tp>
        <v>0</v>
        <stp/>
        <stp>EM_S_DQ_CLOSE</stp>
        <stp>3</stp>
        <stp>002287.SZ</stp>
        <stp>12/1/2006</stp>
        <stp>2</stp>
        <tr r="F755" s="2"/>
      </tp>
      <tp>
        <v>103.176272975727</v>
        <stp/>
        <stp>EM_S_DQ_CLOSE</stp>
        <stp>3</stp>
        <stp>002284.SZ</stp>
        <stp>12/2/2016</stp>
        <stp>2</stp>
        <tr r="F751" s="4"/>
        <tr r="G752" s="2"/>
      </tp>
      <tp>
        <v>0</v>
        <stp/>
        <stp>EM_S_DQ_CLOSE</stp>
        <stp>3</stp>
        <stp>002286.SZ</stp>
        <stp>12/1/2006</stp>
        <stp>2</stp>
        <tr r="F754" s="2"/>
      </tp>
      <tp>
        <v>0</v>
        <stp/>
        <stp>EM_S_DQ_CLOSE</stp>
        <stp>3</stp>
        <stp>002285.SZ</stp>
        <stp>12/1/2006</stp>
        <stp>2</stp>
        <tr r="F753" s="2"/>
      </tp>
      <tp>
        <v>49.625704098722103</v>
        <stp/>
        <stp>EM_S_DQ_CLOSE</stp>
        <stp>3</stp>
        <stp>002287.SZ</stp>
        <stp>12/2/2016</stp>
        <stp>2</stp>
        <tr r="F754" s="4"/>
        <tr r="G755" s="2"/>
      </tp>
      <tp>
        <v>0</v>
        <stp/>
        <stp>EM_S_DQ_CLOSE</stp>
        <stp>3</stp>
        <stp>002284.SZ</stp>
        <stp>12/1/2006</stp>
        <stp>2</stp>
        <tr r="F752" s="2"/>
      </tp>
      <tp>
        <v>54.993788926137803</v>
        <stp/>
        <stp>EM_S_DQ_CLOSE</stp>
        <stp>3</stp>
        <stp>002286.SZ</stp>
        <stp>12/2/2016</stp>
        <stp>2</stp>
        <tr r="G754" s="2"/>
        <tr r="F753" s="4"/>
      </tp>
      <tp>
        <v>84.4589346342959</v>
        <stp/>
        <stp>EM_S_DQ_CLOSE</stp>
        <stp>3</stp>
        <stp>002281.SZ</stp>
        <stp>12/2/2016</stp>
        <stp>2</stp>
        <tr r="G749" s="2"/>
        <tr r="F748" s="4"/>
      </tp>
      <tp>
        <v>0</v>
        <stp/>
        <stp>EM_S_DQ_CLOSE</stp>
        <stp>3</stp>
        <stp>002283.SZ</stp>
        <stp>12/1/2006</stp>
        <stp>2</stp>
        <tr r="F751" s="2"/>
      </tp>
      <tp>
        <v>227.25095386109399</v>
        <stp/>
        <stp>EM_S_DQ_CLOSE</stp>
        <stp>3</stp>
        <stp>002280.SZ</stp>
        <stp>12/2/2016</stp>
        <stp>2</stp>
        <tr r="F747" s="4"/>
        <tr r="G748" s="2"/>
      </tp>
      <tp>
        <v>0</v>
        <stp/>
        <stp>EM_S_DQ_CLOSE</stp>
        <stp>3</stp>
        <stp>002282.SZ</stp>
        <stp>12/1/2006</stp>
        <stp>2</stp>
        <tr r="F750" s="2"/>
      </tp>
      <tp>
        <v>0</v>
        <stp/>
        <stp>EM_S_DQ_CLOSE</stp>
        <stp>3</stp>
        <stp>002281.SZ</stp>
        <stp>12/1/2006</stp>
        <stp>2</stp>
        <tr r="F749" s="2"/>
      </tp>
      <tp>
        <v>44.905867582156098</v>
        <stp/>
        <stp>EM_S_DQ_CLOSE</stp>
        <stp>3</stp>
        <stp>002283.SZ</stp>
        <stp>12/2/2016</stp>
        <stp>2</stp>
        <tr r="G751" s="2"/>
        <tr r="F750" s="4"/>
      </tp>
      <tp>
        <v>0</v>
        <stp/>
        <stp>EM_S_DQ_CLOSE</stp>
        <stp>3</stp>
        <stp>002280.SZ</stp>
        <stp>12/1/2006</stp>
        <stp>2</stp>
        <tr r="F748" s="2"/>
      </tp>
      <tp>
        <v>28.5771452444876</v>
        <stp/>
        <stp>EM_S_DQ_CLOSE</stp>
        <stp>3</stp>
        <stp>002282.SZ</stp>
        <stp>12/2/2016</stp>
        <stp>2</stp>
        <tr r="G750" s="2"/>
        <tr r="F749" s="4"/>
      </tp>
      <tp>
        <v>27.141782511214</v>
        <stp/>
        <stp>EM_S_DQ_CLOSE</stp>
        <stp>3</stp>
        <stp>002289.SZ</stp>
        <stp>12/2/2016</stp>
        <stp>2</stp>
        <tr r="F756" s="4"/>
        <tr r="G757" s="2"/>
      </tp>
      <tp>
        <v>81.481730959542801</v>
        <stp/>
        <stp>EM_S_DQ_CLOSE</stp>
        <stp>3</stp>
        <stp>002288.SZ</stp>
        <stp>12/2/2016</stp>
        <stp>2</stp>
        <tr r="G756" s="2"/>
        <tr r="F755" s="4"/>
      </tp>
      <tp>
        <v>0</v>
        <stp/>
        <stp>EM_S_DQ_CLOSE</stp>
        <stp>3</stp>
        <stp>002289.SZ</stp>
        <stp>12/1/2006</stp>
        <stp>2</stp>
        <tr r="F757" s="2"/>
      </tp>
      <tp>
        <v>0</v>
        <stp/>
        <stp>EM_S_DQ_CLOSE</stp>
        <stp>3</stp>
        <stp>002288.SZ</stp>
        <stp>12/1/2006</stp>
        <stp>2</stp>
        <tr r="F756" s="2"/>
      </tp>
      <tp>
        <v>26.2173996543115</v>
        <stp/>
        <stp>EM_S_DQ_CLOSE</stp>
        <stp>3</stp>
        <stp>002295.SZ</stp>
        <stp>12/2/2016</stp>
        <stp>2</stp>
        <tr r="G763" s="2"/>
        <tr r="F762" s="4"/>
      </tp>
      <tp>
        <v>0</v>
        <stp/>
        <stp>EM_S_DQ_CLOSE</stp>
        <stp>3</stp>
        <stp>002297.SZ</stp>
        <stp>12/1/2006</stp>
        <stp>2</stp>
        <tr r="F765" s="2"/>
      </tp>
      <tp>
        <v>304.07491150681398</v>
        <stp/>
        <stp>EM_S_DQ_CLOSE</stp>
        <stp>3</stp>
        <stp>002294.SZ</stp>
        <stp>12/2/2016</stp>
        <stp>2</stp>
        <tr r="G762" s="2"/>
        <tr r="F761" s="4"/>
      </tp>
      <tp>
        <v>0</v>
        <stp/>
        <stp>EM_S_DQ_CLOSE</stp>
        <stp>3</stp>
        <stp>002296.SZ</stp>
        <stp>12/1/2006</stp>
        <stp>2</stp>
        <tr r="F764" s="2"/>
      </tp>
      <tp>
        <v>0</v>
        <stp/>
        <stp>EM_S_DQ_CLOSE</stp>
        <stp>3</stp>
        <stp>002295.SZ</stp>
        <stp>12/1/2006</stp>
        <stp>2</stp>
        <tr r="F763" s="2"/>
      </tp>
      <tp>
        <v>39.463720774566397</v>
        <stp/>
        <stp>EM_S_DQ_CLOSE</stp>
        <stp>3</stp>
        <stp>002297.SZ</stp>
        <stp>12/2/2016</stp>
        <stp>2</stp>
        <tr r="F764" s="4"/>
        <tr r="G765" s="2"/>
      </tp>
      <tp>
        <v>0</v>
        <stp/>
        <stp>EM_S_DQ_CLOSE</stp>
        <stp>3</stp>
        <stp>002294.SZ</stp>
        <stp>12/1/2006</stp>
        <stp>2</stp>
        <tr r="F762" s="2"/>
      </tp>
      <tp>
        <v>83.826382613685197</v>
        <stp/>
        <stp>EM_S_DQ_CLOSE</stp>
        <stp>3</stp>
        <stp>002296.SZ</stp>
        <stp>12/2/2016</stp>
        <stp>2</stp>
        <tr r="F763" s="4"/>
        <tr r="G764" s="2"/>
      </tp>
      <tp>
        <v>28.781753275004</v>
        <stp/>
        <stp>EM_S_DQ_CLOSE</stp>
        <stp>3</stp>
        <stp>002291.SZ</stp>
        <stp>12/2/2016</stp>
        <stp>2</stp>
        <tr r="G759" s="2"/>
        <tr r="F758" s="4"/>
      </tp>
      <tp>
        <v>0</v>
        <stp/>
        <stp>EM_S_DQ_CLOSE</stp>
        <stp>3</stp>
        <stp>002293.SZ</stp>
        <stp>12/1/2006</stp>
        <stp>2</stp>
        <tr r="F761" s="2"/>
      </tp>
      <tp>
        <v>62.215570735952902</v>
        <stp/>
        <stp>EM_S_DQ_CLOSE</stp>
        <stp>3</stp>
        <stp>002290.SZ</stp>
        <stp>12/2/2016</stp>
        <stp>2</stp>
        <tr r="G758" s="2"/>
        <tr r="F757" s="4"/>
      </tp>
      <tp>
        <v>0</v>
        <stp/>
        <stp>EM_S_DQ_CLOSE</stp>
        <stp>3</stp>
        <stp>002292.SZ</stp>
        <stp>12/1/2006</stp>
        <stp>2</stp>
        <tr r="F760" s="2"/>
      </tp>
      <tp>
        <v>0</v>
        <stp/>
        <stp>EM_S_DQ_CLOSE</stp>
        <stp>3</stp>
        <stp>002291.SZ</stp>
        <stp>12/1/2006</stp>
        <stp>2</stp>
        <tr r="F759" s="2"/>
      </tp>
      <tp>
        <v>77.455633340025798</v>
        <stp/>
        <stp>EM_S_DQ_CLOSE</stp>
        <stp>3</stp>
        <stp>002293.SZ</stp>
        <stp>12/2/2016</stp>
        <stp>2</stp>
        <tr r="G761" s="2"/>
        <tr r="F760" s="4"/>
      </tp>
      <tp>
        <v>0</v>
        <stp/>
        <stp>EM_S_DQ_CLOSE</stp>
        <stp>3</stp>
        <stp>002290.SZ</stp>
        <stp>12/1/2006</stp>
        <stp>2</stp>
        <tr r="F758" s="2"/>
      </tp>
      <tp>
        <v>210.32135079487799</v>
        <stp/>
        <stp>EM_S_DQ_CLOSE</stp>
        <stp>3</stp>
        <stp>002292.SZ</stp>
        <stp>12/2/2016</stp>
        <stp>2</stp>
        <tr r="F759" s="4"/>
        <tr r="G760" s="2"/>
      </tp>
      <tp>
        <v>47.723428889395798</v>
        <stp/>
        <stp>EM_S_DQ_CLOSE</stp>
        <stp>3</stp>
        <stp>002299.SZ</stp>
        <stp>12/2/2016</stp>
        <stp>2</stp>
        <tr r="G767" s="2"/>
        <tr r="F766" s="4"/>
      </tp>
      <tp>
        <v>44.747697338953401</v>
        <stp/>
        <stp>EM_S_DQ_CLOSE</stp>
        <stp>3</stp>
        <stp>002298.SZ</stp>
        <stp>12/2/2016</stp>
        <stp>2</stp>
        <tr r="F765" s="4"/>
        <tr r="G766" s="2"/>
      </tp>
      <tp>
        <v>0</v>
        <stp/>
        <stp>EM_S_DQ_CLOSE</stp>
        <stp>3</stp>
        <stp>002299.SZ</stp>
        <stp>12/1/2006</stp>
        <stp>2</stp>
        <tr r="F767" s="2"/>
      </tp>
      <tp>
        <v>0</v>
        <stp/>
        <stp>EM_S_DQ_CLOSE</stp>
        <stp>3</stp>
        <stp>002298.SZ</stp>
        <stp>12/1/2006</stp>
        <stp>2</stp>
        <tr r="F766" s="2"/>
      </tp>
      <tp>
        <v>11.977949772366401</v>
        <stp/>
        <stp>EM_S_DQ_CLOSE</stp>
        <stp>3</stp>
        <stp>002225.SZ</stp>
        <stp>12/2/2016</stp>
        <stp>2</stp>
        <tr r="F693" s="4"/>
        <tr r="G694" s="2"/>
      </tp>
      <tp>
        <v>0</v>
        <stp/>
        <stp>EM_S_DQ_CLOSE</stp>
        <stp>3</stp>
        <stp>002227.SZ</stp>
        <stp>12/1/2006</stp>
        <stp>2</stp>
        <tr r="F696" s="2"/>
      </tp>
      <tp>
        <v>110.19002295421301</v>
        <stp/>
        <stp>EM_S_DQ_CLOSE</stp>
        <stp>3</stp>
        <stp>002224.SZ</stp>
        <stp>12/2/2016</stp>
        <stp>2</stp>
        <tr r="F692" s="4"/>
        <tr r="G693" s="2"/>
      </tp>
      <tp>
        <v>0</v>
        <stp/>
        <stp>EM_S_DQ_CLOSE</stp>
        <stp>3</stp>
        <stp>002226.SZ</stp>
        <stp>12/1/2006</stp>
        <stp>2</stp>
        <tr r="F695" s="2"/>
      </tp>
      <tp>
        <v>0</v>
        <stp/>
        <stp>EM_S_DQ_CLOSE</stp>
        <stp>3</stp>
        <stp>002225.SZ</stp>
        <stp>12/1/2006</stp>
        <stp>2</stp>
        <tr r="F694" s="2"/>
      </tp>
      <tp>
        <v>56.076957823863701</v>
        <stp/>
        <stp>EM_S_DQ_CLOSE</stp>
        <stp>3</stp>
        <stp>002227.SZ</stp>
        <stp>12/2/2016</stp>
        <stp>2</stp>
        <tr r="F695" s="4"/>
        <tr r="G696" s="2"/>
      </tp>
      <tp>
        <v>0</v>
        <stp/>
        <stp>EM_S_DQ_CLOSE</stp>
        <stp>3</stp>
        <stp>002224.SZ</stp>
        <stp>12/1/2006</stp>
        <stp>2</stp>
        <tr r="F693" s="2"/>
      </tp>
      <tp>
        <v>75.887757612474303</v>
        <stp/>
        <stp>EM_S_DQ_CLOSE</stp>
        <stp>3</stp>
        <stp>002226.SZ</stp>
        <stp>12/2/2016</stp>
        <stp>2</stp>
        <tr r="G695" s="2"/>
        <tr r="F694" s="4"/>
      </tp>
      <tp>
        <v>52.836346005294899</v>
        <stp/>
        <stp>EM_S_DQ_CLOSE</stp>
        <stp>3</stp>
        <stp>002221.SZ</stp>
        <stp>12/2/2016</stp>
        <stp>2</stp>
        <tr r="G690" s="2"/>
        <tr r="F689" s="4"/>
      </tp>
      <tp>
        <v>0</v>
        <stp/>
        <stp>EM_S_DQ_CLOSE</stp>
        <stp>3</stp>
        <stp>002223.SZ</stp>
        <stp>12/1/2006</stp>
        <stp>2</stp>
        <tr r="F692" s="2"/>
      </tp>
      <tp>
        <v>73.120821374216803</v>
        <stp/>
        <stp>EM_S_DQ_CLOSE</stp>
        <stp>3</stp>
        <stp>002220.SZ</stp>
        <stp>12/2/2016</stp>
        <stp>2</stp>
        <tr r="G689" s="2"/>
        <tr r="F688" s="4"/>
      </tp>
      <tp>
        <v>0</v>
        <stp/>
        <stp>EM_S_DQ_CLOSE</stp>
        <stp>3</stp>
        <stp>002222.SZ</stp>
        <stp>12/1/2006</stp>
        <stp>2</stp>
        <tr r="F691" s="2"/>
      </tp>
      <tp>
        <v>0</v>
        <stp/>
        <stp>EM_S_DQ_CLOSE</stp>
        <stp>3</stp>
        <stp>002221.SZ</stp>
        <stp>12/1/2006</stp>
        <stp>2</stp>
        <tr r="F690" s="2"/>
      </tp>
      <tp>
        <v>192.785797726776</v>
        <stp/>
        <stp>EM_S_DQ_CLOSE</stp>
        <stp>3</stp>
        <stp>002223.SZ</stp>
        <stp>12/2/2016</stp>
        <stp>2</stp>
        <tr r="G692" s="2"/>
        <tr r="F691" s="4"/>
      </tp>
      <tp>
        <v>0</v>
        <stp/>
        <stp>EM_S_DQ_CLOSE</stp>
        <stp>3</stp>
        <stp>002220.SZ</stp>
        <stp>12/1/2006</stp>
        <stp>2</stp>
        <tr r="F689" s="2"/>
      </tp>
      <tp>
        <v>38.391026382016697</v>
        <stp/>
        <stp>EM_S_DQ_CLOSE</stp>
        <stp>3</stp>
        <stp>002222.SZ</stp>
        <stp>12/2/2016</stp>
        <stp>2</stp>
        <tr r="G691" s="2"/>
        <tr r="F690" s="4"/>
      </tp>
      <tp>
        <v>83.537220391818593</v>
        <stp/>
        <stp>EM_S_DQ_CLOSE</stp>
        <stp>3</stp>
        <stp>002229.SZ</stp>
        <stp>12/2/2016</stp>
        <stp>2</stp>
        <tr r="F697" s="4"/>
        <tr r="G698" s="2"/>
      </tp>
      <tp>
        <v>49.074481086490998</v>
        <stp/>
        <stp>EM_S_DQ_CLOSE</stp>
        <stp>3</stp>
        <stp>002228.SZ</stp>
        <stp>12/2/2016</stp>
        <stp>2</stp>
        <tr r="G697" s="2"/>
        <tr r="F696" s="4"/>
      </tp>
      <tp>
        <v>0</v>
        <stp/>
        <stp>EM_S_DQ_CLOSE</stp>
        <stp>3</stp>
        <stp>002229.SZ</stp>
        <stp>12/1/2006</stp>
        <stp>2</stp>
        <tr r="F698" s="2"/>
      </tp>
      <tp>
        <v>0</v>
        <stp/>
        <stp>EM_S_DQ_CLOSE</stp>
        <stp>3</stp>
        <stp>002228.SZ</stp>
        <stp>12/1/2006</stp>
        <stp>2</stp>
        <tr r="F697" s="2"/>
      </tp>
      <tp>
        <v>54.993191928605498</v>
        <stp/>
        <stp>EM_S_DQ_CLOSE</stp>
        <stp>3</stp>
        <stp>002235.SZ</stp>
        <stp>12/2/2016</stp>
        <stp>2</stp>
        <tr r="G704" s="2"/>
        <tr r="F703" s="4"/>
      </tp>
      <tp>
        <v>0</v>
        <stp/>
        <stp>EM_S_DQ_CLOSE</stp>
        <stp>3</stp>
        <stp>002237.SZ</stp>
        <stp>12/1/2006</stp>
        <stp>2</stp>
        <tr r="F706" s="2"/>
      </tp>
      <tp>
        <v>50.820007172743601</v>
        <stp/>
        <stp>EM_S_DQ_CLOSE</stp>
        <stp>3</stp>
        <stp>002234.SZ</stp>
        <stp>12/2/2016</stp>
        <stp>2</stp>
        <tr r="G703" s="2"/>
        <tr r="F702" s="4"/>
      </tp>
      <tp>
        <v>0</v>
        <stp/>
        <stp>EM_S_DQ_CLOSE</stp>
        <stp>3</stp>
        <stp>002236.SZ</stp>
        <stp>12/1/2006</stp>
        <stp>2</stp>
        <tr r="F705" s="2"/>
      </tp>
      <tp>
        <v>0</v>
        <stp/>
        <stp>EM_S_DQ_CLOSE</stp>
        <stp>3</stp>
        <stp>002235.SZ</stp>
        <stp>12/1/2006</stp>
        <stp>2</stp>
        <tr r="F704" s="2"/>
      </tp>
      <tp>
        <v>101.638605324423</v>
        <stp/>
        <stp>EM_S_DQ_CLOSE</stp>
        <stp>3</stp>
        <stp>002237.SZ</stp>
        <stp>12/2/2016</stp>
        <stp>2</stp>
        <tr r="G706" s="2"/>
        <tr r="F705" s="4"/>
      </tp>
      <tp>
        <v>0</v>
        <stp/>
        <stp>EM_S_DQ_CLOSE</stp>
        <stp>3</stp>
        <stp>002234.SZ</stp>
        <stp>12/1/2006</stp>
        <stp>2</stp>
        <tr r="F703" s="2"/>
      </tp>
      <tp>
        <v>583.27386705390495</v>
        <stp/>
        <stp>EM_S_DQ_CLOSE</stp>
        <stp>3</stp>
        <stp>002236.SZ</stp>
        <stp>12/2/2016</stp>
        <stp>2</stp>
        <tr r="G705" s="2"/>
        <tr r="F704" s="4"/>
      </tp>
      <tp>
        <v>45.735448676676</v>
        <stp/>
        <stp>EM_S_DQ_CLOSE</stp>
        <stp>3</stp>
        <stp>002231.SZ</stp>
        <stp>12/2/2016</stp>
        <stp>2</stp>
        <tr r="F699" s="4"/>
        <tr r="G700" s="2"/>
      </tp>
      <tp>
        <v>0</v>
        <stp/>
        <stp>EM_S_DQ_CLOSE</stp>
        <stp>3</stp>
        <stp>002233.SZ</stp>
        <stp>12/1/2006</stp>
        <stp>2</stp>
        <tr r="F702" s="2"/>
      </tp>
      <tp>
        <v>258.50862886736502</v>
        <stp/>
        <stp>EM_S_DQ_CLOSE</stp>
        <stp>3</stp>
        <stp>002230.SZ</stp>
        <stp>12/2/2016</stp>
        <stp>2</stp>
        <tr r="G699" s="2"/>
        <tr r="F698" s="4"/>
      </tp>
      <tp>
        <v>0</v>
        <stp/>
        <stp>EM_S_DQ_CLOSE</stp>
        <stp>3</stp>
        <stp>002232.SZ</stp>
        <stp>12/1/2006</stp>
        <stp>2</stp>
        <tr r="F701" s="2"/>
      </tp>
      <tp>
        <v>0</v>
        <stp/>
        <stp>EM_S_DQ_CLOSE</stp>
        <stp>3</stp>
        <stp>002231.SZ</stp>
        <stp>12/1/2006</stp>
        <stp>2</stp>
        <tr r="F700" s="2"/>
      </tp>
      <tp>
        <v>21.852180359305599</v>
        <stp/>
        <stp>EM_S_DQ_CLOSE</stp>
        <stp>3</stp>
        <stp>002233.SZ</stp>
        <stp>12/2/2016</stp>
        <stp>2</stp>
        <tr r="F701" s="4"/>
        <tr r="G702" s="2"/>
      </tp>
      <tp>
        <v>0</v>
        <stp/>
        <stp>EM_S_DQ_CLOSE</stp>
        <stp>3</stp>
        <stp>002230.SZ</stp>
        <stp>12/1/2006</stp>
        <stp>2</stp>
        <tr r="F699" s="2"/>
      </tp>
      <tp>
        <v>41.1134792446665</v>
        <stp/>
        <stp>EM_S_DQ_CLOSE</stp>
        <stp>3</stp>
        <stp>002232.SZ</stp>
        <stp>12/2/2016</stp>
        <stp>2</stp>
        <tr r="F700" s="4"/>
        <tr r="G701" s="2"/>
      </tp>
      <tp>
        <v>50.475729366486497</v>
        <stp/>
        <stp>EM_S_DQ_CLOSE</stp>
        <stp>3</stp>
        <stp>002239.SZ</stp>
        <stp>12/2/2016</stp>
        <stp>2</stp>
        <tr r="G708" s="2"/>
        <tr r="F707" s="4"/>
      </tp>
      <tp>
        <v>29.809469087747601</v>
        <stp/>
        <stp>EM_S_DQ_CLOSE</stp>
        <stp>3</stp>
        <stp>002238.SZ</stp>
        <stp>12/2/2016</stp>
        <stp>2</stp>
        <tr r="F706" s="4"/>
        <tr r="G707" s="2"/>
      </tp>
      <tp>
        <v>0</v>
        <stp/>
        <stp>EM_S_DQ_CLOSE</stp>
        <stp>3</stp>
        <stp>002239.SZ</stp>
        <stp>12/1/2006</stp>
        <stp>2</stp>
        <tr r="F708" s="2"/>
      </tp>
      <tp>
        <v>0</v>
        <stp/>
        <stp>EM_S_DQ_CLOSE</stp>
        <stp>3</stp>
        <stp>002238.SZ</stp>
        <stp>12/1/2006</stp>
        <stp>2</stp>
        <tr r="F707" s="2"/>
      </tp>
      <tp>
        <v>36.661026774201702</v>
        <stp/>
        <stp>EM_S_DQ_CLOSE</stp>
        <stp>3</stp>
        <stp>002205.SZ</stp>
        <stp>12/2/2016</stp>
        <stp>2</stp>
        <tr r="F673" s="4"/>
        <tr r="G674" s="2"/>
      </tp>
      <tp>
        <v>0</v>
        <stp/>
        <stp>EM_S_DQ_CLOSE</stp>
        <stp>3</stp>
        <stp>002207.SZ</stp>
        <stp>12/1/2006</stp>
        <stp>2</stp>
        <tr r="F676" s="2"/>
      </tp>
      <tp>
        <v>21.233306507321402</v>
        <stp/>
        <stp>EM_S_DQ_CLOSE</stp>
        <stp>3</stp>
        <stp>002204.SZ</stp>
        <stp>12/2/2016</stp>
        <stp>2</stp>
        <tr r="G673" s="2"/>
        <tr r="F672" s="4"/>
      </tp>
      <tp>
        <v>0</v>
        <stp/>
        <stp>EM_S_DQ_CLOSE</stp>
        <stp>3</stp>
        <stp>002206.SZ</stp>
        <stp>12/1/2006</stp>
        <stp>2</stp>
        <tr r="F675" s="2"/>
      </tp>
      <tp>
        <v>0</v>
        <stp/>
        <stp>EM_S_DQ_CLOSE</stp>
        <stp>3</stp>
        <stp>002205.SZ</stp>
        <stp>12/1/2006</stp>
        <stp>2</stp>
        <tr r="F674" s="2"/>
      </tp>
      <tp>
        <v>39.582047020736503</v>
        <stp/>
        <stp>EM_S_DQ_CLOSE</stp>
        <stp>3</stp>
        <stp>002207.SZ</stp>
        <stp>12/2/2016</stp>
        <stp>2</stp>
        <tr r="F675" s="4"/>
        <tr r="G676" s="2"/>
      </tp>
      <tp>
        <v>0</v>
        <stp/>
        <stp>EM_S_DQ_CLOSE</stp>
        <stp>3</stp>
        <stp>002204.SZ</stp>
        <stp>12/1/2006</stp>
        <stp>2</stp>
        <tr r="F673" s="2"/>
      </tp>
      <tp>
        <v>65.359119271094698</v>
        <stp/>
        <stp>EM_S_DQ_CLOSE</stp>
        <stp>3</stp>
        <stp>002206.SZ</stp>
        <stp>12/2/2016</stp>
        <stp>2</stp>
        <tr r="F674" s="4"/>
        <tr r="G675" s="2"/>
      </tp>
      <tp>
        <v>60.683965963004901</v>
        <stp/>
        <stp>EM_S_DQ_CLOSE</stp>
        <stp>3</stp>
        <stp>002201.SZ</stp>
        <stp>12/2/2016</stp>
        <stp>2</stp>
        <tr r="F669" s="4"/>
        <tr r="G670" s="2"/>
      </tp>
      <tp>
        <v>0</v>
        <stp/>
        <stp>EM_S_DQ_CLOSE</stp>
        <stp>3</stp>
        <stp>002203.SZ</stp>
        <stp>12/1/2006</stp>
        <stp>2</stp>
        <tr r="F672" s="2"/>
      </tp>
      <tp>
        <v>40.145698977106697</v>
        <stp/>
        <stp>EM_S_DQ_CLOSE</stp>
        <stp>3</stp>
        <stp>002200.SZ</stp>
        <stp>12/2/2016</stp>
        <stp>2</stp>
        <tr r="F668" s="4"/>
        <tr r="G669" s="2"/>
      </tp>
      <tp>
        <v>0</v>
        <stp/>
        <stp>EM_S_DQ_CLOSE</stp>
        <stp>3</stp>
        <stp>002202.SZ</stp>
        <stp>12/1/2006</stp>
        <stp>2</stp>
        <tr r="F671" s="2"/>
      </tp>
      <tp>
        <v>0</v>
        <stp/>
        <stp>EM_S_DQ_CLOSE</stp>
        <stp>3</stp>
        <stp>002201.SZ</stp>
        <stp>12/1/2006</stp>
        <stp>2</stp>
        <tr r="F670" s="2"/>
      </tp>
      <tp>
        <v>30.112113451608099</v>
        <stp/>
        <stp>EM_S_DQ_CLOSE</stp>
        <stp>3</stp>
        <stp>002203.SZ</stp>
        <stp>12/2/2016</stp>
        <stp>2</stp>
        <tr r="F671" s="4"/>
        <tr r="G672" s="2"/>
      </tp>
      <tp>
        <v>0</v>
        <stp/>
        <stp>EM_S_DQ_CLOSE</stp>
        <stp>3</stp>
        <stp>002200.SZ</stp>
        <stp>12/1/2006</stp>
        <stp>2</stp>
        <tr r="F669" s="2"/>
      </tp>
      <tp>
        <v>95.541518993877801</v>
        <stp/>
        <stp>EM_S_DQ_CLOSE</stp>
        <stp>3</stp>
        <stp>002202.SZ</stp>
        <stp>12/2/2016</stp>
        <stp>2</stp>
        <tr r="F670" s="4"/>
        <tr r="G671" s="2"/>
      </tp>
      <tp>
        <v>33.754141559227797</v>
        <stp/>
        <stp>EM_S_DQ_CLOSE</stp>
        <stp>3</stp>
        <stp>002209.SZ</stp>
        <stp>12/2/2016</stp>
        <stp>2</stp>
        <tr r="F677" s="4"/>
        <tr r="G678" s="2"/>
      </tp>
      <tp>
        <v>56.472661647244401</v>
        <stp/>
        <stp>EM_S_DQ_CLOSE</stp>
        <stp>3</stp>
        <stp>002208.SZ</stp>
        <stp>12/2/2016</stp>
        <stp>2</stp>
        <tr r="F676" s="4"/>
        <tr r="G677" s="2"/>
      </tp>
      <tp>
        <v>0</v>
        <stp/>
        <stp>EM_S_DQ_CLOSE</stp>
        <stp>3</stp>
        <stp>002209.SZ</stp>
        <stp>12/1/2006</stp>
        <stp>2</stp>
        <tr r="F678" s="2"/>
      </tp>
      <tp>
        <v>0</v>
        <stp/>
        <stp>EM_S_DQ_CLOSE</stp>
        <stp>3</stp>
        <stp>002208.SZ</stp>
        <stp>12/1/2006</stp>
        <stp>2</stp>
        <tr r="F677" s="2"/>
      </tp>
      <tp>
        <v>79.174119731615093</v>
        <stp/>
        <stp>EM_S_DQ_CLOSE</stp>
        <stp>3</stp>
        <stp>002215.SZ</stp>
        <stp>12/2/2016</stp>
        <stp>2</stp>
        <tr r="F683" s="4"/>
        <tr r="G684" s="2"/>
      </tp>
      <tp>
        <v>0</v>
        <stp/>
        <stp>EM_S_DQ_CLOSE</stp>
        <stp>3</stp>
        <stp>002217.SZ</stp>
        <stp>12/1/2006</stp>
        <stp>2</stp>
        <tr r="F686" s="2"/>
      </tp>
      <tp>
        <v>49.296172885654499</v>
        <stp/>
        <stp>EM_S_DQ_CLOSE</stp>
        <stp>3</stp>
        <stp>002214.SZ</stp>
        <stp>12/2/2016</stp>
        <stp>2</stp>
        <tr r="G683" s="2"/>
        <tr r="F682" s="4"/>
      </tp>
      <tp>
        <v>0</v>
        <stp/>
        <stp>EM_S_DQ_CLOSE</stp>
        <stp>3</stp>
        <stp>002216.SZ</stp>
        <stp>12/1/2006</stp>
        <stp>2</stp>
        <tr r="F685" s="2"/>
      </tp>
      <tp>
        <v>0</v>
        <stp/>
        <stp>EM_S_DQ_CLOSE</stp>
        <stp>3</stp>
        <stp>002215.SZ</stp>
        <stp>12/1/2006</stp>
        <stp>2</stp>
        <tr r="F684" s="2"/>
      </tp>
      <tp>
        <v>47.960434170000902</v>
        <stp/>
        <stp>EM_S_DQ_CLOSE</stp>
        <stp>3</stp>
        <stp>002217.SZ</stp>
        <stp>12/2/2016</stp>
        <stp>2</stp>
        <tr r="F685" s="4"/>
        <tr r="G686" s="2"/>
      </tp>
      <tp>
        <v>0</v>
        <stp/>
        <stp>EM_S_DQ_CLOSE</stp>
        <stp>3</stp>
        <stp>002214.SZ</stp>
        <stp>12/1/2006</stp>
        <stp>2</stp>
        <tr r="F683" s="2"/>
      </tp>
      <tp>
        <v>80.627712806492795</v>
        <stp/>
        <stp>EM_S_DQ_CLOSE</stp>
        <stp>3</stp>
        <stp>002216.SZ</stp>
        <stp>12/2/2016</stp>
        <stp>2</stp>
        <tr r="F684" s="4"/>
        <tr r="G685" s="2"/>
      </tp>
      <tp>
        <v>27.4563507813121</v>
        <stp/>
        <stp>EM_S_DQ_CLOSE</stp>
        <stp>3</stp>
        <stp>002211.SZ</stp>
        <stp>12/2/2016</stp>
        <stp>2</stp>
        <tr r="G680" s="2"/>
        <tr r="F679" s="4"/>
      </tp>
      <tp>
        <v>0</v>
        <stp/>
        <stp>EM_S_DQ_CLOSE</stp>
        <stp>3</stp>
        <stp>002213.SZ</stp>
        <stp>12/1/2006</stp>
        <stp>2</stp>
        <tr r="F682" s="2"/>
      </tp>
      <tp>
        <v>105.562728686592</v>
        <stp/>
        <stp>EM_S_DQ_CLOSE</stp>
        <stp>3</stp>
        <stp>002210.SZ</stp>
        <stp>12/2/2016</stp>
        <stp>2</stp>
        <tr r="G679" s="2"/>
        <tr r="F678" s="4"/>
      </tp>
      <tp>
        <v>0</v>
        <stp/>
        <stp>EM_S_DQ_CLOSE</stp>
        <stp>3</stp>
        <stp>002212.SZ</stp>
        <stp>12/1/2006</stp>
        <stp>2</stp>
        <tr r="F681" s="2"/>
      </tp>
      <tp>
        <v>0</v>
        <stp/>
        <stp>EM_S_DQ_CLOSE</stp>
        <stp>3</stp>
        <stp>002211.SZ</stp>
        <stp>12/1/2006</stp>
        <stp>2</stp>
        <tr r="F680" s="2"/>
      </tp>
      <tp>
        <v>56.372755261044702</v>
        <stp/>
        <stp>EM_S_DQ_CLOSE</stp>
        <stp>3</stp>
        <stp>002213.SZ</stp>
        <stp>12/2/2016</stp>
        <stp>2</stp>
        <tr r="G682" s="2"/>
        <tr r="F681" s="4"/>
      </tp>
      <tp>
        <v>0</v>
        <stp/>
        <stp>EM_S_DQ_CLOSE</stp>
        <stp>3</stp>
        <stp>002210.SZ</stp>
        <stp>12/1/2006</stp>
        <stp>2</stp>
        <tr r="F679" s="2"/>
      </tp>
      <tp>
        <v>54.661362335110802</v>
        <stp/>
        <stp>EM_S_DQ_CLOSE</stp>
        <stp>3</stp>
        <stp>002212.SZ</stp>
        <stp>12/2/2016</stp>
        <stp>2</stp>
        <tr r="G681" s="2"/>
        <tr r="F680" s="4"/>
      </tp>
      <tp>
        <v>206.489814094563</v>
        <stp/>
        <stp>EM_S_DQ_CLOSE</stp>
        <stp>3</stp>
        <stp>002219.SZ</stp>
        <stp>12/2/2016</stp>
        <stp>2</stp>
        <tr r="G688" s="2"/>
        <tr r="F687" s="4"/>
      </tp>
      <tp>
        <v>25.753826410869301</v>
        <stp/>
        <stp>EM_S_DQ_CLOSE</stp>
        <stp>3</stp>
        <stp>002218.SZ</stp>
        <stp>12/2/2016</stp>
        <stp>2</stp>
        <tr r="F686" s="4"/>
        <tr r="G687" s="2"/>
      </tp>
      <tp>
        <v>0</v>
        <stp/>
        <stp>EM_S_DQ_CLOSE</stp>
        <stp>3</stp>
        <stp>002219.SZ</stp>
        <stp>12/1/2006</stp>
        <stp>2</stp>
        <tr r="F688" s="2"/>
      </tp>
      <tp>
        <v>0</v>
        <stp/>
        <stp>EM_S_DQ_CLOSE</stp>
        <stp>3</stp>
        <stp>002218.SZ</stp>
        <stp>12/1/2006</stp>
        <stp>2</stp>
        <tr r="F687" s="2"/>
      </tp>
      <tp>
        <v>18.939961642594302</v>
        <stp/>
        <stp>EM_S_DQ_CLOSE</stp>
        <stp>3</stp>
        <stp>002265.SZ</stp>
        <stp>12/2/2016</stp>
        <stp>2</stp>
        <tr r="F732" s="4"/>
        <tr r="G733" s="2"/>
      </tp>
      <tp>
        <v>0</v>
        <stp/>
        <stp>EM_S_DQ_CLOSE</stp>
        <stp>3</stp>
        <stp>002267.SZ</stp>
        <stp>12/1/2006</stp>
        <stp>2</stp>
        <tr r="F735" s="2"/>
      </tp>
      <tp>
        <v>53.677822446837403</v>
        <stp/>
        <stp>EM_S_DQ_CLOSE</stp>
        <stp>3</stp>
        <stp>002264.SZ</stp>
        <stp>12/2/2016</stp>
        <stp>2</stp>
        <tr r="G732" s="2"/>
        <tr r="F731" s="4"/>
      </tp>
      <tp>
        <v>0</v>
        <stp/>
        <stp>EM_S_DQ_CLOSE</stp>
        <stp>3</stp>
        <stp>002266.SZ</stp>
        <stp>12/1/2006</stp>
        <stp>2</stp>
        <tr r="F734" s="2"/>
      </tp>
      <tp>
        <v>0</v>
        <stp/>
        <stp>EM_S_DQ_CLOSE</stp>
        <stp>3</stp>
        <stp>002265.SZ</stp>
        <stp>12/1/2006</stp>
        <stp>2</stp>
        <tr r="F733" s="2"/>
      </tp>
      <tp>
        <v>22.941133578113501</v>
        <stp/>
        <stp>EM_S_DQ_CLOSE</stp>
        <stp>3</stp>
        <stp>002267.SZ</stp>
        <stp>12/2/2016</stp>
        <stp>2</stp>
        <tr r="F734" s="4"/>
        <tr r="G735" s="2"/>
      </tp>
      <tp>
        <v>0</v>
        <stp/>
        <stp>EM_S_DQ_CLOSE</stp>
        <stp>3</stp>
        <stp>002264.SZ</stp>
        <stp>12/1/2006</stp>
        <stp>2</stp>
        <tr r="F732" s="2"/>
      </tp>
      <tp>
        <v>66.706187695540095</v>
        <stp/>
        <stp>EM_S_DQ_CLOSE</stp>
        <stp>3</stp>
        <stp>002266.SZ</stp>
        <stp>12/2/2016</stp>
        <stp>2</stp>
        <tr r="G734" s="2"/>
        <tr r="F733" s="4"/>
      </tp>
      <tp>
        <v>129.14912543836201</v>
        <stp/>
        <stp>EM_S_DQ_CLOSE</stp>
        <stp>3</stp>
        <stp>002261.SZ</stp>
        <stp>12/2/2016</stp>
        <stp>2</stp>
        <tr r="G729" s="2"/>
        <tr r="F728" s="4"/>
      </tp>
      <tp>
        <v>0</v>
        <stp/>
        <stp>EM_S_DQ_CLOSE</stp>
        <stp>3</stp>
        <stp>002263.SZ</stp>
        <stp>12/1/2006</stp>
        <stp>2</stp>
        <tr r="F731" s="2"/>
      </tp>
      <tp>
        <v>53.357685395544102</v>
        <stp/>
        <stp>EM_S_DQ_CLOSE</stp>
        <stp>3</stp>
        <stp>002260.SZ</stp>
        <stp>12/2/2016</stp>
        <stp>2</stp>
        <tr r="G728" s="2"/>
        <tr r="F727" s="4"/>
      </tp>
      <tp>
        <v>0</v>
        <stp/>
        <stp>EM_S_DQ_CLOSE</stp>
        <stp>3</stp>
        <stp>002262.SZ</stp>
        <stp>12/1/2006</stp>
        <stp>2</stp>
        <tr r="F730" s="2"/>
      </tp>
      <tp>
        <v>0</v>
        <stp/>
        <stp>EM_S_DQ_CLOSE</stp>
        <stp>3</stp>
        <stp>002261.SZ</stp>
        <stp>12/1/2006</stp>
        <stp>2</stp>
        <tr r="F729" s="2"/>
      </tp>
      <tp>
        <v>17.283593933698601</v>
        <stp/>
        <stp>EM_S_DQ_CLOSE</stp>
        <stp>3</stp>
        <stp>002263.SZ</stp>
        <stp>12/2/2016</stp>
        <stp>2</stp>
        <tr r="G731" s="2"/>
        <tr r="F730" s="4"/>
      </tp>
      <tp>
        <v>0</v>
        <stp/>
        <stp>EM_S_DQ_CLOSE</stp>
        <stp>3</stp>
        <stp>002260.SZ</stp>
        <stp>12/1/2006</stp>
        <stp>2</stp>
        <tr r="F728" s="2"/>
      </tp>
      <tp>
        <v>101.03879396879699</v>
        <stp/>
        <stp>EM_S_DQ_CLOSE</stp>
        <stp>3</stp>
        <stp>002262.SZ</stp>
        <stp>12/2/2016</stp>
        <stp>2</stp>
        <tr r="G730" s="2"/>
        <tr r="F729" s="4"/>
      </tp>
      <tp>
        <v>20.641390288429701</v>
        <stp/>
        <stp>EM_S_DQ_CLOSE</stp>
        <stp>3</stp>
        <stp>002269.SZ</stp>
        <stp>12/2/2016</stp>
        <stp>2</stp>
        <tr r="F736" s="4"/>
        <tr r="G737" s="2"/>
      </tp>
      <tp>
        <v>171.723467308566</v>
        <stp/>
        <stp>EM_S_DQ_CLOSE</stp>
        <stp>3</stp>
        <stp>002268.SZ</stp>
        <stp>12/2/2016</stp>
        <stp>2</stp>
        <tr r="F735" s="4"/>
        <tr r="G736" s="2"/>
      </tp>
      <tp>
        <v>0</v>
        <stp/>
        <stp>EM_S_DQ_CLOSE</stp>
        <stp>3</stp>
        <stp>002269.SZ</stp>
        <stp>12/1/2006</stp>
        <stp>2</stp>
        <tr r="F737" s="2"/>
      </tp>
      <tp>
        <v>0</v>
        <stp/>
        <stp>EM_S_DQ_CLOSE</stp>
        <stp>3</stp>
        <stp>002268.SZ</stp>
        <stp>12/1/2006</stp>
        <stp>2</stp>
        <tr r="F736" s="2"/>
      </tp>
      <tp>
        <v>29.674472675377402</v>
        <stp/>
        <stp>EM_S_DQ_CLOSE</stp>
        <stp>3</stp>
        <stp>002275.SZ</stp>
        <stp>12/2/2016</stp>
        <stp>2</stp>
        <tr r="G743" s="2"/>
        <tr r="F742" s="4"/>
      </tp>
      <tp>
        <v>0</v>
        <stp/>
        <stp>EM_S_DQ_CLOSE</stp>
        <stp>3</stp>
        <stp>002277.SZ</stp>
        <stp>12/1/2006</stp>
        <stp>2</stp>
        <tr r="F745" s="2"/>
      </tp>
      <tp>
        <v>19.245488603082201</v>
        <stp/>
        <stp>EM_S_DQ_CLOSE</stp>
        <stp>3</stp>
        <stp>002274.SZ</stp>
        <stp>12/2/2016</stp>
        <stp>2</stp>
        <tr r="F741" s="4"/>
        <tr r="G742" s="2"/>
      </tp>
      <tp>
        <v>0</v>
        <stp/>
        <stp>EM_S_DQ_CLOSE</stp>
        <stp>3</stp>
        <stp>002276.SZ</stp>
        <stp>12/1/2006</stp>
        <stp>2</stp>
        <tr r="F744" s="2"/>
      </tp>
      <tp>
        <v>0</v>
        <stp/>
        <stp>EM_S_DQ_CLOSE</stp>
        <stp>3</stp>
        <stp>002275.SZ</stp>
        <stp>12/1/2006</stp>
        <stp>2</stp>
        <tr r="F743" s="2"/>
      </tp>
      <tp>
        <v>43.094550319899803</v>
        <stp/>
        <stp>EM_S_DQ_CLOSE</stp>
        <stp>3</stp>
        <stp>002277.SZ</stp>
        <stp>12/2/2016</stp>
        <stp>2</stp>
        <tr r="G745" s="2"/>
        <tr r="F744" s="4"/>
      </tp>
      <tp>
        <v>0</v>
        <stp/>
        <stp>EM_S_DQ_CLOSE</stp>
        <stp>3</stp>
        <stp>002274.SZ</stp>
        <stp>12/1/2006</stp>
        <stp>2</stp>
        <tr r="F742" s="2"/>
      </tp>
      <tp>
        <v>62.421940157551703</v>
        <stp/>
        <stp>EM_S_DQ_CLOSE</stp>
        <stp>3</stp>
        <stp>002276.SZ</stp>
        <stp>12/2/2016</stp>
        <stp>2</stp>
        <tr r="F743" s="4"/>
        <tr r="G744" s="2"/>
      </tp>
      <tp>
        <v>284.97287179194001</v>
        <stp/>
        <stp>EM_S_DQ_CLOSE</stp>
        <stp>3</stp>
        <stp>002271.SZ</stp>
        <stp>12/2/2016</stp>
        <stp>2</stp>
        <tr r="F738" s="4"/>
        <tr r="G739" s="2"/>
      </tp>
      <tp>
        <v>0</v>
        <stp/>
        <stp>EM_S_DQ_CLOSE</stp>
        <stp>3</stp>
        <stp>002273.SZ</stp>
        <stp>12/1/2006</stp>
        <stp>2</stp>
        <tr r="F741" s="2"/>
      </tp>
      <tp>
        <v>22.161098820847101</v>
        <stp/>
        <stp>EM_S_DQ_CLOSE</stp>
        <stp>3</stp>
        <stp>002270.SZ</stp>
        <stp>12/2/2016</stp>
        <stp>2</stp>
        <tr r="G738" s="2"/>
        <tr r="F737" s="4"/>
      </tp>
      <tp>
        <v>0</v>
        <stp/>
        <stp>EM_S_DQ_CLOSE</stp>
        <stp>3</stp>
        <stp>002272.SZ</stp>
        <stp>12/1/2006</stp>
        <stp>2</stp>
        <tr r="F740" s="2"/>
      </tp>
      <tp>
        <v>0</v>
        <stp/>
        <stp>EM_S_DQ_CLOSE</stp>
        <stp>3</stp>
        <stp>002271.SZ</stp>
        <stp>12/1/2006</stp>
        <stp>2</stp>
        <tr r="F739" s="2"/>
      </tp>
      <tp>
        <v>178.39252221145301</v>
        <stp/>
        <stp>EM_S_DQ_CLOSE</stp>
        <stp>3</stp>
        <stp>002273.SZ</stp>
        <stp>12/2/2016</stp>
        <stp>2</stp>
        <tr r="G741" s="2"/>
        <tr r="F740" s="4"/>
      </tp>
      <tp>
        <v>0</v>
        <stp/>
        <stp>EM_S_DQ_CLOSE</stp>
        <stp>3</stp>
        <stp>002270.SZ</stp>
        <stp>12/1/2006</stp>
        <stp>2</stp>
        <tr r="F738" s="2"/>
      </tp>
      <tp>
        <v>34.7625447248789</v>
        <stp/>
        <stp>EM_S_DQ_CLOSE</stp>
        <stp>3</stp>
        <stp>002272.SZ</stp>
        <stp>12/2/2016</stp>
        <stp>2</stp>
        <tr r="F739" s="4"/>
        <tr r="G740" s="2"/>
      </tp>
      <tp>
        <v>141.354346327472</v>
        <stp/>
        <stp>EM_S_DQ_CLOSE</stp>
        <stp>3</stp>
        <stp>002279.SZ</stp>
        <stp>12/2/2016</stp>
        <stp>2</stp>
        <tr r="F746" s="4"/>
        <tr r="G747" s="2"/>
      </tp>
      <tp>
        <v>39.001476596924498</v>
        <stp/>
        <stp>EM_S_DQ_CLOSE</stp>
        <stp>3</stp>
        <stp>002278.SZ</stp>
        <stp>12/2/2016</stp>
        <stp>2</stp>
        <tr r="F745" s="4"/>
        <tr r="G746" s="2"/>
      </tp>
      <tp>
        <v>0</v>
        <stp/>
        <stp>EM_S_DQ_CLOSE</stp>
        <stp>3</stp>
        <stp>002279.SZ</stp>
        <stp>12/1/2006</stp>
        <stp>2</stp>
        <tr r="F747" s="2"/>
      </tp>
      <tp>
        <v>0</v>
        <stp/>
        <stp>EM_S_DQ_CLOSE</stp>
        <stp>3</stp>
        <stp>002278.SZ</stp>
        <stp>12/1/2006</stp>
        <stp>2</stp>
        <tr r="F746" s="2"/>
      </tp>
      <tp>
        <v>131.157755754931</v>
        <stp/>
        <stp>EM_S_DQ_CLOSE</stp>
        <stp>3</stp>
        <stp>002245.SZ</stp>
        <stp>12/2/2016</stp>
        <stp>2</stp>
        <tr r="F713" s="4"/>
        <tr r="G714" s="2"/>
      </tp>
      <tp>
        <v>0</v>
        <stp/>
        <stp>EM_S_DQ_CLOSE</stp>
        <stp>3</stp>
        <stp>002247.SZ</stp>
        <stp>12/1/2006</stp>
        <stp>2</stp>
        <tr r="F716" s="2"/>
      </tp>
      <tp>
        <v>39.066962192879501</v>
        <stp/>
        <stp>EM_S_DQ_CLOSE</stp>
        <stp>3</stp>
        <stp>002244.SZ</stp>
        <stp>12/2/2016</stp>
        <stp>2</stp>
        <tr r="F712" s="4"/>
        <tr r="G713" s="2"/>
      </tp>
      <tp>
        <v>0</v>
        <stp/>
        <stp>EM_S_DQ_CLOSE</stp>
        <stp>3</stp>
        <stp>002246.SZ</stp>
        <stp>12/1/2006</stp>
        <stp>2</stp>
        <tr r="F715" s="2"/>
      </tp>
      <tp>
        <v>0</v>
        <stp/>
        <stp>EM_S_DQ_CLOSE</stp>
        <stp>3</stp>
        <stp>002245.SZ</stp>
        <stp>12/1/2006</stp>
        <stp>2</stp>
        <tr r="F714" s="2"/>
      </tp>
      <tp>
        <v>111.618950184841</v>
        <stp/>
        <stp>EM_S_DQ_CLOSE</stp>
        <stp>3</stp>
        <stp>002247.SZ</stp>
        <stp>12/2/2016</stp>
        <stp>2</stp>
        <tr r="F715" s="4"/>
        <tr r="G716" s="2"/>
      </tp>
      <tp>
        <v>0</v>
        <stp/>
        <stp>EM_S_DQ_CLOSE</stp>
        <stp>3</stp>
        <stp>002244.SZ</stp>
        <stp>12/1/2006</stp>
        <stp>2</stp>
        <tr r="F713" s="2"/>
      </tp>
      <tp>
        <v>19.297335574968599</v>
        <stp/>
        <stp>EM_S_DQ_CLOSE</stp>
        <stp>3</stp>
        <stp>002246.SZ</stp>
        <stp>12/2/2016</stp>
        <stp>2</stp>
        <tr r="G715" s="2"/>
        <tr r="F714" s="4"/>
      </tp>
      <tp>
        <v>311.52425386680602</v>
        <stp/>
        <stp>EM_S_DQ_CLOSE</stp>
        <stp>3</stp>
        <stp>002241.SZ</stp>
        <stp>12/2/2016</stp>
        <stp>2</stp>
        <tr r="G710" s="2"/>
        <tr r="F709" s="4"/>
      </tp>
      <tp>
        <v>0</v>
        <stp/>
        <stp>EM_S_DQ_CLOSE</stp>
        <stp>3</stp>
        <stp>002243.SZ</stp>
        <stp>12/1/2006</stp>
        <stp>2</stp>
        <tr r="F712" s="2"/>
      </tp>
      <tp>
        <v>19.368235101758199</v>
        <stp/>
        <stp>EM_S_DQ_CLOSE</stp>
        <stp>3</stp>
        <stp>002240.SZ</stp>
        <stp>12/2/2016</stp>
        <stp>2</stp>
        <tr r="G709" s="2"/>
        <tr r="F708" s="4"/>
      </tp>
      <tp>
        <v>0</v>
        <stp/>
        <stp>EM_S_DQ_CLOSE</stp>
        <stp>3</stp>
        <stp>002242.SZ</stp>
        <stp>12/1/2006</stp>
        <stp>2</stp>
        <tr r="F711" s="2"/>
      </tp>
      <tp>
        <v>0</v>
        <stp/>
        <stp>EM_S_DQ_CLOSE</stp>
        <stp>3</stp>
        <stp>002241.SZ</stp>
        <stp>12/1/2006</stp>
        <stp>2</stp>
        <tr r="F710" s="2"/>
      </tp>
      <tp>
        <v>23.722192162192499</v>
        <stp/>
        <stp>EM_S_DQ_CLOSE</stp>
        <stp>3</stp>
        <stp>002243.SZ</stp>
        <stp>12/2/2016</stp>
        <stp>2</stp>
        <tr r="F711" s="4"/>
        <tr r="G712" s="2"/>
      </tp>
      <tp>
        <v>0</v>
        <stp/>
        <stp>EM_S_DQ_CLOSE</stp>
        <stp>3</stp>
        <stp>002240.SZ</stp>
        <stp>12/1/2006</stp>
        <stp>2</stp>
        <tr r="F709" s="2"/>
      </tp>
      <tp>
        <v>82.356359103208305</v>
        <stp/>
        <stp>EM_S_DQ_CLOSE</stp>
        <stp>3</stp>
        <stp>002242.SZ</stp>
        <stp>12/2/2016</stp>
        <stp>2</stp>
        <tr r="F710" s="4"/>
        <tr r="G711" s="2"/>
      </tp>
      <tp>
        <v>109.97431972602099</v>
        <stp/>
        <stp>EM_S_DQ_CLOSE</stp>
        <stp>3</stp>
        <stp>002249.SZ</stp>
        <stp>12/2/2016</stp>
        <stp>2</stp>
        <tr r="G718" s="2"/>
        <tr r="F717" s="4"/>
      </tp>
      <tp>
        <v>26.285767713811602</v>
        <stp/>
        <stp>EM_S_DQ_CLOSE</stp>
        <stp>3</stp>
        <stp>002248.SZ</stp>
        <stp>12/2/2016</stp>
        <stp>2</stp>
        <tr r="F716" s="4"/>
        <tr r="G717" s="2"/>
      </tp>
      <tp>
        <v>0</v>
        <stp/>
        <stp>EM_S_DQ_CLOSE</stp>
        <stp>3</stp>
        <stp>002249.SZ</stp>
        <stp>12/1/2006</stp>
        <stp>2</stp>
        <tr r="F718" s="2"/>
      </tp>
      <tp>
        <v>0</v>
        <stp/>
        <stp>EM_S_DQ_CLOSE</stp>
        <stp>3</stp>
        <stp>002248.SZ</stp>
        <stp>12/1/2006</stp>
        <stp>2</stp>
        <tr r="F717" s="2"/>
      </tp>
      <tp>
        <v>35.0444689018586</v>
        <stp/>
        <stp>EM_S_DQ_CLOSE</stp>
        <stp>3</stp>
        <stp>002255.SZ</stp>
        <stp>12/2/2016</stp>
        <stp>2</stp>
        <tr r="G724" s="2"/>
        <tr r="F723" s="4"/>
      </tp>
      <tp>
        <v>73.699974757392397</v>
        <stp/>
        <stp>EM_S_DQ_CLOSE</stp>
        <stp>3</stp>
        <stp>002254.SZ</stp>
        <stp>12/2/2016</stp>
        <stp>2</stp>
        <tr r="F722" s="4"/>
        <tr r="G723" s="2"/>
      </tp>
      <tp>
        <v>0</v>
        <stp/>
        <stp>EM_S_DQ_CLOSE</stp>
        <stp>3</stp>
        <stp>002256.SZ</stp>
        <stp>12/1/2006</stp>
        <stp>2</stp>
        <tr r="F725" s="2"/>
      </tp>
      <tp>
        <v>0</v>
        <stp/>
        <stp>EM_S_DQ_CLOSE</stp>
        <stp>3</stp>
        <stp>002255.SZ</stp>
        <stp>12/1/2006</stp>
        <stp>2</stp>
        <tr r="F724" s="2"/>
      </tp>
      <tp>
        <v>0</v>
        <stp/>
        <stp>EM_S_DQ_CLOSE</stp>
        <stp>3</stp>
        <stp>002254.SZ</stp>
        <stp>12/1/2006</stp>
        <stp>2</stp>
        <tr r="F723" s="2"/>
      </tp>
      <tp>
        <v>97.683855049197902</v>
        <stp/>
        <stp>EM_S_DQ_CLOSE</stp>
        <stp>3</stp>
        <stp>002256.SZ</stp>
        <stp>12/2/2016</stp>
        <stp>2</stp>
        <tr r="G725" s="2"/>
        <tr r="F724" s="4"/>
      </tp>
      <tp>
        <v>76.553407357091302</v>
        <stp/>
        <stp>EM_S_DQ_CLOSE</stp>
        <stp>3</stp>
        <stp>002251.SZ</stp>
        <stp>12/2/2016</stp>
        <stp>2</stp>
        <tr r="G720" s="2"/>
        <tr r="F719" s="4"/>
      </tp>
      <tp>
        <v>0</v>
        <stp/>
        <stp>EM_S_DQ_CLOSE</stp>
        <stp>3</stp>
        <stp>002253.SZ</stp>
        <stp>12/1/2006</stp>
        <stp>2</stp>
        <tr r="F722" s="2"/>
      </tp>
      <tp>
        <v>93.237218261665106</v>
        <stp/>
        <stp>EM_S_DQ_CLOSE</stp>
        <stp>3</stp>
        <stp>002250.SZ</stp>
        <stp>12/2/2016</stp>
        <stp>2</stp>
        <tr r="G719" s="2"/>
        <tr r="F718" s="4"/>
      </tp>
      <tp>
        <v>0</v>
        <stp/>
        <stp>EM_S_DQ_CLOSE</stp>
        <stp>3</stp>
        <stp>002252.SZ</stp>
        <stp>12/1/2006</stp>
        <stp>2</stp>
        <tr r="F721" s="2"/>
      </tp>
      <tp>
        <v>0</v>
        <stp/>
        <stp>EM_S_DQ_CLOSE</stp>
        <stp>3</stp>
        <stp>002251.SZ</stp>
        <stp>12/1/2006</stp>
        <stp>2</stp>
        <tr r="F720" s="2"/>
      </tp>
      <tp>
        <v>108.89490753195</v>
        <stp/>
        <stp>EM_S_DQ_CLOSE</stp>
        <stp>3</stp>
        <stp>002253.SZ</stp>
        <stp>12/2/2016</stp>
        <stp>2</stp>
        <tr r="G722" s="2"/>
        <tr r="F721" s="4"/>
      </tp>
      <tp>
        <v>0</v>
        <stp/>
        <stp>EM_S_DQ_CLOSE</stp>
        <stp>3</stp>
        <stp>002250.SZ</stp>
        <stp>12/1/2006</stp>
        <stp>2</stp>
        <tr r="F719" s="2"/>
      </tp>
      <tp>
        <v>509.70683948561498</v>
        <stp/>
        <stp>EM_S_DQ_CLOSE</stp>
        <stp>3</stp>
        <stp>002252.SZ</stp>
        <stp>12/2/2016</stp>
        <stp>2</stp>
        <tr r="F720" s="4"/>
        <tr r="G721" s="2"/>
      </tp>
      <tp>
        <v>25.939708521932499</v>
        <stp/>
        <stp>EM_S_DQ_CLOSE</stp>
        <stp>3</stp>
        <stp>002259.SZ</stp>
        <stp>12/2/2016</stp>
        <stp>2</stp>
        <tr r="F726" s="4"/>
        <tr r="G727" s="2"/>
      </tp>
      <tp>
        <v>41.614077205300703</v>
        <stp/>
        <stp>EM_S_DQ_CLOSE</stp>
        <stp>3</stp>
        <stp>002258.SZ</stp>
        <stp>12/2/2016</stp>
        <stp>2</stp>
        <tr r="F725" s="4"/>
        <tr r="G726" s="2"/>
      </tp>
      <tp>
        <v>0</v>
        <stp/>
        <stp>EM_S_DQ_CLOSE</stp>
        <stp>3</stp>
        <stp>002259.SZ</stp>
        <stp>12/1/2006</stp>
        <stp>2</stp>
        <tr r="F727" s="2"/>
      </tp>
      <tp>
        <v>0</v>
        <stp/>
        <stp>EM_S_DQ_CLOSE</stp>
        <stp>3</stp>
        <stp>002258.SZ</stp>
        <stp>12/1/2006</stp>
        <stp>2</stp>
        <tr r="F726" s="2"/>
      </tp>
      <tp>
        <v>30.9985840626785</v>
        <stp/>
        <stp>EM_S_DQ_CLOSE</stp>
        <stp>3</stp>
        <stp>600985.SH</stp>
        <stp>12/2/2015</stp>
        <stp>2</stp>
        <tr r="E2637" s="4"/>
      </tp>
      <tp>
        <v>0</v>
        <stp/>
        <stp>EM_S_DQ_CLOSE</stp>
        <stp>3</stp>
        <stp>603987.SH</stp>
        <stp>12/1/2006</stp>
        <stp>2</stp>
        <tr r="F2990" s="2"/>
      </tp>
      <tp>
        <v>11.140243902439</v>
        <stp/>
        <stp>EM_S_DQ_CLOSE</stp>
        <stp>3</stp>
        <stp>600984.SH</stp>
        <stp>12/2/2015</stp>
        <stp>2</stp>
        <tr r="E2636" s="4"/>
      </tp>
      <tp>
        <v>0</v>
        <stp/>
        <stp>EM_S_DQ_CLOSE</stp>
        <stp>3</stp>
        <stp>603986.SH</stp>
        <stp>12/1/2006</stp>
        <stp>2</stp>
        <tr r="F2989" s="2"/>
      </tp>
      <tp>
        <v>35.713413430146097</v>
        <stp/>
        <stp>EM_S_DQ_CLOSE</stp>
        <stp>3</stp>
        <stp>600987.SH</stp>
        <stp>12/2/2015</stp>
        <stp>2</stp>
        <tr r="E2639" s="4"/>
      </tp>
      <tp>
        <v>32.26</v>
        <stp/>
        <stp>EM_S_DQ_CLOSE</stp>
        <stp>3</stp>
        <stp>603987.SH</stp>
        <stp>12/2/2016</stp>
        <stp>2</stp>
        <tr r="F2989" s="4"/>
        <tr r="G2990" s="2"/>
      </tp>
      <tp>
        <v>64.739689147673502</v>
        <stp/>
        <stp>EM_S_DQ_CLOSE</stp>
        <stp>3</stp>
        <stp>600986.SH</stp>
        <stp>12/2/2015</stp>
        <stp>2</stp>
        <tr r="E2638" s="4"/>
      </tp>
      <tp>
        <v>177.97</v>
        <stp/>
        <stp>EM_S_DQ_CLOSE</stp>
        <stp>3</stp>
        <stp>603986.SH</stp>
        <stp>12/2/2016</stp>
        <stp>2</stp>
        <tr r="G2989" s="2"/>
        <tr r="F2988" s="4"/>
      </tp>
      <tp>
        <v>41.279054907761797</v>
        <stp/>
        <stp>EM_S_DQ_CLOSE</stp>
        <stp>3</stp>
        <stp>600981.SH</stp>
        <stp>12/2/2015</stp>
        <stp>2</stp>
        <tr r="E2633" s="4"/>
      </tp>
      <tp>
        <v>27.7615855199066</v>
        <stp/>
        <stp>EM_S_DQ_CLOSE</stp>
        <stp>3</stp>
        <stp>600980.SH</stp>
        <stp>12/2/2015</stp>
        <stp>2</stp>
        <tr r="E2632" s="4"/>
      </tp>
      <tp>
        <v>27.337949780317999</v>
        <stp/>
        <stp>EM_S_DQ_CLOSE</stp>
        <stp>3</stp>
        <stp>600983.SH</stp>
        <stp>12/2/2015</stp>
        <stp>2</stp>
        <tr r="E2635" s="4"/>
      </tp>
      <tp>
        <v>21.861913501516199</v>
        <stp/>
        <stp>EM_S_DQ_CLOSE</stp>
        <stp>3</stp>
        <stp>600982.SH</stp>
        <stp>12/2/2015</stp>
        <stp>2</stp>
        <tr r="E2634" s="4"/>
      </tp>
      <tp>
        <v>57.406225906288299</v>
        <stp/>
        <stp>EM_S_DQ_CLOSE</stp>
        <stp>3</stp>
        <stp>603989.SH</stp>
        <stp>12/2/2016</stp>
        <stp>2</stp>
        <tr r="G2992" s="2"/>
        <tr r="F2991" s="4"/>
      </tp>
      <tp>
        <v>25.5048769176387</v>
        <stp/>
        <stp>EM_S_DQ_CLOSE</stp>
        <stp>3</stp>
        <stp>600988.SH</stp>
        <stp>12/2/2015</stp>
        <stp>2</stp>
        <tr r="E2640" s="4"/>
      </tp>
      <tp>
        <v>71.583048491253805</v>
        <stp/>
        <stp>EM_S_DQ_CLOSE</stp>
        <stp>3</stp>
        <stp>603988.SH</stp>
        <stp>12/2/2016</stp>
        <stp>2</stp>
        <tr r="F2990" s="4"/>
        <tr r="G2991" s="2"/>
      </tp>
      <tp>
        <v>0</v>
        <stp/>
        <stp>EM_S_DQ_CLOSE</stp>
        <stp>3</stp>
        <stp>603989.SH</stp>
        <stp>12/1/2006</stp>
        <stp>2</stp>
        <tr r="F2992" s="2"/>
      </tp>
      <tp>
        <v>0</v>
        <stp/>
        <stp>EM_S_DQ_CLOSE</stp>
        <stp>3</stp>
        <stp>603988.SH</stp>
        <stp>12/1/2006</stp>
        <stp>2</stp>
        <tr r="F2991" s="2"/>
      </tp>
      <tp>
        <v>57.902600916491203</v>
        <stp/>
        <stp>EM_S_DQ_CLOSE</stp>
        <stp>3</stp>
        <stp>600995.SH</stp>
        <stp>12/2/2015</stp>
        <stp>2</stp>
        <tr r="E2644" s="4"/>
      </tp>
      <tp>
        <v>0</v>
        <stp/>
        <stp>EM_S_DQ_CLOSE</stp>
        <stp>3</stp>
        <stp>603997.SH</stp>
        <stp>12/1/2006</stp>
        <stp>2</stp>
        <tr r="F2995" s="2"/>
      </tp>
      <tp>
        <v>0</v>
        <stp/>
        <stp>EM_S_DQ_CLOSE</stp>
        <stp>3</stp>
        <stp>603996.SH</stp>
        <stp>12/1/2006</stp>
        <stp>2</stp>
        <tr r="F2994" s="2"/>
      </tp>
      <tp>
        <v>14.927840252056001</v>
        <stp/>
        <stp>EM_S_DQ_CLOSE</stp>
        <stp>3</stp>
        <stp>600997.SH</stp>
        <stp>12/2/2015</stp>
        <stp>2</stp>
        <tr r="E2645" s="4"/>
      </tp>
      <tp>
        <v>20.3772666908039</v>
        <stp/>
        <stp>EM_S_DQ_CLOSE</stp>
        <stp>3</stp>
        <stp>603997.SH</stp>
        <stp>12/2/2016</stp>
        <stp>2</stp>
        <tr r="G2995" s="2"/>
        <tr r="F2994" s="4"/>
      </tp>
      <tp>
        <v>36.370668337510502</v>
        <stp/>
        <stp>EM_S_DQ_CLOSE</stp>
        <stp>3</stp>
        <stp>603996.SH</stp>
        <stp>12/2/2016</stp>
        <stp>2</stp>
        <tr r="F2993" s="4"/>
        <tr r="G2994" s="2"/>
      </tp>
      <tp>
        <v>0</v>
        <stp/>
        <stp>EM_S_DQ_CLOSE</stp>
        <stp>3</stp>
        <stp>603993.SH</stp>
        <stp>12/1/2006</stp>
        <stp>2</stp>
        <tr r="F2993" s="2"/>
      </tp>
      <tp>
        <v>132.342885510711</v>
        <stp/>
        <stp>EM_S_DQ_CLOSE</stp>
        <stp>3</stp>
        <stp>600990.SH</stp>
        <stp>12/2/2015</stp>
        <stp>2</stp>
        <tr r="E2641" s="4"/>
      </tp>
      <tp>
        <v>191.64796543223099</v>
        <stp/>
        <stp>EM_S_DQ_CLOSE</stp>
        <stp>3</stp>
        <stp>600993.SH</stp>
        <stp>12/2/2015</stp>
        <stp>2</stp>
        <tr r="E2643" s="4"/>
      </tp>
      <tp>
        <v>12.8254895930265</v>
        <stp/>
        <stp>EM_S_DQ_CLOSE</stp>
        <stp>3</stp>
        <stp>603993.SH</stp>
        <stp>12/2/2016</stp>
        <stp>2</stp>
        <tr r="G2993" s="2"/>
        <tr r="F2992" s="4"/>
      </tp>
      <tp>
        <v>15.518357406101201</v>
        <stp/>
        <stp>EM_S_DQ_CLOSE</stp>
        <stp>3</stp>
        <stp>600992.SH</stp>
        <stp>12/2/2015</stp>
        <stp>2</stp>
        <tr r="E2642" s="4"/>
      </tp>
      <tp>
        <v>32.299283997324103</v>
        <stp/>
        <stp>EM_S_DQ_CLOSE</stp>
        <stp>3</stp>
        <stp>600999.SH</stp>
        <stp>12/2/2015</stp>
        <stp>2</stp>
        <tr r="E2647" s="4"/>
      </tp>
      <tp>
        <v>41.793899712551898</v>
        <stp/>
        <stp>EM_S_DQ_CLOSE</stp>
        <stp>3</stp>
        <stp>603999.SH</stp>
        <stp>12/2/2016</stp>
        <stp>2</stp>
        <tr r="G2997" s="2"/>
        <tr r="F2996" s="4"/>
      </tp>
      <tp>
        <v>18.38678073857</v>
        <stp/>
        <stp>EM_S_DQ_CLOSE</stp>
        <stp>3</stp>
        <stp>600998.SH</stp>
        <stp>12/2/2015</stp>
        <stp>2</stp>
        <tr r="E2646" s="4"/>
      </tp>
      <tp>
        <v>68.511194614958995</v>
        <stp/>
        <stp>EM_S_DQ_CLOSE</stp>
        <stp>3</stp>
        <stp>603998.SH</stp>
        <stp>12/2/2016</stp>
        <stp>2</stp>
        <tr r="F2995" s="4"/>
        <tr r="G2996" s="2"/>
      </tp>
      <tp>
        <v>0</v>
        <stp/>
        <stp>EM_S_DQ_CLOSE</stp>
        <stp>3</stp>
        <stp>603999.SH</stp>
        <stp>12/1/2006</stp>
        <stp>2</stp>
        <tr r="F2997" s="2"/>
      </tp>
      <tp>
        <v>0</v>
        <stp/>
        <stp>EM_S_DQ_CLOSE</stp>
        <stp>3</stp>
        <stp>603998.SH</stp>
        <stp>12/1/2006</stp>
        <stp>2</stp>
        <tr r="F2996" s="2"/>
      </tp>
      <tp>
        <v>22.395486676923799</v>
        <stp/>
        <stp>EM_S_DQ_CLOSE</stp>
        <stp>3</stp>
        <stp>600965.SH</stp>
        <stp>12/2/2015</stp>
        <stp>2</stp>
        <tr r="E2620" s="4"/>
      </tp>
      <tp>
        <v>71.240148904458394</v>
        <stp/>
        <stp>EM_S_DQ_CLOSE</stp>
        <stp>3</stp>
        <stp>600967.SH</stp>
        <stp>12/2/2015</stp>
        <stp>2</stp>
        <tr r="E2622" s="4"/>
      </tp>
      <tp>
        <v>20.205633842462699</v>
        <stp/>
        <stp>EM_S_DQ_CLOSE</stp>
        <stp>3</stp>
        <stp>600966.SH</stp>
        <stp>12/2/2015</stp>
        <stp>2</stp>
        <tr r="E2621" s="4"/>
      </tp>
      <tp>
        <v>14.4534301889516</v>
        <stp/>
        <stp>EM_S_DQ_CLOSE</stp>
        <stp>3</stp>
        <stp>600961.SH</stp>
        <stp>12/2/2015</stp>
        <stp>2</stp>
        <tr r="E2617" s="4"/>
      </tp>
      <tp>
        <v>35.855456521437397</v>
        <stp/>
        <stp>EM_S_DQ_CLOSE</stp>
        <stp>3</stp>
        <stp>600960.SH</stp>
        <stp>12/2/2015</stp>
        <stp>2</stp>
        <tr r="E2616" s="4"/>
      </tp>
      <tp>
        <v>22.2738150704355</v>
        <stp/>
        <stp>EM_S_DQ_CLOSE</stp>
        <stp>3</stp>
        <stp>600963.SH</stp>
        <stp>12/2/2015</stp>
        <stp>2</stp>
        <tr r="E2619" s="4"/>
      </tp>
      <tp>
        <v>24.280796777289201</v>
        <stp/>
        <stp>EM_S_DQ_CLOSE</stp>
        <stp>3</stp>
        <stp>600962.SH</stp>
        <stp>12/2/2015</stp>
        <stp>2</stp>
        <tr r="E2618" s="4"/>
      </tp>
      <tp>
        <v>18.886222982288899</v>
        <stp/>
        <stp>EM_S_DQ_CLOSE</stp>
        <stp>3</stp>
        <stp>600969.SH</stp>
        <stp>12/2/2015</stp>
        <stp>2</stp>
        <tr r="E2623" s="4"/>
      </tp>
      <tp>
        <v>29.104347541108201</v>
        <stp/>
        <stp>EM_S_DQ_CLOSE</stp>
        <stp>3</stp>
        <stp>603969.SH</stp>
        <stp>12/2/2016</stp>
        <stp>2</stp>
        <tr r="G2986" s="2"/>
        <tr r="F2985" s="4"/>
      </tp>
      <tp>
        <v>51.047542783338699</v>
        <stp/>
        <stp>EM_S_DQ_CLOSE</stp>
        <stp>3</stp>
        <stp>603968.SH</stp>
        <stp>12/2/2016</stp>
        <stp>2</stp>
        <tr r="G2985" s="2"/>
        <tr r="F2984" s="4"/>
      </tp>
      <tp>
        <v>0</v>
        <stp/>
        <stp>EM_S_DQ_CLOSE</stp>
        <stp>3</stp>
        <stp>603969.SH</stp>
        <stp>12/1/2006</stp>
        <stp>2</stp>
        <tr r="F2986" s="2"/>
      </tp>
      <tp>
        <v>0</v>
        <stp/>
        <stp>EM_S_DQ_CLOSE</stp>
        <stp>3</stp>
        <stp>603968.SH</stp>
        <stp>12/1/2006</stp>
        <stp>2</stp>
        <tr r="F2985" s="2"/>
      </tp>
      <tp>
        <v>41.396337266702901</v>
        <stp/>
        <stp>EM_S_DQ_CLOSE</stp>
        <stp>3</stp>
        <stp>600975.SH</stp>
        <stp>12/2/2015</stp>
        <stp>2</stp>
        <tr r="E2627" s="4"/>
      </tp>
      <tp>
        <v>0</v>
        <stp/>
        <stp>EM_S_DQ_CLOSE</stp>
        <stp>3</stp>
        <stp>603977.SH</stp>
        <stp>12/1/2006</stp>
        <stp>2</stp>
        <tr r="F2987" s="2"/>
      </tp>
      <tp>
        <v>0</v>
        <stp/>
        <stp>EM_S_DQ_CLOSE</stp>
        <stp>3</stp>
        <stp>600977.SH</stp>
        <stp>12/2/2015</stp>
        <stp>2</stp>
        <tr r="E2629" s="4"/>
      </tp>
      <tp>
        <v>38.82</v>
        <stp/>
        <stp>EM_S_DQ_CLOSE</stp>
        <stp>3</stp>
        <stp>603977.SH</stp>
        <stp>12/2/2016</stp>
        <stp>2</stp>
        <tr r="G2987" s="2"/>
        <tr r="F2986" s="4"/>
      </tp>
      <tp>
        <v>71.031635847206303</v>
        <stp/>
        <stp>EM_S_DQ_CLOSE</stp>
        <stp>3</stp>
        <stp>600976.SH</stp>
        <stp>12/2/2015</stp>
        <stp>2</stp>
        <tr r="E2628" s="4"/>
      </tp>
      <tp>
        <v>30.442749921344699</v>
        <stp/>
        <stp>EM_S_DQ_CLOSE</stp>
        <stp>3</stp>
        <stp>600971.SH</stp>
        <stp>12/2/2015</stp>
        <stp>2</stp>
        <tr r="E2625" s="4"/>
      </tp>
      <tp>
        <v>75.562269909607707</v>
        <stp/>
        <stp>EM_S_DQ_CLOSE</stp>
        <stp>3</stp>
        <stp>600970.SH</stp>
        <stp>12/2/2015</stp>
        <stp>2</stp>
        <tr r="E2624" s="4"/>
      </tp>
      <tp>
        <v>43.659652903963597</v>
        <stp/>
        <stp>EM_S_DQ_CLOSE</stp>
        <stp>3</stp>
        <stp>600973.SH</stp>
        <stp>12/2/2015</stp>
        <stp>2</stp>
        <tr r="E2626" s="4"/>
      </tp>
      <tp>
        <v>23.578571395011501</v>
        <stp/>
        <stp>EM_S_DQ_CLOSE</stp>
        <stp>3</stp>
        <stp>600979.SH</stp>
        <stp>12/2/2015</stp>
        <stp>2</stp>
        <tr r="E2631" s="4"/>
      </tp>
      <tp>
        <v>23.1065172917681</v>
        <stp/>
        <stp>EM_S_DQ_CLOSE</stp>
        <stp>3</stp>
        <stp>603979.SH</stp>
        <stp>12/2/2016</stp>
        <stp>2</stp>
        <tr r="F2987" s="4"/>
        <tr r="G2988" s="2"/>
      </tp>
      <tp>
        <v>83.9274454382588</v>
        <stp/>
        <stp>EM_S_DQ_CLOSE</stp>
        <stp>3</stp>
        <stp>600978.SH</stp>
        <stp>12/2/2015</stp>
        <stp>2</stp>
        <tr r="E2630" s="4"/>
      </tp>
      <tp>
        <v>0</v>
        <stp/>
        <stp>EM_S_DQ_CLOSE</stp>
        <stp>3</stp>
        <stp>603979.SH</stp>
        <stp>12/1/2006</stp>
        <stp>2</stp>
        <tr r="F2988" s="2"/>
      </tp>
      <tp>
        <v>20.9465364705882</v>
        <stp/>
        <stp>EM_S_DQ_CLOSE</stp>
        <stp>3</stp>
        <stp>600959.SH</stp>
        <stp>12/2/2015</stp>
        <stp>2</stp>
        <tr r="E2615" s="4"/>
      </tp>
      <tp>
        <v>31.73</v>
        <stp/>
        <stp>EM_S_DQ_CLOSE</stp>
        <stp>3</stp>
        <stp>603959.SH</stp>
        <stp>12/2/2016</stp>
        <stp>2</stp>
        <tr r="F2983" s="4"/>
        <tr r="G2984" s="2"/>
      </tp>
      <tp>
        <v>23.781581696504801</v>
        <stp/>
        <stp>EM_S_DQ_CLOSE</stp>
        <stp>3</stp>
        <stp>600958.SH</stp>
        <stp>12/2/2015</stp>
        <stp>2</stp>
        <tr r="E2614" s="4"/>
      </tp>
      <tp>
        <v>36.31</v>
        <stp/>
        <stp>EM_S_DQ_CLOSE</stp>
        <stp>3</stp>
        <stp>603958.SH</stp>
        <stp>12/2/2016</stp>
        <stp>2</stp>
        <tr r="F2982" s="4"/>
        <tr r="G2983" s="2"/>
      </tp>
      <tp>
        <v>0</v>
        <stp/>
        <stp>EM_S_DQ_CLOSE</stp>
        <stp>3</stp>
        <stp>603959.SH</stp>
        <stp>12/1/2006</stp>
        <stp>2</stp>
        <tr r="F2984" s="2"/>
      </tp>
      <tp>
        <v>0</v>
        <stp/>
        <stp>EM_S_DQ_CLOSE</stp>
        <stp>3</stp>
        <stp>603958.SH</stp>
        <stp>12/1/2006</stp>
        <stp>2</stp>
        <tr r="F2983" s="2"/>
      </tp>
      <tp>
        <v>0</v>
        <stp/>
        <stp>EM_S_DQ_CLOSE</stp>
        <stp>3</stp>
        <stp>600926.SH</stp>
        <stp>12/2/2015</stp>
        <stp>2</stp>
        <tr r="E2612" s="4"/>
      </tp>
      <tp>
        <v>0</v>
        <stp/>
        <stp>EM_S_DQ_CLOSE</stp>
        <stp>3</stp>
        <stp>603936.SH</stp>
        <stp>12/1/2006</stp>
        <stp>2</stp>
        <tr r="F2981" s="2"/>
      </tp>
      <tp>
        <v>0</v>
        <stp/>
        <stp>EM_S_DQ_CLOSE</stp>
        <stp>3</stp>
        <stp>600936.SH</stp>
        <stp>12/2/2015</stp>
        <stp>2</stp>
        <tr r="E2613" s="4"/>
      </tp>
      <tp>
        <v>36.407440807082601</v>
        <stp/>
        <stp>EM_S_DQ_CLOSE</stp>
        <stp>3</stp>
        <stp>603936.SH</stp>
        <stp>12/2/2016</stp>
        <stp>2</stp>
        <tr r="G2981" s="2"/>
        <tr r="F2980" s="4"/>
      </tp>
      <tp>
        <v>64.435607665153796</v>
        <stp/>
        <stp>EM_S_DQ_CLOSE</stp>
        <stp>3</stp>
        <stp>603939.SH</stp>
        <stp>12/2/2016</stp>
        <stp>2</stp>
        <tr r="G2982" s="2"/>
        <tr r="F2981" s="4"/>
      </tp>
      <tp>
        <v>0</v>
        <stp/>
        <stp>EM_S_DQ_CLOSE</stp>
        <stp>3</stp>
        <stp>603939.SH</stp>
        <stp>12/1/2006</stp>
        <stp>2</stp>
        <tr r="F2982" s="2"/>
      </tp>
      <tp>
        <v>62.178393881453204</v>
        <stp/>
        <stp>EM_S_DQ_CLOSE</stp>
        <stp>3</stp>
        <stp>603901.SH</stp>
        <stp>12/2/2016</stp>
        <stp>2</stp>
        <tr r="G2977" s="2"/>
        <tr r="F2976" s="4"/>
      </tp>
      <tp>
        <v>31.4621151427881</v>
        <stp/>
        <stp>EM_S_DQ_CLOSE</stp>
        <stp>3</stp>
        <stp>600900.SH</stp>
        <stp>12/2/2015</stp>
        <stp>2</stp>
        <tr r="E2607" s="4"/>
      </tp>
      <tp>
        <v>39.97</v>
        <stp/>
        <stp>EM_S_DQ_CLOSE</stp>
        <stp>3</stp>
        <stp>603900.SH</stp>
        <stp>12/2/2016</stp>
        <stp>2</stp>
        <tr r="F2975" s="4"/>
        <tr r="G2976" s="2"/>
      </tp>
      <tp>
        <v>0</v>
        <stp/>
        <stp>EM_S_DQ_CLOSE</stp>
        <stp>3</stp>
        <stp>603901.SH</stp>
        <stp>12/1/2006</stp>
        <stp>2</stp>
        <tr r="F2977" s="2"/>
      </tp>
      <tp>
        <v>0</v>
        <stp/>
        <stp>EM_S_DQ_CLOSE</stp>
        <stp>3</stp>
        <stp>603900.SH</stp>
        <stp>12/1/2006</stp>
        <stp>2</stp>
        <tr r="F2976" s="2"/>
      </tp>
      <tp>
        <v>0</v>
        <stp/>
        <stp>EM_S_DQ_CLOSE</stp>
        <stp>3</stp>
        <stp>600909.SH</stp>
        <stp>12/2/2015</stp>
        <stp>2</stp>
        <tr r="E2609" s="4"/>
      </tp>
      <tp>
        <v>56.564581973898903</v>
        <stp/>
        <stp>EM_S_DQ_CLOSE</stp>
        <stp>3</stp>
        <stp>603909.SH</stp>
        <stp>12/2/2016</stp>
        <stp>2</stp>
        <tr r="G2978" s="2"/>
        <tr r="F2977" s="4"/>
      </tp>
      <tp>
        <v>0</v>
        <stp/>
        <stp>EM_S_DQ_CLOSE</stp>
        <stp>3</stp>
        <stp>600908.SH</stp>
        <stp>12/2/2015</stp>
        <stp>2</stp>
        <tr r="E2608" s="4"/>
      </tp>
      <tp>
        <v>0</v>
        <stp/>
        <stp>EM_S_DQ_CLOSE</stp>
        <stp>3</stp>
        <stp>603909.SH</stp>
        <stp>12/1/2006</stp>
        <stp>2</stp>
        <tr r="F2978" s="2"/>
      </tp>
      <tp>
        <v>13.6617782909931</v>
        <stp/>
        <stp>EM_S_DQ_CLOSE</stp>
        <stp>3</stp>
        <stp>600917.SH</stp>
        <stp>12/2/2015</stp>
        <stp>2</stp>
        <tr r="E2610" s="4"/>
      </tp>
      <tp>
        <v>0</v>
        <stp/>
        <stp>EM_S_DQ_CLOSE</stp>
        <stp>3</stp>
        <stp>600919.SH</stp>
        <stp>12/2/2015</stp>
        <stp>2</stp>
        <tr r="E2611" s="4"/>
      </tp>
      <tp>
        <v>32.08</v>
        <stp/>
        <stp>EM_S_DQ_CLOSE</stp>
        <stp>3</stp>
        <stp>603919.SH</stp>
        <stp>12/2/2016</stp>
        <stp>2</stp>
        <tr r="G2980" s="2"/>
        <tr r="F2979" s="4"/>
      </tp>
      <tp>
        <v>65.074299120234599</v>
        <stp/>
        <stp>EM_S_DQ_CLOSE</stp>
        <stp>3</stp>
        <stp>603918.SH</stp>
        <stp>12/2/2016</stp>
        <stp>2</stp>
        <tr r="F2978" s="4"/>
        <tr r="G2979" s="2"/>
      </tp>
      <tp>
        <v>0</v>
        <stp/>
        <stp>EM_S_DQ_CLOSE</stp>
        <stp>3</stp>
        <stp>603919.SH</stp>
        <stp>12/1/2006</stp>
        <stp>2</stp>
        <tr r="F2980" s="2"/>
      </tp>
      <tp>
        <v>0</v>
        <stp/>
        <stp>EM_S_DQ_CLOSE</stp>
        <stp>3</stp>
        <stp>603918.SH</stp>
        <stp>12/1/2006</stp>
        <stp>2</stp>
        <tr r="F2979" s="2"/>
      </tp>
      <tp>
        <v>33.0878930483034</v>
        <stp/>
        <stp>EM_S_DQ_CLOSE</stp>
        <stp>3</stp>
        <stp>000985.SZ</stp>
        <stp>12/2/2015</stp>
        <stp>2</stp>
        <tr r="E455" s="4"/>
      </tp>
      <tp>
        <v>56.584002362560703</v>
        <stp/>
        <stp>EM_S_DQ_CLOSE</stp>
        <stp>3</stp>
        <stp>000987.SZ</stp>
        <stp>12/2/2015</stp>
        <stp>2</stp>
        <tr r="E456" s="4"/>
      </tp>
      <tp>
        <v>28.4253531221846</v>
        <stp/>
        <stp>EM_S_DQ_CLOSE</stp>
        <stp>3</stp>
        <stp>000981.SZ</stp>
        <stp>12/2/2015</stp>
        <stp>2</stp>
        <tr r="E452" s="4"/>
      </tp>
      <tp>
        <v>9.5141190837457597</v>
        <stp/>
        <stp>EM_S_DQ_CLOSE</stp>
        <stp>3</stp>
        <stp>000980.SZ</stp>
        <stp>12/2/2015</stp>
        <stp>2</stp>
        <tr r="E451" s="4"/>
      </tp>
      <tp>
        <v>29.5654373263528</v>
        <stp/>
        <stp>EM_S_DQ_CLOSE</stp>
        <stp>3</stp>
        <stp>000983.SZ</stp>
        <stp>12/2/2015</stp>
        <stp>2</stp>
        <tr r="E454" s="4"/>
      </tp>
      <tp>
        <v>60.110795052931003</v>
        <stp/>
        <stp>EM_S_DQ_CLOSE</stp>
        <stp>3</stp>
        <stp>000982.SZ</stp>
        <stp>12/2/2015</stp>
        <stp>2</stp>
        <tr r="E453" s="4"/>
      </tp>
      <tp>
        <v>78.026244418393603</v>
        <stp/>
        <stp>EM_S_DQ_CLOSE</stp>
        <stp>3</stp>
        <stp>000989.SZ</stp>
        <stp>12/2/2015</stp>
        <stp>2</stp>
        <tr r="E458" s="4"/>
      </tp>
      <tp>
        <v>110.107988630327</v>
        <stp/>
        <stp>EM_S_DQ_CLOSE</stp>
        <stp>3</stp>
        <stp>000988.SZ</stp>
        <stp>12/2/2015</stp>
        <stp>2</stp>
        <tr r="E457" s="4"/>
      </tp>
      <tp>
        <v>14.347486631016</v>
        <stp/>
        <stp>EM_S_DQ_CLOSE</stp>
        <stp>3</stp>
        <stp>000995.SZ</stp>
        <stp>12/2/2015</stp>
        <stp>2</stp>
        <tr r="E461" s="4"/>
      </tp>
      <tp>
        <v>175.525864881026</v>
        <stp/>
        <stp>EM_S_DQ_CLOSE</stp>
        <stp>3</stp>
        <stp>000997.SZ</stp>
        <stp>12/2/2015</stp>
        <stp>2</stp>
        <tr r="E463" s="4"/>
      </tp>
      <tp>
        <v>56.210484883261699</v>
        <stp/>
        <stp>EM_S_DQ_CLOSE</stp>
        <stp>3</stp>
        <stp>000996.SZ</stp>
        <stp>12/2/2015</stp>
        <stp>2</stp>
        <tr r="E462" s="4"/>
      </tp>
      <tp>
        <v>55.455412017416599</v>
        <stp/>
        <stp>EM_S_DQ_CLOSE</stp>
        <stp>3</stp>
        <stp>000990.SZ</stp>
        <stp>12/2/2015</stp>
        <stp>2</stp>
        <tr r="E459" s="4"/>
      </tp>
      <tp>
        <v>10.3085437225773</v>
        <stp/>
        <stp>EM_S_DQ_CLOSE</stp>
        <stp>3</stp>
        <stp>000993.SZ</stp>
        <stp>12/2/2015</stp>
        <stp>2</stp>
        <tr r="E460" s="4"/>
      </tp>
      <tp>
        <v>38.805680429845602</v>
        <stp/>
        <stp>EM_S_DQ_CLOSE</stp>
        <stp>3</stp>
        <stp>000999.SZ</stp>
        <stp>12/2/2015</stp>
        <stp>2</stp>
        <tr r="E465" s="4"/>
      </tp>
      <tp>
        <v>175.00649719779599</v>
        <stp/>
        <stp>EM_S_DQ_CLOSE</stp>
        <stp>3</stp>
        <stp>000998.SZ</stp>
        <stp>12/2/2015</stp>
        <stp>2</stp>
        <tr r="E464" s="4"/>
      </tp>
      <tp>
        <v>37.5731635513879</v>
        <stp/>
        <stp>EM_S_DQ_CLOSE</stp>
        <stp>3</stp>
        <stp>000925.SZ</stp>
        <stp>12/2/2015</stp>
        <stp>2</stp>
        <tr r="E409" s="4"/>
      </tp>
      <tp>
        <v>9.0152722618237302</v>
        <stp/>
        <stp>EM_S_DQ_CLOSE</stp>
        <stp>3</stp>
        <stp>000927.SZ</stp>
        <stp>12/2/2015</stp>
        <stp>2</stp>
        <tr r="E411" s="4"/>
      </tp>
      <tp>
        <v>50.560412276000797</v>
        <stp/>
        <stp>EM_S_DQ_CLOSE</stp>
        <stp>3</stp>
        <stp>000926.SZ</stp>
        <stp>12/2/2015</stp>
        <stp>2</stp>
        <tr r="E410" s="4"/>
      </tp>
      <tp>
        <v>10.343366754617399</v>
        <stp/>
        <stp>EM_S_DQ_CLOSE</stp>
        <stp>3</stp>
        <stp>000921.SZ</stp>
        <stp>12/2/2015</stp>
        <stp>2</stp>
        <tr r="E406" s="4"/>
      </tp>
      <tp>
        <v>45.100265545641101</v>
        <stp/>
        <stp>EM_S_DQ_CLOSE</stp>
        <stp>3</stp>
        <stp>000920.SZ</stp>
        <stp>12/2/2015</stp>
        <stp>2</stp>
        <tr r="E405" s="4"/>
      </tp>
      <tp>
        <v>17.131174042498699</v>
        <stp/>
        <stp>EM_S_DQ_CLOSE</stp>
        <stp>3</stp>
        <stp>000923.SZ</stp>
        <stp>12/2/2015</stp>
        <stp>2</stp>
        <tr r="E408" s="4"/>
      </tp>
      <tp>
        <v>25.183311079970998</v>
        <stp/>
        <stp>EM_S_DQ_CLOSE</stp>
        <stp>3</stp>
        <stp>000922.SZ</stp>
        <stp>12/2/2015</stp>
        <stp>2</stp>
        <tr r="E407" s="4"/>
      </tp>
      <tp>
        <v>21.0747648165699</v>
        <stp/>
        <stp>EM_S_DQ_CLOSE</stp>
        <stp>3</stp>
        <stp>000929.SZ</stp>
        <stp>12/2/2015</stp>
        <stp>2</stp>
        <tr r="E413" s="4"/>
      </tp>
      <tp>
        <v>16.859002696885799</v>
        <stp/>
        <stp>EM_S_DQ_CLOSE</stp>
        <stp>3</stp>
        <stp>000928.SZ</stp>
        <stp>12/2/2015</stp>
        <stp>2</stp>
        <tr r="E412" s="4"/>
      </tp>
      <tp>
        <v>13.7459854102893</v>
        <stp/>
        <stp>EM_S_DQ_CLOSE</stp>
        <stp>3</stp>
        <stp>000935.SZ</stp>
        <stp>12/2/2015</stp>
        <stp>2</stp>
        <tr r="E418" s="4"/>
      </tp>
      <tp>
        <v>29.3568789012546</v>
        <stp/>
        <stp>EM_S_DQ_CLOSE</stp>
        <stp>3</stp>
        <stp>000937.SZ</stp>
        <stp>12/2/2015</stp>
        <stp>2</stp>
        <tr r="E420" s="4"/>
      </tp>
      <tp>
        <v>57.594793314443102</v>
        <stp/>
        <stp>EM_S_DQ_CLOSE</stp>
        <stp>3</stp>
        <stp>000936.SZ</stp>
        <stp>12/2/2015</stp>
        <stp>2</stp>
        <tr r="E419" s="4"/>
      </tp>
      <tp>
        <v>15.1662070113784</v>
        <stp/>
        <stp>EM_S_DQ_CLOSE</stp>
        <stp>3</stp>
        <stp>000931.SZ</stp>
        <stp>12/2/2015</stp>
        <stp>2</stp>
        <tr r="E415" s="4"/>
      </tp>
      <tp>
        <v>73.843329452057503</v>
        <stp/>
        <stp>EM_S_DQ_CLOSE</stp>
        <stp>3</stp>
        <stp>000930.SZ</stp>
        <stp>12/2/2015</stp>
        <stp>2</stp>
        <tr r="E414" s="4"/>
      </tp>
      <tp>
        <v>41.794473988302002</v>
        <stp/>
        <stp>EM_S_DQ_CLOSE</stp>
        <stp>3</stp>
        <stp>000933.SZ</stp>
        <stp>12/2/2015</stp>
        <stp>2</stp>
        <tr r="E417" s="4"/>
      </tp>
      <tp>
        <v>4.3934801009218001</v>
        <stp/>
        <stp>EM_S_DQ_CLOSE</stp>
        <stp>3</stp>
        <stp>000932.SZ</stp>
        <stp>12/2/2015</stp>
        <stp>2</stp>
        <tr r="E416" s="4"/>
      </tp>
      <tp>
        <v>103.93849261909099</v>
        <stp/>
        <stp>EM_S_DQ_CLOSE</stp>
        <stp>3</stp>
        <stp>000939.SZ</stp>
        <stp>12/2/2015</stp>
        <stp>2</stp>
        <tr r="E422" s="4"/>
      </tp>
      <tp>
        <v>164.77071878455601</v>
        <stp/>
        <stp>EM_S_DQ_CLOSE</stp>
        <stp>3</stp>
        <stp>000938.SZ</stp>
        <stp>12/2/2015</stp>
        <stp>2</stp>
        <tr r="E421" s="4"/>
      </tp>
      <tp>
        <v>28.433353207752901</v>
        <stp/>
        <stp>EM_S_DQ_CLOSE</stp>
        <stp>3</stp>
        <stp>000905.SZ</stp>
        <stp>12/2/2015</stp>
        <stp>2</stp>
        <tr r="E392" s="4"/>
      </tp>
      <tp>
        <v>32.4028063093754</v>
        <stp/>
        <stp>EM_S_DQ_CLOSE</stp>
        <stp>3</stp>
        <stp>000906.SZ</stp>
        <stp>12/2/2015</stp>
        <stp>2</stp>
        <tr r="E393" s="4"/>
      </tp>
      <tp>
        <v>148.10505484868199</v>
        <stp/>
        <stp>EM_S_DQ_CLOSE</stp>
        <stp>3</stp>
        <stp>000901.SZ</stp>
        <stp>12/2/2015</stp>
        <stp>2</stp>
        <tr r="E389" s="4"/>
      </tp>
      <tp>
        <v>49.4458867332512</v>
        <stp/>
        <stp>EM_S_DQ_CLOSE</stp>
        <stp>3</stp>
        <stp>000900.SZ</stp>
        <stp>12/2/2015</stp>
        <stp>2</stp>
        <tr r="E388" s="4"/>
      </tp>
      <tp>
        <v>33.708531526971399</v>
        <stp/>
        <stp>EM_S_DQ_CLOSE</stp>
        <stp>3</stp>
        <stp>000903.SZ</stp>
        <stp>12/2/2015</stp>
        <stp>2</stp>
        <tr r="E391" s="4"/>
      </tp>
      <tp>
        <v>31.8386482692726</v>
        <stp/>
        <stp>EM_S_DQ_CLOSE</stp>
        <stp>3</stp>
        <stp>000902.SZ</stp>
        <stp>12/2/2015</stp>
        <stp>2</stp>
        <tr r="E390" s="4"/>
      </tp>
      <tp>
        <v>27.579315230040301</v>
        <stp/>
        <stp>EM_S_DQ_CLOSE</stp>
        <stp>3</stp>
        <stp>000909.SZ</stp>
        <stp>12/2/2015</stp>
        <stp>2</stp>
        <tr r="E395" s="4"/>
      </tp>
      <tp>
        <v>34.705025934806798</v>
        <stp/>
        <stp>EM_S_DQ_CLOSE</stp>
        <stp>3</stp>
        <stp>000908.SZ</stp>
        <stp>12/2/2015</stp>
        <stp>2</stp>
        <tr r="E394" s="4"/>
      </tp>
      <tp>
        <v>58.917106237926802</v>
        <stp/>
        <stp>EM_S_DQ_CLOSE</stp>
        <stp>3</stp>
        <stp>000915.SZ</stp>
        <stp>12/2/2015</stp>
        <stp>2</stp>
        <tr r="E400" s="4"/>
      </tp>
      <tp>
        <v>164.086961019645</v>
        <stp/>
        <stp>EM_S_DQ_CLOSE</stp>
        <stp>3</stp>
        <stp>000917.SZ</stp>
        <stp>12/2/2015</stp>
        <stp>2</stp>
        <tr r="E402" s="4"/>
      </tp>
      <tp>
        <v>8.7345715644616302</v>
        <stp/>
        <stp>EM_S_DQ_CLOSE</stp>
        <stp>3</stp>
        <stp>000916.SZ</stp>
        <stp>12/2/2015</stp>
        <stp>2</stp>
        <tr r="E401" s="4"/>
      </tp>
      <tp>
        <v>26.731138185795</v>
        <stp/>
        <stp>EM_S_DQ_CLOSE</stp>
        <stp>3</stp>
        <stp>000911.SZ</stp>
        <stp>12/2/2015</stp>
        <stp>2</stp>
        <tr r="E397" s="4"/>
      </tp>
      <tp>
        <v>37.415617178036698</v>
        <stp/>
        <stp>EM_S_DQ_CLOSE</stp>
        <stp>3</stp>
        <stp>000910.SZ</stp>
        <stp>12/2/2015</stp>
        <stp>2</stp>
        <tr r="E396" s="4"/>
      </tp>
      <tp>
        <v>22.8269402179412</v>
        <stp/>
        <stp>EM_S_DQ_CLOSE</stp>
        <stp>3</stp>
        <stp>000913.SZ</stp>
        <stp>12/2/2015</stp>
        <stp>2</stp>
        <tr r="E399" s="4"/>
      </tp>
      <tp>
        <v>11.920781149668899</v>
        <stp/>
        <stp>EM_S_DQ_CLOSE</stp>
        <stp>3</stp>
        <stp>000912.SZ</stp>
        <stp>12/2/2015</stp>
        <stp>2</stp>
        <tr r="E398" s="4"/>
      </tp>
      <tp>
        <v>40.284144711515999</v>
        <stp/>
        <stp>EM_S_DQ_CLOSE</stp>
        <stp>3</stp>
        <stp>000919.SZ</stp>
        <stp>12/2/2015</stp>
        <stp>2</stp>
        <tr r="E404" s="4"/>
      </tp>
      <tp>
        <v>10.992785503540199</v>
        <stp/>
        <stp>EM_S_DQ_CLOSE</stp>
        <stp>3</stp>
        <stp>000918.SZ</stp>
        <stp>12/2/2015</stp>
        <stp>2</stp>
        <tr r="E403" s="4"/>
      </tp>
      <tp>
        <v>16.078880786030499</v>
        <stp/>
        <stp>EM_S_DQ_CLOSE</stp>
        <stp>3</stp>
        <stp>000965.SZ</stp>
        <stp>12/2/2015</stp>
        <stp>2</stp>
        <tr r="E437" s="4"/>
      </tp>
      <tp>
        <v>45.913320639002599</v>
        <stp/>
        <stp>EM_S_DQ_CLOSE</stp>
        <stp>3</stp>
        <stp>000967.SZ</stp>
        <stp>12/2/2015</stp>
        <stp>2</stp>
        <tr r="E439" s="4"/>
      </tp>
      <tp>
        <v>20.337690299733101</v>
        <stp/>
        <stp>EM_S_DQ_CLOSE</stp>
        <stp>3</stp>
        <stp>000966.SZ</stp>
        <stp>12/2/2015</stp>
        <stp>2</stp>
        <tr r="E438" s="4"/>
      </tp>
      <tp>
        <v>26.9800760820136</v>
        <stp/>
        <stp>EM_S_DQ_CLOSE</stp>
        <stp>3</stp>
        <stp>000961.SZ</stp>
        <stp>12/2/2015</stp>
        <stp>2</stp>
        <tr r="E434" s="4"/>
      </tp>
      <tp>
        <v>32.928939832118701</v>
        <stp/>
        <stp>EM_S_DQ_CLOSE</stp>
        <stp>3</stp>
        <stp>000960.SZ</stp>
        <stp>12/2/2015</stp>
        <stp>2</stp>
        <tr r="E433" s="4"/>
      </tp>
      <tp>
        <v>174.362507862786</v>
        <stp/>
        <stp>EM_S_DQ_CLOSE</stp>
        <stp>3</stp>
        <stp>000963.SZ</stp>
        <stp>12/2/2015</stp>
        <stp>2</stp>
        <tr r="E436" s="4"/>
      </tp>
      <tp>
        <v>35.097535340682697</v>
        <stp/>
        <stp>EM_S_DQ_CLOSE</stp>
        <stp>3</stp>
        <stp>000962.SZ</stp>
        <stp>12/2/2015</stp>
        <stp>2</stp>
        <tr r="E435" s="4"/>
      </tp>
      <tp>
        <v>68.982700693765594</v>
        <stp/>
        <stp>EM_S_DQ_CLOSE</stp>
        <stp>3</stp>
        <stp>000969.SZ</stp>
        <stp>12/2/2015</stp>
        <stp>2</stp>
        <tr r="E441" s="4"/>
      </tp>
      <tp>
        <v>10.4893349816879</v>
        <stp/>
        <stp>EM_S_DQ_CLOSE</stp>
        <stp>3</stp>
        <stp>000968.SZ</stp>
        <stp>12/2/2015</stp>
        <stp>2</stp>
        <tr r="E440" s="4"/>
      </tp>
      <tp>
        <v>58.328888794110803</v>
        <stp/>
        <stp>EM_S_DQ_CLOSE</stp>
        <stp>3</stp>
        <stp>000975.SZ</stp>
        <stp>12/2/2015</stp>
        <stp>2</stp>
        <tr r="E446" s="4"/>
      </tp>
      <tp>
        <v>115.47499720550699</v>
        <stp/>
        <stp>EM_S_DQ_CLOSE</stp>
        <stp>3</stp>
        <stp>000977.SZ</stp>
        <stp>12/2/2015</stp>
        <stp>2</stp>
        <tr r="E448" s="4"/>
      </tp>
      <tp>
        <v>17.800234626133399</v>
        <stp/>
        <stp>EM_S_DQ_CLOSE</stp>
        <stp>3</stp>
        <stp>000976.SZ</stp>
        <stp>12/2/2015</stp>
        <stp>2</stp>
        <tr r="E447" s="4"/>
      </tp>
      <tp>
        <v>33.447424912339997</v>
        <stp/>
        <stp>EM_S_DQ_CLOSE</stp>
        <stp>3</stp>
        <stp>000971.SZ</stp>
        <stp>12/2/2015</stp>
        <stp>2</stp>
        <tr r="E443" s="4"/>
      </tp>
      <tp>
        <v>175.155313316084</v>
        <stp/>
        <stp>EM_S_DQ_CLOSE</stp>
        <stp>3</stp>
        <stp>000970.SZ</stp>
        <stp>12/2/2015</stp>
        <stp>2</stp>
        <tr r="E442" s="4"/>
      </tp>
      <tp>
        <v>33.195832530135498</v>
        <stp/>
        <stp>EM_S_DQ_CLOSE</stp>
        <stp>3</stp>
        <stp>000973.SZ</stp>
        <stp>12/2/2015</stp>
        <stp>2</stp>
        <tr r="E445" s="4"/>
      </tp>
      <tp>
        <v>36.094776649356703</v>
        <stp/>
        <stp>EM_S_DQ_CLOSE</stp>
        <stp>3</stp>
        <stp>000972.SZ</stp>
        <stp>12/2/2015</stp>
        <stp>2</stp>
        <tr r="E444" s="4"/>
      </tp>
      <tp>
        <v>29.410865129641302</v>
        <stp/>
        <stp>EM_S_DQ_CLOSE</stp>
        <stp>3</stp>
        <stp>000979.SZ</stp>
        <stp>12/2/2015</stp>
        <stp>2</stp>
        <tr r="E450" s="4"/>
      </tp>
      <tp>
        <v>25.901299554902302</v>
        <stp/>
        <stp>EM_S_DQ_CLOSE</stp>
        <stp>3</stp>
        <stp>000978.SZ</stp>
        <stp>12/2/2015</stp>
        <stp>2</stp>
        <tr r="E449" s="4"/>
      </tp>
      <tp>
        <v>17.6680729753074</v>
        <stp/>
        <stp>EM_S_DQ_CLOSE</stp>
        <stp>3</stp>
        <stp>000949.SZ</stp>
        <stp>12/2/2015</stp>
        <stp>2</stp>
        <tr r="E424" s="4"/>
      </tp>
      <tp>
        <v>32.9012059048395</v>
        <stp/>
        <stp>EM_S_DQ_CLOSE</stp>
        <stp>3</stp>
        <stp>000948.SZ</stp>
        <stp>12/2/2015</stp>
        <stp>2</stp>
        <tr r="E423" s="4"/>
      </tp>
      <tp>
        <v>15.5303419769056</v>
        <stp/>
        <stp>EM_S_DQ_CLOSE</stp>
        <stp>3</stp>
        <stp>000955.SZ</stp>
        <stp>12/2/2015</stp>
        <stp>2</stp>
        <tr r="E429" s="4"/>
      </tp>
      <tp>
        <v>50.463306275330702</v>
        <stp/>
        <stp>EM_S_DQ_CLOSE</stp>
        <stp>3</stp>
        <stp>000957.SZ</stp>
        <stp>12/2/2015</stp>
        <stp>2</stp>
        <tr r="E430" s="4"/>
      </tp>
      <tp>
        <v>22.9158564946759</v>
        <stp/>
        <stp>EM_S_DQ_CLOSE</stp>
        <stp>3</stp>
        <stp>000951.SZ</stp>
        <stp>12/2/2015</stp>
        <stp>2</stp>
        <tr r="E426" s="4"/>
      </tp>
      <tp>
        <v>17.650809132827799</v>
        <stp/>
        <stp>EM_S_DQ_CLOSE</stp>
        <stp>3</stp>
        <stp>000950.SZ</stp>
        <stp>12/2/2015</stp>
        <stp>2</stp>
        <tr r="E425" s="4"/>
      </tp>
      <tp>
        <v>32.533604729999901</v>
        <stp/>
        <stp>EM_S_DQ_CLOSE</stp>
        <stp>3</stp>
        <stp>000953.SZ</stp>
        <stp>12/2/2015</stp>
        <stp>2</stp>
        <tr r="E428" s="4"/>
      </tp>
      <tp>
        <v>18.676823342469699</v>
        <stp/>
        <stp>EM_S_DQ_CLOSE</stp>
        <stp>3</stp>
        <stp>000952.SZ</stp>
        <stp>12/2/2015</stp>
        <stp>2</stp>
        <tr r="E427" s="4"/>
      </tp>
      <tp>
        <v>6.1129660943405799</v>
        <stp/>
        <stp>EM_S_DQ_CLOSE</stp>
        <stp>3</stp>
        <stp>000959.SZ</stp>
        <stp>12/2/2015</stp>
        <stp>2</stp>
        <tr r="E432" s="4"/>
      </tp>
      <tp>
        <v>37.498010263761302</v>
        <stp/>
        <stp>EM_S_DQ_CLOSE</stp>
        <stp>3</stp>
        <stp>000958.SZ</stp>
        <stp>12/2/2015</stp>
        <stp>2</stp>
        <tr r="E431" s="4"/>
      </tp>
      <tp>
        <v>65.557668902342598</v>
        <stp/>
        <stp>EM_S_DQ_CLOSE</stp>
        <stp>3</stp>
        <stp>600885.SH</stp>
        <stp>12/2/2015</stp>
        <stp>2</stp>
        <tr r="E2593" s="4"/>
      </tp>
      <tp>
        <v>50.384594263838302</v>
        <stp/>
        <stp>EM_S_DQ_CLOSE</stp>
        <stp>3</stp>
        <stp>603885.SH</stp>
        <stp>12/2/2016</stp>
        <stp>2</stp>
        <tr r="F2969" s="4"/>
        <tr r="G2970" s="2"/>
      </tp>
      <tp>
        <v>0</v>
        <stp/>
        <stp>EM_S_DQ_CLOSE</stp>
        <stp>3</stp>
        <stp>603887.SH</stp>
        <stp>12/1/2006</stp>
        <stp>2</stp>
        <tr r="F2971" s="2"/>
      </tp>
      <tp>
        <v>266.524883851705</v>
        <stp/>
        <stp>EM_S_DQ_CLOSE</stp>
        <stp>3</stp>
        <stp>600884.SH</stp>
        <stp>12/2/2015</stp>
        <stp>2</stp>
        <tr r="E2592" s="4"/>
      </tp>
      <tp>
        <v>914.718930181524</v>
        <stp/>
        <stp>EM_S_DQ_CLOSE</stp>
        <stp>3</stp>
        <stp>600887.SH</stp>
        <stp>12/2/2015</stp>
        <stp>2</stp>
        <tr r="E2595" s="4"/>
      </tp>
      <tp>
        <v>0</v>
        <stp/>
        <stp>EM_S_DQ_CLOSE</stp>
        <stp>3</stp>
        <stp>603885.SH</stp>
        <stp>12/1/2006</stp>
        <stp>2</stp>
        <tr r="F2970" s="2"/>
      </tp>
      <tp>
        <v>65.3</v>
        <stp/>
        <stp>EM_S_DQ_CLOSE</stp>
        <stp>3</stp>
        <stp>603887.SH</stp>
        <stp>12/2/2016</stp>
        <stp>2</stp>
        <tr r="G2971" s="2"/>
        <tr r="F2970" s="4"/>
      </tp>
      <tp>
        <v>306.15003435292101</v>
        <stp/>
        <stp>EM_S_DQ_CLOSE</stp>
        <stp>3</stp>
        <stp>600886.SH</stp>
        <stp>12/2/2015</stp>
        <stp>2</stp>
        <tr r="E2594" s="4"/>
      </tp>
      <tp>
        <v>278.16790270450701</v>
        <stp/>
        <stp>EM_S_DQ_CLOSE</stp>
        <stp>3</stp>
        <stp>600881.SH</stp>
        <stp>12/2/2015</stp>
        <stp>2</stp>
        <tr r="E2589" s="4"/>
      </tp>
      <tp>
        <v>0</v>
        <stp/>
        <stp>EM_S_DQ_CLOSE</stp>
        <stp>3</stp>
        <stp>603883.SH</stp>
        <stp>12/1/2006</stp>
        <stp>2</stp>
        <tr r="F2969" s="2"/>
      </tp>
      <tp>
        <v>165.33189904674899</v>
        <stp/>
        <stp>EM_S_DQ_CLOSE</stp>
        <stp>3</stp>
        <stp>600880.SH</stp>
        <stp>12/2/2015</stp>
        <stp>2</stp>
        <tr r="E2588" s="4"/>
      </tp>
      <tp>
        <v>58.501335937570403</v>
        <stp/>
        <stp>EM_S_DQ_CLOSE</stp>
        <stp>3</stp>
        <stp>600883.SH</stp>
        <stp>12/2/2015</stp>
        <stp>2</stp>
        <tr r="E2591" s="4"/>
      </tp>
      <tp>
        <v>49.926830143540698</v>
        <stp/>
        <stp>EM_S_DQ_CLOSE</stp>
        <stp>3</stp>
        <stp>603883.SH</stp>
        <stp>12/2/2016</stp>
        <stp>2</stp>
        <tr r="F2968" s="4"/>
        <tr r="G2969" s="2"/>
      </tp>
      <tp>
        <v>19.839858780990301</v>
        <stp/>
        <stp>EM_S_DQ_CLOSE</stp>
        <stp>3</stp>
        <stp>600882.SH</stp>
        <stp>12/2/2015</stp>
        <stp>2</stp>
        <tr r="E2590" s="4"/>
      </tp>
      <tp>
        <v>47.270405229406002</v>
        <stp/>
        <stp>EM_S_DQ_CLOSE</stp>
        <stp>3</stp>
        <stp>600889.SH</stp>
        <stp>12/2/2015</stp>
        <stp>2</stp>
        <tr r="E2597" s="4"/>
      </tp>
      <tp>
        <v>46.914410853648697</v>
        <stp/>
        <stp>EM_S_DQ_CLOSE</stp>
        <stp>3</stp>
        <stp>603889.SH</stp>
        <stp>12/2/2016</stp>
        <stp>2</stp>
        <tr r="G2973" s="2"/>
        <tr r="F2972" s="4"/>
      </tp>
      <tp>
        <v>52.450664772280099</v>
        <stp/>
        <stp>EM_S_DQ_CLOSE</stp>
        <stp>3</stp>
        <stp>600888.SH</stp>
        <stp>12/2/2015</stp>
        <stp>2</stp>
        <tr r="E2596" s="4"/>
      </tp>
      <tp>
        <v>104.93</v>
        <stp/>
        <stp>EM_S_DQ_CLOSE</stp>
        <stp>3</stp>
        <stp>603888.SH</stp>
        <stp>12/2/2016</stp>
        <stp>2</stp>
        <tr r="G2972" s="2"/>
        <tr r="F2971" s="4"/>
      </tp>
      <tp>
        <v>0</v>
        <stp/>
        <stp>EM_S_DQ_CLOSE</stp>
        <stp>3</stp>
        <stp>603889.SH</stp>
        <stp>12/1/2006</stp>
        <stp>2</stp>
        <tr r="F2973" s="2"/>
      </tp>
      <tp>
        <v>0</v>
        <stp/>
        <stp>EM_S_DQ_CLOSE</stp>
        <stp>3</stp>
        <stp>603888.SH</stp>
        <stp>12/1/2006</stp>
        <stp>2</stp>
        <tr r="F2972" s="2"/>
      </tp>
      <tp>
        <v>381.11613645420101</v>
        <stp/>
        <stp>EM_S_DQ_CLOSE</stp>
        <stp>3</stp>
        <stp>600895.SH</stp>
        <stp>12/2/2015</stp>
        <stp>2</stp>
        <tr r="E2603" s="4"/>
      </tp>
      <tp>
        <v>60.9005259174399</v>
        <stp/>
        <stp>EM_S_DQ_CLOSE</stp>
        <stp>3</stp>
        <stp>600894.SH</stp>
        <stp>12/2/2015</stp>
        <stp>2</stp>
        <tr r="E2602" s="4"/>
      </tp>
      <tp>
        <v>72.715723424472003</v>
        <stp/>
        <stp>EM_S_DQ_CLOSE</stp>
        <stp>3</stp>
        <stp>600897.SH</stp>
        <stp>12/2/2015</stp>
        <stp>2</stp>
        <tr r="E2605" s="4"/>
      </tp>
      <tp>
        <v>65.508598549432705</v>
        <stp/>
        <stp>EM_S_DQ_CLOSE</stp>
        <stp>3</stp>
        <stp>600896.SH</stp>
        <stp>12/2/2015</stp>
        <stp>2</stp>
        <tr r="E2604" s="4"/>
      </tp>
      <tp>
        <v>30.211134703945699</v>
        <stp/>
        <stp>EM_S_DQ_CLOSE</stp>
        <stp>3</stp>
        <stp>600891.SH</stp>
        <stp>12/2/2015</stp>
        <stp>2</stp>
        <tr r="E2599" s="4"/>
      </tp>
      <tp>
        <v>34.626373546097199</v>
        <stp/>
        <stp>EM_S_DQ_CLOSE</stp>
        <stp>3</stp>
        <stp>600890.SH</stp>
        <stp>12/2/2015</stp>
        <stp>2</stp>
        <tr r="E2598" s="4"/>
      </tp>
      <tp>
        <v>136.44672374394699</v>
        <stp/>
        <stp>EM_S_DQ_CLOSE</stp>
        <stp>3</stp>
        <stp>600893.SH</stp>
        <stp>12/2/2015</stp>
        <stp>2</stp>
        <tr r="E2601" s="4"/>
      </tp>
      <tp>
        <v>83.2697805328295</v>
        <stp/>
        <stp>EM_S_DQ_CLOSE</stp>
        <stp>3</stp>
        <stp>600892.SH</stp>
        <stp>12/2/2015</stp>
        <stp>2</stp>
        <tr r="E2600" s="4"/>
      </tp>
      <tp>
        <v>38.080597740316499</v>
        <stp/>
        <stp>EM_S_DQ_CLOSE</stp>
        <stp>3</stp>
        <stp>603899.SH</stp>
        <stp>12/2/2016</stp>
        <stp>2</stp>
        <tr r="G2975" s="2"/>
        <tr r="F2974" s="4"/>
      </tp>
      <tp>
        <v>30.419751024776101</v>
        <stp/>
        <stp>EM_S_DQ_CLOSE</stp>
        <stp>3</stp>
        <stp>600898.SH</stp>
        <stp>12/2/2015</stp>
        <stp>2</stp>
        <tr r="E2606" s="4"/>
      </tp>
      <tp>
        <v>97.351250760109494</v>
        <stp/>
        <stp>EM_S_DQ_CLOSE</stp>
        <stp>3</stp>
        <stp>603898.SH</stp>
        <stp>12/2/2016</stp>
        <stp>2</stp>
        <tr r="G2974" s="2"/>
        <tr r="F2973" s="4"/>
      </tp>
      <tp>
        <v>0</v>
        <stp/>
        <stp>EM_S_DQ_CLOSE</stp>
        <stp>3</stp>
        <stp>603899.SH</stp>
        <stp>12/1/2006</stp>
        <stp>2</stp>
        <tr r="F2975" s="2"/>
      </tp>
      <tp>
        <v>0</v>
        <stp/>
        <stp>EM_S_DQ_CLOSE</stp>
        <stp>3</stp>
        <stp>603898.SH</stp>
        <stp>12/1/2006</stp>
        <stp>2</stp>
        <tr r="F2974" s="2"/>
      </tp>
      <tp>
        <v>76.306335227282304</v>
        <stp/>
        <stp>EM_S_DQ_CLOSE</stp>
        <stp>3</stp>
        <stp>600865.SH</stp>
        <stp>12/2/2015</stp>
        <stp>2</stp>
        <tr r="E2574" s="4"/>
      </tp>
      <tp>
        <v>83.124308265007201</v>
        <stp/>
        <stp>EM_S_DQ_CLOSE</stp>
        <stp>3</stp>
        <stp>600864.SH</stp>
        <stp>12/2/2015</stp>
        <stp>2</stp>
        <tr r="E2573" s="4"/>
      </tp>
      <tp>
        <v>0</v>
        <stp/>
        <stp>EM_S_DQ_CLOSE</stp>
        <stp>3</stp>
        <stp>603866.SH</stp>
        <stp>12/1/2006</stp>
        <stp>2</stp>
        <tr r="F2966" s="2"/>
      </tp>
      <tp>
        <v>384.015151972252</v>
        <stp/>
        <stp>EM_S_DQ_CLOSE</stp>
        <stp>3</stp>
        <stp>600867.SH</stp>
        <stp>12/2/2015</stp>
        <stp>2</stp>
        <tr r="E2576" s="4"/>
      </tp>
      <tp>
        <v>88.258573294789301</v>
        <stp/>
        <stp>EM_S_DQ_CLOSE</stp>
        <stp>3</stp>
        <stp>600866.SH</stp>
        <stp>12/2/2015</stp>
        <stp>2</stp>
        <tr r="E2575" s="4"/>
      </tp>
      <tp>
        <v>44.723201438848903</v>
        <stp/>
        <stp>EM_S_DQ_CLOSE</stp>
        <stp>3</stp>
        <stp>603866.SH</stp>
        <stp>12/2/2016</stp>
        <stp>2</stp>
        <tr r="F2965" s="4"/>
        <tr r="G2966" s="2"/>
      </tp>
      <tp>
        <v>37.229192205812602</v>
        <stp/>
        <stp>EM_S_DQ_CLOSE</stp>
        <stp>3</stp>
        <stp>600861.SH</stp>
        <stp>12/2/2015</stp>
        <stp>2</stp>
        <tr r="E2570" s="4"/>
      </tp>
      <tp>
        <v>36.9</v>
        <stp/>
        <stp>EM_S_DQ_CLOSE</stp>
        <stp>3</stp>
        <stp>603861.SH</stp>
        <stp>12/2/2016</stp>
        <stp>2</stp>
        <tr r="G2965" s="2"/>
        <tr r="F2964" s="4"/>
      </tp>
      <tp>
        <v>16.104813567302902</v>
        <stp/>
        <stp>EM_S_DQ_CLOSE</stp>
        <stp>3</stp>
        <stp>600860.SH</stp>
        <stp>12/2/2015</stp>
        <stp>2</stp>
        <tr r="E2569" s="4"/>
      </tp>
      <tp>
        <v>59.831506472805401</v>
        <stp/>
        <stp>EM_S_DQ_CLOSE</stp>
        <stp>3</stp>
        <stp>600863.SH</stp>
        <stp>12/2/2015</stp>
        <stp>2</stp>
        <tr r="E2572" s="4"/>
      </tp>
      <tp>
        <v>0</v>
        <stp/>
        <stp>EM_S_DQ_CLOSE</stp>
        <stp>3</stp>
        <stp>603861.SH</stp>
        <stp>12/1/2006</stp>
        <stp>2</stp>
        <tr r="F2965" s="2"/>
      </tp>
      <tp>
        <v>132.788746858369</v>
        <stp/>
        <stp>EM_S_DQ_CLOSE</stp>
        <stp>3</stp>
        <stp>600862.SH</stp>
        <stp>12/2/2015</stp>
        <stp>2</stp>
        <tr r="E2571" s="4"/>
      </tp>
      <tp>
        <v>84.668989285918798</v>
        <stp/>
        <stp>EM_S_DQ_CLOSE</stp>
        <stp>3</stp>
        <stp>600869.SH</stp>
        <stp>12/2/2015</stp>
        <stp>2</stp>
        <tr r="E2578" s="4"/>
      </tp>
      <tp>
        <v>31.669094573348499</v>
        <stp/>
        <stp>EM_S_DQ_CLOSE</stp>
        <stp>3</stp>
        <stp>603869.SH</stp>
        <stp>12/2/2016</stp>
        <stp>2</stp>
        <tr r="G2968" s="2"/>
        <tr r="F2967" s="4"/>
      </tp>
      <tp>
        <v>225.24279710962199</v>
        <stp/>
        <stp>EM_S_DQ_CLOSE</stp>
        <stp>3</stp>
        <stp>600868.SH</stp>
        <stp>12/2/2015</stp>
        <stp>2</stp>
        <tr r="E2577" s="4"/>
      </tp>
      <tp>
        <v>49.004077864740097</v>
        <stp/>
        <stp>EM_S_DQ_CLOSE</stp>
        <stp>3</stp>
        <stp>603868.SH</stp>
        <stp>12/2/2016</stp>
        <stp>2</stp>
        <tr r="F2966" s="4"/>
        <tr r="G2967" s="2"/>
      </tp>
      <tp>
        <v>0</v>
        <stp/>
        <stp>EM_S_DQ_CLOSE</stp>
        <stp>3</stp>
        <stp>603869.SH</stp>
        <stp>12/1/2006</stp>
        <stp>2</stp>
        <tr r="F2968" s="2"/>
      </tp>
      <tp>
        <v>0</v>
        <stp/>
        <stp>EM_S_DQ_CLOSE</stp>
        <stp>3</stp>
        <stp>603868.SH</stp>
        <stp>12/1/2006</stp>
        <stp>2</stp>
        <tr r="F2967" s="2"/>
      </tp>
      <tp>
        <v>32.490644494375097</v>
        <stp/>
        <stp>EM_S_DQ_CLOSE</stp>
        <stp>3</stp>
        <stp>600875.SH</stp>
        <stp>12/2/2015</stp>
        <stp>2</stp>
        <tr r="E2584" s="4"/>
      </tp>
      <tp>
        <v>13.264122090512901</v>
        <stp/>
        <stp>EM_S_DQ_CLOSE</stp>
        <stp>3</stp>
        <stp>600874.SH</stp>
        <stp>12/2/2015</stp>
        <stp>2</stp>
        <tr r="E2583" s="4"/>
      </tp>
      <tp>
        <v>38.024066798188301</v>
        <stp/>
        <stp>EM_S_DQ_CLOSE</stp>
        <stp>3</stp>
        <stp>600877.SH</stp>
        <stp>12/2/2015</stp>
        <stp>2</stp>
        <tr r="E2586" s="4"/>
      </tp>
      <tp>
        <v>36.345321155339199</v>
        <stp/>
        <stp>EM_S_DQ_CLOSE</stp>
        <stp>3</stp>
        <stp>600876.SH</stp>
        <stp>12/2/2015</stp>
        <stp>2</stp>
        <tr r="E2585" s="4"/>
      </tp>
      <tp>
        <v>13.890993334971901</v>
        <stp/>
        <stp>EM_S_DQ_CLOSE</stp>
        <stp>3</stp>
        <stp>600871.SH</stp>
        <stp>12/2/2015</stp>
        <stp>2</stp>
        <tr r="E2580" s="4"/>
      </tp>
      <tp>
        <v>50.0125032639748</v>
        <stp/>
        <stp>EM_S_DQ_CLOSE</stp>
        <stp>3</stp>
        <stp>600870.SH</stp>
        <stp>12/2/2015</stp>
        <stp>2</stp>
        <tr r="E2579" s="4"/>
      </tp>
      <tp>
        <v>36.799972537329701</v>
        <stp/>
        <stp>EM_S_DQ_CLOSE</stp>
        <stp>3</stp>
        <stp>600873.SH</stp>
        <stp>12/2/2015</stp>
        <stp>2</stp>
        <tr r="E2582" s="4"/>
      </tp>
      <tp>
        <v>132.91612157765601</v>
        <stp/>
        <stp>EM_S_DQ_CLOSE</stp>
        <stp>3</stp>
        <stp>600872.SH</stp>
        <stp>12/2/2015</stp>
        <stp>2</stp>
        <tr r="E2581" s="4"/>
      </tp>
      <tp>
        <v>264.60434977648998</v>
        <stp/>
        <stp>EM_S_DQ_CLOSE</stp>
        <stp>3</stp>
        <stp>600879.SH</stp>
        <stp>12/2/2015</stp>
        <stp>2</stp>
        <tr r="E2587" s="4"/>
      </tp>
      <tp>
        <v>85.997868575938597</v>
        <stp/>
        <stp>EM_S_DQ_CLOSE</stp>
        <stp>3</stp>
        <stp>600845.SH</stp>
        <stp>12/2/2015</stp>
        <stp>2</stp>
        <tr r="E2556" s="4"/>
      </tp>
      <tp>
        <v>43.692321122994798</v>
        <stp/>
        <stp>EM_S_DQ_CLOSE</stp>
        <stp>3</stp>
        <stp>600844.SH</stp>
        <stp>12/2/2015</stp>
        <stp>2</stp>
        <tr r="E2555" s="4"/>
      </tp>
      <tp>
        <v>49.055643385813099</v>
        <stp/>
        <stp>EM_S_DQ_CLOSE</stp>
        <stp>3</stp>
        <stp>600847.SH</stp>
        <stp>12/2/2015</stp>
        <stp>2</stp>
        <tr r="E2558" s="4"/>
      </tp>
      <tp>
        <v>126.518280562101</v>
        <stp/>
        <stp>EM_S_DQ_CLOSE</stp>
        <stp>3</stp>
        <stp>600846.SH</stp>
        <stp>12/2/2015</stp>
        <stp>2</stp>
        <tr r="E2557" s="4"/>
      </tp>
      <tp>
        <v>30.4177678709462</v>
        <stp/>
        <stp>EM_S_DQ_CLOSE</stp>
        <stp>3</stp>
        <stp>600841.SH</stp>
        <stp>12/2/2015</stp>
        <stp>2</stp>
        <tr r="E2553" s="4"/>
      </tp>
      <tp>
        <v>0</v>
        <stp/>
        <stp>EM_S_DQ_CLOSE</stp>
        <stp>3</stp>
        <stp>603843.SH</stp>
        <stp>12/1/2006</stp>
        <stp>2</stp>
        <tr r="F2962" s="2"/>
      </tp>
      <tp>
        <v>26.6574021655358</v>
        <stp/>
        <stp>EM_S_DQ_CLOSE</stp>
        <stp>3</stp>
        <stp>600843.SH</stp>
        <stp>12/2/2015</stp>
        <stp>2</stp>
        <tr r="E2554" s="4"/>
      </tp>
      <tp>
        <v>26.87</v>
        <stp/>
        <stp>EM_S_DQ_CLOSE</stp>
        <stp>3</stp>
        <stp>603843.SH</stp>
        <stp>12/2/2016</stp>
        <stp>2</stp>
        <tr r="G2962" s="2"/>
        <tr r="F2961" s="4"/>
      </tp>
      <tp>
        <v>31.8134969196228</v>
        <stp/>
        <stp>EM_S_DQ_CLOSE</stp>
        <stp>3</stp>
        <stp>600848.SH</stp>
        <stp>12/2/2015</stp>
        <stp>2</stp>
        <tr r="E2559" s="4"/>
      </tp>
      <tp>
        <v>27.853633219566301</v>
        <stp/>
        <stp>EM_S_DQ_CLOSE</stp>
        <stp>3</stp>
        <stp>600855.SH</stp>
        <stp>12/2/2015</stp>
        <stp>2</stp>
        <tr r="E2564" s="4"/>
      </tp>
      <tp>
        <v>35.142089994956699</v>
        <stp/>
        <stp>EM_S_DQ_CLOSE</stp>
        <stp>3</stp>
        <stp>600854.SH</stp>
        <stp>12/2/2015</stp>
        <stp>2</stp>
        <tr r="E2563" s="4"/>
      </tp>
      <tp>
        <v>90.150306409057606</v>
        <stp/>
        <stp>EM_S_DQ_CLOSE</stp>
        <stp>3</stp>
        <stp>600857.SH</stp>
        <stp>12/2/2015</stp>
        <stp>2</stp>
        <tr r="E2566" s="4"/>
      </tp>
      <tp>
        <v>46.428640842018197</v>
        <stp/>
        <stp>EM_S_DQ_CLOSE</stp>
        <stp>3</stp>
        <stp>600856.SH</stp>
        <stp>12/2/2015</stp>
        <stp>2</stp>
        <tr r="E2565" s="4"/>
      </tp>
      <tp>
        <v>120.751257861502</v>
        <stp/>
        <stp>EM_S_DQ_CLOSE</stp>
        <stp>3</stp>
        <stp>600851.SH</stp>
        <stp>12/2/2015</stp>
        <stp>2</stp>
        <tr r="E2561" s="4"/>
      </tp>
      <tp>
        <v>189.83095005663901</v>
        <stp/>
        <stp>EM_S_DQ_CLOSE</stp>
        <stp>3</stp>
        <stp>600850.SH</stp>
        <stp>12/2/2015</stp>
        <stp>2</stp>
        <tr r="E2560" s="4"/>
      </tp>
      <tp>
        <v>10.640656710037</v>
        <stp/>
        <stp>EM_S_DQ_CLOSE</stp>
        <stp>3</stp>
        <stp>600853.SH</stp>
        <stp>12/2/2015</stp>
        <stp>2</stp>
        <tr r="E2562" s="4"/>
      </tp>
      <tp>
        <v>64.536074938893407</v>
        <stp/>
        <stp>EM_S_DQ_CLOSE</stp>
        <stp>3</stp>
        <stp>600859.SH</stp>
        <stp>12/2/2015</stp>
        <stp>2</stp>
        <tr r="E2568" s="4"/>
      </tp>
      <tp>
        <v>53.28</v>
        <stp/>
        <stp>EM_S_DQ_CLOSE</stp>
        <stp>3</stp>
        <stp>603859.SH</stp>
        <stp>12/2/2016</stp>
        <stp>2</stp>
        <tr r="F2963" s="4"/>
        <tr r="G2964" s="2"/>
      </tp>
      <tp>
        <v>56.070089553851801</v>
        <stp/>
        <stp>EM_S_DQ_CLOSE</stp>
        <stp>3</stp>
        <stp>600858.SH</stp>
        <stp>12/2/2015</stp>
        <stp>2</stp>
        <tr r="E2567" s="4"/>
      </tp>
      <tp>
        <v>121.89</v>
        <stp/>
        <stp>EM_S_DQ_CLOSE</stp>
        <stp>3</stp>
        <stp>603858.SH</stp>
        <stp>12/2/2016</stp>
        <stp>2</stp>
        <tr r="G2963" s="2"/>
        <tr r="F2962" s="4"/>
      </tp>
      <tp>
        <v>0</v>
        <stp/>
        <stp>EM_S_DQ_CLOSE</stp>
        <stp>3</stp>
        <stp>603859.SH</stp>
        <stp>12/1/2006</stp>
        <stp>2</stp>
        <tr r="F2964" s="2"/>
      </tp>
      <tp>
        <v>0</v>
        <stp/>
        <stp>EM_S_DQ_CLOSE</stp>
        <stp>3</stp>
        <stp>603858.SH</stp>
        <stp>12/1/2006</stp>
        <stp>2</stp>
        <tr r="F2963" s="2"/>
      </tp>
      <tp>
        <v>130.895611215526</v>
        <stp/>
        <stp>EM_S_DQ_CLOSE</stp>
        <stp>3</stp>
        <stp>600825.SH</stp>
        <stp>12/2/2015</stp>
        <stp>2</stp>
        <tr r="E2539" s="4"/>
      </tp>
      <tp>
        <v>155.74631252099101</v>
        <stp/>
        <stp>EM_S_DQ_CLOSE</stp>
        <stp>3</stp>
        <stp>600824.SH</stp>
        <stp>12/2/2015</stp>
        <stp>2</stp>
        <tr r="E2538" s="4"/>
      </tp>
      <tp>
        <v>113.985796729184</v>
        <stp/>
        <stp>EM_S_DQ_CLOSE</stp>
        <stp>3</stp>
        <stp>600827.SH</stp>
        <stp>12/2/2015</stp>
        <stp>2</stp>
        <tr r="E2541" s="4"/>
      </tp>
      <tp>
        <v>107.558563702035</v>
        <stp/>
        <stp>EM_S_DQ_CLOSE</stp>
        <stp>3</stp>
        <stp>600826.SH</stp>
        <stp>12/2/2015</stp>
        <stp>2</stp>
        <tr r="E2540" s="4"/>
      </tp>
      <tp>
        <v>29.5909151299592</v>
        <stp/>
        <stp>EM_S_DQ_CLOSE</stp>
        <stp>3</stp>
        <stp>600821.SH</stp>
        <stp>12/2/2015</stp>
        <stp>2</stp>
        <tr r="E2535" s="4"/>
      </tp>
      <tp>
        <v>142.05877132506001</v>
        <stp/>
        <stp>EM_S_DQ_CLOSE</stp>
        <stp>3</stp>
        <stp>600820.SH</stp>
        <stp>12/2/2015</stp>
        <stp>2</stp>
        <tr r="E2534" s="4"/>
      </tp>
      <tp>
        <v>0</v>
        <stp/>
        <stp>EM_S_DQ_CLOSE</stp>
        <stp>3</stp>
        <stp>603822.SH</stp>
        <stp>12/1/2006</stp>
        <stp>2</stp>
        <tr r="F2959" s="2"/>
      </tp>
      <tp>
        <v>180.107168583423</v>
        <stp/>
        <stp>EM_S_DQ_CLOSE</stp>
        <stp>3</stp>
        <stp>600823.SH</stp>
        <stp>12/2/2015</stp>
        <stp>2</stp>
        <tr r="E2537" s="4"/>
      </tp>
      <tp>
        <v>32.671275827069998</v>
        <stp/>
        <stp>EM_S_DQ_CLOSE</stp>
        <stp>3</stp>
        <stp>600822.SH</stp>
        <stp>12/2/2015</stp>
        <stp>2</stp>
        <tr r="E2536" s="4"/>
      </tp>
      <tp>
        <v>74.41</v>
        <stp/>
        <stp>EM_S_DQ_CLOSE</stp>
        <stp>3</stp>
        <stp>603822.SH</stp>
        <stp>12/2/2016</stp>
        <stp>2</stp>
        <tr r="G2959" s="2"/>
        <tr r="F2958" s="4"/>
      </tp>
      <tp>
        <v>110.338477019667</v>
        <stp/>
        <stp>EM_S_DQ_CLOSE</stp>
        <stp>3</stp>
        <stp>600829.SH</stp>
        <stp>12/2/2015</stp>
        <stp>2</stp>
        <tr r="E2543" s="4"/>
      </tp>
      <tp>
        <v>61.649199993044903</v>
        <stp/>
        <stp>EM_S_DQ_CLOSE</stp>
        <stp>3</stp>
        <stp>600828.SH</stp>
        <stp>12/2/2015</stp>
        <stp>2</stp>
        <tr r="E2542" s="4"/>
      </tp>
      <tp>
        <v>37.065351583680901</v>
        <stp/>
        <stp>EM_S_DQ_CLOSE</stp>
        <stp>3</stp>
        <stp>603828.SH</stp>
        <stp>12/2/2016</stp>
        <stp>2</stp>
        <tr r="F2959" s="4"/>
        <tr r="G2960" s="2"/>
      </tp>
      <tp>
        <v>0</v>
        <stp/>
        <stp>EM_S_DQ_CLOSE</stp>
        <stp>3</stp>
        <stp>603828.SH</stp>
        <stp>12/1/2006</stp>
        <stp>2</stp>
        <tr r="F2960" s="2"/>
      </tp>
      <tp>
        <v>126.433707889164</v>
        <stp/>
        <stp>EM_S_DQ_CLOSE</stp>
        <stp>3</stp>
        <stp>600835.SH</stp>
        <stp>12/2/2015</stp>
        <stp>2</stp>
        <tr r="E2548" s="4"/>
      </tp>
      <tp>
        <v>48.850436316628198</v>
        <stp/>
        <stp>EM_S_DQ_CLOSE</stp>
        <stp>3</stp>
        <stp>600834.SH</stp>
        <stp>12/2/2015</stp>
        <stp>2</stp>
        <tr r="E2547" s="4"/>
      </tp>
      <tp>
        <v>316.23897230899502</v>
        <stp/>
        <stp>EM_S_DQ_CLOSE</stp>
        <stp>3</stp>
        <stp>600837.SH</stp>
        <stp>12/2/2015</stp>
        <stp>2</stp>
        <tr r="E2550" s="4"/>
      </tp>
      <tp>
        <v>152.94180349401</v>
        <stp/>
        <stp>EM_S_DQ_CLOSE</stp>
        <stp>3</stp>
        <stp>600836.SH</stp>
        <stp>12/2/2015</stp>
        <stp>2</stp>
        <tr r="E2549" s="4"/>
      </tp>
      <tp>
        <v>78.357085765774002</v>
        <stp/>
        <stp>EM_S_DQ_CLOSE</stp>
        <stp>3</stp>
        <stp>600831.SH</stp>
        <stp>12/2/2015</stp>
        <stp>2</stp>
        <tr r="E2545" s="4"/>
      </tp>
      <tp>
        <v>98.0549828558391</v>
        <stp/>
        <stp>EM_S_DQ_CLOSE</stp>
        <stp>3</stp>
        <stp>600830.SH</stp>
        <stp>12/2/2015</stp>
        <stp>2</stp>
        <tr r="E2544" s="4"/>
      </tp>
      <tp>
        <v>124.231261485912</v>
        <stp/>
        <stp>EM_S_DQ_CLOSE</stp>
        <stp>3</stp>
        <stp>600833.SH</stp>
        <stp>12/2/2015</stp>
        <stp>2</stp>
        <tr r="E2546" s="4"/>
      </tp>
      <tp>
        <v>125.83805099041901</v>
        <stp/>
        <stp>EM_S_DQ_CLOSE</stp>
        <stp>3</stp>
        <stp>600839.SH</stp>
        <stp>12/2/2015</stp>
        <stp>2</stp>
        <tr r="E2552" s="4"/>
      </tp>
      <tp>
        <v>98.509244665981399</v>
        <stp/>
        <stp>EM_S_DQ_CLOSE</stp>
        <stp>3</stp>
        <stp>600838.SH</stp>
        <stp>12/2/2015</stp>
        <stp>2</stp>
        <tr r="E2551" s="4"/>
      </tp>
      <tp>
        <v>32.520000000000003</v>
        <stp/>
        <stp>EM_S_DQ_CLOSE</stp>
        <stp>3</stp>
        <stp>603838.SH</stp>
        <stp>12/2/2016</stp>
        <stp>2</stp>
        <tr r="G2961" s="2"/>
        <tr r="F2960" s="4"/>
      </tp>
      <tp>
        <v>0</v>
        <stp/>
        <stp>EM_S_DQ_CLOSE</stp>
        <stp>3</stp>
        <stp>603838.SH</stp>
        <stp>12/1/2006</stp>
        <stp>2</stp>
        <tr r="F2961" s="2"/>
      </tp>
      <tp>
        <v>153.57803246716901</v>
        <stp/>
        <stp>EM_S_DQ_CLOSE</stp>
        <stp>3</stp>
        <stp>600805.SH</stp>
        <stp>12/2/2015</stp>
        <stp>2</stp>
        <tr r="E2520" s="4"/>
      </tp>
      <tp>
        <v>161.937422552101</v>
        <stp/>
        <stp>EM_S_DQ_CLOSE</stp>
        <stp>3</stp>
        <stp>600804.SH</stp>
        <stp>12/2/2015</stp>
        <stp>2</stp>
        <tr r="E2519" s="4"/>
      </tp>
      <tp>
        <v>0</v>
        <stp/>
        <stp>EM_S_DQ_CLOSE</stp>
        <stp>3</stp>
        <stp>603806.SH</stp>
        <stp>12/1/2006</stp>
        <stp>2</stp>
        <tr r="F2954" s="2"/>
      </tp>
      <tp>
        <v>95.6808589855235</v>
        <stp/>
        <stp>EM_S_DQ_CLOSE</stp>
        <stp>3</stp>
        <stp>600807.SH</stp>
        <stp>12/2/2015</stp>
        <stp>2</stp>
        <tr r="E2522" s="4"/>
      </tp>
      <tp>
        <v>34.455062426895203</v>
        <stp/>
        <stp>EM_S_DQ_CLOSE</stp>
        <stp>3</stp>
        <stp>600806.SH</stp>
        <stp>12/2/2015</stp>
        <stp>2</stp>
        <tr r="E2521" s="4"/>
      </tp>
      <tp>
        <v>49.641952129617799</v>
        <stp/>
        <stp>EM_S_DQ_CLOSE</stp>
        <stp>3</stp>
        <stp>603806.SH</stp>
        <stp>12/2/2016</stp>
        <stp>2</stp>
        <tr r="G2954" s="2"/>
        <tr r="F2953" s="4"/>
      </tp>
      <tp>
        <v>39.837446277836001</v>
        <stp/>
        <stp>EM_S_DQ_CLOSE</stp>
        <stp>3</stp>
        <stp>600801.SH</stp>
        <stp>12/2/2015</stp>
        <stp>2</stp>
        <tr r="E2516" s="4"/>
      </tp>
      <tp>
        <v>71.630226191093797</v>
        <stp/>
        <stp>EM_S_DQ_CLOSE</stp>
        <stp>3</stp>
        <stp>600800.SH</stp>
        <stp>12/2/2015</stp>
        <stp>2</stp>
        <tr r="E2515" s="4"/>
      </tp>
      <tp>
        <v>32.7578605015674</v>
        <stp/>
        <stp>EM_S_DQ_CLOSE</stp>
        <stp>3</stp>
        <stp>603800.SH</stp>
        <stp>12/2/2016</stp>
        <stp>2</stp>
        <tr r="G2953" s="2"/>
        <tr r="F2952" s="4"/>
      </tp>
      <tp>
        <v>61.581941177668803</v>
        <stp/>
        <stp>EM_S_DQ_CLOSE</stp>
        <stp>3</stp>
        <stp>600803.SH</stp>
        <stp>12/2/2015</stp>
        <stp>2</stp>
        <tr r="E2518" s="4"/>
      </tp>
      <tp>
        <v>19.150320622894501</v>
        <stp/>
        <stp>EM_S_DQ_CLOSE</stp>
        <stp>3</stp>
        <stp>600802.SH</stp>
        <stp>12/2/2015</stp>
        <stp>2</stp>
        <tr r="E2517" s="4"/>
      </tp>
      <tp>
        <v>0</v>
        <stp/>
        <stp>EM_S_DQ_CLOSE</stp>
        <stp>3</stp>
        <stp>603800.SH</stp>
        <stp>12/1/2006</stp>
        <stp>2</stp>
        <tr r="F2953" s="2"/>
      </tp>
      <tp>
        <v>54.737304026758601</v>
        <stp/>
        <stp>EM_S_DQ_CLOSE</stp>
        <stp>3</stp>
        <stp>600809.SH</stp>
        <stp>12/2/2015</stp>
        <stp>2</stp>
        <tr r="E2524" s="4"/>
      </tp>
      <tp>
        <v>4.6970949053487301</v>
        <stp/>
        <stp>EM_S_DQ_CLOSE</stp>
        <stp>3</stp>
        <stp>600808.SH</stp>
        <stp>12/2/2015</stp>
        <stp>2</stp>
        <tr r="E2523" s="4"/>
      </tp>
      <tp>
        <v>47.596144888072502</v>
        <stp/>
        <stp>EM_S_DQ_CLOSE</stp>
        <stp>3</stp>
        <stp>603808.SH</stp>
        <stp>12/2/2016</stp>
        <stp>2</stp>
        <tr r="F2954" s="4"/>
        <tr r="G2955" s="2"/>
      </tp>
      <tp>
        <v>0</v>
        <stp/>
        <stp>EM_S_DQ_CLOSE</stp>
        <stp>3</stp>
        <stp>603808.SH</stp>
        <stp>12/1/2006</stp>
        <stp>2</stp>
        <tr r="F2955" s="2"/>
      </tp>
      <tp>
        <v>48.6699997177951</v>
        <stp/>
        <stp>EM_S_DQ_CLOSE</stp>
        <stp>3</stp>
        <stp>600815.SH</stp>
        <stp>12/2/2015</stp>
        <stp>2</stp>
        <tr r="E2529" s="4"/>
      </tp>
      <tp>
        <v>48.026867718646102</v>
        <stp/>
        <stp>EM_S_DQ_CLOSE</stp>
        <stp>3</stp>
        <stp>600814.SH</stp>
        <stp>12/2/2015</stp>
        <stp>2</stp>
        <tr r="E2528" s="4"/>
      </tp>
      <tp>
        <v>0</v>
        <stp/>
        <stp>EM_S_DQ_CLOSE</stp>
        <stp>3</stp>
        <stp>603816.SH</stp>
        <stp>12/1/2006</stp>
        <stp>2</stp>
        <tr r="F2956" s="2"/>
      </tp>
      <tp>
        <v>47.245942600051102</v>
        <stp/>
        <stp>EM_S_DQ_CLOSE</stp>
        <stp>3</stp>
        <stp>600817.SH</stp>
        <stp>12/2/2015</stp>
        <stp>2</stp>
        <tr r="E2531" s="4"/>
      </tp>
      <tp>
        <v>198.393256555448</v>
        <stp/>
        <stp>EM_S_DQ_CLOSE</stp>
        <stp>3</stp>
        <stp>600816.SH</stp>
        <stp>12/2/2015</stp>
        <stp>2</stp>
        <tr r="E2530" s="4"/>
      </tp>
      <tp>
        <v>54.89</v>
        <stp/>
        <stp>EM_S_DQ_CLOSE</stp>
        <stp>3</stp>
        <stp>603816.SH</stp>
        <stp>12/2/2016</stp>
        <stp>2</stp>
        <tr r="G2956" s="2"/>
        <tr r="F2955" s="4"/>
      </tp>
      <tp>
        <v>84.655368132263604</v>
        <stp/>
        <stp>EM_S_DQ_CLOSE</stp>
        <stp>3</stp>
        <stp>600811.SH</stp>
        <stp>12/2/2015</stp>
        <stp>2</stp>
        <tr r="E2526" s="4"/>
      </tp>
      <tp>
        <v>20.793957873056002</v>
        <stp/>
        <stp>EM_S_DQ_CLOSE</stp>
        <stp>3</stp>
        <stp>600810.SH</stp>
        <stp>12/2/2015</stp>
        <stp>2</stp>
        <tr r="E2525" s="4"/>
      </tp>
      <tp>
        <v>25.416124165743099</v>
        <stp/>
        <stp>EM_S_DQ_CLOSE</stp>
        <stp>3</stp>
        <stp>600812.SH</stp>
        <stp>12/2/2015</stp>
        <stp>2</stp>
        <tr r="E2527" s="4"/>
      </tp>
      <tp>
        <v>18.407109895842002</v>
        <stp/>
        <stp>EM_S_DQ_CLOSE</stp>
        <stp>3</stp>
        <stp>600819.SH</stp>
        <stp>12/2/2015</stp>
        <stp>2</stp>
        <tr r="E2533" s="4"/>
      </tp>
      <tp>
        <v>20.34</v>
        <stp/>
        <stp>EM_S_DQ_CLOSE</stp>
        <stp>3</stp>
        <stp>603819.SH</stp>
        <stp>12/2/2016</stp>
        <stp>2</stp>
        <tr r="G2958" s="2"/>
        <tr r="F2957" s="4"/>
      </tp>
      <tp>
        <v>69.466195390755104</v>
        <stp/>
        <stp>EM_S_DQ_CLOSE</stp>
        <stp>3</stp>
        <stp>600818.SH</stp>
        <stp>12/2/2015</stp>
        <stp>2</stp>
        <tr r="E2532" s="4"/>
      </tp>
      <tp>
        <v>36.836423589093201</v>
        <stp/>
        <stp>EM_S_DQ_CLOSE</stp>
        <stp>3</stp>
        <stp>603818.SH</stp>
        <stp>12/2/2016</stp>
        <stp>2</stp>
        <tr r="G2957" s="2"/>
        <tr r="F2956" s="4"/>
      </tp>
      <tp>
        <v>0</v>
        <stp/>
        <stp>EM_S_DQ_CLOSE</stp>
        <stp>3</stp>
        <stp>603819.SH</stp>
        <stp>12/1/2006</stp>
        <stp>2</stp>
        <tr r="F2958" s="2"/>
      </tp>
      <tp>
        <v>0</v>
        <stp/>
        <stp>EM_S_DQ_CLOSE</stp>
        <stp>3</stp>
        <stp>603818.SH</stp>
        <stp>12/1/2006</stp>
        <stp>2</stp>
        <tr r="F2957" s="2"/>
      </tp>
      <tp>
        <v>26.110140038080502</v>
        <stp/>
        <stp>EM_S_DQ_CLOSE</stp>
        <stp>3</stp>
        <stp>000885.SZ</stp>
        <stp>12/2/2015</stp>
        <stp>2</stp>
        <tr r="E376" s="4"/>
      </tp>
      <tp>
        <v>131.83408304347199</v>
        <stp/>
        <stp>EM_S_DQ_CLOSE</stp>
        <stp>3</stp>
        <stp>000887.SZ</stp>
        <stp>12/2/2015</stp>
        <stp>2</stp>
        <tr r="E378" s="4"/>
      </tp>
      <tp>
        <v>15.1540842677987</v>
        <stp/>
        <stp>EM_S_DQ_CLOSE</stp>
        <stp>3</stp>
        <stp>000886.SZ</stp>
        <stp>12/2/2015</stp>
        <stp>2</stp>
        <tr r="E377" s="4"/>
      </tp>
      <tp>
        <v>50.229377819913502</v>
        <stp/>
        <stp>EM_S_DQ_CLOSE</stp>
        <stp>3</stp>
        <stp>000881.SZ</stp>
        <stp>12/2/2015</stp>
        <stp>2</stp>
        <tr r="E373" s="4"/>
      </tp>
      <tp>
        <v>51.485698780968001</v>
        <stp/>
        <stp>EM_S_DQ_CLOSE</stp>
        <stp>3</stp>
        <stp>000880.SZ</stp>
        <stp>12/2/2015</stp>
        <stp>2</stp>
        <tr r="E372" s="4"/>
      </tp>
      <tp>
        <v>23.212248349317498</v>
        <stp/>
        <stp>EM_S_DQ_CLOSE</stp>
        <stp>3</stp>
        <stp>000883.SZ</stp>
        <stp>12/2/2015</stp>
        <stp>2</stp>
        <tr r="E375" s="4"/>
      </tp>
      <tp>
        <v>12.898618024008501</v>
        <stp/>
        <stp>EM_S_DQ_CLOSE</stp>
        <stp>3</stp>
        <stp>000882.SZ</stp>
        <stp>12/2/2015</stp>
        <stp>2</stp>
        <tr r="E374" s="4"/>
      </tp>
      <tp>
        <v>40.652904599152201</v>
        <stp/>
        <stp>EM_S_DQ_CLOSE</stp>
        <stp>3</stp>
        <stp>000889.SZ</stp>
        <stp>12/2/2015</stp>
        <stp>2</stp>
        <tr r="E380" s="4"/>
      </tp>
      <tp>
        <v>55.313641040160199</v>
        <stp/>
        <stp>EM_S_DQ_CLOSE</stp>
        <stp>3</stp>
        <stp>000888.SZ</stp>
        <stp>12/2/2015</stp>
        <stp>2</stp>
        <tr r="E379" s="4"/>
      </tp>
      <tp>
        <v>256.55993949432298</v>
        <stp/>
        <stp>EM_S_DQ_CLOSE</stp>
        <stp>3</stp>
        <stp>000895.SZ</stp>
        <stp>12/2/2015</stp>
        <stp>2</stp>
        <tr r="E384" s="4"/>
      </tp>
      <tp>
        <v>23.045768392149299</v>
        <stp/>
        <stp>EM_S_DQ_CLOSE</stp>
        <stp>3</stp>
        <stp>000897.SZ</stp>
        <stp>12/2/2015</stp>
        <stp>2</stp>
        <tr r="E385" s="4"/>
      </tp>
      <tp>
        <v>36.227133368244303</v>
        <stp/>
        <stp>EM_S_DQ_CLOSE</stp>
        <stp>3</stp>
        <stp>000890.SZ</stp>
        <stp>12/2/2015</stp>
        <stp>2</stp>
        <tr r="E381" s="4"/>
      </tp>
      <tp>
        <v>24.134480612752899</v>
        <stp/>
        <stp>EM_S_DQ_CLOSE</stp>
        <stp>3</stp>
        <stp>000893.SZ</stp>
        <stp>12/2/2015</stp>
        <stp>2</stp>
        <tr r="E383" s="4"/>
      </tp>
      <tp>
        <v>43.033339188340697</v>
        <stp/>
        <stp>EM_S_DQ_CLOSE</stp>
        <stp>3</stp>
        <stp>000892.SZ</stp>
        <stp>12/2/2015</stp>
        <stp>2</stp>
        <tr r="E382" s="4"/>
      </tp>
      <tp>
        <v>27.109097914708901</v>
        <stp/>
        <stp>EM_S_DQ_CLOSE</stp>
        <stp>3</stp>
        <stp>000899.SZ</stp>
        <stp>12/2/2015</stp>
        <stp>2</stp>
        <tr r="E387" s="4"/>
      </tp>
      <tp>
        <v>7.8223233675342501</v>
        <stp/>
        <stp>EM_S_DQ_CLOSE</stp>
        <stp>3</stp>
        <stp>000898.SZ</stp>
        <stp>12/2/2015</stp>
        <stp>2</stp>
        <tr r="E386" s="4"/>
      </tp>
      <tp>
        <v>20.311103701234501</v>
        <stp/>
        <stp>EM_S_DQ_CLOSE</stp>
        <stp>3</stp>
        <stp>000825.SZ</stp>
        <stp>12/2/2015</stp>
        <stp>2</stp>
        <tr r="E343" s="4"/>
      </tp>
      <tp>
        <v>173.77716028166401</v>
        <stp/>
        <stp>EM_S_DQ_CLOSE</stp>
        <stp>3</stp>
        <stp>000826.SZ</stp>
        <stp>12/2/2015</stp>
        <stp>2</stp>
        <tr r="E344" s="4"/>
      </tp>
      <tp>
        <v>27.033521553703402</v>
        <stp/>
        <stp>EM_S_DQ_CLOSE</stp>
        <stp>3</stp>
        <stp>000821.SZ</stp>
        <stp>12/2/2015</stp>
        <stp>2</stp>
        <tr r="E340" s="4"/>
      </tp>
      <tp>
        <v>15.177009351265299</v>
        <stp/>
        <stp>EM_S_DQ_CLOSE</stp>
        <stp>3</stp>
        <stp>000820.SZ</stp>
        <stp>12/2/2015</stp>
        <stp>2</stp>
        <tr r="E339" s="4"/>
      </tp>
      <tp>
        <v>23.023561110018701</v>
        <stp/>
        <stp>EM_S_DQ_CLOSE</stp>
        <stp>3</stp>
        <stp>000823.SZ</stp>
        <stp>12/2/2015</stp>
        <stp>2</stp>
        <tr r="E342" s="4"/>
      </tp>
      <tp>
        <v>12.018694132056799</v>
        <stp/>
        <stp>EM_S_DQ_CLOSE</stp>
        <stp>3</stp>
        <stp>000822.SZ</stp>
        <stp>12/2/2015</stp>
        <stp>2</stp>
        <tr r="E341" s="4"/>
      </tp>
      <tp>
        <v>143.541706143494</v>
        <stp/>
        <stp>EM_S_DQ_CLOSE</stp>
        <stp>3</stp>
        <stp>000829.SZ</stp>
        <stp>12/2/2015</stp>
        <stp>2</stp>
        <tr r="E346" s="4"/>
      </tp>
      <tp>
        <v>29.863123294301499</v>
        <stp/>
        <stp>EM_S_DQ_CLOSE</stp>
        <stp>3</stp>
        <stp>000828.SZ</stp>
        <stp>12/2/2015</stp>
        <stp>2</stp>
        <tr r="E345" s="4"/>
      </tp>
      <tp>
        <v>97.5824413088299</v>
        <stp/>
        <stp>EM_S_DQ_CLOSE</stp>
        <stp>3</stp>
        <stp>000835.SZ</stp>
        <stp>12/2/2015</stp>
        <stp>2</stp>
        <tr r="E350" s="4"/>
      </tp>
      <tp>
        <v>45.698644059868997</v>
        <stp/>
        <stp>EM_S_DQ_CLOSE</stp>
        <stp>3</stp>
        <stp>000837.SZ</stp>
        <stp>12/2/2015</stp>
        <stp>2</stp>
        <tr r="E352" s="4"/>
      </tp>
      <tp>
        <v>51.949335761962701</v>
        <stp/>
        <stp>EM_S_DQ_CLOSE</stp>
        <stp>3</stp>
        <stp>000836.SZ</stp>
        <stp>12/2/2015</stp>
        <stp>2</stp>
        <tr r="E351" s="4"/>
      </tp>
      <tp>
        <v>62.544294045446101</v>
        <stp/>
        <stp>EM_S_DQ_CLOSE</stp>
        <stp>3</stp>
        <stp>000831.SZ</stp>
        <stp>12/2/2015</stp>
        <stp>2</stp>
        <tr r="E348" s="4"/>
      </tp>
      <tp>
        <v>29.834167865524201</v>
        <stp/>
        <stp>EM_S_DQ_CLOSE</stp>
        <stp>3</stp>
        <stp>000830.SZ</stp>
        <stp>12/2/2015</stp>
        <stp>2</stp>
        <tr r="E347" s="4"/>
      </tp>
      <tp>
        <v>11.530896447916399</v>
        <stp/>
        <stp>EM_S_DQ_CLOSE</stp>
        <stp>3</stp>
        <stp>000833.SZ</stp>
        <stp>12/2/2015</stp>
        <stp>2</stp>
        <tr r="E349" s="4"/>
      </tp>
      <tp>
        <v>153.433937466971</v>
        <stp/>
        <stp>EM_S_DQ_CLOSE</stp>
        <stp>3</stp>
        <stp>000839.SZ</stp>
        <stp>12/2/2015</stp>
        <stp>2</stp>
        <tr r="E354" s="4"/>
      </tp>
      <tp>
        <v>53.686351292898301</v>
        <stp/>
        <stp>EM_S_DQ_CLOSE</stp>
        <stp>3</stp>
        <stp>000838.SZ</stp>
        <stp>12/2/2015</stp>
        <stp>2</stp>
        <tr r="E353" s="4"/>
      </tp>
      <tp>
        <v>32.915313330851802</v>
        <stp/>
        <stp>EM_S_DQ_CLOSE</stp>
        <stp>3</stp>
        <stp>000807.SZ</stp>
        <stp>12/2/2015</stp>
        <stp>2</stp>
        <tr r="E329" s="4"/>
      </tp>
      <tp>
        <v>175.90140434752101</v>
        <stp/>
        <stp>EM_S_DQ_CLOSE</stp>
        <stp>3</stp>
        <stp>000806.SZ</stp>
        <stp>12/2/2015</stp>
        <stp>2</stp>
        <tr r="E328" s="4"/>
      </tp>
      <tp>
        <v>146.94203018931401</v>
        <stp/>
        <stp>EM_S_DQ_CLOSE</stp>
        <stp>3</stp>
        <stp>000801.SZ</stp>
        <stp>12/2/2015</stp>
        <stp>2</stp>
        <tr r="E325" s="4"/>
      </tp>
      <tp>
        <v>27.3028132568502</v>
        <stp/>
        <stp>EM_S_DQ_CLOSE</stp>
        <stp>3</stp>
        <stp>000800.SZ</stp>
        <stp>12/2/2015</stp>
        <stp>2</stp>
        <tr r="E324" s="4"/>
      </tp>
      <tp>
        <v>47.986488083082499</v>
        <stp/>
        <stp>EM_S_DQ_CLOSE</stp>
        <stp>3</stp>
        <stp>000803.SZ</stp>
        <stp>12/2/2015</stp>
        <stp>2</stp>
        <tr r="E327" s="4"/>
      </tp>
      <tp>
        <v>56.1080156309364</v>
        <stp/>
        <stp>EM_S_DQ_CLOSE</stp>
        <stp>3</stp>
        <stp>000802.SZ</stp>
        <stp>12/2/2015</stp>
        <stp>2</stp>
        <tr r="E326" s="4"/>
      </tp>
      <tp>
        <v>12.2952349005229</v>
        <stp/>
        <stp>EM_S_DQ_CLOSE</stp>
        <stp>3</stp>
        <stp>000809.SZ</stp>
        <stp>12/2/2015</stp>
        <stp>2</stp>
        <tr r="E330" s="4"/>
      </tp>
      <tp>
        <v>63.991176240319199</v>
        <stp/>
        <stp>EM_S_DQ_CLOSE</stp>
        <stp>3</stp>
        <stp>000815.SZ</stp>
        <stp>12/2/2015</stp>
        <stp>2</stp>
        <tr r="E335" s="4"/>
      </tp>
      <tp>
        <v>47.283002992759798</v>
        <stp/>
        <stp>EM_S_DQ_CLOSE</stp>
        <stp>3</stp>
        <stp>000816.SZ</stp>
        <stp>12/2/2015</stp>
        <stp>2</stp>
        <tr r="E336" s="4"/>
      </tp>
      <tp>
        <v>121.03048796189201</v>
        <stp/>
        <stp>EM_S_DQ_CLOSE</stp>
        <stp>3</stp>
        <stp>000811.SZ</stp>
        <stp>12/2/2015</stp>
        <stp>2</stp>
        <tr r="E332" s="4"/>
      </tp>
      <tp>
        <v>65.308545007735901</v>
        <stp/>
        <stp>EM_S_DQ_CLOSE</stp>
        <stp>3</stp>
        <stp>000810.SZ</stp>
        <stp>12/2/2015</stp>
        <stp>2</stp>
        <tr r="E331" s="4"/>
      </tp>
      <tp>
        <v>20.807233219070401</v>
        <stp/>
        <stp>EM_S_DQ_CLOSE</stp>
        <stp>3</stp>
        <stp>000813.SZ</stp>
        <stp>12/2/2015</stp>
        <stp>2</stp>
        <tr r="E334" s="4"/>
      </tp>
      <tp>
        <v>50.028907532314797</v>
        <stp/>
        <stp>EM_S_DQ_CLOSE</stp>
        <stp>3</stp>
        <stp>000812.SZ</stp>
        <stp>12/2/2015</stp>
        <stp>2</stp>
        <tr r="E333" s="4"/>
      </tp>
      <tp>
        <v>164.16111083395799</v>
        <stp/>
        <stp>EM_S_DQ_CLOSE</stp>
        <stp>3</stp>
        <stp>000819.SZ</stp>
        <stp>12/2/2015</stp>
        <stp>2</stp>
        <tr r="E338" s="4"/>
      </tp>
      <tp>
        <v>12.002553425759499</v>
        <stp/>
        <stp>EM_S_DQ_CLOSE</stp>
        <stp>3</stp>
        <stp>000818.SZ</stp>
        <stp>12/2/2015</stp>
        <stp>2</stp>
        <tr r="E337" s="4"/>
      </tp>
      <tp>
        <v>128.39391962181799</v>
        <stp/>
        <stp>EM_S_DQ_CLOSE</stp>
        <stp>3</stp>
        <stp>000861.SZ</stp>
        <stp>12/2/2015</stp>
        <stp>2</stp>
        <tr r="E363" s="4"/>
      </tp>
      <tp>
        <v>29.399751000510001</v>
        <stp/>
        <stp>EM_S_DQ_CLOSE</stp>
        <stp>3</stp>
        <stp>000860.SZ</stp>
        <stp>12/2/2015</stp>
        <stp>2</stp>
        <tr r="E362" s="4"/>
      </tp>
      <tp>
        <v>34.799147425113098</v>
        <stp/>
        <stp>EM_S_DQ_CLOSE</stp>
        <stp>3</stp>
        <stp>000863.SZ</stp>
        <stp>12/2/2015</stp>
        <stp>2</stp>
        <tr r="E365" s="4"/>
      </tp>
      <tp>
        <v>17.607107212791899</v>
        <stp/>
        <stp>EM_S_DQ_CLOSE</stp>
        <stp>3</stp>
        <stp>000862.SZ</stp>
        <stp>12/2/2015</stp>
        <stp>2</stp>
        <tr r="E364" s="4"/>
      </tp>
      <tp>
        <v>148.615451450195</v>
        <stp/>
        <stp>EM_S_DQ_CLOSE</stp>
        <stp>3</stp>
        <stp>000869.SZ</stp>
        <stp>12/2/2015</stp>
        <stp>2</stp>
        <tr r="E367" s="4"/>
      </tp>
      <tp>
        <v>36.545101304502403</v>
        <stp/>
        <stp>EM_S_DQ_CLOSE</stp>
        <stp>3</stp>
        <stp>000868.SZ</stp>
        <stp>12/2/2015</stp>
        <stp>2</stp>
        <tr r="E366" s="4"/>
      </tp>
      <tp>
        <v>10.7294529782551</v>
        <stp/>
        <stp>EM_S_DQ_CLOSE</stp>
        <stp>3</stp>
        <stp>000875.SZ</stp>
        <stp>12/2/2015</stp>
        <stp>2</stp>
        <tr r="E368" s="4"/>
      </tp>
      <tp>
        <v>38.8688428895396</v>
        <stp/>
        <stp>EM_S_DQ_CLOSE</stp>
        <stp>3</stp>
        <stp>000877.SZ</stp>
        <stp>12/2/2015</stp>
        <stp>2</stp>
        <tr r="E370" s="4"/>
      </tp>
      <tp>
        <v>117.240554781198</v>
        <stp/>
        <stp>EM_S_DQ_CLOSE</stp>
        <stp>3</stp>
        <stp>000876.SZ</stp>
        <stp>12/2/2015</stp>
        <stp>2</stp>
        <tr r="E369" s="4"/>
      </tp>
      <tp>
        <v>24.851968964550899</v>
        <stp/>
        <stp>EM_S_DQ_CLOSE</stp>
        <stp>3</stp>
        <stp>000878.SZ</stp>
        <stp>12/2/2015</stp>
        <stp>2</stp>
        <tr r="E371" s="4"/>
      </tp>
      <tp>
        <v>204.654321521139</v>
        <stp/>
        <stp>EM_S_DQ_CLOSE</stp>
        <stp>3</stp>
        <stp>000848.SZ</stp>
        <stp>12/2/2015</stp>
        <stp>2</stp>
        <tr r="E355" s="4"/>
      </tp>
      <tp>
        <v>12.8116724850385</v>
        <stp/>
        <stp>EM_S_DQ_CLOSE</stp>
        <stp>3</stp>
        <stp>000856.SZ</stp>
        <stp>12/2/2015</stp>
        <stp>2</stp>
        <tr r="E359" s="4"/>
      </tp>
      <tp>
        <v>17.508829478800099</v>
        <stp/>
        <stp>EM_S_DQ_CLOSE</stp>
        <stp>3</stp>
        <stp>000851.SZ</stp>
        <stp>12/2/2015</stp>
        <stp>2</stp>
        <tr r="E357" s="4"/>
      </tp>
      <tp>
        <v>56.187569312179001</v>
        <stp/>
        <stp>EM_S_DQ_CLOSE</stp>
        <stp>3</stp>
        <stp>000850.SZ</stp>
        <stp>12/2/2015</stp>
        <stp>2</stp>
        <tr r="E356" s="4"/>
      </tp>
      <tp>
        <v>51.4789766193609</v>
        <stp/>
        <stp>EM_S_DQ_CLOSE</stp>
        <stp>3</stp>
        <stp>000852.SZ</stp>
        <stp>12/2/2015</stp>
        <stp>2</stp>
        <tr r="E358" s="4"/>
      </tp>
      <tp>
        <v>16.243019987049699</v>
        <stp/>
        <stp>EM_S_DQ_CLOSE</stp>
        <stp>3</stp>
        <stp>000859.SZ</stp>
        <stp>12/2/2015</stp>
        <stp>2</stp>
        <tr r="E361" s="4"/>
      </tp>
      <tp>
        <v>351.13961477836699</v>
        <stp/>
        <stp>EM_S_DQ_CLOSE</stp>
        <stp>3</stp>
        <stp>000858.SZ</stp>
        <stp>12/2/2015</stp>
        <stp>2</stp>
        <tr r="E360" s="4"/>
      </tp>
      <tp>
        <v>62.266361584438599</v>
        <stp/>
        <stp>EM_S_DQ_CLOSE</stp>
        <stp>3</stp>
        <stp>600585.SH</stp>
        <stp>12/2/2015</stp>
        <stp>2</stp>
        <tr r="E2320" s="4"/>
      </tp>
      <tp>
        <v>79.428885807544106</v>
        <stp/>
        <stp>EM_S_DQ_CLOSE</stp>
        <stp>3</stp>
        <stp>600584.SH</stp>
        <stp>12/2/2015</stp>
        <stp>2</stp>
        <tr r="E2319" s="4"/>
      </tp>
      <tp>
        <v>156.959862961254</v>
        <stp/>
        <stp>EM_S_DQ_CLOSE</stp>
        <stp>3</stp>
        <stp>600587.SH</stp>
        <stp>12/2/2015</stp>
        <stp>2</stp>
        <tr r="E2322" s="4"/>
      </tp>
      <tp>
        <v>56.493451941270003</v>
        <stp/>
        <stp>EM_S_DQ_CLOSE</stp>
        <stp>3</stp>
        <stp>600586.SH</stp>
        <stp>12/2/2015</stp>
        <stp>2</stp>
        <tr r="E2321" s="4"/>
      </tp>
      <tp>
        <v>22.537747699699899</v>
        <stp/>
        <stp>EM_S_DQ_CLOSE</stp>
        <stp>3</stp>
        <stp>600581.SH</stp>
        <stp>12/2/2015</stp>
        <stp>2</stp>
        <tr r="E2316" s="4"/>
      </tp>
      <tp>
        <v>71.585628398891402</v>
        <stp/>
        <stp>EM_S_DQ_CLOSE</stp>
        <stp>3</stp>
        <stp>600580.SH</stp>
        <stp>12/2/2015</stp>
        <stp>2</stp>
        <tr r="E2315" s="4"/>
      </tp>
      <tp>
        <v>138.97366292890601</v>
        <stp/>
        <stp>EM_S_DQ_CLOSE</stp>
        <stp>3</stp>
        <stp>600583.SH</stp>
        <stp>12/2/2015</stp>
        <stp>2</stp>
        <tr r="E2318" s="4"/>
      </tp>
      <tp>
        <v>252.44750674285501</v>
        <stp/>
        <stp>EM_S_DQ_CLOSE</stp>
        <stp>3</stp>
        <stp>600582.SH</stp>
        <stp>12/2/2015</stp>
        <stp>2</stp>
        <tr r="E2317" s="4"/>
      </tp>
      <tp>
        <v>40.472986199214397</v>
        <stp/>
        <stp>EM_S_DQ_CLOSE</stp>
        <stp>3</stp>
        <stp>600589.SH</stp>
        <stp>12/2/2015</stp>
        <stp>2</stp>
        <tr r="E2324" s="4"/>
      </tp>
      <tp>
        <v>32.848832259871202</v>
        <stp/>
        <stp>EM_S_DQ_CLOSE</stp>
        <stp>3</stp>
        <stp>603589.SH</stp>
        <stp>12/2/2016</stp>
        <stp>2</stp>
        <tr r="G2912" s="2"/>
        <tr r="F2911" s="4"/>
      </tp>
      <tp>
        <v>458.05909704570797</v>
        <stp/>
        <stp>EM_S_DQ_CLOSE</stp>
        <stp>3</stp>
        <stp>600588.SH</stp>
        <stp>12/2/2015</stp>
        <stp>2</stp>
        <tr r="E2323" s="4"/>
      </tp>
      <tp>
        <v>66.145154440329406</v>
        <stp/>
        <stp>EM_S_DQ_CLOSE</stp>
        <stp>3</stp>
        <stp>603588.SH</stp>
        <stp>12/2/2016</stp>
        <stp>2</stp>
        <tr r="G2911" s="2"/>
        <tr r="F2910" s="4"/>
      </tp>
      <tp>
        <v>0</v>
        <stp/>
        <stp>EM_S_DQ_CLOSE</stp>
        <stp>3</stp>
        <stp>603589.SH</stp>
        <stp>12/1/2006</stp>
        <stp>2</stp>
        <tr r="F2912" s="2"/>
      </tp>
      <tp>
        <v>0</v>
        <stp/>
        <stp>EM_S_DQ_CLOSE</stp>
        <stp>3</stp>
        <stp>603588.SH</stp>
        <stp>12/1/2006</stp>
        <stp>2</stp>
        <tr r="F2911" s="2"/>
      </tp>
      <tp>
        <v>40.786970326874602</v>
        <stp/>
        <stp>EM_S_DQ_CLOSE</stp>
        <stp>3</stp>
        <stp>600595.SH</stp>
        <stp>12/2/2015</stp>
        <stp>2</stp>
        <tr r="E2329" s="4"/>
      </tp>
      <tp>
        <v>210.58831230960701</v>
        <stp/>
        <stp>EM_S_DQ_CLOSE</stp>
        <stp>3</stp>
        <stp>600594.SH</stp>
        <stp>12/2/2015</stp>
        <stp>2</stp>
        <tr r="E2328" s="4"/>
      </tp>
      <tp>
        <v>29.456289480230101</v>
        <stp/>
        <stp>EM_S_DQ_CLOSE</stp>
        <stp>3</stp>
        <stp>600597.SH</stp>
        <stp>12/2/2015</stp>
        <stp>2</stp>
        <tr r="E2331" s="4"/>
      </tp>
      <tp>
        <v>67.389344909085196</v>
        <stp/>
        <stp>EM_S_DQ_CLOSE</stp>
        <stp>3</stp>
        <stp>600596.SH</stp>
        <stp>12/2/2015</stp>
        <stp>2</stp>
        <tr r="E2330" s="4"/>
      </tp>
      <tp>
        <v>47.746972360335398</v>
        <stp/>
        <stp>EM_S_DQ_CLOSE</stp>
        <stp>3</stp>
        <stp>600590.SH</stp>
        <stp>12/2/2015</stp>
        <stp>2</stp>
        <tr r="E2325" s="4"/>
      </tp>
      <tp>
        <v>34.606316201032001</v>
        <stp/>
        <stp>EM_S_DQ_CLOSE</stp>
        <stp>3</stp>
        <stp>600593.SH</stp>
        <stp>12/2/2015</stp>
        <stp>2</stp>
        <tr r="E2327" s="4"/>
      </tp>
      <tp>
        <v>32.087572313122998</v>
        <stp/>
        <stp>EM_S_DQ_CLOSE</stp>
        <stp>3</stp>
        <stp>600592.SH</stp>
        <stp>12/2/2015</stp>
        <stp>2</stp>
        <tr r="E2326" s="4"/>
      </tp>
      <tp>
        <v>66.799694276181896</v>
        <stp/>
        <stp>EM_S_DQ_CLOSE</stp>
        <stp>3</stp>
        <stp>600599.SH</stp>
        <stp>12/2/2015</stp>
        <stp>2</stp>
        <tr r="E2333" s="4"/>
      </tp>
      <tp>
        <v>36.928613569321499</v>
        <stp/>
        <stp>EM_S_DQ_CLOSE</stp>
        <stp>3</stp>
        <stp>603599.SH</stp>
        <stp>12/2/2016</stp>
        <stp>2</stp>
        <tr r="G2914" s="2"/>
        <tr r="F2913" s="4"/>
      </tp>
      <tp>
        <v>23.435495606061899</v>
        <stp/>
        <stp>EM_S_DQ_CLOSE</stp>
        <stp>3</stp>
        <stp>600598.SH</stp>
        <stp>12/2/2015</stp>
        <stp>2</stp>
        <tr r="E2332" s="4"/>
      </tp>
      <tp>
        <v>46.450320833333301</v>
        <stp/>
        <stp>EM_S_DQ_CLOSE</stp>
        <stp>3</stp>
        <stp>603598.SH</stp>
        <stp>12/2/2016</stp>
        <stp>2</stp>
        <tr r="G2913" s="2"/>
        <tr r="F2912" s="4"/>
      </tp>
      <tp>
        <v>0</v>
        <stp/>
        <stp>EM_S_DQ_CLOSE</stp>
        <stp>3</stp>
        <stp>603599.SH</stp>
        <stp>12/1/2006</stp>
        <stp>2</stp>
        <tr r="F2914" s="2"/>
      </tp>
      <tp>
        <v>0</v>
        <stp/>
        <stp>EM_S_DQ_CLOSE</stp>
        <stp>3</stp>
        <stp>603598.SH</stp>
        <stp>12/1/2006</stp>
        <stp>2</stp>
        <tr r="F2913" s="2"/>
      </tp>
      <tp>
        <v>77.201560178242602</v>
        <stp/>
        <stp>EM_S_DQ_CLOSE</stp>
        <stp>3</stp>
        <stp>600565.SH</stp>
        <stp>12/2/2015</stp>
        <stp>2</stp>
        <tr r="E2301" s="4"/>
      </tp>
      <tp>
        <v>0</v>
        <stp/>
        <stp>EM_S_DQ_CLOSE</stp>
        <stp>3</stp>
        <stp>603567.SH</stp>
        <stp>12/1/2006</stp>
        <stp>2</stp>
        <tr r="F2908" s="2"/>
      </tp>
      <tp>
        <v>0</v>
        <stp/>
        <stp>EM_S_DQ_CLOSE</stp>
        <stp>3</stp>
        <stp>603566.SH</stp>
        <stp>12/1/2006</stp>
        <stp>2</stp>
        <tr r="F2907" s="2"/>
      </tp>
      <tp>
        <v>11.6666433978685</v>
        <stp/>
        <stp>EM_S_DQ_CLOSE</stp>
        <stp>3</stp>
        <stp>600567.SH</stp>
        <stp>12/2/2015</stp>
        <stp>2</stp>
        <tr r="E2303" s="4"/>
      </tp>
      <tp>
        <v>43.454545454545503</v>
        <stp/>
        <stp>EM_S_DQ_CLOSE</stp>
        <stp>3</stp>
        <stp>603567.SH</stp>
        <stp>12/2/2016</stp>
        <stp>2</stp>
        <tr r="G2908" s="2"/>
        <tr r="F2907" s="4"/>
      </tp>
      <tp>
        <v>33.553712555759098</v>
        <stp/>
        <stp>EM_S_DQ_CLOSE</stp>
        <stp>3</stp>
        <stp>600566.SH</stp>
        <stp>12/2/2015</stp>
        <stp>2</stp>
        <tr r="E2302" s="4"/>
      </tp>
      <tp>
        <v>52.0536251709986</v>
        <stp/>
        <stp>EM_S_DQ_CLOSE</stp>
        <stp>3</stp>
        <stp>603566.SH</stp>
        <stp>12/2/2016</stp>
        <stp>2</stp>
        <tr r="F2906" s="4"/>
        <tr r="G2907" s="2"/>
      </tp>
      <tp>
        <v>35.2724795307482</v>
        <stp/>
        <stp>EM_S_DQ_CLOSE</stp>
        <stp>3</stp>
        <stp>600561.SH</stp>
        <stp>12/2/2015</stp>
        <stp>2</stp>
        <tr r="E2298" s="4"/>
      </tp>
      <tp>
        <v>59.997704461889199</v>
        <stp/>
        <stp>EM_S_DQ_CLOSE</stp>
        <stp>3</stp>
        <stp>600560.SH</stp>
        <stp>12/2/2015</stp>
        <stp>2</stp>
        <tr r="E2297" s="4"/>
      </tp>
      <tp>
        <v>76.639521895469301</v>
        <stp/>
        <stp>EM_S_DQ_CLOSE</stp>
        <stp>3</stp>
        <stp>600563.SH</stp>
        <stp>12/2/2015</stp>
        <stp>2</stp>
        <tr r="E2300" s="4"/>
      </tp>
      <tp>
        <v>119.515290889491</v>
        <stp/>
        <stp>EM_S_DQ_CLOSE</stp>
        <stp>3</stp>
        <stp>600562.SH</stp>
        <stp>12/2/2015</stp>
        <stp>2</stp>
        <tr r="E2299" s="4"/>
      </tp>
      <tp>
        <v>5.7906312952890104</v>
        <stp/>
        <stp>EM_S_DQ_CLOSE</stp>
        <stp>3</stp>
        <stp>600569.SH</stp>
        <stp>12/2/2015</stp>
        <stp>2</stp>
        <tr r="E2305" s="4"/>
      </tp>
      <tp>
        <v>47.45</v>
        <stp/>
        <stp>EM_S_DQ_CLOSE</stp>
        <stp>3</stp>
        <stp>603569.SH</stp>
        <stp>12/2/2016</stp>
        <stp>2</stp>
        <tr r="F2909" s="4"/>
        <tr r="G2910" s="2"/>
      </tp>
      <tp>
        <v>90.114027307071595</v>
        <stp/>
        <stp>EM_S_DQ_CLOSE</stp>
        <stp>3</stp>
        <stp>600568.SH</stp>
        <stp>12/2/2015</stp>
        <stp>2</stp>
        <tr r="E2304" s="4"/>
      </tp>
      <tp>
        <v>37.222520430107501</v>
        <stp/>
        <stp>EM_S_DQ_CLOSE</stp>
        <stp>3</stp>
        <stp>603568.SH</stp>
        <stp>12/2/2016</stp>
        <stp>2</stp>
        <tr r="G2909" s="2"/>
        <tr r="F2908" s="4"/>
      </tp>
      <tp>
        <v>0</v>
        <stp/>
        <stp>EM_S_DQ_CLOSE</stp>
        <stp>3</stp>
        <stp>603569.SH</stp>
        <stp>12/1/2006</stp>
        <stp>2</stp>
        <tr r="F2910" s="2"/>
      </tp>
      <tp>
        <v>0</v>
        <stp/>
        <stp>EM_S_DQ_CLOSE</stp>
        <stp>3</stp>
        <stp>603568.SH</stp>
        <stp>12/1/2006</stp>
        <stp>2</stp>
        <tr r="F2909" s="2"/>
      </tp>
      <tp>
        <v>91.284584106438601</v>
        <stp/>
        <stp>EM_S_DQ_CLOSE</stp>
        <stp>3</stp>
        <stp>600575.SH</stp>
        <stp>12/2/2015</stp>
        <stp>2</stp>
        <tr r="E2310" s="4"/>
      </tp>
      <tp>
        <v>110.47243750550901</v>
        <stp/>
        <stp>EM_S_DQ_CLOSE</stp>
        <stp>3</stp>
        <stp>600577.SH</stp>
        <stp>12/2/2015</stp>
        <stp>2</stp>
        <tr r="E2312" s="4"/>
      </tp>
      <tp>
        <v>60.140460238469402</v>
        <stp/>
        <stp>EM_S_DQ_CLOSE</stp>
        <stp>3</stp>
        <stp>600576.SH</stp>
        <stp>12/2/2015</stp>
        <stp>2</stp>
        <tr r="E2311" s="4"/>
      </tp>
      <tp>
        <v>220.645581778533</v>
        <stp/>
        <stp>EM_S_DQ_CLOSE</stp>
        <stp>3</stp>
        <stp>600571.SH</stp>
        <stp>12/2/2015</stp>
        <stp>2</stp>
        <tr r="E2307" s="4"/>
      </tp>
      <tp>
        <v>650.99362631607301</v>
        <stp/>
        <stp>EM_S_DQ_CLOSE</stp>
        <stp>3</stp>
        <stp>600570.SH</stp>
        <stp>12/2/2015</stp>
        <stp>2</stp>
        <tr r="E2306" s="4"/>
      </tp>
      <tp>
        <v>15.747776544645101</v>
        <stp/>
        <stp>EM_S_DQ_CLOSE</stp>
        <stp>3</stp>
        <stp>600573.SH</stp>
        <stp>12/2/2015</stp>
        <stp>2</stp>
        <tr r="E2309" s="4"/>
      </tp>
      <tp>
        <v>93.379622190863998</v>
        <stp/>
        <stp>EM_S_DQ_CLOSE</stp>
        <stp>3</stp>
        <stp>600572.SH</stp>
        <stp>12/2/2015</stp>
        <stp>2</stp>
        <tr r="E2308" s="4"/>
      </tp>
      <tp>
        <v>22.469036225063</v>
        <stp/>
        <stp>EM_S_DQ_CLOSE</stp>
        <stp>3</stp>
        <stp>600579.SH</stp>
        <stp>12/2/2015</stp>
        <stp>2</stp>
        <tr r="E2314" s="4"/>
      </tp>
      <tp>
        <v>20.837528892887899</v>
        <stp/>
        <stp>EM_S_DQ_CLOSE</stp>
        <stp>3</stp>
        <stp>600578.SH</stp>
        <stp>12/2/2015</stp>
        <stp>2</stp>
        <tr r="E2313" s="4"/>
      </tp>
      <tp>
        <v>35.186570364143797</v>
        <stp/>
        <stp>EM_S_DQ_CLOSE</stp>
        <stp>3</stp>
        <stp>600545.SH</stp>
        <stp>12/2/2015</stp>
        <stp>2</stp>
        <tr r="E2284" s="4"/>
      </tp>
      <tp>
        <v>164.87779840405</v>
        <stp/>
        <stp>EM_S_DQ_CLOSE</stp>
        <stp>3</stp>
        <stp>600547.SH</stp>
        <stp>12/2/2015</stp>
        <stp>2</stp>
        <tr r="E2286" s="4"/>
      </tp>
      <tp>
        <v>27.728210970516301</v>
        <stp/>
        <stp>EM_S_DQ_CLOSE</stp>
        <stp>3</stp>
        <stp>600546.SH</stp>
        <stp>12/2/2015</stp>
        <stp>2</stp>
        <tr r="E2285" s="4"/>
      </tp>
      <tp>
        <v>21.944369545514999</v>
        <stp/>
        <stp>EM_S_DQ_CLOSE</stp>
        <stp>3</stp>
        <stp>600540.SH</stp>
        <stp>12/2/2015</stp>
        <stp>2</stp>
        <tr r="E2282" s="4"/>
      </tp>
      <tp>
        <v>21.638471189035599</v>
        <stp/>
        <stp>EM_S_DQ_CLOSE</stp>
        <stp>3</stp>
        <stp>600543.SH</stp>
        <stp>12/2/2015</stp>
        <stp>2</stp>
        <tr r="E2283" s="4"/>
      </tp>
      <tp>
        <v>144.49401249734299</v>
        <stp/>
        <stp>EM_S_DQ_CLOSE</stp>
        <stp>3</stp>
        <stp>600549.SH</stp>
        <stp>12/2/2015</stp>
        <stp>2</stp>
        <tr r="E2288" s="4"/>
      </tp>
      <tp>
        <v>13.657256044762301</v>
        <stp/>
        <stp>EM_S_DQ_CLOSE</stp>
        <stp>3</stp>
        <stp>600548.SH</stp>
        <stp>12/2/2015</stp>
        <stp>2</stp>
        <tr r="E2287" s="4"/>
      </tp>
      <tp>
        <v>29.782420015101899</v>
        <stp/>
        <stp>EM_S_DQ_CLOSE</stp>
        <stp>3</stp>
        <stp>600555.SH</stp>
        <stp>12/2/2015</stp>
        <stp>2</stp>
        <tr r="E2292" s="4"/>
      </tp>
      <tp>
        <v>30.624055110447301</v>
        <stp/>
        <stp>EM_S_DQ_CLOSE</stp>
        <stp>3</stp>
        <stp>603555.SH</stp>
        <stp>12/2/2016</stp>
        <stp>2</stp>
        <tr r="G2903" s="2"/>
        <tr r="F2902" s="4"/>
      </tp>
      <tp>
        <v>0</v>
        <stp/>
        <stp>EM_S_DQ_CLOSE</stp>
        <stp>3</stp>
        <stp>603556.SH</stp>
        <stp>12/1/2006</stp>
        <stp>2</stp>
        <tr r="F2904" s="2"/>
      </tp>
      <tp>
        <v>134.877131531744</v>
        <stp/>
        <stp>EM_S_DQ_CLOSE</stp>
        <stp>3</stp>
        <stp>600557.SH</stp>
        <stp>12/2/2015</stp>
        <stp>2</stp>
        <tr r="E2294" s="4"/>
      </tp>
      <tp>
        <v>0</v>
        <stp/>
        <stp>EM_S_DQ_CLOSE</stp>
        <stp>3</stp>
        <stp>603555.SH</stp>
        <stp>12/1/2006</stp>
        <stp>2</stp>
        <tr r="F2903" s="2"/>
      </tp>
      <tp>
        <v>87.740094318460294</v>
        <stp/>
        <stp>EM_S_DQ_CLOSE</stp>
        <stp>3</stp>
        <stp>600556.SH</stp>
        <stp>12/2/2015</stp>
        <stp>2</stp>
        <tr r="E2293" s="4"/>
      </tp>
      <tp>
        <v>56.94</v>
        <stp/>
        <stp>EM_S_DQ_CLOSE</stp>
        <stp>3</stp>
        <stp>603556.SH</stp>
        <stp>12/2/2016</stp>
        <stp>2</stp>
        <tr r="F2903" s="4"/>
        <tr r="G2904" s="2"/>
      </tp>
      <tp>
        <v>62.262418499428499</v>
        <stp/>
        <stp>EM_S_DQ_CLOSE</stp>
        <stp>3</stp>
        <stp>600551.SH</stp>
        <stp>12/2/2015</stp>
        <stp>2</stp>
        <tr r="E2290" s="4"/>
      </tp>
      <tp>
        <v>43.213803248847498</v>
        <stp/>
        <stp>EM_S_DQ_CLOSE</stp>
        <stp>3</stp>
        <stp>600550.SH</stp>
        <stp>12/2/2015</stp>
        <stp>2</stp>
        <tr r="E2289" s="4"/>
      </tp>
      <tp>
        <v>67.605330549682094</v>
        <stp/>
        <stp>EM_S_DQ_CLOSE</stp>
        <stp>3</stp>
        <stp>600552.SH</stp>
        <stp>12/2/2015</stp>
        <stp>2</stp>
        <tr r="E2291" s="4"/>
      </tp>
      <tp>
        <v>64.885346182780395</v>
        <stp/>
        <stp>EM_S_DQ_CLOSE</stp>
        <stp>3</stp>
        <stp>600559.SH</stp>
        <stp>12/2/2015</stp>
        <stp>2</stp>
        <tr r="E2296" s="4"/>
      </tp>
      <tp>
        <v>14.89</v>
        <stp/>
        <stp>EM_S_DQ_CLOSE</stp>
        <stp>3</stp>
        <stp>603559.SH</stp>
        <stp>12/2/2016</stp>
        <stp>2</stp>
        <tr r="G2906" s="2"/>
        <tr r="F2905" s="4"/>
      </tp>
      <tp>
        <v>27.2973611146355</v>
        <stp/>
        <stp>EM_S_DQ_CLOSE</stp>
        <stp>3</stp>
        <stp>600558.SH</stp>
        <stp>12/2/2015</stp>
        <stp>2</stp>
        <tr r="E2295" s="4"/>
      </tp>
      <tp>
        <v>117.48246740384801</v>
        <stp/>
        <stp>EM_S_DQ_CLOSE</stp>
        <stp>3</stp>
        <stp>603558.SH</stp>
        <stp>12/2/2016</stp>
        <stp>2</stp>
        <tr r="G2905" s="2"/>
        <tr r="F2904" s="4"/>
      </tp>
      <tp>
        <v>0</v>
        <stp/>
        <stp>EM_S_DQ_CLOSE</stp>
        <stp>3</stp>
        <stp>603559.SH</stp>
        <stp>12/1/2006</stp>
        <stp>2</stp>
        <tr r="F2906" s="2"/>
      </tp>
      <tp>
        <v>0</v>
        <stp/>
        <stp>EM_S_DQ_CLOSE</stp>
        <stp>3</stp>
        <stp>603558.SH</stp>
        <stp>12/1/2006</stp>
        <stp>2</stp>
        <tr r="F2905" s="2"/>
      </tp>
      <tp>
        <v>150.86357553167801</v>
        <stp/>
        <stp>EM_S_DQ_CLOSE</stp>
        <stp>3</stp>
        <stp>600525.SH</stp>
        <stp>12/2/2015</stp>
        <stp>2</stp>
        <tr r="E2268" s="4"/>
      </tp>
      <tp>
        <v>64.800553025127996</v>
        <stp/>
        <stp>EM_S_DQ_CLOSE</stp>
        <stp>3</stp>
        <stp>600527.SH</stp>
        <stp>12/2/2015</stp>
        <stp>2</stp>
        <tr r="E2270" s="4"/>
      </tp>
      <tp>
        <v>55.652162481694702</v>
        <stp/>
        <stp>EM_S_DQ_CLOSE</stp>
        <stp>3</stp>
        <stp>600526.SH</stp>
        <stp>12/2/2015</stp>
        <stp>2</stp>
        <tr r="E2269" s="4"/>
      </tp>
      <tp>
        <v>188.54705180556601</v>
        <stp/>
        <stp>EM_S_DQ_CLOSE</stp>
        <stp>3</stp>
        <stp>600521.SH</stp>
        <stp>12/2/2015</stp>
        <stp>2</stp>
        <tr r="E2265" s="4"/>
      </tp>
      <tp>
        <v>40.831511630045</v>
        <stp/>
        <stp>EM_S_DQ_CLOSE</stp>
        <stp>3</stp>
        <stp>600520.SH</stp>
        <stp>12/2/2015</stp>
        <stp>2</stp>
        <tr r="E2264" s="4"/>
      </tp>
      <tp>
        <v>51.886963736939201</v>
        <stp/>
        <stp>EM_S_DQ_CLOSE</stp>
        <stp>3</stp>
        <stp>603520.SH</stp>
        <stp>12/2/2016</stp>
        <stp>2</stp>
        <tr r="G2901" s="2"/>
        <tr r="F2900" s="4"/>
      </tp>
      <tp>
        <v>22.182932651563299</v>
        <stp/>
        <stp>EM_S_DQ_CLOSE</stp>
        <stp>3</stp>
        <stp>600523.SH</stp>
        <stp>12/2/2015</stp>
        <stp>2</stp>
        <tr r="E2267" s="4"/>
      </tp>
      <tp>
        <v>57.754264011992298</v>
        <stp/>
        <stp>EM_S_DQ_CLOSE</stp>
        <stp>3</stp>
        <stp>600522.SH</stp>
        <stp>12/2/2015</stp>
        <stp>2</stp>
        <tr r="E2266" s="4"/>
      </tp>
      <tp>
        <v>0</v>
        <stp/>
        <stp>EM_S_DQ_CLOSE</stp>
        <stp>3</stp>
        <stp>603520.SH</stp>
        <stp>12/1/2006</stp>
        <stp>2</stp>
        <tr r="F2901" s="2"/>
      </tp>
      <tp>
        <v>53.567264348703603</v>
        <stp/>
        <stp>EM_S_DQ_CLOSE</stp>
        <stp>3</stp>
        <stp>600529.SH</stp>
        <stp>12/2/2015</stp>
        <stp>2</stp>
        <tr r="E2272" s="4"/>
      </tp>
      <tp>
        <v>37.027488630913503</v>
        <stp/>
        <stp>EM_S_DQ_CLOSE</stp>
        <stp>3</stp>
        <stp>600528.SH</stp>
        <stp>12/2/2015</stp>
        <stp>2</stp>
        <tr r="E2271" s="4"/>
      </tp>
      <tp>
        <v>80.98</v>
        <stp/>
        <stp>EM_S_DQ_CLOSE</stp>
        <stp>3</stp>
        <stp>603528.SH</stp>
        <stp>12/2/2016</stp>
        <stp>2</stp>
        <tr r="G2902" s="2"/>
        <tr r="F2901" s="4"/>
      </tp>
      <tp>
        <v>0</v>
        <stp/>
        <stp>EM_S_DQ_CLOSE</stp>
        <stp>3</stp>
        <stp>603528.SH</stp>
        <stp>12/1/2006</stp>
        <stp>2</stp>
        <tr r="F2902" s="2"/>
      </tp>
      <tp>
        <v>220.41267643568801</v>
        <stp/>
        <stp>EM_S_DQ_CLOSE</stp>
        <stp>3</stp>
        <stp>600535.SH</stp>
        <stp>12/2/2015</stp>
        <stp>2</stp>
        <tr r="E2277" s="4"/>
      </tp>
      <tp>
        <v>25.621397904821599</v>
        <stp/>
        <stp>EM_S_DQ_CLOSE</stp>
        <stp>3</stp>
        <stp>600537.SH</stp>
        <stp>12/2/2015</stp>
        <stp>2</stp>
        <tr r="E2279" s="4"/>
      </tp>
      <tp>
        <v>135.61738622036799</v>
        <stp/>
        <stp>EM_S_DQ_CLOSE</stp>
        <stp>3</stp>
        <stp>600536.SH</stp>
        <stp>12/2/2015</stp>
        <stp>2</stp>
        <tr r="E2278" s="4"/>
      </tp>
      <tp>
        <v>35.791496480543699</v>
        <stp/>
        <stp>EM_S_DQ_CLOSE</stp>
        <stp>3</stp>
        <stp>600531.SH</stp>
        <stp>12/2/2015</stp>
        <stp>2</stp>
        <tr r="E2274" s="4"/>
      </tp>
      <tp>
        <v>39.648425088702403</v>
        <stp/>
        <stp>EM_S_DQ_CLOSE</stp>
        <stp>3</stp>
        <stp>600530.SH</stp>
        <stp>12/2/2015</stp>
        <stp>2</stp>
        <tr r="E2273" s="4"/>
      </tp>
      <tp>
        <v>33.550244797498998</v>
        <stp/>
        <stp>EM_S_DQ_CLOSE</stp>
        <stp>3</stp>
        <stp>600533.SH</stp>
        <stp>12/2/2015</stp>
        <stp>2</stp>
        <tr r="E2276" s="4"/>
      </tp>
      <tp>
        <v>24.0145178698039</v>
        <stp/>
        <stp>EM_S_DQ_CLOSE</stp>
        <stp>3</stp>
        <stp>600532.SH</stp>
        <stp>12/2/2015</stp>
        <stp>2</stp>
        <tr r="E2275" s="4"/>
      </tp>
      <tp>
        <v>11.4109618836673</v>
        <stp/>
        <stp>EM_S_DQ_CLOSE</stp>
        <stp>3</stp>
        <stp>600539.SH</stp>
        <stp>12/2/2015</stp>
        <stp>2</stp>
        <tr r="E2281" s="4"/>
      </tp>
      <tp>
        <v>30.1784419432452</v>
        <stp/>
        <stp>EM_S_DQ_CLOSE</stp>
        <stp>3</stp>
        <stp>600538.SH</stp>
        <stp>12/2/2015</stp>
        <stp>2</stp>
        <tr r="E2280" s="4"/>
      </tp>
      <tp>
        <v>25.6712106747839</v>
        <stp/>
        <stp>EM_S_DQ_CLOSE</stp>
        <stp>3</stp>
        <stp>600505.SH</stp>
        <stp>12/2/2015</stp>
        <stp>2</stp>
        <tr r="E2250" s="4"/>
      </tp>
      <tp>
        <v>44.663788570247497</v>
        <stp/>
        <stp>EM_S_DQ_CLOSE</stp>
        <stp>3</stp>
        <stp>600507.SH</stp>
        <stp>12/2/2015</stp>
        <stp>2</stp>
        <tr r="E2252" s="4"/>
      </tp>
      <tp>
        <v>19.3234856227159</v>
        <stp/>
        <stp>EM_S_DQ_CLOSE</stp>
        <stp>3</stp>
        <stp>600506.SH</stp>
        <stp>12/2/2015</stp>
        <stp>2</stp>
        <tr r="E2251" s="4"/>
      </tp>
      <tp>
        <v>91.560247647906607</v>
        <stp/>
        <stp>EM_S_DQ_CLOSE</stp>
        <stp>3</stp>
        <stp>600501.SH</stp>
        <stp>12/2/2015</stp>
        <stp>2</stp>
        <tr r="E2247" s="4"/>
      </tp>
      <tp>
        <v>53.763709389503703</v>
        <stp/>
        <stp>EM_S_DQ_CLOSE</stp>
        <stp>3</stp>
        <stp>600500.SH</stp>
        <stp>12/2/2015</stp>
        <stp>2</stp>
        <tr r="E2246" s="4"/>
      </tp>
      <tp>
        <v>32.698948554046098</v>
        <stp/>
        <stp>EM_S_DQ_CLOSE</stp>
        <stp>3</stp>
        <stp>600503.SH</stp>
        <stp>12/2/2015</stp>
        <stp>2</stp>
        <tr r="E2249" s="4"/>
      </tp>
      <tp>
        <v>59.361485890128201</v>
        <stp/>
        <stp>EM_S_DQ_CLOSE</stp>
        <stp>3</stp>
        <stp>600502.SH</stp>
        <stp>12/2/2015</stp>
        <stp>2</stp>
        <tr r="E2248" s="4"/>
      </tp>
      <tp>
        <v>43.269830730681399</v>
        <stp/>
        <stp>EM_S_DQ_CLOSE</stp>
        <stp>3</stp>
        <stp>600509.SH</stp>
        <stp>12/2/2015</stp>
        <stp>2</stp>
        <tr r="E2254" s="4"/>
      </tp>
      <tp>
        <v>23.992091547104401</v>
        <stp/>
        <stp>EM_S_DQ_CLOSE</stp>
        <stp>3</stp>
        <stp>600508.SH</stp>
        <stp>12/2/2015</stp>
        <stp>2</stp>
        <tr r="E2253" s="4"/>
      </tp>
      <tp>
        <v>85.237991224723402</v>
        <stp/>
        <stp>EM_S_DQ_CLOSE</stp>
        <stp>3</stp>
        <stp>603508.SH</stp>
        <stp>12/2/2016</stp>
        <stp>2</stp>
        <tr r="G2897" s="2"/>
        <tr r="F2896" s="4"/>
      </tp>
      <tp>
        <v>0</v>
        <stp/>
        <stp>EM_S_DQ_CLOSE</stp>
        <stp>3</stp>
        <stp>603508.SH</stp>
        <stp>12/1/2006</stp>
        <stp>2</stp>
        <tr r="F2897" s="2"/>
      </tp>
      <tp>
        <v>31.402719838797299</v>
        <stp/>
        <stp>EM_S_DQ_CLOSE</stp>
        <stp>3</stp>
        <stp>600515.SH</stp>
        <stp>12/2/2015</stp>
        <stp>2</stp>
        <tr r="E2259" s="4"/>
      </tp>
      <tp>
        <v>42.82</v>
        <stp/>
        <stp>EM_S_DQ_CLOSE</stp>
        <stp>3</stp>
        <stp>603515.SH</stp>
        <stp>12/2/2016</stp>
        <stp>2</stp>
        <tr r="G2898" s="2"/>
        <tr r="F2897" s="4"/>
      </tp>
      <tp>
        <v>204.56490658754799</v>
        <stp/>
        <stp>EM_S_DQ_CLOSE</stp>
        <stp>3</stp>
        <stp>600517.SH</stp>
        <stp>12/2/2015</stp>
        <stp>2</stp>
        <tr r="E2261" s="4"/>
      </tp>
      <tp>
        <v>0</v>
        <stp/>
        <stp>EM_S_DQ_CLOSE</stp>
        <stp>3</stp>
        <stp>603515.SH</stp>
        <stp>12/1/2006</stp>
        <stp>2</stp>
        <tr r="F2898" s="2"/>
      </tp>
      <tp>
        <v>67.952174175034102</v>
        <stp/>
        <stp>EM_S_DQ_CLOSE</stp>
        <stp>3</stp>
        <stp>600516.SH</stp>
        <stp>12/2/2015</stp>
        <stp>2</stp>
        <tr r="E2260" s="4"/>
      </tp>
      <tp>
        <v>134.05431493352299</v>
        <stp/>
        <stp>EM_S_DQ_CLOSE</stp>
        <stp>3</stp>
        <stp>600511.SH</stp>
        <stp>12/2/2015</stp>
        <stp>2</stp>
        <tr r="E2256" s="4"/>
      </tp>
      <tp>
        <v>45.347194371207202</v>
        <stp/>
        <stp>EM_S_DQ_CLOSE</stp>
        <stp>3</stp>
        <stp>600510.SH</stp>
        <stp>12/2/2015</stp>
        <stp>2</stp>
        <tr r="E2255" s="4"/>
      </tp>
      <tp>
        <v>58.984784462197403</v>
        <stp/>
        <stp>EM_S_DQ_CLOSE</stp>
        <stp>3</stp>
        <stp>600513.SH</stp>
        <stp>12/2/2015</stp>
        <stp>2</stp>
        <tr r="E2258" s="4"/>
      </tp>
      <tp>
        <v>26.598327688059001</v>
        <stp/>
        <stp>EM_S_DQ_CLOSE</stp>
        <stp>3</stp>
        <stp>600512.SH</stp>
        <stp>12/2/2015</stp>
        <stp>2</stp>
        <tr r="E2257" s="4"/>
      </tp>
      <tp>
        <v>1343.4692176027199</v>
        <stp/>
        <stp>EM_S_DQ_CLOSE</stp>
        <stp>3</stp>
        <stp>600519.SH</stp>
        <stp>12/2/2015</stp>
        <stp>2</stp>
        <tr r="E2263" s="4"/>
      </tp>
      <tp>
        <v>67.354114402600302</v>
        <stp/>
        <stp>EM_S_DQ_CLOSE</stp>
        <stp>3</stp>
        <stp>603519.SH</stp>
        <stp>12/2/2016</stp>
        <stp>2</stp>
        <tr r="G2900" s="2"/>
        <tr r="F2899" s="4"/>
      </tp>
      <tp>
        <v>642.46957313318103</v>
        <stp/>
        <stp>EM_S_DQ_CLOSE</stp>
        <stp>3</stp>
        <stp>600518.SH</stp>
        <stp>12/2/2015</stp>
        <stp>2</stp>
        <tr r="E2262" s="4"/>
      </tp>
      <tp>
        <v>31.153150919005501</v>
        <stp/>
        <stp>EM_S_DQ_CLOSE</stp>
        <stp>3</stp>
        <stp>603518.SH</stp>
        <stp>12/2/2016</stp>
        <stp>2</stp>
        <tr r="G2899" s="2"/>
        <tr r="F2898" s="4"/>
      </tp>
      <tp>
        <v>0</v>
        <stp/>
        <stp>EM_S_DQ_CLOSE</stp>
        <stp>3</stp>
        <stp>603519.SH</stp>
        <stp>12/1/2006</stp>
        <stp>2</stp>
        <tr r="F2900" s="2"/>
      </tp>
      <tp>
        <v>0</v>
        <stp/>
        <stp>EM_S_DQ_CLOSE</stp>
        <stp>3</stp>
        <stp>603518.SH</stp>
        <stp>12/1/2006</stp>
        <stp>2</stp>
        <tr r="F2899" s="2"/>
      </tp>
      <tp>
        <v>7.5982114872439803</v>
        <stp/>
        <stp>EM_S_DQ_CLOSE</stp>
        <stp>3</stp>
        <stp>000585.SZ</stp>
        <stp>12/2/2015</stp>
        <stp>2</stp>
        <tr r="E170" s="4"/>
      </tp>
      <tp>
        <v>44.444504766499897</v>
        <stp/>
        <stp>EM_S_DQ_CLOSE</stp>
        <stp>3</stp>
        <stp>000584.SZ</stp>
        <stp>12/2/2015</stp>
        <stp>2</stp>
        <tr r="E169" s="4"/>
      </tp>
      <tp>
        <v>39.584766612724898</v>
        <stp/>
        <stp>EM_S_DQ_CLOSE</stp>
        <stp>3</stp>
        <stp>000587.SZ</stp>
        <stp>12/2/2015</stp>
        <stp>2</stp>
        <tr r="E172" s="4"/>
      </tp>
      <tp>
        <v>52.770009875252903</v>
        <stp/>
        <stp>EM_S_DQ_CLOSE</stp>
        <stp>3</stp>
        <stp>000586.SZ</stp>
        <stp>12/2/2015</stp>
        <stp>2</stp>
        <tr r="E171" s="4"/>
      </tp>
      <tp>
        <v>81.514638621983707</v>
        <stp/>
        <stp>EM_S_DQ_CLOSE</stp>
        <stp>3</stp>
        <stp>000581.SZ</stp>
        <stp>12/2/2015</stp>
        <stp>2</stp>
        <tr r="E167" s="4"/>
      </tp>
      <tp>
        <v>55.185826435618601</v>
        <stp/>
        <stp>EM_S_DQ_CLOSE</stp>
        <stp>3</stp>
        <stp>000582.SZ</stp>
        <stp>12/2/2015</stp>
        <stp>2</stp>
        <tr r="E168" s="4"/>
      </tp>
      <tp>
        <v>27.281019132795201</v>
        <stp/>
        <stp>EM_S_DQ_CLOSE</stp>
        <stp>3</stp>
        <stp>000589.SZ</stp>
        <stp>12/2/2015</stp>
        <stp>2</stp>
        <tr r="E173" s="4"/>
      </tp>
      <tp>
        <v>16.977699118777799</v>
        <stp/>
        <stp>EM_S_DQ_CLOSE</stp>
        <stp>3</stp>
        <stp>000595.SZ</stp>
        <stp>12/2/2015</stp>
        <stp>2</stp>
        <tr r="E178" s="4"/>
      </tp>
      <tp>
        <v>14.4960611658734</v>
        <stp/>
        <stp>EM_S_DQ_CLOSE</stp>
        <stp>3</stp>
        <stp>000597.SZ</stp>
        <stp>12/2/2015</stp>
        <stp>2</stp>
        <tr r="E180" s="4"/>
      </tp>
      <tp>
        <v>78.369633628452902</v>
        <stp/>
        <stp>EM_S_DQ_CLOSE</stp>
        <stp>3</stp>
        <stp>000596.SZ</stp>
        <stp>12/2/2015</stp>
        <stp>2</stp>
        <tr r="E179" s="4"/>
      </tp>
      <tp>
        <v>76.449219010564406</v>
        <stp/>
        <stp>EM_S_DQ_CLOSE</stp>
        <stp>3</stp>
        <stp>000591.SZ</stp>
        <stp>12/2/2015</stp>
        <stp>2</stp>
        <tr r="E175" s="4"/>
      </tp>
      <tp>
        <v>79.748860346225598</v>
        <stp/>
        <stp>EM_S_DQ_CLOSE</stp>
        <stp>3</stp>
        <stp>000590.SZ</stp>
        <stp>12/2/2015</stp>
        <stp>2</stp>
        <tr r="E174" s="4"/>
      </tp>
      <tp>
        <v>40.995634796826202</v>
        <stp/>
        <stp>EM_S_DQ_CLOSE</stp>
        <stp>3</stp>
        <stp>000593.SZ</stp>
        <stp>12/2/2015</stp>
        <stp>2</stp>
        <tr r="E177" s="4"/>
      </tp>
      <tp>
        <v>50.7939699024815</v>
        <stp/>
        <stp>EM_S_DQ_CLOSE</stp>
        <stp>3</stp>
        <stp>000592.SZ</stp>
        <stp>12/2/2015</stp>
        <stp>2</stp>
        <tr r="E176" s="4"/>
      </tp>
      <tp>
        <v>29.036335993683402</v>
        <stp/>
        <stp>EM_S_DQ_CLOSE</stp>
        <stp>3</stp>
        <stp>000599.SZ</stp>
        <stp>12/2/2015</stp>
        <stp>2</stp>
        <tr r="E182" s="4"/>
      </tp>
      <tp>
        <v>127.782376768654</v>
        <stp/>
        <stp>EM_S_DQ_CLOSE</stp>
        <stp>3</stp>
        <stp>000598.SZ</stp>
        <stp>12/2/2015</stp>
        <stp>2</stp>
        <tr r="E181" s="4"/>
      </tp>
      <tp>
        <v>85.652691006062895</v>
        <stp/>
        <stp>EM_S_DQ_CLOSE</stp>
        <stp>3</stp>
        <stp>000525.SZ</stp>
        <stp>12/2/2015</stp>
        <stp>2</stp>
        <tr r="E124" s="4"/>
      </tp>
      <tp>
        <v>0</v>
        <stp/>
        <stp>EM_S_DQ_CLOSE</stp>
        <stp>3</stp>
        <stp>300515.SZ</stp>
        <stp>12/2/2015</stp>
        <stp>2</stp>
        <tr r="E1788" s="4"/>
      </tp>
      <tp>
        <v>64.912997012218597</v>
        <stp/>
        <stp>EM_S_DQ_CLOSE</stp>
        <stp>3</stp>
        <stp>000524.SZ</stp>
        <stp>12/2/2015</stp>
        <stp>2</stp>
        <tr r="E123" s="4"/>
      </tp>
      <tp>
        <v>0</v>
        <stp/>
        <stp>EM_S_DQ_CLOSE</stp>
        <stp>3</stp>
        <stp>300517.SZ</stp>
        <stp>12/2/2015</stp>
        <stp>2</stp>
        <tr r="E1790" s="4"/>
      </tp>
      <tp>
        <v>120.721305597873</v>
        <stp/>
        <stp>EM_S_DQ_CLOSE</stp>
        <stp>3</stp>
        <stp>000526.SZ</stp>
        <stp>12/2/2015</stp>
        <stp>2</stp>
        <tr r="E125" s="4"/>
      </tp>
      <tp>
        <v>0</v>
        <stp/>
        <stp>EM_S_DQ_CLOSE</stp>
        <stp>3</stp>
        <stp>300516.SZ</stp>
        <stp>12/2/2015</stp>
        <stp>2</stp>
        <tr r="E1789" s="4"/>
      </tp>
      <tp>
        <v>26.487425862182299</v>
        <stp/>
        <stp>EM_S_DQ_CLOSE</stp>
        <stp>3</stp>
        <stp>000521.SZ</stp>
        <stp>12/2/2015</stp>
        <stp>2</stp>
        <tr r="E121" s="4"/>
      </tp>
      <tp>
        <v>0</v>
        <stp/>
        <stp>EM_S_DQ_CLOSE</stp>
        <stp>3</stp>
        <stp>300511.SZ</stp>
        <stp>12/2/2015</stp>
        <stp>2</stp>
        <tr r="E1785" s="4"/>
      </tp>
      <tp>
        <v>10.4705924548464</v>
        <stp/>
        <stp>EM_S_DQ_CLOSE</stp>
        <stp>3</stp>
        <stp>000520.SZ</stp>
        <stp>12/2/2015</stp>
        <stp>2</stp>
        <tr r="E120" s="4"/>
      </tp>
      <tp>
        <v>0</v>
        <stp/>
        <stp>EM_S_DQ_CLOSE</stp>
        <stp>3</stp>
        <stp>300510.SZ</stp>
        <stp>12/2/2015</stp>
        <stp>2</stp>
        <tr r="E1784" s="4"/>
      </tp>
      <tp>
        <v>82.6425237159809</v>
        <stp/>
        <stp>EM_S_DQ_CLOSE</stp>
        <stp>3</stp>
        <stp>000523.SZ</stp>
        <stp>12/2/2015</stp>
        <stp>2</stp>
        <tr r="E122" s="4"/>
      </tp>
      <tp>
        <v>0</v>
        <stp/>
        <stp>EM_S_DQ_CLOSE</stp>
        <stp>3</stp>
        <stp>300513.SZ</stp>
        <stp>12/2/2015</stp>
        <stp>2</stp>
        <tr r="E1787" s="4"/>
      </tp>
      <tp>
        <v>0</v>
        <stp/>
        <stp>EM_S_DQ_CLOSE</stp>
        <stp>3</stp>
        <stp>300512.SZ</stp>
        <stp>12/2/2015</stp>
        <stp>2</stp>
        <tr r="E1786" s="4"/>
      </tp>
      <tp>
        <v>42.026794912880497</v>
        <stp/>
        <stp>EM_S_DQ_CLOSE</stp>
        <stp>3</stp>
        <stp>000529.SZ</stp>
        <stp>12/2/2015</stp>
        <stp>2</stp>
        <tr r="E127" s="4"/>
      </tp>
      <tp>
        <v>0</v>
        <stp/>
        <stp>EM_S_DQ_CLOSE</stp>
        <stp>3</stp>
        <stp>300519.SZ</stp>
        <stp>12/2/2015</stp>
        <stp>2</stp>
        <tr r="E1792" s="4"/>
      </tp>
      <tp>
        <v>47.874193629403898</v>
        <stp/>
        <stp>EM_S_DQ_CLOSE</stp>
        <stp>3</stp>
        <stp>000528.SZ</stp>
        <stp>12/2/2015</stp>
        <stp>2</stp>
        <tr r="E126" s="4"/>
      </tp>
      <tp>
        <v>0</v>
        <stp/>
        <stp>EM_S_DQ_CLOSE</stp>
        <stp>3</stp>
        <stp>300518.SZ</stp>
        <stp>12/2/2015</stp>
        <stp>2</stp>
        <tr r="E1791" s="4"/>
      </tp>
      <tp>
        <v>0</v>
        <stp/>
        <stp>EM_S_DQ_CLOSE</stp>
        <stp>3</stp>
        <stp>300505.SZ</stp>
        <stp>12/2/2015</stp>
        <stp>2</stp>
        <tr r="E1779" s="4"/>
      </tp>
      <tp>
        <v>24.409226993260901</v>
        <stp/>
        <stp>EM_S_DQ_CLOSE</stp>
        <stp>3</stp>
        <stp>000534.SZ</stp>
        <stp>12/2/2015</stp>
        <stp>2</stp>
        <tr r="E132" s="4"/>
      </tp>
      <tp>
        <v>32.315784397053299</v>
        <stp/>
        <stp>EM_S_DQ_CLOSE</stp>
        <stp>3</stp>
        <stp>000537.SZ</stp>
        <stp>12/2/2015</stp>
        <stp>2</stp>
        <tr r="E134" s="4"/>
      </tp>
      <tp>
        <v>0</v>
        <stp/>
        <stp>EM_S_DQ_CLOSE</stp>
        <stp>3</stp>
        <stp>300507.SZ</stp>
        <stp>12/2/2015</stp>
        <stp>2</stp>
        <tr r="E1781" s="4"/>
      </tp>
      <tp>
        <v>20.7498372584162</v>
        <stp/>
        <stp>EM_S_DQ_CLOSE</stp>
        <stp>3</stp>
        <stp>000536.SZ</stp>
        <stp>12/2/2015</stp>
        <stp>2</stp>
        <tr r="E133" s="4"/>
      </tp>
      <tp>
        <v>0</v>
        <stp/>
        <stp>EM_S_DQ_CLOSE</stp>
        <stp>3</stp>
        <stp>300506.SZ</stp>
        <stp>12/2/2015</stp>
        <stp>2</stp>
        <tr r="E1780" s="4"/>
      </tp>
      <tp>
        <v>90.0421444072323</v>
        <stp/>
        <stp>EM_S_DQ_CLOSE</stp>
        <stp>3</stp>
        <stp>000531.SZ</stp>
        <stp>12/2/2015</stp>
        <stp>2</stp>
        <tr r="E129" s="4"/>
      </tp>
      <tp>
        <v>0</v>
        <stp/>
        <stp>EM_S_DQ_CLOSE</stp>
        <stp>3</stp>
        <stp>300501.SZ</stp>
        <stp>12/2/2015</stp>
        <stp>2</stp>
        <tr r="E1776" s="4"/>
      </tp>
      <tp>
        <v>49.524543927568097</v>
        <stp/>
        <stp>EM_S_DQ_CLOSE</stp>
        <stp>3</stp>
        <stp>000530.SZ</stp>
        <stp>12/2/2015</stp>
        <stp>2</stp>
        <tr r="E128" s="4"/>
      </tp>
      <tp>
        <v>0</v>
        <stp/>
        <stp>EM_S_DQ_CLOSE</stp>
        <stp>3</stp>
        <stp>300500.SZ</stp>
        <stp>12/2/2015</stp>
        <stp>2</stp>
        <tr r="E1775" s="4"/>
      </tp>
      <tp>
        <v>16.254497755184101</v>
        <stp/>
        <stp>EM_S_DQ_CLOSE</stp>
        <stp>3</stp>
        <stp>000533.SZ</stp>
        <stp>12/2/2015</stp>
        <stp>2</stp>
        <tr r="E131" s="4"/>
      </tp>
      <tp>
        <v>0</v>
        <stp/>
        <stp>EM_S_DQ_CLOSE</stp>
        <stp>3</stp>
        <stp>300503.SZ</stp>
        <stp>12/2/2015</stp>
        <stp>2</stp>
        <tr r="E1778" s="4"/>
      </tp>
      <tp>
        <v>59.018148883525001</v>
        <stp/>
        <stp>EM_S_DQ_CLOSE</stp>
        <stp>3</stp>
        <stp>000532.SZ</stp>
        <stp>12/2/2015</stp>
        <stp>2</stp>
        <tr r="E130" s="4"/>
      </tp>
      <tp>
        <v>0</v>
        <stp/>
        <stp>EM_S_DQ_CLOSE</stp>
        <stp>3</stp>
        <stp>300502.SZ</stp>
        <stp>12/2/2015</stp>
        <stp>2</stp>
        <tr r="E1777" s="4"/>
      </tp>
      <tp>
        <v>96.731416854927701</v>
        <stp/>
        <stp>EM_S_DQ_CLOSE</stp>
        <stp>3</stp>
        <stp>000539.SZ</stp>
        <stp>12/2/2015</stp>
        <stp>2</stp>
        <tr r="E136" s="4"/>
      </tp>
      <tp>
        <v>0</v>
        <stp/>
        <stp>EM_S_DQ_CLOSE</stp>
        <stp>3</stp>
        <stp>300509.SZ</stp>
        <stp>12/2/2015</stp>
        <stp>2</stp>
        <tr r="E1783" s="4"/>
      </tp>
      <tp>
        <v>868.48537741453595</v>
        <stp/>
        <stp>EM_S_DQ_CLOSE</stp>
        <stp>3</stp>
        <stp>000538.SZ</stp>
        <stp>12/2/2015</stp>
        <stp>2</stp>
        <tr r="E135" s="4"/>
      </tp>
      <tp>
        <v>0</v>
        <stp/>
        <stp>EM_S_DQ_CLOSE</stp>
        <stp>3</stp>
        <stp>300508.SZ</stp>
        <stp>12/2/2015</stp>
        <stp>2</stp>
        <tr r="E1782" s="4"/>
      </tp>
      <tp>
        <v>38.748959843248997</v>
        <stp/>
        <stp>EM_S_DQ_CLOSE</stp>
        <stp>3</stp>
        <stp>000505.SZ</stp>
        <stp>12/2/2015</stp>
        <stp>2</stp>
        <tr r="E108" s="4"/>
      </tp>
      <tp>
        <v>0</v>
        <stp/>
        <stp>EM_S_DQ_CLOSE</stp>
        <stp>3</stp>
        <stp>300535.SZ</stp>
        <stp>12/2/2015</stp>
        <stp>2</stp>
        <tr r="E1807" s="4"/>
      </tp>
      <tp>
        <v>52.600052365624897</v>
        <stp/>
        <stp>EM_S_DQ_CLOSE</stp>
        <stp>3</stp>
        <stp>000504.SZ</stp>
        <stp>12/2/2015</stp>
        <stp>2</stp>
        <tr r="E107" s="4"/>
      </tp>
      <tp>
        <v>0</v>
        <stp/>
        <stp>EM_S_DQ_CLOSE</stp>
        <stp>3</stp>
        <stp>300534.SZ</stp>
        <stp>12/2/2015</stp>
        <stp>2</stp>
        <tr r="E1806" s="4"/>
      </tp>
      <tp>
        <v>24.529270714489702</v>
        <stp/>
        <stp>EM_S_DQ_CLOSE</stp>
        <stp>3</stp>
        <stp>000507.SZ</stp>
        <stp>12/2/2015</stp>
        <stp>2</stp>
        <tr r="E110" s="4"/>
      </tp>
      <tp>
        <v>0</v>
        <stp/>
        <stp>EM_S_DQ_CLOSE</stp>
        <stp>3</stp>
        <stp>300537.SZ</stp>
        <stp>12/2/2015</stp>
        <stp>2</stp>
        <tr r="E1809" s="4"/>
      </tp>
      <tp>
        <v>17.605732977128</v>
        <stp/>
        <stp>EM_S_DQ_CLOSE</stp>
        <stp>3</stp>
        <stp>000506.SZ</stp>
        <stp>12/2/2015</stp>
        <stp>2</stp>
        <tr r="E109" s="4"/>
      </tp>
      <tp>
        <v>0</v>
        <stp/>
        <stp>EM_S_DQ_CLOSE</stp>
        <stp>3</stp>
        <stp>300536.SZ</stp>
        <stp>12/2/2015</stp>
        <stp>2</stp>
        <tr r="E1808" s="4"/>
      </tp>
      <tp>
        <v>62.588234749882297</v>
        <stp/>
        <stp>EM_S_DQ_CLOSE</stp>
        <stp>3</stp>
        <stp>000501.SZ</stp>
        <stp>12/2/2015</stp>
        <stp>2</stp>
        <tr r="E104" s="4"/>
      </tp>
      <tp>
        <v>0</v>
        <stp/>
        <stp>EM_S_DQ_CLOSE</stp>
        <stp>3</stp>
        <stp>300531.SZ</stp>
        <stp>12/2/2015</stp>
        <stp>2</stp>
        <tr r="E1803" s="4"/>
      </tp>
      <tp>
        <v>0</v>
        <stp/>
        <stp>EM_S_DQ_CLOSE</stp>
        <stp>3</stp>
        <stp>300530.SZ</stp>
        <stp>12/2/2015</stp>
        <stp>2</stp>
        <tr r="E1802" s="4"/>
      </tp>
      <tp>
        <v>219.086218839948</v>
        <stp/>
        <stp>EM_S_DQ_CLOSE</stp>
        <stp>3</stp>
        <stp>000503.SZ</stp>
        <stp>12/2/2015</stp>
        <stp>2</stp>
        <tr r="E106" s="4"/>
      </tp>
      <tp>
        <v>0</v>
        <stp/>
        <stp>EM_S_DQ_CLOSE</stp>
        <stp>3</stp>
        <stp>300533.SZ</stp>
        <stp>12/2/2015</stp>
        <stp>2</stp>
        <tr r="E1805" s="4"/>
      </tp>
      <tp>
        <v>63.475831464481303</v>
        <stp/>
        <stp>EM_S_DQ_CLOSE</stp>
        <stp>3</stp>
        <stp>000502.SZ</stp>
        <stp>12/2/2015</stp>
        <stp>2</stp>
        <tr r="E105" s="4"/>
      </tp>
      <tp>
        <v>0</v>
        <stp/>
        <stp>EM_S_DQ_CLOSE</stp>
        <stp>3</stp>
        <stp>300532.SZ</stp>
        <stp>12/2/2015</stp>
        <stp>2</stp>
        <tr r="E1804" s="4"/>
      </tp>
      <tp>
        <v>22.891382342812399</v>
        <stp/>
        <stp>EM_S_DQ_CLOSE</stp>
        <stp>3</stp>
        <stp>000509.SZ</stp>
        <stp>12/2/2015</stp>
        <stp>2</stp>
        <tr r="E111" s="4"/>
      </tp>
      <tp>
        <v>0</v>
        <stp/>
        <stp>EM_S_DQ_CLOSE</stp>
        <stp>3</stp>
        <stp>300539.SZ</stp>
        <stp>12/2/2015</stp>
        <stp>2</stp>
        <tr r="E1811" s="4"/>
      </tp>
      <tp>
        <v>0</v>
        <stp/>
        <stp>EM_S_DQ_CLOSE</stp>
        <stp>3</stp>
        <stp>300538.SZ</stp>
        <stp>12/2/2015</stp>
        <stp>2</stp>
        <tr r="E1810" s="4"/>
      </tp>
      <tp>
        <v>0</v>
        <stp/>
        <stp>EM_S_DQ_CLOSE</stp>
        <stp>3</stp>
        <stp>300525.SZ</stp>
        <stp>12/2/2015</stp>
        <stp>2</stp>
        <tr r="E1797" s="4"/>
      </tp>
      <tp>
        <v>45.742307572712001</v>
        <stp/>
        <stp>EM_S_DQ_CLOSE</stp>
        <stp>3</stp>
        <stp>000514.SZ</stp>
        <stp>12/2/2015</stp>
        <stp>2</stp>
        <tr r="E115" s="4"/>
      </tp>
      <tp>
        <v>88.430935414073602</v>
        <stp/>
        <stp>EM_S_DQ_CLOSE</stp>
        <stp>3</stp>
        <stp>000517.SZ</stp>
        <stp>12/2/2015</stp>
        <stp>2</stp>
        <tr r="E117" s="4"/>
      </tp>
      <tp>
        <v>0</v>
        <stp/>
        <stp>EM_S_DQ_CLOSE</stp>
        <stp>3</stp>
        <stp>300527.SZ</stp>
        <stp>12/2/2015</stp>
        <stp>2</stp>
        <tr r="E1799" s="4"/>
      </tp>
      <tp>
        <v>222.40727098368299</v>
        <stp/>
        <stp>EM_S_DQ_CLOSE</stp>
        <stp>3</stp>
        <stp>000516.SZ</stp>
        <stp>12/2/2015</stp>
        <stp>2</stp>
        <tr r="E116" s="4"/>
      </tp>
      <tp>
        <v>0</v>
        <stp/>
        <stp>EM_S_DQ_CLOSE</stp>
        <stp>3</stp>
        <stp>300526.SZ</stp>
        <stp>12/2/2015</stp>
        <stp>2</stp>
        <tr r="E1798" s="4"/>
      </tp>
      <tp>
        <v>101.803702225219</v>
        <stp/>
        <stp>EM_S_DQ_CLOSE</stp>
        <stp>3</stp>
        <stp>000511.SZ</stp>
        <stp>12/2/2015</stp>
        <stp>2</stp>
        <tr r="E113" s="4"/>
      </tp>
      <tp>
        <v>0</v>
        <stp/>
        <stp>EM_S_DQ_CLOSE</stp>
        <stp>3</stp>
        <stp>300521.SZ</stp>
        <stp>12/2/2015</stp>
        <stp>2</stp>
        <tr r="E1794" s="4"/>
      </tp>
      <tp>
        <v>76.848179327170996</v>
        <stp/>
        <stp>EM_S_DQ_CLOSE</stp>
        <stp>3</stp>
        <stp>000510.SZ</stp>
        <stp>12/2/2015</stp>
        <stp>2</stp>
        <tr r="E112" s="4"/>
      </tp>
      <tp>
        <v>0</v>
        <stp/>
        <stp>EM_S_DQ_CLOSE</stp>
        <stp>3</stp>
        <stp>300520.SZ</stp>
        <stp>12/2/2015</stp>
        <stp>2</stp>
        <tr r="E1793" s="4"/>
      </tp>
      <tp>
        <v>129.978224851433</v>
        <stp/>
        <stp>EM_S_DQ_CLOSE</stp>
        <stp>3</stp>
        <stp>000513.SZ</stp>
        <stp>12/2/2015</stp>
        <stp>2</stp>
        <tr r="E114" s="4"/>
      </tp>
      <tp>
        <v>0</v>
        <stp/>
        <stp>EM_S_DQ_CLOSE</stp>
        <stp>3</stp>
        <stp>300523.SZ</stp>
        <stp>12/2/2015</stp>
        <stp>2</stp>
        <tr r="E1796" s="4"/>
      </tp>
      <tp>
        <v>0</v>
        <stp/>
        <stp>EM_S_DQ_CLOSE</stp>
        <stp>3</stp>
        <stp>300522.SZ</stp>
        <stp>12/2/2015</stp>
        <stp>2</stp>
        <tr r="E1795" s="4"/>
      </tp>
      <tp>
        <v>99.400121953132199</v>
        <stp/>
        <stp>EM_S_DQ_CLOSE</stp>
        <stp>3</stp>
        <stp>000519.SZ</stp>
        <stp>12/2/2015</stp>
        <stp>2</stp>
        <tr r="E119" s="4"/>
      </tp>
      <tp>
        <v>0</v>
        <stp/>
        <stp>EM_S_DQ_CLOSE</stp>
        <stp>3</stp>
        <stp>300529.SZ</stp>
        <stp>12/2/2015</stp>
        <stp>2</stp>
        <tr r="E1801" s="4"/>
      </tp>
      <tp>
        <v>44.0076762133016</v>
        <stp/>
        <stp>EM_S_DQ_CLOSE</stp>
        <stp>3</stp>
        <stp>000518.SZ</stp>
        <stp>12/2/2015</stp>
        <stp>2</stp>
        <tr r="E118" s="4"/>
      </tp>
      <tp>
        <v>0</v>
        <stp/>
        <stp>EM_S_DQ_CLOSE</stp>
        <stp>3</stp>
        <stp>300528.SZ</stp>
        <stp>12/2/2015</stp>
        <stp>2</stp>
        <tr r="E1800" s="4"/>
      </tp>
      <tp>
        <v>85.281220387062604</v>
        <stp/>
        <stp>EM_S_DQ_CLOSE</stp>
        <stp>3</stp>
        <stp>000565.SZ</stp>
        <stp>12/2/2015</stp>
        <stp>2</stp>
        <tr r="E158" s="4"/>
      </tp>
      <tp>
        <v>0</v>
        <stp/>
        <stp>EM_S_DQ_CLOSE</stp>
        <stp>3</stp>
        <stp>300555.SZ</stp>
        <stp>12/2/2015</stp>
        <stp>2</stp>
        <tr r="E1825" s="4"/>
      </tp>
      <tp>
        <v>32.073635468355</v>
        <stp/>
        <stp>EM_S_DQ_CLOSE</stp>
        <stp>3</stp>
        <stp>000564.SZ</stp>
        <stp>12/2/2015</stp>
        <stp>2</stp>
        <tr r="E157" s="4"/>
      </tp>
      <tp>
        <v>80.270259395137003</v>
        <stp/>
        <stp>EM_S_DQ_CLOSE</stp>
        <stp>3</stp>
        <stp>000567.SZ</stp>
        <stp>12/2/2015</stp>
        <stp>2</stp>
        <tr r="E160" s="4"/>
      </tp>
      <tp>
        <v>0</v>
        <stp/>
        <stp>EM_S_DQ_CLOSE</stp>
        <stp>3</stp>
        <stp>300557.SZ</stp>
        <stp>12/2/2015</stp>
        <stp>2</stp>
        <tr r="E1827" s="4"/>
      </tp>
      <tp>
        <v>162.96421863271399</v>
        <stp/>
        <stp>EM_S_DQ_CLOSE</stp>
        <stp>3</stp>
        <stp>000566.SZ</stp>
        <stp>12/2/2015</stp>
        <stp>2</stp>
        <tr r="E159" s="4"/>
      </tp>
      <tp>
        <v>0</v>
        <stp/>
        <stp>EM_S_DQ_CLOSE</stp>
        <stp>3</stp>
        <stp>300556.SZ</stp>
        <stp>12/2/2015</stp>
        <stp>2</stp>
        <tr r="E1826" s="4"/>
      </tp>
      <tp>
        <v>20.938091774083599</v>
        <stp/>
        <stp>EM_S_DQ_CLOSE</stp>
        <stp>3</stp>
        <stp>000561.SZ</stp>
        <stp>12/2/2015</stp>
        <stp>2</stp>
        <tr r="E155" s="4"/>
      </tp>
      <tp>
        <v>0</v>
        <stp/>
        <stp>EM_S_DQ_CLOSE</stp>
        <stp>3</stp>
        <stp>300551.SZ</stp>
        <stp>12/2/2015</stp>
        <stp>2</stp>
        <tr r="E1822" s="4"/>
      </tp>
      <tp>
        <v>36.975479495845399</v>
        <stp/>
        <stp>EM_S_DQ_CLOSE</stp>
        <stp>3</stp>
        <stp>000560.SZ</stp>
        <stp>12/2/2015</stp>
        <stp>2</stp>
        <tr r="E154" s="4"/>
      </tp>
      <tp>
        <v>0</v>
        <stp/>
        <stp>EM_S_DQ_CLOSE</stp>
        <stp>3</stp>
        <stp>300550.SZ</stp>
        <stp>12/2/2015</stp>
        <stp>2</stp>
        <tr r="E1821" s="4"/>
      </tp>
      <tp>
        <v>70.115503830732806</v>
        <stp/>
        <stp>EM_S_DQ_CLOSE</stp>
        <stp>3</stp>
        <stp>000563.SZ</stp>
        <stp>12/2/2015</stp>
        <stp>2</stp>
        <tr r="E156" s="4"/>
      </tp>
      <tp>
        <v>0</v>
        <stp/>
        <stp>EM_S_DQ_CLOSE</stp>
        <stp>3</stp>
        <stp>300553.SZ</stp>
        <stp>12/2/2015</stp>
        <stp>2</stp>
        <tr r="E1824" s="4"/>
      </tp>
      <tp>
        <v>0</v>
        <stp/>
        <stp>EM_S_DQ_CLOSE</stp>
        <stp>3</stp>
        <stp>300552.SZ</stp>
        <stp>12/2/2015</stp>
        <stp>2</stp>
        <tr r="E1823" s="4"/>
      </tp>
      <tp>
        <v>0</v>
        <stp/>
        <stp>EM_S_DQ_CLOSE</stp>
        <stp>3</stp>
        <stp>300559.SZ</stp>
        <stp>12/2/2015</stp>
        <stp>2</stp>
        <tr r="E1829" s="4"/>
      </tp>
      <tp>
        <v>569.30964520288501</v>
        <stp/>
        <stp>EM_S_DQ_CLOSE</stp>
        <stp>3</stp>
        <stp>000568.SZ</stp>
        <stp>12/2/2015</stp>
        <stp>2</stp>
        <tr r="E161" s="4"/>
      </tp>
      <tp>
        <v>0</v>
        <stp/>
        <stp>EM_S_DQ_CLOSE</stp>
        <stp>3</stp>
        <stp>300558.SZ</stp>
        <stp>12/2/2015</stp>
        <stp>2</stp>
        <tr r="E1828" s="4"/>
      </tp>
      <tp>
        <v>0</v>
        <stp/>
        <stp>EM_S_DQ_CLOSE</stp>
        <stp>3</stp>
        <stp>300545.SZ</stp>
        <stp>12/2/2015</stp>
        <stp>2</stp>
        <tr r="E1816" s="4"/>
      </tp>
      <tp>
        <v>0</v>
        <stp/>
        <stp>EM_S_DQ_CLOSE</stp>
        <stp>3</stp>
        <stp>300547.SZ</stp>
        <stp>12/2/2015</stp>
        <stp>2</stp>
        <tr r="E1818" s="4"/>
      </tp>
      <tp>
        <v>47.912445062130502</v>
        <stp/>
        <stp>EM_S_DQ_CLOSE</stp>
        <stp>3</stp>
        <stp>000576.SZ</stp>
        <stp>12/2/2015</stp>
        <stp>2</stp>
        <tr r="E166" s="4"/>
      </tp>
      <tp>
        <v>0</v>
        <stp/>
        <stp>EM_S_DQ_CLOSE</stp>
        <stp>3</stp>
        <stp>300546.SZ</stp>
        <stp>12/2/2015</stp>
        <stp>2</stp>
        <tr r="E1817" s="4"/>
      </tp>
      <tp>
        <v>68.951461393523104</v>
        <stp/>
        <stp>EM_S_DQ_CLOSE</stp>
        <stp>3</stp>
        <stp>000571.SZ</stp>
        <stp>12/2/2015</stp>
        <stp>2</stp>
        <tr r="E163" s="4"/>
      </tp>
      <tp>
        <v>0</v>
        <stp/>
        <stp>EM_S_DQ_CLOSE</stp>
        <stp>3</stp>
        <stp>300541.SZ</stp>
        <stp>12/2/2015</stp>
        <stp>2</stp>
        <tr r="E1813" s="4"/>
      </tp>
      <tp>
        <v>33.456663833982503</v>
        <stp/>
        <stp>EM_S_DQ_CLOSE</stp>
        <stp>3</stp>
        <stp>000570.SZ</stp>
        <stp>12/2/2015</stp>
        <stp>2</stp>
        <tr r="E162" s="4"/>
      </tp>
      <tp>
        <v>0</v>
        <stp/>
        <stp>EM_S_DQ_CLOSE</stp>
        <stp>3</stp>
        <stp>300540.SZ</stp>
        <stp>12/2/2015</stp>
        <stp>2</stp>
        <tr r="E1812" s="4"/>
      </tp>
      <tp>
        <v>28.151148329083899</v>
        <stp/>
        <stp>EM_S_DQ_CLOSE</stp>
        <stp>3</stp>
        <stp>000573.SZ</stp>
        <stp>12/2/2015</stp>
        <stp>2</stp>
        <tr r="E165" s="4"/>
      </tp>
      <tp>
        <v>0</v>
        <stp/>
        <stp>EM_S_DQ_CLOSE</stp>
        <stp>3</stp>
        <stp>300543.SZ</stp>
        <stp>12/2/2015</stp>
        <stp>2</stp>
        <tr r="E1815" s="4"/>
      </tp>
      <tp>
        <v>21.4904410670154</v>
        <stp/>
        <stp>EM_S_DQ_CLOSE</stp>
        <stp>3</stp>
        <stp>000572.SZ</stp>
        <stp>12/2/2015</stp>
        <stp>2</stp>
        <tr r="E164" s="4"/>
      </tp>
      <tp>
        <v>0</v>
        <stp/>
        <stp>EM_S_DQ_CLOSE</stp>
        <stp>3</stp>
        <stp>300542.SZ</stp>
        <stp>12/2/2015</stp>
        <stp>2</stp>
        <tr r="E1814" s="4"/>
      </tp>
      <tp>
        <v>0</v>
        <stp/>
        <stp>EM_S_DQ_CLOSE</stp>
        <stp>3</stp>
        <stp>300549.SZ</stp>
        <stp>12/2/2015</stp>
        <stp>2</stp>
        <tr r="E1820" s="4"/>
      </tp>
      <tp>
        <v>0</v>
        <stp/>
        <stp>EM_S_DQ_CLOSE</stp>
        <stp>3</stp>
        <stp>300548.SZ</stp>
        <stp>12/2/2015</stp>
        <stp>2</stp>
        <tr r="E1819" s="4"/>
      </tp>
      <tp>
        <v>14.3093232735004</v>
        <stp/>
        <stp>EM_S_DQ_CLOSE</stp>
        <stp>3</stp>
        <stp>000545.SZ</stp>
        <stp>12/2/2015</stp>
        <stp>2</stp>
        <tr r="E141" s="4"/>
      </tp>
      <tp>
        <v>32.1372569463094</v>
        <stp/>
        <stp>EM_S_DQ_CLOSE</stp>
        <stp>3</stp>
        <stp>000544.SZ</stp>
        <stp>12/2/2015</stp>
        <stp>2</stp>
        <tr r="E140" s="4"/>
      </tp>
      <tp>
        <v>190.73164276843599</v>
        <stp/>
        <stp>EM_S_DQ_CLOSE</stp>
        <stp>3</stp>
        <stp>000547.SZ</stp>
        <stp>12/2/2015</stp>
        <stp>2</stp>
        <tr r="E143" s="4"/>
      </tp>
      <tp>
        <v>18.333003139123299</v>
        <stp/>
        <stp>EM_S_DQ_CLOSE</stp>
        <stp>3</stp>
        <stp>000546.SZ</stp>
        <stp>12/2/2015</stp>
        <stp>2</stp>
        <tr r="E142" s="4"/>
      </tp>
      <tp>
        <v>261.91367937209901</v>
        <stp/>
        <stp>EM_S_DQ_CLOSE</stp>
        <stp>3</stp>
        <stp>000541.SZ</stp>
        <stp>12/2/2015</stp>
        <stp>2</stp>
        <tr r="E138" s="4"/>
      </tp>
      <tp>
        <v>535.90049296176198</v>
        <stp/>
        <stp>EM_S_DQ_CLOSE</stp>
        <stp>3</stp>
        <stp>000540.SZ</stp>
        <stp>12/2/2015</stp>
        <stp>2</stp>
        <tr r="E137" s="4"/>
      </tp>
      <tp>
        <v>0</v>
        <stp/>
        <stp>EM_S_DQ_CLOSE</stp>
        <stp>3</stp>
        <stp>300570.SZ</stp>
        <stp>12/2/2015</stp>
        <stp>2</stp>
        <tr r="E1839" s="4"/>
      </tp>
      <tp>
        <v>28.6847406433251</v>
        <stp/>
        <stp>EM_S_DQ_CLOSE</stp>
        <stp>3</stp>
        <stp>000543.SZ</stp>
        <stp>12/2/2015</stp>
        <stp>2</stp>
        <tr r="E139" s="4"/>
      </tp>
      <tp>
        <v>0</v>
        <stp/>
        <stp>EM_S_DQ_CLOSE</stp>
        <stp>3</stp>
        <stp>300572.SZ</stp>
        <stp>12/2/2015</stp>
        <stp>2</stp>
        <tr r="E1840" s="4"/>
      </tp>
      <tp>
        <v>17.002181807624002</v>
        <stp/>
        <stp>EM_S_DQ_CLOSE</stp>
        <stp>3</stp>
        <stp>000548.SZ</stp>
        <stp>12/2/2015</stp>
        <stp>2</stp>
        <tr r="E144" s="4"/>
      </tp>
      <tp>
        <v>65.051600537935002</v>
        <stp/>
        <stp>EM_S_DQ_CLOSE</stp>
        <stp>3</stp>
        <stp>000555.SZ</stp>
        <stp>12/2/2015</stp>
        <stp>2</stp>
        <tr r="E150" s="4"/>
      </tp>
      <tp>
        <v>0</v>
        <stp/>
        <stp>EM_S_DQ_CLOSE</stp>
        <stp>3</stp>
        <stp>300565.SZ</stp>
        <stp>12/2/2015</stp>
        <stp>2</stp>
        <tr r="E1834" s="4"/>
      </tp>
      <tp>
        <v>53.978610934178398</v>
        <stp/>
        <stp>EM_S_DQ_CLOSE</stp>
        <stp>3</stp>
        <stp>000554.SZ</stp>
        <stp>12/2/2015</stp>
        <stp>2</stp>
        <tr r="E149" s="4"/>
      </tp>
      <tp>
        <v>39.902050260104701</v>
        <stp/>
        <stp>EM_S_DQ_CLOSE</stp>
        <stp>3</stp>
        <stp>000557.SZ</stp>
        <stp>12/2/2015</stp>
        <stp>2</stp>
        <tr r="E151" s="4"/>
      </tp>
      <tp>
        <v>0</v>
        <stp/>
        <stp>EM_S_DQ_CLOSE</stp>
        <stp>3</stp>
        <stp>300567.SZ</stp>
        <stp>12/2/2015</stp>
        <stp>2</stp>
        <tr r="E1836" s="4"/>
      </tp>
      <tp>
        <v>0</v>
        <stp/>
        <stp>EM_S_DQ_CLOSE</stp>
        <stp>3</stp>
        <stp>300566.SZ</stp>
        <stp>12/2/2015</stp>
        <stp>2</stp>
        <tr r="E1835" s="4"/>
      </tp>
      <tp>
        <v>63.603429957521897</v>
        <stp/>
        <stp>EM_S_DQ_CLOSE</stp>
        <stp>3</stp>
        <stp>000551.SZ</stp>
        <stp>12/2/2015</stp>
        <stp>2</stp>
        <tr r="E146" s="4"/>
      </tp>
      <tp>
        <v>0</v>
        <stp/>
        <stp>EM_S_DQ_CLOSE</stp>
        <stp>3</stp>
        <stp>300561.SZ</stp>
        <stp>12/2/2015</stp>
        <stp>2</stp>
        <tr r="E1831" s="4"/>
      </tp>
      <tp>
        <v>50.767499055057797</v>
        <stp/>
        <stp>EM_S_DQ_CLOSE</stp>
        <stp>3</stp>
        <stp>000550.SZ</stp>
        <stp>12/2/2015</stp>
        <stp>2</stp>
        <tr r="E145" s="4"/>
      </tp>
      <tp>
        <v>0</v>
        <stp/>
        <stp>EM_S_DQ_CLOSE</stp>
        <stp>3</stp>
        <stp>300560.SZ</stp>
        <stp>12/2/2015</stp>
        <stp>2</stp>
        <tr r="E1830" s="4"/>
      </tp>
      <tp>
        <v>33.629786909569503</v>
        <stp/>
        <stp>EM_S_DQ_CLOSE</stp>
        <stp>3</stp>
        <stp>000553.SZ</stp>
        <stp>12/2/2015</stp>
        <stp>2</stp>
        <tr r="E148" s="4"/>
      </tp>
      <tp>
        <v>0</v>
        <stp/>
        <stp>EM_S_DQ_CLOSE</stp>
        <stp>3</stp>
        <stp>300563.SZ</stp>
        <stp>12/2/2015</stp>
        <stp>2</stp>
        <tr r="E1833" s="4"/>
      </tp>
      <tp>
        <v>27.826453526227102</v>
        <stp/>
        <stp>EM_S_DQ_CLOSE</stp>
        <stp>3</stp>
        <stp>000552.SZ</stp>
        <stp>12/2/2015</stp>
        <stp>2</stp>
        <tr r="E147" s="4"/>
      </tp>
      <tp>
        <v>0</v>
        <stp/>
        <stp>EM_S_DQ_CLOSE</stp>
        <stp>3</stp>
        <stp>300562.SZ</stp>
        <stp>12/2/2015</stp>
        <stp>2</stp>
        <tr r="E1832" s="4"/>
      </tp>
      <tp>
        <v>461.110545787006</v>
        <stp/>
        <stp>EM_S_DQ_CLOSE</stp>
        <stp>3</stp>
        <stp>000559.SZ</stp>
        <stp>12/2/2015</stp>
        <stp>2</stp>
        <tr r="E153" s="4"/>
      </tp>
      <tp>
        <v>0</v>
        <stp/>
        <stp>EM_S_DQ_CLOSE</stp>
        <stp>3</stp>
        <stp>300569.SZ</stp>
        <stp>12/2/2015</stp>
        <stp>2</stp>
        <tr r="E1838" s="4"/>
      </tp>
      <tp>
        <v>72.176978105998998</v>
        <stp/>
        <stp>EM_S_DQ_CLOSE</stp>
        <stp>3</stp>
        <stp>000558.SZ</stp>
        <stp>12/2/2015</stp>
        <stp>2</stp>
        <tr r="E152" s="4"/>
      </tp>
      <tp>
        <v>0</v>
        <stp/>
        <stp>EM_S_DQ_CLOSE</stp>
        <stp>3</stp>
        <stp>300568.SZ</stp>
        <stp>12/2/2015</stp>
        <stp>2</stp>
        <tr r="E1837" s="4"/>
      </tp>
      <tp>
        <v>46.695308633093497</v>
        <stp/>
        <stp>EM_S_DQ_CLOSE</stp>
        <stp>3</stp>
        <stp>600485.SH</stp>
        <stp>12/2/2015</stp>
        <stp>2</stp>
        <tr r="E2233" s="4"/>
      </tp>
      <tp>
        <v>63.257941434679502</v>
        <stp/>
        <stp>EM_S_DQ_CLOSE</stp>
        <stp>3</stp>
        <stp>600487.SH</stp>
        <stp>12/2/2015</stp>
        <stp>2</stp>
        <tr r="E2235" s="4"/>
      </tp>
      <tp>
        <v>73.928044633469099</v>
        <stp/>
        <stp>EM_S_DQ_CLOSE</stp>
        <stp>3</stp>
        <stp>600486.SH</stp>
        <stp>12/2/2015</stp>
        <stp>2</stp>
        <tr r="E2234" s="4"/>
      </tp>
      <tp>
        <v>66.126924431843705</v>
        <stp/>
        <stp>EM_S_DQ_CLOSE</stp>
        <stp>3</stp>
        <stp>600481.SH</stp>
        <stp>12/2/2015</stp>
        <stp>2</stp>
        <tr r="E2230" s="4"/>
      </tp>
      <tp>
        <v>27.0483254371591</v>
        <stp/>
        <stp>EM_S_DQ_CLOSE</stp>
        <stp>3</stp>
        <stp>600480.SH</stp>
        <stp>12/2/2015</stp>
        <stp>2</stp>
        <tr r="E2229" s="4"/>
      </tp>
      <tp>
        <v>28.754542173380401</v>
        <stp/>
        <stp>EM_S_DQ_CLOSE</stp>
        <stp>3</stp>
        <stp>600483.SH</stp>
        <stp>12/2/2015</stp>
        <stp>2</stp>
        <tr r="E2232" s="4"/>
      </tp>
      <tp>
        <v>86.782826590019596</v>
        <stp/>
        <stp>EM_S_DQ_CLOSE</stp>
        <stp>3</stp>
        <stp>600482.SH</stp>
        <stp>12/2/2015</stp>
        <stp>2</stp>
        <tr r="E2231" s="4"/>
      </tp>
      <tp>
        <v>80.639841004607504</v>
        <stp/>
        <stp>EM_S_DQ_CLOSE</stp>
        <stp>3</stp>
        <stp>600489.SH</stp>
        <stp>12/2/2015</stp>
        <stp>2</stp>
        <tr r="E2237" s="4"/>
      </tp>
      <tp>
        <v>34.437042196829097</v>
        <stp/>
        <stp>EM_S_DQ_CLOSE</stp>
        <stp>3</stp>
        <stp>600488.SH</stp>
        <stp>12/2/2015</stp>
        <stp>2</stp>
        <tr r="E2236" s="4"/>
      </tp>
      <tp>
        <v>61.230144113537499</v>
        <stp/>
        <stp>EM_S_DQ_CLOSE</stp>
        <stp>3</stp>
        <stp>600495.SH</stp>
        <stp>12/2/2015</stp>
        <stp>2</stp>
        <tr r="E2241" s="4"/>
      </tp>
      <tp>
        <v>83.8079095225808</v>
        <stp/>
        <stp>EM_S_DQ_CLOSE</stp>
        <stp>3</stp>
        <stp>600497.SH</stp>
        <stp>12/2/2015</stp>
        <stp>2</stp>
        <tr r="E2243" s="4"/>
      </tp>
      <tp>
        <v>46.5269088644664</v>
        <stp/>
        <stp>EM_S_DQ_CLOSE</stp>
        <stp>3</stp>
        <stp>600496.SH</stp>
        <stp>12/2/2015</stp>
        <stp>2</stp>
        <tr r="E2242" s="4"/>
      </tp>
      <tp>
        <v>79.6894433376481</v>
        <stp/>
        <stp>EM_S_DQ_CLOSE</stp>
        <stp>3</stp>
        <stp>600491.SH</stp>
        <stp>12/2/2015</stp>
        <stp>2</stp>
        <tr r="E2239" s="4"/>
      </tp>
      <tp>
        <v>76.010798066397598</v>
        <stp/>
        <stp>EM_S_DQ_CLOSE</stp>
        <stp>3</stp>
        <stp>600490.SH</stp>
        <stp>12/2/2015</stp>
        <stp>2</stp>
        <tr r="E2238" s="4"/>
      </tp>
      <tp>
        <v>26.517926806018501</v>
        <stp/>
        <stp>EM_S_DQ_CLOSE</stp>
        <stp>3</stp>
        <stp>600493.SH</stp>
        <stp>12/2/2015</stp>
        <stp>2</stp>
        <tr r="E2240" s="4"/>
      </tp>
      <tp>
        <v>241.21297969923901</v>
        <stp/>
        <stp>EM_S_DQ_CLOSE</stp>
        <stp>3</stp>
        <stp>600499.SH</stp>
        <stp>12/2/2015</stp>
        <stp>2</stp>
        <tr r="E2245" s="4"/>
      </tp>
      <tp>
        <v>61.003174820016</v>
        <stp/>
        <stp>EM_S_DQ_CLOSE</stp>
        <stp>3</stp>
        <stp>600498.SH</stp>
        <stp>12/2/2015</stp>
        <stp>2</stp>
        <tr r="E2244" s="4"/>
      </tp>
      <tp>
        <v>27.0642103831463</v>
        <stp/>
        <stp>EM_S_DQ_CLOSE</stp>
        <stp>3</stp>
        <stp>600467.SH</stp>
        <stp>12/2/2015</stp>
        <stp>2</stp>
        <tr r="E2220" s="4"/>
      </tp>
      <tp>
        <v>47.241988914999602</v>
        <stp/>
        <stp>EM_S_DQ_CLOSE</stp>
        <stp>3</stp>
        <stp>600466.SH</stp>
        <stp>12/2/2015</stp>
        <stp>2</stp>
        <tr r="E2219" s="4"/>
      </tp>
      <tp>
        <v>25.764228288413801</v>
        <stp/>
        <stp>EM_S_DQ_CLOSE</stp>
        <stp>3</stp>
        <stp>600461.SH</stp>
        <stp>12/2/2015</stp>
        <stp>2</stp>
        <tr r="E2216" s="4"/>
      </tp>
      <tp>
        <v>92.1462014294287</v>
        <stp/>
        <stp>EM_S_DQ_CLOSE</stp>
        <stp>3</stp>
        <stp>600460.SH</stp>
        <stp>12/2/2015</stp>
        <stp>2</stp>
        <tr r="E2215" s="4"/>
      </tp>
      <tp>
        <v>33.237745225700898</v>
        <stp/>
        <stp>EM_S_DQ_CLOSE</stp>
        <stp>3</stp>
        <stp>600463.SH</stp>
        <stp>12/2/2015</stp>
        <stp>2</stp>
        <tr r="E2218" s="4"/>
      </tp>
      <tp>
        <v>42.445498414143401</v>
        <stp/>
        <stp>EM_S_DQ_CLOSE</stp>
        <stp>3</stp>
        <stp>600462.SH</stp>
        <stp>12/2/2015</stp>
        <stp>2</stp>
        <tr r="E2217" s="4"/>
      </tp>
      <tp>
        <v>18.802463551723701</v>
        <stp/>
        <stp>EM_S_DQ_CLOSE</stp>
        <stp>3</stp>
        <stp>600469.SH</stp>
        <stp>12/2/2015</stp>
        <stp>2</stp>
        <tr r="E2222" s="4"/>
      </tp>
      <tp>
        <v>65.585756294466805</v>
        <stp/>
        <stp>EM_S_DQ_CLOSE</stp>
        <stp>3</stp>
        <stp>600468.SH</stp>
        <stp>12/2/2015</stp>
        <stp>2</stp>
        <tr r="E2221" s="4"/>
      </tp>
      <tp>
        <v>31.491685203938399</v>
        <stp/>
        <stp>EM_S_DQ_CLOSE</stp>
        <stp>3</stp>
        <stp>600475.SH</stp>
        <stp>12/2/2015</stp>
        <stp>2</stp>
        <tr r="E2224" s="4"/>
      </tp>
      <tp>
        <v>90.823702524958307</v>
        <stp/>
        <stp>EM_S_DQ_CLOSE</stp>
        <stp>3</stp>
        <stp>600477.SH</stp>
        <stp>12/2/2015</stp>
        <stp>2</stp>
        <tr r="E2226" s="4"/>
      </tp>
      <tp>
        <v>59.1484687992128</v>
        <stp/>
        <stp>EM_S_DQ_CLOSE</stp>
        <stp>3</stp>
        <stp>600476.SH</stp>
        <stp>12/2/2015</stp>
        <stp>2</stp>
        <tr r="E2225" s="4"/>
      </tp>
      <tp>
        <v>16.107699712039299</v>
        <stp/>
        <stp>EM_S_DQ_CLOSE</stp>
        <stp>3</stp>
        <stp>600470.SH</stp>
        <stp>12/2/2015</stp>
        <stp>2</stp>
        <tr r="E2223" s="4"/>
      </tp>
      <tp>
        <v>127.784505520858</v>
        <stp/>
        <stp>EM_S_DQ_CLOSE</stp>
        <stp>3</stp>
        <stp>600479.SH</stp>
        <stp>12/2/2015</stp>
        <stp>2</stp>
        <tr r="E2228" s="4"/>
      </tp>
      <tp>
        <v>110.592249909011</v>
        <stp/>
        <stp>EM_S_DQ_CLOSE</stp>
        <stp>3</stp>
        <stp>600478.SH</stp>
        <stp>12/2/2015</stp>
        <stp>2</stp>
        <tr r="E2227" s="4"/>
      </tp>
      <tp>
        <v>30.0700301408583</v>
        <stp/>
        <stp>EM_S_DQ_CLOSE</stp>
        <stp>3</stp>
        <stp>600444.SH</stp>
        <stp>12/2/2015</stp>
        <stp>2</stp>
        <tr r="E2206" s="4"/>
      </tp>
      <tp>
        <v>570.279296497838</v>
        <stp/>
        <stp>EM_S_DQ_CLOSE</stp>
        <stp>3</stp>
        <stp>600446.SH</stp>
        <stp>12/2/2015</stp>
        <stp>2</stp>
        <tr r="E2207" s="4"/>
      </tp>
      <tp>
        <v>36.086864225958799</v>
        <stp/>
        <stp>EM_S_DQ_CLOSE</stp>
        <stp>3</stp>
        <stp>600449.SH</stp>
        <stp>12/2/2015</stp>
        <stp>2</stp>
        <tr r="E2209" s="4"/>
      </tp>
      <tp>
        <v>11.641788882822301</v>
        <stp/>
        <stp>EM_S_DQ_CLOSE</stp>
        <stp>3</stp>
        <stp>600448.SH</stp>
        <stp>12/2/2015</stp>
        <stp>2</stp>
        <tr r="E2208" s="4"/>
      </tp>
      <tp>
        <v>46.03</v>
        <stp/>
        <stp>EM_S_DQ_CLOSE</stp>
        <stp>3</stp>
        <stp>600455.SH</stp>
        <stp>12/2/2015</stp>
        <stp>2</stp>
        <tr r="E2211" s="4"/>
      </tp>
      <tp>
        <v>0</v>
        <stp/>
        <stp>EM_S_DQ_CLOSE</stp>
        <stp>3</stp>
        <stp>603456.SH</stp>
        <stp>12/1/2006</stp>
        <stp>2</stp>
        <tr r="F2896" s="2"/>
      </tp>
      <tp>
        <v>41.195964623878801</v>
        <stp/>
        <stp>EM_S_DQ_CLOSE</stp>
        <stp>3</stp>
        <stp>600456.SH</stp>
        <stp>12/2/2015</stp>
        <stp>2</stp>
        <tr r="E2212" s="4"/>
      </tp>
      <tp>
        <v>48.448371352757597</v>
        <stp/>
        <stp>EM_S_DQ_CLOSE</stp>
        <stp>3</stp>
        <stp>603456.SH</stp>
        <stp>12/2/2016</stp>
        <stp>2</stp>
        <tr r="F2895" s="4"/>
        <tr r="G2896" s="2"/>
      </tp>
      <tp>
        <v>32.540802204372497</v>
        <stp/>
        <stp>EM_S_DQ_CLOSE</stp>
        <stp>3</stp>
        <stp>600452.SH</stp>
        <stp>12/2/2015</stp>
        <stp>2</stp>
        <tr r="E2210" s="4"/>
      </tp>
      <tp>
        <v>51.910446708376298</v>
        <stp/>
        <stp>EM_S_DQ_CLOSE</stp>
        <stp>3</stp>
        <stp>600459.SH</stp>
        <stp>12/2/2015</stp>
        <stp>2</stp>
        <tr r="E2214" s="4"/>
      </tp>
      <tp>
        <v>110.256213764547</v>
        <stp/>
        <stp>EM_S_DQ_CLOSE</stp>
        <stp>3</stp>
        <stp>600458.SH</stp>
        <stp>12/2/2015</stp>
        <stp>2</stp>
        <tr r="E2213" s="4"/>
      </tp>
      <tp>
        <v>24.7876590740591</v>
        <stp/>
        <stp>EM_S_DQ_CLOSE</stp>
        <stp>3</stp>
        <stp>600425.SH</stp>
        <stp>12/2/2015</stp>
        <stp>2</stp>
        <tr r="E2196" s="4"/>
      </tp>
      <tp>
        <v>53.986009747263999</v>
        <stp/>
        <stp>EM_S_DQ_CLOSE</stp>
        <stp>3</stp>
        <stp>600426.SH</stp>
        <stp>12/2/2015</stp>
        <stp>2</stp>
        <tr r="E2197" s="4"/>
      </tp>
      <tp>
        <v>28.728656391355301</v>
        <stp/>
        <stp>EM_S_DQ_CLOSE</stp>
        <stp>3</stp>
        <stp>600421.SH</stp>
        <stp>12/2/2015</stp>
        <stp>2</stp>
        <tr r="E2193" s="4"/>
      </tp>
      <tp>
        <v>47.89</v>
        <stp/>
        <stp>EM_S_DQ_CLOSE</stp>
        <stp>3</stp>
        <stp>603421.SH</stp>
        <stp>12/2/2016</stp>
        <stp>2</stp>
        <tr r="F2894" s="4"/>
        <tr r="G2895" s="2"/>
      </tp>
      <tp>
        <v>131.21679473851199</v>
        <stp/>
        <stp>EM_S_DQ_CLOSE</stp>
        <stp>3</stp>
        <stp>600420.SH</stp>
        <stp>12/2/2015</stp>
        <stp>2</stp>
        <tr r="E2192" s="4"/>
      </tp>
      <tp>
        <v>18.581041487826099</v>
        <stp/>
        <stp>EM_S_DQ_CLOSE</stp>
        <stp>3</stp>
        <stp>600423.SH</stp>
        <stp>12/2/2015</stp>
        <stp>2</stp>
        <tr r="E2195" s="4"/>
      </tp>
      <tp>
        <v>0</v>
        <stp/>
        <stp>EM_S_DQ_CLOSE</stp>
        <stp>3</stp>
        <stp>603421.SH</stp>
        <stp>12/1/2006</stp>
        <stp>2</stp>
        <tr r="F2895" s="2"/>
      </tp>
      <tp>
        <v>120.99047538734899</v>
        <stp/>
        <stp>EM_S_DQ_CLOSE</stp>
        <stp>3</stp>
        <stp>600422.SH</stp>
        <stp>12/2/2015</stp>
        <stp>2</stp>
        <tr r="E2194" s="4"/>
      </tp>
      <tp>
        <v>7.2921950202663597</v>
        <stp/>
        <stp>EM_S_DQ_CLOSE</stp>
        <stp>3</stp>
        <stp>600429.SH</stp>
        <stp>12/2/2015</stp>
        <stp>2</stp>
        <tr r="E2199" s="4"/>
      </tp>
      <tp>
        <v>68.592980645840896</v>
        <stp/>
        <stp>EM_S_DQ_CLOSE</stp>
        <stp>3</stp>
        <stp>600428.SH</stp>
        <stp>12/2/2015</stp>
        <stp>2</stp>
        <tr r="E2198" s="4"/>
      </tp>
      <tp>
        <v>149.53207509807601</v>
        <stp/>
        <stp>EM_S_DQ_CLOSE</stp>
        <stp>3</stp>
        <stp>600435.SH</stp>
        <stp>12/2/2015</stp>
        <stp>2</stp>
        <tr r="E2202" s="4"/>
      </tp>
      <tp>
        <v>186.52021593036201</v>
        <stp/>
        <stp>EM_S_DQ_CLOSE</stp>
        <stp>3</stp>
        <stp>600436.SH</stp>
        <stp>12/2/2015</stp>
        <stp>2</stp>
        <tr r="E2203" s="4"/>
      </tp>
      <tp>
        <v>58.579307621268697</v>
        <stp/>
        <stp>EM_S_DQ_CLOSE</stp>
        <stp>3</stp>
        <stp>600433.SH</stp>
        <stp>12/2/2015</stp>
        <stp>2</stp>
        <tr r="E2201" s="4"/>
      </tp>
      <tp>
        <v>36.902860551620797</v>
        <stp/>
        <stp>EM_S_DQ_CLOSE</stp>
        <stp>3</stp>
        <stp>600432.SH</stp>
        <stp>12/2/2015</stp>
        <stp>2</stp>
        <tr r="E2200" s="4"/>
      </tp>
      <tp>
        <v>63.299378897208797</v>
        <stp/>
        <stp>EM_S_DQ_CLOSE</stp>
        <stp>3</stp>
        <stp>600439.SH</stp>
        <stp>12/2/2015</stp>
        <stp>2</stp>
        <tr r="E2205" s="4"/>
      </tp>
      <tp>
        <v>58.017301692662301</v>
        <stp/>
        <stp>EM_S_DQ_CLOSE</stp>
        <stp>3</stp>
        <stp>600438.SH</stp>
        <stp>12/2/2015</stp>
        <stp>2</stp>
        <tr r="E2204" s="4"/>
      </tp>
      <tp>
        <v>75.744862495762106</v>
        <stp/>
        <stp>EM_S_DQ_CLOSE</stp>
        <stp>3</stp>
        <stp>600405.SH</stp>
        <stp>12/2/2015</stp>
        <stp>2</stp>
        <tr r="E2183" s="4"/>
      </tp>
      <tp>
        <v>333.222871485025</v>
        <stp/>
        <stp>EM_S_DQ_CLOSE</stp>
        <stp>3</stp>
        <stp>600406.SH</stp>
        <stp>12/2/2015</stp>
        <stp>2</stp>
        <tr r="E2184" s="4"/>
      </tp>
      <tp>
        <v>35.876920450263903</v>
        <stp/>
        <stp>EM_S_DQ_CLOSE</stp>
        <stp>3</stp>
        <stp>600401.SH</stp>
        <stp>12/2/2015</stp>
        <stp>2</stp>
        <tr r="E2181" s="4"/>
      </tp>
      <tp>
        <v>60.752187359402903</v>
        <stp/>
        <stp>EM_S_DQ_CLOSE</stp>
        <stp>3</stp>
        <stp>600400.SH</stp>
        <stp>12/2/2015</stp>
        <stp>2</stp>
        <tr r="E2180" s="4"/>
      </tp>
      <tp>
        <v>24.933100747333999</v>
        <stp/>
        <stp>EM_S_DQ_CLOSE</stp>
        <stp>3</stp>
        <stp>600403.SH</stp>
        <stp>12/2/2015</stp>
        <stp>2</stp>
        <tr r="E2182" s="4"/>
      </tp>
      <tp>
        <v>34.944783794074098</v>
        <stp/>
        <stp>EM_S_DQ_CLOSE</stp>
        <stp>3</stp>
        <stp>600409.SH</stp>
        <stp>12/2/2015</stp>
        <stp>2</stp>
        <tr r="E2186" s="4"/>
      </tp>
      <tp>
        <v>15.771687332498299</v>
        <stp/>
        <stp>EM_S_DQ_CLOSE</stp>
        <stp>3</stp>
        <stp>600408.SH</stp>
        <stp>12/2/2015</stp>
        <stp>2</stp>
        <tr r="E2185" s="4"/>
      </tp>
      <tp>
        <v>333.14199478774202</v>
        <stp/>
        <stp>EM_S_DQ_CLOSE</stp>
        <stp>3</stp>
        <stp>600415.SH</stp>
        <stp>12/2/2015</stp>
        <stp>2</stp>
        <tr r="E2188" s="4"/>
      </tp>
      <tp>
        <v>46.663092019910899</v>
        <stp/>
        <stp>EM_S_DQ_CLOSE</stp>
        <stp>3</stp>
        <stp>600416.SH</stp>
        <stp>12/2/2015</stp>
        <stp>2</stp>
        <tr r="E2189" s="4"/>
      </tp>
      <tp>
        <v>151.19370212580901</v>
        <stp/>
        <stp>EM_S_DQ_CLOSE</stp>
        <stp>3</stp>
        <stp>600410.SH</stp>
        <stp>12/2/2015</stp>
        <stp>2</stp>
        <tr r="E2187" s="4"/>
      </tp>
      <tp>
        <v>30.602034208156201</v>
        <stp/>
        <stp>EM_S_DQ_CLOSE</stp>
        <stp>3</stp>
        <stp>600419.SH</stp>
        <stp>12/2/2015</stp>
        <stp>2</stp>
        <tr r="E2191" s="4"/>
      </tp>
      <tp>
        <v>68.976084171325894</v>
        <stp/>
        <stp>EM_S_DQ_CLOSE</stp>
        <stp>3</stp>
        <stp>600418.SH</stp>
        <stp>12/2/2015</stp>
        <stp>2</stp>
        <tr r="E2190" s="4"/>
      </tp>
      <tp>
        <v>0</v>
        <stp/>
        <stp>EM_S_DQ_CLOSE</stp>
        <stp>3</stp>
        <stp>300495.SZ</stp>
        <stp>12/2/2015</stp>
        <stp>2</stp>
        <tr r="E1770" s="4"/>
      </tp>
      <tp>
        <v>0</v>
        <stp/>
        <stp>EM_S_DQ_CLOSE</stp>
        <stp>3</stp>
        <stp>300494.SZ</stp>
        <stp>12/2/2015</stp>
        <stp>2</stp>
        <tr r="E1769" s="4"/>
      </tp>
      <tp>
        <v>0</v>
        <stp/>
        <stp>EM_S_DQ_CLOSE</stp>
        <stp>3</stp>
        <stp>300497.SZ</stp>
        <stp>12/2/2015</stp>
        <stp>2</stp>
        <tr r="E1772" s="4"/>
      </tp>
      <tp>
        <v>0</v>
        <stp/>
        <stp>EM_S_DQ_CLOSE</stp>
        <stp>3</stp>
        <stp>300496.SZ</stp>
        <stp>12/2/2015</stp>
        <stp>2</stp>
        <tr r="E1771" s="4"/>
      </tp>
      <tp>
        <v>0</v>
        <stp/>
        <stp>EM_S_DQ_CLOSE</stp>
        <stp>3</stp>
        <stp>300491.SZ</stp>
        <stp>12/2/2015</stp>
        <stp>2</stp>
        <tr r="E1766" s="4"/>
      </tp>
      <tp>
        <v>0</v>
        <stp/>
        <stp>EM_S_DQ_CLOSE</stp>
        <stp>3</stp>
        <stp>300490.SZ</stp>
        <stp>12/2/2015</stp>
        <stp>2</stp>
        <tr r="E1765" s="4"/>
      </tp>
      <tp>
        <v>0</v>
        <stp/>
        <stp>EM_S_DQ_CLOSE</stp>
        <stp>3</stp>
        <stp>300493.SZ</stp>
        <stp>12/2/2015</stp>
        <stp>2</stp>
        <tr r="E1768" s="4"/>
      </tp>
      <tp>
        <v>0</v>
        <stp/>
        <stp>EM_S_DQ_CLOSE</stp>
        <stp>3</stp>
        <stp>300492.SZ</stp>
        <stp>12/2/2015</stp>
        <stp>2</stp>
        <tr r="E1767" s="4"/>
      </tp>
      <tp>
        <v>0</v>
        <stp/>
        <stp>EM_S_DQ_CLOSE</stp>
        <stp>3</stp>
        <stp>300499.SZ</stp>
        <stp>12/2/2015</stp>
        <stp>2</stp>
        <tr r="E1774" s="4"/>
      </tp>
      <tp>
        <v>47.63</v>
        <stp/>
        <stp>EM_S_DQ_CLOSE</stp>
        <stp>3</stp>
        <stp>300498.SZ</stp>
        <stp>12/2/2015</stp>
        <stp>2</stp>
        <tr r="E1773" s="4"/>
      </tp>
      <tp>
        <v>166</v>
        <stp/>
        <stp>EM_S_DQ_CLOSE</stp>
        <stp>3</stp>
        <stp>300485.SZ</stp>
        <stp>12/2/2015</stp>
        <stp>2</stp>
        <tr r="E1760" s="4"/>
      </tp>
      <tp>
        <v>0</v>
        <stp/>
        <stp>EM_S_DQ_CLOSE</stp>
        <stp>3</stp>
        <stp>300484.SZ</stp>
        <stp>12/2/2015</stp>
        <stp>2</stp>
        <tr r="E1759" s="4"/>
      </tp>
      <tp>
        <v>65.2</v>
        <stp/>
        <stp>EM_S_DQ_CLOSE</stp>
        <stp>3</stp>
        <stp>300487.SZ</stp>
        <stp>12/2/2015</stp>
        <stp>2</stp>
        <tr r="E1762" s="4"/>
      </tp>
      <tp>
        <v>52.77</v>
        <stp/>
        <stp>EM_S_DQ_CLOSE</stp>
        <stp>3</stp>
        <stp>300486.SZ</stp>
        <stp>12/2/2015</stp>
        <stp>2</stp>
        <tr r="E1761" s="4"/>
      </tp>
      <tp>
        <v>55.4</v>
        <stp/>
        <stp>EM_S_DQ_CLOSE</stp>
        <stp>3</stp>
        <stp>300481.SZ</stp>
        <stp>12/2/2015</stp>
        <stp>2</stp>
        <tr r="E1756" s="4"/>
      </tp>
      <tp>
        <v>63.95</v>
        <stp/>
        <stp>EM_S_DQ_CLOSE</stp>
        <stp>3</stp>
        <stp>300480.SZ</stp>
        <stp>12/2/2015</stp>
        <stp>2</stp>
        <tr r="E1755" s="4"/>
      </tp>
      <tp>
        <v>61.11</v>
        <stp/>
        <stp>EM_S_DQ_CLOSE</stp>
        <stp>3</stp>
        <stp>300483.SZ</stp>
        <stp>12/2/2015</stp>
        <stp>2</stp>
        <tr r="E1758" s="4"/>
      </tp>
      <tp>
        <v>127.566821743389</v>
        <stp/>
        <stp>EM_S_DQ_CLOSE</stp>
        <stp>3</stp>
        <stp>300482.SZ</stp>
        <stp>12/2/2015</stp>
        <stp>2</stp>
        <tr r="E1757" s="4"/>
      </tp>
      <tp>
        <v>113.69</v>
        <stp/>
        <stp>EM_S_DQ_CLOSE</stp>
        <stp>3</stp>
        <stp>300489.SZ</stp>
        <stp>12/2/2015</stp>
        <stp>2</stp>
        <tr r="E1764" s="4"/>
      </tp>
      <tp>
        <v>99.04</v>
        <stp/>
        <stp>EM_S_DQ_CLOSE</stp>
        <stp>3</stp>
        <stp>300488.SZ</stp>
        <stp>12/2/2015</stp>
        <stp>2</stp>
        <tr r="E1763" s="4"/>
      </tp>
      <tp>
        <v>36.613472026877602</v>
        <stp/>
        <stp>EM_S_DQ_CLOSE</stp>
        <stp>3</stp>
        <stp>000488.SZ</stp>
        <stp>12/2/2015</stp>
        <stp>2</stp>
        <tr r="E102" s="4"/>
      </tp>
      <tp>
        <v>14.16</v>
        <stp/>
        <stp>EM_S_DQ_CLOSE</stp>
        <stp>3</stp>
        <stp>000498.SZ</stp>
        <stp>12/2/2015</stp>
        <stp>2</stp>
        <tr r="E103" s="4"/>
      </tp>
      <tp>
        <v>129.79631229078501</v>
        <stp/>
        <stp>EM_S_DQ_CLOSE</stp>
        <stp>3</stp>
        <stp>000425.SZ</stp>
        <stp>12/2/2015</stp>
        <stp>2</stp>
        <tr r="E97" s="4"/>
      </tp>
      <tp>
        <v>48.3362363937322</v>
        <stp/>
        <stp>EM_S_DQ_CLOSE</stp>
        <stp>3</stp>
        <stp>300415.SZ</stp>
        <stp>12/2/2015</stp>
        <stp>2</stp>
        <tr r="E1691" s="4"/>
      </tp>
      <tp>
        <v>97.443986197831094</v>
        <stp/>
        <stp>EM_S_DQ_CLOSE</stp>
        <stp>3</stp>
        <stp>300414.SZ</stp>
        <stp>12/2/2015</stp>
        <stp>2</stp>
        <tr r="E1690" s="4"/>
      </tp>
      <tp>
        <v>110.96081277213401</v>
        <stp/>
        <stp>EM_S_DQ_CLOSE</stp>
        <stp>3</stp>
        <stp>300417.SZ</stp>
        <stp>12/2/2015</stp>
        <stp>2</stp>
        <tr r="E1693" s="4"/>
      </tp>
      <tp>
        <v>88.132363932961894</v>
        <stp/>
        <stp>EM_S_DQ_CLOSE</stp>
        <stp>3</stp>
        <stp>000426.SZ</stp>
        <stp>12/2/2015</stp>
        <stp>2</stp>
        <tr r="E98" s="4"/>
      </tp>
      <tp>
        <v>86.228837096382605</v>
        <stp/>
        <stp>EM_S_DQ_CLOSE</stp>
        <stp>3</stp>
        <stp>300416.SZ</stp>
        <stp>12/2/2015</stp>
        <stp>2</stp>
        <tr r="E1692" s="4"/>
      </tp>
      <tp>
        <v>52.085840757693902</v>
        <stp/>
        <stp>EM_S_DQ_CLOSE</stp>
        <stp>3</stp>
        <stp>000421.SZ</stp>
        <stp>12/2/2015</stp>
        <stp>2</stp>
        <tr r="E94" s="4"/>
      </tp>
      <tp>
        <v>67.565266437473099</v>
        <stp/>
        <stp>EM_S_DQ_CLOSE</stp>
        <stp>3</stp>
        <stp>300411.SZ</stp>
        <stp>12/2/2015</stp>
        <stp>2</stp>
        <tr r="E1687" s="4"/>
      </tp>
      <tp>
        <v>16.680142613464501</v>
        <stp/>
        <stp>EM_S_DQ_CLOSE</stp>
        <stp>3</stp>
        <stp>000420.SZ</stp>
        <stp>12/2/2015</stp>
        <stp>2</stp>
        <tr r="E93" s="4"/>
      </tp>
      <tp>
        <v>130.089717046239</v>
        <stp/>
        <stp>EM_S_DQ_CLOSE</stp>
        <stp>3</stp>
        <stp>300410.SZ</stp>
        <stp>12/2/2015</stp>
        <stp>2</stp>
        <tr r="E1686" s="4"/>
      </tp>
      <tp>
        <v>324.36681797813702</v>
        <stp/>
        <stp>EM_S_DQ_CLOSE</stp>
        <stp>3</stp>
        <stp>000423.SZ</stp>
        <stp>12/2/2015</stp>
        <stp>2</stp>
        <tr r="E96" s="4"/>
      </tp>
      <tp>
        <v>43.140731925022301</v>
        <stp/>
        <stp>EM_S_DQ_CLOSE</stp>
        <stp>3</stp>
        <stp>300413.SZ</stp>
        <stp>12/2/2015</stp>
        <stp>2</stp>
        <tr r="E1689" s="4"/>
      </tp>
      <tp>
        <v>78.666759339316698</v>
        <stp/>
        <stp>EM_S_DQ_CLOSE</stp>
        <stp>3</stp>
        <stp>000422.SZ</stp>
        <stp>12/2/2015</stp>
        <stp>2</stp>
        <tr r="E95" s="4"/>
      </tp>
      <tp>
        <v>97.766230733302194</v>
        <stp/>
        <stp>EM_S_DQ_CLOSE</stp>
        <stp>3</stp>
        <stp>300412.SZ</stp>
        <stp>12/2/2015</stp>
        <stp>2</stp>
        <tr r="E1688" s="4"/>
      </tp>
      <tp>
        <v>14.3417041847049</v>
        <stp/>
        <stp>EM_S_DQ_CLOSE</stp>
        <stp>3</stp>
        <stp>000429.SZ</stp>
        <stp>12/2/2015</stp>
        <stp>2</stp>
        <tr r="E100" s="4"/>
      </tp>
      <tp>
        <v>215.298931170722</v>
        <stp/>
        <stp>EM_S_DQ_CLOSE</stp>
        <stp>3</stp>
        <stp>300419.SZ</stp>
        <stp>12/2/2015</stp>
        <stp>2</stp>
        <tr r="E1695" s="4"/>
      </tp>
      <tp>
        <v>80.748043505731999</v>
        <stp/>
        <stp>EM_S_DQ_CLOSE</stp>
        <stp>3</stp>
        <stp>000428.SZ</stp>
        <stp>12/2/2015</stp>
        <stp>2</stp>
        <tr r="E99" s="4"/>
      </tp>
      <tp>
        <v>202.64291070394199</v>
        <stp/>
        <stp>EM_S_DQ_CLOSE</stp>
        <stp>3</stp>
        <stp>300418.SZ</stp>
        <stp>12/2/2015</stp>
        <stp>2</stp>
        <tr r="E1694" s="4"/>
      </tp>
      <tp>
        <v>48.129580838323399</v>
        <stp/>
        <stp>EM_S_DQ_CLOSE</stp>
        <stp>3</stp>
        <stp>300405.SZ</stp>
        <stp>12/2/2015</stp>
        <stp>2</stp>
        <tr r="E1681" s="4"/>
      </tp>
      <tp>
        <v>90.488903874448297</v>
        <stp/>
        <stp>EM_S_DQ_CLOSE</stp>
        <stp>3</stp>
        <stp>300404.SZ</stp>
        <stp>12/2/2015</stp>
        <stp>2</stp>
        <tr r="E1680" s="4"/>
      </tp>
      <tp>
        <v>73.4075537359263</v>
        <stp/>
        <stp>EM_S_DQ_CLOSE</stp>
        <stp>3</stp>
        <stp>300407.SZ</stp>
        <stp>12/2/2015</stp>
        <stp>2</stp>
        <tr r="E1683" s="4"/>
      </tp>
      <tp>
        <v>86.122063789868704</v>
        <stp/>
        <stp>EM_S_DQ_CLOSE</stp>
        <stp>3</stp>
        <stp>300406.SZ</stp>
        <stp>12/2/2015</stp>
        <stp>2</stp>
        <tr r="E1682" s="4"/>
      </tp>
      <tp>
        <v>43.370586046511598</v>
        <stp/>
        <stp>EM_S_DQ_CLOSE</stp>
        <stp>3</stp>
        <stp>300401.SZ</stp>
        <stp>12/2/2015</stp>
        <stp>2</stp>
        <tr r="E1677" s="4"/>
      </tp>
      <tp>
        <v>41.180834849820798</v>
        <stp/>
        <stp>EM_S_DQ_CLOSE</stp>
        <stp>3</stp>
        <stp>000430.SZ</stp>
        <stp>12/2/2015</stp>
        <stp>2</stp>
        <tr r="E101" s="4"/>
      </tp>
      <tp>
        <v>51.067146580803403</v>
        <stp/>
        <stp>EM_S_DQ_CLOSE</stp>
        <stp>3</stp>
        <stp>300400.SZ</stp>
        <stp>12/2/2015</stp>
        <stp>2</stp>
        <tr r="E1676" s="4"/>
      </tp>
      <tp>
        <v>58.480609877361601</v>
        <stp/>
        <stp>EM_S_DQ_CLOSE</stp>
        <stp>3</stp>
        <stp>300403.SZ</stp>
        <stp>12/2/2015</stp>
        <stp>2</stp>
        <tr r="E1679" s="4"/>
      </tp>
      <tp>
        <v>18.272835283528401</v>
        <stp/>
        <stp>EM_S_DQ_CLOSE</stp>
        <stp>3</stp>
        <stp>300402.SZ</stp>
        <stp>12/2/2015</stp>
        <stp>2</stp>
        <tr r="E1678" s="4"/>
      </tp>
      <tp>
        <v>80.657997737556499</v>
        <stp/>
        <stp>EM_S_DQ_CLOSE</stp>
        <stp>3</stp>
        <stp>300409.SZ</stp>
        <stp>12/2/2015</stp>
        <stp>2</stp>
        <tr r="E1685" s="4"/>
      </tp>
      <tp>
        <v>68.680637898686697</v>
        <stp/>
        <stp>EM_S_DQ_CLOSE</stp>
        <stp>3</stp>
        <stp>300408.SZ</stp>
        <stp>12/2/2015</stp>
        <stp>2</stp>
        <tr r="E1684" s="4"/>
      </tp>
      <tp>
        <v>62.972577558102898</v>
        <stp/>
        <stp>EM_S_DQ_CLOSE</stp>
        <stp>3</stp>
        <stp>300435.SZ</stp>
        <stp>12/2/2015</stp>
        <stp>2</stp>
        <tr r="E1711" s="4"/>
      </tp>
      <tp>
        <v>17.425041865521699</v>
        <stp/>
        <stp>EM_S_DQ_CLOSE</stp>
        <stp>3</stp>
        <stp>000404.SZ</stp>
        <stp>12/2/2015</stp>
        <stp>2</stp>
        <tr r="E81" s="4"/>
      </tp>
      <tp>
        <v>70.3</v>
        <stp/>
        <stp>EM_S_DQ_CLOSE</stp>
        <stp>3</stp>
        <stp>300434.SZ</stp>
        <stp>12/2/2015</stp>
        <stp>2</stp>
        <tr r="E1710" s="4"/>
      </tp>
      <tp>
        <v>56.892747398272498</v>
        <stp/>
        <stp>EM_S_DQ_CLOSE</stp>
        <stp>3</stp>
        <stp>000407.SZ</stp>
        <stp>12/2/2015</stp>
        <stp>2</stp>
        <tr r="E82" s="4"/>
      </tp>
      <tp>
        <v>83.19</v>
        <stp/>
        <stp>EM_S_DQ_CLOSE</stp>
        <stp>3</stp>
        <stp>300437.SZ</stp>
        <stp>12/2/2015</stp>
        <stp>2</stp>
        <tr r="E1713" s="4"/>
      </tp>
      <tp>
        <v>178.06436523266001</v>
        <stp/>
        <stp>EM_S_DQ_CLOSE</stp>
        <stp>3</stp>
        <stp>300436.SZ</stp>
        <stp>12/2/2015</stp>
        <stp>2</stp>
        <tr r="E1712" s="4"/>
      </tp>
      <tp>
        <v>36.114345889963197</v>
        <stp/>
        <stp>EM_S_DQ_CLOSE</stp>
        <stp>3</stp>
        <stp>000401.SZ</stp>
        <stp>12/2/2015</stp>
        <stp>2</stp>
        <tr r="E78" s="4"/>
      </tp>
      <tp>
        <v>210.83065307113401</v>
        <stp/>
        <stp>EM_S_DQ_CLOSE</stp>
        <stp>3</stp>
        <stp>300431.SZ</stp>
        <stp>12/2/2015</stp>
        <stp>2</stp>
        <tr r="E1707" s="4"/>
      </tp>
      <tp>
        <v>107.26996528375599</v>
        <stp/>
        <stp>EM_S_DQ_CLOSE</stp>
        <stp>3</stp>
        <stp>000400.SZ</stp>
        <stp>12/2/2015</stp>
        <stp>2</stp>
        <tr r="E77" s="4"/>
      </tp>
      <tp>
        <v>97.605666511844007</v>
        <stp/>
        <stp>EM_S_DQ_CLOSE</stp>
        <stp>3</stp>
        <stp>300430.SZ</stp>
        <stp>12/2/2015</stp>
        <stp>2</stp>
        <tr r="E1706" s="4"/>
      </tp>
      <tp>
        <v>68.185583280189206</v>
        <stp/>
        <stp>EM_S_DQ_CLOSE</stp>
        <stp>3</stp>
        <stp>000403.SZ</stp>
        <stp>12/2/2015</stp>
        <stp>2</stp>
        <tr r="E80" s="4"/>
      </tp>
      <tp>
        <v>81.3</v>
        <stp/>
        <stp>EM_S_DQ_CLOSE</stp>
        <stp>3</stp>
        <stp>300433.SZ</stp>
        <stp>12/2/2015</stp>
        <stp>2</stp>
        <tr r="E1709" s="4"/>
      </tp>
      <tp>
        <v>288.97077480102303</v>
        <stp/>
        <stp>EM_S_DQ_CLOSE</stp>
        <stp>3</stp>
        <stp>000402.SZ</stp>
        <stp>12/2/2015</stp>
        <stp>2</stp>
        <tr r="E79" s="4"/>
      </tp>
      <tp>
        <v>77.803594036489002</v>
        <stp/>
        <stp>EM_S_DQ_CLOSE</stp>
        <stp>3</stp>
        <stp>300432.SZ</stp>
        <stp>12/2/2015</stp>
        <stp>2</stp>
        <tr r="E1708" s="4"/>
      </tp>
      <tp>
        <v>18.037479672421998</v>
        <stp/>
        <stp>EM_S_DQ_CLOSE</stp>
        <stp>3</stp>
        <stp>000409.SZ</stp>
        <stp>12/2/2015</stp>
        <stp>2</stp>
        <tr r="E84" s="4"/>
      </tp>
      <tp>
        <v>120.03</v>
        <stp/>
        <stp>EM_S_DQ_CLOSE</stp>
        <stp>3</stp>
        <stp>300439.SZ</stp>
        <stp>12/2/2015</stp>
        <stp>2</stp>
        <tr r="E1715" s="4"/>
      </tp>
      <tp>
        <v>76.399014766560299</v>
        <stp/>
        <stp>EM_S_DQ_CLOSE</stp>
        <stp>3</stp>
        <stp>000408.SZ</stp>
        <stp>12/2/2015</stp>
        <stp>2</stp>
        <tr r="E83" s="4"/>
      </tp>
      <tp>
        <v>126.96</v>
        <stp/>
        <stp>EM_S_DQ_CLOSE</stp>
        <stp>3</stp>
        <stp>300438.SZ</stp>
        <stp>12/2/2015</stp>
        <stp>2</stp>
        <tr r="E1714" s="4"/>
      </tp>
      <tp>
        <v>142.624046422227</v>
        <stp/>
        <stp>EM_S_DQ_CLOSE</stp>
        <stp>3</stp>
        <stp>000415.SZ</stp>
        <stp>12/2/2015</stp>
        <stp>2</stp>
        <tr r="E88" s="4"/>
      </tp>
      <tp>
        <v>92.294879978243102</v>
        <stp/>
        <stp>EM_S_DQ_CLOSE</stp>
        <stp>3</stp>
        <stp>300425.SZ</stp>
        <stp>12/2/2015</stp>
        <stp>2</stp>
        <tr r="E1701" s="4"/>
      </tp>
      <tp>
        <v>85.195908221797296</v>
        <stp/>
        <stp>EM_S_DQ_CLOSE</stp>
        <stp>3</stp>
        <stp>300424.SZ</stp>
        <stp>12/2/2015</stp>
        <stp>2</stp>
        <tr r="E1700" s="4"/>
      </tp>
      <tp>
        <v>112.648798154879</v>
        <stp/>
        <stp>EM_S_DQ_CLOSE</stp>
        <stp>3</stp>
        <stp>000417.SZ</stp>
        <stp>12/2/2015</stp>
        <stp>2</stp>
        <tr r="E90" s="4"/>
      </tp>
      <tp>
        <v>69.122482159478807</v>
        <stp/>
        <stp>EM_S_DQ_CLOSE</stp>
        <stp>3</stp>
        <stp>300427.SZ</stp>
        <stp>12/2/2015</stp>
        <stp>2</stp>
        <tr r="E1703" s="4"/>
      </tp>
      <tp>
        <v>63.508858985043197</v>
        <stp/>
        <stp>EM_S_DQ_CLOSE</stp>
        <stp>3</stp>
        <stp>000416.SZ</stp>
        <stp>12/2/2015</stp>
        <stp>2</stp>
        <tr r="E89" s="4"/>
      </tp>
      <tp>
        <v>158.19300233948499</v>
        <stp/>
        <stp>EM_S_DQ_CLOSE</stp>
        <stp>3</stp>
        <stp>300426.SZ</stp>
        <stp>12/2/2015</stp>
        <stp>2</stp>
        <tr r="E1702" s="4"/>
      </tp>
      <tp>
        <v>50.434103170273403</v>
        <stp/>
        <stp>EM_S_DQ_CLOSE</stp>
        <stp>3</stp>
        <stp>000411.SZ</stp>
        <stp>12/2/2015</stp>
        <stp>2</stp>
        <tr r="E86" s="4"/>
      </tp>
      <tp>
        <v>38.130285035629498</v>
        <stp/>
        <stp>EM_S_DQ_CLOSE</stp>
        <stp>3</stp>
        <stp>300421.SZ</stp>
        <stp>12/2/2015</stp>
        <stp>2</stp>
        <tr r="E1697" s="4"/>
      </tp>
      <tp>
        <v>54.911815214956498</v>
        <stp/>
        <stp>EM_S_DQ_CLOSE</stp>
        <stp>3</stp>
        <stp>000410.SZ</stp>
        <stp>12/2/2015</stp>
        <stp>2</stp>
        <tr r="E85" s="4"/>
      </tp>
      <tp>
        <v>56.145454545454498</v>
        <stp/>
        <stp>EM_S_DQ_CLOSE</stp>
        <stp>3</stp>
        <stp>300420.SZ</stp>
        <stp>12/2/2015</stp>
        <stp>2</stp>
        <tr r="E1696" s="4"/>
      </tp>
      <tp>
        <v>30.583990102908501</v>
        <stp/>
        <stp>EM_S_DQ_CLOSE</stp>
        <stp>3</stp>
        <stp>000413.SZ</stp>
        <stp>12/2/2015</stp>
        <stp>2</stp>
        <tr r="E87" s="4"/>
      </tp>
      <tp>
        <v>46.088075683013699</v>
        <stp/>
        <stp>EM_S_DQ_CLOSE</stp>
        <stp>3</stp>
        <stp>300423.SZ</stp>
        <stp>12/2/2015</stp>
        <stp>2</stp>
        <tr r="E1699" s="4"/>
      </tp>
      <tp>
        <v>95.631434607515601</v>
        <stp/>
        <stp>EM_S_DQ_CLOSE</stp>
        <stp>3</stp>
        <stp>300422.SZ</stp>
        <stp>12/2/2015</stp>
        <stp>2</stp>
        <tr r="E1698" s="4"/>
      </tp>
      <tp>
        <v>85.875930169021501</v>
        <stp/>
        <stp>EM_S_DQ_CLOSE</stp>
        <stp>3</stp>
        <stp>000419.SZ</stp>
        <stp>12/2/2015</stp>
        <stp>2</stp>
        <tr r="E92" s="4"/>
      </tp>
      <tp>
        <v>135.438596491228</v>
        <stp/>
        <stp>EM_S_DQ_CLOSE</stp>
        <stp>3</stp>
        <stp>300429.SZ</stp>
        <stp>12/2/2015</stp>
        <stp>2</stp>
        <tr r="E1705" s="4"/>
      </tp>
      <tp>
        <v>48.195399116358203</v>
        <stp/>
        <stp>EM_S_DQ_CLOSE</stp>
        <stp>3</stp>
        <stp>000418.SZ</stp>
        <stp>12/2/2015</stp>
        <stp>2</stp>
        <tr r="E91" s="4"/>
      </tp>
      <tp>
        <v>59</v>
        <stp/>
        <stp>EM_S_DQ_CLOSE</stp>
        <stp>3</stp>
        <stp>300428.SZ</stp>
        <stp>12/2/2015</stp>
        <stp>2</stp>
        <tr r="E1704" s="4"/>
      </tp>
      <tp>
        <v>46.55</v>
        <stp/>
        <stp>EM_S_DQ_CLOSE</stp>
        <stp>3</stp>
        <stp>300455.SZ</stp>
        <stp>12/2/2015</stp>
        <stp>2</stp>
        <tr r="E1730" s="4"/>
      </tp>
      <tp>
        <v>114.9</v>
        <stp/>
        <stp>EM_S_DQ_CLOSE</stp>
        <stp>3</stp>
        <stp>300457.SZ</stp>
        <stp>12/2/2015</stp>
        <stp>2</stp>
        <tr r="E1732" s="4"/>
      </tp>
      <tp>
        <v>103.2</v>
        <stp/>
        <stp>EM_S_DQ_CLOSE</stp>
        <stp>3</stp>
        <stp>300456.SZ</stp>
        <stp>12/2/2015</stp>
        <stp>2</stp>
        <tr r="E1731" s="4"/>
      </tp>
      <tp>
        <v>200.39</v>
        <stp/>
        <stp>EM_S_DQ_CLOSE</stp>
        <stp>3</stp>
        <stp>300451.SZ</stp>
        <stp>12/2/2015</stp>
        <stp>2</stp>
        <tr r="E1727" s="4"/>
      </tp>
      <tp>
        <v>180.244950580146</v>
        <stp/>
        <stp>EM_S_DQ_CLOSE</stp>
        <stp>3</stp>
        <stp>300450.SZ</stp>
        <stp>12/2/2015</stp>
        <stp>2</stp>
        <tr r="E1726" s="4"/>
      </tp>
      <tp>
        <v>75.349999999999994</v>
        <stp/>
        <stp>EM_S_DQ_CLOSE</stp>
        <stp>3</stp>
        <stp>300453.SZ</stp>
        <stp>12/2/2015</stp>
        <stp>2</stp>
        <tr r="E1729" s="4"/>
      </tp>
      <tp>
        <v>118.64</v>
        <stp/>
        <stp>EM_S_DQ_CLOSE</stp>
        <stp>3</stp>
        <stp>300452.SZ</stp>
        <stp>12/2/2015</stp>
        <stp>2</stp>
        <tr r="E1728" s="4"/>
      </tp>
      <tp>
        <v>46.633484885646602</v>
        <stp/>
        <stp>EM_S_DQ_CLOSE</stp>
        <stp>3</stp>
        <stp>300459.SZ</stp>
        <stp>12/2/2015</stp>
        <stp>2</stp>
        <tr r="E1734" s="4"/>
      </tp>
      <tp>
        <v>94.99</v>
        <stp/>
        <stp>EM_S_DQ_CLOSE</stp>
        <stp>3</stp>
        <stp>300458.SZ</stp>
        <stp>12/2/2015</stp>
        <stp>2</stp>
        <tr r="E1733" s="4"/>
      </tp>
      <tp>
        <v>111.69659549913401</v>
        <stp/>
        <stp>EM_S_DQ_CLOSE</stp>
        <stp>3</stp>
        <stp>300445.SZ</stp>
        <stp>12/2/2015</stp>
        <stp>2</stp>
        <tr r="E1721" s="4"/>
      </tp>
      <tp>
        <v>60.549837940896097</v>
        <stp/>
        <stp>EM_S_DQ_CLOSE</stp>
        <stp>3</stp>
        <stp>300444.SZ</stp>
        <stp>12/2/2015</stp>
        <stp>2</stp>
        <tr r="E1720" s="4"/>
      </tp>
      <tp>
        <v>113.1</v>
        <stp/>
        <stp>EM_S_DQ_CLOSE</stp>
        <stp>3</stp>
        <stp>300447.SZ</stp>
        <stp>12/2/2015</stp>
        <stp>2</stp>
        <tr r="E1723" s="4"/>
      </tp>
      <tp>
        <v>118</v>
        <stp/>
        <stp>EM_S_DQ_CLOSE</stp>
        <stp>3</stp>
        <stp>300446.SZ</stp>
        <stp>12/2/2015</stp>
        <stp>2</stp>
        <tr r="E1722" s="4"/>
      </tp>
      <tp>
        <v>109.287746428814</v>
        <stp/>
        <stp>EM_S_DQ_CLOSE</stp>
        <stp>3</stp>
        <stp>300441.SZ</stp>
        <stp>12/2/2015</stp>
        <stp>2</stp>
        <tr r="E1717" s="4"/>
      </tp>
      <tp>
        <v>85.198714528256104</v>
        <stp/>
        <stp>EM_S_DQ_CLOSE</stp>
        <stp>3</stp>
        <stp>300440.SZ</stp>
        <stp>12/2/2015</stp>
        <stp>2</stp>
        <tr r="E1716" s="4"/>
      </tp>
      <tp>
        <v>235.9</v>
        <stp/>
        <stp>EM_S_DQ_CLOSE</stp>
        <stp>3</stp>
        <stp>300443.SZ</stp>
        <stp>12/2/2015</stp>
        <stp>2</stp>
        <tr r="E1719" s="4"/>
      </tp>
      <tp>
        <v>66.8</v>
        <stp/>
        <stp>EM_S_DQ_CLOSE</stp>
        <stp>3</stp>
        <stp>300442.SZ</stp>
        <stp>12/2/2015</stp>
        <stp>2</stp>
        <tr r="E1718" s="4"/>
      </tp>
      <tp>
        <v>128.61300761421299</v>
        <stp/>
        <stp>EM_S_DQ_CLOSE</stp>
        <stp>3</stp>
        <stp>300449.SZ</stp>
        <stp>12/2/2015</stp>
        <stp>2</stp>
        <tr r="E1725" s="4"/>
      </tp>
      <tp>
        <v>127.7</v>
        <stp/>
        <stp>EM_S_DQ_CLOSE</stp>
        <stp>3</stp>
        <stp>300448.SZ</stp>
        <stp>12/2/2015</stp>
        <stp>2</stp>
        <tr r="E1724" s="4"/>
      </tp>
      <tp>
        <v>30.55</v>
        <stp/>
        <stp>EM_S_DQ_CLOSE</stp>
        <stp>3</stp>
        <stp>300475.SZ</stp>
        <stp>12/2/2015</stp>
        <stp>2</stp>
        <tr r="E1750" s="4"/>
      </tp>
      <tp>
        <v>0</v>
        <stp/>
        <stp>EM_S_DQ_CLOSE</stp>
        <stp>3</stp>
        <stp>300474.SZ</stp>
        <stp>12/2/2015</stp>
        <stp>2</stp>
        <tr r="E1749" s="4"/>
      </tp>
      <tp>
        <v>52.58</v>
        <stp/>
        <stp>EM_S_DQ_CLOSE</stp>
        <stp>3</stp>
        <stp>300477.SZ</stp>
        <stp>12/2/2015</stp>
        <stp>2</stp>
        <tr r="E1752" s="4"/>
      </tp>
      <tp>
        <v>55.02</v>
        <stp/>
        <stp>EM_S_DQ_CLOSE</stp>
        <stp>3</stp>
        <stp>300476.SZ</stp>
        <stp>12/2/2015</stp>
        <stp>2</stp>
        <tr r="E1751" s="4"/>
      </tp>
      <tp>
        <v>162</v>
        <stp/>
        <stp>EM_S_DQ_CLOSE</stp>
        <stp>3</stp>
        <stp>300471.SZ</stp>
        <stp>12/2/2015</stp>
        <stp>2</stp>
        <tr r="E1746" s="4"/>
      </tp>
      <tp>
        <v>123.98339697007</v>
        <stp/>
        <stp>EM_S_DQ_CLOSE</stp>
        <stp>3</stp>
        <stp>300470.SZ</stp>
        <stp>12/2/2015</stp>
        <stp>2</stp>
        <tr r="E1745" s="4"/>
      </tp>
      <tp>
        <v>94.88</v>
        <stp/>
        <stp>EM_S_DQ_CLOSE</stp>
        <stp>3</stp>
        <stp>300473.SZ</stp>
        <stp>12/2/2015</stp>
        <stp>2</stp>
        <tr r="E1748" s="4"/>
      </tp>
      <tp>
        <v>59.81</v>
        <stp/>
        <stp>EM_S_DQ_CLOSE</stp>
        <stp>3</stp>
        <stp>300472.SZ</stp>
        <stp>12/2/2015</stp>
        <stp>2</stp>
        <tr r="E1747" s="4"/>
      </tp>
      <tp>
        <v>91.48</v>
        <stp/>
        <stp>EM_S_DQ_CLOSE</stp>
        <stp>3</stp>
        <stp>300479.SZ</stp>
        <stp>12/2/2015</stp>
        <stp>2</stp>
        <tr r="E1754" s="4"/>
      </tp>
      <tp>
        <v>66.400000000000006</v>
        <stp/>
        <stp>EM_S_DQ_CLOSE</stp>
        <stp>3</stp>
        <stp>300478.SZ</stp>
        <stp>12/2/2015</stp>
        <stp>2</stp>
        <tr r="E1753" s="4"/>
      </tp>
      <tp>
        <v>86.6</v>
        <stp/>
        <stp>EM_S_DQ_CLOSE</stp>
        <stp>3</stp>
        <stp>300465.SZ</stp>
        <stp>12/2/2015</stp>
        <stp>2</stp>
        <tr r="E1740" s="4"/>
      </tp>
      <tp>
        <v>45.46</v>
        <stp/>
        <stp>EM_S_DQ_CLOSE</stp>
        <stp>3</stp>
        <stp>300464.SZ</stp>
        <stp>12/2/2015</stp>
        <stp>2</stp>
        <tr r="E1739" s="4"/>
      </tp>
      <tp>
        <v>469.18752611324902</v>
        <stp/>
        <stp>EM_S_DQ_CLOSE</stp>
        <stp>3</stp>
        <stp>300467.SZ</stp>
        <stp>12/2/2015</stp>
        <stp>2</stp>
        <tr r="E1742" s="4"/>
      </tp>
      <tp>
        <v>33.01</v>
        <stp/>
        <stp>EM_S_DQ_CLOSE</stp>
        <stp>3</stp>
        <stp>300466.SZ</stp>
        <stp>12/2/2015</stp>
        <stp>2</stp>
        <tr r="E1741" s="4"/>
      </tp>
      <tp>
        <v>66.347595707656595</v>
        <stp/>
        <stp>EM_S_DQ_CLOSE</stp>
        <stp>3</stp>
        <stp>300461.SZ</stp>
        <stp>12/2/2015</stp>
        <stp>2</stp>
        <tr r="E1736" s="4"/>
      </tp>
      <tp>
        <v>33.299999999999997</v>
        <stp/>
        <stp>EM_S_DQ_CLOSE</stp>
        <stp>3</stp>
        <stp>300460.SZ</stp>
        <stp>12/2/2015</stp>
        <stp>2</stp>
        <tr r="E1735" s="4"/>
      </tp>
      <tp>
        <v>108.97</v>
        <stp/>
        <stp>EM_S_DQ_CLOSE</stp>
        <stp>3</stp>
        <stp>300463.SZ</stp>
        <stp>12/2/2015</stp>
        <stp>2</stp>
        <tr r="E1738" s="4"/>
      </tp>
      <tp>
        <v>64.239999999999995</v>
        <stp/>
        <stp>EM_S_DQ_CLOSE</stp>
        <stp>3</stp>
        <stp>300462.SZ</stp>
        <stp>12/2/2015</stp>
        <stp>2</stp>
        <tr r="E1737" s="4"/>
      </tp>
      <tp>
        <v>130</v>
        <stp/>
        <stp>EM_S_DQ_CLOSE</stp>
        <stp>3</stp>
        <stp>300469.SZ</stp>
        <stp>12/2/2015</stp>
        <stp>2</stp>
        <tr r="E1744" s="4"/>
      </tp>
      <tp>
        <v>88.54</v>
        <stp/>
        <stp>EM_S_DQ_CLOSE</stp>
        <stp>3</stp>
        <stp>300468.SZ</stp>
        <stp>12/2/2015</stp>
        <stp>2</stp>
        <tr r="E1743" s="4"/>
      </tp>
      <tp>
        <v>139.01073760938101</v>
        <stp/>
        <stp>EM_S_DQ_CLOSE</stp>
        <stp>3</stp>
        <stp>600785.SH</stp>
        <stp>12/2/2015</stp>
        <stp>2</stp>
        <tr r="E2503" s="4"/>
      </tp>
      <tp>
        <v>58.868639333235102</v>
        <stp/>
        <stp>EM_S_DQ_CLOSE</stp>
        <stp>3</stp>
        <stp>600784.SH</stp>
        <stp>12/2/2015</stp>
        <stp>2</stp>
        <tr r="E2502" s="4"/>
      </tp>
      <tp>
        <v>235.835788561985</v>
        <stp/>
        <stp>EM_S_DQ_CLOSE</stp>
        <stp>3</stp>
        <stp>600787.SH</stp>
        <stp>12/2/2015</stp>
        <stp>2</stp>
        <tr r="E2504" s="4"/>
      </tp>
      <tp>
        <v>37.193579122043197</v>
        <stp/>
        <stp>EM_S_DQ_CLOSE</stp>
        <stp>3</stp>
        <stp>600781.SH</stp>
        <stp>12/2/2015</stp>
        <stp>2</stp>
        <tr r="E2499" s="4"/>
      </tp>
      <tp>
        <v>60.8189268052625</v>
        <stp/>
        <stp>EM_S_DQ_CLOSE</stp>
        <stp>3</stp>
        <stp>600780.SH</stp>
        <stp>12/2/2015</stp>
        <stp>2</stp>
        <tr r="E2498" s="4"/>
      </tp>
      <tp>
        <v>180.634578115089</v>
        <stp/>
        <stp>EM_S_DQ_CLOSE</stp>
        <stp>3</stp>
        <stp>600783.SH</stp>
        <stp>12/2/2015</stp>
        <stp>2</stp>
        <tr r="E2501" s="4"/>
      </tp>
      <tp>
        <v>21.580719075003099</v>
        <stp/>
        <stp>EM_S_DQ_CLOSE</stp>
        <stp>3</stp>
        <stp>600782.SH</stp>
        <stp>12/2/2015</stp>
        <stp>2</stp>
        <tr r="E2500" s="4"/>
      </tp>
      <tp>
        <v>21.498787517776901</v>
        <stp/>
        <stp>EM_S_DQ_CLOSE</stp>
        <stp>3</stp>
        <stp>600789.SH</stp>
        <stp>12/2/2015</stp>
        <stp>2</stp>
        <tr r="E2505" s="4"/>
      </tp>
      <tp>
        <v>29.683444712366502</v>
        <stp/>
        <stp>EM_S_DQ_CLOSE</stp>
        <stp>3</stp>
        <stp>603789.SH</stp>
        <stp>12/2/2016</stp>
        <stp>2</stp>
        <tr r="G2950" s="2"/>
        <tr r="F2949" s="4"/>
      </tp>
      <tp>
        <v>45.678756389202199</v>
        <stp/>
        <stp>EM_S_DQ_CLOSE</stp>
        <stp>3</stp>
        <stp>603788.SH</stp>
        <stp>12/2/2016</stp>
        <stp>2</stp>
        <tr r="G2949" s="2"/>
        <tr r="F2948" s="4"/>
      </tp>
      <tp>
        <v>0</v>
        <stp/>
        <stp>EM_S_DQ_CLOSE</stp>
        <stp>3</stp>
        <stp>603789.SH</stp>
        <stp>12/1/2006</stp>
        <stp>2</stp>
        <tr r="F2950" s="2"/>
      </tp>
      <tp>
        <v>0</v>
        <stp/>
        <stp>EM_S_DQ_CLOSE</stp>
        <stp>3</stp>
        <stp>603788.SH</stp>
        <stp>12/1/2006</stp>
        <stp>2</stp>
        <tr r="F2949" s="2"/>
      </tp>
      <tp>
        <v>763.40967031563503</v>
        <stp/>
        <stp>EM_S_DQ_CLOSE</stp>
        <stp>3</stp>
        <stp>600795.SH</stp>
        <stp>12/2/2015</stp>
        <stp>2</stp>
        <tr r="E2511" s="4"/>
      </tp>
      <tp>
        <v>112.730094417302</v>
        <stp/>
        <stp>EM_S_DQ_CLOSE</stp>
        <stp>3</stp>
        <stp>600794.SH</stp>
        <stp>12/2/2015</stp>
        <stp>2</stp>
        <tr r="E2510" s="4"/>
      </tp>
      <tp>
        <v>127.07078884932901</v>
        <stp/>
        <stp>EM_S_DQ_CLOSE</stp>
        <stp>3</stp>
        <stp>600797.SH</stp>
        <stp>12/2/2015</stp>
        <stp>2</stp>
        <tr r="E2513" s="4"/>
      </tp>
      <tp>
        <v>70.552713748203203</v>
        <stp/>
        <stp>EM_S_DQ_CLOSE</stp>
        <stp>3</stp>
        <stp>600796.SH</stp>
        <stp>12/2/2015</stp>
        <stp>2</stp>
        <tr r="E2512" s="4"/>
      </tp>
      <tp>
        <v>49.175382110032302</v>
        <stp/>
        <stp>EM_S_DQ_CLOSE</stp>
        <stp>3</stp>
        <stp>600791.SH</stp>
        <stp>12/2/2015</stp>
        <stp>2</stp>
        <tr r="E2507" s="4"/>
      </tp>
      <tp>
        <v>54.1557410316722</v>
        <stp/>
        <stp>EM_S_DQ_CLOSE</stp>
        <stp>3</stp>
        <stp>600790.SH</stp>
        <stp>12/2/2015</stp>
        <stp>2</stp>
        <tr r="E2506" s="4"/>
      </tp>
      <tp>
        <v>26.037913366788199</v>
        <stp/>
        <stp>EM_S_DQ_CLOSE</stp>
        <stp>3</stp>
        <stp>600793.SH</stp>
        <stp>12/2/2015</stp>
        <stp>2</stp>
        <tr r="E2509" s="4"/>
      </tp>
      <tp>
        <v>37.333217973667999</v>
        <stp/>
        <stp>EM_S_DQ_CLOSE</stp>
        <stp>3</stp>
        <stp>600792.SH</stp>
        <stp>12/2/2015</stp>
        <stp>2</stp>
        <tr r="E2508" s="4"/>
      </tp>
      <tp>
        <v>33.0405823558607</v>
        <stp/>
        <stp>EM_S_DQ_CLOSE</stp>
        <stp>3</stp>
        <stp>603799.SH</stp>
        <stp>12/2/2016</stp>
        <stp>2</stp>
        <tr r="F2951" s="4"/>
        <tr r="G2952" s="2"/>
      </tp>
      <tp>
        <v>40.673782778102101</v>
        <stp/>
        <stp>EM_S_DQ_CLOSE</stp>
        <stp>3</stp>
        <stp>600798.SH</stp>
        <stp>12/2/2015</stp>
        <stp>2</stp>
        <tr r="E2514" s="4"/>
      </tp>
      <tp>
        <v>66.290000000000006</v>
        <stp/>
        <stp>EM_S_DQ_CLOSE</stp>
        <stp>3</stp>
        <stp>603798.SH</stp>
        <stp>12/2/2016</stp>
        <stp>2</stp>
        <tr r="G2951" s="2"/>
        <tr r="F2950" s="4"/>
      </tp>
      <tp>
        <v>0</v>
        <stp/>
        <stp>EM_S_DQ_CLOSE</stp>
        <stp>3</stp>
        <stp>603799.SH</stp>
        <stp>12/1/2006</stp>
        <stp>2</stp>
        <tr r="F2952" s="2"/>
      </tp>
      <tp>
        <v>0</v>
        <stp/>
        <stp>EM_S_DQ_CLOSE</stp>
        <stp>3</stp>
        <stp>603798.SH</stp>
        <stp>12/1/2006</stp>
        <stp>2</stp>
        <tr r="F2951" s="2"/>
      </tp>
      <tp>
        <v>138.935881764784</v>
        <stp/>
        <stp>EM_S_DQ_CLOSE</stp>
        <stp>3</stp>
        <stp>600765.SH</stp>
        <stp>12/2/2015</stp>
        <stp>2</stp>
        <tr r="E2484" s="4"/>
      </tp>
      <tp>
        <v>117.208174731966</v>
        <stp/>
        <stp>EM_S_DQ_CLOSE</stp>
        <stp>3</stp>
        <stp>600764.SH</stp>
        <stp>12/2/2015</stp>
        <stp>2</stp>
        <tr r="E2483" s="4"/>
      </tp>
      <tp>
        <v>0</v>
        <stp/>
        <stp>EM_S_DQ_CLOSE</stp>
        <stp>3</stp>
        <stp>603766.SH</stp>
        <stp>12/1/2006</stp>
        <stp>2</stp>
        <tr r="F2945" s="2"/>
      </tp>
      <tp>
        <v>40.990288989875403</v>
        <stp/>
        <stp>EM_S_DQ_CLOSE</stp>
        <stp>3</stp>
        <stp>600767.SH</stp>
        <stp>12/2/2015</stp>
        <stp>2</stp>
        <tr r="E2486" s="4"/>
      </tp>
      <tp>
        <v>60.167964929173102</v>
        <stp/>
        <stp>EM_S_DQ_CLOSE</stp>
        <stp>3</stp>
        <stp>600766.SH</stp>
        <stp>12/2/2015</stp>
        <stp>2</stp>
        <tr r="E2485" s="4"/>
      </tp>
      <tp>
        <v>23.778511746101501</v>
        <stp/>
        <stp>EM_S_DQ_CLOSE</stp>
        <stp>3</stp>
        <stp>603766.SH</stp>
        <stp>12/2/2016</stp>
        <stp>2</stp>
        <tr r="G2945" s="2"/>
        <tr r="F2944" s="4"/>
      </tp>
      <tp>
        <v>95.725959554673096</v>
        <stp/>
        <stp>EM_S_DQ_CLOSE</stp>
        <stp>3</stp>
        <stp>600761.SH</stp>
        <stp>12/2/2015</stp>
        <stp>2</stp>
        <tr r="E2481" s="4"/>
      </tp>
      <tp>
        <v>59.149657248667999</v>
        <stp/>
        <stp>EM_S_DQ_CLOSE</stp>
        <stp>3</stp>
        <stp>600760.SH</stp>
        <stp>12/2/2015</stp>
        <stp>2</stp>
        <tr r="E2480" s="4"/>
      </tp>
      <tp>
        <v>132.58439585730699</v>
        <stp/>
        <stp>EM_S_DQ_CLOSE</stp>
        <stp>3</stp>
        <stp>600763.SH</stp>
        <stp>12/2/2015</stp>
        <stp>2</stp>
        <tr r="E2482" s="4"/>
      </tp>
      <tp>
        <v>44.321310972210199</v>
        <stp/>
        <stp>EM_S_DQ_CLOSE</stp>
        <stp>3</stp>
        <stp>600769.SH</stp>
        <stp>12/2/2015</stp>
        <stp>2</stp>
        <tr r="E2488" s="4"/>
      </tp>
      <tp>
        <v>55.309533348376398</v>
        <stp/>
        <stp>EM_S_DQ_CLOSE</stp>
        <stp>3</stp>
        <stp>600768.SH</stp>
        <stp>12/2/2015</stp>
        <stp>2</stp>
        <tr r="E2487" s="4"/>
      </tp>
      <tp>
        <v>17.2590443500501</v>
        <stp/>
        <stp>EM_S_DQ_CLOSE</stp>
        <stp>3</stp>
        <stp>600775.SH</stp>
        <stp>12/2/2015</stp>
        <stp>2</stp>
        <tr r="E2493" s="4"/>
      </tp>
      <tp>
        <v>0</v>
        <stp/>
        <stp>EM_S_DQ_CLOSE</stp>
        <stp>3</stp>
        <stp>603777.SH</stp>
        <stp>12/1/2006</stp>
        <stp>2</stp>
        <tr r="F2946" s="2"/>
      </tp>
      <tp>
        <v>67.457426796547395</v>
        <stp/>
        <stp>EM_S_DQ_CLOSE</stp>
        <stp>3</stp>
        <stp>600774.SH</stp>
        <stp>12/2/2015</stp>
        <stp>2</stp>
        <tr r="E2492" s="4"/>
      </tp>
      <tp>
        <v>81.761777890245099</v>
        <stp/>
        <stp>EM_S_DQ_CLOSE</stp>
        <stp>3</stp>
        <stp>600777.SH</stp>
        <stp>12/2/2015</stp>
        <stp>2</stp>
        <tr r="E2495" s="4"/>
      </tp>
      <tp>
        <v>61.94</v>
        <stp/>
        <stp>EM_S_DQ_CLOSE</stp>
        <stp>3</stp>
        <stp>603777.SH</stp>
        <stp>12/2/2016</stp>
        <stp>2</stp>
        <tr r="G2946" s="2"/>
        <tr r="F2945" s="4"/>
      </tp>
      <tp>
        <v>39.017651834889499</v>
        <stp/>
        <stp>EM_S_DQ_CLOSE</stp>
        <stp>3</stp>
        <stp>600776.SH</stp>
        <stp>12/2/2015</stp>
        <stp>2</stp>
        <tr r="E2494" s="4"/>
      </tp>
      <tp>
        <v>147.16587105315801</v>
        <stp/>
        <stp>EM_S_DQ_CLOSE</stp>
        <stp>3</stp>
        <stp>600771.SH</stp>
        <stp>12/2/2015</stp>
        <stp>2</stp>
        <tr r="E2490" s="4"/>
      </tp>
      <tp>
        <v>223.48575464472799</v>
        <stp/>
        <stp>EM_S_DQ_CLOSE</stp>
        <stp>3</stp>
        <stp>600770.SH</stp>
        <stp>12/2/2015</stp>
        <stp>2</stp>
        <tr r="E2489" s="4"/>
      </tp>
      <tp>
        <v>91.063636903539205</v>
        <stp/>
        <stp>EM_S_DQ_CLOSE</stp>
        <stp>3</stp>
        <stp>600773.SH</stp>
        <stp>12/2/2015</stp>
        <stp>2</stp>
        <tr r="E2491" s="4"/>
      </tp>
      <tp>
        <v>57.334528183708002</v>
        <stp/>
        <stp>EM_S_DQ_CLOSE</stp>
        <stp>3</stp>
        <stp>600779.SH</stp>
        <stp>12/2/2015</stp>
        <stp>2</stp>
        <tr r="E2497" s="4"/>
      </tp>
      <tp>
        <v>31.98</v>
        <stp/>
        <stp>EM_S_DQ_CLOSE</stp>
        <stp>3</stp>
        <stp>603779.SH</stp>
        <stp>12/2/2016</stp>
        <stp>2</stp>
        <tr r="G2948" s="2"/>
        <tr r="F2947" s="4"/>
      </tp>
      <tp>
        <v>33.994428081960798</v>
        <stp/>
        <stp>EM_S_DQ_CLOSE</stp>
        <stp>3</stp>
        <stp>600778.SH</stp>
        <stp>12/2/2015</stp>
        <stp>2</stp>
        <tr r="E2496" s="4"/>
      </tp>
      <tp>
        <v>68.8895901953275</v>
        <stp/>
        <stp>EM_S_DQ_CLOSE</stp>
        <stp>3</stp>
        <stp>603778.SH</stp>
        <stp>12/2/2016</stp>
        <stp>2</stp>
        <tr r="G2947" s="2"/>
        <tr r="F2946" s="4"/>
      </tp>
      <tp>
        <v>0</v>
        <stp/>
        <stp>EM_S_DQ_CLOSE</stp>
        <stp>3</stp>
        <stp>603779.SH</stp>
        <stp>12/1/2006</stp>
        <stp>2</stp>
        <tr r="F2948" s="2"/>
      </tp>
      <tp>
        <v>0</v>
        <stp/>
        <stp>EM_S_DQ_CLOSE</stp>
        <stp>3</stp>
        <stp>603778.SH</stp>
        <stp>12/1/2006</stp>
        <stp>2</stp>
        <tr r="F2947" s="2"/>
      </tp>
      <tp>
        <v>48.924357738919802</v>
        <stp/>
        <stp>EM_S_DQ_CLOSE</stp>
        <stp>3</stp>
        <stp>600745.SH</stp>
        <stp>12/2/2015</stp>
        <stp>2</stp>
        <tr r="E2466" s="4"/>
      </tp>
      <tp>
        <v>27.1437000322125</v>
        <stp/>
        <stp>EM_S_DQ_CLOSE</stp>
        <stp>3</stp>
        <stp>600744.SH</stp>
        <stp>12/2/2015</stp>
        <stp>2</stp>
        <tr r="E2465" s="4"/>
      </tp>
      <tp>
        <v>71.474768302888606</v>
        <stp/>
        <stp>EM_S_DQ_CLOSE</stp>
        <stp>3</stp>
        <stp>600747.SH</stp>
        <stp>12/2/2015</stp>
        <stp>2</stp>
        <tr r="E2468" s="4"/>
      </tp>
      <tp>
        <v>51.044221734447703</v>
        <stp/>
        <stp>EM_S_DQ_CLOSE</stp>
        <stp>3</stp>
        <stp>600746.SH</stp>
        <stp>12/2/2015</stp>
        <stp>2</stp>
        <tr r="E2467" s="4"/>
      </tp>
      <tp>
        <v>477.95976214093099</v>
        <stp/>
        <stp>EM_S_DQ_CLOSE</stp>
        <stp>3</stp>
        <stp>600741.SH</stp>
        <stp>12/2/2015</stp>
        <stp>2</stp>
        <tr r="E2462" s="4"/>
      </tp>
      <tp>
        <v>35.494951869142298</v>
        <stp/>
        <stp>EM_S_DQ_CLOSE</stp>
        <stp>3</stp>
        <stp>600740.SH</stp>
        <stp>12/2/2015</stp>
        <stp>2</stp>
        <tr r="E2461" s="4"/>
      </tp>
      <tp>
        <v>74.348447282776903</v>
        <stp/>
        <stp>EM_S_DQ_CLOSE</stp>
        <stp>3</stp>
        <stp>600743.SH</stp>
        <stp>12/2/2015</stp>
        <stp>2</stp>
        <tr r="E2464" s="4"/>
      </tp>
      <tp>
        <v>105.071743420049</v>
        <stp/>
        <stp>EM_S_DQ_CLOSE</stp>
        <stp>3</stp>
        <stp>600742.SH</stp>
        <stp>12/2/2015</stp>
        <stp>2</stp>
        <tr r="E2463" s="4"/>
      </tp>
      <tp>
        <v>56.906108206538399</v>
        <stp/>
        <stp>EM_S_DQ_CLOSE</stp>
        <stp>3</stp>
        <stp>600749.SH</stp>
        <stp>12/2/2015</stp>
        <stp>2</stp>
        <tr r="E2470" s="4"/>
      </tp>
      <tp>
        <v>49.097984813734797</v>
        <stp/>
        <stp>EM_S_DQ_CLOSE</stp>
        <stp>3</stp>
        <stp>600748.SH</stp>
        <stp>12/2/2015</stp>
        <stp>2</stp>
        <tr r="E2469" s="4"/>
      </tp>
      <tp>
        <v>143.29714391591801</v>
        <stp/>
        <stp>EM_S_DQ_CLOSE</stp>
        <stp>3</stp>
        <stp>600755.SH</stp>
        <stp>12/2/2015</stp>
        <stp>2</stp>
        <tr r="E2475" s="4"/>
      </tp>
      <tp>
        <v>107.62225288288499</v>
        <stp/>
        <stp>EM_S_DQ_CLOSE</stp>
        <stp>3</stp>
        <stp>600754.SH</stp>
        <stp>12/2/2015</stp>
        <stp>2</stp>
        <tr r="E2474" s="4"/>
      </tp>
      <tp>
        <v>49.844048211780297</v>
        <stp/>
        <stp>EM_S_DQ_CLOSE</stp>
        <stp>3</stp>
        <stp>600757.SH</stp>
        <stp>12/2/2015</stp>
        <stp>2</stp>
        <tr r="E2477" s="4"/>
      </tp>
      <tp>
        <v>123.719663909833</v>
        <stp/>
        <stp>EM_S_DQ_CLOSE</stp>
        <stp>3</stp>
        <stp>600756.SH</stp>
        <stp>12/2/2015</stp>
        <stp>2</stp>
        <tr r="E2476" s="4"/>
      </tp>
      <tp>
        <v>34.2316043337404</v>
        <stp/>
        <stp>EM_S_DQ_CLOSE</stp>
        <stp>3</stp>
        <stp>600751.SH</stp>
        <stp>12/2/2015</stp>
        <stp>2</stp>
        <tr r="E2472" s="4"/>
      </tp>
      <tp>
        <v>183.761751332698</v>
        <stp/>
        <stp>EM_S_DQ_CLOSE</stp>
        <stp>3</stp>
        <stp>600750.SH</stp>
        <stp>12/2/2015</stp>
        <stp>2</stp>
        <tr r="E2471" s="4"/>
      </tp>
      <tp>
        <v>49.671720848192201</v>
        <stp/>
        <stp>EM_S_DQ_CLOSE</stp>
        <stp>3</stp>
        <stp>600753.SH</stp>
        <stp>12/2/2015</stp>
        <stp>2</stp>
        <tr r="E2473" s="4"/>
      </tp>
      <tp>
        <v>25.331770117462099</v>
        <stp/>
        <stp>EM_S_DQ_CLOSE</stp>
        <stp>3</stp>
        <stp>600759.SH</stp>
        <stp>12/2/2015</stp>
        <stp>2</stp>
        <tr r="E2479" s="4"/>
      </tp>
      <tp>
        <v>31.629274362299601</v>
        <stp/>
        <stp>EM_S_DQ_CLOSE</stp>
        <stp>3</stp>
        <stp>600758.SH</stp>
        <stp>12/2/2015</stp>
        <stp>2</stp>
        <tr r="E2478" s="4"/>
      </tp>
      <tp>
        <v>23.1877327594087</v>
        <stp/>
        <stp>EM_S_DQ_CLOSE</stp>
        <stp>3</stp>
        <stp>600725.SH</stp>
        <stp>12/2/2015</stp>
        <stp>2</stp>
        <tr r="E2446" s="4"/>
      </tp>
      <tp>
        <v>0</v>
        <stp/>
        <stp>EM_S_DQ_CLOSE</stp>
        <stp>3</stp>
        <stp>603727.SH</stp>
        <stp>12/1/2006</stp>
        <stp>2</stp>
        <tr r="F2941" s="2"/>
      </tp>
      <tp>
        <v>58.231315072744003</v>
        <stp/>
        <stp>EM_S_DQ_CLOSE</stp>
        <stp>3</stp>
        <stp>600724.SH</stp>
        <stp>12/2/2015</stp>
        <stp>2</stp>
        <tr r="E2445" s="4"/>
      </tp>
      <tp>
        <v>0</v>
        <stp/>
        <stp>EM_S_DQ_CLOSE</stp>
        <stp>3</stp>
        <stp>603726.SH</stp>
        <stp>12/1/2006</stp>
        <stp>2</stp>
        <tr r="F2940" s="2"/>
      </tp>
      <tp>
        <v>35.844586252485101</v>
        <stp/>
        <stp>EM_S_DQ_CLOSE</stp>
        <stp>3</stp>
        <stp>600727.SH</stp>
        <stp>12/2/2015</stp>
        <stp>2</stp>
        <tr r="E2448" s="4"/>
      </tp>
      <tp>
        <v>64.260000000000005</v>
        <stp/>
        <stp>EM_S_DQ_CLOSE</stp>
        <stp>3</stp>
        <stp>603727.SH</stp>
        <stp>12/2/2016</stp>
        <stp>2</stp>
        <tr r="G2941" s="2"/>
        <tr r="F2940" s="4"/>
      </tp>
      <tp>
        <v>18.8795968799269</v>
        <stp/>
        <stp>EM_S_DQ_CLOSE</stp>
        <stp>3</stp>
        <stp>600726.SH</stp>
        <stp>12/2/2015</stp>
        <stp>2</stp>
        <tr r="E2447" s="4"/>
      </tp>
      <tp>
        <v>57.53</v>
        <stp/>
        <stp>EM_S_DQ_CLOSE</stp>
        <stp>3</stp>
        <stp>603726.SH</stp>
        <stp>12/2/2016</stp>
        <stp>2</stp>
        <tr r="F2939" s="4"/>
        <tr r="G2940" s="2"/>
      </tp>
      <tp>
        <v>20.345925433249501</v>
        <stp/>
        <stp>EM_S_DQ_CLOSE</stp>
        <stp>3</stp>
        <stp>600721.SH</stp>
        <stp>12/2/2015</stp>
        <stp>2</stp>
        <tr r="E2442" s="4"/>
      </tp>
      <tp>
        <v>71.630744975799203</v>
        <stp/>
        <stp>EM_S_DQ_CLOSE</stp>
        <stp>3</stp>
        <stp>600720.SH</stp>
        <stp>12/2/2015</stp>
        <stp>2</stp>
        <tr r="E2441" s="4"/>
      </tp>
      <tp>
        <v>21.576955837150901</v>
        <stp/>
        <stp>EM_S_DQ_CLOSE</stp>
        <stp>3</stp>
        <stp>600723.SH</stp>
        <stp>12/2/2015</stp>
        <stp>2</stp>
        <tr r="E2444" s="4"/>
      </tp>
      <tp>
        <v>31.250901523877399</v>
        <stp/>
        <stp>EM_S_DQ_CLOSE</stp>
        <stp>3</stp>
        <stp>600722.SH</stp>
        <stp>12/2/2015</stp>
        <stp>2</stp>
        <tr r="E2443" s="4"/>
      </tp>
      <tp>
        <v>65.120426506944995</v>
        <stp/>
        <stp>EM_S_DQ_CLOSE</stp>
        <stp>3</stp>
        <stp>600729.SH</stp>
        <stp>12/2/2015</stp>
        <stp>2</stp>
        <tr r="E2450" s="4"/>
      </tp>
      <tp>
        <v>81.463971168022795</v>
        <stp/>
        <stp>EM_S_DQ_CLOSE</stp>
        <stp>3</stp>
        <stp>603729.SH</stp>
        <stp>12/2/2016</stp>
        <stp>2</stp>
        <tr r="F2941" s="4"/>
        <tr r="G2942" s="2"/>
      </tp>
      <tp>
        <v>140.58996753584901</v>
        <stp/>
        <stp>EM_S_DQ_CLOSE</stp>
        <stp>3</stp>
        <stp>600728.SH</stp>
        <stp>12/2/2015</stp>
        <stp>2</stp>
        <tr r="E2449" s="4"/>
      </tp>
      <tp>
        <v>0</v>
        <stp/>
        <stp>EM_S_DQ_CLOSE</stp>
        <stp>3</stp>
        <stp>603729.SH</stp>
        <stp>12/1/2006</stp>
        <stp>2</stp>
        <tr r="F2942" s="2"/>
      </tp>
      <tp>
        <v>110.86945312467201</v>
        <stp/>
        <stp>EM_S_DQ_CLOSE</stp>
        <stp>3</stp>
        <stp>600735.SH</stp>
        <stp>12/2/2015</stp>
        <stp>2</stp>
        <tr r="E2456" s="4"/>
      </tp>
      <tp>
        <v>0</v>
        <stp/>
        <stp>EM_S_DQ_CLOSE</stp>
        <stp>3</stp>
        <stp>603737.SH</stp>
        <stp>12/1/2006</stp>
        <stp>2</stp>
        <tr r="F2943" s="2"/>
      </tp>
      <tp>
        <v>36.872540122661398</v>
        <stp/>
        <stp>EM_S_DQ_CLOSE</stp>
        <stp>3</stp>
        <stp>600734.SH</stp>
        <stp>12/2/2015</stp>
        <stp>2</stp>
        <tr r="E2455" s="4"/>
      </tp>
      <tp>
        <v>163.68105890486399</v>
        <stp/>
        <stp>EM_S_DQ_CLOSE</stp>
        <stp>3</stp>
        <stp>600737.SH</stp>
        <stp>12/2/2015</stp>
        <stp>2</stp>
        <tr r="E2458" s="4"/>
      </tp>
      <tp>
        <v>78.736735426506698</v>
        <stp/>
        <stp>EM_S_DQ_CLOSE</stp>
        <stp>3</stp>
        <stp>603737.SH</stp>
        <stp>12/2/2016</stp>
        <stp>2</stp>
        <tr r="G2943" s="2"/>
        <tr r="F2942" s="4"/>
      </tp>
      <tp>
        <v>158.63588310742301</v>
        <stp/>
        <stp>EM_S_DQ_CLOSE</stp>
        <stp>3</stp>
        <stp>600736.SH</stp>
        <stp>12/2/2015</stp>
        <stp>2</stp>
        <tr r="E2457" s="4"/>
      </tp>
      <tp>
        <v>50.663702567293697</v>
        <stp/>
        <stp>EM_S_DQ_CLOSE</stp>
        <stp>3</stp>
        <stp>600731.SH</stp>
        <stp>12/2/2015</stp>
        <stp>2</stp>
        <tr r="E2452" s="4"/>
      </tp>
      <tp>
        <v>81.152750395677202</v>
        <stp/>
        <stp>EM_S_DQ_CLOSE</stp>
        <stp>3</stp>
        <stp>600730.SH</stp>
        <stp>12/2/2015</stp>
        <stp>2</stp>
        <tr r="E2451" s="4"/>
      </tp>
      <tp>
        <v>102.904661926869</v>
        <stp/>
        <stp>EM_S_DQ_CLOSE</stp>
        <stp>3</stp>
        <stp>600733.SH</stp>
        <stp>12/2/2015</stp>
        <stp>2</stp>
        <tr r="E2454" s="4"/>
      </tp>
      <tp>
        <v>29.521339637712799</v>
        <stp/>
        <stp>EM_S_DQ_CLOSE</stp>
        <stp>3</stp>
        <stp>600732.SH</stp>
        <stp>12/2/2015</stp>
        <stp>2</stp>
        <tr r="E2453" s="4"/>
      </tp>
      <tp>
        <v>366.54685047354099</v>
        <stp/>
        <stp>EM_S_DQ_CLOSE</stp>
        <stp>3</stp>
        <stp>600739.SH</stp>
        <stp>12/2/2015</stp>
        <stp>2</stp>
        <tr r="E2460" s="4"/>
      </tp>
      <tp>
        <v>47.406191221914597</v>
        <stp/>
        <stp>EM_S_DQ_CLOSE</stp>
        <stp>3</stp>
        <stp>600738.SH</stp>
        <stp>12/2/2015</stp>
        <stp>2</stp>
        <tr r="E2459" s="4"/>
      </tp>
      <tp>
        <v>84.42</v>
        <stp/>
        <stp>EM_S_DQ_CLOSE</stp>
        <stp>3</stp>
        <stp>603738.SH</stp>
        <stp>12/2/2016</stp>
        <stp>2</stp>
        <tr r="G2944" s="2"/>
        <tr r="F2943" s="4"/>
      </tp>
      <tp>
        <v>0</v>
        <stp/>
        <stp>EM_S_DQ_CLOSE</stp>
        <stp>3</stp>
        <stp>603738.SH</stp>
        <stp>12/1/2006</stp>
        <stp>2</stp>
        <tr r="F2944" s="2"/>
      </tp>
      <tp>
        <v>121.966280019249</v>
        <stp/>
        <stp>EM_S_DQ_CLOSE</stp>
        <stp>3</stp>
        <stp>600705.SH</stp>
        <stp>12/2/2015</stp>
        <stp>2</stp>
        <tr r="E2427" s="4"/>
      </tp>
      <tp>
        <v>116.83660529018</v>
        <stp/>
        <stp>EM_S_DQ_CLOSE</stp>
        <stp>3</stp>
        <stp>600704.SH</stp>
        <stp>12/2/2015</stp>
        <stp>2</stp>
        <tr r="E2426" s="4"/>
      </tp>
      <tp>
        <v>20.151387710229201</v>
        <stp/>
        <stp>EM_S_DQ_CLOSE</stp>
        <stp>3</stp>
        <stp>600707.SH</stp>
        <stp>12/2/2015</stp>
        <stp>2</stp>
        <tr r="E2429" s="4"/>
      </tp>
      <tp>
        <v>28.764115309036999</v>
        <stp/>
        <stp>EM_S_DQ_CLOSE</stp>
        <stp>3</stp>
        <stp>600706.SH</stp>
        <stp>12/2/2015</stp>
        <stp>2</stp>
        <tr r="E2428" s="4"/>
      </tp>
      <tp>
        <v>84.294002760027297</v>
        <stp/>
        <stp>EM_S_DQ_CLOSE</stp>
        <stp>3</stp>
        <stp>600701.SH</stp>
        <stp>12/2/2015</stp>
        <stp>2</stp>
        <tr r="E2423" s="4"/>
      </tp>
      <tp>
        <v>68.539019963702401</v>
        <stp/>
        <stp>EM_S_DQ_CLOSE</stp>
        <stp>3</stp>
        <stp>603701.SH</stp>
        <stp>12/2/2016</stp>
        <stp>2</stp>
        <tr r="F2935" s="4"/>
        <tr r="G2936" s="2"/>
      </tp>
      <tp>
        <v>0</v>
        <stp/>
        <stp>EM_S_DQ_CLOSE</stp>
        <stp>3</stp>
        <stp>603703.SH</stp>
        <stp>12/1/2006</stp>
        <stp>2</stp>
        <tr r="F2937" s="2"/>
      </tp>
      <tp>
        <v>256.92095909682598</v>
        <stp/>
        <stp>EM_S_DQ_CLOSE</stp>
        <stp>3</stp>
        <stp>600703.SH</stp>
        <stp>12/2/2015</stp>
        <stp>2</stp>
        <tr r="E2425" s="4"/>
      </tp>
      <tp>
        <v>0</v>
        <stp/>
        <stp>EM_S_DQ_CLOSE</stp>
        <stp>3</stp>
        <stp>603701.SH</stp>
        <stp>12/1/2006</stp>
        <stp>2</stp>
        <tr r="F2936" s="2"/>
      </tp>
      <tp>
        <v>90.662062780269096</v>
        <stp/>
        <stp>EM_S_DQ_CLOSE</stp>
        <stp>3</stp>
        <stp>603703.SH</stp>
        <stp>12/2/2016</stp>
        <stp>2</stp>
        <tr r="G2937" s="2"/>
        <tr r="F2936" s="4"/>
      </tp>
      <tp>
        <v>43.244307479910901</v>
        <stp/>
        <stp>EM_S_DQ_CLOSE</stp>
        <stp>3</stp>
        <stp>600702.SH</stp>
        <stp>12/2/2015</stp>
        <stp>2</stp>
        <tr r="E2424" s="4"/>
      </tp>
      <tp>
        <v>61.289967172675397</v>
        <stp/>
        <stp>EM_S_DQ_CLOSE</stp>
        <stp>3</stp>
        <stp>600708.SH</stp>
        <stp>12/2/2015</stp>
        <stp>2</stp>
        <tr r="E2430" s="4"/>
      </tp>
      <tp>
        <v>63.666413807613303</v>
        <stp/>
        <stp>EM_S_DQ_CLOSE</stp>
        <stp>3</stp>
        <stp>600715.SH</stp>
        <stp>12/2/2015</stp>
        <stp>2</stp>
        <tr r="E2436" s="4"/>
      </tp>
      <tp>
        <v>22.4164383605384</v>
        <stp/>
        <stp>EM_S_DQ_CLOSE</stp>
        <stp>3</stp>
        <stp>600714.SH</stp>
        <stp>12/2/2015</stp>
        <stp>2</stp>
        <tr r="E2435" s="4"/>
      </tp>
      <tp>
        <v>0</v>
        <stp/>
        <stp>EM_S_DQ_CLOSE</stp>
        <stp>3</stp>
        <stp>603716.SH</stp>
        <stp>12/1/2006</stp>
        <stp>2</stp>
        <tr r="F2938" s="2"/>
      </tp>
      <tp>
        <v>138.153434637364</v>
        <stp/>
        <stp>EM_S_DQ_CLOSE</stp>
        <stp>3</stp>
        <stp>600717.SH</stp>
        <stp>12/2/2015</stp>
        <stp>2</stp>
        <tr r="E2438" s="4"/>
      </tp>
      <tp>
        <v>28.288045244591</v>
        <stp/>
        <stp>EM_S_DQ_CLOSE</stp>
        <stp>3</stp>
        <stp>600716.SH</stp>
        <stp>12/2/2015</stp>
        <stp>2</stp>
        <tr r="E2437" s="4"/>
      </tp>
      <tp>
        <v>141.44</v>
        <stp/>
        <stp>EM_S_DQ_CLOSE</stp>
        <stp>3</stp>
        <stp>603716.SH</stp>
        <stp>12/2/2016</stp>
        <stp>2</stp>
        <tr r="F2937" s="4"/>
        <tr r="G2938" s="2"/>
      </tp>
      <tp>
        <v>58.644279603951396</v>
        <stp/>
        <stp>EM_S_DQ_CLOSE</stp>
        <stp>3</stp>
        <stp>600711.SH</stp>
        <stp>12/2/2015</stp>
        <stp>2</stp>
        <tr r="E2432" s="4"/>
      </tp>
      <tp>
        <v>23.810990207356401</v>
        <stp/>
        <stp>EM_S_DQ_CLOSE</stp>
        <stp>3</stp>
        <stp>600710.SH</stp>
        <stp>12/2/2015</stp>
        <stp>2</stp>
        <tr r="E2431" s="4"/>
      </tp>
      <tp>
        <v>78.864163413874394</v>
        <stp/>
        <stp>EM_S_DQ_CLOSE</stp>
        <stp>3</stp>
        <stp>600713.SH</stp>
        <stp>12/2/2015</stp>
        <stp>2</stp>
        <tr r="E2434" s="4"/>
      </tp>
      <tp>
        <v>45.505718605673799</v>
        <stp/>
        <stp>EM_S_DQ_CLOSE</stp>
        <stp>3</stp>
        <stp>600712.SH</stp>
        <stp>12/2/2015</stp>
        <stp>2</stp>
        <tr r="E2433" s="4"/>
      </tp>
      <tp>
        <v>31.0541063531128</v>
        <stp/>
        <stp>EM_S_DQ_CLOSE</stp>
        <stp>3</stp>
        <stp>600719.SH</stp>
        <stp>12/2/2015</stp>
        <stp>2</stp>
        <tr r="E2440" s="4"/>
      </tp>
      <tp>
        <v>279.723712355864</v>
        <stp/>
        <stp>EM_S_DQ_CLOSE</stp>
        <stp>3</stp>
        <stp>600718.SH</stp>
        <stp>12/2/2015</stp>
        <stp>2</stp>
        <tr r="E2439" s="4"/>
      </tp>
      <tp>
        <v>43.444289473684201</v>
        <stp/>
        <stp>EM_S_DQ_CLOSE</stp>
        <stp>3</stp>
        <stp>603718.SH</stp>
        <stp>12/2/2016</stp>
        <stp>2</stp>
        <tr r="F2938" s="4"/>
        <tr r="G2939" s="2"/>
      </tp>
      <tp>
        <v>0</v>
        <stp/>
        <stp>EM_S_DQ_CLOSE</stp>
        <stp>3</stp>
        <stp>603718.SH</stp>
        <stp>12/1/2006</stp>
        <stp>2</stp>
        <tr r="F2939" s="2"/>
      </tp>
      <tp>
        <v>64.351610635398998</v>
        <stp/>
        <stp>EM_S_DQ_CLOSE</stp>
        <stp>3</stp>
        <stp>000785.SZ</stp>
        <stp>12/2/2015</stp>
        <stp>2</stp>
        <tr r="E311" s="4"/>
      </tp>
      <tp>
        <v>95.959097426214001</v>
        <stp/>
        <stp>EM_S_DQ_CLOSE</stp>
        <stp>3</stp>
        <stp>000786.SZ</stp>
        <stp>12/2/2015</stp>
        <stp>2</stp>
        <tr r="E312" s="4"/>
      </tp>
      <tp>
        <v>11.7873401733273</v>
        <stp/>
        <stp>EM_S_DQ_CLOSE</stp>
        <stp>3</stp>
        <stp>000780.SZ</stp>
        <stp>12/2/2015</stp>
        <stp>2</stp>
        <tr r="E308" s="4"/>
      </tp>
      <tp>
        <v>53.948977495198598</v>
        <stp/>
        <stp>EM_S_DQ_CLOSE</stp>
        <stp>3</stp>
        <stp>000783.SZ</stp>
        <stp>12/2/2015</stp>
        <stp>2</stp>
        <tr r="E310" s="4"/>
      </tp>
      <tp>
        <v>32.858209259718997</v>
        <stp/>
        <stp>EM_S_DQ_CLOSE</stp>
        <stp>3</stp>
        <stp>000782.SZ</stp>
        <stp>12/2/2015</stp>
        <stp>2</stp>
        <tr r="E309" s="4"/>
      </tp>
      <tp>
        <v>23.9201755179052</v>
        <stp/>
        <stp>EM_S_DQ_CLOSE</stp>
        <stp>3</stp>
        <stp>000789.SZ</stp>
        <stp>12/2/2015</stp>
        <stp>2</stp>
        <tr r="E314" s="4"/>
      </tp>
      <tp>
        <v>37.695330867277498</v>
        <stp/>
        <stp>EM_S_DQ_CLOSE</stp>
        <stp>3</stp>
        <stp>000788.SZ</stp>
        <stp>12/2/2015</stp>
        <stp>2</stp>
        <tr r="E313" s="4"/>
      </tp>
      <tp>
        <v>19.772417158945</v>
        <stp/>
        <stp>EM_S_DQ_CLOSE</stp>
        <stp>3</stp>
        <stp>000795.SZ</stp>
        <stp>12/2/2015</stp>
        <stp>2</stp>
        <tr r="E319" s="4"/>
      </tp>
      <tp>
        <v>34.709117376841199</v>
        <stp/>
        <stp>EM_S_DQ_CLOSE</stp>
        <stp>3</stp>
        <stp>000797.SZ</stp>
        <stp>12/2/2015</stp>
        <stp>2</stp>
        <tr r="E321" s="4"/>
      </tp>
      <tp>
        <v>78.262625037506197</v>
        <stp/>
        <stp>EM_S_DQ_CLOSE</stp>
        <stp>3</stp>
        <stp>000796.SZ</stp>
        <stp>12/2/2015</stp>
        <stp>2</stp>
        <tr r="E320" s="4"/>
      </tp>
      <tp>
        <v>29.193541497619499</v>
        <stp/>
        <stp>EM_S_DQ_CLOSE</stp>
        <stp>3</stp>
        <stp>000791.SZ</stp>
        <stp>12/2/2015</stp>
        <stp>2</stp>
        <tr r="E316" s="4"/>
      </tp>
      <tp>
        <v>90.354951340584094</v>
        <stp/>
        <stp>EM_S_DQ_CLOSE</stp>
        <stp>3</stp>
        <stp>000790.SZ</stp>
        <stp>12/2/2015</stp>
        <stp>2</stp>
        <tr r="E315" s="4"/>
      </tp>
      <tp>
        <v>143.72609633062899</v>
        <stp/>
        <stp>EM_S_DQ_CLOSE</stp>
        <stp>3</stp>
        <stp>000793.SZ</stp>
        <stp>12/2/2015</stp>
        <stp>2</stp>
        <tr r="E318" s="4"/>
      </tp>
      <tp>
        <v>94.003600978415705</v>
        <stp/>
        <stp>EM_S_DQ_CLOSE</stp>
        <stp>3</stp>
        <stp>000792.SZ</stp>
        <stp>12/2/2015</stp>
        <stp>2</stp>
        <tr r="E317" s="4"/>
      </tp>
      <tp>
        <v>26.7329367425457</v>
        <stp/>
        <stp>EM_S_DQ_CLOSE</stp>
        <stp>3</stp>
        <stp>000799.SZ</stp>
        <stp>12/2/2015</stp>
        <stp>2</stp>
        <tr r="E323" s="4"/>
      </tp>
      <tp>
        <v>19.1020501010847</v>
        <stp/>
        <stp>EM_S_DQ_CLOSE</stp>
        <stp>3</stp>
        <stp>000798.SZ</stp>
        <stp>12/2/2015</stp>
        <stp>2</stp>
        <tr r="E322" s="4"/>
      </tp>
      <tp>
        <v>9.9428010641954305</v>
        <stp/>
        <stp>EM_S_DQ_CLOSE</stp>
        <stp>3</stp>
        <stp>000725.SZ</stp>
        <stp>12/2/2015</stp>
        <stp>2</stp>
        <tr r="E275" s="4"/>
      </tp>
      <tp>
        <v>20.350180686621101</v>
        <stp/>
        <stp>EM_S_DQ_CLOSE</stp>
        <stp>3</stp>
        <stp>000727.SZ</stp>
        <stp>12/2/2015</stp>
        <stp>2</stp>
        <tr r="E277" s="4"/>
      </tp>
      <tp>
        <v>81.478563424957699</v>
        <stp/>
        <stp>EM_S_DQ_CLOSE</stp>
        <stp>3</stp>
        <stp>000726.SZ</stp>
        <stp>12/2/2015</stp>
        <stp>2</stp>
        <tr r="E276" s="4"/>
      </tp>
      <tp>
        <v>26.036310190829401</v>
        <stp/>
        <stp>EM_S_DQ_CLOSE</stp>
        <stp>3</stp>
        <stp>000721.SZ</stp>
        <stp>12/2/2015</stp>
        <stp>2</stp>
        <tr r="E272" s="4"/>
      </tp>
      <tp>
        <v>57.468887008999197</v>
        <stp/>
        <stp>EM_S_DQ_CLOSE</stp>
        <stp>3</stp>
        <stp>000720.SZ</stp>
        <stp>12/2/2015</stp>
        <stp>2</stp>
        <tr r="E271" s="4"/>
      </tp>
      <tp>
        <v>34.107885901204902</v>
        <stp/>
        <stp>EM_S_DQ_CLOSE</stp>
        <stp>3</stp>
        <stp>000723.SZ</stp>
        <stp>12/2/2015</stp>
        <stp>2</stp>
        <tr r="E274" s="4"/>
      </tp>
      <tp>
        <v>51.068201977352501</v>
        <stp/>
        <stp>EM_S_DQ_CLOSE</stp>
        <stp>3</stp>
        <stp>000722.SZ</stp>
        <stp>12/2/2015</stp>
        <stp>2</stp>
        <tr r="E273" s="4"/>
      </tp>
      <tp>
        <v>50.241321654082299</v>
        <stp/>
        <stp>EM_S_DQ_CLOSE</stp>
        <stp>3</stp>
        <stp>000729.SZ</stp>
        <stp>12/2/2015</stp>
        <stp>2</stp>
        <tr r="E279" s="4"/>
      </tp>
      <tp>
        <v>27.551168601317499</v>
        <stp/>
        <stp>EM_S_DQ_CLOSE</stp>
        <stp>3</stp>
        <stp>000728.SZ</stp>
        <stp>12/2/2015</stp>
        <stp>2</stp>
        <tr r="E278" s="4"/>
      </tp>
      <tp>
        <v>22.263630789598999</v>
        <stp/>
        <stp>EM_S_DQ_CLOSE</stp>
        <stp>3</stp>
        <stp>000735.SZ</stp>
        <stp>12/2/2015</stp>
        <stp>2</stp>
        <tr r="E283" s="4"/>
      </tp>
      <tp>
        <v>16.428071614224699</v>
        <stp/>
        <stp>EM_S_DQ_CLOSE</stp>
        <stp>3</stp>
        <stp>000737.SZ</stp>
        <stp>12/2/2015</stp>
        <stp>2</stp>
        <tr r="E285" s="4"/>
      </tp>
      <tp>
        <v>17.581615760845299</v>
        <stp/>
        <stp>EM_S_DQ_CLOSE</stp>
        <stp>3</stp>
        <stp>000736.SZ</stp>
        <stp>12/2/2015</stp>
        <stp>2</stp>
        <tr r="E284" s="4"/>
      </tp>
      <tp>
        <v>65.170926666589196</v>
        <stp/>
        <stp>EM_S_DQ_CLOSE</stp>
        <stp>3</stp>
        <stp>000731.SZ</stp>
        <stp>12/2/2015</stp>
        <stp>2</stp>
        <tr r="E280" s="4"/>
      </tp>
      <tp>
        <v>37.915456240951798</v>
        <stp/>
        <stp>EM_S_DQ_CLOSE</stp>
        <stp>3</stp>
        <stp>000733.SZ</stp>
        <stp>12/2/2015</stp>
        <stp>2</stp>
        <tr r="E282" s="4"/>
      </tp>
      <tp>
        <v>42.722342026850697</v>
        <stp/>
        <stp>EM_S_DQ_CLOSE</stp>
        <stp>3</stp>
        <stp>000732.SZ</stp>
        <stp>12/2/2015</stp>
        <stp>2</stp>
        <tr r="E281" s="4"/>
      </tp>
      <tp>
        <v>74.043396600598996</v>
        <stp/>
        <stp>EM_S_DQ_CLOSE</stp>
        <stp>3</stp>
        <stp>000739.SZ</stp>
        <stp>12/2/2015</stp>
        <stp>2</stp>
        <tr r="E287" s="4"/>
      </tp>
      <tp>
        <v>42.488074739582999</v>
        <stp/>
        <stp>EM_S_DQ_CLOSE</stp>
        <stp>3</stp>
        <stp>000738.SZ</stp>
        <stp>12/2/2015</stp>
        <stp>2</stp>
        <tr r="E286" s="4"/>
      </tp>
      <tp>
        <v>60.011251455748699</v>
        <stp/>
        <stp>EM_S_DQ_CLOSE</stp>
        <stp>3</stp>
        <stp>000705.SZ</stp>
        <stp>12/2/2015</stp>
        <stp>2</stp>
        <tr r="E258" s="4"/>
      </tp>
      <tp>
        <v>20.023704853426</v>
        <stp/>
        <stp>EM_S_DQ_CLOSE</stp>
        <stp>3</stp>
        <stp>000707.SZ</stp>
        <stp>12/2/2015</stp>
        <stp>2</stp>
        <tr r="E259" s="4"/>
      </tp>
      <tp>
        <v>24.3038812690145</v>
        <stp/>
        <stp>EM_S_DQ_CLOSE</stp>
        <stp>3</stp>
        <stp>000701.SZ</stp>
        <stp>12/2/2015</stp>
        <stp>2</stp>
        <tr r="E255" s="4"/>
      </tp>
      <tp>
        <v>123.93823401548499</v>
        <stp/>
        <stp>EM_S_DQ_CLOSE</stp>
        <stp>3</stp>
        <stp>000700.SZ</stp>
        <stp>12/2/2015</stp>
        <stp>2</stp>
        <tr r="E254" s="4"/>
      </tp>
      <tp>
        <v>39.9271919809621</v>
        <stp/>
        <stp>EM_S_DQ_CLOSE</stp>
        <stp>3</stp>
        <stp>000703.SZ</stp>
        <stp>12/2/2015</stp>
        <stp>2</stp>
        <tr r="E257" s="4"/>
      </tp>
      <tp>
        <v>26.148238943333698</v>
        <stp/>
        <stp>EM_S_DQ_CLOSE</stp>
        <stp>3</stp>
        <stp>000702.SZ</stp>
        <stp>12/2/2015</stp>
        <stp>2</stp>
        <tr r="E256" s="4"/>
      </tp>
      <tp>
        <v>19.494388660725299</v>
        <stp/>
        <stp>EM_S_DQ_CLOSE</stp>
        <stp>3</stp>
        <stp>000709.SZ</stp>
        <stp>12/2/2015</stp>
        <stp>2</stp>
        <tr r="E261" s="4"/>
      </tp>
      <tp>
        <v>20.0426231855146</v>
        <stp/>
        <stp>EM_S_DQ_CLOSE</stp>
        <stp>3</stp>
        <stp>000708.SZ</stp>
        <stp>12/2/2015</stp>
        <stp>2</stp>
        <tr r="E260" s="4"/>
      </tp>
      <tp>
        <v>32.3968692423623</v>
        <stp/>
        <stp>EM_S_DQ_CLOSE</stp>
        <stp>3</stp>
        <stp>000715.SZ</stp>
        <stp>12/2/2015</stp>
        <stp>2</stp>
        <tr r="E266" s="4"/>
      </tp>
      <tp>
        <v>16.412377373367999</v>
        <stp/>
        <stp>EM_S_DQ_CLOSE</stp>
        <stp>3</stp>
        <stp>000717.SZ</stp>
        <stp>12/2/2015</stp>
        <stp>2</stp>
        <tr r="E268" s="4"/>
      </tp>
      <tp>
        <v>24.638998091016202</v>
        <stp/>
        <stp>EM_S_DQ_CLOSE</stp>
        <stp>3</stp>
        <stp>000716.SZ</stp>
        <stp>12/2/2015</stp>
        <stp>2</stp>
        <tr r="E267" s="4"/>
      </tp>
      <tp>
        <v>66.138760195188695</v>
        <stp/>
        <stp>EM_S_DQ_CLOSE</stp>
        <stp>3</stp>
        <stp>000711.SZ</stp>
        <stp>12/2/2015</stp>
        <stp>2</stp>
        <tr r="E263" s="4"/>
      </tp>
      <tp>
        <v>68.732177534365405</v>
        <stp/>
        <stp>EM_S_DQ_CLOSE</stp>
        <stp>3</stp>
        <stp>000710.SZ</stp>
        <stp>12/2/2015</stp>
        <stp>2</stp>
        <tr r="E262" s="4"/>
      </tp>
      <tp>
        <v>30.171772416113999</v>
        <stp/>
        <stp>EM_S_DQ_CLOSE</stp>
        <stp>3</stp>
        <stp>000713.SZ</stp>
        <stp>12/2/2015</stp>
        <stp>2</stp>
        <tr r="E265" s="4"/>
      </tp>
      <tp>
        <v>277.47878885429799</v>
        <stp/>
        <stp>EM_S_DQ_CLOSE</stp>
        <stp>3</stp>
        <stp>000712.SZ</stp>
        <stp>12/2/2015</stp>
        <stp>2</stp>
        <tr r="E264" s="4"/>
      </tp>
      <tp>
        <v>46.543149898440298</v>
        <stp/>
        <stp>EM_S_DQ_CLOSE</stp>
        <stp>3</stp>
        <stp>000719.SZ</stp>
        <stp>12/2/2015</stp>
        <stp>2</stp>
        <tr r="E270" s="4"/>
      </tp>
      <tp>
        <v>79.525018659270799</v>
        <stp/>
        <stp>EM_S_DQ_CLOSE</stp>
        <stp>3</stp>
        <stp>000718.SZ</stp>
        <stp>12/2/2015</stp>
        <stp>2</stp>
        <tr r="E269" s="4"/>
      </tp>
      <tp>
        <v>49.896490418953697</v>
        <stp/>
        <stp>EM_S_DQ_CLOSE</stp>
        <stp>3</stp>
        <stp>000767.SZ</stp>
        <stp>12/2/2015</stp>
        <stp>2</stp>
        <tr r="E302" s="4"/>
      </tp>
      <tp>
        <v>55.054238692661698</v>
        <stp/>
        <stp>EM_S_DQ_CLOSE</stp>
        <stp>3</stp>
        <stp>000766.SZ</stp>
        <stp>12/2/2015</stp>
        <stp>2</stp>
        <tr r="E301" s="4"/>
      </tp>
      <tp>
        <v>7.1736488963618301</v>
        <stp/>
        <stp>EM_S_DQ_CLOSE</stp>
        <stp>3</stp>
        <stp>000761.SZ</stp>
        <stp>12/2/2015</stp>
        <stp>2</stp>
        <tr r="E299" s="4"/>
      </tp>
      <tp>
        <v>72.479724959823599</v>
        <stp/>
        <stp>EM_S_DQ_CLOSE</stp>
        <stp>3</stp>
        <stp>000760.SZ</stp>
        <stp>12/2/2015</stp>
        <stp>2</stp>
        <tr r="E298" s="4"/>
      </tp>
      <tp>
        <v>102.603881352134</v>
        <stp/>
        <stp>EM_S_DQ_CLOSE</stp>
        <stp>3</stp>
        <stp>000762.SZ</stp>
        <stp>12/2/2015</stp>
        <stp>2</stp>
        <tr r="E300" s="4"/>
      </tp>
      <tp>
        <v>162.72862192651499</v>
        <stp/>
        <stp>EM_S_DQ_CLOSE</stp>
        <stp>3</stp>
        <stp>000768.SZ</stp>
        <stp>12/2/2015</stp>
        <stp>2</stp>
        <tr r="E303" s="4"/>
      </tp>
      <tp>
        <v>160.68652709118999</v>
        <stp/>
        <stp>EM_S_DQ_CLOSE</stp>
        <stp>3</stp>
        <stp>000777.SZ</stp>
        <stp>12/2/2015</stp>
        <stp>2</stp>
        <tr r="E305" s="4"/>
      </tp>
      <tp>
        <v>96.325146778702901</v>
        <stp/>
        <stp>EM_S_DQ_CLOSE</stp>
        <stp>3</stp>
        <stp>000776.SZ</stp>
        <stp>12/2/2015</stp>
        <stp>2</stp>
        <tr r="E304" s="4"/>
      </tp>
      <tp>
        <v>20.645121881030899</v>
        <stp/>
        <stp>EM_S_DQ_CLOSE</stp>
        <stp>3</stp>
        <stp>000779.SZ</stp>
        <stp>12/2/2015</stp>
        <stp>2</stp>
        <tr r="E307" s="4"/>
      </tp>
      <tp>
        <v>62.9601978284133</v>
        <stp/>
        <stp>EM_S_DQ_CLOSE</stp>
        <stp>3</stp>
        <stp>000778.SZ</stp>
        <stp>12/2/2015</stp>
        <stp>2</stp>
        <tr r="E306" s="4"/>
      </tp>
      <tp>
        <v>203.712297493736</v>
        <stp/>
        <stp>EM_S_DQ_CLOSE</stp>
        <stp>3</stp>
        <stp>000748.SZ</stp>
        <stp>12/2/2015</stp>
        <stp>2</stp>
        <tr r="E288" s="4"/>
      </tp>
      <tp>
        <v>19.200588190422501</v>
        <stp/>
        <stp>EM_S_DQ_CLOSE</stp>
        <stp>3</stp>
        <stp>000755.SZ</stp>
        <stp>12/2/2015</stp>
        <stp>2</stp>
        <tr r="E293" s="4"/>
      </tp>
      <tp>
        <v>26.703219625107401</v>
        <stp/>
        <stp>EM_S_DQ_CLOSE</stp>
        <stp>3</stp>
        <stp>000757.SZ</stp>
        <stp>12/2/2015</stp>
        <stp>2</stp>
        <tr r="E295" s="4"/>
      </tp>
      <tp>
        <v>12.486947238331799</v>
        <stp/>
        <stp>EM_S_DQ_CLOSE</stp>
        <stp>3</stp>
        <stp>000756.SZ</stp>
        <stp>12/2/2015</stp>
        <stp>2</stp>
        <tr r="E294" s="4"/>
      </tp>
      <tp>
        <v>12.799309057814501</v>
        <stp/>
        <stp>EM_S_DQ_CLOSE</stp>
        <stp>3</stp>
        <stp>000751.SZ</stp>
        <stp>12/2/2015</stp>
        <stp>2</stp>
        <tr r="E290" s="4"/>
      </tp>
      <tp>
        <v>76.907607607734406</v>
        <stp/>
        <stp>EM_S_DQ_CLOSE</stp>
        <stp>3</stp>
        <stp>000750.SZ</stp>
        <stp>12/2/2015</stp>
        <stp>2</stp>
        <tr r="E289" s="4"/>
      </tp>
      <tp>
        <v>48.189680604387398</v>
        <stp/>
        <stp>EM_S_DQ_CLOSE</stp>
        <stp>3</stp>
        <stp>000753.SZ</stp>
        <stp>12/2/2015</stp>
        <stp>2</stp>
        <tr r="E292" s="4"/>
      </tp>
      <tp>
        <v>64.243998594996995</v>
        <stp/>
        <stp>EM_S_DQ_CLOSE</stp>
        <stp>3</stp>
        <stp>000752.SZ</stp>
        <stp>12/2/2015</stp>
        <stp>2</stp>
        <tr r="E291" s="4"/>
      </tp>
      <tp>
        <v>46.613016661981099</v>
        <stp/>
        <stp>EM_S_DQ_CLOSE</stp>
        <stp>3</stp>
        <stp>000759.SZ</stp>
        <stp>12/2/2015</stp>
        <stp>2</stp>
        <tr r="E297" s="4"/>
      </tp>
      <tp>
        <v>102.016511799314</v>
        <stp/>
        <stp>EM_S_DQ_CLOSE</stp>
        <stp>3</stp>
        <stp>000758.SZ</stp>
        <stp>12/2/2015</stp>
        <stp>2</stp>
        <tr r="E296" s="4"/>
      </tp>
      <tp>
        <v>58.1145600829757</v>
        <stp/>
        <stp>EM_S_DQ_CLOSE</stp>
        <stp>3</stp>
        <stp>600685.SH</stp>
        <stp>12/2/2015</stp>
        <stp>2</stp>
        <tr r="E2408" s="4"/>
      </tp>
      <tp>
        <v>87.899368547482496</v>
        <stp/>
        <stp>EM_S_DQ_CLOSE</stp>
        <stp>3</stp>
        <stp>600684.SH</stp>
        <stp>12/2/2015</stp>
        <stp>2</stp>
        <tr r="E2407" s="4"/>
      </tp>
      <tp>
        <v>0</v>
        <stp/>
        <stp>EM_S_DQ_CLOSE</stp>
        <stp>3</stp>
        <stp>603686.SH</stp>
        <stp>12/1/2006</stp>
        <stp>2</stp>
        <tr r="F2931" s="2"/>
      </tp>
      <tp>
        <v>175.17642950142701</v>
        <stp/>
        <stp>EM_S_DQ_CLOSE</stp>
        <stp>3</stp>
        <stp>600687.SH</stp>
        <stp>12/2/2015</stp>
        <stp>2</stp>
        <tr r="E2410" s="4"/>
      </tp>
      <tp>
        <v>188.01011135475301</v>
        <stp/>
        <stp>EM_S_DQ_CLOSE</stp>
        <stp>3</stp>
        <stp>600686.SH</stp>
        <stp>12/2/2015</stp>
        <stp>2</stp>
        <tr r="E2409" s="4"/>
      </tp>
      <tp>
        <v>66.6316528143265</v>
        <stp/>
        <stp>EM_S_DQ_CLOSE</stp>
        <stp>3</stp>
        <stp>603686.SH</stp>
        <stp>12/2/2016</stp>
        <stp>2</stp>
        <tr r="G2931" s="2"/>
        <tr r="F2930" s="4"/>
      </tp>
      <tp>
        <v>46.629762536328101</v>
        <stp/>
        <stp>EM_S_DQ_CLOSE</stp>
        <stp>3</stp>
        <stp>600681.SH</stp>
        <stp>12/2/2015</stp>
        <stp>2</stp>
        <tr r="E2404" s="4"/>
      </tp>
      <tp>
        <v>155.22344753400401</v>
        <stp/>
        <stp>EM_S_DQ_CLOSE</stp>
        <stp>3</stp>
        <stp>600680.SH</stp>
        <stp>12/2/2015</stp>
        <stp>2</stp>
        <tr r="E2403" s="4"/>
      </tp>
      <tp>
        <v>54.992428871490297</v>
        <stp/>
        <stp>EM_S_DQ_CLOSE</stp>
        <stp>3</stp>
        <stp>600683.SH</stp>
        <stp>12/2/2015</stp>
        <stp>2</stp>
        <tr r="E2406" s="4"/>
      </tp>
      <tp>
        <v>383.90913740110898</v>
        <stp/>
        <stp>EM_S_DQ_CLOSE</stp>
        <stp>3</stp>
        <stp>600682.SH</stp>
        <stp>12/2/2015</stp>
        <stp>2</stp>
        <tr r="E2405" s="4"/>
      </tp>
      <tp>
        <v>32.730031050682101</v>
        <stp/>
        <stp>EM_S_DQ_CLOSE</stp>
        <stp>3</stp>
        <stp>600689.SH</stp>
        <stp>12/2/2015</stp>
        <stp>2</stp>
        <tr r="E2412" s="4"/>
      </tp>
      <tp>
        <v>14.486950720550301</v>
        <stp/>
        <stp>EM_S_DQ_CLOSE</stp>
        <stp>3</stp>
        <stp>600688.SH</stp>
        <stp>12/2/2015</stp>
        <stp>2</stp>
        <tr r="E2411" s="4"/>
      </tp>
      <tp>
        <v>22.442175604284099</v>
        <stp/>
        <stp>EM_S_DQ_CLOSE</stp>
        <stp>3</stp>
        <stp>603688.SH</stp>
        <stp>12/2/2016</stp>
        <stp>2</stp>
        <tr r="G2932" s="2"/>
        <tr r="F2931" s="4"/>
      </tp>
      <tp>
        <v>0</v>
        <stp/>
        <stp>EM_S_DQ_CLOSE</stp>
        <stp>3</stp>
        <stp>603688.SH</stp>
        <stp>12/1/2006</stp>
        <stp>2</stp>
        <tr r="F2932" s="2"/>
      </tp>
      <tp>
        <v>21.248882386228999</v>
        <stp/>
        <stp>EM_S_DQ_CLOSE</stp>
        <stp>3</stp>
        <stp>600695.SH</stp>
        <stp>12/2/2015</stp>
        <stp>2</stp>
        <tr r="E2418" s="4"/>
      </tp>
      <tp>
        <v>162.45242832495501</v>
        <stp/>
        <stp>EM_S_DQ_CLOSE</stp>
        <stp>3</stp>
        <stp>600694.SH</stp>
        <stp>12/2/2015</stp>
        <stp>2</stp>
        <tr r="E2417" s="4"/>
      </tp>
      <tp>
        <v>0</v>
        <stp/>
        <stp>EM_S_DQ_CLOSE</stp>
        <stp>3</stp>
        <stp>603696.SH</stp>
        <stp>12/1/2006</stp>
        <stp>2</stp>
        <tr r="F2933" s="2"/>
      </tp>
      <tp>
        <v>68.599247906981702</v>
        <stp/>
        <stp>EM_S_DQ_CLOSE</stp>
        <stp>3</stp>
        <stp>600697.SH</stp>
        <stp>12/2/2015</stp>
        <stp>2</stp>
        <tr r="E2420" s="4"/>
      </tp>
      <tp>
        <v>36.889261743343297</v>
        <stp/>
        <stp>EM_S_DQ_CLOSE</stp>
        <stp>3</stp>
        <stp>600696.SH</stp>
        <stp>12/2/2015</stp>
        <stp>2</stp>
        <tr r="E2419" s="4"/>
      </tp>
      <tp>
        <v>51.445904145839499</v>
        <stp/>
        <stp>EM_S_DQ_CLOSE</stp>
        <stp>3</stp>
        <stp>603696.SH</stp>
        <stp>12/2/2016</stp>
        <stp>2</stp>
        <tr r="G2933" s="2"/>
        <tr r="F2932" s="4"/>
      </tp>
      <tp>
        <v>29.1443172138375</v>
        <stp/>
        <stp>EM_S_DQ_CLOSE</stp>
        <stp>3</stp>
        <stp>600691.SH</stp>
        <stp>12/2/2015</stp>
        <stp>2</stp>
        <tr r="E2414" s="4"/>
      </tp>
      <tp>
        <v>314.538569381814</v>
        <stp/>
        <stp>EM_S_DQ_CLOSE</stp>
        <stp>3</stp>
        <stp>600690.SH</stp>
        <stp>12/2/2015</stp>
        <stp>2</stp>
        <tr r="E2413" s="4"/>
      </tp>
      <tp>
        <v>57.566815661969599</v>
        <stp/>
        <stp>EM_S_DQ_CLOSE</stp>
        <stp>3</stp>
        <stp>600693.SH</stp>
        <stp>12/2/2015</stp>
        <stp>2</stp>
        <tr r="E2416" s="4"/>
      </tp>
      <tp>
        <v>90.244805829958693</v>
        <stp/>
        <stp>EM_S_DQ_CLOSE</stp>
        <stp>3</stp>
        <stp>600692.SH</stp>
        <stp>12/2/2015</stp>
        <stp>2</stp>
        <tr r="E2415" s="4"/>
      </tp>
      <tp>
        <v>66.449199605276505</v>
        <stp/>
        <stp>EM_S_DQ_CLOSE</stp>
        <stp>3</stp>
        <stp>600699.SH</stp>
        <stp>12/2/2015</stp>
        <stp>2</stp>
        <tr r="E2422" s="4"/>
      </tp>
      <tp>
        <v>19.0346449564313</v>
        <stp/>
        <stp>EM_S_DQ_CLOSE</stp>
        <stp>3</stp>
        <stp>603699.SH</stp>
        <stp>12/2/2016</stp>
        <stp>2</stp>
        <tr r="G2935" s="2"/>
        <tr r="F2934" s="4"/>
      </tp>
      <tp>
        <v>34.524167169299901</v>
        <stp/>
        <stp>EM_S_DQ_CLOSE</stp>
        <stp>3</stp>
        <stp>600698.SH</stp>
        <stp>12/2/2015</stp>
        <stp>2</stp>
        <tr r="E2421" s="4"/>
      </tp>
      <tp>
        <v>28.807468782040399</v>
        <stp/>
        <stp>EM_S_DQ_CLOSE</stp>
        <stp>3</stp>
        <stp>603698.SH</stp>
        <stp>12/2/2016</stp>
        <stp>2</stp>
        <tr r="G2934" s="2"/>
        <tr r="F2933" s="4"/>
      </tp>
      <tp>
        <v>0</v>
        <stp/>
        <stp>EM_S_DQ_CLOSE</stp>
        <stp>3</stp>
        <stp>603699.SH</stp>
        <stp>12/1/2006</stp>
        <stp>2</stp>
        <tr r="F2935" s="2"/>
      </tp>
      <tp>
        <v>0</v>
        <stp/>
        <stp>EM_S_DQ_CLOSE</stp>
        <stp>3</stp>
        <stp>603698.SH</stp>
        <stp>12/1/2006</stp>
        <stp>2</stp>
        <tr r="F2934" s="2"/>
      </tp>
      <tp>
        <v>19.766116482603401</v>
        <stp/>
        <stp>EM_S_DQ_CLOSE</stp>
        <stp>3</stp>
        <stp>600665.SH</stp>
        <stp>12/2/2015</stp>
        <stp>2</stp>
        <tr r="E2391" s="4"/>
      </tp>
      <tp>
        <v>0</v>
        <stp/>
        <stp>EM_S_DQ_CLOSE</stp>
        <stp>3</stp>
        <stp>603667.SH</stp>
        <stp>12/1/2006</stp>
        <stp>2</stp>
        <tr r="F2928" s="2"/>
      </tp>
      <tp>
        <v>71.483844100146399</v>
        <stp/>
        <stp>EM_S_DQ_CLOSE</stp>
        <stp>3</stp>
        <stp>600664.SH</stp>
        <stp>12/2/2015</stp>
        <stp>2</stp>
        <tr r="E2390" s="4"/>
      </tp>
      <tp>
        <v>36.6026475909919</v>
        <stp/>
        <stp>EM_S_DQ_CLOSE</stp>
        <stp>3</stp>
        <stp>600667.SH</stp>
        <stp>12/2/2015</stp>
        <stp>2</stp>
        <tr r="E2393" s="4"/>
      </tp>
      <tp>
        <v>46.5</v>
        <stp/>
        <stp>EM_S_DQ_CLOSE</stp>
        <stp>3</stp>
        <stp>603667.SH</stp>
        <stp>12/2/2016</stp>
        <stp>2</stp>
        <tr r="G2928" s="2"/>
        <tr r="F2927" s="4"/>
      </tp>
      <tp>
        <v>142.45480843462499</v>
        <stp/>
        <stp>EM_S_DQ_CLOSE</stp>
        <stp>3</stp>
        <stp>600666.SH</stp>
        <stp>12/2/2015</stp>
        <stp>2</stp>
        <tr r="E2392" s="4"/>
      </tp>
      <tp>
        <v>139.41948099300001</v>
        <stp/>
        <stp>EM_S_DQ_CLOSE</stp>
        <stp>3</stp>
        <stp>600661.SH</stp>
        <stp>12/2/2015</stp>
        <stp>2</stp>
        <tr r="E2387" s="4"/>
      </tp>
      <tp>
        <v>0</v>
        <stp/>
        <stp>EM_S_DQ_CLOSE</stp>
        <stp>3</stp>
        <stp>603663.SH</stp>
        <stp>12/1/2006</stp>
        <stp>2</stp>
        <tr r="F2927" s="2"/>
      </tp>
      <tp>
        <v>797.37389812380195</v>
        <stp/>
        <stp>EM_S_DQ_CLOSE</stp>
        <stp>3</stp>
        <stp>600660.SH</stp>
        <stp>12/2/2015</stp>
        <stp>2</stp>
        <tr r="E2386" s="4"/>
      </tp>
      <tp>
        <v>12.72</v>
        <stp/>
        <stp>EM_S_DQ_CLOSE</stp>
        <stp>3</stp>
        <stp>603660.SH</stp>
        <stp>12/2/2016</stp>
        <stp>2</stp>
        <tr r="F2925" s="4"/>
        <tr r="G2926" s="2"/>
      </tp>
      <tp>
        <v>179.44988758711801</v>
        <stp/>
        <stp>EM_S_DQ_CLOSE</stp>
        <stp>3</stp>
        <stp>600663.SH</stp>
        <stp>12/2/2015</stp>
        <stp>2</stp>
        <tr r="E2389" s="4"/>
      </tp>
      <tp>
        <v>41.68</v>
        <stp/>
        <stp>EM_S_DQ_CLOSE</stp>
        <stp>3</stp>
        <stp>603663.SH</stp>
        <stp>12/2/2016</stp>
        <stp>2</stp>
        <tr r="G2927" s="2"/>
        <tr r="F2926" s="4"/>
      </tp>
      <tp>
        <v>670.56866153679096</v>
        <stp/>
        <stp>EM_S_DQ_CLOSE</stp>
        <stp>3</stp>
        <stp>600662.SH</stp>
        <stp>12/2/2015</stp>
        <stp>2</stp>
        <tr r="E2388" s="4"/>
      </tp>
      <tp>
        <v>0</v>
        <stp/>
        <stp>EM_S_DQ_CLOSE</stp>
        <stp>3</stp>
        <stp>603660.SH</stp>
        <stp>12/1/2006</stp>
        <stp>2</stp>
        <tr r="F2926" s="2"/>
      </tp>
      <tp>
        <v>31.878952879581199</v>
        <stp/>
        <stp>EM_S_DQ_CLOSE</stp>
        <stp>3</stp>
        <stp>603669.SH</stp>
        <stp>12/2/2016</stp>
        <stp>2</stp>
        <tr r="G2929" s="2"/>
        <tr r="F2928" s="4"/>
      </tp>
      <tp>
        <v>71.115171506447993</v>
        <stp/>
        <stp>EM_S_DQ_CLOSE</stp>
        <stp>3</stp>
        <stp>600668.SH</stp>
        <stp>12/2/2015</stp>
        <stp>2</stp>
        <tr r="E2394" s="4"/>
      </tp>
      <tp>
        <v>0</v>
        <stp/>
        <stp>EM_S_DQ_CLOSE</stp>
        <stp>3</stp>
        <stp>603669.SH</stp>
        <stp>12/1/2006</stp>
        <stp>2</stp>
        <tr r="F2929" s="2"/>
      </tp>
      <tp>
        <v>197.774404709332</v>
        <stp/>
        <stp>EM_S_DQ_CLOSE</stp>
        <stp>3</stp>
        <stp>600675.SH</stp>
        <stp>12/2/2015</stp>
        <stp>2</stp>
        <tr r="E2398" s="4"/>
      </tp>
      <tp>
        <v>137.49410438138901</v>
        <stp/>
        <stp>EM_S_DQ_CLOSE</stp>
        <stp>3</stp>
        <stp>600674.SH</stp>
        <stp>12/2/2015</stp>
        <stp>2</stp>
        <tr r="E2397" s="4"/>
      </tp>
      <tp>
        <v>111.932537984669</v>
        <stp/>
        <stp>EM_S_DQ_CLOSE</stp>
        <stp>3</stp>
        <stp>600677.SH</stp>
        <stp>12/2/2015</stp>
        <stp>2</stp>
        <tr r="E2400" s="4"/>
      </tp>
      <tp>
        <v>121.583527203469</v>
        <stp/>
        <stp>EM_S_DQ_CLOSE</stp>
        <stp>3</stp>
        <stp>600676.SH</stp>
        <stp>12/2/2015</stp>
        <stp>2</stp>
        <tr r="E2399" s="4"/>
      </tp>
      <tp>
        <v>73.812875611099201</v>
        <stp/>
        <stp>EM_S_DQ_CLOSE</stp>
        <stp>3</stp>
        <stp>600671.SH</stp>
        <stp>12/2/2015</stp>
        <stp>2</stp>
        <tr r="E2395" s="4"/>
      </tp>
      <tp>
        <v>105.6353507857</v>
        <stp/>
        <stp>EM_S_DQ_CLOSE</stp>
        <stp>3</stp>
        <stp>600673.SH</stp>
        <stp>12/2/2015</stp>
        <stp>2</stp>
        <tr r="E2396" s="4"/>
      </tp>
      <tp>
        <v>29.102599344636701</v>
        <stp/>
        <stp>EM_S_DQ_CLOSE</stp>
        <stp>3</stp>
        <stp>600679.SH</stp>
        <stp>12/2/2015</stp>
        <stp>2</stp>
        <tr r="E2402" s="4"/>
      </tp>
      <tp>
        <v>54.383366181498999</v>
        <stp/>
        <stp>EM_S_DQ_CLOSE</stp>
        <stp>3</stp>
        <stp>600678.SH</stp>
        <stp>12/2/2015</stp>
        <stp>2</stp>
        <tr r="E2401" s="4"/>
      </tp>
      <tp>
        <v>79.604730532252404</v>
        <stp/>
        <stp>EM_S_DQ_CLOSE</stp>
        <stp>3</stp>
        <stp>603678.SH</stp>
        <stp>12/2/2016</stp>
        <stp>2</stp>
        <tr r="G2930" s="2"/>
        <tr r="F2929" s="4"/>
      </tp>
      <tp>
        <v>0</v>
        <stp/>
        <stp>EM_S_DQ_CLOSE</stp>
        <stp>3</stp>
        <stp>603678.SH</stp>
        <stp>12/1/2006</stp>
        <stp>2</stp>
        <tr r="F2930" s="2"/>
      </tp>
      <tp>
        <v>643.97506323557798</v>
        <stp/>
        <stp>EM_S_DQ_CLOSE</stp>
        <stp>3</stp>
        <stp>600645.SH</stp>
        <stp>12/2/2015</stp>
        <stp>2</stp>
        <tr r="E2374" s="4"/>
      </tp>
      <tp>
        <v>72.693836109945394</v>
        <stp/>
        <stp>EM_S_DQ_CLOSE</stp>
        <stp>3</stp>
        <stp>600644.SH</stp>
        <stp>12/2/2015</stp>
        <stp>2</stp>
        <tr r="E2373" s="4"/>
      </tp>
      <tp>
        <v>270.541049507563</v>
        <stp/>
        <stp>EM_S_DQ_CLOSE</stp>
        <stp>3</stp>
        <stp>600647.SH</stp>
        <stp>12/2/2015</stp>
        <stp>2</stp>
        <tr r="E2375" s="4"/>
      </tp>
      <tp>
        <v>203.24327506170599</v>
        <stp/>
        <stp>EM_S_DQ_CLOSE</stp>
        <stp>3</stp>
        <stp>600641.SH</stp>
        <stp>12/2/2015</stp>
        <stp>2</stp>
        <tr r="E2370" s="4"/>
      </tp>
      <tp>
        <v>131.13224833076401</v>
        <stp/>
        <stp>EM_S_DQ_CLOSE</stp>
        <stp>3</stp>
        <stp>600640.SH</stp>
        <stp>12/2/2015</stp>
        <stp>2</stp>
        <tr r="E2369" s="4"/>
      </tp>
      <tp>
        <v>110.390271880041</v>
        <stp/>
        <stp>EM_S_DQ_CLOSE</stp>
        <stp>3</stp>
        <stp>600643.SH</stp>
        <stp>12/2/2015</stp>
        <stp>2</stp>
        <tr r="E2372" s="4"/>
      </tp>
      <tp>
        <v>46.624414276578399</v>
        <stp/>
        <stp>EM_S_DQ_CLOSE</stp>
        <stp>3</stp>
        <stp>600642.SH</stp>
        <stp>12/2/2015</stp>
        <stp>2</stp>
        <tr r="E2371" s="4"/>
      </tp>
      <tp>
        <v>179.90208180652201</v>
        <stp/>
        <stp>EM_S_DQ_CLOSE</stp>
        <stp>3</stp>
        <stp>600649.SH</stp>
        <stp>12/2/2015</stp>
        <stp>2</stp>
        <tr r="E2377" s="4"/>
      </tp>
      <tp>
        <v>118.411601268078</v>
        <stp/>
        <stp>EM_S_DQ_CLOSE</stp>
        <stp>3</stp>
        <stp>600648.SH</stp>
        <stp>12/2/2015</stp>
        <stp>2</stp>
        <tr r="E2376" s="4"/>
      </tp>
      <tp>
        <v>283.30831098778901</v>
        <stp/>
        <stp>EM_S_DQ_CLOSE</stp>
        <stp>3</stp>
        <stp>600655.SH</stp>
        <stp>12/2/2015</stp>
        <stp>2</stp>
        <tr r="E2383" s="4"/>
      </tp>
      <tp>
        <v>837.36515582969605</v>
        <stp/>
        <stp>EM_S_DQ_CLOSE</stp>
        <stp>3</stp>
        <stp>600654.SH</stp>
        <stp>12/2/2015</stp>
        <stp>2</stp>
        <tr r="E2382" s="4"/>
      </tp>
      <tp>
        <v>81.298709617730395</v>
        <stp/>
        <stp>EM_S_DQ_CLOSE</stp>
        <stp>3</stp>
        <stp>600657.SH</stp>
        <stp>12/2/2015</stp>
        <stp>2</stp>
        <tr r="E2384" s="4"/>
      </tp>
      <tp>
        <v>1546.0284728970701</v>
        <stp/>
        <stp>EM_S_DQ_CLOSE</stp>
        <stp>3</stp>
        <stp>600651.SH</stp>
        <stp>12/2/2015</stp>
        <stp>2</stp>
        <tr r="E2379" s="4"/>
      </tp>
      <tp>
        <v>119.694179708582</v>
        <stp/>
        <stp>EM_S_DQ_CLOSE</stp>
        <stp>3</stp>
        <stp>600650.SH</stp>
        <stp>12/2/2015</stp>
        <stp>2</stp>
        <tr r="E2378" s="4"/>
      </tp>
      <tp>
        <v>587.18788526519495</v>
        <stp/>
        <stp>EM_S_DQ_CLOSE</stp>
        <stp>3</stp>
        <stp>600653.SH</stp>
        <stp>12/2/2015</stp>
        <stp>2</stp>
        <tr r="E2381" s="4"/>
      </tp>
      <tp>
        <v>25059.958239549302</v>
        <stp/>
        <stp>EM_S_DQ_CLOSE</stp>
        <stp>3</stp>
        <stp>600652.SH</stp>
        <stp>12/2/2015</stp>
        <stp>2</stp>
        <tr r="E2380" s="4"/>
      </tp>
      <tp>
        <v>42.0025042801228</v>
        <stp/>
        <stp>EM_S_DQ_CLOSE</stp>
        <stp>3</stp>
        <stp>600658.SH</stp>
        <stp>12/2/2015</stp>
        <stp>2</stp>
        <tr r="E2385" s="4"/>
      </tp>
      <tp>
        <v>58.02</v>
        <stp/>
        <stp>EM_S_DQ_CLOSE</stp>
        <stp>3</stp>
        <stp>603658.SH</stp>
        <stp>12/2/2016</stp>
        <stp>2</stp>
        <tr r="G2925" s="2"/>
        <tr r="F2924" s="4"/>
      </tp>
      <tp>
        <v>0</v>
        <stp/>
        <stp>EM_S_DQ_CLOSE</stp>
        <stp>3</stp>
        <stp>603658.SH</stp>
        <stp>12/1/2006</stp>
        <stp>2</stp>
        <tr r="F2925" s="2"/>
      </tp>
      <tp>
        <v>192.70409300869301</v>
        <stp/>
        <stp>EM_S_DQ_CLOSE</stp>
        <stp>3</stp>
        <stp>600624.SH</stp>
        <stp>12/2/2015</stp>
        <stp>2</stp>
        <tr r="E2357" s="4"/>
      </tp>
      <tp>
        <v>112.222829212712</v>
        <stp/>
        <stp>EM_S_DQ_CLOSE</stp>
        <stp>3</stp>
        <stp>600626.SH</stp>
        <stp>12/2/2015</stp>
        <stp>2</stp>
        <tr r="E2358" s="4"/>
      </tp>
      <tp>
        <v>263.72158273261601</v>
        <stp/>
        <stp>EM_S_DQ_CLOSE</stp>
        <stp>3</stp>
        <stp>600621.SH</stp>
        <stp>12/2/2015</stp>
        <stp>2</stp>
        <tr r="E2354" s="4"/>
      </tp>
      <tp>
        <v>397.32445187635801</v>
        <stp/>
        <stp>EM_S_DQ_CLOSE</stp>
        <stp>3</stp>
        <stp>600620.SH</stp>
        <stp>12/2/2015</stp>
        <stp>2</stp>
        <tr r="E2353" s="4"/>
      </tp>
      <tp>
        <v>31.5108227128134</v>
        <stp/>
        <stp>EM_S_DQ_CLOSE</stp>
        <stp>3</stp>
        <stp>600623.SH</stp>
        <stp>12/2/2015</stp>
        <stp>2</stp>
        <tr r="E2356" s="4"/>
      </tp>
      <tp>
        <v>119.21898330771</v>
        <stp/>
        <stp>EM_S_DQ_CLOSE</stp>
        <stp>3</stp>
        <stp>600622.SH</stp>
        <stp>12/2/2015</stp>
        <stp>2</stp>
        <tr r="E2355" s="4"/>
      </tp>
      <tp>
        <v>107.44460616284999</v>
        <stp/>
        <stp>EM_S_DQ_CLOSE</stp>
        <stp>3</stp>
        <stp>600629.SH</stp>
        <stp>12/2/2015</stp>
        <stp>2</stp>
        <tr r="E2360" s="4"/>
      </tp>
      <tp>
        <v>536.46456497409099</v>
        <stp/>
        <stp>EM_S_DQ_CLOSE</stp>
        <stp>3</stp>
        <stp>600628.SH</stp>
        <stp>12/2/2015</stp>
        <stp>2</stp>
        <tr r="E2359" s="4"/>
      </tp>
      <tp>
        <v>1140.9158112979601</v>
        <stp/>
        <stp>EM_S_DQ_CLOSE</stp>
        <stp>3</stp>
        <stp>600635.SH</stp>
        <stp>12/2/2015</stp>
        <stp>2</stp>
        <tr r="E2364" s="4"/>
      </tp>
      <tp>
        <v>155.24841436203999</v>
        <stp/>
        <stp>EM_S_DQ_CLOSE</stp>
        <stp>3</stp>
        <stp>600634.SH</stp>
        <stp>12/2/2015</stp>
        <stp>2</stp>
        <tr r="E2363" s="4"/>
      </tp>
      <tp>
        <v>0</v>
        <stp/>
        <stp>EM_S_DQ_CLOSE</stp>
        <stp>3</stp>
        <stp>603636.SH</stp>
        <stp>12/1/2006</stp>
        <stp>2</stp>
        <tr r="F2924" s="2"/>
      </tp>
      <tp>
        <v>96.650227498922305</v>
        <stp/>
        <stp>EM_S_DQ_CLOSE</stp>
        <stp>3</stp>
        <stp>600637.SH</stp>
        <stp>12/2/2015</stp>
        <stp>2</stp>
        <tr r="E2366" s="4"/>
      </tp>
      <tp>
        <v>153.001802220591</v>
        <stp/>
        <stp>EM_S_DQ_CLOSE</stp>
        <stp>3</stp>
        <stp>600636.SH</stp>
        <stp>12/2/2015</stp>
        <stp>2</stp>
        <tr r="E2365" s="4"/>
      </tp>
      <tp>
        <v>96.550402850841806</v>
        <stp/>
        <stp>EM_S_DQ_CLOSE</stp>
        <stp>3</stp>
        <stp>603636.SH</stp>
        <stp>12/2/2016</stp>
        <stp>2</stp>
        <tr r="F2923" s="4"/>
        <tr r="G2924" s="2"/>
      </tp>
      <tp>
        <v>0</v>
        <stp/>
        <stp>EM_S_DQ_CLOSE</stp>
        <stp>3</stp>
        <stp>603633.SH</stp>
        <stp>12/1/2006</stp>
        <stp>2</stp>
        <tr r="F2923" s="2"/>
      </tp>
      <tp>
        <v>62.5114648722383</v>
        <stp/>
        <stp>EM_S_DQ_CLOSE</stp>
        <stp>3</stp>
        <stp>600630.SH</stp>
        <stp>12/2/2015</stp>
        <stp>2</stp>
        <tr r="E2361" s="4"/>
      </tp>
      <tp>
        <v>135.36832637524401</v>
        <stp/>
        <stp>EM_S_DQ_CLOSE</stp>
        <stp>3</stp>
        <stp>600633.SH</stp>
        <stp>12/2/2015</stp>
        <stp>2</stp>
        <tr r="E2362" s="4"/>
      </tp>
      <tp>
        <v>27.72</v>
        <stp/>
        <stp>EM_S_DQ_CLOSE</stp>
        <stp>3</stp>
        <stp>603633.SH</stp>
        <stp>12/2/2016</stp>
        <stp>2</stp>
        <tr r="G2923" s="2"/>
        <tr r="F2922" s="4"/>
      </tp>
      <tp>
        <v>96.5516710678544</v>
        <stp/>
        <stp>EM_S_DQ_CLOSE</stp>
        <stp>3</stp>
        <stp>600639.SH</stp>
        <stp>12/2/2015</stp>
        <stp>2</stp>
        <tr r="E2368" s="4"/>
      </tp>
      <tp>
        <v>121.467124691686</v>
        <stp/>
        <stp>EM_S_DQ_CLOSE</stp>
        <stp>3</stp>
        <stp>600638.SH</stp>
        <stp>12/2/2015</stp>
        <stp>2</stp>
        <tr r="E2367" s="4"/>
      </tp>
      <tp>
        <v>47.3041994891054</v>
        <stp/>
        <stp>EM_S_DQ_CLOSE</stp>
        <stp>3</stp>
        <stp>600605.SH</stp>
        <stp>12/2/2015</stp>
        <stp>2</stp>
        <tr r="E2339" s="4"/>
      </tp>
      <tp>
        <v>48.7894942657868</v>
        <stp/>
        <stp>EM_S_DQ_CLOSE</stp>
        <stp>3</stp>
        <stp>600604.SH</stp>
        <stp>12/2/2015</stp>
        <stp>2</stp>
        <tr r="E2338" s="4"/>
      </tp>
      <tp>
        <v>0</v>
        <stp/>
        <stp>EM_S_DQ_CLOSE</stp>
        <stp>3</stp>
        <stp>603606.SH</stp>
        <stp>12/1/2006</stp>
        <stp>2</stp>
        <tr r="F2917" s="2"/>
      </tp>
      <tp>
        <v>144.36130154422301</v>
        <stp/>
        <stp>EM_S_DQ_CLOSE</stp>
        <stp>3</stp>
        <stp>600606.SH</stp>
        <stp>12/2/2015</stp>
        <stp>2</stp>
        <tr r="E2340" s="4"/>
      </tp>
      <tp>
        <v>32.0440870797215</v>
        <stp/>
        <stp>EM_S_DQ_CLOSE</stp>
        <stp>3</stp>
        <stp>603606.SH</stp>
        <stp>12/2/2016</stp>
        <stp>2</stp>
        <tr r="G2917" s="2"/>
        <tr r="F2916" s="4"/>
      </tp>
      <tp>
        <v>363.76224748741902</v>
        <stp/>
        <stp>EM_S_DQ_CLOSE</stp>
        <stp>3</stp>
        <stp>600601.SH</stp>
        <stp>12/2/2015</stp>
        <stp>2</stp>
        <tr r="E2335" s="4"/>
      </tp>
      <tp>
        <v>84.790553734740499</v>
        <stp/>
        <stp>EM_S_DQ_CLOSE</stp>
        <stp>3</stp>
        <stp>603601.SH</stp>
        <stp>12/2/2016</stp>
        <stp>2</stp>
        <tr r="G2916" s="2"/>
        <tr r="F2915" s="4"/>
      </tp>
      <tp>
        <v>43.672447820040297</v>
        <stp/>
        <stp>EM_S_DQ_CLOSE</stp>
        <stp>3</stp>
        <stp>600600.SH</stp>
        <stp>12/2/2015</stp>
        <stp>2</stp>
        <tr r="E2334" s="4"/>
      </tp>
      <tp>
        <v>56.362057246435199</v>
        <stp/>
        <stp>EM_S_DQ_CLOSE</stp>
        <stp>3</stp>
        <stp>603600.SH</stp>
        <stp>12/2/2016</stp>
        <stp>2</stp>
        <tr r="F2914" s="4"/>
        <tr r="G2915" s="2"/>
      </tp>
      <tp>
        <v>93.837662005294803</v>
        <stp/>
        <stp>EM_S_DQ_CLOSE</stp>
        <stp>3</stp>
        <stp>600603.SH</stp>
        <stp>12/2/2015</stp>
        <stp>2</stp>
        <tr r="E2337" s="4"/>
      </tp>
      <tp>
        <v>0</v>
        <stp/>
        <stp>EM_S_DQ_CLOSE</stp>
        <stp>3</stp>
        <stp>603601.SH</stp>
        <stp>12/1/2006</stp>
        <stp>2</stp>
        <tr r="F2916" s="2"/>
      </tp>
      <tp>
        <v>39.448419280100502</v>
        <stp/>
        <stp>EM_S_DQ_CLOSE</stp>
        <stp>3</stp>
        <stp>600602.SH</stp>
        <stp>12/2/2015</stp>
        <stp>2</stp>
        <tr r="E2336" s="4"/>
      </tp>
      <tp>
        <v>0</v>
        <stp/>
        <stp>EM_S_DQ_CLOSE</stp>
        <stp>3</stp>
        <stp>603600.SH</stp>
        <stp>12/1/2006</stp>
        <stp>2</stp>
        <tr r="F2915" s="2"/>
      </tp>
      <tp>
        <v>5.8897492283300803</v>
        <stp/>
        <stp>EM_S_DQ_CLOSE</stp>
        <stp>3</stp>
        <stp>600609.SH</stp>
        <stp>12/2/2015</stp>
        <stp>2</stp>
        <tr r="E2342" s="4"/>
      </tp>
      <tp>
        <v>20.9092009679797</v>
        <stp/>
        <stp>EM_S_DQ_CLOSE</stp>
        <stp>3</stp>
        <stp>603609.SH</stp>
        <stp>12/2/2016</stp>
        <stp>2</stp>
        <tr r="G2919" s="2"/>
        <tr r="F2918" s="4"/>
      </tp>
      <tp>
        <v>47.027136010294797</v>
        <stp/>
        <stp>EM_S_DQ_CLOSE</stp>
        <stp>3</stp>
        <stp>600608.SH</stp>
        <stp>12/2/2015</stp>
        <stp>2</stp>
        <tr r="E2341" s="4"/>
      </tp>
      <tp>
        <v>25.575569105691098</v>
        <stp/>
        <stp>EM_S_DQ_CLOSE</stp>
        <stp>3</stp>
        <stp>603608.SH</stp>
        <stp>12/2/2016</stp>
        <stp>2</stp>
        <tr r="F2917" s="4"/>
        <tr r="G2918" s="2"/>
      </tp>
      <tp>
        <v>0</v>
        <stp/>
        <stp>EM_S_DQ_CLOSE</stp>
        <stp>3</stp>
        <stp>603609.SH</stp>
        <stp>12/1/2006</stp>
        <stp>2</stp>
        <tr r="F2919" s="2"/>
      </tp>
      <tp>
        <v>0</v>
        <stp/>
        <stp>EM_S_DQ_CLOSE</stp>
        <stp>3</stp>
        <stp>603608.SH</stp>
        <stp>12/1/2006</stp>
        <stp>2</stp>
        <tr r="F2918" s="2"/>
      </tp>
      <tp>
        <v>82.6127879867568</v>
        <stp/>
        <stp>EM_S_DQ_CLOSE</stp>
        <stp>3</stp>
        <stp>600615.SH</stp>
        <stp>12/2/2015</stp>
        <stp>2</stp>
        <tr r="E2348" s="4"/>
      </tp>
      <tp>
        <v>102.61093779857499</v>
        <stp/>
        <stp>EM_S_DQ_CLOSE</stp>
        <stp>3</stp>
        <stp>600614.SH</stp>
        <stp>12/2/2015</stp>
        <stp>2</stp>
        <tr r="E2347" s="4"/>
      </tp>
      <tp>
        <v>0</v>
        <stp/>
        <stp>EM_S_DQ_CLOSE</stp>
        <stp>3</stp>
        <stp>603616.SH</stp>
        <stp>12/1/2006</stp>
        <stp>2</stp>
        <tr r="F2921" s="2"/>
      </tp>
      <tp>
        <v>50.584409139667599</v>
        <stp/>
        <stp>EM_S_DQ_CLOSE</stp>
        <stp>3</stp>
        <stp>600617.SH</stp>
        <stp>12/2/2015</stp>
        <stp>2</stp>
        <tr r="E2350" s="4"/>
      </tp>
      <tp>
        <v>237.15349951804399</v>
        <stp/>
        <stp>EM_S_DQ_CLOSE</stp>
        <stp>3</stp>
        <stp>600616.SH</stp>
        <stp>12/2/2015</stp>
        <stp>2</stp>
        <tr r="E2349" s="4"/>
      </tp>
      <tp>
        <v>36.946797717184502</v>
        <stp/>
        <stp>EM_S_DQ_CLOSE</stp>
        <stp>3</stp>
        <stp>603616.SH</stp>
        <stp>12/2/2016</stp>
        <stp>2</stp>
        <tr r="F2920" s="4"/>
        <tr r="G2921" s="2"/>
      </tp>
      <tp>
        <v>493.780660938322</v>
        <stp/>
        <stp>EM_S_DQ_CLOSE</stp>
        <stp>3</stp>
        <stp>600611.SH</stp>
        <stp>12/2/2015</stp>
        <stp>2</stp>
        <tr r="E2344" s="4"/>
      </tp>
      <tp>
        <v>72.318950377951793</v>
        <stp/>
        <stp>EM_S_DQ_CLOSE</stp>
        <stp>3</stp>
        <stp>603611.SH</stp>
        <stp>12/2/2016</stp>
        <stp>2</stp>
        <tr r="G2920" s="2"/>
        <tr r="F2919" s="4"/>
      </tp>
      <tp>
        <v>74.093933731703103</v>
        <stp/>
        <stp>EM_S_DQ_CLOSE</stp>
        <stp>3</stp>
        <stp>600610.SH</stp>
        <stp>12/2/2015</stp>
        <stp>2</stp>
        <tr r="E2343" s="4"/>
      </tp>
      <tp>
        <v>46.630113220051797</v>
        <stp/>
        <stp>EM_S_DQ_CLOSE</stp>
        <stp>3</stp>
        <stp>600613.SH</stp>
        <stp>12/2/2015</stp>
        <stp>2</stp>
        <tr r="E2346" s="4"/>
      </tp>
      <tp>
        <v>0</v>
        <stp/>
        <stp>EM_S_DQ_CLOSE</stp>
        <stp>3</stp>
        <stp>603611.SH</stp>
        <stp>12/1/2006</stp>
        <stp>2</stp>
        <tr r="F2920" s="2"/>
      </tp>
      <tp>
        <v>348.34170386542303</v>
        <stp/>
        <stp>EM_S_DQ_CLOSE</stp>
        <stp>3</stp>
        <stp>600612.SH</stp>
        <stp>12/2/2015</stp>
        <stp>2</stp>
        <tr r="E2345" s="4"/>
      </tp>
      <tp>
        <v>53.775178849764998</v>
        <stp/>
        <stp>EM_S_DQ_CLOSE</stp>
        <stp>3</stp>
        <stp>600619.SH</stp>
        <stp>12/2/2015</stp>
        <stp>2</stp>
        <tr r="E2352" s="4"/>
      </tp>
      <tp>
        <v>20.175982578503501</v>
        <stp/>
        <stp>EM_S_DQ_CLOSE</stp>
        <stp>3</stp>
        <stp>600618.SH</stp>
        <stp>12/2/2015</stp>
        <stp>2</stp>
        <tr r="E2351" s="4"/>
      </tp>
      <tp>
        <v>40.533317894237499</v>
        <stp/>
        <stp>EM_S_DQ_CLOSE</stp>
        <stp>3</stp>
        <stp>603618.SH</stp>
        <stp>12/2/2016</stp>
        <stp>2</stp>
        <tr r="G2922" s="2"/>
        <tr r="F2921" s="4"/>
      </tp>
      <tp>
        <v>0</v>
        <stp/>
        <stp>EM_S_DQ_CLOSE</stp>
        <stp>3</stp>
        <stp>603618.SH</stp>
        <stp>12/1/2006</stp>
        <stp>2</stp>
        <tr r="F2922" s="2"/>
      </tp>
      <tp>
        <v>144.88139189761199</v>
        <stp/>
        <stp>EM_S_DQ_CLOSE</stp>
        <stp>3</stp>
        <stp>000685.SZ</stp>
        <stp>12/2/2015</stp>
        <stp>2</stp>
        <tr r="E243" s="4"/>
      </tp>
      <tp>
        <v>58.080860136991397</v>
        <stp/>
        <stp>EM_S_DQ_CLOSE</stp>
        <stp>3</stp>
        <stp>000687.SZ</stp>
        <stp>12/2/2015</stp>
        <stp>2</stp>
        <tr r="E245" s="4"/>
      </tp>
      <tp>
        <v>95.861678836247904</v>
        <stp/>
        <stp>EM_S_DQ_CLOSE</stp>
        <stp>3</stp>
        <stp>000686.SZ</stp>
        <stp>12/2/2015</stp>
        <stp>2</stp>
        <tr r="E244" s="4"/>
      </tp>
      <tp>
        <v>127.094197464736</v>
        <stp/>
        <stp>EM_S_DQ_CLOSE</stp>
        <stp>3</stp>
        <stp>000681.SZ</stp>
        <stp>12/2/2015</stp>
        <stp>2</stp>
        <tr r="E240" s="4"/>
      </tp>
      <tp>
        <v>29.241900959016299</v>
        <stp/>
        <stp>EM_S_DQ_CLOSE</stp>
        <stp>3</stp>
        <stp>000680.SZ</stp>
        <stp>12/2/2015</stp>
        <stp>2</stp>
        <tr r="E239" s="4"/>
      </tp>
      <tp>
        <v>17.321046551060501</v>
        <stp/>
        <stp>EM_S_DQ_CLOSE</stp>
        <stp>3</stp>
        <stp>000683.SZ</stp>
        <stp>12/2/2015</stp>
        <stp>2</stp>
        <tr r="E242" s="4"/>
      </tp>
      <tp>
        <v>82.075493440317103</v>
        <stp/>
        <stp>EM_S_DQ_CLOSE</stp>
        <stp>3</stp>
        <stp>000682.SZ</stp>
        <stp>12/2/2015</stp>
        <stp>2</stp>
        <tr r="E241" s="4"/>
      </tp>
      <tp>
        <v>65.955026021704896</v>
        <stp/>
        <stp>EM_S_DQ_CLOSE</stp>
        <stp>3</stp>
        <stp>000688.SZ</stp>
        <stp>12/2/2015</stp>
        <stp>2</stp>
        <tr r="E246" s="4"/>
      </tp>
      <tp>
        <v>39.135052827063298</v>
        <stp/>
        <stp>EM_S_DQ_CLOSE</stp>
        <stp>3</stp>
        <stp>000695.SZ</stp>
        <stp>12/2/2015</stp>
        <stp>2</stp>
        <tr r="E251" s="4"/>
      </tp>
      <tp>
        <v>71.757874445853304</v>
        <stp/>
        <stp>EM_S_DQ_CLOSE</stp>
        <stp>3</stp>
        <stp>000697.SZ</stp>
        <stp>12/2/2015</stp>
        <stp>2</stp>
        <tr r="E252" s="4"/>
      </tp>
      <tp>
        <v>17.065048969545099</v>
        <stp/>
        <stp>EM_S_DQ_CLOSE</stp>
        <stp>3</stp>
        <stp>000691.SZ</stp>
        <stp>12/2/2015</stp>
        <stp>2</stp>
        <tr r="E248" s="4"/>
      </tp>
      <tp>
        <v>314.52316445091998</v>
        <stp/>
        <stp>EM_S_DQ_CLOSE</stp>
        <stp>3</stp>
        <stp>000690.SZ</stp>
        <stp>12/2/2015</stp>
        <stp>2</stp>
        <tr r="E247" s="4"/>
      </tp>
      <tp>
        <v>35.503376122236197</v>
        <stp/>
        <stp>EM_S_DQ_CLOSE</stp>
        <stp>3</stp>
        <stp>000693.SZ</stp>
        <stp>12/2/2015</stp>
        <stp>2</stp>
        <tr r="E250" s="4"/>
      </tp>
      <tp>
        <v>59.9783583584151</v>
        <stp/>
        <stp>EM_S_DQ_CLOSE</stp>
        <stp>3</stp>
        <stp>000692.SZ</stp>
        <stp>12/2/2015</stp>
        <stp>2</stp>
        <tr r="E249" s="4"/>
      </tp>
      <tp>
        <v>15.7856077220038</v>
        <stp/>
        <stp>EM_S_DQ_CLOSE</stp>
        <stp>3</stp>
        <stp>000698.SZ</stp>
        <stp>12/2/2015</stp>
        <stp>2</stp>
        <tr r="E253" s="4"/>
      </tp>
      <tp>
        <v>80.735744252138502</v>
        <stp/>
        <stp>EM_S_DQ_CLOSE</stp>
        <stp>3</stp>
        <stp>000625.SZ</stp>
        <stp>12/2/2015</stp>
        <stp>2</stp>
        <tr r="E202" s="4"/>
      </tp>
      <tp>
        <v>214.44413008889299</v>
        <stp/>
        <stp>EM_S_DQ_CLOSE</stp>
        <stp>3</stp>
        <stp>000627.SZ</stp>
        <stp>12/2/2015</stp>
        <stp>2</stp>
        <tr r="E204" s="4"/>
      </tp>
      <tp>
        <v>175.021124958732</v>
        <stp/>
        <stp>EM_S_DQ_CLOSE</stp>
        <stp>3</stp>
        <stp>000626.SZ</stp>
        <stp>12/2/2015</stp>
        <stp>2</stp>
        <tr r="E203" s="4"/>
      </tp>
      <tp>
        <v>11.5096162037122</v>
        <stp/>
        <stp>EM_S_DQ_CLOSE</stp>
        <stp>3</stp>
        <stp>000620.SZ</stp>
        <stp>12/2/2015</stp>
        <stp>2</stp>
        <tr r="E199" s="4"/>
      </tp>
      <tp>
        <v>443.42851265329398</v>
        <stp/>
        <stp>EM_S_DQ_CLOSE</stp>
        <stp>3</stp>
        <stp>000623.SZ</stp>
        <stp>12/2/2015</stp>
        <stp>2</stp>
        <tr r="E201" s="4"/>
      </tp>
      <tp>
        <v>36.341661141868599</v>
        <stp/>
        <stp>EM_S_DQ_CLOSE</stp>
        <stp>3</stp>
        <stp>000622.SZ</stp>
        <stp>12/2/2015</stp>
        <stp>2</stp>
        <tr r="E200" s="4"/>
      </tp>
      <tp>
        <v>21.061266594793398</v>
        <stp/>
        <stp>EM_S_DQ_CLOSE</stp>
        <stp>3</stp>
        <stp>000629.SZ</stp>
        <stp>12/2/2015</stp>
        <stp>2</stp>
        <tr r="E206" s="4"/>
      </tp>
      <tp>
        <v>35.2897357804042</v>
        <stp/>
        <stp>EM_S_DQ_CLOSE</stp>
        <stp>3</stp>
        <stp>000628.SZ</stp>
        <stp>12/2/2015</stp>
        <stp>2</stp>
        <tr r="E205" s="4"/>
      </tp>
      <tp>
        <v>33.238720450264097</v>
        <stp/>
        <stp>EM_S_DQ_CLOSE</stp>
        <stp>3</stp>
        <stp>000635.SZ</stp>
        <stp>12/2/2015</stp>
        <stp>2</stp>
        <tr r="E211" s="4"/>
      </tp>
      <tp>
        <v>87.441823205290405</v>
        <stp/>
        <stp>EM_S_DQ_CLOSE</stp>
        <stp>3</stp>
        <stp>000637.SZ</stp>
        <stp>12/2/2015</stp>
        <stp>2</stp>
        <tr r="E213" s="4"/>
      </tp>
      <tp>
        <v>94.573428003761705</v>
        <stp/>
        <stp>EM_S_DQ_CLOSE</stp>
        <stp>3</stp>
        <stp>000636.SZ</stp>
        <stp>12/2/2015</stp>
        <stp>2</stp>
        <tr r="E212" s="4"/>
      </tp>
      <tp>
        <v>63.3037350280566</v>
        <stp/>
        <stp>EM_S_DQ_CLOSE</stp>
        <stp>3</stp>
        <stp>000631.SZ</stp>
        <stp>12/2/2015</stp>
        <stp>2</stp>
        <tr r="E208" s="4"/>
      </tp>
      <tp>
        <v>80.738957937593298</v>
        <stp/>
        <stp>EM_S_DQ_CLOSE</stp>
        <stp>3</stp>
        <stp>000630.SZ</stp>
        <stp>12/2/2015</stp>
        <stp>2</stp>
        <tr r="E207" s="4"/>
      </tp>
      <tp>
        <v>104.22752099087199</v>
        <stp/>
        <stp>EM_S_DQ_CLOSE</stp>
        <stp>3</stp>
        <stp>000633.SZ</stp>
        <stp>12/2/2015</stp>
        <stp>2</stp>
        <tr r="E210" s="4"/>
      </tp>
      <tp>
        <v>52.034917978994002</v>
        <stp/>
        <stp>EM_S_DQ_CLOSE</stp>
        <stp>3</stp>
        <stp>000632.SZ</stp>
        <stp>12/2/2015</stp>
        <stp>2</stp>
        <tr r="E209" s="4"/>
      </tp>
      <tp>
        <v>62.747738020581799</v>
        <stp/>
        <stp>EM_S_DQ_CLOSE</stp>
        <stp>3</stp>
        <stp>000639.SZ</stp>
        <stp>12/2/2015</stp>
        <stp>2</stp>
        <tr r="E215" s="4"/>
      </tp>
      <tp>
        <v>97.817488956226498</v>
        <stp/>
        <stp>EM_S_DQ_CLOSE</stp>
        <stp>3</stp>
        <stp>000638.SZ</stp>
        <stp>12/2/2015</stp>
        <stp>2</stp>
        <tr r="E214" s="4"/>
      </tp>
      <tp>
        <v>39.177166548651897</v>
        <stp/>
        <stp>EM_S_DQ_CLOSE</stp>
        <stp>3</stp>
        <stp>000605.SZ</stp>
        <stp>12/2/2015</stp>
        <stp>2</stp>
        <tr r="E186" s="4"/>
      </tp>
      <tp>
        <v>29.791252501889598</v>
        <stp/>
        <stp>EM_S_DQ_CLOSE</stp>
        <stp>3</stp>
        <stp>000607.SZ</stp>
        <stp>12/2/2015</stp>
        <stp>2</stp>
        <tr r="E188" s="4"/>
      </tp>
      <tp>
        <v>38.170177440786901</v>
        <stp/>
        <stp>EM_S_DQ_CLOSE</stp>
        <stp>3</stp>
        <stp>000606.SZ</stp>
        <stp>12/2/2015</stp>
        <stp>2</stp>
        <tr r="E187" s="4"/>
      </tp>
      <tp>
        <v>49.524140342986897</v>
        <stp/>
        <stp>EM_S_DQ_CLOSE</stp>
        <stp>3</stp>
        <stp>000601.SZ</stp>
        <stp>12/2/2015</stp>
        <stp>2</stp>
        <tr r="E184" s="4"/>
      </tp>
      <tp>
        <v>49.839169737142498</v>
        <stp/>
        <stp>EM_S_DQ_CLOSE</stp>
        <stp>3</stp>
        <stp>000600.SZ</stp>
        <stp>12/2/2015</stp>
        <stp>2</stp>
        <tr r="E183" s="4"/>
      </tp>
      <tp>
        <v>33.443362240806103</v>
        <stp/>
        <stp>EM_S_DQ_CLOSE</stp>
        <stp>3</stp>
        <stp>000603.SZ</stp>
        <stp>12/2/2015</stp>
        <stp>2</stp>
        <tr r="E185" s="4"/>
      </tp>
      <tp>
        <v>67.578432254099894</v>
        <stp/>
        <stp>EM_S_DQ_CLOSE</stp>
        <stp>3</stp>
        <stp>000609.SZ</stp>
        <stp>12/2/2015</stp>
        <stp>2</stp>
        <tr r="E190" s="4"/>
      </tp>
      <tp>
        <v>47.627333973310499</v>
        <stp/>
        <stp>EM_S_DQ_CLOSE</stp>
        <stp>3</stp>
        <stp>000608.SZ</stp>
        <stp>12/2/2015</stp>
        <stp>2</stp>
        <tr r="E189" s="4"/>
      </tp>
      <tp>
        <v>38.1681873336263</v>
        <stp/>
        <stp>EM_S_DQ_CLOSE</stp>
        <stp>3</stp>
        <stp>000615.SZ</stp>
        <stp>12/2/2015</stp>
        <stp>2</stp>
        <tr r="E195" s="4"/>
      </tp>
      <tp>
        <v>51.002048592492898</v>
        <stp/>
        <stp>EM_S_DQ_CLOSE</stp>
        <stp>3</stp>
        <stp>000617.SZ</stp>
        <stp>12/2/2015</stp>
        <stp>2</stp>
        <tr r="E197" s="4"/>
      </tp>
      <tp>
        <v>171.790818274923</v>
        <stp/>
        <stp>EM_S_DQ_CLOSE</stp>
        <stp>3</stp>
        <stp>000616.SZ</stp>
        <stp>12/2/2015</stp>
        <stp>2</stp>
        <tr r="E196" s="4"/>
      </tp>
      <tp>
        <v>28.4704838694832</v>
        <stp/>
        <stp>EM_S_DQ_CLOSE</stp>
        <stp>3</stp>
        <stp>000611.SZ</stp>
        <stp>12/2/2015</stp>
        <stp>2</stp>
        <tr r="E192" s="4"/>
      </tp>
      <tp>
        <v>31.0076077175666</v>
        <stp/>
        <stp>EM_S_DQ_CLOSE</stp>
        <stp>3</stp>
        <stp>000610.SZ</stp>
        <stp>12/2/2015</stp>
        <stp>2</stp>
        <tr r="E191" s="4"/>
      </tp>
      <tp>
        <v>15.535629820051399</v>
        <stp/>
        <stp>EM_S_DQ_CLOSE</stp>
        <stp>3</stp>
        <stp>000613.SZ</stp>
        <stp>12/2/2015</stp>
        <stp>2</stp>
        <tr r="E194" s="4"/>
      </tp>
      <tp>
        <v>50.340569098908198</v>
        <stp/>
        <stp>EM_S_DQ_CLOSE</stp>
        <stp>3</stp>
        <stp>000612.SZ</stp>
        <stp>12/2/2015</stp>
        <stp>2</stp>
        <tr r="E193" s="4"/>
      </tp>
      <tp>
        <v>99.582281989844901</v>
        <stp/>
        <stp>EM_S_DQ_CLOSE</stp>
        <stp>3</stp>
        <stp>000619.SZ</stp>
        <stp>12/2/2015</stp>
        <stp>2</stp>
        <tr r="E198" s="4"/>
      </tp>
      <tp>
        <v>52.233321466339298</v>
        <stp/>
        <stp>EM_S_DQ_CLOSE</stp>
        <stp>3</stp>
        <stp>000665.SZ</stp>
        <stp>12/2/2015</stp>
        <stp>2</stp>
        <tr r="E226" s="4"/>
      </tp>
      <tp>
        <v>92.237002142045299</v>
        <stp/>
        <stp>EM_S_DQ_CLOSE</stp>
        <stp>3</stp>
        <stp>000667.SZ</stp>
        <stp>12/2/2015</stp>
        <stp>2</stp>
        <tr r="E228" s="4"/>
      </tp>
      <tp>
        <v>30.1141008514</v>
        <stp/>
        <stp>EM_S_DQ_CLOSE</stp>
        <stp>3</stp>
        <stp>000666.SZ</stp>
        <stp>12/2/2015</stp>
        <stp>2</stp>
        <tr r="E227" s="4"/>
      </tp>
      <tp>
        <v>314.79641940142898</v>
        <stp/>
        <stp>EM_S_DQ_CLOSE</stp>
        <stp>3</stp>
        <stp>000661.SZ</stp>
        <stp>12/2/2015</stp>
        <stp>2</stp>
        <tr r="E223" s="4"/>
      </tp>
      <tp>
        <v>42.215025669634599</v>
        <stp/>
        <stp>EM_S_DQ_CLOSE</stp>
        <stp>3</stp>
        <stp>000663.SZ</stp>
        <stp>12/2/2015</stp>
        <stp>2</stp>
        <tr r="E225" s="4"/>
      </tp>
      <tp>
        <v>71.048771249314001</v>
        <stp/>
        <stp>EM_S_DQ_CLOSE</stp>
        <stp>3</stp>
        <stp>000662.SZ</stp>
        <stp>12/2/2015</stp>
        <stp>2</stp>
        <tr r="E224" s="4"/>
      </tp>
      <tp>
        <v>53.472975087261702</v>
        <stp/>
        <stp>EM_S_DQ_CLOSE</stp>
        <stp>3</stp>
        <stp>000669.SZ</stp>
        <stp>12/2/2015</stp>
        <stp>2</stp>
        <tr r="E230" s="4"/>
      </tp>
      <tp>
        <v>69.354100148641194</v>
        <stp/>
        <stp>EM_S_DQ_CLOSE</stp>
        <stp>3</stp>
        <stp>000668.SZ</stp>
        <stp>12/2/2015</stp>
        <stp>2</stp>
        <tr r="E229" s="4"/>
      </tp>
      <tp>
        <v>81.970519780460705</v>
        <stp/>
        <stp>EM_S_DQ_CLOSE</stp>
        <stp>3</stp>
        <stp>000677.SZ</stp>
        <stp>12/2/2015</stp>
        <stp>2</stp>
        <tr r="E236" s="4"/>
      </tp>
      <tp>
        <v>237.97308195296799</v>
        <stp/>
        <stp>EM_S_DQ_CLOSE</stp>
        <stp>3</stp>
        <stp>000676.SZ</stp>
        <stp>12/2/2015</stp>
        <stp>2</stp>
        <tr r="E235" s="4"/>
      </tp>
      <tp>
        <v>219.47467207157999</v>
        <stp/>
        <stp>EM_S_DQ_CLOSE</stp>
        <stp>3</stp>
        <stp>000671.SZ</stp>
        <stp>12/2/2015</stp>
        <stp>2</stp>
        <tr r="E232" s="4"/>
      </tp>
      <tp>
        <v>45.2897981766315</v>
        <stp/>
        <stp>EM_S_DQ_CLOSE</stp>
        <stp>3</stp>
        <stp>000670.SZ</stp>
        <stp>12/2/2015</stp>
        <stp>2</stp>
        <tr r="E231" s="4"/>
      </tp>
      <tp>
        <v>119.159348823529</v>
        <stp/>
        <stp>EM_S_DQ_CLOSE</stp>
        <stp>3</stp>
        <stp>000673.SZ</stp>
        <stp>12/2/2015</stp>
        <stp>2</stp>
        <tr r="E234" s="4"/>
      </tp>
      <tp>
        <v>17.5001159860035</v>
        <stp/>
        <stp>EM_S_DQ_CLOSE</stp>
        <stp>3</stp>
        <stp>000672.SZ</stp>
        <stp>12/2/2015</stp>
        <stp>2</stp>
        <tr r="E233" s="4"/>
      </tp>
      <tp>
        <v>71.288801008799794</v>
        <stp/>
        <stp>EM_S_DQ_CLOSE</stp>
        <stp>3</stp>
        <stp>000679.SZ</stp>
        <stp>12/2/2015</stp>
        <stp>2</stp>
        <tr r="E238" s="4"/>
      </tp>
      <tp>
        <v>36.651788154166098</v>
        <stp/>
        <stp>EM_S_DQ_CLOSE</stp>
        <stp>3</stp>
        <stp>000678.SZ</stp>
        <stp>12/2/2015</stp>
        <stp>2</stp>
        <tr r="E237" s="4"/>
      </tp>
      <tp>
        <v>50.762433435771598</v>
        <stp/>
        <stp>EM_S_DQ_CLOSE</stp>
        <stp>3</stp>
        <stp>000655.SZ</stp>
        <stp>12/2/2015</stp>
        <stp>2</stp>
        <tr r="E219" s="4"/>
      </tp>
      <tp>
        <v>28.681988094267101</v>
        <stp/>
        <stp>EM_S_DQ_CLOSE</stp>
        <stp>3</stp>
        <stp>000657.SZ</stp>
        <stp>12/2/2015</stp>
        <stp>2</stp>
        <tr r="E221" s="4"/>
      </tp>
      <tp>
        <v>19.6840935560279</v>
        <stp/>
        <stp>EM_S_DQ_CLOSE</stp>
        <stp>3</stp>
        <stp>000656.SZ</stp>
        <stp>12/2/2015</stp>
        <stp>2</stp>
        <tr r="E220" s="4"/>
      </tp>
      <tp>
        <v>2176.08102455272</v>
        <stp/>
        <stp>EM_S_DQ_CLOSE</stp>
        <stp>3</stp>
        <stp>000651.SZ</stp>
        <stp>12/2/2015</stp>
        <stp>2</stp>
        <tr r="E217" s="4"/>
      </tp>
      <tp>
        <v>159.23511424575199</v>
        <stp/>
        <stp>EM_S_DQ_CLOSE</stp>
        <stp>3</stp>
        <stp>000650.SZ</stp>
        <stp>12/2/2015</stp>
        <stp>2</stp>
        <tr r="E216" s="4"/>
      </tp>
      <tp>
        <v>129.90275306151301</v>
        <stp/>
        <stp>EM_S_DQ_CLOSE</stp>
        <stp>3</stp>
        <stp>000652.SZ</stp>
        <stp>12/2/2015</stp>
        <stp>2</stp>
        <tr r="E218" s="4"/>
      </tp>
      <tp>
        <v>68.477303490473702</v>
        <stp/>
        <stp>EM_S_DQ_CLOSE</stp>
        <stp>3</stp>
        <stp>000659.SZ</stp>
        <stp>12/2/2015</stp>
        <stp>2</stp>
        <tr r="E222" s="4"/>
      </tp>
      <tp>
        <v>40.385434896905402</v>
        <stp/>
        <stp>EM_S_DQ_CLOSE</stp>
        <stp>3</stp>
        <stp>600185.SH</stp>
        <stp>12/2/2015</stp>
        <stp>2</stp>
        <tr r="E1994" s="4"/>
      </tp>
      <tp>
        <v>88.483993753629306</v>
        <stp/>
        <stp>EM_S_DQ_CLOSE</stp>
        <stp>3</stp>
        <stp>600184.SH</stp>
        <stp>12/2/2015</stp>
        <stp>2</stp>
        <tr r="E1993" s="4"/>
      </tp>
      <tp>
        <v>25.448175523465501</v>
        <stp/>
        <stp>EM_S_DQ_CLOSE</stp>
        <stp>3</stp>
        <stp>600187.SH</stp>
        <stp>12/2/2015</stp>
        <stp>2</stp>
        <tr r="E1996" s="4"/>
      </tp>
      <tp>
        <v>34.409298652835098</v>
        <stp/>
        <stp>EM_S_DQ_CLOSE</stp>
        <stp>3</stp>
        <stp>600186.SH</stp>
        <stp>12/2/2015</stp>
        <stp>2</stp>
        <tr r="E1995" s="4"/>
      </tp>
      <tp>
        <v>55.378780440887297</v>
        <stp/>
        <stp>EM_S_DQ_CLOSE</stp>
        <stp>3</stp>
        <stp>600180.SH</stp>
        <stp>12/2/2015</stp>
        <stp>2</stp>
        <tr r="E1990" s="4"/>
      </tp>
      <tp>
        <v>50.477776135140402</v>
        <stp/>
        <stp>EM_S_DQ_CLOSE</stp>
        <stp>3</stp>
        <stp>600183.SH</stp>
        <stp>12/2/2015</stp>
        <stp>2</stp>
        <tr r="E1992" s="4"/>
      </tp>
      <tp>
        <v>18.645497326654301</v>
        <stp/>
        <stp>EM_S_DQ_CLOSE</stp>
        <stp>3</stp>
        <stp>600182.SH</stp>
        <stp>12/2/2015</stp>
        <stp>2</stp>
        <tr r="E1991" s="4"/>
      </tp>
      <tp>
        <v>21.016760758027601</v>
        <stp/>
        <stp>EM_S_DQ_CLOSE</stp>
        <stp>3</stp>
        <stp>600189.SH</stp>
        <stp>12/2/2015</stp>
        <stp>2</stp>
        <tr r="E1998" s="4"/>
      </tp>
      <tp>
        <v>43.95</v>
        <stp/>
        <stp>EM_S_DQ_CLOSE</stp>
        <stp>3</stp>
        <stp>603189.SH</stp>
        <stp>12/2/2016</stp>
        <stp>2</stp>
        <tr r="G2860" s="2"/>
        <tr r="F2859" s="4"/>
      </tp>
      <tp>
        <v>20.3875006367944</v>
        <stp/>
        <stp>EM_S_DQ_CLOSE</stp>
        <stp>3</stp>
        <stp>600188.SH</stp>
        <stp>12/2/2015</stp>
        <stp>2</stp>
        <tr r="E1997" s="4"/>
      </tp>
      <tp>
        <v>39.209447818048602</v>
        <stp/>
        <stp>EM_S_DQ_CLOSE</stp>
        <stp>3</stp>
        <stp>603188.SH</stp>
        <stp>12/2/2016</stp>
        <stp>2</stp>
        <tr r="G2859" s="2"/>
        <tr r="F2858" s="4"/>
      </tp>
      <tp>
        <v>0</v>
        <stp/>
        <stp>EM_S_DQ_CLOSE</stp>
        <stp>3</stp>
        <stp>603189.SH</stp>
        <stp>12/1/2006</stp>
        <stp>2</stp>
        <tr r="F2860" s="2"/>
      </tp>
      <tp>
        <v>0</v>
        <stp/>
        <stp>EM_S_DQ_CLOSE</stp>
        <stp>3</stp>
        <stp>603188.SH</stp>
        <stp>12/1/2006</stp>
        <stp>2</stp>
        <tr r="F2859" s="2"/>
      </tp>
      <tp>
        <v>31.423615726412599</v>
        <stp/>
        <stp>EM_S_DQ_CLOSE</stp>
        <stp>3</stp>
        <stp>600195.SH</stp>
        <stp>12/2/2015</stp>
        <stp>2</stp>
        <tr r="E2003" s="4"/>
      </tp>
      <tp>
        <v>37.809857626681897</v>
        <stp/>
        <stp>EM_S_DQ_CLOSE</stp>
        <stp>3</stp>
        <stp>600197.SH</stp>
        <stp>12/2/2015</stp>
        <stp>2</stp>
        <tr r="E2005" s="4"/>
      </tp>
      <tp>
        <v>301.01192061815101</v>
        <stp/>
        <stp>EM_S_DQ_CLOSE</stp>
        <stp>3</stp>
        <stp>600196.SH</stp>
        <stp>12/2/2015</stp>
        <stp>2</stp>
        <tr r="E2004" s="4"/>
      </tp>
      <tp>
        <v>41.893321301703303</v>
        <stp/>
        <stp>EM_S_DQ_CLOSE</stp>
        <stp>3</stp>
        <stp>600191.SH</stp>
        <stp>12/2/2015</stp>
        <stp>2</stp>
        <tr r="E2000" s="4"/>
      </tp>
      <tp>
        <v>12.1435386543648</v>
        <stp/>
        <stp>EM_S_DQ_CLOSE</stp>
        <stp>3</stp>
        <stp>600190.SH</stp>
        <stp>12/2/2015</stp>
        <stp>2</stp>
        <tr r="E1999" s="4"/>
      </tp>
      <tp>
        <v>67.269115138704606</v>
        <stp/>
        <stp>EM_S_DQ_CLOSE</stp>
        <stp>3</stp>
        <stp>600193.SH</stp>
        <stp>12/2/2015</stp>
        <stp>2</stp>
        <tr r="E2002" s="4"/>
      </tp>
      <tp>
        <v>12.5732603633578</v>
        <stp/>
        <stp>EM_S_DQ_CLOSE</stp>
        <stp>3</stp>
        <stp>600192.SH</stp>
        <stp>12/2/2015</stp>
        <stp>2</stp>
        <tr r="E2001" s="4"/>
      </tp>
      <tp>
        <v>33.397506358351897</v>
        <stp/>
        <stp>EM_S_DQ_CLOSE</stp>
        <stp>3</stp>
        <stp>600199.SH</stp>
        <stp>12/2/2015</stp>
        <stp>2</stp>
        <tr r="E2007" s="4"/>
      </tp>
      <tp>
        <v>41.800861880776402</v>
        <stp/>
        <stp>EM_S_DQ_CLOSE</stp>
        <stp>3</stp>
        <stp>603199.SH</stp>
        <stp>12/2/2016</stp>
        <stp>2</stp>
        <tr r="G2862" s="2"/>
        <tr r="F2861" s="4"/>
      </tp>
      <tp>
        <v>30.090407675944601</v>
        <stp/>
        <stp>EM_S_DQ_CLOSE</stp>
        <stp>3</stp>
        <stp>600198.SH</stp>
        <stp>12/2/2015</stp>
        <stp>2</stp>
        <tr r="E2006" s="4"/>
      </tp>
      <tp>
        <v>23.718724856501801</v>
        <stp/>
        <stp>EM_S_DQ_CLOSE</stp>
        <stp>3</stp>
        <stp>603198.SH</stp>
        <stp>12/2/2016</stp>
        <stp>2</stp>
        <tr r="G2861" s="2"/>
        <tr r="F2860" s="4"/>
      </tp>
      <tp>
        <v>0</v>
        <stp/>
        <stp>EM_S_DQ_CLOSE</stp>
        <stp>3</stp>
        <stp>603199.SH</stp>
        <stp>12/1/2006</stp>
        <stp>2</stp>
        <tr r="F2862" s="2"/>
      </tp>
      <tp>
        <v>0</v>
        <stp/>
        <stp>EM_S_DQ_CLOSE</stp>
        <stp>3</stp>
        <stp>603198.SH</stp>
        <stp>12/1/2006</stp>
        <stp>2</stp>
        <tr r="F2861" s="2"/>
      </tp>
      <tp>
        <v>107.746854832474</v>
        <stp/>
        <stp>EM_S_DQ_CLOSE</stp>
        <stp>3</stp>
        <stp>600165.SH</stp>
        <stp>12/2/2015</stp>
        <stp>2</stp>
        <tr r="E1976" s="4"/>
      </tp>
      <tp>
        <v>0</v>
        <stp/>
        <stp>EM_S_DQ_CLOSE</stp>
        <stp>3</stp>
        <stp>603167.SH</stp>
        <stp>12/1/2006</stp>
        <stp>2</stp>
        <tr r="F2856" s="2"/>
      </tp>
      <tp>
        <v>0</v>
        <stp/>
        <stp>EM_S_DQ_CLOSE</stp>
        <stp>3</stp>
        <stp>603166.SH</stp>
        <stp>12/1/2006</stp>
        <stp>2</stp>
        <tr r="F2855" s="2"/>
      </tp>
      <tp>
        <v>29.9091222619553</v>
        <stp/>
        <stp>EM_S_DQ_CLOSE</stp>
        <stp>3</stp>
        <stp>600167.SH</stp>
        <stp>12/2/2015</stp>
        <stp>2</stp>
        <tr r="E1978" s="4"/>
      </tp>
      <tp>
        <v>11.581383427794201</v>
        <stp/>
        <stp>EM_S_DQ_CLOSE</stp>
        <stp>3</stp>
        <stp>603167.SH</stp>
        <stp>12/2/2016</stp>
        <stp>2</stp>
        <tr r="G2856" s="2"/>
        <tr r="F2855" s="4"/>
      </tp>
      <tp>
        <v>63.271648919828102</v>
        <stp/>
        <stp>EM_S_DQ_CLOSE</stp>
        <stp>3</stp>
        <stp>600166.SH</stp>
        <stp>12/2/2015</stp>
        <stp>2</stp>
        <tr r="E1977" s="4"/>
      </tp>
      <tp>
        <v>23.607668654698099</v>
        <stp/>
        <stp>EM_S_DQ_CLOSE</stp>
        <stp>3</stp>
        <stp>603166.SH</stp>
        <stp>12/2/2016</stp>
        <stp>2</stp>
        <tr r="G2855" s="2"/>
        <tr r="F2854" s="4"/>
      </tp>
      <tp>
        <v>114.512118807305</v>
        <stp/>
        <stp>EM_S_DQ_CLOSE</stp>
        <stp>3</stp>
        <stp>600161.SH</stp>
        <stp>12/2/2015</stp>
        <stp>2</stp>
        <tr r="E1973" s="4"/>
      </tp>
      <tp>
        <v>110.85771454362801</v>
        <stp/>
        <stp>EM_S_DQ_CLOSE</stp>
        <stp>3</stp>
        <stp>600160.SH</stp>
        <stp>12/2/2015</stp>
        <stp>2</stp>
        <tr r="E1972" s="4"/>
      </tp>
      <tp>
        <v>121.71</v>
        <stp/>
        <stp>EM_S_DQ_CLOSE</stp>
        <stp>3</stp>
        <stp>603160.SH</stp>
        <stp>12/2/2016</stp>
        <stp>2</stp>
        <tr r="G2854" s="2"/>
        <tr r="F2853" s="4"/>
      </tp>
      <tp>
        <v>12.3560864166451</v>
        <stp/>
        <stp>EM_S_DQ_CLOSE</stp>
        <stp>3</stp>
        <stp>600163.SH</stp>
        <stp>12/2/2015</stp>
        <stp>2</stp>
        <tr r="E1975" s="4"/>
      </tp>
      <tp>
        <v>38.046493936171103</v>
        <stp/>
        <stp>EM_S_DQ_CLOSE</stp>
        <stp>3</stp>
        <stp>600162.SH</stp>
        <stp>12/2/2015</stp>
        <stp>2</stp>
        <tr r="E1974" s="4"/>
      </tp>
      <tp>
        <v>0</v>
        <stp/>
        <stp>EM_S_DQ_CLOSE</stp>
        <stp>3</stp>
        <stp>603160.SH</stp>
        <stp>12/1/2006</stp>
        <stp>2</stp>
        <tr r="F2854" s="2"/>
      </tp>
      <tp>
        <v>46.942866359332903</v>
        <stp/>
        <stp>EM_S_DQ_CLOSE</stp>
        <stp>3</stp>
        <stp>600169.SH</stp>
        <stp>12/2/2015</stp>
        <stp>2</stp>
        <tr r="E1980" s="4"/>
      </tp>
      <tp>
        <v>21.724579019113101</v>
        <stp/>
        <stp>EM_S_DQ_CLOSE</stp>
        <stp>3</stp>
        <stp>603169.SH</stp>
        <stp>12/2/2016</stp>
        <stp>2</stp>
        <tr r="G2858" s="2"/>
        <tr r="F2857" s="4"/>
      </tp>
      <tp>
        <v>15.0549014371946</v>
        <stp/>
        <stp>EM_S_DQ_CLOSE</stp>
        <stp>3</stp>
        <stp>600168.SH</stp>
        <stp>12/2/2015</stp>
        <stp>2</stp>
        <tr r="E1979" s="4"/>
      </tp>
      <tp>
        <v>109.054234898711</v>
        <stp/>
        <stp>EM_S_DQ_CLOSE</stp>
        <stp>3</stp>
        <stp>603168.SH</stp>
        <stp>12/2/2016</stp>
        <stp>2</stp>
        <tr r="G2857" s="2"/>
        <tr r="F2856" s="4"/>
      </tp>
      <tp>
        <v>0</v>
        <stp/>
        <stp>EM_S_DQ_CLOSE</stp>
        <stp>3</stp>
        <stp>603169.SH</stp>
        <stp>12/1/2006</stp>
        <stp>2</stp>
        <tr r="F2858" s="2"/>
      </tp>
      <tp>
        <v>0</v>
        <stp/>
        <stp>EM_S_DQ_CLOSE</stp>
        <stp>3</stp>
        <stp>603168.SH</stp>
        <stp>12/1/2006</stp>
        <stp>2</stp>
        <tr r="F2857" s="2"/>
      </tp>
      <tp>
        <v>84.239550314952893</v>
        <stp/>
        <stp>EM_S_DQ_CLOSE</stp>
        <stp>3</stp>
        <stp>600175.SH</stp>
        <stp>12/2/2015</stp>
        <stp>2</stp>
        <tr r="E1985" s="4"/>
      </tp>
      <tp>
        <v>249.375416051625</v>
        <stp/>
        <stp>EM_S_DQ_CLOSE</stp>
        <stp>3</stp>
        <stp>600177.SH</stp>
        <stp>12/2/2015</stp>
        <stp>2</stp>
        <tr r="E1987" s="4"/>
      </tp>
      <tp>
        <v>78.585757761517499</v>
        <stp/>
        <stp>EM_S_DQ_CLOSE</stp>
        <stp>3</stp>
        <stp>600176.SH</stp>
        <stp>12/2/2015</stp>
        <stp>2</stp>
        <tr r="E1986" s="4"/>
      </tp>
      <tp>
        <v>41.550401892418002</v>
        <stp/>
        <stp>EM_S_DQ_CLOSE</stp>
        <stp>3</stp>
        <stp>600171.SH</stp>
        <stp>12/2/2015</stp>
        <stp>2</stp>
        <tr r="E1982" s="4"/>
      </tp>
      <tp>
        <v>50.252043033419604</v>
        <stp/>
        <stp>EM_S_DQ_CLOSE</stp>
        <stp>3</stp>
        <stp>600170.SH</stp>
        <stp>12/2/2015</stp>
        <stp>2</stp>
        <tr r="E1981" s="4"/>
      </tp>
      <tp>
        <v>15.207602878612599</v>
        <stp/>
        <stp>EM_S_DQ_CLOSE</stp>
        <stp>3</stp>
        <stp>600173.SH</stp>
        <stp>12/2/2015</stp>
        <stp>2</stp>
        <tr r="E1984" s="4"/>
      </tp>
      <tp>
        <v>84.140861601242904</v>
        <stp/>
        <stp>EM_S_DQ_CLOSE</stp>
        <stp>3</stp>
        <stp>600172.SH</stp>
        <stp>12/2/2015</stp>
        <stp>2</stp>
        <tr r="E1983" s="4"/>
      </tp>
      <tp>
        <v>21.145397907519602</v>
        <stp/>
        <stp>EM_S_DQ_CLOSE</stp>
        <stp>3</stp>
        <stp>600179.SH</stp>
        <stp>12/2/2015</stp>
        <stp>2</stp>
        <tr r="E1989" s="4"/>
      </tp>
      <tp>
        <v>15.337284674715599</v>
        <stp/>
        <stp>EM_S_DQ_CLOSE</stp>
        <stp>3</stp>
        <stp>600178.SH</stp>
        <stp>12/2/2015</stp>
        <stp>2</stp>
        <tr r="E1988" s="4"/>
      </tp>
      <tp>
        <v>21.324164938395199</v>
        <stp/>
        <stp>EM_S_DQ_CLOSE</stp>
        <stp>3</stp>
        <stp>600145.SH</stp>
        <stp>12/2/2015</stp>
        <stp>2</stp>
        <tr r="E1959" s="4"/>
      </tp>
      <tp>
        <v>29.317934560327199</v>
        <stp/>
        <stp>EM_S_DQ_CLOSE</stp>
        <stp>3</stp>
        <stp>600146.SH</stp>
        <stp>12/2/2015</stp>
        <stp>2</stp>
        <tr r="E1960" s="4"/>
      </tp>
      <tp>
        <v>25.528342768141901</v>
        <stp/>
        <stp>EM_S_DQ_CLOSE</stp>
        <stp>3</stp>
        <stp>600141.SH</stp>
        <stp>12/2/2015</stp>
        <stp>2</stp>
        <tr r="E1957" s="4"/>
      </tp>
      <tp>
        <v>114.183146353586</v>
        <stp/>
        <stp>EM_S_DQ_CLOSE</stp>
        <stp>3</stp>
        <stp>600143.SH</stp>
        <stp>12/2/2015</stp>
        <stp>2</stp>
        <tr r="E1958" s="4"/>
      </tp>
      <tp>
        <v>33.849878363403398</v>
        <stp/>
        <stp>EM_S_DQ_CLOSE</stp>
        <stp>3</stp>
        <stp>600149.SH</stp>
        <stp>12/2/2015</stp>
        <stp>2</stp>
        <tr r="E1962" s="4"/>
      </tp>
      <tp>
        <v>57.812955505416603</v>
        <stp/>
        <stp>EM_S_DQ_CLOSE</stp>
        <stp>3</stp>
        <stp>600148.SH</stp>
        <stp>12/2/2015</stp>
        <stp>2</stp>
        <tr r="E1961" s="4"/>
      </tp>
      <tp>
        <v>32.308666376069503</v>
        <stp/>
        <stp>EM_S_DQ_CLOSE</stp>
        <stp>3</stp>
        <stp>600155.SH</stp>
        <stp>12/2/2015</stp>
        <stp>2</stp>
        <tr r="E1967" s="4"/>
      </tp>
      <tp>
        <v>197.011811636434</v>
        <stp/>
        <stp>EM_S_DQ_CLOSE</stp>
        <stp>3</stp>
        <stp>600157.SH</stp>
        <stp>12/2/2015</stp>
        <stp>2</stp>
        <tr r="E1969" s="4"/>
      </tp>
      <tp>
        <v>16.525831177217999</v>
        <stp/>
        <stp>EM_S_DQ_CLOSE</stp>
        <stp>3</stp>
        <stp>600156.SH</stp>
        <stp>12/2/2015</stp>
        <stp>2</stp>
        <tr r="E1968" s="4"/>
      </tp>
      <tp>
        <v>43.818755386447997</v>
        <stp/>
        <stp>EM_S_DQ_CLOSE</stp>
        <stp>3</stp>
        <stp>600151.SH</stp>
        <stp>12/2/2015</stp>
        <stp>2</stp>
        <tr r="E1964" s="4"/>
      </tp>
      <tp>
        <v>89.5732462875594</v>
        <stp/>
        <stp>EM_S_DQ_CLOSE</stp>
        <stp>3</stp>
        <stp>600150.SH</stp>
        <stp>12/2/2015</stp>
        <stp>2</stp>
        <tr r="E1963" s="4"/>
      </tp>
      <tp>
        <v>213.020176544029</v>
        <stp/>
        <stp>EM_S_DQ_CLOSE</stp>
        <stp>3</stp>
        <stp>600153.SH</stp>
        <stp>12/2/2015</stp>
        <stp>2</stp>
        <tr r="E1966" s="4"/>
      </tp>
      <tp>
        <v>26.770139045931899</v>
        <stp/>
        <stp>EM_S_DQ_CLOSE</stp>
        <stp>3</stp>
        <stp>600152.SH</stp>
        <stp>12/2/2015</stp>
        <stp>2</stp>
        <tr r="E1965" s="4"/>
      </tp>
      <tp>
        <v>30.134377667560202</v>
        <stp/>
        <stp>EM_S_DQ_CLOSE</stp>
        <stp>3</stp>
        <stp>600159.SH</stp>
        <stp>12/2/2015</stp>
        <stp>2</stp>
        <tr r="E1971" s="4"/>
      </tp>
      <tp>
        <v>63.02</v>
        <stp/>
        <stp>EM_S_DQ_CLOSE</stp>
        <stp>3</stp>
        <stp>603159.SH</stp>
        <stp>12/2/2016</stp>
        <stp>2</stp>
        <tr r="G2853" s="2"/>
        <tr r="F2852" s="4"/>
      </tp>
      <tp>
        <v>106.428452561637</v>
        <stp/>
        <stp>EM_S_DQ_CLOSE</stp>
        <stp>3</stp>
        <stp>600158.SH</stp>
        <stp>12/2/2015</stp>
        <stp>2</stp>
        <tr r="E1970" s="4"/>
      </tp>
      <tp>
        <v>55.5163686382393</v>
        <stp/>
        <stp>EM_S_DQ_CLOSE</stp>
        <stp>3</stp>
        <stp>603158.SH</stp>
        <stp>12/2/2016</stp>
        <stp>2</stp>
        <tr r="G2852" s="2"/>
        <tr r="F2851" s="4"/>
      </tp>
      <tp>
        <v>0</v>
        <stp/>
        <stp>EM_S_DQ_CLOSE</stp>
        <stp>3</stp>
        <stp>603159.SH</stp>
        <stp>12/1/2006</stp>
        <stp>2</stp>
        <tr r="F2853" s="2"/>
      </tp>
      <tp>
        <v>0</v>
        <stp/>
        <stp>EM_S_DQ_CLOSE</stp>
        <stp>3</stp>
        <stp>603158.SH</stp>
        <stp>12/1/2006</stp>
        <stp>2</stp>
        <tr r="F2852" s="2"/>
      </tp>
      <tp>
        <v>115.27936869102</v>
        <stp/>
        <stp>EM_S_DQ_CLOSE</stp>
        <stp>3</stp>
        <stp>600125.SH</stp>
        <stp>12/2/2015</stp>
        <stp>2</stp>
        <tr r="E1943" s="4"/>
      </tp>
      <tp>
        <v>0</v>
        <stp/>
        <stp>EM_S_DQ_CLOSE</stp>
        <stp>3</stp>
        <stp>603126.SH</stp>
        <stp>12/1/2006</stp>
        <stp>2</stp>
        <tr r="F2849" s="2"/>
      </tp>
      <tp>
        <v>27.423464587099499</v>
        <stp/>
        <stp>EM_S_DQ_CLOSE</stp>
        <stp>3</stp>
        <stp>600127.SH</stp>
        <stp>12/2/2015</stp>
        <stp>2</stp>
        <tr r="E1945" s="4"/>
      </tp>
      <tp>
        <v>22.888929575832702</v>
        <stp/>
        <stp>EM_S_DQ_CLOSE</stp>
        <stp>3</stp>
        <stp>600126.SH</stp>
        <stp>12/2/2015</stp>
        <stp>2</stp>
        <tr r="E1944" s="4"/>
      </tp>
      <tp>
        <v>18.822253993229999</v>
        <stp/>
        <stp>EM_S_DQ_CLOSE</stp>
        <stp>3</stp>
        <stp>603126.SH</stp>
        <stp>12/2/2016</stp>
        <stp>2</stp>
        <tr r="G2849" s="2"/>
        <tr r="F2848" s="4"/>
      </tp>
      <tp>
        <v>19.780667757375699</v>
        <stp/>
        <stp>EM_S_DQ_CLOSE</stp>
        <stp>3</stp>
        <stp>600121.SH</stp>
        <stp>12/2/2015</stp>
        <stp>2</stp>
        <tr r="E1940" s="4"/>
      </tp>
      <tp>
        <v>0</v>
        <stp/>
        <stp>EM_S_DQ_CLOSE</stp>
        <stp>3</stp>
        <stp>603123.SH</stp>
        <stp>12/1/2006</stp>
        <stp>2</stp>
        <tr r="F2848" s="2"/>
      </tp>
      <tp>
        <v>267.422872480026</v>
        <stp/>
        <stp>EM_S_DQ_CLOSE</stp>
        <stp>3</stp>
        <stp>600120.SH</stp>
        <stp>12/2/2015</stp>
        <stp>2</stp>
        <tr r="E1939" s="4"/>
      </tp>
      <tp>
        <v>41.6958188100744</v>
        <stp/>
        <stp>EM_S_DQ_CLOSE</stp>
        <stp>3</stp>
        <stp>600123.SH</stp>
        <stp>12/2/2015</stp>
        <stp>2</stp>
        <tr r="E1942" s="4"/>
      </tp>
      <tp>
        <v>11.634282792986401</v>
        <stp/>
        <stp>EM_S_DQ_CLOSE</stp>
        <stp>3</stp>
        <stp>603123.SH</stp>
        <stp>12/2/2016</stp>
        <stp>2</stp>
        <tr r="G2848" s="2"/>
        <tr r="F2847" s="4"/>
      </tp>
      <tp>
        <v>80.9369450121917</v>
        <stp/>
        <stp>EM_S_DQ_CLOSE</stp>
        <stp>3</stp>
        <stp>600122.SH</stp>
        <stp>12/2/2015</stp>
        <stp>2</stp>
        <tr r="E1941" s="4"/>
      </tp>
      <tp>
        <v>48.1431751812286</v>
        <stp/>
        <stp>EM_S_DQ_CLOSE</stp>
        <stp>3</stp>
        <stp>600129.SH</stp>
        <stp>12/2/2015</stp>
        <stp>2</stp>
        <tr r="E1947" s="4"/>
      </tp>
      <tp>
        <v>30.5945119146119</v>
        <stp/>
        <stp>EM_S_DQ_CLOSE</stp>
        <stp>3</stp>
        <stp>600128.SH</stp>
        <stp>12/2/2015</stp>
        <stp>2</stp>
        <tr r="E1946" s="4"/>
      </tp>
      <tp>
        <v>23.1614692390275</v>
        <stp/>
        <stp>EM_S_DQ_CLOSE</stp>
        <stp>3</stp>
        <stp>603128.SH</stp>
        <stp>12/2/2016</stp>
        <stp>2</stp>
        <tr r="G2850" s="2"/>
        <tr r="F2849" s="4"/>
      </tp>
      <tp>
        <v>0</v>
        <stp/>
        <stp>EM_S_DQ_CLOSE</stp>
        <stp>3</stp>
        <stp>603128.SH</stp>
        <stp>12/1/2006</stp>
        <stp>2</stp>
        <tr r="F2850" s="2"/>
      </tp>
      <tp>
        <v>33.775317804470298</v>
        <stp/>
        <stp>EM_S_DQ_CLOSE</stp>
        <stp>3</stp>
        <stp>600135.SH</stp>
        <stp>12/2/2015</stp>
        <stp>2</stp>
        <tr r="E1952" s="4"/>
      </tp>
      <tp>
        <v>45.9711699783592</v>
        <stp/>
        <stp>EM_S_DQ_CLOSE</stp>
        <stp>3</stp>
        <stp>600137.SH</stp>
        <stp>12/2/2015</stp>
        <stp>2</stp>
        <tr r="E1954" s="4"/>
      </tp>
      <tp>
        <v>69.843566252726802</v>
        <stp/>
        <stp>EM_S_DQ_CLOSE</stp>
        <stp>3</stp>
        <stp>600136.SH</stp>
        <stp>12/2/2015</stp>
        <stp>2</stp>
        <tr r="E1953" s="4"/>
      </tp>
      <tp>
        <v>35.755721478184398</v>
        <stp/>
        <stp>EM_S_DQ_CLOSE</stp>
        <stp>3</stp>
        <stp>600131.SH</stp>
        <stp>12/2/2015</stp>
        <stp>2</stp>
        <tr r="E1949" s="4"/>
      </tp>
      <tp>
        <v>64.709999999999994</v>
        <stp/>
        <stp>EM_S_DQ_CLOSE</stp>
        <stp>3</stp>
        <stp>603131.SH</stp>
        <stp>12/2/2016</stp>
        <stp>2</stp>
        <tr r="G2851" s="2"/>
        <tr r="F2850" s="4"/>
      </tp>
      <tp>
        <v>36.9995914168396</v>
        <stp/>
        <stp>EM_S_DQ_CLOSE</stp>
        <stp>3</stp>
        <stp>600130.SH</stp>
        <stp>12/2/2015</stp>
        <stp>2</stp>
        <tr r="E1948" s="4"/>
      </tp>
      <tp>
        <v>35.889517705148101</v>
        <stp/>
        <stp>EM_S_DQ_CLOSE</stp>
        <stp>3</stp>
        <stp>600133.SH</stp>
        <stp>12/2/2015</stp>
        <stp>2</stp>
        <tr r="E1951" s="4"/>
      </tp>
      <tp>
        <v>0</v>
        <stp/>
        <stp>EM_S_DQ_CLOSE</stp>
        <stp>3</stp>
        <stp>603131.SH</stp>
        <stp>12/1/2006</stp>
        <stp>2</stp>
        <tr r="F2851" s="2"/>
      </tp>
      <tp>
        <v>60.655544521571002</v>
        <stp/>
        <stp>EM_S_DQ_CLOSE</stp>
        <stp>3</stp>
        <stp>600132.SH</stp>
        <stp>12/2/2015</stp>
        <stp>2</stp>
        <tr r="E1950" s="4"/>
      </tp>
      <tp>
        <v>124.63373715663499</v>
        <stp/>
        <stp>EM_S_DQ_CLOSE</stp>
        <stp>3</stp>
        <stp>600139.SH</stp>
        <stp>12/2/2015</stp>
        <stp>2</stp>
        <tr r="E1956" s="4"/>
      </tp>
      <tp>
        <v>85.169630451517804</v>
        <stp/>
        <stp>EM_S_DQ_CLOSE</stp>
        <stp>3</stp>
        <stp>600138.SH</stp>
        <stp>12/2/2015</stp>
        <stp>2</stp>
        <tr r="E1955" s="4"/>
      </tp>
      <tp>
        <v>61.5932330781433</v>
        <stp/>
        <stp>EM_S_DQ_CLOSE</stp>
        <stp>3</stp>
        <stp>600105.SH</stp>
        <stp>12/2/2015</stp>
        <stp>2</stp>
        <tr r="E1924" s="4"/>
      </tp>
      <tp>
        <v>114.184054836128</v>
        <stp/>
        <stp>EM_S_DQ_CLOSE</stp>
        <stp>3</stp>
        <stp>600104.SH</stp>
        <stp>12/2/2015</stp>
        <stp>2</stp>
        <tr r="E1923" s="4"/>
      </tp>
      <tp>
        <v>32.379394348961199</v>
        <stp/>
        <stp>EM_S_DQ_CLOSE</stp>
        <stp>3</stp>
        <stp>600107.SH</stp>
        <stp>12/2/2015</stp>
        <stp>2</stp>
        <tr r="E1926" s="4"/>
      </tp>
      <tp>
        <v>38.205621798870098</v>
        <stp/>
        <stp>EM_S_DQ_CLOSE</stp>
        <stp>3</stp>
        <stp>600106.SH</stp>
        <stp>12/2/2015</stp>
        <stp>2</stp>
        <tr r="E1925" s="4"/>
      </tp>
      <tp>
        <v>51.959014703003298</v>
        <stp/>
        <stp>EM_S_DQ_CLOSE</stp>
        <stp>3</stp>
        <stp>600101.SH</stp>
        <stp>12/2/2015</stp>
        <stp>2</stp>
        <tr r="E1921" s="4"/>
      </tp>
      <tp>
        <v>26.819503722084399</v>
        <stp/>
        <stp>EM_S_DQ_CLOSE</stp>
        <stp>3</stp>
        <stp>603101.SH</stp>
        <stp>12/2/2016</stp>
        <stp>2</stp>
        <tr r="G2842" s="2"/>
        <tr r="F2841" s="4"/>
      </tp>
      <tp>
        <v>255.07130746643401</v>
        <stp/>
        <stp>EM_S_DQ_CLOSE</stp>
        <stp>3</stp>
        <stp>600100.SH</stp>
        <stp>12/2/2015</stp>
        <stp>2</stp>
        <tr r="E1920" s="4"/>
      </tp>
      <tp>
        <v>15.2223807156206</v>
        <stp/>
        <stp>EM_S_DQ_CLOSE</stp>
        <stp>3</stp>
        <stp>603100.SH</stp>
        <stp>12/2/2016</stp>
        <stp>2</stp>
        <tr r="G2841" s="2"/>
        <tr r="F2840" s="4"/>
      </tp>
      <tp>
        <v>29.2034264113449</v>
        <stp/>
        <stp>EM_S_DQ_CLOSE</stp>
        <stp>3</stp>
        <stp>600103.SH</stp>
        <stp>12/2/2015</stp>
        <stp>2</stp>
        <tr r="E1922" s="4"/>
      </tp>
      <tp>
        <v>0</v>
        <stp/>
        <stp>EM_S_DQ_CLOSE</stp>
        <stp>3</stp>
        <stp>603101.SH</stp>
        <stp>12/1/2006</stp>
        <stp>2</stp>
        <tr r="F2842" s="2"/>
      </tp>
      <tp>
        <v>0</v>
        <stp/>
        <stp>EM_S_DQ_CLOSE</stp>
        <stp>3</stp>
        <stp>603100.SH</stp>
        <stp>12/1/2006</stp>
        <stp>2</stp>
        <tr r="F2841" s="2"/>
      </tp>
      <tp>
        <v>134.37060505310399</v>
        <stp/>
        <stp>EM_S_DQ_CLOSE</stp>
        <stp>3</stp>
        <stp>600109.SH</stp>
        <stp>12/2/2015</stp>
        <stp>2</stp>
        <tr r="E1928" s="4"/>
      </tp>
      <tp>
        <v>54.753673076662402</v>
        <stp/>
        <stp>EM_S_DQ_CLOSE</stp>
        <stp>3</stp>
        <stp>600108.SH</stp>
        <stp>12/2/2015</stp>
        <stp>2</stp>
        <tr r="E1927" s="4"/>
      </tp>
      <tp>
        <v>98.484899962249898</v>
        <stp/>
        <stp>EM_S_DQ_CLOSE</stp>
        <stp>3</stp>
        <stp>603108.SH</stp>
        <stp>12/2/2016</stp>
        <stp>2</stp>
        <tr r="G2843" s="2"/>
        <tr r="F2842" s="4"/>
      </tp>
      <tp>
        <v>0</v>
        <stp/>
        <stp>EM_S_DQ_CLOSE</stp>
        <stp>3</stp>
        <stp>603108.SH</stp>
        <stp>12/1/2006</stp>
        <stp>2</stp>
        <tr r="F2843" s="2"/>
      </tp>
      <tp>
        <v>7.6646436731942602</v>
        <stp/>
        <stp>EM_S_DQ_CLOSE</stp>
        <stp>3</stp>
        <stp>600115.SH</stp>
        <stp>12/2/2015</stp>
        <stp>2</stp>
        <tr r="E1934" s="4"/>
      </tp>
      <tp>
        <v>0</v>
        <stp/>
        <stp>EM_S_DQ_CLOSE</stp>
        <stp>3</stp>
        <stp>603117.SH</stp>
        <stp>12/1/2006</stp>
        <stp>2</stp>
        <tr r="F2846" s="2"/>
      </tp>
      <tp>
        <v>47.187836540494303</v>
        <stp/>
        <stp>EM_S_DQ_CLOSE</stp>
        <stp>3</stp>
        <stp>600114.SH</stp>
        <stp>12/2/2015</stp>
        <stp>2</stp>
        <tr r="E1933" s="4"/>
      </tp>
      <tp>
        <v>0</v>
        <stp/>
        <stp>EM_S_DQ_CLOSE</stp>
        <stp>3</stp>
        <stp>603116.SH</stp>
        <stp>12/1/2006</stp>
        <stp>2</stp>
        <tr r="F2845" s="2"/>
      </tp>
      <tp>
        <v>11.9260934522922</v>
        <stp/>
        <stp>EM_S_DQ_CLOSE</stp>
        <stp>3</stp>
        <stp>600117.SH</stp>
        <stp>12/2/2015</stp>
        <stp>2</stp>
        <tr r="E1936" s="4"/>
      </tp>
      <tp>
        <v>17.319210951191099</v>
        <stp/>
        <stp>EM_S_DQ_CLOSE</stp>
        <stp>3</stp>
        <stp>603117.SH</stp>
        <stp>12/2/2016</stp>
        <stp>2</stp>
        <tr r="G2846" s="2"/>
        <tr r="F2845" s="4"/>
      </tp>
      <tp>
        <v>26.6594345784277</v>
        <stp/>
        <stp>EM_S_DQ_CLOSE</stp>
        <stp>3</stp>
        <stp>600116.SH</stp>
        <stp>12/2/2015</stp>
        <stp>2</stp>
        <tr r="E1935" s="4"/>
      </tp>
      <tp>
        <v>22.616406779660998</v>
        <stp/>
        <stp>EM_S_DQ_CLOSE</stp>
        <stp>3</stp>
        <stp>603116.SH</stp>
        <stp>12/2/2016</stp>
        <stp>2</stp>
        <tr r="G2845" s="2"/>
        <tr r="F2844" s="4"/>
      </tp>
      <tp>
        <v>210.760128837693</v>
        <stp/>
        <stp>EM_S_DQ_CLOSE</stp>
        <stp>3</stp>
        <stp>600111.SH</stp>
        <stp>12/2/2015</stp>
        <stp>2</stp>
        <tr r="E1930" s="4"/>
      </tp>
      <tp>
        <v>37.480914843152597</v>
        <stp/>
        <stp>EM_S_DQ_CLOSE</stp>
        <stp>3</stp>
        <stp>603111.SH</stp>
        <stp>12/2/2016</stp>
        <stp>2</stp>
        <tr r="G2844" s="2"/>
        <tr r="F2843" s="4"/>
      </tp>
      <tp>
        <v>155.01459088861</v>
        <stp/>
        <stp>EM_S_DQ_CLOSE</stp>
        <stp>3</stp>
        <stp>600110.SH</stp>
        <stp>12/2/2015</stp>
        <stp>2</stp>
        <tr r="E1929" s="4"/>
      </tp>
      <tp>
        <v>37.0037173632548</v>
        <stp/>
        <stp>EM_S_DQ_CLOSE</stp>
        <stp>3</stp>
        <stp>600113.SH</stp>
        <stp>12/2/2015</stp>
        <stp>2</stp>
        <tr r="E1932" s="4"/>
      </tp>
      <tp>
        <v>0</v>
        <stp/>
        <stp>EM_S_DQ_CLOSE</stp>
        <stp>3</stp>
        <stp>603111.SH</stp>
        <stp>12/1/2006</stp>
        <stp>2</stp>
        <tr r="F2844" s="2"/>
      </tp>
      <tp>
        <v>57.041400455022298</v>
        <stp/>
        <stp>EM_S_DQ_CLOSE</stp>
        <stp>3</stp>
        <stp>600112.SH</stp>
        <stp>12/2/2015</stp>
        <stp>2</stp>
        <tr r="E1931" s="4"/>
      </tp>
      <tp>
        <v>42.6486786255835</v>
        <stp/>
        <stp>EM_S_DQ_CLOSE</stp>
        <stp>3</stp>
        <stp>600119.SH</stp>
        <stp>12/2/2015</stp>
        <stp>2</stp>
        <tr r="E1938" s="4"/>
      </tp>
      <tp>
        <v>659.25664401946904</v>
        <stp/>
        <stp>EM_S_DQ_CLOSE</stp>
        <stp>3</stp>
        <stp>600118.SH</stp>
        <stp>12/2/2015</stp>
        <stp>2</stp>
        <tr r="E1937" s="4"/>
      </tp>
      <tp>
        <v>41.414548548792702</v>
        <stp/>
        <stp>EM_S_DQ_CLOSE</stp>
        <stp>3</stp>
        <stp>603118.SH</stp>
        <stp>12/2/2016</stp>
        <stp>2</stp>
        <tr r="G2847" s="2"/>
        <tr r="F2846" s="4"/>
      </tp>
      <tp>
        <v>0</v>
        <stp/>
        <stp>EM_S_DQ_CLOSE</stp>
        <stp>3</stp>
        <stp>603118.SH</stp>
        <stp>12/1/2006</stp>
        <stp>2</stp>
        <tr r="F2847" s="2"/>
      </tp>
      <tp>
        <v>68.664961296305805</v>
        <stp/>
        <stp>EM_S_DQ_CLOSE</stp>
        <stp>3</stp>
        <stp>300195.SZ</stp>
        <stp>12/2/2015</stp>
        <stp>2</stp>
        <tr r="E1472" s="4"/>
      </tp>
      <tp>
        <v>38.380604051856203</v>
        <stp/>
        <stp>EM_S_DQ_CLOSE</stp>
        <stp>3</stp>
        <stp>300194.SZ</stp>
        <stp>12/2/2015</stp>
        <stp>2</stp>
        <tr r="E1471" s="4"/>
      </tp>
      <tp>
        <v>217.77035880904299</v>
        <stp/>
        <stp>EM_S_DQ_CLOSE</stp>
        <stp>3</stp>
        <stp>300197.SZ</stp>
        <stp>12/2/2015</stp>
        <stp>2</stp>
        <tr r="E1474" s="4"/>
      </tp>
      <tp>
        <v>52.110649135298701</v>
        <stp/>
        <stp>EM_S_DQ_CLOSE</stp>
        <stp>3</stp>
        <stp>300196.SZ</stp>
        <stp>12/2/2015</stp>
        <stp>2</stp>
        <tr r="E1473" s="4"/>
      </tp>
      <tp>
        <v>168.305334259121</v>
        <stp/>
        <stp>EM_S_DQ_CLOSE</stp>
        <stp>3</stp>
        <stp>300191.SZ</stp>
        <stp>12/2/2015</stp>
        <stp>2</stp>
        <tr r="E1468" s="4"/>
      </tp>
      <tp>
        <v>132.32997085946701</v>
        <stp/>
        <stp>EM_S_DQ_CLOSE</stp>
        <stp>3</stp>
        <stp>300190.SZ</stp>
        <stp>12/2/2015</stp>
        <stp>2</stp>
        <tr r="E1467" s="4"/>
      </tp>
      <tp>
        <v>29.832071720992602</v>
        <stp/>
        <stp>EM_S_DQ_CLOSE</stp>
        <stp>3</stp>
        <stp>300193.SZ</stp>
        <stp>12/2/2015</stp>
        <stp>2</stp>
        <tr r="E1470" s="4"/>
      </tp>
      <tp>
        <v>46.423723182224997</v>
        <stp/>
        <stp>EM_S_DQ_CLOSE</stp>
        <stp>3</stp>
        <stp>300192.SZ</stp>
        <stp>12/2/2015</stp>
        <stp>2</stp>
        <tr r="E1469" s="4"/>
      </tp>
      <tp>
        <v>224.392529026586</v>
        <stp/>
        <stp>EM_S_DQ_CLOSE</stp>
        <stp>3</stp>
        <stp>300199.SZ</stp>
        <stp>12/2/2015</stp>
        <stp>2</stp>
        <tr r="E1476" s="4"/>
      </tp>
      <tp>
        <v>56.507247993411198</v>
        <stp/>
        <stp>EM_S_DQ_CLOSE</stp>
        <stp>3</stp>
        <stp>300198.SZ</stp>
        <stp>12/2/2015</stp>
        <stp>2</stp>
        <tr r="E1475" s="4"/>
      </tp>
      <tp>
        <v>23.516305344773301</v>
        <stp/>
        <stp>EM_S_DQ_CLOSE</stp>
        <stp>3</stp>
        <stp>300185.SZ</stp>
        <stp>12/2/2015</stp>
        <stp>2</stp>
        <tr r="E1463" s="4"/>
      </tp>
      <tp>
        <v>85.251101784729897</v>
        <stp/>
        <stp>EM_S_DQ_CLOSE</stp>
        <stp>3</stp>
        <stp>300184.SZ</stp>
        <stp>12/2/2015</stp>
        <stp>2</stp>
        <tr r="E1462" s="4"/>
      </tp>
      <tp>
        <v>134.22631212174599</v>
        <stp/>
        <stp>EM_S_DQ_CLOSE</stp>
        <stp>3</stp>
        <stp>300187.SZ</stp>
        <stp>12/2/2015</stp>
        <stp>2</stp>
        <tr r="E1464" s="4"/>
      </tp>
      <tp>
        <v>79.134425160347405</v>
        <stp/>
        <stp>EM_S_DQ_CLOSE</stp>
        <stp>3</stp>
        <stp>300181.SZ</stp>
        <stp>12/2/2015</stp>
        <stp>2</stp>
        <tr r="E1459" s="4"/>
      </tp>
      <tp>
        <v>39.798599074449598</v>
        <stp/>
        <stp>EM_S_DQ_CLOSE</stp>
        <stp>3</stp>
        <stp>300180.SZ</stp>
        <stp>12/2/2015</stp>
        <stp>2</stp>
        <tr r="E1458" s="4"/>
      </tp>
      <tp>
        <v>120.553760710939</v>
        <stp/>
        <stp>EM_S_DQ_CLOSE</stp>
        <stp>3</stp>
        <stp>300183.SZ</stp>
        <stp>12/2/2015</stp>
        <stp>2</stp>
        <tr r="E1461" s="4"/>
      </tp>
      <tp>
        <v>488.95585504603798</v>
        <stp/>
        <stp>EM_S_DQ_CLOSE</stp>
        <stp>3</stp>
        <stp>300182.SZ</stp>
        <stp>12/2/2015</stp>
        <stp>2</stp>
        <tr r="E1460" s="4"/>
      </tp>
      <tp>
        <v>73.828987850911901</v>
        <stp/>
        <stp>EM_S_DQ_CLOSE</stp>
        <stp>3</stp>
        <stp>300189.SZ</stp>
        <stp>12/2/2015</stp>
        <stp>2</stp>
        <tr r="E1466" s="4"/>
      </tp>
      <tp>
        <v>273.530955003119</v>
        <stp/>
        <stp>EM_S_DQ_CLOSE</stp>
        <stp>3</stp>
        <stp>300188.SZ</stp>
        <stp>12/2/2015</stp>
        <stp>2</stp>
        <tr r="E1465" s="4"/>
      </tp>
      <tp>
        <v>199.534240378699</v>
        <stp/>
        <stp>EM_S_DQ_CLOSE</stp>
        <stp>3</stp>
        <stp>300115.SZ</stp>
        <stp>12/2/2015</stp>
        <stp>2</stp>
        <tr r="E1393" s="4"/>
      </tp>
      <tp>
        <v>119.30686791394</v>
        <stp/>
        <stp>EM_S_DQ_CLOSE</stp>
        <stp>3</stp>
        <stp>300114.SZ</stp>
        <stp>12/2/2015</stp>
        <stp>2</stp>
        <tr r="E1392" s="4"/>
      </tp>
      <tp>
        <v>33.3375472602279</v>
        <stp/>
        <stp>EM_S_DQ_CLOSE</stp>
        <stp>3</stp>
        <stp>300117.SZ</stp>
        <stp>12/2/2015</stp>
        <stp>2</stp>
        <tr r="E1395" s="4"/>
      </tp>
      <tp>
        <v>47.111845307822499</v>
        <stp/>
        <stp>EM_S_DQ_CLOSE</stp>
        <stp>3</stp>
        <stp>300116.SZ</stp>
        <stp>12/2/2015</stp>
        <stp>2</stp>
        <tr r="E1394" s="4"/>
      </tp>
      <tp>
        <v>14.516289247643799</v>
        <stp/>
        <stp>EM_S_DQ_CLOSE</stp>
        <stp>3</stp>
        <stp>300111.SZ</stp>
        <stp>12/2/2015</stp>
        <stp>2</stp>
        <tr r="E1389" s="4"/>
      </tp>
      <tp>
        <v>56.893013813378303</v>
        <stp/>
        <stp>EM_S_DQ_CLOSE</stp>
        <stp>3</stp>
        <stp>300110.SZ</stp>
        <stp>12/2/2015</stp>
        <stp>2</stp>
        <tr r="E1388" s="4"/>
      </tp>
      <tp>
        <v>411.44230162985099</v>
        <stp/>
        <stp>EM_S_DQ_CLOSE</stp>
        <stp>3</stp>
        <stp>300113.SZ</stp>
        <stp>12/2/2015</stp>
        <stp>2</stp>
        <tr r="E1391" s="4"/>
      </tp>
      <tp>
        <v>61.496427671010302</v>
        <stp/>
        <stp>EM_S_DQ_CLOSE</stp>
        <stp>3</stp>
        <stp>300112.SZ</stp>
        <stp>12/2/2015</stp>
        <stp>2</stp>
        <tr r="E1390" s="4"/>
      </tp>
      <tp>
        <v>108.200013317033</v>
        <stp/>
        <stp>EM_S_DQ_CLOSE</stp>
        <stp>3</stp>
        <stp>300119.SZ</stp>
        <stp>12/2/2015</stp>
        <stp>2</stp>
        <tr r="E1397" s="4"/>
      </tp>
      <tp>
        <v>46.090467516696997</v>
        <stp/>
        <stp>EM_S_DQ_CLOSE</stp>
        <stp>3</stp>
        <stp>300118.SZ</stp>
        <stp>12/2/2015</stp>
        <stp>2</stp>
        <tr r="E1396" s="4"/>
      </tp>
      <tp>
        <v>66.659522454950306</v>
        <stp/>
        <stp>EM_S_DQ_CLOSE</stp>
        <stp>3</stp>
        <stp>300105.SZ</stp>
        <stp>12/2/2015</stp>
        <stp>2</stp>
        <tr r="E1383" s="4"/>
      </tp>
      <tp>
        <v>859.31729311665197</v>
        <stp/>
        <stp>EM_S_DQ_CLOSE</stp>
        <stp>3</stp>
        <stp>300104.SZ</stp>
        <stp>12/2/2015</stp>
        <stp>2</stp>
        <tr r="E1382" s="4"/>
      </tp>
      <tp>
        <v>60.2893969239434</v>
        <stp/>
        <stp>EM_S_DQ_CLOSE</stp>
        <stp>3</stp>
        <stp>300107.SZ</stp>
        <stp>12/2/2015</stp>
        <stp>2</stp>
        <tr r="E1385" s="4"/>
      </tp>
      <tp>
        <v>26.1939960564915</v>
        <stp/>
        <stp>EM_S_DQ_CLOSE</stp>
        <stp>3</stp>
        <stp>300106.SZ</stp>
        <stp>12/2/2015</stp>
        <stp>2</stp>
        <tr r="E1384" s="4"/>
      </tp>
      <tp>
        <v>236.22142321611199</v>
        <stp/>
        <stp>EM_S_DQ_CLOSE</stp>
        <stp>3</stp>
        <stp>300101.SZ</stp>
        <stp>12/2/2015</stp>
        <stp>2</stp>
        <tr r="E1379" s="4"/>
      </tp>
      <tp>
        <v>82.509797590631194</v>
        <stp/>
        <stp>EM_S_DQ_CLOSE</stp>
        <stp>3</stp>
        <stp>300100.SZ</stp>
        <stp>12/2/2015</stp>
        <stp>2</stp>
        <tr r="E1378" s="4"/>
      </tp>
      <tp>
        <v>67.489765096672301</v>
        <stp/>
        <stp>EM_S_DQ_CLOSE</stp>
        <stp>3</stp>
        <stp>300103.SZ</stp>
        <stp>12/2/2015</stp>
        <stp>2</stp>
        <tr r="E1381" s="4"/>
      </tp>
      <tp>
        <v>47.227458531509399</v>
        <stp/>
        <stp>EM_S_DQ_CLOSE</stp>
        <stp>3</stp>
        <stp>300102.SZ</stp>
        <stp>12/2/2015</stp>
        <stp>2</stp>
        <tr r="E1380" s="4"/>
      </tp>
      <tp>
        <v>238.88446723202901</v>
        <stp/>
        <stp>EM_S_DQ_CLOSE</stp>
        <stp>3</stp>
        <stp>300109.SZ</stp>
        <stp>12/2/2015</stp>
        <stp>2</stp>
        <tr r="E1387" s="4"/>
      </tp>
      <tp>
        <v>72.530879704861505</v>
        <stp/>
        <stp>EM_S_DQ_CLOSE</stp>
        <stp>3</stp>
        <stp>300108.SZ</stp>
        <stp>12/2/2015</stp>
        <stp>2</stp>
        <tr r="E1386" s="4"/>
      </tp>
      <tp>
        <v>106.53517857911901</v>
        <stp/>
        <stp>EM_S_DQ_CLOSE</stp>
        <stp>3</stp>
        <stp>300135.SZ</stp>
        <stp>12/2/2015</stp>
        <stp>2</stp>
        <tr r="E1413" s="4"/>
      </tp>
      <tp>
        <v>97.968352643009695</v>
        <stp/>
        <stp>EM_S_DQ_CLOSE</stp>
        <stp>3</stp>
        <stp>300134.SZ</stp>
        <stp>12/2/2015</stp>
        <stp>2</stp>
        <tr r="E1412" s="4"/>
      </tp>
      <tp>
        <v>57.3222425092317</v>
        <stp/>
        <stp>EM_S_DQ_CLOSE</stp>
        <stp>3</stp>
        <stp>300137.SZ</stp>
        <stp>12/2/2015</stp>
        <stp>2</stp>
        <tr r="E1415" s="4"/>
      </tp>
      <tp>
        <v>223.06848438385899</v>
        <stp/>
        <stp>EM_S_DQ_CLOSE</stp>
        <stp>3</stp>
        <stp>300136.SZ</stp>
        <stp>12/2/2015</stp>
        <stp>2</stp>
        <tr r="E1414" s="4"/>
      </tp>
      <tp>
        <v>195.38812081204901</v>
        <stp/>
        <stp>EM_S_DQ_CLOSE</stp>
        <stp>3</stp>
        <stp>300131.SZ</stp>
        <stp>12/2/2015</stp>
        <stp>2</stp>
        <tr r="E1409" s="4"/>
      </tp>
      <tp>
        <v>8.9515198566665894</v>
        <stp/>
        <stp>EM_S_DQ_CLOSE</stp>
        <stp>3</stp>
        <stp>000100.SZ</stp>
        <stp>12/2/2015</stp>
        <stp>2</stp>
        <tr r="E64" s="4"/>
      </tp>
      <tp>
        <v>120.323204077372</v>
        <stp/>
        <stp>EM_S_DQ_CLOSE</stp>
        <stp>3</stp>
        <stp>300130.SZ</stp>
        <stp>12/2/2015</stp>
        <stp>2</stp>
        <tr r="E1408" s="4"/>
      </tp>
      <tp>
        <v>466.50526088126901</v>
        <stp/>
        <stp>EM_S_DQ_CLOSE</stp>
        <stp>3</stp>
        <stp>300133.SZ</stp>
        <stp>12/2/2015</stp>
        <stp>2</stp>
        <tr r="E1411" s="4"/>
      </tp>
      <tp>
        <v>54.578040990026402</v>
        <stp/>
        <stp>EM_S_DQ_CLOSE</stp>
        <stp>3</stp>
        <stp>300132.SZ</stp>
        <stp>12/2/2015</stp>
        <stp>2</stp>
        <tr r="E1410" s="4"/>
      </tp>
      <tp>
        <v>95.776523369594102</v>
        <stp/>
        <stp>EM_S_DQ_CLOSE</stp>
        <stp>3</stp>
        <stp>300139.SZ</stp>
        <stp>12/2/2015</stp>
        <stp>2</stp>
        <tr r="E1417" s="4"/>
      </tp>
      <tp>
        <v>38.053425688261399</v>
        <stp/>
        <stp>EM_S_DQ_CLOSE</stp>
        <stp>3</stp>
        <stp>300138.SZ</stp>
        <stp>12/2/2015</stp>
        <stp>2</stp>
        <tr r="E1416" s="4"/>
      </tp>
      <tp>
        <v>54.928047706664401</v>
        <stp/>
        <stp>EM_S_DQ_CLOSE</stp>
        <stp>3</stp>
        <stp>300125.SZ</stp>
        <stp>12/2/2015</stp>
        <stp>2</stp>
        <tr r="E1403" s="4"/>
      </tp>
      <tp>
        <v>338.70820857031998</v>
        <stp/>
        <stp>EM_S_DQ_CLOSE</stp>
        <stp>3</stp>
        <stp>300124.SZ</stp>
        <stp>12/2/2015</stp>
        <stp>2</stp>
        <tr r="E1402" s="4"/>
      </tp>
      <tp>
        <v>35.025218629392903</v>
        <stp/>
        <stp>EM_S_DQ_CLOSE</stp>
        <stp>3</stp>
        <stp>300127.SZ</stp>
        <stp>12/2/2015</stp>
        <stp>2</stp>
        <tr r="E1405" s="4"/>
      </tp>
      <tp>
        <v>68.690542737346803</v>
        <stp/>
        <stp>EM_S_DQ_CLOSE</stp>
        <stp>3</stp>
        <stp>300126.SZ</stp>
        <stp>12/2/2015</stp>
        <stp>2</stp>
        <tr r="E1404" s="4"/>
      </tp>
      <tp>
        <v>58.154509421728598</v>
        <stp/>
        <stp>EM_S_DQ_CLOSE</stp>
        <stp>3</stp>
        <stp>300121.SZ</stp>
        <stp>12/2/2015</stp>
        <stp>2</stp>
        <tr r="E1399" s="4"/>
      </tp>
      <tp>
        <v>42.670567891471798</v>
        <stp/>
        <stp>EM_S_DQ_CLOSE</stp>
        <stp>3</stp>
        <stp>300120.SZ</stp>
        <stp>12/2/2015</stp>
        <stp>2</stp>
        <tr r="E1398" s="4"/>
      </tp>
      <tp>
        <v>55.423377682362101</v>
        <stp/>
        <stp>EM_S_DQ_CLOSE</stp>
        <stp>3</stp>
        <stp>300123.SZ</stp>
        <stp>12/2/2015</stp>
        <stp>2</stp>
        <tr r="E1401" s="4"/>
      </tp>
      <tp>
        <v>72.266538506732203</v>
        <stp/>
        <stp>EM_S_DQ_CLOSE</stp>
        <stp>3</stp>
        <stp>300122.SZ</stp>
        <stp>12/2/2015</stp>
        <stp>2</stp>
        <tr r="E1400" s="4"/>
      </tp>
      <tp>
        <v>49.593231695114397</v>
        <stp/>
        <stp>EM_S_DQ_CLOSE</stp>
        <stp>3</stp>
        <stp>300129.SZ</stp>
        <stp>12/2/2015</stp>
        <stp>2</stp>
        <tr r="E1407" s="4"/>
      </tp>
      <tp>
        <v>88.823823739246194</v>
        <stp/>
        <stp>EM_S_DQ_CLOSE</stp>
        <stp>3</stp>
        <stp>300128.SZ</stp>
        <stp>12/2/2015</stp>
        <stp>2</stp>
        <tr r="E1406" s="4"/>
      </tp>
      <tp>
        <v>133.60013444503201</v>
        <stp/>
        <stp>EM_S_DQ_CLOSE</stp>
        <stp>3</stp>
        <stp>300155.SZ</stp>
        <stp>12/2/2015</stp>
        <stp>2</stp>
        <tr r="E1433" s="4"/>
      </tp>
      <tp>
        <v>59.055977589153102</v>
        <stp/>
        <stp>EM_S_DQ_CLOSE</stp>
        <stp>3</stp>
        <stp>300154.SZ</stp>
        <stp>12/2/2015</stp>
        <stp>2</stp>
        <tr r="E1432" s="4"/>
      </tp>
      <tp>
        <v>75.458255174544504</v>
        <stp/>
        <stp>EM_S_DQ_CLOSE</stp>
        <stp>3</stp>
        <stp>300157.SZ</stp>
        <stp>12/2/2015</stp>
        <stp>2</stp>
        <tr r="E1435" s="4"/>
      </tp>
      <tp>
        <v>10.9</v>
        <stp/>
        <stp>EM_S_DQ_CLOSE</stp>
        <stp>3</stp>
        <stp>000166.SZ</stp>
        <stp>12/2/2015</stp>
        <stp>2</stp>
        <tr r="E73" s="4"/>
      </tp>
      <tp>
        <v>180.45324669945899</v>
        <stp/>
        <stp>EM_S_DQ_CLOSE</stp>
        <stp>3</stp>
        <stp>300156.SZ</stp>
        <stp>12/2/2015</stp>
        <stp>2</stp>
        <tr r="E1434" s="4"/>
      </tp>
      <tp>
        <v>127.064169218264</v>
        <stp/>
        <stp>EM_S_DQ_CLOSE</stp>
        <stp>3</stp>
        <stp>300151.SZ</stp>
        <stp>12/2/2015</stp>
        <stp>2</stp>
        <tr r="E1429" s="4"/>
      </tp>
      <tp>
        <v>64.435186347017506</v>
        <stp/>
        <stp>EM_S_DQ_CLOSE</stp>
        <stp>3</stp>
        <stp>300150.SZ</stp>
        <stp>12/2/2015</stp>
        <stp>2</stp>
        <tr r="E1428" s="4"/>
      </tp>
      <tp>
        <v>62.489277010463702</v>
        <stp/>
        <stp>EM_S_DQ_CLOSE</stp>
        <stp>3</stp>
        <stp>300153.SZ</stp>
        <stp>12/2/2015</stp>
        <stp>2</stp>
        <tr r="E1431" s="4"/>
      </tp>
      <tp>
        <v>89.839947931340006</v>
        <stp/>
        <stp>EM_S_DQ_CLOSE</stp>
        <stp>3</stp>
        <stp>300152.SZ</stp>
        <stp>12/2/2015</stp>
        <stp>2</stp>
        <tr r="E1430" s="4"/>
      </tp>
      <tp>
        <v>267.44370346736201</v>
        <stp/>
        <stp>EM_S_DQ_CLOSE</stp>
        <stp>3</stp>
        <stp>300159.SZ</stp>
        <stp>12/2/2015</stp>
        <stp>2</stp>
        <tr r="E1437" s="4"/>
      </tp>
      <tp>
        <v>38.2849803082485</v>
        <stp/>
        <stp>EM_S_DQ_CLOSE</stp>
        <stp>3</stp>
        <stp>300158.SZ</stp>
        <stp>12/2/2015</stp>
        <stp>2</stp>
        <tr r="E1436" s="4"/>
      </tp>
      <tp>
        <v>155.06831484296001</v>
        <stp/>
        <stp>EM_S_DQ_CLOSE</stp>
        <stp>3</stp>
        <stp>300145.SZ</stp>
        <stp>12/2/2015</stp>
        <stp>2</stp>
        <tr r="E1423" s="4"/>
      </tp>
      <tp>
        <v>228.16066251243501</v>
        <stp/>
        <stp>EM_S_DQ_CLOSE</stp>
        <stp>3</stp>
        <stp>300144.SZ</stp>
        <stp>12/2/2015</stp>
        <stp>2</stp>
        <tr r="E1422" s="4"/>
      </tp>
      <tp>
        <v>111.21352063987899</v>
        <stp/>
        <stp>EM_S_DQ_CLOSE</stp>
        <stp>3</stp>
        <stp>300147.SZ</stp>
        <stp>12/2/2015</stp>
        <stp>2</stp>
        <tr r="E1425" s="4"/>
      </tp>
      <tp>
        <v>418.14951970990103</v>
        <stp/>
        <stp>EM_S_DQ_CLOSE</stp>
        <stp>3</stp>
        <stp>300146.SZ</stp>
        <stp>12/2/2015</stp>
        <stp>2</stp>
        <tr r="E1424" s="4"/>
      </tp>
      <tp>
        <v>82.457250817249999</v>
        <stp/>
        <stp>EM_S_DQ_CLOSE</stp>
        <stp>3</stp>
        <stp>300141.SZ</stp>
        <stp>12/2/2015</stp>
        <stp>2</stp>
        <tr r="E1419" s="4"/>
      </tp>
      <tp>
        <v>101.228562399274</v>
        <stp/>
        <stp>EM_S_DQ_CLOSE</stp>
        <stp>3</stp>
        <stp>300140.SZ</stp>
        <stp>12/2/2015</stp>
        <stp>2</stp>
        <tr r="E1418" s="4"/>
      </tp>
      <tp>
        <v>55.388365129793499</v>
        <stp/>
        <stp>EM_S_DQ_CLOSE</stp>
        <stp>3</stp>
        <stp>300143.SZ</stp>
        <stp>12/2/2015</stp>
        <stp>2</stp>
        <tr r="E1421" s="4"/>
      </tp>
      <tp>
        <v>201.25802889759299</v>
        <stp/>
        <stp>EM_S_DQ_CLOSE</stp>
        <stp>3</stp>
        <stp>300142.SZ</stp>
        <stp>12/2/2015</stp>
        <stp>2</stp>
        <tr r="E1420" s="4"/>
      </tp>
      <tp>
        <v>121.163325464004</v>
        <stp/>
        <stp>EM_S_DQ_CLOSE</stp>
        <stp>3</stp>
        <stp>300149.SZ</stp>
        <stp>12/2/2015</stp>
        <stp>2</stp>
        <tr r="E1427" s="4"/>
      </tp>
      <tp>
        <v>59.876387235041399</v>
        <stp/>
        <stp>EM_S_DQ_CLOSE</stp>
        <stp>3</stp>
        <stp>300148.SZ</stp>
        <stp>12/2/2015</stp>
        <stp>2</stp>
        <tr r="E1426" s="4"/>
      </tp>
      <tp>
        <v>50.937210489930898</v>
        <stp/>
        <stp>EM_S_DQ_CLOSE</stp>
        <stp>3</stp>
        <stp>300175.SZ</stp>
        <stp>12/2/2015</stp>
        <stp>2</stp>
        <tr r="E1453" s="4"/>
      </tp>
      <tp>
        <v>51.316275457866801</v>
        <stp/>
        <stp>EM_S_DQ_CLOSE</stp>
        <stp>3</stp>
        <stp>300174.SZ</stp>
        <stp>12/2/2015</stp>
        <stp>2</stp>
        <tr r="E1452" s="4"/>
      </tp>
      <tp>
        <v>151.964626256131</v>
        <stp/>
        <stp>EM_S_DQ_CLOSE</stp>
        <stp>3</stp>
        <stp>300177.SZ</stp>
        <stp>12/2/2015</stp>
        <stp>2</stp>
        <tr r="E1455" s="4"/>
      </tp>
      <tp>
        <v>31.9122285369954</v>
        <stp/>
        <stp>EM_S_DQ_CLOSE</stp>
        <stp>3</stp>
        <stp>300176.SZ</stp>
        <stp>12/2/2015</stp>
        <stp>2</stp>
        <tr r="E1454" s="4"/>
      </tp>
      <tp>
        <v>205.63142187718799</v>
        <stp/>
        <stp>EM_S_DQ_CLOSE</stp>
        <stp>3</stp>
        <stp>300171.SZ</stp>
        <stp>12/2/2015</stp>
        <stp>2</stp>
        <tr r="E1449" s="4"/>
      </tp>
      <tp>
        <v>122.650551582232</v>
        <stp/>
        <stp>EM_S_DQ_CLOSE</stp>
        <stp>3</stp>
        <stp>300170.SZ</stp>
        <stp>12/2/2015</stp>
        <stp>2</stp>
        <tr r="E1448" s="4"/>
      </tp>
      <tp>
        <v>86.060003065254506</v>
        <stp/>
        <stp>EM_S_DQ_CLOSE</stp>
        <stp>3</stp>
        <stp>300173.SZ</stp>
        <stp>12/2/2015</stp>
        <stp>2</stp>
        <tr r="E1451" s="4"/>
      </tp>
      <tp>
        <v>56.6561550247649</v>
        <stp/>
        <stp>EM_S_DQ_CLOSE</stp>
        <stp>3</stp>
        <stp>300172.SZ</stp>
        <stp>12/2/2015</stp>
        <stp>2</stp>
        <tr r="E1450" s="4"/>
      </tp>
      <tp>
        <v>48.593715926627802</v>
        <stp/>
        <stp>EM_S_DQ_CLOSE</stp>
        <stp>3</stp>
        <stp>300179.SZ</stp>
        <stp>12/2/2015</stp>
        <stp>2</stp>
        <tr r="E1457" s="4"/>
      </tp>
      <tp>
        <v>111.219973639988</v>
        <stp/>
        <stp>EM_S_DQ_CLOSE</stp>
        <stp>3</stp>
        <stp>300178.SZ</stp>
        <stp>12/2/2015</stp>
        <stp>2</stp>
        <tr r="E1456" s="4"/>
      </tp>
      <tp>
        <v>9.8692839868718298</v>
        <stp/>
        <stp>EM_S_DQ_CLOSE</stp>
        <stp>3</stp>
        <stp>000155.SZ</stp>
        <stp>12/2/2015</stp>
        <stp>2</stp>
        <tr r="E68" s="4"/>
      </tp>
      <tp>
        <v>69.136427904116104</v>
        <stp/>
        <stp>EM_S_DQ_CLOSE</stp>
        <stp>3</stp>
        <stp>300165.SZ</stp>
        <stp>12/2/2015</stp>
        <stp>2</stp>
        <tr r="E1443" s="4"/>
      </tp>
      <tp>
        <v>61.010493662013502</v>
        <stp/>
        <stp>EM_S_DQ_CLOSE</stp>
        <stp>3</stp>
        <stp>300164.SZ</stp>
        <stp>12/2/2015</stp>
        <stp>2</stp>
        <tr r="E1442" s="4"/>
      </tp>
      <tp>
        <v>262.45008474973201</v>
        <stp/>
        <stp>EM_S_DQ_CLOSE</stp>
        <stp>3</stp>
        <stp>000157.SZ</stp>
        <stp>12/2/2015</stp>
        <stp>2</stp>
        <tr r="E70" s="4"/>
      </tp>
      <tp>
        <v>147.27096014566001</v>
        <stp/>
        <stp>EM_S_DQ_CLOSE</stp>
        <stp>3</stp>
        <stp>300167.SZ</stp>
        <stp>12/2/2015</stp>
        <stp>2</stp>
        <tr r="E1445" s="4"/>
      </tp>
      <tp>
        <v>19.854106921034202</v>
        <stp/>
        <stp>EM_S_DQ_CLOSE</stp>
        <stp>3</stp>
        <stp>000156.SZ</stp>
        <stp>12/2/2015</stp>
        <stp>2</stp>
        <tr r="E69" s="4"/>
      </tp>
      <tp>
        <v>383.58341830534698</v>
        <stp/>
        <stp>EM_S_DQ_CLOSE</stp>
        <stp>3</stp>
        <stp>300166.SZ</stp>
        <stp>12/2/2015</stp>
        <stp>2</stp>
        <tr r="E1444" s="4"/>
      </tp>
      <tp>
        <v>50.539493881214497</v>
        <stp/>
        <stp>EM_S_DQ_CLOSE</stp>
        <stp>3</stp>
        <stp>000151.SZ</stp>
        <stp>12/2/2015</stp>
        <stp>2</stp>
        <tr r="E66" s="4"/>
      </tp>
      <tp>
        <v>49.810633835384301</v>
        <stp/>
        <stp>EM_S_DQ_CLOSE</stp>
        <stp>3</stp>
        <stp>300161.SZ</stp>
        <stp>12/2/2015</stp>
        <stp>2</stp>
        <tr r="E1439" s="4"/>
      </tp>
      <tp>
        <v>63.248974008207902</v>
        <stp/>
        <stp>EM_S_DQ_CLOSE</stp>
        <stp>3</stp>
        <stp>000150.SZ</stp>
        <stp>12/2/2015</stp>
        <stp>2</stp>
        <tr r="E65" s="4"/>
      </tp>
      <tp>
        <v>68.861060808698994</v>
        <stp/>
        <stp>EM_S_DQ_CLOSE</stp>
        <stp>3</stp>
        <stp>300160.SZ</stp>
        <stp>12/2/2015</stp>
        <stp>2</stp>
        <tr r="E1438" s="4"/>
      </tp>
      <tp>
        <v>42.596266359015601</v>
        <stp/>
        <stp>EM_S_DQ_CLOSE</stp>
        <stp>3</stp>
        <stp>000153.SZ</stp>
        <stp>12/2/2015</stp>
        <stp>2</stp>
        <tr r="E67" s="4"/>
      </tp>
      <tp>
        <v>82.026742753349396</v>
        <stp/>
        <stp>EM_S_DQ_CLOSE</stp>
        <stp>3</stp>
        <stp>300163.SZ</stp>
        <stp>12/2/2015</stp>
        <stp>2</stp>
        <tr r="E1441" s="4"/>
      </tp>
      <tp>
        <v>123.56413977749</v>
        <stp/>
        <stp>EM_S_DQ_CLOSE</stp>
        <stp>3</stp>
        <stp>300162.SZ</stp>
        <stp>12/2/2015</stp>
        <stp>2</stp>
        <tr r="E1440" s="4"/>
      </tp>
      <tp>
        <v>17.884753386121599</v>
        <stp/>
        <stp>EM_S_DQ_CLOSE</stp>
        <stp>3</stp>
        <stp>000159.SZ</stp>
        <stp>12/2/2015</stp>
        <stp>2</stp>
        <tr r="E72" s="4"/>
      </tp>
      <tp>
        <v>25.624494446117001</v>
        <stp/>
        <stp>EM_S_DQ_CLOSE</stp>
        <stp>3</stp>
        <stp>300169.SZ</stp>
        <stp>12/2/2015</stp>
        <stp>2</stp>
        <tr r="E1447" s="4"/>
      </tp>
      <tp>
        <v>29.4172783189779</v>
        <stp/>
        <stp>EM_S_DQ_CLOSE</stp>
        <stp>3</stp>
        <stp>000158.SZ</stp>
        <stp>12/2/2015</stp>
        <stp>2</stp>
        <tr r="E71" s="4"/>
      </tp>
      <tp>
        <v>247.38894465149201</v>
        <stp/>
        <stp>EM_S_DQ_CLOSE</stp>
        <stp>3</stp>
        <stp>300168.SZ</stp>
        <stp>12/2/2015</stp>
        <stp>2</stp>
        <tr r="E1446" s="4"/>
      </tp>
      <tp>
        <v>244.52756122599999</v>
        <stp/>
        <stp>EM_S_DQ_CLOSE</stp>
        <stp>3</stp>
        <stp>600085.SH</stp>
        <stp>12/2/2015</stp>
        <stp>2</stp>
        <tr r="E1907" s="4"/>
      </tp>
      <tp>
        <v>50.626238532110101</v>
        <stp/>
        <stp>EM_S_DQ_CLOSE</stp>
        <stp>3</stp>
        <stp>603085.SH</stp>
        <stp>12/2/2016</stp>
        <stp>2</stp>
        <tr r="G2837" s="2"/>
        <tr r="F2836" s="4"/>
      </tp>
      <tp>
        <v>42.815262427606697</v>
        <stp/>
        <stp>EM_S_DQ_CLOSE</stp>
        <stp>3</stp>
        <stp>600084.SH</stp>
        <stp>12/2/2015</stp>
        <stp>2</stp>
        <tr r="E1906" s="4"/>
      </tp>
      <tp>
        <v>0</v>
        <stp/>
        <stp>EM_S_DQ_CLOSE</stp>
        <stp>3</stp>
        <stp>603085.SH</stp>
        <stp>12/1/2006</stp>
        <stp>2</stp>
        <tr r="F2837" s="2"/>
      </tp>
      <tp>
        <v>119.281430608249</v>
        <stp/>
        <stp>EM_S_DQ_CLOSE</stp>
        <stp>3</stp>
        <stp>600086.SH</stp>
        <stp>12/2/2015</stp>
        <stp>2</stp>
        <tr r="E1908" s="4"/>
      </tp>
      <tp>
        <v>112.69788746774</v>
        <stp/>
        <stp>EM_S_DQ_CLOSE</stp>
        <stp>3</stp>
        <stp>600081.SH</stp>
        <stp>12/2/2015</stp>
        <stp>2</stp>
        <tr r="E1903" s="4"/>
      </tp>
      <tp>
        <v>44.893866180983203</v>
        <stp/>
        <stp>EM_S_DQ_CLOSE</stp>
        <stp>3</stp>
        <stp>600080.SH</stp>
        <stp>12/2/2015</stp>
        <stp>2</stp>
        <tr r="E1902" s="4"/>
      </tp>
      <tp>
        <v>18.823175708501999</v>
        <stp/>
        <stp>EM_S_DQ_CLOSE</stp>
        <stp>3</stp>
        <stp>600083.SH</stp>
        <stp>12/2/2015</stp>
        <stp>2</stp>
        <tr r="E1905" s="4"/>
      </tp>
      <tp>
        <v>34.0405759793858</v>
        <stp/>
        <stp>EM_S_DQ_CLOSE</stp>
        <stp>3</stp>
        <stp>600082.SH</stp>
        <stp>12/2/2015</stp>
        <stp>2</stp>
        <tr r="E1904" s="4"/>
      </tp>
      <tp>
        <v>336.72758438858102</v>
        <stp/>
        <stp>EM_S_DQ_CLOSE</stp>
        <stp>3</stp>
        <stp>600089.SH</stp>
        <stp>12/2/2015</stp>
        <stp>2</stp>
        <tr r="E1910" s="4"/>
      </tp>
      <tp>
        <v>58.7922820135636</v>
        <stp/>
        <stp>EM_S_DQ_CLOSE</stp>
        <stp>3</stp>
        <stp>600088.SH</stp>
        <stp>12/2/2015</stp>
        <stp>2</stp>
        <tr r="E1909" s="4"/>
      </tp>
      <tp>
        <v>52.5274056278488</v>
        <stp/>
        <stp>EM_S_DQ_CLOSE</stp>
        <stp>3</stp>
        <stp>603088.SH</stp>
        <stp>12/2/2016</stp>
        <stp>2</stp>
        <tr r="G2838" s="2"/>
        <tr r="F2837" s="4"/>
      </tp>
      <tp>
        <v>0</v>
        <stp/>
        <stp>EM_S_DQ_CLOSE</stp>
        <stp>3</stp>
        <stp>603088.SH</stp>
        <stp>12/1/2006</stp>
        <stp>2</stp>
        <tr r="F2838" s="2"/>
      </tp>
      <tp>
        <v>30.457971567497001</v>
        <stp/>
        <stp>EM_S_DQ_CLOSE</stp>
        <stp>3</stp>
        <stp>600095.SH</stp>
        <stp>12/2/2015</stp>
        <stp>2</stp>
        <tr r="E1915" s="4"/>
      </tp>
      <tp>
        <v>22.6158609524858</v>
        <stp/>
        <stp>EM_S_DQ_CLOSE</stp>
        <stp>3</stp>
        <stp>600094.SH</stp>
        <stp>12/2/2015</stp>
        <stp>2</stp>
        <tr r="E1914" s="4"/>
      </tp>
      <tp>
        <v>20.182846194935301</v>
        <stp/>
        <stp>EM_S_DQ_CLOSE</stp>
        <stp>3</stp>
        <stp>600097.SH</stp>
        <stp>12/2/2015</stp>
        <stp>2</stp>
        <tr r="E1917" s="4"/>
      </tp>
      <tp>
        <v>25.0314685422601</v>
        <stp/>
        <stp>EM_S_DQ_CLOSE</stp>
        <stp>3</stp>
        <stp>600096.SH</stp>
        <stp>12/2/2015</stp>
        <stp>2</stp>
        <tr r="E1916" s="4"/>
      </tp>
      <tp>
        <v>25.091417094491302</v>
        <stp/>
        <stp>EM_S_DQ_CLOSE</stp>
        <stp>3</stp>
        <stp>600091.SH</stp>
        <stp>12/2/2015</stp>
        <stp>2</stp>
        <tr r="E1912" s="4"/>
      </tp>
      <tp>
        <v>75.383711778157704</v>
        <stp/>
        <stp>EM_S_DQ_CLOSE</stp>
        <stp>3</stp>
        <stp>600090.SH</stp>
        <stp>12/2/2015</stp>
        <stp>2</stp>
        <tr r="E1911" s="4"/>
      </tp>
      <tp>
        <v>54.49</v>
        <stp/>
        <stp>EM_S_DQ_CLOSE</stp>
        <stp>3</stp>
        <stp>603090.SH</stp>
        <stp>12/2/2016</stp>
        <stp>2</stp>
        <tr r="G2839" s="2"/>
        <tr r="F2838" s="4"/>
      </tp>
      <tp>
        <v>64.080949890554805</v>
        <stp/>
        <stp>EM_S_DQ_CLOSE</stp>
        <stp>3</stp>
        <stp>600093.SH</stp>
        <stp>12/2/2015</stp>
        <stp>2</stp>
        <tr r="E1913" s="4"/>
      </tp>
      <tp>
        <v>0</v>
        <stp/>
        <stp>EM_S_DQ_CLOSE</stp>
        <stp>3</stp>
        <stp>603090.SH</stp>
        <stp>12/1/2006</stp>
        <stp>2</stp>
        <tr r="F2839" s="2"/>
      </tp>
      <tp>
        <v>27.617272438369401</v>
        <stp/>
        <stp>EM_S_DQ_CLOSE</stp>
        <stp>3</stp>
        <stp>600099.SH</stp>
        <stp>12/2/2015</stp>
        <stp>2</stp>
        <tr r="E1919" s="4"/>
      </tp>
      <tp>
        <v>20.353384097507501</v>
        <stp/>
        <stp>EM_S_DQ_CLOSE</stp>
        <stp>3</stp>
        <stp>603099.SH</stp>
        <stp>12/2/2016</stp>
        <stp>2</stp>
        <tr r="G2840" s="2"/>
        <tr r="F2839" s="4"/>
      </tp>
      <tp>
        <v>52.225016656750199</v>
        <stp/>
        <stp>EM_S_DQ_CLOSE</stp>
        <stp>3</stp>
        <stp>600098.SH</stp>
        <stp>12/2/2015</stp>
        <stp>2</stp>
        <tr r="E1918" s="4"/>
      </tp>
      <tp>
        <v>0</v>
        <stp/>
        <stp>EM_S_DQ_CLOSE</stp>
        <stp>3</stp>
        <stp>603099.SH</stp>
        <stp>12/1/2006</stp>
        <stp>2</stp>
        <tr r="F2840" s="2"/>
      </tp>
      <tp>
        <v>0</v>
        <stp/>
        <stp>EM_S_DQ_CLOSE</stp>
        <stp>3</stp>
        <stp>603067.SH</stp>
        <stp>12/1/2006</stp>
        <stp>2</stp>
        <tr r="F2834" s="2"/>
      </tp>
      <tp>
        <v>138.363494370886</v>
        <stp/>
        <stp>EM_S_DQ_CLOSE</stp>
        <stp>3</stp>
        <stp>600064.SH</stp>
        <stp>12/2/2015</stp>
        <stp>2</stp>
        <tr r="E1887" s="4"/>
      </tp>
      <tp>
        <v>0</v>
        <stp/>
        <stp>EM_S_DQ_CLOSE</stp>
        <stp>3</stp>
        <stp>603066.SH</stp>
        <stp>12/1/2006</stp>
        <stp>2</stp>
        <tr r="F2833" s="2"/>
      </tp>
      <tp>
        <v>165.93205518987801</v>
        <stp/>
        <stp>EM_S_DQ_CLOSE</stp>
        <stp>3</stp>
        <stp>600067.SH</stp>
        <stp>12/2/2015</stp>
        <stp>2</stp>
        <tr r="E1889" s="4"/>
      </tp>
      <tp>
        <v>35.159999999999997</v>
        <stp/>
        <stp>EM_S_DQ_CLOSE</stp>
        <stp>3</stp>
        <stp>603067.SH</stp>
        <stp>12/2/2016</stp>
        <stp>2</stp>
        <tr r="G2834" s="2"/>
        <tr r="F2833" s="4"/>
      </tp>
      <tp>
        <v>680.11061169452603</v>
        <stp/>
        <stp>EM_S_DQ_CLOSE</stp>
        <stp>3</stp>
        <stp>600066.SH</stp>
        <stp>12/2/2015</stp>
        <stp>2</stp>
        <tr r="E1888" s="4"/>
      </tp>
      <tp>
        <v>55.817018254352</v>
        <stp/>
        <stp>EM_S_DQ_CLOSE</stp>
        <stp>3</stp>
        <stp>603066.SH</stp>
        <stp>12/2/2016</stp>
        <stp>2</stp>
        <tr r="G2833" s="2"/>
        <tr r="F2832" s="4"/>
      </tp>
      <tp>
        <v>105.089072553283</v>
        <stp/>
        <stp>EM_S_DQ_CLOSE</stp>
        <stp>3</stp>
        <stp>600061.SH</stp>
        <stp>12/2/2015</stp>
        <stp>2</stp>
        <tr r="E1884" s="4"/>
      </tp>
      <tp>
        <v>76.434331481925497</v>
        <stp/>
        <stp>EM_S_DQ_CLOSE</stp>
        <stp>3</stp>
        <stp>600060.SH</stp>
        <stp>12/2/2015</stp>
        <stp>2</stp>
        <tr r="E1883" s="4"/>
      </tp>
      <tp>
        <v>51.35</v>
        <stp/>
        <stp>EM_S_DQ_CLOSE</stp>
        <stp>3</stp>
        <stp>603060.SH</stp>
        <stp>12/2/2016</stp>
        <stp>2</stp>
        <tr r="G2832" s="2"/>
        <tr r="F2831" s="4"/>
      </tp>
      <tp>
        <v>59.014791815294899</v>
        <stp/>
        <stp>EM_S_DQ_CLOSE</stp>
        <stp>3</stp>
        <stp>600063.SH</stp>
        <stp>12/2/2015</stp>
        <stp>2</stp>
        <tr r="E1886" s="4"/>
      </tp>
      <tp>
        <v>87.631479839462102</v>
        <stp/>
        <stp>EM_S_DQ_CLOSE</stp>
        <stp>3</stp>
        <stp>600062.SH</stp>
        <stp>12/2/2015</stp>
        <stp>2</stp>
        <tr r="E1885" s="4"/>
      </tp>
      <tp>
        <v>0</v>
        <stp/>
        <stp>EM_S_DQ_CLOSE</stp>
        <stp>3</stp>
        <stp>603060.SH</stp>
        <stp>12/1/2006</stp>
        <stp>2</stp>
        <tr r="F2832" s="2"/>
      </tp>
      <tp>
        <v>17.869972440764901</v>
        <stp/>
        <stp>EM_S_DQ_CLOSE</stp>
        <stp>3</stp>
        <stp>600069.SH</stp>
        <stp>12/2/2015</stp>
        <stp>2</stp>
        <tr r="E1891" s="4"/>
      </tp>
      <tp>
        <v>20.83</v>
        <stp/>
        <stp>EM_S_DQ_CLOSE</stp>
        <stp>3</stp>
        <stp>603069.SH</stp>
        <stp>12/2/2016</stp>
        <stp>2</stp>
        <tr r="G2835" s="2"/>
        <tr r="F2834" s="4"/>
      </tp>
      <tp>
        <v>32.40177690702</v>
        <stp/>
        <stp>EM_S_DQ_CLOSE</stp>
        <stp>3</stp>
        <stp>600068.SH</stp>
        <stp>12/2/2015</stp>
        <stp>2</stp>
        <tr r="E1890" s="4"/>
      </tp>
      <tp>
        <v>0</v>
        <stp/>
        <stp>EM_S_DQ_CLOSE</stp>
        <stp>3</stp>
        <stp>603069.SH</stp>
        <stp>12/1/2006</stp>
        <stp>2</stp>
        <tr r="F2835" s="2"/>
      </tp>
      <tp>
        <v>60.880525011807798</v>
        <stp/>
        <stp>EM_S_DQ_CLOSE</stp>
        <stp>3</stp>
        <stp>600075.SH</stp>
        <stp>12/2/2015</stp>
        <stp>2</stp>
        <tr r="E1897" s="4"/>
      </tp>
      <tp>
        <v>0</v>
        <stp/>
        <stp>EM_S_DQ_CLOSE</stp>
        <stp>3</stp>
        <stp>603077.SH</stp>
        <stp>12/1/2006</stp>
        <stp>2</stp>
        <tr r="F2836" s="2"/>
      </tp>
      <tp>
        <v>114.624184658467</v>
        <stp/>
        <stp>EM_S_DQ_CLOSE</stp>
        <stp>3</stp>
        <stp>600074.SH</stp>
        <stp>12/2/2015</stp>
        <stp>2</stp>
        <tr r="E1896" s="4"/>
      </tp>
      <tp>
        <v>49.294910150863998</v>
        <stp/>
        <stp>EM_S_DQ_CLOSE</stp>
        <stp>3</stp>
        <stp>600077.SH</stp>
        <stp>12/2/2015</stp>
        <stp>2</stp>
        <tr r="E1899" s="4"/>
      </tp>
      <tp>
        <v>31.760467294645199</v>
        <stp/>
        <stp>EM_S_DQ_CLOSE</stp>
        <stp>3</stp>
        <stp>603077.SH</stp>
        <stp>12/2/2016</stp>
        <stp>2</stp>
        <tr r="G2836" s="2"/>
        <tr r="F2835" s="4"/>
      </tp>
      <tp>
        <v>24.810513696292599</v>
        <stp/>
        <stp>EM_S_DQ_CLOSE</stp>
        <stp>3</stp>
        <stp>600076.SH</stp>
        <stp>12/2/2015</stp>
        <stp>2</stp>
        <tr r="E1898" s="4"/>
      </tp>
      <tp>
        <v>97.636133964838095</v>
        <stp/>
        <stp>EM_S_DQ_CLOSE</stp>
        <stp>3</stp>
        <stp>600071.SH</stp>
        <stp>12/2/2015</stp>
        <stp>2</stp>
        <tr r="E1893" s="4"/>
      </tp>
      <tp>
        <v>69.932012671524006</v>
        <stp/>
        <stp>EM_S_DQ_CLOSE</stp>
        <stp>3</stp>
        <stp>600070.SH</stp>
        <stp>12/2/2015</stp>
        <stp>2</stp>
        <tr r="E1892" s="4"/>
      </tp>
      <tp>
        <v>28.151895004323102</v>
        <stp/>
        <stp>EM_S_DQ_CLOSE</stp>
        <stp>3</stp>
        <stp>600073.SH</stp>
        <stp>12/2/2015</stp>
        <stp>2</stp>
        <tr r="E1895" s="4"/>
      </tp>
      <tp>
        <v>82.638269868476399</v>
        <stp/>
        <stp>EM_S_DQ_CLOSE</stp>
        <stp>3</stp>
        <stp>600072.SH</stp>
        <stp>12/2/2015</stp>
        <stp>2</stp>
        <tr r="E1894" s="4"/>
      </tp>
      <tp>
        <v>210.86766083149601</v>
        <stp/>
        <stp>EM_S_DQ_CLOSE</stp>
        <stp>3</stp>
        <stp>600079.SH</stp>
        <stp>12/2/2015</stp>
        <stp>2</stp>
        <tr r="E1901" s="4"/>
      </tp>
      <tp>
        <v>36.826197921043402</v>
        <stp/>
        <stp>EM_S_DQ_CLOSE</stp>
        <stp>3</stp>
        <stp>600078.SH</stp>
        <stp>12/2/2015</stp>
        <stp>2</stp>
        <tr r="E1900" s="4"/>
      </tp>
      <tp>
        <v>206.89264314134601</v>
        <stp/>
        <stp>EM_S_DQ_CLOSE</stp>
        <stp>3</stp>
        <stp>600048.SH</stp>
        <stp>12/2/2015</stp>
        <stp>2</stp>
        <tr r="E1872" s="4"/>
      </tp>
      <tp>
        <v>178.62876334099499</v>
        <stp/>
        <stp>EM_S_DQ_CLOSE</stp>
        <stp>3</stp>
        <stp>600055.SH</stp>
        <stp>12/2/2015</stp>
        <stp>2</stp>
        <tr r="E1878" s="4"/>
      </tp>
      <tp>
        <v>45.913870799430299</v>
        <stp/>
        <stp>EM_S_DQ_CLOSE</stp>
        <stp>3</stp>
        <stp>600054.SH</stp>
        <stp>12/2/2015</stp>
        <stp>2</stp>
        <tr r="E1877" s="4"/>
      </tp>
      <tp>
        <v>50.859695213618799</v>
        <stp/>
        <stp>EM_S_DQ_CLOSE</stp>
        <stp>3</stp>
        <stp>600057.SH</stp>
        <stp>12/2/2015</stp>
        <stp>2</stp>
        <tr r="E1880" s="4"/>
      </tp>
      <tp>
        <v>105.275960048974</v>
        <stp/>
        <stp>EM_S_DQ_CLOSE</stp>
        <stp>3</stp>
        <stp>600056.SH</stp>
        <stp>12/2/2015</stp>
        <stp>2</stp>
        <tr r="E1879" s="4"/>
      </tp>
      <tp>
        <v>38.490673527572397</v>
        <stp/>
        <stp>EM_S_DQ_CLOSE</stp>
        <stp>3</stp>
        <stp>600051.SH</stp>
        <stp>12/2/2015</stp>
        <stp>2</stp>
        <tr r="E1874" s="4"/>
      </tp>
      <tp>
        <v>7.61628597299626</v>
        <stp/>
        <stp>EM_S_DQ_CLOSE</stp>
        <stp>3</stp>
        <stp>600050.SH</stp>
        <stp>12/2/2015</stp>
        <stp>2</stp>
        <tr r="E1873" s="4"/>
      </tp>
      <tp>
        <v>115.19949594913101</v>
        <stp/>
        <stp>EM_S_DQ_CLOSE</stp>
        <stp>3</stp>
        <stp>600053.SH</stp>
        <stp>12/2/2015</stp>
        <stp>2</stp>
        <tr r="E1876" s="4"/>
      </tp>
      <tp>
        <v>26.316934621163799</v>
        <stp/>
        <stp>EM_S_DQ_CLOSE</stp>
        <stp>3</stp>
        <stp>600052.SH</stp>
        <stp>12/2/2015</stp>
        <stp>2</stp>
        <tr r="E1875" s="4"/>
      </tp>
      <tp>
        <v>62.803357843454897</v>
        <stp/>
        <stp>EM_S_DQ_CLOSE</stp>
        <stp>3</stp>
        <stp>600059.SH</stp>
        <stp>12/2/2015</stp>
        <stp>2</stp>
        <tr r="E1882" s="4"/>
      </tp>
      <tp>
        <v>99.431924126581805</v>
        <stp/>
        <stp>EM_S_DQ_CLOSE</stp>
        <stp>3</stp>
        <stp>600058.SH</stp>
        <stp>12/2/2015</stp>
        <stp>2</stp>
        <tr r="E1881" s="4"/>
      </tp>
      <tp>
        <v>40.630590057934597</v>
        <stp/>
        <stp>EM_S_DQ_CLOSE</stp>
        <stp>3</stp>
        <stp>603025.SH</stp>
        <stp>12/2/2016</stp>
        <stp>2</stp>
        <tr r="G2825" s="2"/>
        <tr r="F2824" s="4"/>
      </tp>
      <tp>
        <v>0</v>
        <stp/>
        <stp>EM_S_DQ_CLOSE</stp>
        <stp>3</stp>
        <stp>603027.SH</stp>
        <stp>12/1/2006</stp>
        <stp>2</stp>
        <tr r="F2827" s="2"/>
      </tp>
      <tp>
        <v>0</v>
        <stp/>
        <stp>EM_S_DQ_CLOSE</stp>
        <stp>3</stp>
        <stp>603026.SH</stp>
        <stp>12/1/2006</stp>
        <stp>2</stp>
        <tr r="F2826" s="2"/>
      </tp>
      <tp>
        <v>8.43138676572576</v>
        <stp/>
        <stp>EM_S_DQ_CLOSE</stp>
        <stp>3</stp>
        <stp>600027.SH</stp>
        <stp>12/2/2015</stp>
        <stp>2</stp>
        <tr r="E1861" s="4"/>
      </tp>
      <tp>
        <v>0</v>
        <stp/>
        <stp>EM_S_DQ_CLOSE</stp>
        <stp>3</stp>
        <stp>603025.SH</stp>
        <stp>12/1/2006</stp>
        <stp>2</stp>
        <tr r="F2825" s="2"/>
      </tp>
      <tp>
        <v>39.573590225563898</v>
        <stp/>
        <stp>EM_S_DQ_CLOSE</stp>
        <stp>3</stp>
        <stp>603027.SH</stp>
        <stp>12/2/2016</stp>
        <stp>2</stp>
        <tr r="G2827" s="2"/>
        <tr r="F2826" s="4"/>
      </tp>
      <tp>
        <v>13.716704838616399</v>
        <stp/>
        <stp>EM_S_DQ_CLOSE</stp>
        <stp>3</stp>
        <stp>600026.SH</stp>
        <stp>12/2/2015</stp>
        <stp>2</stp>
        <tr r="E1860" s="4"/>
      </tp>
      <tp>
        <v>45.529784627543997</v>
        <stp/>
        <stp>EM_S_DQ_CLOSE</stp>
        <stp>3</stp>
        <stp>603026.SH</stp>
        <stp>12/2/2016</stp>
        <stp>2</stp>
        <tr r="G2826" s="2"/>
        <tr r="F2825" s="4"/>
      </tp>
      <tp>
        <v>23.506361794246398</v>
        <stp/>
        <stp>EM_S_DQ_CLOSE</stp>
        <stp>3</stp>
        <stp>600021.SH</stp>
        <stp>12/2/2015</stp>
        <stp>2</stp>
        <tr r="E1857" s="4"/>
      </tp>
      <tp>
        <v>55.405588056063401</v>
        <stp/>
        <stp>EM_S_DQ_CLOSE</stp>
        <stp>3</stp>
        <stp>603021.SH</stp>
        <stp>12/2/2016</stp>
        <stp>2</stp>
        <tr r="G2822" s="2"/>
        <tr r="F2821" s="4"/>
      </tp>
      <tp>
        <v>0</v>
        <stp/>
        <stp>EM_S_DQ_CLOSE</stp>
        <stp>3</stp>
        <stp>603023.SH</stp>
        <stp>12/1/2006</stp>
        <stp>2</stp>
        <tr r="F2824" s="2"/>
      </tp>
      <tp>
        <v>17.1217317138052</v>
        <stp/>
        <stp>EM_S_DQ_CLOSE</stp>
        <stp>3</stp>
        <stp>600020.SH</stp>
        <stp>12/2/2015</stp>
        <stp>2</stp>
        <tr r="E1856" s="4"/>
      </tp>
      <tp>
        <v>44.202321822333602</v>
        <stp/>
        <stp>EM_S_DQ_CLOSE</stp>
        <stp>3</stp>
        <stp>603020.SH</stp>
        <stp>12/2/2016</stp>
        <stp>2</stp>
        <tr r="G2821" s="2"/>
        <tr r="F2820" s="4"/>
      </tp>
      <tp>
        <v>0</v>
        <stp/>
        <stp>EM_S_DQ_CLOSE</stp>
        <stp>3</stp>
        <stp>603022.SH</stp>
        <stp>12/1/2006</stp>
        <stp>2</stp>
        <tr r="F2823" s="2"/>
      </tp>
      <tp>
        <v>11.060314016767199</v>
        <stp/>
        <stp>EM_S_DQ_CLOSE</stp>
        <stp>3</stp>
        <stp>600023.SH</stp>
        <stp>12/2/2015</stp>
        <stp>2</stp>
        <tr r="E1859" s="4"/>
      </tp>
      <tp>
        <v>0</v>
        <stp/>
        <stp>EM_S_DQ_CLOSE</stp>
        <stp>3</stp>
        <stp>603021.SH</stp>
        <stp>12/1/2006</stp>
        <stp>2</stp>
        <tr r="F2822" s="2"/>
      </tp>
      <tp>
        <v>70.866792526767298</v>
        <stp/>
        <stp>EM_S_DQ_CLOSE</stp>
        <stp>3</stp>
        <stp>603023.SH</stp>
        <stp>12/2/2016</stp>
        <stp>2</stp>
        <tr r="G2824" s="2"/>
        <tr r="F2823" s="4"/>
      </tp>
      <tp>
        <v>10.3534802192104</v>
        <stp/>
        <stp>EM_S_DQ_CLOSE</stp>
        <stp>3</stp>
        <stp>600022.SH</stp>
        <stp>12/2/2015</stp>
        <stp>2</stp>
        <tr r="E1858" s="4"/>
      </tp>
      <tp>
        <v>0</v>
        <stp/>
        <stp>EM_S_DQ_CLOSE</stp>
        <stp>3</stp>
        <stp>603020.SH</stp>
        <stp>12/1/2006</stp>
        <stp>2</stp>
        <tr r="F2821" s="2"/>
      </tp>
      <tp>
        <v>60.088369292523801</v>
        <stp/>
        <stp>EM_S_DQ_CLOSE</stp>
        <stp>3</stp>
        <stp>603022.SH</stp>
        <stp>12/2/2016</stp>
        <stp>2</stp>
        <tr r="G2823" s="2"/>
        <tr r="F2822" s="4"/>
      </tp>
      <tp>
        <v>13.3986507008812</v>
        <stp/>
        <stp>EM_S_DQ_CLOSE</stp>
        <stp>3</stp>
        <stp>600029.SH</stp>
        <stp>12/2/2015</stp>
        <stp>2</stp>
        <tr r="E1863" s="4"/>
      </tp>
      <tp>
        <v>57.02</v>
        <stp/>
        <stp>EM_S_DQ_CLOSE</stp>
        <stp>3</stp>
        <stp>603029.SH</stp>
        <stp>12/2/2016</stp>
        <stp>2</stp>
        <tr r="G2829" s="2"/>
        <tr r="F2828" s="4"/>
      </tp>
      <tp>
        <v>9.8166089983816693</v>
        <stp/>
        <stp>EM_S_DQ_CLOSE</stp>
        <stp>3</stp>
        <stp>600028.SH</stp>
        <stp>12/2/2015</stp>
        <stp>2</stp>
        <tr r="E1862" s="4"/>
      </tp>
      <tp>
        <v>29.15</v>
        <stp/>
        <stp>EM_S_DQ_CLOSE</stp>
        <stp>3</stp>
        <stp>603028.SH</stp>
        <stp>12/2/2016</stp>
        <stp>2</stp>
        <tr r="G2828" s="2"/>
        <tr r="F2827" s="4"/>
      </tp>
      <tp>
        <v>0</v>
        <stp/>
        <stp>EM_S_DQ_CLOSE</stp>
        <stp>3</stp>
        <stp>603029.SH</stp>
        <stp>12/1/2006</stp>
        <stp>2</stp>
        <tr r="F2829" s="2"/>
      </tp>
      <tp>
        <v>0</v>
        <stp/>
        <stp>EM_S_DQ_CLOSE</stp>
        <stp>3</stp>
        <stp>603028.SH</stp>
        <stp>12/1/2006</stp>
        <stp>2</stp>
        <tr r="F2828" s="2"/>
      </tp>
      <tp>
        <v>9.9968608876180092</v>
        <stp/>
        <stp>EM_S_DQ_CLOSE</stp>
        <stp>3</stp>
        <stp>600035.SH</stp>
        <stp>12/2/2015</stp>
        <stp>2</stp>
        <tr r="E1867" s="4"/>
      </tp>
      <tp>
        <v>87.164133487999607</v>
        <stp/>
        <stp>EM_S_DQ_CLOSE</stp>
        <stp>3</stp>
        <stp>600037.SH</stp>
        <stp>12/2/2015</stp>
        <stp>2</stp>
        <tr r="E1869" s="4"/>
      </tp>
      <tp>
        <v>66.422514008369703</v>
        <stp/>
        <stp>EM_S_DQ_CLOSE</stp>
        <stp>3</stp>
        <stp>600036.SH</stp>
        <stp>12/2/2015</stp>
        <stp>2</stp>
        <tr r="E1868" s="4"/>
      </tp>
      <tp>
        <v>223.608591013287</v>
        <stp/>
        <stp>EM_S_DQ_CLOSE</stp>
        <stp>3</stp>
        <stp>600031.SH</stp>
        <stp>12/2/2015</stp>
        <stp>2</stp>
        <tr r="E1865" s="4"/>
      </tp>
      <tp>
        <v>66.97</v>
        <stp/>
        <stp>EM_S_DQ_CLOSE</stp>
        <stp>3</stp>
        <stp>603031.SH</stp>
        <stp>12/2/2016</stp>
        <stp>2</stp>
        <tr r="G2831" s="2"/>
        <tr r="F2830" s="4"/>
      </tp>
      <tp>
        <v>69.812574747782705</v>
        <stp/>
        <stp>EM_S_DQ_CLOSE</stp>
        <stp>3</stp>
        <stp>600030.SH</stp>
        <stp>12/2/2015</stp>
        <stp>2</stp>
        <tr r="E1864" s="4"/>
      </tp>
      <tp>
        <v>30.904693079550899</v>
        <stp/>
        <stp>EM_S_DQ_CLOSE</stp>
        <stp>3</stp>
        <stp>603030.SH</stp>
        <stp>12/2/2016</stp>
        <stp>2</stp>
        <tr r="G2830" s="2"/>
        <tr r="F2829" s="4"/>
      </tp>
      <tp>
        <v>19.923112483096698</v>
        <stp/>
        <stp>EM_S_DQ_CLOSE</stp>
        <stp>3</stp>
        <stp>600033.SH</stp>
        <stp>12/2/2015</stp>
        <stp>2</stp>
        <tr r="E1866" s="4"/>
      </tp>
      <tp>
        <v>0</v>
        <stp/>
        <stp>EM_S_DQ_CLOSE</stp>
        <stp>3</stp>
        <stp>603031.SH</stp>
        <stp>12/1/2006</stp>
        <stp>2</stp>
        <tr r="F2831" s="2"/>
      </tp>
      <tp>
        <v>0</v>
        <stp/>
        <stp>EM_S_DQ_CLOSE</stp>
        <stp>3</stp>
        <stp>603030.SH</stp>
        <stp>12/1/2006</stp>
        <stp>2</stp>
        <tr r="F2830" s="2"/>
      </tp>
      <tp>
        <v>29.7931081393622</v>
        <stp/>
        <stp>EM_S_DQ_CLOSE</stp>
        <stp>3</stp>
        <stp>600039.SH</stp>
        <stp>12/2/2015</stp>
        <stp>2</stp>
        <tr r="E1871" s="4"/>
      </tp>
      <tp>
        <v>135.61494731009</v>
        <stp/>
        <stp>EM_S_DQ_CLOSE</stp>
        <stp>3</stp>
        <stp>600038.SH</stp>
        <stp>12/2/2015</stp>
        <stp>2</stp>
        <tr r="E1870" s="4"/>
      </tp>
      <tp>
        <v>15.292136175034701</v>
        <stp/>
        <stp>EM_S_DQ_CLOSE</stp>
        <stp>3</stp>
        <stp>600005.SH</stp>
        <stp>12/2/2015</stp>
        <stp>2</stp>
        <tr r="E1843" s="4"/>
      </tp>
      <tp>
        <v>32.630606583366699</v>
        <stp/>
        <stp>EM_S_DQ_CLOSE</stp>
        <stp>3</stp>
        <stp>603005.SH</stp>
        <stp>12/2/2016</stp>
        <stp>2</stp>
        <tr r="G2808" s="2"/>
        <tr r="F2807" s="4"/>
      </tp>
      <tp>
        <v>0</v>
        <stp/>
        <stp>EM_S_DQ_CLOSE</stp>
        <stp>3</stp>
        <stp>603007.SH</stp>
        <stp>12/1/2006</stp>
        <stp>2</stp>
        <tr r="F2810" s="2"/>
      </tp>
      <tp>
        <v>19.382957095861901</v>
        <stp/>
        <stp>EM_S_DQ_CLOSE</stp>
        <stp>3</stp>
        <stp>600004.SH</stp>
        <stp>12/2/2015</stp>
        <stp>2</stp>
        <tr r="E1842" s="4"/>
      </tp>
      <tp>
        <v>0</v>
        <stp/>
        <stp>EM_S_DQ_CLOSE</stp>
        <stp>3</stp>
        <stp>603006.SH</stp>
        <stp>12/1/2006</stp>
        <stp>2</stp>
        <tr r="F2809" s="2"/>
      </tp>
      <tp>
        <v>21.467721652266601</v>
        <stp/>
        <stp>EM_S_DQ_CLOSE</stp>
        <stp>3</stp>
        <stp>600007.SH</stp>
        <stp>12/2/2015</stp>
        <stp>2</stp>
        <tr r="E1845" s="4"/>
      </tp>
      <tp>
        <v>0</v>
        <stp/>
        <stp>EM_S_DQ_CLOSE</stp>
        <stp>3</stp>
        <stp>603005.SH</stp>
        <stp>12/1/2006</stp>
        <stp>2</stp>
        <tr r="F2808" s="2"/>
      </tp>
      <tp>
        <v>57.3</v>
        <stp/>
        <stp>EM_S_DQ_CLOSE</stp>
        <stp>3</stp>
        <stp>603007.SH</stp>
        <stp>12/2/2016</stp>
        <stp>2</stp>
        <tr r="G2810" s="2"/>
        <tr r="F2809" s="4"/>
      </tp>
      <tp>
        <v>23.243576030380499</v>
        <stp/>
        <stp>EM_S_DQ_CLOSE</stp>
        <stp>3</stp>
        <stp>600006.SH</stp>
        <stp>12/2/2015</stp>
        <stp>2</stp>
        <tr r="E1844" s="4"/>
      </tp>
      <tp>
        <v>55.300728709198701</v>
        <stp/>
        <stp>EM_S_DQ_CLOSE</stp>
        <stp>3</stp>
        <stp>603006.SH</stp>
        <stp>12/2/2016</stp>
        <stp>2</stp>
        <tr r="G2809" s="2"/>
        <tr r="F2808" s="4"/>
      </tp>
      <tp>
        <v>24.4135772889591</v>
        <stp/>
        <stp>EM_S_DQ_CLOSE</stp>
        <stp>3</stp>
        <stp>603001.SH</stp>
        <stp>12/2/2016</stp>
        <stp>2</stp>
        <tr r="G2805" s="2"/>
        <tr r="F2804" s="4"/>
      </tp>
      <tp>
        <v>0</v>
        <stp/>
        <stp>EM_S_DQ_CLOSE</stp>
        <stp>3</stp>
        <stp>603003.SH</stp>
        <stp>12/1/2006</stp>
        <stp>2</stp>
        <tr r="F2807" s="2"/>
      </tp>
      <tp>
        <v>124.831629167595</v>
        <stp/>
        <stp>EM_S_DQ_CLOSE</stp>
        <stp>3</stp>
        <stp>600000.SH</stp>
        <stp>12/2/2015</stp>
        <stp>2</stp>
        <tr r="E1841" s="4"/>
      </tp>
      <tp>
        <v>77.5715986890919</v>
        <stp/>
        <stp>EM_S_DQ_CLOSE</stp>
        <stp>3</stp>
        <stp>603000.SH</stp>
        <stp>12/2/2016</stp>
        <stp>2</stp>
        <tr r="G2804" s="2"/>
        <tr r="F2803" s="4"/>
      </tp>
      <tp>
        <v>0</v>
        <stp/>
        <stp>EM_S_DQ_CLOSE</stp>
        <stp>3</stp>
        <stp>603002.SH</stp>
        <stp>12/1/2006</stp>
        <stp>2</stp>
        <tr r="F2806" s="2"/>
      </tp>
      <tp>
        <v>0</v>
        <stp/>
        <stp>EM_S_DQ_CLOSE</stp>
        <stp>3</stp>
        <stp>603001.SH</stp>
        <stp>12/1/2006</stp>
        <stp>2</stp>
        <tr r="F2805" s="2"/>
      </tp>
      <tp>
        <v>23.068325508401099</v>
        <stp/>
        <stp>EM_S_DQ_CLOSE</stp>
        <stp>3</stp>
        <stp>603003.SH</stp>
        <stp>12/2/2016</stp>
        <stp>2</stp>
        <tr r="G2807" s="2"/>
        <tr r="F2806" s="4"/>
      </tp>
      <tp>
        <v>0</v>
        <stp/>
        <stp>EM_S_DQ_CLOSE</stp>
        <stp>3</stp>
        <stp>603000.SH</stp>
        <stp>12/1/2006</stp>
        <stp>2</stp>
        <tr r="F2804" s="2"/>
      </tp>
      <tp>
        <v>10.1445597939026</v>
        <stp/>
        <stp>EM_S_DQ_CLOSE</stp>
        <stp>3</stp>
        <stp>603002.SH</stp>
        <stp>12/2/2016</stp>
        <stp>2</stp>
        <tr r="G2806" s="2"/>
        <tr r="F2805" s="4"/>
      </tp>
      <tp>
        <v>73.805996380616904</v>
        <stp/>
        <stp>EM_S_DQ_CLOSE</stp>
        <stp>3</stp>
        <stp>600009.SH</stp>
        <stp>12/2/2015</stp>
        <stp>2</stp>
        <tr r="E1847" s="4"/>
      </tp>
      <tp>
        <v>44.433812155151898</v>
        <stp/>
        <stp>EM_S_DQ_CLOSE</stp>
        <stp>3</stp>
        <stp>603009.SH</stp>
        <stp>12/2/2016</stp>
        <stp>2</stp>
        <tr r="G2812" s="2"/>
        <tr r="F2811" s="4"/>
      </tp>
      <tp>
        <v>29.248682201974301</v>
        <stp/>
        <stp>EM_S_DQ_CLOSE</stp>
        <stp>3</stp>
        <stp>600008.SH</stp>
        <stp>12/2/2015</stp>
        <stp>2</stp>
        <tr r="E1846" s="4"/>
      </tp>
      <tp>
        <v>31.388240894239502</v>
        <stp/>
        <stp>EM_S_DQ_CLOSE</stp>
        <stp>3</stp>
        <stp>603008.SH</stp>
        <stp>12/2/2016</stp>
        <stp>2</stp>
        <tr r="G2811" s="2"/>
        <tr r="F2810" s="4"/>
      </tp>
      <tp>
        <v>0</v>
        <stp/>
        <stp>EM_S_DQ_CLOSE</stp>
        <stp>3</stp>
        <stp>603009.SH</stp>
        <stp>12/1/2006</stp>
        <stp>2</stp>
        <tr r="F2812" s="2"/>
      </tp>
      <tp>
        <v>0</v>
        <stp/>
        <stp>EM_S_DQ_CLOSE</stp>
        <stp>3</stp>
        <stp>603008.SH</stp>
        <stp>12/1/2006</stp>
        <stp>2</stp>
        <tr r="F2811" s="2"/>
      </tp>
      <tp>
        <v>30.5118358731035</v>
        <stp/>
        <stp>EM_S_DQ_CLOSE</stp>
        <stp>3</stp>
        <stp>600015.SH</stp>
        <stp>12/2/2015</stp>
        <stp>2</stp>
        <tr r="E1851" s="4"/>
      </tp>
      <tp>
        <v>26.542864933326399</v>
        <stp/>
        <stp>EM_S_DQ_CLOSE</stp>
        <stp>3</stp>
        <stp>603015.SH</stp>
        <stp>12/2/2016</stp>
        <stp>2</stp>
        <tr r="G2816" s="2"/>
        <tr r="F2815" s="4"/>
      </tp>
      <tp>
        <v>0</v>
        <stp/>
        <stp>EM_S_DQ_CLOSE</stp>
        <stp>3</stp>
        <stp>603017.SH</stp>
        <stp>12/1/2006</stp>
        <stp>2</stp>
        <tr r="F2818" s="2"/>
      </tp>
      <tp>
        <v>0</v>
        <stp/>
        <stp>EM_S_DQ_CLOSE</stp>
        <stp>3</stp>
        <stp>603016.SH</stp>
        <stp>12/1/2006</stp>
        <stp>2</stp>
        <tr r="F2817" s="2"/>
      </tp>
      <tp>
        <v>22.274037603112301</v>
        <stp/>
        <stp>EM_S_DQ_CLOSE</stp>
        <stp>3</stp>
        <stp>600017.SH</stp>
        <stp>12/2/2015</stp>
        <stp>2</stp>
        <tr r="E1853" s="4"/>
      </tp>
      <tp>
        <v>0</v>
        <stp/>
        <stp>EM_S_DQ_CLOSE</stp>
        <stp>3</stp>
        <stp>603015.SH</stp>
        <stp>12/1/2006</stp>
        <stp>2</stp>
        <tr r="F2816" s="2"/>
      </tp>
      <tp>
        <v>87.924459463145297</v>
        <stp/>
        <stp>EM_S_DQ_CLOSE</stp>
        <stp>3</stp>
        <stp>603017.SH</stp>
        <stp>12/2/2016</stp>
        <stp>2</stp>
        <tr r="G2818" s="2"/>
        <tr r="F2817" s="4"/>
      </tp>
      <tp>
        <v>128.40176114433399</v>
        <stp/>
        <stp>EM_S_DQ_CLOSE</stp>
        <stp>3</stp>
        <stp>600016.SH</stp>
        <stp>12/2/2015</stp>
        <stp>2</stp>
        <tr r="E1852" s="4"/>
      </tp>
      <tp>
        <v>47.7</v>
        <stp/>
        <stp>EM_S_DQ_CLOSE</stp>
        <stp>3</stp>
        <stp>603016.SH</stp>
        <stp>12/2/2016</stp>
        <stp>2</stp>
        <tr r="G2817" s="2"/>
        <tr r="F2816" s="4"/>
      </tp>
      <tp>
        <v>28.9581888590752</v>
        <stp/>
        <stp>EM_S_DQ_CLOSE</stp>
        <stp>3</stp>
        <stp>600011.SH</stp>
        <stp>12/2/2015</stp>
        <stp>2</stp>
        <tr r="E1849" s="4"/>
      </tp>
      <tp>
        <v>25.029103407612801</v>
        <stp/>
        <stp>EM_S_DQ_CLOSE</stp>
        <stp>3</stp>
        <stp>603011.SH</stp>
        <stp>12/2/2016</stp>
        <stp>2</stp>
        <tr r="G2814" s="2"/>
        <tr r="F2813" s="4"/>
      </tp>
      <tp>
        <v>19.703665501514301</v>
        <stp/>
        <stp>EM_S_DQ_CLOSE</stp>
        <stp>3</stp>
        <stp>600010.SH</stp>
        <stp>12/2/2015</stp>
        <stp>2</stp>
        <tr r="E1848" s="4"/>
      </tp>
      <tp>
        <v>71.959267841934107</v>
        <stp/>
        <stp>EM_S_DQ_CLOSE</stp>
        <stp>3</stp>
        <stp>603010.SH</stp>
        <stp>12/2/2016</stp>
        <stp>2</stp>
        <tr r="G2813" s="2"/>
        <tr r="F2812" s="4"/>
      </tp>
      <tp>
        <v>0</v>
        <stp/>
        <stp>EM_S_DQ_CLOSE</stp>
        <stp>3</stp>
        <stp>603012.SH</stp>
        <stp>12/1/2006</stp>
        <stp>2</stp>
        <tr r="F2815" s="2"/>
      </tp>
      <tp>
        <v>0</v>
        <stp/>
        <stp>EM_S_DQ_CLOSE</stp>
        <stp>3</stp>
        <stp>603011.SH</stp>
        <stp>12/1/2006</stp>
        <stp>2</stp>
        <tr r="F2814" s="2"/>
      </tp>
      <tp>
        <v>19.8369757979596</v>
        <stp/>
        <stp>EM_S_DQ_CLOSE</stp>
        <stp>3</stp>
        <stp>600012.SH</stp>
        <stp>12/2/2015</stp>
        <stp>2</stp>
        <tr r="E1850" s="4"/>
      </tp>
      <tp>
        <v>0</v>
        <stp/>
        <stp>EM_S_DQ_CLOSE</stp>
        <stp>3</stp>
        <stp>603010.SH</stp>
        <stp>12/1/2006</stp>
        <stp>2</stp>
        <tr r="F2813" s="2"/>
      </tp>
      <tp>
        <v>23.795937243566101</v>
        <stp/>
        <stp>EM_S_DQ_CLOSE</stp>
        <stp>3</stp>
        <stp>603012.SH</stp>
        <stp>12/2/2016</stp>
        <stp>2</stp>
        <tr r="G2815" s="2"/>
        <tr r="F2814" s="4"/>
      </tp>
      <tp>
        <v>9.6387738874570097</v>
        <stp/>
        <stp>EM_S_DQ_CLOSE</stp>
        <stp>3</stp>
        <stp>600019.SH</stp>
        <stp>12/2/2015</stp>
        <stp>2</stp>
        <tr r="E1855" s="4"/>
      </tp>
      <tp>
        <v>60.383190533115801</v>
        <stp/>
        <stp>EM_S_DQ_CLOSE</stp>
        <stp>3</stp>
        <stp>603019.SH</stp>
        <stp>12/2/2016</stp>
        <stp>2</stp>
        <tr r="G2820" s="2"/>
        <tr r="F2819" s="4"/>
      </tp>
      <tp>
        <v>86.141648213315406</v>
        <stp/>
        <stp>EM_S_DQ_CLOSE</stp>
        <stp>3</stp>
        <stp>600018.SH</stp>
        <stp>12/2/2015</stp>
        <stp>2</stp>
        <tr r="E1854" s="4"/>
      </tp>
      <tp>
        <v>70.619426991054894</v>
        <stp/>
        <stp>EM_S_DQ_CLOSE</stp>
        <stp>3</stp>
        <stp>603018.SH</stp>
        <stp>12/2/2016</stp>
        <stp>2</stp>
        <tr r="G2819" s="2"/>
        <tr r="F2818" s="4"/>
      </tp>
      <tp>
        <v>0</v>
        <stp/>
        <stp>EM_S_DQ_CLOSE</stp>
        <stp>3</stp>
        <stp>603019.SH</stp>
        <stp>12/1/2006</stp>
        <stp>2</stp>
        <tr r="F2820" s="2"/>
      </tp>
      <tp>
        <v>0</v>
        <stp/>
        <stp>EM_S_DQ_CLOSE</stp>
        <stp>3</stp>
        <stp>603018.SH</stp>
        <stp>12/1/2006</stp>
        <stp>2</stp>
        <tr r="F2819" s="2"/>
      </tp>
      <tp>
        <v>54.274215184223301</v>
        <stp/>
        <stp>EM_S_DQ_CLOSE</stp>
        <stp>3</stp>
        <stp>300095.SZ</stp>
        <stp>12/2/2015</stp>
        <stp>2</stp>
        <tr r="E1373" s="4"/>
      </tp>
      <tp>
        <v>34.240519480519502</v>
        <stp/>
        <stp>EM_S_DQ_CLOSE</stp>
        <stp>3</stp>
        <stp>300094.SZ</stp>
        <stp>12/2/2015</stp>
        <stp>2</stp>
        <tr r="E1372" s="4"/>
      </tp>
      <tp>
        <v>76.596077933373806</v>
        <stp/>
        <stp>EM_S_DQ_CLOSE</stp>
        <stp>3</stp>
        <stp>300097.SZ</stp>
        <stp>12/2/2015</stp>
        <stp>2</stp>
        <tr r="E1375" s="4"/>
      </tp>
      <tp>
        <v>125.634873594873</v>
        <stp/>
        <stp>EM_S_DQ_CLOSE</stp>
        <stp>3</stp>
        <stp>300096.SZ</stp>
        <stp>12/2/2015</stp>
        <stp>2</stp>
        <tr r="E1374" s="4"/>
      </tp>
      <tp>
        <v>83.389511625558299</v>
        <stp/>
        <stp>EM_S_DQ_CLOSE</stp>
        <stp>3</stp>
        <stp>300091.SZ</stp>
        <stp>12/2/2015</stp>
        <stp>2</stp>
        <tr r="E1369" s="4"/>
      </tp>
      <tp>
        <v>79.949467056072706</v>
        <stp/>
        <stp>EM_S_DQ_CLOSE</stp>
        <stp>3</stp>
        <stp>300090.SZ</stp>
        <stp>12/2/2015</stp>
        <stp>2</stp>
        <tr r="E1368" s="4"/>
      </tp>
      <tp>
        <v>47.054030702925502</v>
        <stp/>
        <stp>EM_S_DQ_CLOSE</stp>
        <stp>3</stp>
        <stp>300093.SZ</stp>
        <stp>12/2/2015</stp>
        <stp>2</stp>
        <tr r="E1371" s="4"/>
      </tp>
      <tp>
        <v>36.035302631875901</v>
        <stp/>
        <stp>EM_S_DQ_CLOSE</stp>
        <stp>3</stp>
        <stp>300092.SZ</stp>
        <stp>12/2/2015</stp>
        <stp>2</stp>
        <tr r="E1370" s="4"/>
      </tp>
      <tp>
        <v>136.379731895861</v>
        <stp/>
        <stp>EM_S_DQ_CLOSE</stp>
        <stp>3</stp>
        <stp>300099.SZ</stp>
        <stp>12/2/2015</stp>
        <stp>2</stp>
        <tr r="E1377" s="4"/>
      </tp>
      <tp>
        <v>173.70955419914199</v>
        <stp/>
        <stp>EM_S_DQ_CLOSE</stp>
        <stp>3</stp>
        <stp>300098.SZ</stp>
        <stp>12/2/2015</stp>
        <stp>2</stp>
        <tr r="E1376" s="4"/>
      </tp>
      <tp>
        <v>457.57707869495999</v>
        <stp/>
        <stp>EM_S_DQ_CLOSE</stp>
        <stp>3</stp>
        <stp>300085.SZ</stp>
        <stp>12/2/2015</stp>
        <stp>2</stp>
        <tr r="E1363" s="4"/>
      </tp>
      <tp>
        <v>48.0794753988759</v>
        <stp/>
        <stp>EM_S_DQ_CLOSE</stp>
        <stp>3</stp>
        <stp>300084.SZ</stp>
        <stp>12/2/2015</stp>
        <stp>2</stp>
        <tr r="E1362" s="4"/>
      </tp>
      <tp>
        <v>70.203288258492904</v>
        <stp/>
        <stp>EM_S_DQ_CLOSE</stp>
        <stp>3</stp>
        <stp>300087.SZ</stp>
        <stp>12/2/2015</stp>
        <stp>2</stp>
        <tr r="E1365" s="4"/>
      </tp>
      <tp>
        <v>67.741142398654603</v>
        <stp/>
        <stp>EM_S_DQ_CLOSE</stp>
        <stp>3</stp>
        <stp>300086.SZ</stp>
        <stp>12/2/2015</stp>
        <stp>2</stp>
        <tr r="E1364" s="4"/>
      </tp>
      <tp>
        <v>96.324652482269499</v>
        <stp/>
        <stp>EM_S_DQ_CLOSE</stp>
        <stp>3</stp>
        <stp>300081.SZ</stp>
        <stp>12/2/2015</stp>
        <stp>2</stp>
        <tr r="E1359" s="4"/>
      </tp>
      <tp>
        <v>27.636746940593302</v>
        <stp/>
        <stp>EM_S_DQ_CLOSE</stp>
        <stp>3</stp>
        <stp>300080.SZ</stp>
        <stp>12/2/2015</stp>
        <stp>2</stp>
        <tr r="E1358" s="4"/>
      </tp>
      <tp>
        <v>84.391737984082695</v>
        <stp/>
        <stp>EM_S_DQ_CLOSE</stp>
        <stp>3</stp>
        <stp>300083.SZ</stp>
        <stp>12/2/2015</stp>
        <stp>2</stp>
        <tr r="E1361" s="4"/>
      </tp>
      <tp>
        <v>56.384472370200399</v>
        <stp/>
        <stp>EM_S_DQ_CLOSE</stp>
        <stp>3</stp>
        <stp>300082.SZ</stp>
        <stp>12/2/2015</stp>
        <stp>2</stp>
        <tr r="E1360" s="4"/>
      </tp>
      <tp>
        <v>47.680389511144597</v>
        <stp/>
        <stp>EM_S_DQ_CLOSE</stp>
        <stp>3</stp>
        <stp>300089.SZ</stp>
        <stp>12/2/2015</stp>
        <stp>2</stp>
        <tr r="E1367" s="4"/>
      </tp>
      <tp>
        <v>109.072416994069</v>
        <stp/>
        <stp>EM_S_DQ_CLOSE</stp>
        <stp>3</stp>
        <stp>300088.SZ</stp>
        <stp>12/2/2015</stp>
        <stp>2</stp>
        <tr r="E1366" s="4"/>
      </tp>
      <tp>
        <v>43.905515462506699</v>
        <stp/>
        <stp>EM_S_DQ_CLOSE</stp>
        <stp>3</stp>
        <stp>000089.SZ</stp>
        <stp>12/2/2015</stp>
        <stp>2</stp>
        <tr r="E60" s="4"/>
      </tp>
      <tp>
        <v>44.256053072848502</v>
        <stp/>
        <stp>EM_S_DQ_CLOSE</stp>
        <stp>3</stp>
        <stp>000088.SZ</stp>
        <stp>12/2/2015</stp>
        <stp>2</stp>
        <tr r="E59" s="4"/>
      </tp>
      <tp>
        <v>31.4645468725105</v>
        <stp/>
        <stp>EM_S_DQ_CLOSE</stp>
        <stp>3</stp>
        <stp>000096.SZ</stp>
        <stp>12/2/2015</stp>
        <stp>2</stp>
        <tr r="E62" s="4"/>
      </tp>
      <tp>
        <v>41.625831363111097</v>
        <stp/>
        <stp>EM_S_DQ_CLOSE</stp>
        <stp>3</stp>
        <stp>000090.SZ</stp>
        <stp>12/2/2015</stp>
        <stp>2</stp>
        <tr r="E61" s="4"/>
      </tp>
      <tp>
        <v>43.5868781576172</v>
        <stp/>
        <stp>EM_S_DQ_CLOSE</stp>
        <stp>3</stp>
        <stp>000099.SZ</stp>
        <stp>12/2/2015</stp>
        <stp>2</stp>
        <tr r="E63" s="4"/>
      </tp>
      <tp>
        <v>106.500303604436</v>
        <stp/>
        <stp>EM_S_DQ_CLOSE</stp>
        <stp>3</stp>
        <stp>000025.SZ</stp>
        <stp>12/2/2015</stp>
        <stp>2</stp>
        <tr r="E22" s="4"/>
      </tp>
      <tp>
        <v>237.94491009090899</v>
        <stp/>
        <stp>EM_S_DQ_CLOSE</stp>
        <stp>3</stp>
        <stp>300015.SZ</stp>
        <stp>12/2/2015</stp>
        <stp>2</stp>
        <tr r="E1294" s="4"/>
      </tp>
      <tp>
        <v>133.29615554483601</v>
        <stp/>
        <stp>EM_S_DQ_CLOSE</stp>
        <stp>3</stp>
        <stp>300014.SZ</stp>
        <stp>12/2/2015</stp>
        <stp>2</stp>
        <tr r="E1293" s="4"/>
      </tp>
      <tp>
        <v>112.184614995638</v>
        <stp/>
        <stp>EM_S_DQ_CLOSE</stp>
        <stp>3</stp>
        <stp>000027.SZ</stp>
        <stp>12/2/2015</stp>
        <stp>2</stp>
        <tr r="E24" s="4"/>
      </tp>
      <tp>
        <v>461.30463350576099</v>
        <stp/>
        <stp>EM_S_DQ_CLOSE</stp>
        <stp>3</stp>
        <stp>300017.SZ</stp>
        <stp>12/2/2015</stp>
        <stp>2</stp>
        <tr r="E1296" s="4"/>
      </tp>
      <tp>
        <v>80.520733641199499</v>
        <stp/>
        <stp>EM_S_DQ_CLOSE</stp>
        <stp>3</stp>
        <stp>000026.SZ</stp>
        <stp>12/2/2015</stp>
        <stp>2</stp>
        <tr r="E23" s="4"/>
      </tp>
      <tp>
        <v>191.38880623121901</v>
        <stp/>
        <stp>EM_S_DQ_CLOSE</stp>
        <stp>3</stp>
        <stp>300016.SZ</stp>
        <stp>12/2/2015</stp>
        <stp>2</stp>
        <tr r="E1295" s="4"/>
      </tp>
      <tp>
        <v>138.02974508405799</v>
        <stp/>
        <stp>EM_S_DQ_CLOSE</stp>
        <stp>3</stp>
        <stp>000021.SZ</stp>
        <stp>12/2/2015</stp>
        <stp>2</stp>
        <tr r="E19" s="4"/>
      </tp>
      <tp>
        <v>224.93524321546599</v>
        <stp/>
        <stp>EM_S_DQ_CLOSE</stp>
        <stp>3</stp>
        <stp>300011.SZ</stp>
        <stp>12/2/2015</stp>
        <stp>2</stp>
        <tr r="E1290" s="4"/>
      </tp>
      <tp>
        <v>48.470400706127201</v>
        <stp/>
        <stp>EM_S_DQ_CLOSE</stp>
        <stp>3</stp>
        <stp>000020.SZ</stp>
        <stp>12/2/2015</stp>
        <stp>2</stp>
        <tr r="E18" s="4"/>
      </tp>
      <tp>
        <v>166.47170223296499</v>
        <stp/>
        <stp>EM_S_DQ_CLOSE</stp>
        <stp>3</stp>
        <stp>300010.SZ</stp>
        <stp>12/2/2015</stp>
        <stp>2</stp>
        <tr r="E1289" s="4"/>
      </tp>
      <tp>
        <v>61.408517477290602</v>
        <stp/>
        <stp>EM_S_DQ_CLOSE</stp>
        <stp>3</stp>
        <stp>000023.SZ</stp>
        <stp>12/2/2015</stp>
        <stp>2</stp>
        <tr r="E21" s="4"/>
      </tp>
      <tp>
        <v>64.507241965265393</v>
        <stp/>
        <stp>EM_S_DQ_CLOSE</stp>
        <stp>3</stp>
        <stp>300013.SZ</stp>
        <stp>12/2/2015</stp>
        <stp>2</stp>
        <tr r="E1292" s="4"/>
      </tp>
      <tp>
        <v>58.907254394371797</v>
        <stp/>
        <stp>EM_S_DQ_CLOSE</stp>
        <stp>3</stp>
        <stp>000022.SZ</stp>
        <stp>12/2/2015</stp>
        <stp>2</stp>
        <tr r="E20" s="4"/>
      </tp>
      <tp>
        <v>116.11077080931599</v>
        <stp/>
        <stp>EM_S_DQ_CLOSE</stp>
        <stp>3</stp>
        <stp>300012.SZ</stp>
        <stp>12/2/2015</stp>
        <stp>2</stp>
        <tr r="E1291" s="4"/>
      </tp>
      <tp>
        <v>20.8532988915894</v>
        <stp/>
        <stp>EM_S_DQ_CLOSE</stp>
        <stp>3</stp>
        <stp>000029.SZ</stp>
        <stp>12/2/2015</stp>
        <stp>2</stp>
        <tr r="E26" s="4"/>
      </tp>
      <tp>
        <v>105.444285208322</v>
        <stp/>
        <stp>EM_S_DQ_CLOSE</stp>
        <stp>3</stp>
        <stp>300019.SZ</stp>
        <stp>12/2/2015</stp>
        <stp>2</stp>
        <tr r="E1298" s="4"/>
      </tp>
      <tp>
        <v>195.69971631812101</v>
        <stp/>
        <stp>EM_S_DQ_CLOSE</stp>
        <stp>3</stp>
        <stp>000028.SZ</stp>
        <stp>12/2/2015</stp>
        <stp>2</stp>
        <tr r="E25" s="4"/>
      </tp>
      <tp>
        <v>107.215345327531</v>
        <stp/>
        <stp>EM_S_DQ_CLOSE</stp>
        <stp>3</stp>
        <stp>300018.SZ</stp>
        <stp>12/2/2015</stp>
        <stp>2</stp>
        <tr r="E1297" s="4"/>
      </tp>
      <tp>
        <v>19.945107911479099</v>
        <stp/>
        <stp>EM_S_DQ_CLOSE</stp>
        <stp>3</stp>
        <stp>000035.SZ</stp>
        <stp>12/2/2015</stp>
        <stp>2</stp>
        <tr r="E32" s="4"/>
      </tp>
      <tp>
        <v>174.10221652372499</v>
        <stp/>
        <stp>EM_S_DQ_CLOSE</stp>
        <stp>3</stp>
        <stp>300005.SZ</stp>
        <stp>12/2/2015</stp>
        <stp>2</stp>
        <tr r="E1284" s="4"/>
      </tp>
      <tp>
        <v>33.7112615717487</v>
        <stp/>
        <stp>EM_S_DQ_CLOSE</stp>
        <stp>3</stp>
        <stp>000034.SZ</stp>
        <stp>12/2/2015</stp>
        <stp>2</stp>
        <tr r="E31" s="4"/>
      </tp>
      <tp>
        <v>102.053053014623</v>
        <stp/>
        <stp>EM_S_DQ_CLOSE</stp>
        <stp>3</stp>
        <stp>300004.SZ</stp>
        <stp>12/2/2015</stp>
        <stp>2</stp>
        <tr r="E1283" s="4"/>
      </tp>
      <tp>
        <v>53.491579555597099</v>
        <stp/>
        <stp>EM_S_DQ_CLOSE</stp>
        <stp>3</stp>
        <stp>000037.SZ</stp>
        <stp>12/2/2015</stp>
        <stp>2</stp>
        <tr r="E34" s="4"/>
      </tp>
      <tp>
        <v>126.205539771239</v>
        <stp/>
        <stp>EM_S_DQ_CLOSE</stp>
        <stp>3</stp>
        <stp>300007.SZ</stp>
        <stp>12/2/2015</stp>
        <stp>2</stp>
        <tr r="E1286" s="4"/>
      </tp>
      <tp>
        <v>46.133183735575599</v>
        <stp/>
        <stp>EM_S_DQ_CLOSE</stp>
        <stp>3</stp>
        <stp>000036.SZ</stp>
        <stp>12/2/2015</stp>
        <stp>2</stp>
        <tr r="E33" s="4"/>
      </tp>
      <tp>
        <v>63.7770630037259</v>
        <stp/>
        <stp>EM_S_DQ_CLOSE</stp>
        <stp>3</stp>
        <stp>300006.SZ</stp>
        <stp>12/2/2015</stp>
        <stp>2</stp>
        <tr r="E1285" s="4"/>
      </tp>
      <tp>
        <v>159.82048312243001</v>
        <stp/>
        <stp>EM_S_DQ_CLOSE</stp>
        <stp>3</stp>
        <stp>000031.SZ</stp>
        <stp>12/2/2015</stp>
        <stp>2</stp>
        <tr r="E28" s="4"/>
      </tp>
      <tp>
        <v>203.393509380616</v>
        <stp/>
        <stp>EM_S_DQ_CLOSE</stp>
        <stp>3</stp>
        <stp>300001.SZ</stp>
        <stp>12/2/2015</stp>
        <stp>2</stp>
        <tr r="E1280" s="4"/>
      </tp>
      <tp>
        <v>13.3019344892753</v>
        <stp/>
        <stp>EM_S_DQ_CLOSE</stp>
        <stp>3</stp>
        <stp>000030.SZ</stp>
        <stp>12/2/2015</stp>
        <stp>2</stp>
        <tr r="E27" s="4"/>
      </tp>
      <tp>
        <v>13.067539705490899</v>
        <stp/>
        <stp>EM_S_DQ_CLOSE</stp>
        <stp>3</stp>
        <stp>000033.SZ</stp>
        <stp>12/2/2015</stp>
        <stp>2</stp>
        <tr r="E30" s="4"/>
      </tp>
      <tp>
        <v>84.668956448640401</v>
        <stp/>
        <stp>EM_S_DQ_CLOSE</stp>
        <stp>3</stp>
        <stp>300003.SZ</stp>
        <stp>12/2/2015</stp>
        <stp>2</stp>
        <tr r="E1282" s="4"/>
      </tp>
      <tp>
        <v>57.718000217761599</v>
        <stp/>
        <stp>EM_S_DQ_CLOSE</stp>
        <stp>3</stp>
        <stp>000032.SZ</stp>
        <stp>12/2/2015</stp>
        <stp>2</stp>
        <tr r="E29" s="4"/>
      </tp>
      <tp>
        <v>185.122700923661</v>
        <stp/>
        <stp>EM_S_DQ_CLOSE</stp>
        <stp>3</stp>
        <stp>300002.SZ</stp>
        <stp>12/2/2015</stp>
        <stp>2</stp>
        <tr r="E1281" s="4"/>
      </tp>
      <tp>
        <v>459.75792740661598</v>
        <stp/>
        <stp>EM_S_DQ_CLOSE</stp>
        <stp>3</stp>
        <stp>000039.SZ</stp>
        <stp>12/2/2015</stp>
        <stp>2</stp>
        <tr r="E36" s="4"/>
      </tp>
      <tp>
        <v>174.71002395295301</v>
        <stp/>
        <stp>EM_S_DQ_CLOSE</stp>
        <stp>3</stp>
        <stp>300009.SZ</stp>
        <stp>12/2/2015</stp>
        <stp>2</stp>
        <tr r="E1288" s="4"/>
      </tp>
      <tp>
        <v>66.451869438782694</v>
        <stp/>
        <stp>EM_S_DQ_CLOSE</stp>
        <stp>3</stp>
        <stp>000038.SZ</stp>
        <stp>12/2/2015</stp>
        <stp>2</stp>
        <tr r="E35" s="4"/>
      </tp>
      <tp>
        <v>106.18195218863799</v>
        <stp/>
        <stp>EM_S_DQ_CLOSE</stp>
        <stp>3</stp>
        <stp>300008.SZ</stp>
        <stp>12/2/2015</stp>
        <stp>2</stp>
        <tr r="E1287" s="4"/>
      </tp>
      <tp>
        <v>71.642737734116096</v>
        <stp/>
        <stp>EM_S_DQ_CLOSE</stp>
        <stp>3</stp>
        <stp>000005.SZ</stp>
        <stp>12/2/2015</stp>
        <stp>2</stp>
        <tr r="E5" s="4"/>
      </tp>
      <tp>
        <v>56.598393500610698</v>
        <stp/>
        <stp>EM_S_DQ_CLOSE</stp>
        <stp>3</stp>
        <stp>300035.SZ</stp>
        <stp>12/2/2015</stp>
        <stp>2</stp>
        <tr r="E1314" s="4"/>
      </tp>
      <tp>
        <v>228.146835671677</v>
        <stp/>
        <stp>EM_S_DQ_CLOSE</stp>
        <stp>3</stp>
        <stp>000004.SZ</stp>
        <stp>12/2/2015</stp>
        <stp>2</stp>
        <tr r="E4" s="4"/>
      </tp>
      <tp>
        <v>72.570309688647299</v>
        <stp/>
        <stp>EM_S_DQ_CLOSE</stp>
        <stp>3</stp>
        <stp>300034.SZ</stp>
        <stp>12/2/2015</stp>
        <stp>2</stp>
        <tr r="E1313" s="4"/>
      </tp>
      <tp>
        <v>94.553972751902506</v>
        <stp/>
        <stp>EM_S_DQ_CLOSE</stp>
        <stp>3</stp>
        <stp>000007.SZ</stp>
        <stp>12/2/2015</stp>
        <stp>2</stp>
        <tr r="E7" s="4"/>
      </tp>
      <tp>
        <v>68.291167456280107</v>
        <stp/>
        <stp>EM_S_DQ_CLOSE</stp>
        <stp>3</stp>
        <stp>300037.SZ</stp>
        <stp>12/2/2015</stp>
        <stp>2</stp>
        <tr r="E1316" s="4"/>
      </tp>
      <tp>
        <v>510.08226464003297</v>
        <stp/>
        <stp>EM_S_DQ_CLOSE</stp>
        <stp>3</stp>
        <stp>000006.SZ</stp>
        <stp>12/2/2015</stp>
        <stp>2</stp>
        <tr r="E6" s="4"/>
      </tp>
      <tp>
        <v>101.876230435843</v>
        <stp/>
        <stp>EM_S_DQ_CLOSE</stp>
        <stp>3</stp>
        <stp>300036.SZ</stp>
        <stp>12/2/2015</stp>
        <stp>2</stp>
        <tr r="E1315" s="4"/>
      </tp>
      <tp>
        <v>782.52671718738202</v>
        <stp/>
        <stp>EM_S_DQ_CLOSE</stp>
        <stp>3</stp>
        <stp>000001.SZ</stp>
        <stp>12/2/2015</stp>
        <stp>2</stp>
        <tr r="E2" s="4"/>
      </tp>
      <tp>
        <v>191.05535176160001</v>
        <stp/>
        <stp>EM_S_DQ_CLOSE</stp>
        <stp>3</stp>
        <stp>300031.SZ</stp>
        <stp>12/2/2015</stp>
        <stp>2</stp>
        <tr r="E1310" s="4"/>
      </tp>
      <tp>
        <v>92.328766153874099</v>
        <stp/>
        <stp>EM_S_DQ_CLOSE</stp>
        <stp>3</stp>
        <stp>300030.SZ</stp>
        <stp>12/2/2015</stp>
        <stp>2</stp>
        <tr r="E1309" s="4"/>
      </tp>
      <tp>
        <v>656.32442901700801</v>
        <stp/>
        <stp>EM_S_DQ_CLOSE</stp>
        <stp>3</stp>
        <stp>300033.SZ</stp>
        <stp>12/2/2015</stp>
        <stp>2</stp>
        <tr r="E1312" s="4"/>
      </tp>
      <tp>
        <v>1207.9885127848299</v>
        <stp/>
        <stp>EM_S_DQ_CLOSE</stp>
        <stp>3</stp>
        <stp>000002.SZ</stp>
        <stp>12/2/2015</stp>
        <stp>2</stp>
        <tr r="E3" s="4"/>
      </tp>
      <tp>
        <v>115.621596241503</v>
        <stp/>
        <stp>EM_S_DQ_CLOSE</stp>
        <stp>3</stp>
        <stp>300032.SZ</stp>
        <stp>12/2/2015</stp>
        <stp>2</stp>
        <tr r="E1311" s="4"/>
      </tp>
      <tp>
        <v>79.735674865601894</v>
        <stp/>
        <stp>EM_S_DQ_CLOSE</stp>
        <stp>3</stp>
        <stp>000009.SZ</stp>
        <stp>12/2/2015</stp>
        <stp>2</stp>
        <tr r="E9" s="4"/>
      </tp>
      <tp>
        <v>112.26893043193</v>
        <stp/>
        <stp>EM_S_DQ_CLOSE</stp>
        <stp>3</stp>
        <stp>300039.SZ</stp>
        <stp>12/2/2015</stp>
        <stp>2</stp>
        <tr r="E1318" s="4"/>
      </tp>
      <tp>
        <v>225.024157554276</v>
        <stp/>
        <stp>EM_S_DQ_CLOSE</stp>
        <stp>3</stp>
        <stp>000008.SZ</stp>
        <stp>12/2/2015</stp>
        <stp>2</stp>
        <tr r="E8" s="4"/>
      </tp>
      <tp>
        <v>61.456488141658099</v>
        <stp/>
        <stp>EM_S_DQ_CLOSE</stp>
        <stp>3</stp>
        <stp>300038.SZ</stp>
        <stp>12/2/2015</stp>
        <stp>2</stp>
        <tr r="E1317" s="4"/>
      </tp>
      <tp>
        <v>119.209212988779</v>
        <stp/>
        <stp>EM_S_DQ_CLOSE</stp>
        <stp>3</stp>
        <stp>300025.SZ</stp>
        <stp>12/2/2015</stp>
        <stp>2</stp>
        <tr r="E1304" s="4"/>
      </tp>
      <tp>
        <v>158.370443050489</v>
        <stp/>
        <stp>EM_S_DQ_CLOSE</stp>
        <stp>3</stp>
        <stp>000014.SZ</stp>
        <stp>12/2/2015</stp>
        <stp>2</stp>
        <tr r="E13" s="4"/>
      </tp>
      <tp>
        <v>799.329461284236</v>
        <stp/>
        <stp>EM_S_DQ_CLOSE</stp>
        <stp>3</stp>
        <stp>300024.SZ</stp>
        <stp>12/2/2015</stp>
        <stp>2</stp>
        <tr r="E1303" s="4"/>
      </tp>
      <tp>
        <v>27.151507828476898</v>
        <stp/>
        <stp>EM_S_DQ_CLOSE</stp>
        <stp>3</stp>
        <stp>000017.SZ</stp>
        <stp>12/2/2015</stp>
        <stp>2</stp>
        <tr r="E15" s="4"/>
      </tp>
      <tp>
        <v>278.59963763992602</v>
        <stp/>
        <stp>EM_S_DQ_CLOSE</stp>
        <stp>3</stp>
        <stp>300027.SZ</stp>
        <stp>12/2/2015</stp>
        <stp>2</stp>
        <tr r="E1306" s="4"/>
      </tp>
      <tp>
        <v>111.78590388818201</v>
        <stp/>
        <stp>EM_S_DQ_CLOSE</stp>
        <stp>3</stp>
        <stp>000016.SZ</stp>
        <stp>12/2/2015</stp>
        <stp>2</stp>
        <tr r="E14" s="4"/>
      </tp>
      <tp>
        <v>303.22215268875101</v>
        <stp/>
        <stp>EM_S_DQ_CLOSE</stp>
        <stp>3</stp>
        <stp>300026.SZ</stp>
        <stp>12/2/2015</stp>
        <stp>2</stp>
        <tr r="E1305" s="4"/>
      </tp>
      <tp>
        <v>36.614015361472802</v>
        <stp/>
        <stp>EM_S_DQ_CLOSE</stp>
        <stp>3</stp>
        <stp>000011.SZ</stp>
        <stp>12/2/2015</stp>
        <stp>2</stp>
        <tr r="E11" s="4"/>
      </tp>
      <tp>
        <v>59.686752075453697</v>
        <stp/>
        <stp>EM_S_DQ_CLOSE</stp>
        <stp>3</stp>
        <stp>300021.SZ</stp>
        <stp>12/2/2015</stp>
        <stp>2</stp>
        <tr r="E1300" s="4"/>
      </tp>
      <tp>
        <v>95.885452395251306</v>
        <stp/>
        <stp>EM_S_DQ_CLOSE</stp>
        <stp>3</stp>
        <stp>000010.SZ</stp>
        <stp>12/2/2015</stp>
        <stp>2</stp>
        <tr r="E10" s="4"/>
      </tp>
      <tp>
        <v>94.339265850825697</v>
        <stp/>
        <stp>EM_S_DQ_CLOSE</stp>
        <stp>3</stp>
        <stp>300020.SZ</stp>
        <stp>12/2/2015</stp>
        <stp>2</stp>
        <tr r="E1299" s="4"/>
      </tp>
      <tp>
        <v>51.465106796116501</v>
        <stp/>
        <stp>EM_S_DQ_CLOSE</stp>
        <stp>3</stp>
        <stp>300023.SZ</stp>
        <stp>12/2/2015</stp>
        <stp>2</stp>
        <tr r="E1302" s="4"/>
      </tp>
      <tp>
        <v>149.199925597868</v>
        <stp/>
        <stp>EM_S_DQ_CLOSE</stp>
        <stp>3</stp>
        <stp>000012.SZ</stp>
        <stp>12/2/2015</stp>
        <stp>2</stp>
        <tr r="E12" s="4"/>
      </tp>
      <tp>
        <v>39.967680021409699</v>
        <stp/>
        <stp>EM_S_DQ_CLOSE</stp>
        <stp>3</stp>
        <stp>300022.SZ</stp>
        <stp>12/2/2015</stp>
        <stp>2</stp>
        <tr r="E1301" s="4"/>
      </tp>
      <tp>
        <v>32.603735354375097</v>
        <stp/>
        <stp>EM_S_DQ_CLOSE</stp>
        <stp>3</stp>
        <stp>000019.SZ</stp>
        <stp>12/2/2015</stp>
        <stp>2</stp>
        <tr r="E17" s="4"/>
      </tp>
      <tp>
        <v>13.6019595122398</v>
        <stp/>
        <stp>EM_S_DQ_CLOSE</stp>
        <stp>3</stp>
        <stp>300029.SZ</stp>
        <stp>12/2/2015</stp>
        <stp>2</stp>
        <tr r="E1308" s="4"/>
      </tp>
      <tp>
        <v>42.282977936999401</v>
        <stp/>
        <stp>EM_S_DQ_CLOSE</stp>
        <stp>3</stp>
        <stp>000018.SZ</stp>
        <stp>12/2/2015</stp>
        <stp>2</stp>
        <tr r="E16" s="4"/>
      </tp>
      <tp>
        <v>83.264229583551298</v>
        <stp/>
        <stp>EM_S_DQ_CLOSE</stp>
        <stp>3</stp>
        <stp>300028.SZ</stp>
        <stp>12/2/2015</stp>
        <stp>2</stp>
        <tr r="E1307" s="4"/>
      </tp>
      <tp>
        <v>147.59174125345299</v>
        <stp/>
        <stp>EM_S_DQ_CLOSE</stp>
        <stp>3</stp>
        <stp>000065.SZ</stp>
        <stp>12/2/2015</stp>
        <stp>2</stp>
        <tr r="E53" s="4"/>
      </tp>
      <tp>
        <v>179.97479559599901</v>
        <stp/>
        <stp>EM_S_DQ_CLOSE</stp>
        <stp>3</stp>
        <stp>300055.SZ</stp>
        <stp>12/2/2015</stp>
        <stp>2</stp>
        <tr r="E1334" s="4"/>
      </tp>
      <tp>
        <v>173.802766599607</v>
        <stp/>
        <stp>EM_S_DQ_CLOSE</stp>
        <stp>3</stp>
        <stp>300054.SZ</stp>
        <stp>12/2/2015</stp>
        <stp>2</stp>
        <tr r="E1333" s="4"/>
      </tp>
      <tp>
        <v>34.671698485670497</v>
        <stp/>
        <stp>EM_S_DQ_CLOSE</stp>
        <stp>3</stp>
        <stp>300057.SZ</stp>
        <stp>12/2/2015</stp>
        <stp>2</stp>
        <tr r="E1336" s="4"/>
      </tp>
      <tp>
        <v>173.73820681287401</v>
        <stp/>
        <stp>EM_S_DQ_CLOSE</stp>
        <stp>3</stp>
        <stp>000066.SZ</stp>
        <stp>12/2/2015</stp>
        <stp>2</stp>
        <tr r="E54" s="4"/>
      </tp>
      <tp>
        <v>127.729390822162</v>
        <stp/>
        <stp>EM_S_DQ_CLOSE</stp>
        <stp>3</stp>
        <stp>300056.SZ</stp>
        <stp>12/2/2015</stp>
        <stp>2</stp>
        <tr r="E1335" s="4"/>
      </tp>
      <tp>
        <v>323.43349276971497</v>
        <stp/>
        <stp>EM_S_DQ_CLOSE</stp>
        <stp>3</stp>
        <stp>000061.SZ</stp>
        <stp>12/2/2015</stp>
        <stp>2</stp>
        <tr r="E50" s="4"/>
      </tp>
      <tp>
        <v>120.66706312061299</v>
        <stp/>
        <stp>EM_S_DQ_CLOSE</stp>
        <stp>3</stp>
        <stp>300051.SZ</stp>
        <stp>12/2/2015</stp>
        <stp>2</stp>
        <tr r="E1330" s="4"/>
      </tp>
      <tp>
        <v>240.40690700973701</v>
        <stp/>
        <stp>EM_S_DQ_CLOSE</stp>
        <stp>3</stp>
        <stp>000060.SZ</stp>
        <stp>12/2/2015</stp>
        <stp>2</stp>
        <tr r="E49" s="4"/>
      </tp>
      <tp>
        <v>152.23995863539901</v>
        <stp/>
        <stp>EM_S_DQ_CLOSE</stp>
        <stp>3</stp>
        <stp>300050.SZ</stp>
        <stp>12/2/2015</stp>
        <stp>2</stp>
        <tr r="E1329" s="4"/>
      </tp>
      <tp>
        <v>225.72918918741601</v>
        <stp/>
        <stp>EM_S_DQ_CLOSE</stp>
        <stp>3</stp>
        <stp>000063.SZ</stp>
        <stp>12/2/2015</stp>
        <stp>2</stp>
        <tr r="E52" s="4"/>
      </tp>
      <tp>
        <v>82.999829299845203</v>
        <stp/>
        <stp>EM_S_DQ_CLOSE</stp>
        <stp>3</stp>
        <stp>300053.SZ</stp>
        <stp>12/2/2015</stp>
        <stp>2</stp>
        <tr r="E1332" s="4"/>
      </tp>
      <tp>
        <v>136.02633486535399</v>
        <stp/>
        <stp>EM_S_DQ_CLOSE</stp>
        <stp>3</stp>
        <stp>000062.SZ</stp>
        <stp>12/2/2015</stp>
        <stp>2</stp>
        <tr r="E51" s="4"/>
      </tp>
      <tp>
        <v>73.808806463523297</v>
        <stp/>
        <stp>EM_S_DQ_CLOSE</stp>
        <stp>3</stp>
        <stp>300052.SZ</stp>
        <stp>12/2/2015</stp>
        <stp>2</stp>
        <tr r="E1331" s="4"/>
      </tp>
      <tp>
        <v>254.545060678878</v>
        <stp/>
        <stp>EM_S_DQ_CLOSE</stp>
        <stp>3</stp>
        <stp>000069.SZ</stp>
        <stp>12/2/2015</stp>
        <stp>2</stp>
        <tr r="E56" s="4"/>
      </tp>
      <tp>
        <v>710.37260735362304</v>
        <stp/>
        <stp>EM_S_DQ_CLOSE</stp>
        <stp>3</stp>
        <stp>300059.SZ</stp>
        <stp>12/2/2015</stp>
        <stp>2</stp>
        <tr r="E1338" s="4"/>
      </tp>
      <tp>
        <v>16.6557040176294</v>
        <stp/>
        <stp>EM_S_DQ_CLOSE</stp>
        <stp>3</stp>
        <stp>000068.SZ</stp>
        <stp>12/2/2015</stp>
        <stp>2</stp>
        <tr r="E55" s="4"/>
      </tp>
      <tp>
        <v>261.42085864849702</v>
        <stp/>
        <stp>EM_S_DQ_CLOSE</stp>
        <stp>3</stp>
        <stp>300058.SZ</stp>
        <stp>12/2/2015</stp>
        <stp>2</stp>
        <tr r="E1337" s="4"/>
      </tp>
      <tp>
        <v>161.97122207028301</v>
        <stp/>
        <stp>EM_S_DQ_CLOSE</stp>
        <stp>3</stp>
        <stp>300045.SZ</stp>
        <stp>12/2/2015</stp>
        <stp>2</stp>
        <tr r="E1324" s="4"/>
      </tp>
      <tp>
        <v>70.180275723300696</v>
        <stp/>
        <stp>EM_S_DQ_CLOSE</stp>
        <stp>3</stp>
        <stp>300044.SZ</stp>
        <stp>12/2/2015</stp>
        <stp>2</stp>
        <tr r="E1323" s="4"/>
      </tp>
      <tp>
        <v>75.224055139550501</v>
        <stp/>
        <stp>EM_S_DQ_CLOSE</stp>
        <stp>3</stp>
        <stp>300047.SZ</stp>
        <stp>12/2/2015</stp>
        <stp>2</stp>
        <tr r="E1326" s="4"/>
      </tp>
      <tp>
        <v>65.310731052887405</v>
        <stp/>
        <stp>EM_S_DQ_CLOSE</stp>
        <stp>3</stp>
        <stp>300046.SZ</stp>
        <stp>12/2/2015</stp>
        <stp>2</stp>
        <tr r="E1325" s="4"/>
      </tp>
      <tp>
        <v>64.572474191407196</v>
        <stp/>
        <stp>EM_S_DQ_CLOSE</stp>
        <stp>3</stp>
        <stp>300041.SZ</stp>
        <stp>12/2/2015</stp>
        <stp>2</stp>
        <tr r="E1320" s="4"/>
      </tp>
      <tp>
        <v>27.097965380656198</v>
        <stp/>
        <stp>EM_S_DQ_CLOSE</stp>
        <stp>3</stp>
        <stp>000070.SZ</stp>
        <stp>12/2/2015</stp>
        <stp>2</stp>
        <tr r="E57" s="4"/>
      </tp>
      <tp>
        <v>50.932827841045302</v>
        <stp/>
        <stp>EM_S_DQ_CLOSE</stp>
        <stp>3</stp>
        <stp>300040.SZ</stp>
        <stp>12/2/2015</stp>
        <stp>2</stp>
        <tr r="E1319" s="4"/>
      </tp>
      <tp>
        <v>299.62907928743903</v>
        <stp/>
        <stp>EM_S_DQ_CLOSE</stp>
        <stp>3</stp>
        <stp>300043.SZ</stp>
        <stp>12/2/2015</stp>
        <stp>2</stp>
        <tr r="E1322" s="4"/>
      </tp>
      <tp>
        <v>78.538347023846299</v>
        <stp/>
        <stp>EM_S_DQ_CLOSE</stp>
        <stp>3</stp>
        <stp>300042.SZ</stp>
        <stp>12/2/2015</stp>
        <stp>2</stp>
        <tr r="E1321" s="4"/>
      </tp>
      <tp>
        <v>109.843767170265</v>
        <stp/>
        <stp>EM_S_DQ_CLOSE</stp>
        <stp>3</stp>
        <stp>300049.SZ</stp>
        <stp>12/2/2015</stp>
        <stp>2</stp>
        <tr r="E1328" s="4"/>
      </tp>
      <tp>
        <v>69.949918462000994</v>
        <stp/>
        <stp>EM_S_DQ_CLOSE</stp>
        <stp>3</stp>
        <stp>000078.SZ</stp>
        <stp>12/2/2015</stp>
        <stp>2</stp>
        <tr r="E58" s="4"/>
      </tp>
      <tp>
        <v>53.207120917488098</v>
        <stp/>
        <stp>EM_S_DQ_CLOSE</stp>
        <stp>3</stp>
        <stp>300048.SZ</stp>
        <stp>12/2/2015</stp>
        <stp>2</stp>
        <tr r="E1327" s="4"/>
      </tp>
      <tp>
        <v>26.5575813908976</v>
        <stp/>
        <stp>EM_S_DQ_CLOSE</stp>
        <stp>3</stp>
        <stp>000045.SZ</stp>
        <stp>12/2/2015</stp>
        <stp>2</stp>
        <tr r="E40" s="4"/>
      </tp>
      <tp>
        <v>203.07484579482801</v>
        <stp/>
        <stp>EM_S_DQ_CLOSE</stp>
        <stp>3</stp>
        <stp>300075.SZ</stp>
        <stp>12/2/2015</stp>
        <stp>2</stp>
        <tr r="E1353" s="4"/>
      </tp>
      <tp>
        <v>190.14151861923099</v>
        <stp/>
        <stp>EM_S_DQ_CLOSE</stp>
        <stp>3</stp>
        <stp>300074.SZ</stp>
        <stp>12/2/2015</stp>
        <stp>2</stp>
        <tr r="E1352" s="4"/>
      </tp>
      <tp>
        <v>101.313636016635</v>
        <stp/>
        <stp>EM_S_DQ_CLOSE</stp>
        <stp>3</stp>
        <stp>300077.SZ</stp>
        <stp>12/2/2015</stp>
        <stp>2</stp>
        <tr r="E1355" s="4"/>
      </tp>
      <tp>
        <v>293.37434454391399</v>
        <stp/>
        <stp>EM_S_DQ_CLOSE</stp>
        <stp>3</stp>
        <stp>000046.SZ</stp>
        <stp>12/2/2015</stp>
        <stp>2</stp>
        <tr r="E41" s="4"/>
      </tp>
      <tp>
        <v>109.17408051946001</v>
        <stp/>
        <stp>EM_S_DQ_CLOSE</stp>
        <stp>3</stp>
        <stp>300076.SZ</stp>
        <stp>12/2/2015</stp>
        <stp>2</stp>
        <tr r="E1354" s="4"/>
      </tp>
      <tp>
        <v>133.38898860525299</v>
        <stp/>
        <stp>EM_S_DQ_CLOSE</stp>
        <stp>3</stp>
        <stp>300071.SZ</stp>
        <stp>12/2/2015</stp>
        <stp>2</stp>
        <tr r="E1349" s="4"/>
      </tp>
      <tp>
        <v>55.789272556421103</v>
        <stp/>
        <stp>EM_S_DQ_CLOSE</stp>
        <stp>3</stp>
        <stp>000040.SZ</stp>
        <stp>12/2/2015</stp>
        <stp>2</stp>
        <tr r="E37" s="4"/>
      </tp>
      <tp>
        <v>358.90585058697599</v>
        <stp/>
        <stp>EM_S_DQ_CLOSE</stp>
        <stp>3</stp>
        <stp>300070.SZ</stp>
        <stp>12/2/2015</stp>
        <stp>2</stp>
        <tr r="E1348" s="4"/>
      </tp>
      <tp>
        <v>75.267373432052295</v>
        <stp/>
        <stp>EM_S_DQ_CLOSE</stp>
        <stp>3</stp>
        <stp>000043.SZ</stp>
        <stp>12/2/2015</stp>
        <stp>2</stp>
        <tr r="E39" s="4"/>
      </tp>
      <tp>
        <v>60.032203316214201</v>
        <stp/>
        <stp>EM_S_DQ_CLOSE</stp>
        <stp>3</stp>
        <stp>300073.SZ</stp>
        <stp>12/2/2015</stp>
        <stp>2</stp>
        <tr r="E1351" s="4"/>
      </tp>
      <tp>
        <v>196.30932488908201</v>
        <stp/>
        <stp>EM_S_DQ_CLOSE</stp>
        <stp>3</stp>
        <stp>000042.SZ</stp>
        <stp>12/2/2015</stp>
        <stp>2</stp>
        <tr r="E38" s="4"/>
      </tp>
      <tp>
        <v>238.203638830464</v>
        <stp/>
        <stp>EM_S_DQ_CLOSE</stp>
        <stp>3</stp>
        <stp>300072.SZ</stp>
        <stp>12/2/2015</stp>
        <stp>2</stp>
        <tr r="E1350" s="4"/>
      </tp>
      <tp>
        <v>202.371112045676</v>
        <stp/>
        <stp>EM_S_DQ_CLOSE</stp>
        <stp>3</stp>
        <stp>000049.SZ</stp>
        <stp>12/2/2015</stp>
        <stp>2</stp>
        <tr r="E43" s="4"/>
      </tp>
      <tp>
        <v>161.46905504175101</v>
        <stp/>
        <stp>EM_S_DQ_CLOSE</stp>
        <stp>3</stp>
        <stp>300079.SZ</stp>
        <stp>12/2/2015</stp>
        <stp>2</stp>
        <tr r="E1357" s="4"/>
      </tp>
      <tp>
        <v>106.837306681014</v>
        <stp/>
        <stp>EM_S_DQ_CLOSE</stp>
        <stp>3</stp>
        <stp>000048.SZ</stp>
        <stp>12/2/2015</stp>
        <stp>2</stp>
        <tr r="E42" s="4"/>
      </tp>
      <tp>
        <v>260.89691510291902</v>
        <stp/>
        <stp>EM_S_DQ_CLOSE</stp>
        <stp>3</stp>
        <stp>300078.SZ</stp>
        <stp>12/2/2015</stp>
        <stp>2</stp>
        <tr r="E1356" s="4"/>
      </tp>
      <tp>
        <v>38.121715452862603</v>
        <stp/>
        <stp>EM_S_DQ_CLOSE</stp>
        <stp>3</stp>
        <stp>000055.SZ</stp>
        <stp>12/2/2015</stp>
        <stp>2</stp>
        <tr r="E45" s="4"/>
      </tp>
      <tp>
        <v>173.77422706003</v>
        <stp/>
        <stp>EM_S_DQ_CLOSE</stp>
        <stp>3</stp>
        <stp>300065.SZ</stp>
        <stp>12/2/2015</stp>
        <stp>2</stp>
        <tr r="E1343" s="4"/>
      </tp>
      <tp>
        <v>52.703050289259899</v>
        <stp/>
        <stp>EM_S_DQ_CLOSE</stp>
        <stp>3</stp>
        <stp>300064.SZ</stp>
        <stp>12/2/2015</stp>
        <stp>2</stp>
        <tr r="E1342" s="4"/>
      </tp>
      <tp>
        <v>53.556798105163502</v>
        <stp/>
        <stp>EM_S_DQ_CLOSE</stp>
        <stp>3</stp>
        <stp>300067.SZ</stp>
        <stp>12/2/2015</stp>
        <stp>2</stp>
        <tr r="E1345" s="4"/>
      </tp>
      <tp>
        <v>48.037183411488499</v>
        <stp/>
        <stp>EM_S_DQ_CLOSE</stp>
        <stp>3</stp>
        <stp>000056.SZ</stp>
        <stp>12/2/2015</stp>
        <stp>2</stp>
        <tr r="E46" s="4"/>
      </tp>
      <tp>
        <v>124.42034039121199</v>
        <stp/>
        <stp>EM_S_DQ_CLOSE</stp>
        <stp>3</stp>
        <stp>300066.SZ</stp>
        <stp>12/2/2015</stp>
        <stp>2</stp>
        <tr r="E1344" s="4"/>
      </tp>
      <tp>
        <v>46.4944036960324</v>
        <stp/>
        <stp>EM_S_DQ_CLOSE</stp>
        <stp>3</stp>
        <stp>300061.SZ</stp>
        <stp>12/2/2015</stp>
        <stp>2</stp>
        <tr r="E1339" s="4"/>
      </tp>
      <tp>
        <v>138.77273272907999</v>
        <stp/>
        <stp>EM_S_DQ_CLOSE</stp>
        <stp>3</stp>
        <stp>000050.SZ</stp>
        <stp>12/2/2015</stp>
        <stp>2</stp>
        <tr r="E44" s="4"/>
      </tp>
      <tp>
        <v>116.83294817423401</v>
        <stp/>
        <stp>EM_S_DQ_CLOSE</stp>
        <stp>3</stp>
        <stp>300063.SZ</stp>
        <stp>12/2/2015</stp>
        <stp>2</stp>
        <tr r="E1341" s="4"/>
      </tp>
      <tp>
        <v>60.859767947644201</v>
        <stp/>
        <stp>EM_S_DQ_CLOSE</stp>
        <stp>3</stp>
        <stp>300062.SZ</stp>
        <stp>12/2/2015</stp>
        <stp>2</stp>
        <tr r="E1340" s="4"/>
      </tp>
      <tp>
        <v>8.4544444971915702</v>
        <stp/>
        <stp>EM_S_DQ_CLOSE</stp>
        <stp>3</stp>
        <stp>000059.SZ</stp>
        <stp>12/2/2015</stp>
        <stp>2</stp>
        <tr r="E48" s="4"/>
      </tp>
      <tp>
        <v>59.9340086757325</v>
        <stp/>
        <stp>EM_S_DQ_CLOSE</stp>
        <stp>3</stp>
        <stp>300069.SZ</stp>
        <stp>12/2/2015</stp>
        <stp>2</stp>
        <tr r="E1347" s="4"/>
      </tp>
      <tp>
        <v>25.846510073110299</v>
        <stp/>
        <stp>EM_S_DQ_CLOSE</stp>
        <stp>3</stp>
        <stp>000058.SZ</stp>
        <stp>12/2/2015</stp>
        <stp>2</stp>
        <tr r="E47" s="4"/>
      </tp>
      <tp>
        <v>44.470974691669099</v>
        <stp/>
        <stp>EM_S_DQ_CLOSE</stp>
        <stp>3</stp>
        <stp>300068.SZ</stp>
        <stp>12/2/2015</stp>
        <stp>2</stp>
        <tr r="E1346" s="4"/>
      </tp>
      <tp>
        <v>44.813751800376501</v>
        <stp/>
        <stp>EM_S_DQ_CLOSE</stp>
        <stp>3</stp>
        <stp>600385.SH</stp>
        <stp>12/2/2015</stp>
        <stp>2</stp>
        <tr r="E2166" s="4"/>
      </tp>
      <tp>
        <v>37.257574697900701</v>
        <stp/>
        <stp>EM_S_DQ_CLOSE</stp>
        <stp>3</stp>
        <stp>600387.SH</stp>
        <stp>12/2/2015</stp>
        <stp>2</stp>
        <tr r="E2168" s="4"/>
      </tp>
      <tp>
        <v>30.8323947522344</v>
        <stp/>
        <stp>EM_S_DQ_CLOSE</stp>
        <stp>3</stp>
        <stp>600386.SH</stp>
        <stp>12/2/2015</stp>
        <stp>2</stp>
        <tr r="E2167" s="4"/>
      </tp>
      <tp>
        <v>19.221151191062098</v>
        <stp/>
        <stp>EM_S_DQ_CLOSE</stp>
        <stp>3</stp>
        <stp>600381.SH</stp>
        <stp>12/2/2015</stp>
        <stp>2</stp>
        <tr r="E2163" s="4"/>
      </tp>
      <tp>
        <v>92.578221220521399</v>
        <stp/>
        <stp>EM_S_DQ_CLOSE</stp>
        <stp>3</stp>
        <stp>600380.SH</stp>
        <stp>12/2/2015</stp>
        <stp>2</stp>
        <tr r="E2162" s="4"/>
      </tp>
      <tp>
        <v>138.28849211865301</v>
        <stp/>
        <stp>EM_S_DQ_CLOSE</stp>
        <stp>3</stp>
        <stp>600383.SH</stp>
        <stp>12/2/2015</stp>
        <stp>2</stp>
        <tr r="E2165" s="4"/>
      </tp>
      <tp>
        <v>36.192249918856497</v>
        <stp/>
        <stp>EM_S_DQ_CLOSE</stp>
        <stp>3</stp>
        <stp>600382.SH</stp>
        <stp>12/2/2015</stp>
        <stp>2</stp>
        <tr r="E2164" s="4"/>
      </tp>
      <tp>
        <v>34.863564530820398</v>
        <stp/>
        <stp>EM_S_DQ_CLOSE</stp>
        <stp>3</stp>
        <stp>600389.SH</stp>
        <stp>12/2/2015</stp>
        <stp>2</stp>
        <tr r="E2170" s="4"/>
      </tp>
      <tp>
        <v>113.68840768925</v>
        <stp/>
        <stp>EM_S_DQ_CLOSE</stp>
        <stp>3</stp>
        <stp>600388.SH</stp>
        <stp>12/2/2015</stp>
        <stp>2</stp>
        <tr r="E2169" s="4"/>
      </tp>
      <tp>
        <v>24.350238873767701</v>
        <stp/>
        <stp>EM_S_DQ_CLOSE</stp>
        <stp>3</stp>
        <stp>600395.SH</stp>
        <stp>12/2/2015</stp>
        <stp>2</stp>
        <tr r="E2175" s="4"/>
      </tp>
      <tp>
        <v>17.5559819021335</v>
        <stp/>
        <stp>EM_S_DQ_CLOSE</stp>
        <stp>3</stp>
        <stp>600397.SH</stp>
        <stp>12/2/2015</stp>
        <stp>2</stp>
        <tr r="E2177" s="4"/>
      </tp>
      <tp>
        <v>33.5137212303773</v>
        <stp/>
        <stp>EM_S_DQ_CLOSE</stp>
        <stp>3</stp>
        <stp>600396.SH</stp>
        <stp>12/2/2015</stp>
        <stp>2</stp>
        <tr r="E2176" s="4"/>
      </tp>
      <tp>
        <v>98.674292747900907</v>
        <stp/>
        <stp>EM_S_DQ_CLOSE</stp>
        <stp>3</stp>
        <stp>600391.SH</stp>
        <stp>12/2/2015</stp>
        <stp>2</stp>
        <tr r="E2172" s="4"/>
      </tp>
      <tp>
        <v>0</v>
        <stp/>
        <stp>EM_S_DQ_CLOSE</stp>
        <stp>3</stp>
        <stp>603393.SH</stp>
        <stp>12/1/2006</stp>
        <stp>2</stp>
        <tr r="F2892" s="2"/>
      </tp>
      <tp>
        <v>42.7516395741672</v>
        <stp/>
        <stp>EM_S_DQ_CLOSE</stp>
        <stp>3</stp>
        <stp>600390.SH</stp>
        <stp>12/2/2015</stp>
        <stp>2</stp>
        <tr r="E2171" s="4"/>
      </tp>
      <tp>
        <v>37.831026956660402</v>
        <stp/>
        <stp>EM_S_DQ_CLOSE</stp>
        <stp>3</stp>
        <stp>600393.SH</stp>
        <stp>12/2/2015</stp>
        <stp>2</stp>
        <tr r="E2174" s="4"/>
      </tp>
      <tp>
        <v>60.49</v>
        <stp/>
        <stp>EM_S_DQ_CLOSE</stp>
        <stp>3</stp>
        <stp>603393.SH</stp>
        <stp>12/2/2016</stp>
        <stp>2</stp>
        <tr r="G2892" s="2"/>
        <tr r="F2891" s="4"/>
      </tp>
      <tp>
        <v>72.822726110120897</v>
        <stp/>
        <stp>EM_S_DQ_CLOSE</stp>
        <stp>3</stp>
        <stp>600392.SH</stp>
        <stp>12/2/2015</stp>
        <stp>2</stp>
        <tr r="E2173" s="4"/>
      </tp>
      <tp>
        <v>25.046006162911901</v>
        <stp/>
        <stp>EM_S_DQ_CLOSE</stp>
        <stp>3</stp>
        <stp>600399.SH</stp>
        <stp>12/2/2015</stp>
        <stp>2</stp>
        <tr r="E2179" s="4"/>
      </tp>
      <tp>
        <v>15.8159787153742</v>
        <stp/>
        <stp>EM_S_DQ_CLOSE</stp>
        <stp>3</stp>
        <stp>603399.SH</stp>
        <stp>12/2/2016</stp>
        <stp>2</stp>
        <tr r="G2894" s="2"/>
        <tr r="F2893" s="4"/>
      </tp>
      <tp>
        <v>78.785582654727307</v>
        <stp/>
        <stp>EM_S_DQ_CLOSE</stp>
        <stp>3</stp>
        <stp>600398.SH</stp>
        <stp>12/2/2015</stp>
        <stp>2</stp>
        <tr r="E2178" s="4"/>
      </tp>
      <tp>
        <v>103.34667977389999</v>
        <stp/>
        <stp>EM_S_DQ_CLOSE</stp>
        <stp>3</stp>
        <stp>603398.SH</stp>
        <stp>12/2/2016</stp>
        <stp>2</stp>
        <tr r="G2893" s="2"/>
        <tr r="F2892" s="4"/>
      </tp>
      <tp>
        <v>0</v>
        <stp/>
        <stp>EM_S_DQ_CLOSE</stp>
        <stp>3</stp>
        <stp>603399.SH</stp>
        <stp>12/1/2006</stp>
        <stp>2</stp>
        <tr r="F2894" s="2"/>
      </tp>
      <tp>
        <v>0</v>
        <stp/>
        <stp>EM_S_DQ_CLOSE</stp>
        <stp>3</stp>
        <stp>603398.SH</stp>
        <stp>12/1/2006</stp>
        <stp>2</stp>
        <tr r="F2893" s="2"/>
      </tp>
      <tp>
        <v>29.3092266583539</v>
        <stp/>
        <stp>EM_S_DQ_CLOSE</stp>
        <stp>3</stp>
        <stp>600365.SH</stp>
        <stp>12/2/2015</stp>
        <stp>2</stp>
        <tr r="E2148" s="4"/>
      </tp>
      <tp>
        <v>0</v>
        <stp/>
        <stp>EM_S_DQ_CLOSE</stp>
        <stp>3</stp>
        <stp>603366.SH</stp>
        <stp>12/1/2006</stp>
        <stp>2</stp>
        <tr r="F2888" s="2"/>
      </tp>
      <tp>
        <v>34.298298750321102</v>
        <stp/>
        <stp>EM_S_DQ_CLOSE</stp>
        <stp>3</stp>
        <stp>600367.SH</stp>
        <stp>12/2/2015</stp>
        <stp>2</stp>
        <tr r="E2150" s="4"/>
      </tp>
      <tp>
        <v>91.278920574852194</v>
        <stp/>
        <stp>EM_S_DQ_CLOSE</stp>
        <stp>3</stp>
        <stp>600366.SH</stp>
        <stp>12/2/2015</stp>
        <stp>2</stp>
        <tr r="E2149" s="4"/>
      </tp>
      <tp>
        <v>24.381933788278801</v>
        <stp/>
        <stp>EM_S_DQ_CLOSE</stp>
        <stp>3</stp>
        <stp>603366.SH</stp>
        <stp>12/2/2016</stp>
        <stp>2</stp>
        <tr r="G2888" s="2"/>
        <tr r="F2887" s="4"/>
      </tp>
      <tp>
        <v>29.732168520479</v>
        <stp/>
        <stp>EM_S_DQ_CLOSE</stp>
        <stp>3</stp>
        <stp>600361.SH</stp>
        <stp>12/2/2015</stp>
        <stp>2</stp>
        <tr r="E2145" s="4"/>
      </tp>
      <tp>
        <v>52.587603552466298</v>
        <stp/>
        <stp>EM_S_DQ_CLOSE</stp>
        <stp>3</stp>
        <stp>600360.SH</stp>
        <stp>12/2/2015</stp>
        <stp>2</stp>
        <tr r="E2144" s="4"/>
      </tp>
      <tp>
        <v>44.369499047746203</v>
        <stp/>
        <stp>EM_S_DQ_CLOSE</stp>
        <stp>3</stp>
        <stp>600363.SH</stp>
        <stp>12/2/2015</stp>
        <stp>2</stp>
        <tr r="E2147" s="4"/>
      </tp>
      <tp>
        <v>19.205089061693801</v>
        <stp/>
        <stp>EM_S_DQ_CLOSE</stp>
        <stp>3</stp>
        <stp>600362.SH</stp>
        <stp>12/2/2015</stp>
        <stp>2</stp>
        <tr r="E2146" s="4"/>
      </tp>
      <tp>
        <v>30.532232814021199</v>
        <stp/>
        <stp>EM_S_DQ_CLOSE</stp>
        <stp>3</stp>
        <stp>600369.SH</stp>
        <stp>12/2/2015</stp>
        <stp>2</stp>
        <tr r="E2152" s="4"/>
      </tp>
      <tp>
        <v>33.490576256559798</v>
        <stp/>
        <stp>EM_S_DQ_CLOSE</stp>
        <stp>3</stp>
        <stp>603369.SH</stp>
        <stp>12/2/2016</stp>
        <stp>2</stp>
        <tr r="G2890" s="2"/>
        <tr r="F2889" s="4"/>
      </tp>
      <tp>
        <v>11.0502740536899</v>
        <stp/>
        <stp>EM_S_DQ_CLOSE</stp>
        <stp>3</stp>
        <stp>600368.SH</stp>
        <stp>12/2/2015</stp>
        <stp>2</stp>
        <tr r="E2151" s="4"/>
      </tp>
      <tp>
        <v>87.469114441125697</v>
        <stp/>
        <stp>EM_S_DQ_CLOSE</stp>
        <stp>3</stp>
        <stp>603368.SH</stp>
        <stp>12/2/2016</stp>
        <stp>2</stp>
        <tr r="G2889" s="2"/>
        <tr r="F2888" s="4"/>
      </tp>
      <tp>
        <v>0</v>
        <stp/>
        <stp>EM_S_DQ_CLOSE</stp>
        <stp>3</stp>
        <stp>603369.SH</stp>
        <stp>12/1/2006</stp>
        <stp>2</stp>
        <tr r="F2890" s="2"/>
      </tp>
      <tp>
        <v>0</v>
        <stp/>
        <stp>EM_S_DQ_CLOSE</stp>
        <stp>3</stp>
        <stp>603368.SH</stp>
        <stp>12/1/2006</stp>
        <stp>2</stp>
        <tr r="F2889" s="2"/>
      </tp>
      <tp>
        <v>21.5900524822347</v>
        <stp/>
        <stp>EM_S_DQ_CLOSE</stp>
        <stp>3</stp>
        <stp>600375.SH</stp>
        <stp>12/2/2015</stp>
        <stp>2</stp>
        <tr r="E2157" s="4"/>
      </tp>
      <tp>
        <v>0</v>
        <stp/>
        <stp>EM_S_DQ_CLOSE</stp>
        <stp>3</stp>
        <stp>603377.SH</stp>
        <stp>12/1/2006</stp>
        <stp>2</stp>
        <tr r="F2891" s="2"/>
      </tp>
      <tp>
        <v>14.968498731017201</v>
        <stp/>
        <stp>EM_S_DQ_CLOSE</stp>
        <stp>3</stp>
        <stp>600377.SH</stp>
        <stp>12/2/2015</stp>
        <stp>2</stp>
        <tr r="E2159" s="4"/>
      </tp>
      <tp>
        <v>40.143793716656802</v>
        <stp/>
        <stp>EM_S_DQ_CLOSE</stp>
        <stp>3</stp>
        <stp>603377.SH</stp>
        <stp>12/2/2016</stp>
        <stp>2</stp>
        <tr r="F2890" s="4"/>
        <tr r="G2891" s="2"/>
      </tp>
      <tp>
        <v>75.845808004381794</v>
        <stp/>
        <stp>EM_S_DQ_CLOSE</stp>
        <stp>3</stp>
        <stp>600376.SH</stp>
        <stp>12/2/2015</stp>
        <stp>2</stp>
        <tr r="E2158" s="4"/>
      </tp>
      <tp>
        <v>50.263596560168601</v>
        <stp/>
        <stp>EM_S_DQ_CLOSE</stp>
        <stp>3</stp>
        <stp>600371.SH</stp>
        <stp>12/2/2015</stp>
        <stp>2</stp>
        <tr r="E2154" s="4"/>
      </tp>
      <tp>
        <v>32.137134220566502</v>
        <stp/>
        <stp>EM_S_DQ_CLOSE</stp>
        <stp>3</stp>
        <stp>600370.SH</stp>
        <stp>12/2/2015</stp>
        <stp>2</stp>
        <tr r="E2153" s="4"/>
      </tp>
      <tp>
        <v>73.906464733577195</v>
        <stp/>
        <stp>EM_S_DQ_CLOSE</stp>
        <stp>3</stp>
        <stp>600373.SH</stp>
        <stp>12/2/2015</stp>
        <stp>2</stp>
        <tr r="E2156" s="4"/>
      </tp>
      <tp>
        <v>49.792672767280301</v>
        <stp/>
        <stp>EM_S_DQ_CLOSE</stp>
        <stp>3</stp>
        <stp>600372.SH</stp>
        <stp>12/2/2015</stp>
        <stp>2</stp>
        <tr r="E2155" s="4"/>
      </tp>
      <tp>
        <v>33.000382207369803</v>
        <stp/>
        <stp>EM_S_DQ_CLOSE</stp>
        <stp>3</stp>
        <stp>600379.SH</stp>
        <stp>12/2/2015</stp>
        <stp>2</stp>
        <tr r="E2161" s="4"/>
      </tp>
      <tp>
        <v>44.752570719395798</v>
        <stp/>
        <stp>EM_S_DQ_CLOSE</stp>
        <stp>3</stp>
        <stp>600378.SH</stp>
        <stp>12/2/2015</stp>
        <stp>2</stp>
        <tr r="E2160" s="4"/>
      </tp>
      <tp>
        <v>28.762968522570102</v>
        <stp/>
        <stp>EM_S_DQ_CLOSE</stp>
        <stp>3</stp>
        <stp>600345.SH</stp>
        <stp>12/2/2015</stp>
        <stp>2</stp>
        <tr r="E2132" s="4"/>
      </tp>
      <tp>
        <v>57.748048026128501</v>
        <stp/>
        <stp>EM_S_DQ_CLOSE</stp>
        <stp>3</stp>
        <stp>600346.SH</stp>
        <stp>12/2/2015</stp>
        <stp>2</stp>
        <tr r="E2133" s="4"/>
      </tp>
      <tp>
        <v>341.054007515244</v>
        <stp/>
        <stp>EM_S_DQ_CLOSE</stp>
        <stp>3</stp>
        <stp>600340.SH</stp>
        <stp>12/2/2015</stp>
        <stp>2</stp>
        <tr r="E2130" s="4"/>
      </tp>
      <tp>
        <v>63.586227944145797</v>
        <stp/>
        <stp>EM_S_DQ_CLOSE</stp>
        <stp>3</stp>
        <stp>600343.SH</stp>
        <stp>12/2/2015</stp>
        <stp>2</stp>
        <tr r="E2131" s="4"/>
      </tp>
      <tp>
        <v>41.000131298508499</v>
        <stp/>
        <stp>EM_S_DQ_CLOSE</stp>
        <stp>3</stp>
        <stp>600348.SH</stp>
        <stp>12/2/2015</stp>
        <stp>2</stp>
        <tr r="E2134" s="4"/>
      </tp>
      <tp>
        <v>31.403072800743299</v>
        <stp/>
        <stp>EM_S_DQ_CLOSE</stp>
        <stp>3</stp>
        <stp>600355.SH</stp>
        <stp>12/2/2015</stp>
        <stp>2</stp>
        <tr r="E2140" s="4"/>
      </tp>
      <tp>
        <v>44.962539138613103</v>
        <stp/>
        <stp>EM_S_DQ_CLOSE</stp>
        <stp>3</stp>
        <stp>603355.SH</stp>
        <stp>12/2/2016</stp>
        <stp>2</stp>
        <tr r="F2886" s="4"/>
        <tr r="G2887" s="2"/>
      </tp>
      <tp>
        <v>21.494596844795101</v>
        <stp/>
        <stp>EM_S_DQ_CLOSE</stp>
        <stp>3</stp>
        <stp>600354.SH</stp>
        <stp>12/2/2015</stp>
        <stp>2</stp>
        <tr r="E2139" s="4"/>
      </tp>
      <tp>
        <v>0</v>
        <stp/>
        <stp>EM_S_DQ_CLOSE</stp>
        <stp>3</stp>
        <stp>603355.SH</stp>
        <stp>12/1/2006</stp>
        <stp>2</stp>
        <tr r="F2887" s="2"/>
      </tp>
      <tp>
        <v>16.6929184067512</v>
        <stp/>
        <stp>EM_S_DQ_CLOSE</stp>
        <stp>3</stp>
        <stp>600356.SH</stp>
        <stp>12/2/2015</stp>
        <stp>2</stp>
        <tr r="E2141" s="4"/>
      </tp>
      <tp>
        <v>88.618390663063295</v>
        <stp/>
        <stp>EM_S_DQ_CLOSE</stp>
        <stp>3</stp>
        <stp>600351.SH</stp>
        <stp>12/2/2015</stp>
        <stp>2</stp>
        <tr r="E2136" s="4"/>
      </tp>
      <tp>
        <v>9.3488559350182694</v>
        <stp/>
        <stp>EM_S_DQ_CLOSE</stp>
        <stp>3</stp>
        <stp>600350.SH</stp>
        <stp>12/2/2015</stp>
        <stp>2</stp>
        <tr r="E2135" s="4"/>
      </tp>
      <tp>
        <v>61.5128565439055</v>
        <stp/>
        <stp>EM_S_DQ_CLOSE</stp>
        <stp>3</stp>
        <stp>600353.SH</stp>
        <stp>12/2/2015</stp>
        <stp>2</stp>
        <tr r="E2138" s="4"/>
      </tp>
      <tp>
        <v>157.39953271390999</v>
        <stp/>
        <stp>EM_S_DQ_CLOSE</stp>
        <stp>3</stp>
        <stp>600352.SH</stp>
        <stp>12/2/2015</stp>
        <stp>2</stp>
        <tr r="E2137" s="4"/>
      </tp>
      <tp>
        <v>15.3012158017912</v>
        <stp/>
        <stp>EM_S_DQ_CLOSE</stp>
        <stp>3</stp>
        <stp>600359.SH</stp>
        <stp>12/2/2015</stp>
        <stp>2</stp>
        <tr r="E2143" s="4"/>
      </tp>
      <tp>
        <v>44.1386631886242</v>
        <stp/>
        <stp>EM_S_DQ_CLOSE</stp>
        <stp>3</stp>
        <stp>600358.SH</stp>
        <stp>12/2/2015</stp>
        <stp>2</stp>
        <tr r="E2142" s="4"/>
      </tp>
      <tp>
        <v>51.114738098884096</v>
        <stp/>
        <stp>EM_S_DQ_CLOSE</stp>
        <stp>3</stp>
        <stp>600325.SH</stp>
        <stp>12/2/2015</stp>
        <stp>2</stp>
        <tr r="E2116" s="4"/>
      </tp>
      <tp>
        <v>58.389428879716299</v>
        <stp/>
        <stp>EM_S_DQ_CLOSE</stp>
        <stp>3</stp>
        <stp>600327.SH</stp>
        <stp>12/2/2015</stp>
        <stp>2</stp>
        <tr r="E2118" s="4"/>
      </tp>
      <tp>
        <v>50.660405423819597</v>
        <stp/>
        <stp>EM_S_DQ_CLOSE</stp>
        <stp>3</stp>
        <stp>600326.SH</stp>
        <stp>12/2/2015</stp>
        <stp>2</stp>
        <tr r="E2117" s="4"/>
      </tp>
      <tp>
        <v>31.509958968511398</v>
        <stp/>
        <stp>EM_S_DQ_CLOSE</stp>
        <stp>3</stp>
        <stp>600321.SH</stp>
        <stp>12/2/2015</stp>
        <stp>2</stp>
        <tr r="E2113" s="4"/>
      </tp>
      <tp>
        <v>0</v>
        <stp/>
        <stp>EM_S_DQ_CLOSE</stp>
        <stp>3</stp>
        <stp>603323.SH</stp>
        <stp>12/1/2006</stp>
        <stp>2</stp>
        <tr r="F2881" s="2"/>
      </tp>
      <tp>
        <v>53.935031389942097</v>
        <stp/>
        <stp>EM_S_DQ_CLOSE</stp>
        <stp>3</stp>
        <stp>600320.SH</stp>
        <stp>12/2/2015</stp>
        <stp>2</stp>
        <tr r="E2112" s="4"/>
      </tp>
      <tp>
        <v>0</v>
        <stp/>
        <stp>EM_S_DQ_CLOSE</stp>
        <stp>3</stp>
        <stp>603322.SH</stp>
        <stp>12/1/2006</stp>
        <stp>2</stp>
        <tr r="F2880" s="2"/>
      </tp>
      <tp>
        <v>50.190629087866299</v>
        <stp/>
        <stp>EM_S_DQ_CLOSE</stp>
        <stp>3</stp>
        <stp>600323.SH</stp>
        <stp>12/2/2015</stp>
        <stp>2</stp>
        <tr r="E2115" s="4"/>
      </tp>
      <tp>
        <v>13.09</v>
        <stp/>
        <stp>EM_S_DQ_CLOSE</stp>
        <stp>3</stp>
        <stp>603323.SH</stp>
        <stp>12/2/2016</stp>
        <stp>2</stp>
        <tr r="G2881" s="2"/>
        <tr r="F2880" s="4"/>
      </tp>
      <tp>
        <v>12.549772018199601</v>
        <stp/>
        <stp>EM_S_DQ_CLOSE</stp>
        <stp>3</stp>
        <stp>600322.SH</stp>
        <stp>12/2/2015</stp>
        <stp>2</stp>
        <tr r="E2114" s="4"/>
      </tp>
      <tp>
        <v>83.92</v>
        <stp/>
        <stp>EM_S_DQ_CLOSE</stp>
        <stp>3</stp>
        <stp>603322.SH</stp>
        <stp>12/2/2016</stp>
        <stp>2</stp>
        <tr r="G2880" s="2"/>
        <tr r="F2879" s="4"/>
      </tp>
      <tp>
        <v>45.120407722257703</v>
        <stp/>
        <stp>EM_S_DQ_CLOSE</stp>
        <stp>3</stp>
        <stp>600329.SH</stp>
        <stp>12/2/2015</stp>
        <stp>2</stp>
        <tr r="E2120" s="4"/>
      </tp>
      <tp>
        <v>33.129672576859498</v>
        <stp/>
        <stp>EM_S_DQ_CLOSE</stp>
        <stp>3</stp>
        <stp>600328.SH</stp>
        <stp>12/2/2015</stp>
        <stp>2</stp>
        <tr r="E2119" s="4"/>
      </tp>
      <tp>
        <v>33.435204762432697</v>
        <stp/>
        <stp>EM_S_DQ_CLOSE</stp>
        <stp>3</stp>
        <stp>603328.SH</stp>
        <stp>12/2/2016</stp>
        <stp>2</stp>
        <tr r="G2882" s="2"/>
        <tr r="F2881" s="4"/>
      </tp>
      <tp>
        <v>0</v>
        <stp/>
        <stp>EM_S_DQ_CLOSE</stp>
        <stp>3</stp>
        <stp>603328.SH</stp>
        <stp>12/1/2006</stp>
        <stp>2</stp>
        <tr r="F2882" s="2"/>
      </tp>
      <tp>
        <v>45.398572561291203</v>
        <stp/>
        <stp>EM_S_DQ_CLOSE</stp>
        <stp>3</stp>
        <stp>600335.SH</stp>
        <stp>12/2/2015</stp>
        <stp>2</stp>
        <tr r="E2125" s="4"/>
      </tp>
      <tp>
        <v>0</v>
        <stp/>
        <stp>EM_S_DQ_CLOSE</stp>
        <stp>3</stp>
        <stp>603336.SH</stp>
        <stp>12/1/2006</stp>
        <stp>2</stp>
        <tr r="F2884" s="2"/>
      </tp>
      <tp>
        <v>64.480975530467205</v>
        <stp/>
        <stp>EM_S_DQ_CLOSE</stp>
        <stp>3</stp>
        <stp>600337.SH</stp>
        <stp>12/2/2015</stp>
        <stp>2</stp>
        <tr r="E2127" s="4"/>
      </tp>
      <tp>
        <v>18.048543251871301</v>
        <stp/>
        <stp>EM_S_DQ_CLOSE</stp>
        <stp>3</stp>
        <stp>600336.SH</stp>
        <stp>12/2/2015</stp>
        <stp>2</stp>
        <tr r="E2126" s="4"/>
      </tp>
      <tp>
        <v>23.76</v>
        <stp/>
        <stp>EM_S_DQ_CLOSE</stp>
        <stp>3</stp>
        <stp>603336.SH</stp>
        <stp>12/2/2016</stp>
        <stp>2</stp>
        <tr r="G2884" s="2"/>
        <tr r="F2883" s="4"/>
      </tp>
      <tp>
        <v>53.925692171880698</v>
        <stp/>
        <stp>EM_S_DQ_CLOSE</stp>
        <stp>3</stp>
        <stp>600331.SH</stp>
        <stp>12/2/2015</stp>
        <stp>2</stp>
        <tr r="E2122" s="4"/>
      </tp>
      <tp>
        <v>0</v>
        <stp/>
        <stp>EM_S_DQ_CLOSE</stp>
        <stp>3</stp>
        <stp>603333.SH</stp>
        <stp>12/1/2006</stp>
        <stp>2</stp>
        <tr r="F2883" s="2"/>
      </tp>
      <tp>
        <v>42.639516611582103</v>
        <stp/>
        <stp>EM_S_DQ_CLOSE</stp>
        <stp>3</stp>
        <stp>600330.SH</stp>
        <stp>12/2/2015</stp>
        <stp>2</stp>
        <tr r="E2121" s="4"/>
      </tp>
      <tp>
        <v>16.902535376632098</v>
        <stp/>
        <stp>EM_S_DQ_CLOSE</stp>
        <stp>3</stp>
        <stp>600333.SH</stp>
        <stp>12/2/2015</stp>
        <stp>2</stp>
        <tr r="E2124" s="4"/>
      </tp>
      <tp>
        <v>14.3476481149013</v>
        <stp/>
        <stp>EM_S_DQ_CLOSE</stp>
        <stp>3</stp>
        <stp>603333.SH</stp>
        <stp>12/2/2016</stp>
        <stp>2</stp>
        <tr r="F2882" s="4"/>
        <tr r="G2883" s="2"/>
      </tp>
      <tp>
        <v>31.467481691144901</v>
        <stp/>
        <stp>EM_S_DQ_CLOSE</stp>
        <stp>3</stp>
        <stp>600332.SH</stp>
        <stp>12/2/2015</stp>
        <stp>2</stp>
        <tr r="E2123" s="4"/>
      </tp>
      <tp>
        <v>30.448306660157499</v>
        <stp/>
        <stp>EM_S_DQ_CLOSE</stp>
        <stp>3</stp>
        <stp>600339.SH</stp>
        <stp>12/2/2015</stp>
        <stp>2</stp>
        <tr r="E2129" s="4"/>
      </tp>
      <tp>
        <v>42.46</v>
        <stp/>
        <stp>EM_S_DQ_CLOSE</stp>
        <stp>3</stp>
        <stp>603339.SH</stp>
        <stp>12/2/2016</stp>
        <stp>2</stp>
        <tr r="G2886" s="2"/>
        <tr r="F2885" s="4"/>
      </tp>
      <tp>
        <v>18.271258080974999</v>
        <stp/>
        <stp>EM_S_DQ_CLOSE</stp>
        <stp>3</stp>
        <stp>600338.SH</stp>
        <stp>12/2/2015</stp>
        <stp>2</stp>
        <tr r="E2128" s="4"/>
      </tp>
      <tp>
        <v>128.66671197398099</v>
        <stp/>
        <stp>EM_S_DQ_CLOSE</stp>
        <stp>3</stp>
        <stp>603338.SH</stp>
        <stp>12/2/2016</stp>
        <stp>2</stp>
        <tr r="G2885" s="2"/>
        <tr r="F2884" s="4"/>
      </tp>
      <tp>
        <v>0</v>
        <stp/>
        <stp>EM_S_DQ_CLOSE</stp>
        <stp>3</stp>
        <stp>603339.SH</stp>
        <stp>12/1/2006</stp>
        <stp>2</stp>
        <tr r="F2886" s="2"/>
      </tp>
      <tp>
        <v>0</v>
        <stp/>
        <stp>EM_S_DQ_CLOSE</stp>
        <stp>3</stp>
        <stp>603338.SH</stp>
        <stp>12/1/2006</stp>
        <stp>2</stp>
        <tr r="F2885" s="2"/>
      </tp>
      <tp>
        <v>47.310702644966902</v>
        <stp/>
        <stp>EM_S_DQ_CLOSE</stp>
        <stp>3</stp>
        <stp>600305.SH</stp>
        <stp>12/2/2015</stp>
        <stp>2</stp>
        <tr r="E2098" s="4"/>
      </tp>
      <tp>
        <v>0</v>
        <stp/>
        <stp>EM_S_DQ_CLOSE</stp>
        <stp>3</stp>
        <stp>603306.SH</stp>
        <stp>12/1/2006</stp>
        <stp>2</stp>
        <tr r="F2872" s="2"/>
      </tp>
      <tp>
        <v>13.417305081490801</v>
        <stp/>
        <stp>EM_S_DQ_CLOSE</stp>
        <stp>3</stp>
        <stp>600307.SH</stp>
        <stp>12/2/2015</stp>
        <stp>2</stp>
        <tr r="E2100" s="4"/>
      </tp>
      <tp>
        <v>16.5145067212021</v>
        <stp/>
        <stp>EM_S_DQ_CLOSE</stp>
        <stp>3</stp>
        <stp>600306.SH</stp>
        <stp>12/2/2015</stp>
        <stp>2</stp>
        <tr r="E2099" s="4"/>
      </tp>
      <tp>
        <v>54.875610292861701</v>
        <stp/>
        <stp>EM_S_DQ_CLOSE</stp>
        <stp>3</stp>
        <stp>603306.SH</stp>
        <stp>12/2/2016</stp>
        <stp>2</stp>
        <tr r="F2871" s="4"/>
        <tr r="G2872" s="2"/>
      </tp>
      <tp>
        <v>18.223537574772099</v>
        <stp/>
        <stp>EM_S_DQ_CLOSE</stp>
        <stp>3</stp>
        <stp>600301.SH</stp>
        <stp>12/2/2015</stp>
        <stp>2</stp>
        <tr r="E2095" s="4"/>
      </tp>
      <tp>
        <v>34.452653933195997</v>
        <stp/>
        <stp>EM_S_DQ_CLOSE</stp>
        <stp>3</stp>
        <stp>600300.SH</stp>
        <stp>12/2/2015</stp>
        <stp>2</stp>
        <tr r="E2094" s="4"/>
      </tp>
      <tp>
        <v>28.376171027441</v>
        <stp/>
        <stp>EM_S_DQ_CLOSE</stp>
        <stp>3</stp>
        <stp>603300.SH</stp>
        <stp>12/2/2016</stp>
        <stp>2</stp>
        <tr r="G2871" s="2"/>
        <tr r="F2870" s="4"/>
      </tp>
      <tp>
        <v>72.246094054664098</v>
        <stp/>
        <stp>EM_S_DQ_CLOSE</stp>
        <stp>3</stp>
        <stp>600303.SH</stp>
        <stp>12/2/2015</stp>
        <stp>2</stp>
        <tr r="E2097" s="4"/>
      </tp>
      <tp>
        <v>19.9615260518055</v>
        <stp/>
        <stp>EM_S_DQ_CLOSE</stp>
        <stp>3</stp>
        <stp>600302.SH</stp>
        <stp>12/2/2015</stp>
        <stp>2</stp>
        <tr r="E2096" s="4"/>
      </tp>
      <tp>
        <v>0</v>
        <stp/>
        <stp>EM_S_DQ_CLOSE</stp>
        <stp>3</stp>
        <stp>603300.SH</stp>
        <stp>12/1/2006</stp>
        <stp>2</stp>
        <tr r="F2871" s="2"/>
      </tp>
      <tp>
        <v>423.13723534156998</v>
        <stp/>
        <stp>EM_S_DQ_CLOSE</stp>
        <stp>3</stp>
        <stp>600309.SH</stp>
        <stp>12/2/2015</stp>
        <stp>2</stp>
        <tr r="E2102" s="4"/>
      </tp>
      <tp>
        <v>53.849472182596301</v>
        <stp/>
        <stp>EM_S_DQ_CLOSE</stp>
        <stp>3</stp>
        <stp>603309.SH</stp>
        <stp>12/2/2016</stp>
        <stp>2</stp>
        <tr r="G2874" s="2"/>
        <tr r="F2873" s="4"/>
      </tp>
      <tp>
        <v>29.190649867353301</v>
        <stp/>
        <stp>EM_S_DQ_CLOSE</stp>
        <stp>3</stp>
        <stp>600308.SH</stp>
        <stp>12/2/2015</stp>
        <stp>2</stp>
        <tr r="E2101" s="4"/>
      </tp>
      <tp>
        <v>22.1512753246869</v>
        <stp/>
        <stp>EM_S_DQ_CLOSE</stp>
        <stp>3</stp>
        <stp>603308.SH</stp>
        <stp>12/2/2016</stp>
        <stp>2</stp>
        <tr r="G2873" s="2"/>
        <tr r="F2872" s="4"/>
      </tp>
      <tp>
        <v>0</v>
        <stp/>
        <stp>EM_S_DQ_CLOSE</stp>
        <stp>3</stp>
        <stp>603309.SH</stp>
        <stp>12/1/2006</stp>
        <stp>2</stp>
        <tr r="F2874" s="2"/>
      </tp>
      <tp>
        <v>0</v>
        <stp/>
        <stp>EM_S_DQ_CLOSE</stp>
        <stp>3</stp>
        <stp>603308.SH</stp>
        <stp>12/1/2006</stp>
        <stp>2</stp>
        <tr r="F2873" s="2"/>
      </tp>
      <tp>
        <v>170.841789938001</v>
        <stp/>
        <stp>EM_S_DQ_CLOSE</stp>
        <stp>3</stp>
        <stp>600315.SH</stp>
        <stp>12/2/2015</stp>
        <stp>2</stp>
        <tr r="E2107" s="4"/>
      </tp>
      <tp>
        <v>48.632134292565901</v>
        <stp/>
        <stp>EM_S_DQ_CLOSE</stp>
        <stp>3</stp>
        <stp>603315.SH</stp>
        <stp>12/2/2016</stp>
        <stp>2</stp>
        <tr r="F2876" s="4"/>
        <tr r="G2877" s="2"/>
      </tp>
      <tp>
        <v>39.196487725257903</v>
        <stp/>
        <stp>EM_S_DQ_CLOSE</stp>
        <stp>3</stp>
        <stp>600317.SH</stp>
        <stp>12/2/2015</stp>
        <stp>2</stp>
        <tr r="E2109" s="4"/>
      </tp>
      <tp>
        <v>0</v>
        <stp/>
        <stp>EM_S_DQ_CLOSE</stp>
        <stp>3</stp>
        <stp>603315.SH</stp>
        <stp>12/1/2006</stp>
        <stp>2</stp>
        <tr r="F2877" s="2"/>
      </tp>
      <tp>
        <v>103.34356977076</v>
        <stp/>
        <stp>EM_S_DQ_CLOSE</stp>
        <stp>3</stp>
        <stp>600316.SH</stp>
        <stp>12/2/2015</stp>
        <stp>2</stp>
        <tr r="E2108" s="4"/>
      </tp>
      <tp>
        <v>20.782129614011399</v>
        <stp/>
        <stp>EM_S_DQ_CLOSE</stp>
        <stp>3</stp>
        <stp>600311.SH</stp>
        <stp>12/2/2015</stp>
        <stp>2</stp>
        <tr r="E2104" s="4"/>
      </tp>
      <tp>
        <v>25.714805638615999</v>
        <stp/>
        <stp>EM_S_DQ_CLOSE</stp>
        <stp>3</stp>
        <stp>603311.SH</stp>
        <stp>12/2/2016</stp>
        <stp>2</stp>
        <tr r="G2875" s="2"/>
        <tr r="F2874" s="4"/>
      </tp>
      <tp>
        <v>0</v>
        <stp/>
        <stp>EM_S_DQ_CLOSE</stp>
        <stp>3</stp>
        <stp>603313.SH</stp>
        <stp>12/1/2006</stp>
        <stp>2</stp>
        <tr r="F2876" s="2"/>
      </tp>
      <tp>
        <v>63.030522636327603</v>
        <stp/>
        <stp>EM_S_DQ_CLOSE</stp>
        <stp>3</stp>
        <stp>600310.SH</stp>
        <stp>12/2/2015</stp>
        <stp>2</stp>
        <tr r="E2103" s="4"/>
      </tp>
      <tp>
        <v>17.165019820980401</v>
        <stp/>
        <stp>EM_S_DQ_CLOSE</stp>
        <stp>3</stp>
        <stp>600313.SH</stp>
        <stp>12/2/2015</stp>
        <stp>2</stp>
        <tr r="E2106" s="4"/>
      </tp>
      <tp>
        <v>0</v>
        <stp/>
        <stp>EM_S_DQ_CLOSE</stp>
        <stp>3</stp>
        <stp>603311.SH</stp>
        <stp>12/1/2006</stp>
        <stp>2</stp>
        <tr r="F2875" s="2"/>
      </tp>
      <tp>
        <v>47.35</v>
        <stp/>
        <stp>EM_S_DQ_CLOSE</stp>
        <stp>3</stp>
        <stp>603313.SH</stp>
        <stp>12/2/2016</stp>
        <stp>2</stp>
        <tr r="F2875" s="4"/>
        <tr r="G2876" s="2"/>
      </tp>
      <tp>
        <v>84.619896263216404</v>
        <stp/>
        <stp>EM_S_DQ_CLOSE</stp>
        <stp>3</stp>
        <stp>600312.SH</stp>
        <stp>12/2/2015</stp>
        <stp>2</stp>
        <tr r="E2105" s="4"/>
      </tp>
      <tp>
        <v>10.2563696981465</v>
        <stp/>
        <stp>EM_S_DQ_CLOSE</stp>
        <stp>3</stp>
        <stp>600319.SH</stp>
        <stp>12/2/2015</stp>
        <stp>2</stp>
        <tr r="E2111" s="4"/>
      </tp>
      <tp>
        <v>18.23</v>
        <stp/>
        <stp>EM_S_DQ_CLOSE</stp>
        <stp>3</stp>
        <stp>603319.SH</stp>
        <stp>12/2/2016</stp>
        <stp>2</stp>
        <tr r="G2879" s="2"/>
        <tr r="F2878" s="4"/>
      </tp>
      <tp>
        <v>42.172112387724702</v>
        <stp/>
        <stp>EM_S_DQ_CLOSE</stp>
        <stp>3</stp>
        <stp>600318.SH</stp>
        <stp>12/2/2015</stp>
        <stp>2</stp>
        <tr r="E2110" s="4"/>
      </tp>
      <tp>
        <v>48.811534276387398</v>
        <stp/>
        <stp>EM_S_DQ_CLOSE</stp>
        <stp>3</stp>
        <stp>603318.SH</stp>
        <stp>12/2/2016</stp>
        <stp>2</stp>
        <tr r="G2878" s="2"/>
        <tr r="F2877" s="4"/>
      </tp>
      <tp>
        <v>0</v>
        <stp/>
        <stp>EM_S_DQ_CLOSE</stp>
        <stp>3</stp>
        <stp>603319.SH</stp>
        <stp>12/1/2006</stp>
        <stp>2</stp>
        <tr r="F2879" s="2"/>
      </tp>
      <tp>
        <v>0</v>
        <stp/>
        <stp>EM_S_DQ_CLOSE</stp>
        <stp>3</stp>
        <stp>603318.SH</stp>
        <stp>12/1/2006</stp>
        <stp>2</stp>
        <tr r="F2878" s="2"/>
      </tp>
      <tp>
        <v>75.261034482758603</v>
        <stp/>
        <stp>EM_S_DQ_CLOSE</stp>
        <stp>3</stp>
        <stp>300395.SZ</stp>
        <stp>12/2/2015</stp>
        <stp>2</stp>
        <tr r="E1671" s="4"/>
      </tp>
      <tp>
        <v>103.22521223279099</v>
        <stp/>
        <stp>EM_S_DQ_CLOSE</stp>
        <stp>3</stp>
        <stp>300394.SZ</stp>
        <stp>12/2/2015</stp>
        <stp>2</stp>
        <tr r="E1670" s="4"/>
      </tp>
      <tp>
        <v>92.490903587104597</v>
        <stp/>
        <stp>EM_S_DQ_CLOSE</stp>
        <stp>3</stp>
        <stp>300397.SZ</stp>
        <stp>12/2/2015</stp>
        <stp>2</stp>
        <tr r="E1673" s="4"/>
      </tp>
      <tp>
        <v>117.206291079812</v>
        <stp/>
        <stp>EM_S_DQ_CLOSE</stp>
        <stp>3</stp>
        <stp>300396.SZ</stp>
        <stp>12/2/2015</stp>
        <stp>2</stp>
        <tr r="E1672" s="4"/>
      </tp>
      <tp>
        <v>49.865676642810698</v>
        <stp/>
        <stp>EM_S_DQ_CLOSE</stp>
        <stp>3</stp>
        <stp>300391.SZ</stp>
        <stp>12/2/2015</stp>
        <stp>2</stp>
        <tr r="E1667" s="4"/>
      </tp>
      <tp>
        <v>68.165991902833994</v>
        <stp/>
        <stp>EM_S_DQ_CLOSE</stp>
        <stp>3</stp>
        <stp>300390.SZ</stp>
        <stp>12/2/2015</stp>
        <stp>2</stp>
        <tr r="E1666" s="4"/>
      </tp>
      <tp>
        <v>55.671190623072199</v>
        <stp/>
        <stp>EM_S_DQ_CLOSE</stp>
        <stp>3</stp>
        <stp>300393.SZ</stp>
        <stp>12/2/2015</stp>
        <stp>2</stp>
        <tr r="E1669" s="4"/>
      </tp>
      <tp>
        <v>236.59291359670701</v>
        <stp/>
        <stp>EM_S_DQ_CLOSE</stp>
        <stp>3</stp>
        <stp>300392.SZ</stp>
        <stp>12/2/2015</stp>
        <stp>2</stp>
        <tr r="E1668" s="4"/>
      </tp>
      <tp>
        <v>112.130491042419</v>
        <stp/>
        <stp>EM_S_DQ_CLOSE</stp>
        <stp>3</stp>
        <stp>300399.SZ</stp>
        <stp>12/2/2015</stp>
        <stp>2</stp>
        <tr r="E1675" s="4"/>
      </tp>
      <tp>
        <v>92.511271415689805</v>
        <stp/>
        <stp>EM_S_DQ_CLOSE</stp>
        <stp>3</stp>
        <stp>300398.SZ</stp>
        <stp>12/2/2015</stp>
        <stp>2</stp>
        <tr r="E1674" s="4"/>
      </tp>
      <tp>
        <v>64.735639331519593</v>
        <stp/>
        <stp>EM_S_DQ_CLOSE</stp>
        <stp>3</stp>
        <stp>300385.SZ</stp>
        <stp>12/2/2015</stp>
        <stp>2</stp>
        <tr r="E1661" s="4"/>
      </tp>
      <tp>
        <v>177.57719197707701</v>
        <stp/>
        <stp>EM_S_DQ_CLOSE</stp>
        <stp>3</stp>
        <stp>300384.SZ</stp>
        <stp>12/2/2015</stp>
        <stp>2</stp>
        <tr r="E1660" s="4"/>
      </tp>
      <tp>
        <v>54.621381793052798</v>
        <stp/>
        <stp>EM_S_DQ_CLOSE</stp>
        <stp>3</stp>
        <stp>300387.SZ</stp>
        <stp>12/2/2015</stp>
        <stp>2</stp>
        <tr r="E1663" s="4"/>
      </tp>
      <tp>
        <v>100.764239898532</v>
        <stp/>
        <stp>EM_S_DQ_CLOSE</stp>
        <stp>3</stp>
        <stp>300386.SZ</stp>
        <stp>12/2/2015</stp>
        <stp>2</stp>
        <tr r="E1662" s="4"/>
      </tp>
      <tp>
        <v>111.19727938646</v>
        <stp/>
        <stp>EM_S_DQ_CLOSE</stp>
        <stp>3</stp>
        <stp>300381.SZ</stp>
        <stp>12/2/2015</stp>
        <stp>2</stp>
        <tr r="E1657" s="4"/>
      </tp>
      <tp>
        <v>141.73395008721499</v>
        <stp/>
        <stp>EM_S_DQ_CLOSE</stp>
        <stp>3</stp>
        <stp>300380.SZ</stp>
        <stp>12/2/2015</stp>
        <stp>2</stp>
        <tr r="E1656" s="4"/>
      </tp>
      <tp>
        <v>578.43967086021598</v>
        <stp/>
        <stp>EM_S_DQ_CLOSE</stp>
        <stp>3</stp>
        <stp>300383.SZ</stp>
        <stp>12/2/2015</stp>
        <stp>2</stp>
        <tr r="E1659" s="4"/>
      </tp>
      <tp>
        <v>94.156514927174499</v>
        <stp/>
        <stp>EM_S_DQ_CLOSE</stp>
        <stp>3</stp>
        <stp>300382.SZ</stp>
        <stp>12/2/2015</stp>
        <stp>2</stp>
        <tr r="E1658" s="4"/>
      </tp>
      <tp>
        <v>79.985658914728702</v>
        <stp/>
        <stp>EM_S_DQ_CLOSE</stp>
        <stp>3</stp>
        <stp>300389.SZ</stp>
        <stp>12/2/2015</stp>
        <stp>2</stp>
        <tr r="E1665" s="4"/>
      </tp>
      <tp>
        <v>105.429808456812</v>
        <stp/>
        <stp>EM_S_DQ_CLOSE</stp>
        <stp>3</stp>
        <stp>300388.SZ</stp>
        <stp>12/2/2015</stp>
        <stp>2</stp>
        <tr r="E1664" s="4"/>
      </tp>
      <tp>
        <v>167.08613752929</v>
        <stp/>
        <stp>EM_S_DQ_CLOSE</stp>
        <stp>3</stp>
        <stp>300315.SZ</stp>
        <stp>12/2/2015</stp>
        <stp>2</stp>
        <tr r="E1592" s="4"/>
      </tp>
      <tp>
        <v>125.113454912227</v>
        <stp/>
        <stp>EM_S_DQ_CLOSE</stp>
        <stp>3</stp>
        <stp>300314.SZ</stp>
        <stp>12/2/2015</stp>
        <stp>2</stp>
        <tr r="E1591" s="4"/>
      </tp>
      <tp>
        <v>33.407935235513101</v>
        <stp/>
        <stp>EM_S_DQ_CLOSE</stp>
        <stp>3</stp>
        <stp>300317.SZ</stp>
        <stp>12/2/2015</stp>
        <stp>2</stp>
        <tr r="E1594" s="4"/>
      </tp>
      <tp>
        <v>98.150239425371893</v>
        <stp/>
        <stp>EM_S_DQ_CLOSE</stp>
        <stp>3</stp>
        <stp>300316.SZ</stp>
        <stp>12/2/2015</stp>
        <stp>2</stp>
        <tr r="E1593" s="4"/>
      </tp>
      <tp>
        <v>119.91160290424401</v>
        <stp/>
        <stp>EM_S_DQ_CLOSE</stp>
        <stp>3</stp>
        <stp>300311.SZ</stp>
        <stp>12/2/2015</stp>
        <stp>2</stp>
        <tr r="E1588" s="4"/>
      </tp>
      <tp>
        <v>122.521587243596</v>
        <stp/>
        <stp>EM_S_DQ_CLOSE</stp>
        <stp>3</stp>
        <stp>300310.SZ</stp>
        <stp>12/2/2015</stp>
        <stp>2</stp>
        <tr r="E1587" s="4"/>
      </tp>
      <tp>
        <v>35.883514431389898</v>
        <stp/>
        <stp>EM_S_DQ_CLOSE</stp>
        <stp>3</stp>
        <stp>300313.SZ</stp>
        <stp>12/2/2015</stp>
        <stp>2</stp>
        <tr r="E1590" s="4"/>
      </tp>
      <tp>
        <v>54.549261677857203</v>
        <stp/>
        <stp>EM_S_DQ_CLOSE</stp>
        <stp>3</stp>
        <stp>300312.SZ</stp>
        <stp>12/2/2015</stp>
        <stp>2</stp>
        <tr r="E1589" s="4"/>
      </tp>
      <tp>
        <v>85.985311132795204</v>
        <stp/>
        <stp>EM_S_DQ_CLOSE</stp>
        <stp>3</stp>
        <stp>300319.SZ</stp>
        <stp>12/2/2015</stp>
        <stp>2</stp>
        <tr r="E1596" s="4"/>
      </tp>
      <tp>
        <v>74.533324337104105</v>
        <stp/>
        <stp>EM_S_DQ_CLOSE</stp>
        <stp>3</stp>
        <stp>300318.SZ</stp>
        <stp>12/2/2015</stp>
        <stp>2</stp>
        <tr r="E1595" s="4"/>
      </tp>
      <tp>
        <v>53.834331577769099</v>
        <stp/>
        <stp>EM_S_DQ_CLOSE</stp>
        <stp>3</stp>
        <stp>300305.SZ</stp>
        <stp>12/2/2015</stp>
        <stp>2</stp>
        <tr r="E1582" s="4"/>
      </tp>
      <tp>
        <v>55.334907938070799</v>
        <stp/>
        <stp>EM_S_DQ_CLOSE</stp>
        <stp>3</stp>
        <stp>300304.SZ</stp>
        <stp>12/2/2015</stp>
        <stp>2</stp>
        <tr r="E1581" s="4"/>
      </tp>
      <tp>
        <v>31.703629502092099</v>
        <stp/>
        <stp>EM_S_DQ_CLOSE</stp>
        <stp>3</stp>
        <stp>300307.SZ</stp>
        <stp>12/2/2015</stp>
        <stp>2</stp>
        <tr r="E1584" s="4"/>
      </tp>
      <tp>
        <v>76.195818685262296</v>
        <stp/>
        <stp>EM_S_DQ_CLOSE</stp>
        <stp>3</stp>
        <stp>300306.SZ</stp>
        <stp>12/2/2015</stp>
        <stp>2</stp>
        <tr r="E1583" s="4"/>
      </tp>
      <tp>
        <v>51.754678765093402</v>
        <stp/>
        <stp>EM_S_DQ_CLOSE</stp>
        <stp>3</stp>
        <stp>300301.SZ</stp>
        <stp>12/2/2015</stp>
        <stp>2</stp>
        <tr r="E1578" s="4"/>
      </tp>
      <tp>
        <v>118.143418234175</v>
        <stp/>
        <stp>EM_S_DQ_CLOSE</stp>
        <stp>3</stp>
        <stp>300300.SZ</stp>
        <stp>12/2/2015</stp>
        <stp>2</stp>
        <tr r="E1577" s="4"/>
      </tp>
      <tp>
        <v>78.587749047401303</v>
        <stp/>
        <stp>EM_S_DQ_CLOSE</stp>
        <stp>3</stp>
        <stp>000333.SZ</stp>
        <stp>12/2/2015</stp>
        <stp>2</stp>
        <tr r="E75" s="4"/>
      </tp>
      <tp>
        <v>88.015083683186603</v>
        <stp/>
        <stp>EM_S_DQ_CLOSE</stp>
        <stp>3</stp>
        <stp>300303.SZ</stp>
        <stp>12/2/2015</stp>
        <stp>2</stp>
        <tr r="E1580" s="4"/>
      </tp>
      <tp>
        <v>212.00517926688599</v>
        <stp/>
        <stp>EM_S_DQ_CLOSE</stp>
        <stp>3</stp>
        <stp>300302.SZ</stp>
        <stp>12/2/2015</stp>
        <stp>2</stp>
        <tr r="E1579" s="4"/>
      </tp>
      <tp>
        <v>73.669245340145196</v>
        <stp/>
        <stp>EM_S_DQ_CLOSE</stp>
        <stp>3</stp>
        <stp>300309.SZ</stp>
        <stp>12/2/2015</stp>
        <stp>2</stp>
        <tr r="E1586" s="4"/>
      </tp>
      <tp>
        <v>83.372142012672597</v>
        <stp/>
        <stp>EM_S_DQ_CLOSE</stp>
        <stp>3</stp>
        <stp>000338.SZ</stp>
        <stp>12/2/2015</stp>
        <stp>2</stp>
        <tr r="E76" s="4"/>
      </tp>
      <tp>
        <v>52.509665230566199</v>
        <stp/>
        <stp>EM_S_DQ_CLOSE</stp>
        <stp>3</stp>
        <stp>300308.SZ</stp>
        <stp>12/2/2015</stp>
        <stp>2</stp>
        <tr r="E1585" s="4"/>
      </tp>
      <tp>
        <v>35.571134405908303</v>
        <stp/>
        <stp>EM_S_DQ_CLOSE</stp>
        <stp>3</stp>
        <stp>300335.SZ</stp>
        <stp>12/2/2015</stp>
        <stp>2</stp>
        <tr r="E1612" s="4"/>
      </tp>
      <tp>
        <v>56.823210416001302</v>
        <stp/>
        <stp>EM_S_DQ_CLOSE</stp>
        <stp>3</stp>
        <stp>300334.SZ</stp>
        <stp>12/2/2015</stp>
        <stp>2</stp>
        <tr r="E1611" s="4"/>
      </tp>
      <tp>
        <v>40.805639568540499</v>
        <stp/>
        <stp>EM_S_DQ_CLOSE</stp>
        <stp>3</stp>
        <stp>300337.SZ</stp>
        <stp>12/2/2015</stp>
        <stp>2</stp>
        <tr r="E1614" s="4"/>
      </tp>
      <tp>
        <v>131.224825398132</v>
        <stp/>
        <stp>EM_S_DQ_CLOSE</stp>
        <stp>3</stp>
        <stp>300336.SZ</stp>
        <stp>12/2/2015</stp>
        <stp>2</stp>
        <tr r="E1613" s="4"/>
      </tp>
      <tp>
        <v>12.215165354241799</v>
        <stp/>
        <stp>EM_S_DQ_CLOSE</stp>
        <stp>3</stp>
        <stp>000301.SZ</stp>
        <stp>12/2/2015</stp>
        <stp>2</stp>
        <tr r="E74" s="4"/>
      </tp>
      <tp>
        <v>78.029220192451504</v>
        <stp/>
        <stp>EM_S_DQ_CLOSE</stp>
        <stp>3</stp>
        <stp>300331.SZ</stp>
        <stp>12/2/2015</stp>
        <stp>2</stp>
        <tr r="E1608" s="4"/>
      </tp>
      <tp>
        <v>37.318858243186298</v>
        <stp/>
        <stp>EM_S_DQ_CLOSE</stp>
        <stp>3</stp>
        <stp>300330.SZ</stp>
        <stp>12/2/2015</stp>
        <stp>2</stp>
        <tr r="E1607" s="4"/>
      </tp>
      <tp>
        <v>91.524356997186601</v>
        <stp/>
        <stp>EM_S_DQ_CLOSE</stp>
        <stp>3</stp>
        <stp>300333.SZ</stp>
        <stp>12/2/2015</stp>
        <stp>2</stp>
        <tr r="E1610" s="4"/>
      </tp>
      <tp>
        <v>23.356482847349</v>
        <stp/>
        <stp>EM_S_DQ_CLOSE</stp>
        <stp>3</stp>
        <stp>300332.SZ</stp>
        <stp>12/2/2015</stp>
        <stp>2</stp>
        <tr r="E1609" s="4"/>
      </tp>
      <tp>
        <v>131.42336346481</v>
        <stp/>
        <stp>EM_S_DQ_CLOSE</stp>
        <stp>3</stp>
        <stp>300339.SZ</stp>
        <stp>12/2/2015</stp>
        <stp>2</stp>
        <tr r="E1616" s="4"/>
      </tp>
      <tp>
        <v>68.011297853659102</v>
        <stp/>
        <stp>EM_S_DQ_CLOSE</stp>
        <stp>3</stp>
        <stp>300338.SZ</stp>
        <stp>12/2/2015</stp>
        <stp>2</stp>
        <tr r="E1615" s="4"/>
      </tp>
      <tp>
        <v>69.176262098150005</v>
        <stp/>
        <stp>EM_S_DQ_CLOSE</stp>
        <stp>3</stp>
        <stp>300325.SZ</stp>
        <stp>12/2/2015</stp>
        <stp>2</stp>
        <tr r="E1602" s="4"/>
      </tp>
      <tp>
        <v>402.759112090386</v>
        <stp/>
        <stp>EM_S_DQ_CLOSE</stp>
        <stp>3</stp>
        <stp>300324.SZ</stp>
        <stp>12/2/2015</stp>
        <stp>2</stp>
        <tr r="E1601" s="4"/>
      </tp>
      <tp>
        <v>42.070540858687302</v>
        <stp/>
        <stp>EM_S_DQ_CLOSE</stp>
        <stp>3</stp>
        <stp>300327.SZ</stp>
        <stp>12/2/2015</stp>
        <stp>2</stp>
        <tr r="E1604" s="4"/>
      </tp>
      <tp>
        <v>133.25410565202199</v>
        <stp/>
        <stp>EM_S_DQ_CLOSE</stp>
        <stp>3</stp>
        <stp>300326.SZ</stp>
        <stp>12/2/2015</stp>
        <stp>2</stp>
        <tr r="E1603" s="4"/>
      </tp>
      <tp>
        <v>108.44855907794199</v>
        <stp/>
        <stp>EM_S_DQ_CLOSE</stp>
        <stp>3</stp>
        <stp>300321.SZ</stp>
        <stp>12/2/2015</stp>
        <stp>2</stp>
        <tr r="E1598" s="4"/>
      </tp>
      <tp>
        <v>58.279039219977001</v>
        <stp/>
        <stp>EM_S_DQ_CLOSE</stp>
        <stp>3</stp>
        <stp>300320.SZ</stp>
        <stp>12/2/2015</stp>
        <stp>2</stp>
        <tr r="E1597" s="4"/>
      </tp>
      <tp>
        <v>28.3354532885641</v>
        <stp/>
        <stp>EM_S_DQ_CLOSE</stp>
        <stp>3</stp>
        <stp>300323.SZ</stp>
        <stp>12/2/2015</stp>
        <stp>2</stp>
        <tr r="E1600" s="4"/>
      </tp>
      <tp>
        <v>72.716286086316302</v>
        <stp/>
        <stp>EM_S_DQ_CLOSE</stp>
        <stp>3</stp>
        <stp>300322.SZ</stp>
        <stp>12/2/2015</stp>
        <stp>2</stp>
        <tr r="E1599" s="4"/>
      </tp>
      <tp>
        <v>81.925304370244106</v>
        <stp/>
        <stp>EM_S_DQ_CLOSE</stp>
        <stp>3</stp>
        <stp>300329.SZ</stp>
        <stp>12/2/2015</stp>
        <stp>2</stp>
        <tr r="E1606" s="4"/>
      </tp>
      <tp>
        <v>61.166065477127603</v>
        <stp/>
        <stp>EM_S_DQ_CLOSE</stp>
        <stp>3</stp>
        <stp>300328.SZ</stp>
        <stp>12/2/2015</stp>
        <stp>2</stp>
        <tr r="E1605" s="4"/>
      </tp>
      <tp>
        <v>57.2860484052106</v>
        <stp/>
        <stp>EM_S_DQ_CLOSE</stp>
        <stp>3</stp>
        <stp>300355.SZ</stp>
        <stp>12/2/2015</stp>
        <stp>2</stp>
        <tr r="E1632" s="4"/>
      </tp>
      <tp>
        <v>110.972970243791</v>
        <stp/>
        <stp>EM_S_DQ_CLOSE</stp>
        <stp>3</stp>
        <stp>300354.SZ</stp>
        <stp>12/2/2015</stp>
        <stp>2</stp>
        <tr r="E1631" s="4"/>
      </tp>
      <tp>
        <v>67.953532491823296</v>
        <stp/>
        <stp>EM_S_DQ_CLOSE</stp>
        <stp>3</stp>
        <stp>300357.SZ</stp>
        <stp>12/2/2015</stp>
        <stp>2</stp>
        <tr r="E1634" s="4"/>
      </tp>
      <tp>
        <v>58.103508560709002</v>
        <stp/>
        <stp>EM_S_DQ_CLOSE</stp>
        <stp>3</stp>
        <stp>300356.SZ</stp>
        <stp>12/2/2015</stp>
        <stp>2</stp>
        <tr r="E1633" s="4"/>
      </tp>
      <tp>
        <v>138.970364487967</v>
        <stp/>
        <stp>EM_S_DQ_CLOSE</stp>
        <stp>3</stp>
        <stp>300351.SZ</stp>
        <stp>12/2/2015</stp>
        <stp>2</stp>
        <tr r="E1628" s="4"/>
      </tp>
      <tp>
        <v>68.226421202407096</v>
        <stp/>
        <stp>EM_S_DQ_CLOSE</stp>
        <stp>3</stp>
        <stp>300350.SZ</stp>
        <stp>12/2/2015</stp>
        <stp>2</stp>
        <tr r="E1627" s="4"/>
      </tp>
      <tp>
        <v>157.936833203502</v>
        <stp/>
        <stp>EM_S_DQ_CLOSE</stp>
        <stp>3</stp>
        <stp>300353.SZ</stp>
        <stp>12/2/2015</stp>
        <stp>2</stp>
        <tr r="E1630" s="4"/>
      </tp>
      <tp>
        <v>187.28933081098899</v>
        <stp/>
        <stp>EM_S_DQ_CLOSE</stp>
        <stp>3</stp>
        <stp>300352.SZ</stp>
        <stp>12/2/2015</stp>
        <stp>2</stp>
        <tr r="E1629" s="4"/>
      </tp>
      <tp>
        <v>318.13328047221199</v>
        <stp/>
        <stp>EM_S_DQ_CLOSE</stp>
        <stp>3</stp>
        <stp>300359.SZ</stp>
        <stp>12/2/2015</stp>
        <stp>2</stp>
        <tr r="E1636" s="4"/>
      </tp>
      <tp>
        <v>135.35450854854099</v>
        <stp/>
        <stp>EM_S_DQ_CLOSE</stp>
        <stp>3</stp>
        <stp>300358.SZ</stp>
        <stp>12/2/2015</stp>
        <stp>2</stp>
        <tr r="E1635" s="4"/>
      </tp>
      <tp>
        <v>63.547911357655899</v>
        <stp/>
        <stp>EM_S_DQ_CLOSE</stp>
        <stp>3</stp>
        <stp>300345.SZ</stp>
        <stp>12/2/2015</stp>
        <stp>2</stp>
        <tr r="E1622" s="4"/>
      </tp>
      <tp>
        <v>32.086081906180198</v>
        <stp/>
        <stp>EM_S_DQ_CLOSE</stp>
        <stp>3</stp>
        <stp>300344.SZ</stp>
        <stp>12/2/2015</stp>
        <stp>2</stp>
        <tr r="E1621" s="4"/>
      </tp>
      <tp>
        <v>266.36533903823698</v>
        <stp/>
        <stp>EM_S_DQ_CLOSE</stp>
        <stp>3</stp>
        <stp>300347.SZ</stp>
        <stp>12/2/2015</stp>
        <stp>2</stp>
        <tr r="E1624" s="4"/>
      </tp>
      <tp>
        <v>113.41040443552799</v>
        <stp/>
        <stp>EM_S_DQ_CLOSE</stp>
        <stp>3</stp>
        <stp>300346.SZ</stp>
        <stp>12/2/2015</stp>
        <stp>2</stp>
        <tr r="E1623" s="4"/>
      </tp>
      <tp>
        <v>47.544129567991199</v>
        <stp/>
        <stp>EM_S_DQ_CLOSE</stp>
        <stp>3</stp>
        <stp>300341.SZ</stp>
        <stp>12/2/2015</stp>
        <stp>2</stp>
        <tr r="E1618" s="4"/>
      </tp>
      <tp>
        <v>64.9610978667734</v>
        <stp/>
        <stp>EM_S_DQ_CLOSE</stp>
        <stp>3</stp>
        <stp>300340.SZ</stp>
        <stp>12/2/2015</stp>
        <stp>2</stp>
        <tr r="E1617" s="4"/>
      </tp>
      <tp>
        <v>198.83898816138301</v>
        <stp/>
        <stp>EM_S_DQ_CLOSE</stp>
        <stp>3</stp>
        <stp>300343.SZ</stp>
        <stp>12/2/2015</stp>
        <stp>2</stp>
        <tr r="E1620" s="4"/>
      </tp>
      <tp>
        <v>59.622826540608003</v>
        <stp/>
        <stp>EM_S_DQ_CLOSE</stp>
        <stp>3</stp>
        <stp>300342.SZ</stp>
        <stp>12/2/2015</stp>
        <stp>2</stp>
        <tr r="E1619" s="4"/>
      </tp>
      <tp>
        <v>114.080979253821</v>
        <stp/>
        <stp>EM_S_DQ_CLOSE</stp>
        <stp>3</stp>
        <stp>300349.SZ</stp>
        <stp>12/2/2015</stp>
        <stp>2</stp>
        <tr r="E1626" s="4"/>
      </tp>
      <tp>
        <v>176.27587596842301</v>
        <stp/>
        <stp>EM_S_DQ_CLOSE</stp>
        <stp>3</stp>
        <stp>300348.SZ</stp>
        <stp>12/2/2015</stp>
        <stp>2</stp>
        <tr r="E1625" s="4"/>
      </tp>
      <tp>
        <v>44.982542427060302</v>
        <stp/>
        <stp>EM_S_DQ_CLOSE</stp>
        <stp>3</stp>
        <stp>300375.SZ</stp>
        <stp>12/2/2015</stp>
        <stp>2</stp>
        <tr r="E1651" s="4"/>
      </tp>
      <tp>
        <v>50.822692078618203</v>
        <stp/>
        <stp>EM_S_DQ_CLOSE</stp>
        <stp>3</stp>
        <stp>300374.SZ</stp>
        <stp>12/2/2015</stp>
        <stp>2</stp>
        <tr r="E1650" s="4"/>
      </tp>
      <tp>
        <v>175.681321105443</v>
        <stp/>
        <stp>EM_S_DQ_CLOSE</stp>
        <stp>3</stp>
        <stp>300377.SZ</stp>
        <stp>12/2/2015</stp>
        <stp>2</stp>
        <tr r="E1653" s="4"/>
      </tp>
      <tp>
        <v>126.057787912802</v>
        <stp/>
        <stp>EM_S_DQ_CLOSE</stp>
        <stp>3</stp>
        <stp>300376.SZ</stp>
        <stp>12/2/2015</stp>
        <stp>2</stp>
        <tr r="E1652" s="4"/>
      </tp>
      <tp>
        <v>77.504244076226001</v>
        <stp/>
        <stp>EM_S_DQ_CLOSE</stp>
        <stp>3</stp>
        <stp>300371.SZ</stp>
        <stp>12/2/2015</stp>
        <stp>2</stp>
        <tr r="E1647" s="4"/>
      </tp>
      <tp>
        <v>93.145072385910794</v>
        <stp/>
        <stp>EM_S_DQ_CLOSE</stp>
        <stp>3</stp>
        <stp>300370.SZ</stp>
        <stp>12/2/2015</stp>
        <stp>2</stp>
        <tr r="E1646" s="4"/>
      </tp>
      <tp>
        <v>110.703386036645</v>
        <stp/>
        <stp>EM_S_DQ_CLOSE</stp>
        <stp>3</stp>
        <stp>300373.SZ</stp>
        <stp>12/2/2015</stp>
        <stp>2</stp>
        <tr r="E1649" s="4"/>
      </tp>
      <tp>
        <v>32.787173467925498</v>
        <stp/>
        <stp>EM_S_DQ_CLOSE</stp>
        <stp>3</stp>
        <stp>300372.SZ</stp>
        <stp>12/2/2015</stp>
        <stp>2</stp>
        <tr r="E1648" s="4"/>
      </tp>
      <tp>
        <v>221.019661455581</v>
        <stp/>
        <stp>EM_S_DQ_CLOSE</stp>
        <stp>3</stp>
        <stp>300379.SZ</stp>
        <stp>12/2/2015</stp>
        <stp>2</stp>
        <tr r="E1655" s="4"/>
      </tp>
      <tp>
        <v>100.62253107034699</v>
        <stp/>
        <stp>EM_S_DQ_CLOSE</stp>
        <stp>3</stp>
        <stp>300378.SZ</stp>
        <stp>12/2/2015</stp>
        <stp>2</stp>
        <tr r="E1654" s="4"/>
      </tp>
      <tp>
        <v>154.864849315566</v>
        <stp/>
        <stp>EM_S_DQ_CLOSE</stp>
        <stp>3</stp>
        <stp>300365.SZ</stp>
        <stp>12/2/2015</stp>
        <stp>2</stp>
        <tr r="E1641" s="4"/>
      </tp>
      <tp>
        <v>194.09556650246299</v>
        <stp/>
        <stp>EM_S_DQ_CLOSE</stp>
        <stp>3</stp>
        <stp>300364.SZ</stp>
        <stp>12/2/2015</stp>
        <stp>2</stp>
        <tr r="E1640" s="4"/>
      </tp>
      <tp>
        <v>358.97978826471802</v>
        <stp/>
        <stp>EM_S_DQ_CLOSE</stp>
        <stp>3</stp>
        <stp>300367.SZ</stp>
        <stp>12/2/2015</stp>
        <stp>2</stp>
        <tr r="E1643" s="4"/>
      </tp>
      <tp>
        <v>130.564179584833</v>
        <stp/>
        <stp>EM_S_DQ_CLOSE</stp>
        <stp>3</stp>
        <stp>300366.SZ</stp>
        <stp>12/2/2015</stp>
        <stp>2</stp>
        <tr r="E1642" s="4"/>
      </tp>
      <tp>
        <v>96.142183319716807</v>
        <stp/>
        <stp>EM_S_DQ_CLOSE</stp>
        <stp>3</stp>
        <stp>300360.SZ</stp>
        <stp>12/2/2015</stp>
        <stp>2</stp>
        <tr r="E1637" s="4"/>
      </tp>
      <tp>
        <v>94.712549626241696</v>
        <stp/>
        <stp>EM_S_DQ_CLOSE</stp>
        <stp>3</stp>
        <stp>300363.SZ</stp>
        <stp>12/2/2015</stp>
        <stp>2</stp>
        <tr r="E1639" s="4"/>
      </tp>
      <tp>
        <v>44.308447892986301</v>
        <stp/>
        <stp>EM_S_DQ_CLOSE</stp>
        <stp>3</stp>
        <stp>300362.SZ</stp>
        <stp>12/2/2015</stp>
        <stp>2</stp>
        <tr r="E1638" s="4"/>
      </tp>
      <tp>
        <v>173.32921253211501</v>
        <stp/>
        <stp>EM_S_DQ_CLOSE</stp>
        <stp>3</stp>
        <stp>300369.SZ</stp>
        <stp>12/2/2015</stp>
        <stp>2</stp>
        <tr r="E1645" s="4"/>
      </tp>
      <tp>
        <v>131.31154485630699</v>
        <stp/>
        <stp>EM_S_DQ_CLOSE</stp>
        <stp>3</stp>
        <stp>300368.SZ</stp>
        <stp>12/2/2015</stp>
        <stp>2</stp>
        <tr r="E1644" s="4"/>
      </tp>
      <tp>
        <v>60.539169084444701</v>
        <stp/>
        <stp>EM_S_DQ_CLOSE</stp>
        <stp>3</stp>
        <stp>600285.SH</stp>
        <stp>12/2/2015</stp>
        <stp>2</stp>
        <tr r="E2082" s="4"/>
      </tp>
      <tp>
        <v>22.306139150019298</v>
        <stp/>
        <stp>EM_S_DQ_CLOSE</stp>
        <stp>3</stp>
        <stp>600284.SH</stp>
        <stp>12/2/2015</stp>
        <stp>2</stp>
        <tr r="E2081" s="4"/>
      </tp>
      <tp>
        <v>39.9682185965613</v>
        <stp/>
        <stp>EM_S_DQ_CLOSE</stp>
        <stp>3</stp>
        <stp>600287.SH</stp>
        <stp>12/2/2015</stp>
        <stp>2</stp>
        <tr r="E2083" s="4"/>
      </tp>
      <tp>
        <v>11.534335781634899</v>
        <stp/>
        <stp>EM_S_DQ_CLOSE</stp>
        <stp>3</stp>
        <stp>600281.SH</stp>
        <stp>12/2/2015</stp>
        <stp>2</stp>
        <tr r="E2078" s="4"/>
      </tp>
      <tp>
        <v>107.458968247079</v>
        <stp/>
        <stp>EM_S_DQ_CLOSE</stp>
        <stp>3</stp>
        <stp>600280.SH</stp>
        <stp>12/2/2015</stp>
        <stp>2</stp>
        <tr r="E2077" s="4"/>
      </tp>
      <tp>
        <v>22.494869079714999</v>
        <stp/>
        <stp>EM_S_DQ_CLOSE</stp>
        <stp>3</stp>
        <stp>600283.SH</stp>
        <stp>12/2/2015</stp>
        <stp>2</stp>
        <tr r="E2080" s="4"/>
      </tp>
      <tp>
        <v>14.574426850234699</v>
        <stp/>
        <stp>EM_S_DQ_CLOSE</stp>
        <stp>3</stp>
        <stp>600282.SH</stp>
        <stp>12/2/2015</stp>
        <stp>2</stp>
        <tr r="E2079" s="4"/>
      </tp>
      <tp>
        <v>108.81887680171801</v>
        <stp/>
        <stp>EM_S_DQ_CLOSE</stp>
        <stp>3</stp>
        <stp>600289.SH</stp>
        <stp>12/2/2015</stp>
        <stp>2</stp>
        <tr r="E2085" s="4"/>
      </tp>
      <tp>
        <v>56.859546536163798</v>
        <stp/>
        <stp>EM_S_DQ_CLOSE</stp>
        <stp>3</stp>
        <stp>600288.SH</stp>
        <stp>12/2/2015</stp>
        <stp>2</stp>
        <tr r="E2084" s="4"/>
      </tp>
      <tp>
        <v>117.754780338941</v>
        <stp/>
        <stp>EM_S_DQ_CLOSE</stp>
        <stp>3</stp>
        <stp>603288.SH</stp>
        <stp>12/2/2016</stp>
        <stp>2</stp>
        <tr r="G2869" s="2"/>
        <tr r="F2868" s="4"/>
      </tp>
      <tp>
        <v>0</v>
        <stp/>
        <stp>EM_S_DQ_CLOSE</stp>
        <stp>3</stp>
        <stp>603288.SH</stp>
        <stp>12/1/2006</stp>
        <stp>2</stp>
        <tr r="F2869" s="2"/>
      </tp>
      <tp>
        <v>21.577596537292099</v>
        <stp/>
        <stp>EM_S_DQ_CLOSE</stp>
        <stp>3</stp>
        <stp>600295.SH</stp>
        <stp>12/2/2015</stp>
        <stp>2</stp>
        <tr r="E2090" s="4"/>
      </tp>
      <tp>
        <v>43.253269345477698</v>
        <stp/>
        <stp>EM_S_DQ_CLOSE</stp>
        <stp>3</stp>
        <stp>600297.SH</stp>
        <stp>12/2/2015</stp>
        <stp>2</stp>
        <tr r="E2091" s="4"/>
      </tp>
      <tp>
        <v>79.667961904816593</v>
        <stp/>
        <stp>EM_S_DQ_CLOSE</stp>
        <stp>3</stp>
        <stp>600291.SH</stp>
        <stp>12/2/2015</stp>
        <stp>2</stp>
        <tr r="E2087" s="4"/>
      </tp>
      <tp>
        <v>63.439964177720903</v>
        <stp/>
        <stp>EM_S_DQ_CLOSE</stp>
        <stp>3</stp>
        <stp>600290.SH</stp>
        <stp>12/2/2015</stp>
        <stp>2</stp>
        <tr r="E2086" s="4"/>
      </tp>
      <tp>
        <v>19.487126277278701</v>
        <stp/>
        <stp>EM_S_DQ_CLOSE</stp>
        <stp>3</stp>
        <stp>600293.SH</stp>
        <stp>12/2/2015</stp>
        <stp>2</stp>
        <tr r="E2089" s="4"/>
      </tp>
      <tp>
        <v>70.249398160687804</v>
        <stp/>
        <stp>EM_S_DQ_CLOSE</stp>
        <stp>3</stp>
        <stp>600292.SH</stp>
        <stp>12/2/2015</stp>
        <stp>2</stp>
        <tr r="E2088" s="4"/>
      </tp>
      <tp>
        <v>35.898195205285099</v>
        <stp/>
        <stp>EM_S_DQ_CLOSE</stp>
        <stp>3</stp>
        <stp>600299.SH</stp>
        <stp>12/2/2015</stp>
        <stp>2</stp>
        <tr r="E2093" s="4"/>
      </tp>
      <tp>
        <v>18.574145324598</v>
        <stp/>
        <stp>EM_S_DQ_CLOSE</stp>
        <stp>3</stp>
        <stp>603299.SH</stp>
        <stp>12/2/2016</stp>
        <stp>2</stp>
        <tr r="F2869" s="4"/>
        <tr r="G2870" s="2"/>
      </tp>
      <tp>
        <v>68.344970624324404</v>
        <stp/>
        <stp>EM_S_DQ_CLOSE</stp>
        <stp>3</stp>
        <stp>600298.SH</stp>
        <stp>12/2/2015</stp>
        <stp>2</stp>
        <tr r="E2092" s="4"/>
      </tp>
      <tp>
        <v>0</v>
        <stp/>
        <stp>EM_S_DQ_CLOSE</stp>
        <stp>3</stp>
        <stp>603299.SH</stp>
        <stp>12/1/2006</stp>
        <stp>2</stp>
        <tr r="F2870" s="2"/>
      </tp>
      <tp>
        <v>27.834967245524702</v>
        <stp/>
        <stp>EM_S_DQ_CLOSE</stp>
        <stp>3</stp>
        <stp>600265.SH</stp>
        <stp>12/2/2015</stp>
        <stp>2</stp>
        <tr r="E2063" s="4"/>
      </tp>
      <tp>
        <v>72.346428417557505</v>
        <stp/>
        <stp>EM_S_DQ_CLOSE</stp>
        <stp>3</stp>
        <stp>600267.SH</stp>
        <stp>12/2/2015</stp>
        <stp>2</stp>
        <tr r="E2065" s="4"/>
      </tp>
      <tp>
        <v>42.133332079626598</v>
        <stp/>
        <stp>EM_S_DQ_CLOSE</stp>
        <stp>3</stp>
        <stp>600266.SH</stp>
        <stp>12/2/2015</stp>
        <stp>2</stp>
        <tr r="E2064" s="4"/>
      </tp>
      <tp>
        <v>98.086556054027596</v>
        <stp/>
        <stp>EM_S_DQ_CLOSE</stp>
        <stp>3</stp>
        <stp>600261.SH</stp>
        <stp>12/2/2015</stp>
        <stp>2</stp>
        <tr r="E2061" s="4"/>
      </tp>
      <tp>
        <v>46.305135385495198</v>
        <stp/>
        <stp>EM_S_DQ_CLOSE</stp>
        <stp>3</stp>
        <stp>600260.SH</stp>
        <stp>12/2/2015</stp>
        <stp>2</stp>
        <tr r="E2060" s="4"/>
      </tp>
      <tp>
        <v>48.14244458772</v>
        <stp/>
        <stp>EM_S_DQ_CLOSE</stp>
        <stp>3</stp>
        <stp>600262.SH</stp>
        <stp>12/2/2015</stp>
        <stp>2</stp>
        <tr r="E2062" s="4"/>
      </tp>
      <tp>
        <v>46.741884518595498</v>
        <stp/>
        <stp>EM_S_DQ_CLOSE</stp>
        <stp>3</stp>
        <stp>600269.SH</stp>
        <stp>12/2/2015</stp>
        <stp>2</stp>
        <tr r="E2067" s="4"/>
      </tp>
      <tp>
        <v>52.282497091954603</v>
        <stp/>
        <stp>EM_S_DQ_CLOSE</stp>
        <stp>3</stp>
        <stp>600268.SH</stp>
        <stp>12/2/2015</stp>
        <stp>2</stp>
        <tr r="E2066" s="4"/>
      </tp>
      <tp>
        <v>52.868080253187102</v>
        <stp/>
        <stp>EM_S_DQ_CLOSE</stp>
        <stp>3</stp>
        <stp>603268.SH</stp>
        <stp>12/2/2016</stp>
        <stp>2</stp>
        <tr r="G2868" s="2"/>
        <tr r="F2867" s="4"/>
      </tp>
      <tp>
        <v>0</v>
        <stp/>
        <stp>EM_S_DQ_CLOSE</stp>
        <stp>3</stp>
        <stp>603268.SH</stp>
        <stp>12/1/2006</stp>
        <stp>2</stp>
        <tr r="F2868" s="2"/>
      </tp>
      <tp>
        <v>17.9493295273199</v>
        <stp/>
        <stp>EM_S_DQ_CLOSE</stp>
        <stp>3</stp>
        <stp>600275.SH</stp>
        <stp>12/2/2015</stp>
        <stp>2</stp>
        <tr r="E2072" s="4"/>
      </tp>
      <tp>
        <v>27.835640141650199</v>
        <stp/>
        <stp>EM_S_DQ_CLOSE</stp>
        <stp>3</stp>
        <stp>600277.SH</stp>
        <stp>12/2/2015</stp>
        <stp>2</stp>
        <tr r="E2074" s="4"/>
      </tp>
      <tp>
        <v>797.63382706375398</v>
        <stp/>
        <stp>EM_S_DQ_CLOSE</stp>
        <stp>3</stp>
        <stp>600276.SH</stp>
        <stp>12/2/2015</stp>
        <stp>2</stp>
        <tr r="E2073" s="4"/>
      </tp>
      <tp>
        <v>396.48048839643701</v>
        <stp/>
        <stp>EM_S_DQ_CLOSE</stp>
        <stp>3</stp>
        <stp>600271.SH</stp>
        <stp>12/2/2015</stp>
        <stp>2</stp>
        <tr r="E2069" s="4"/>
      </tp>
      <tp>
        <v>105.82604354198899</v>
        <stp/>
        <stp>EM_S_DQ_CLOSE</stp>
        <stp>3</stp>
        <stp>600270.SH</stp>
        <stp>12/2/2015</stp>
        <stp>2</stp>
        <tr r="E2068" s="4"/>
      </tp>
      <tp>
        <v>11.1194213373482</v>
        <stp/>
        <stp>EM_S_DQ_CLOSE</stp>
        <stp>3</stp>
        <stp>600273.SH</stp>
        <stp>12/2/2015</stp>
        <stp>2</stp>
        <tr r="E2071" s="4"/>
      </tp>
      <tp>
        <v>18.341800445005099</v>
        <stp/>
        <stp>EM_S_DQ_CLOSE</stp>
        <stp>3</stp>
        <stp>600272.SH</stp>
        <stp>12/2/2015</stp>
        <stp>2</stp>
        <tr r="E2070" s="4"/>
      </tp>
      <tp>
        <v>13.7640290873245</v>
        <stp/>
        <stp>EM_S_DQ_CLOSE</stp>
        <stp>3</stp>
        <stp>600279.SH</stp>
        <stp>12/2/2015</stp>
        <stp>2</stp>
        <tr r="E2076" s="4"/>
      </tp>
      <tp>
        <v>25.226168721490598</v>
        <stp/>
        <stp>EM_S_DQ_CLOSE</stp>
        <stp>3</stp>
        <stp>600278.SH</stp>
        <stp>12/2/2015</stp>
        <stp>2</stp>
        <tr r="E2075" s="4"/>
      </tp>
      <tp>
        <v>53.6490804213743</v>
        <stp/>
        <stp>EM_S_DQ_CLOSE</stp>
        <stp>3</stp>
        <stp>600247.SH</stp>
        <stp>12/2/2015</stp>
        <stp>2</stp>
        <tr r="E2049" s="4"/>
      </tp>
      <tp>
        <v>55.878085526457397</v>
        <stp/>
        <stp>EM_S_DQ_CLOSE</stp>
        <stp>3</stp>
        <stp>600246.SH</stp>
        <stp>12/2/2015</stp>
        <stp>2</stp>
        <tr r="E2048" s="4"/>
      </tp>
      <tp>
        <v>24.1101296857112</v>
        <stp/>
        <stp>EM_S_DQ_CLOSE</stp>
        <stp>3</stp>
        <stp>600241.SH</stp>
        <stp>12/2/2015</stp>
        <stp>2</stp>
        <tr r="E2045" s="4"/>
      </tp>
      <tp>
        <v>94.763070432039996</v>
        <stp/>
        <stp>EM_S_DQ_CLOSE</stp>
        <stp>3</stp>
        <stp>600240.SH</stp>
        <stp>12/2/2015</stp>
        <stp>2</stp>
        <tr r="E2044" s="4"/>
      </tp>
      <tp>
        <v>16.423261178751201</v>
        <stp/>
        <stp>EM_S_DQ_CLOSE</stp>
        <stp>3</stp>
        <stp>600243.SH</stp>
        <stp>12/2/2015</stp>
        <stp>2</stp>
        <tr r="E2047" s="4"/>
      </tp>
      <tp>
        <v>7.8178781167497799</v>
        <stp/>
        <stp>EM_S_DQ_CLOSE</stp>
        <stp>3</stp>
        <stp>600242.SH</stp>
        <stp>12/2/2015</stp>
        <stp>2</stp>
        <tr r="E2046" s="4"/>
      </tp>
      <tp>
        <v>27.409138039213399</v>
        <stp/>
        <stp>EM_S_DQ_CLOSE</stp>
        <stp>3</stp>
        <stp>600249.SH</stp>
        <stp>12/2/2015</stp>
        <stp>2</stp>
        <tr r="E2051" s="4"/>
      </tp>
      <tp>
        <v>26.279892928138501</v>
        <stp/>
        <stp>EM_S_DQ_CLOSE</stp>
        <stp>3</stp>
        <stp>600248.SH</stp>
        <stp>12/2/2015</stp>
        <stp>2</stp>
        <tr r="E2050" s="4"/>
      </tp>
      <tp>
        <v>57.117481637782397</v>
        <stp/>
        <stp>EM_S_DQ_CLOSE</stp>
        <stp>3</stp>
        <stp>600255.SH</stp>
        <stp>12/2/2015</stp>
        <stp>2</stp>
        <tr r="E2055" s="4"/>
      </tp>
      <tp>
        <v>73.7920059240776</v>
        <stp/>
        <stp>EM_S_DQ_CLOSE</stp>
        <stp>3</stp>
        <stp>600257.SH</stp>
        <stp>12/2/2015</stp>
        <stp>2</stp>
        <tr r="E2057" s="4"/>
      </tp>
      <tp>
        <v>205.05204488045501</v>
        <stp/>
        <stp>EM_S_DQ_CLOSE</stp>
        <stp>3</stp>
        <stp>600256.SH</stp>
        <stp>12/2/2015</stp>
        <stp>2</stp>
        <tr r="E2056" s="4"/>
      </tp>
      <tp>
        <v>69.987590490629401</v>
        <stp/>
        <stp>EM_S_DQ_CLOSE</stp>
        <stp>3</stp>
        <stp>600251.SH</stp>
        <stp>12/2/2015</stp>
        <stp>2</stp>
        <tr r="E2053" s="4"/>
      </tp>
      <tp>
        <v>31.253251671854301</v>
        <stp/>
        <stp>EM_S_DQ_CLOSE</stp>
        <stp>3</stp>
        <stp>600250.SH</stp>
        <stp>12/2/2015</stp>
        <stp>2</stp>
        <tr r="E2052" s="4"/>
      </tp>
      <tp>
        <v>210.99339600941701</v>
        <stp/>
        <stp>EM_S_DQ_CLOSE</stp>
        <stp>3</stp>
        <stp>600252.SH</stp>
        <stp>12/2/2015</stp>
        <stp>2</stp>
        <tr r="E2054" s="4"/>
      </tp>
      <tp>
        <v>48.824650607173602</v>
        <stp/>
        <stp>EM_S_DQ_CLOSE</stp>
        <stp>3</stp>
        <stp>600259.SH</stp>
        <stp>12/2/2015</stp>
        <stp>2</stp>
        <tr r="E2059" s="4"/>
      </tp>
      <tp>
        <v>23.938530014870199</v>
        <stp/>
        <stp>EM_S_DQ_CLOSE</stp>
        <stp>3</stp>
        <stp>600258.SH</stp>
        <stp>12/2/2015</stp>
        <stp>2</stp>
        <tr r="E2058" s="4"/>
      </tp>
      <tp>
        <v>73.44</v>
        <stp/>
        <stp>EM_S_DQ_CLOSE</stp>
        <stp>3</stp>
        <stp>603258.SH</stp>
        <stp>12/2/2016</stp>
        <stp>2</stp>
        <tr r="G2867" s="2"/>
        <tr r="F2866" s="4"/>
      </tp>
      <tp>
        <v>0</v>
        <stp/>
        <stp>EM_S_DQ_CLOSE</stp>
        <stp>3</stp>
        <stp>603258.SH</stp>
        <stp>12/1/2006</stp>
        <stp>2</stp>
        <tr r="F2867" s="2"/>
      </tp>
      <tp>
        <v>13.291338620037299</v>
        <stp/>
        <stp>EM_S_DQ_CLOSE</stp>
        <stp>3</stp>
        <stp>600225.SH</stp>
        <stp>12/2/2015</stp>
        <stp>2</stp>
        <tr r="E2029" s="4"/>
      </tp>
      <tp>
        <v>0</v>
        <stp/>
        <stp>EM_S_DQ_CLOSE</stp>
        <stp>3</stp>
        <stp>603227.SH</stp>
        <stp>12/1/2006</stp>
        <stp>2</stp>
        <tr r="F2866" s="2"/>
      </tp>
      <tp>
        <v>21.337047204148199</v>
        <stp/>
        <stp>EM_S_DQ_CLOSE</stp>
        <stp>3</stp>
        <stp>600227.SH</stp>
        <stp>12/2/2015</stp>
        <stp>2</stp>
        <tr r="E2031" s="4"/>
      </tp>
      <tp>
        <v>18.012645161290301</v>
        <stp/>
        <stp>EM_S_DQ_CLOSE</stp>
        <stp>3</stp>
        <stp>603227.SH</stp>
        <stp>12/2/2016</stp>
        <stp>2</stp>
        <tr r="G2866" s="2"/>
        <tr r="F2865" s="4"/>
      </tp>
      <tp>
        <v>122.216381050709</v>
        <stp/>
        <stp>EM_S_DQ_CLOSE</stp>
        <stp>3</stp>
        <stp>600226.SH</stp>
        <stp>12/2/2015</stp>
        <stp>2</stp>
        <tr r="E2030" s="4"/>
      </tp>
      <tp>
        <v>9.2817473819897796</v>
        <stp/>
        <stp>EM_S_DQ_CLOSE</stp>
        <stp>3</stp>
        <stp>600221.SH</stp>
        <stp>12/2/2015</stp>
        <stp>2</stp>
        <tr r="E2026" s="4"/>
      </tp>
      <tp>
        <v>0</v>
        <stp/>
        <stp>EM_S_DQ_CLOSE</stp>
        <stp>3</stp>
        <stp>603223.SH</stp>
        <stp>12/1/2006</stp>
        <stp>2</stp>
        <tr r="F2865" s="2"/>
      </tp>
      <tp>
        <v>41.492342373292999</v>
        <stp/>
        <stp>EM_S_DQ_CLOSE</stp>
        <stp>3</stp>
        <stp>600220.SH</stp>
        <stp>12/2/2015</stp>
        <stp>2</stp>
        <tr r="E2025" s="4"/>
      </tp>
      <tp>
        <v>0</v>
        <stp/>
        <stp>EM_S_DQ_CLOSE</stp>
        <stp>3</stp>
        <stp>603222.SH</stp>
        <stp>12/1/2006</stp>
        <stp>2</stp>
        <tr r="F2864" s="2"/>
      </tp>
      <tp>
        <v>12.5109815342521</v>
        <stp/>
        <stp>EM_S_DQ_CLOSE</stp>
        <stp>3</stp>
        <stp>600223.SH</stp>
        <stp>12/2/2015</stp>
        <stp>2</stp>
        <tr r="E2028" s="4"/>
      </tp>
      <tp>
        <v>36.591469556901501</v>
        <stp/>
        <stp>EM_S_DQ_CLOSE</stp>
        <stp>3</stp>
        <stp>603223.SH</stp>
        <stp>12/2/2016</stp>
        <stp>2</stp>
        <tr r="G2865" s="2"/>
        <tr r="F2864" s="4"/>
      </tp>
      <tp>
        <v>24.604121300191</v>
        <stp/>
        <stp>EM_S_DQ_CLOSE</stp>
        <stp>3</stp>
        <stp>600222.SH</stp>
        <stp>12/2/2015</stp>
        <stp>2</stp>
        <tr r="E2027" s="4"/>
      </tp>
      <tp>
        <v>33.183813125035797</v>
        <stp/>
        <stp>EM_S_DQ_CLOSE</stp>
        <stp>3</stp>
        <stp>603222.SH</stp>
        <stp>12/2/2016</stp>
        <stp>2</stp>
        <tr r="G2864" s="2"/>
        <tr r="F2863" s="4"/>
      </tp>
      <tp>
        <v>19.5938295582305</v>
        <stp/>
        <stp>EM_S_DQ_CLOSE</stp>
        <stp>3</stp>
        <stp>600229.SH</stp>
        <stp>12/2/2015</stp>
        <stp>2</stp>
        <tr r="E2033" s="4"/>
      </tp>
      <tp>
        <v>23.826613143465199</v>
        <stp/>
        <stp>EM_S_DQ_CLOSE</stp>
        <stp>3</stp>
        <stp>600228.SH</stp>
        <stp>12/2/2015</stp>
        <stp>2</stp>
        <tr r="E2032" s="4"/>
      </tp>
      <tp>
        <v>17.822090863807698</v>
        <stp/>
        <stp>EM_S_DQ_CLOSE</stp>
        <stp>3</stp>
        <stp>600235.SH</stp>
        <stp>12/2/2015</stp>
        <stp>2</stp>
        <tr r="E2039" s="4"/>
      </tp>
      <tp>
        <v>38.8630993642874</v>
        <stp/>
        <stp>EM_S_DQ_CLOSE</stp>
        <stp>3</stp>
        <stp>600234.SH</stp>
        <stp>12/2/2015</stp>
        <stp>2</stp>
        <tr r="E2038" s="4"/>
      </tp>
      <tp>
        <v>18.1447710731792</v>
        <stp/>
        <stp>EM_S_DQ_CLOSE</stp>
        <stp>3</stp>
        <stp>600237.SH</stp>
        <stp>12/2/2015</stp>
        <stp>2</stp>
        <tr r="E2041" s="4"/>
      </tp>
      <tp>
        <v>28.075757109987201</v>
        <stp/>
        <stp>EM_S_DQ_CLOSE</stp>
        <stp>3</stp>
        <stp>600236.SH</stp>
        <stp>12/2/2015</stp>
        <stp>2</stp>
        <tr r="E2040" s="4"/>
      </tp>
      <tp>
        <v>18.718747316512999</v>
        <stp/>
        <stp>EM_S_DQ_CLOSE</stp>
        <stp>3</stp>
        <stp>600231.SH</stp>
        <stp>12/2/2015</stp>
        <stp>2</stp>
        <tr r="E2035" s="4"/>
      </tp>
      <tp>
        <v>13.5482136068229</v>
        <stp/>
        <stp>EM_S_DQ_CLOSE</stp>
        <stp>3</stp>
        <stp>600230.SH</stp>
        <stp>12/2/2015</stp>
        <stp>2</stp>
        <tr r="E2034" s="4"/>
      </tp>
      <tp>
        <v>36.888398605466897</v>
        <stp/>
        <stp>EM_S_DQ_CLOSE</stp>
        <stp>3</stp>
        <stp>600233.SH</stp>
        <stp>12/2/2015</stp>
        <stp>2</stp>
        <tr r="E2037" s="4"/>
      </tp>
      <tp>
        <v>23.008349899467898</v>
        <stp/>
        <stp>EM_S_DQ_CLOSE</stp>
        <stp>3</stp>
        <stp>600232.SH</stp>
        <stp>12/2/2015</stp>
        <stp>2</stp>
        <tr r="E2036" s="4"/>
      </tp>
      <tp>
        <v>73.226584409510707</v>
        <stp/>
        <stp>EM_S_DQ_CLOSE</stp>
        <stp>3</stp>
        <stp>600239.SH</stp>
        <stp>12/2/2015</stp>
        <stp>2</stp>
        <tr r="E2043" s="4"/>
      </tp>
      <tp>
        <v>48.774928874086299</v>
        <stp/>
        <stp>EM_S_DQ_CLOSE</stp>
        <stp>3</stp>
        <stp>600238.SH</stp>
        <stp>12/2/2015</stp>
        <stp>2</stp>
        <tr r="E2042" s="4"/>
      </tp>
      <tp>
        <v>14.9481535691889</v>
        <stp/>
        <stp>EM_S_DQ_CLOSE</stp>
        <stp>3</stp>
        <stp>600207.SH</stp>
        <stp>12/2/2015</stp>
        <stp>2</stp>
        <tr r="E2013" s="4"/>
      </tp>
      <tp>
        <v>44.851868206280301</v>
        <stp/>
        <stp>EM_S_DQ_CLOSE</stp>
        <stp>3</stp>
        <stp>600206.SH</stp>
        <stp>12/2/2015</stp>
        <stp>2</stp>
        <tr r="E2012" s="4"/>
      </tp>
      <tp>
        <v>203.80277366976699</v>
        <stp/>
        <stp>EM_S_DQ_CLOSE</stp>
        <stp>3</stp>
        <stp>600201.SH</stp>
        <stp>12/2/2015</stp>
        <stp>2</stp>
        <tr r="E2009" s="4"/>
      </tp>
      <tp>
        <v>0</v>
        <stp/>
        <stp>EM_S_DQ_CLOSE</stp>
        <stp>3</stp>
        <stp>603203.SH</stp>
        <stp>12/1/2006</stp>
        <stp>2</stp>
        <tr r="F2863" s="2"/>
      </tp>
      <tp>
        <v>204.27328040354001</v>
        <stp/>
        <stp>EM_S_DQ_CLOSE</stp>
        <stp>3</stp>
        <stp>600200.SH</stp>
        <stp>12/2/2015</stp>
        <stp>2</stp>
        <tr r="E2008" s="4"/>
      </tp>
      <tp>
        <v>15.363206847120701</v>
        <stp/>
        <stp>EM_S_DQ_CLOSE</stp>
        <stp>3</stp>
        <stp>600203.SH</stp>
        <stp>12/2/2015</stp>
        <stp>2</stp>
        <tr r="E2011" s="4"/>
      </tp>
      <tp>
        <v>79.67</v>
        <stp/>
        <stp>EM_S_DQ_CLOSE</stp>
        <stp>3</stp>
        <stp>603203.SH</stp>
        <stp>12/2/2016</stp>
        <stp>2</stp>
        <tr r="G2863" s="2"/>
        <tr r="F2862" s="4"/>
      </tp>
      <tp>
        <v>41.955070288494099</v>
        <stp/>
        <stp>EM_S_DQ_CLOSE</stp>
        <stp>3</stp>
        <stp>600202.SH</stp>
        <stp>12/2/2015</stp>
        <stp>2</stp>
        <tr r="E2010" s="4"/>
      </tp>
      <tp>
        <v>28.800403741272898</v>
        <stp/>
        <stp>EM_S_DQ_CLOSE</stp>
        <stp>3</stp>
        <stp>600209.SH</stp>
        <stp>12/2/2015</stp>
        <stp>2</stp>
        <tr r="E2015" s="4"/>
      </tp>
      <tp>
        <v>27.6792972554051</v>
        <stp/>
        <stp>EM_S_DQ_CLOSE</stp>
        <stp>3</stp>
        <stp>600208.SH</stp>
        <stp>12/2/2015</stp>
        <stp>2</stp>
        <tr r="E2014" s="4"/>
      </tp>
      <tp>
        <v>14.968816162794401</v>
        <stp/>
        <stp>EM_S_DQ_CLOSE</stp>
        <stp>3</stp>
        <stp>600215.SH</stp>
        <stp>12/2/2015</stp>
        <stp>2</stp>
        <tr r="E2020" s="4"/>
      </tp>
      <tp>
        <v>29.9632888958749</v>
        <stp/>
        <stp>EM_S_DQ_CLOSE</stp>
        <stp>3</stp>
        <stp>600217.SH</stp>
        <stp>12/2/2015</stp>
        <stp>2</stp>
        <tr r="E2022" s="4"/>
      </tp>
      <tp>
        <v>42.598816537924101</v>
        <stp/>
        <stp>EM_S_DQ_CLOSE</stp>
        <stp>3</stp>
        <stp>600216.SH</stp>
        <stp>12/2/2015</stp>
        <stp>2</stp>
        <tr r="E2021" s="4"/>
      </tp>
      <tp>
        <v>46.366568017978302</v>
        <stp/>
        <stp>EM_S_DQ_CLOSE</stp>
        <stp>3</stp>
        <stp>600211.SH</stp>
        <stp>12/2/2015</stp>
        <stp>2</stp>
        <tr r="E2017" s="4"/>
      </tp>
      <tp>
        <v>36.580406483692101</v>
        <stp/>
        <stp>EM_S_DQ_CLOSE</stp>
        <stp>3</stp>
        <stp>600210.SH</stp>
        <stp>12/2/2015</stp>
        <stp>2</stp>
        <tr r="E2016" s="4"/>
      </tp>
      <tp>
        <v>14.3969616099752</v>
        <stp/>
        <stp>EM_S_DQ_CLOSE</stp>
        <stp>3</stp>
        <stp>600213.SH</stp>
        <stp>12/2/2015</stp>
        <stp>2</stp>
        <tr r="E2019" s="4"/>
      </tp>
      <tp>
        <v>22.773510460099601</v>
        <stp/>
        <stp>EM_S_DQ_CLOSE</stp>
        <stp>3</stp>
        <stp>600212.SH</stp>
        <stp>12/2/2015</stp>
        <stp>2</stp>
        <tr r="E2018" s="4"/>
      </tp>
      <tp>
        <v>12.3275960641292</v>
        <stp/>
        <stp>EM_S_DQ_CLOSE</stp>
        <stp>3</stp>
        <stp>600219.SH</stp>
        <stp>12/2/2015</stp>
        <stp>2</stp>
        <tr r="E2024" s="4"/>
      </tp>
      <tp>
        <v>18.495035362367599</v>
        <stp/>
        <stp>EM_S_DQ_CLOSE</stp>
        <stp>3</stp>
        <stp>600218.SH</stp>
        <stp>12/2/2015</stp>
        <stp>2</stp>
        <tr r="E2023" s="4"/>
      </tp>
      <tp>
        <v>196.92222314829399</v>
        <stp/>
        <stp>EM_S_DQ_CLOSE</stp>
        <stp>3</stp>
        <stp>300295.SZ</stp>
        <stp>12/2/2015</stp>
        <stp>2</stp>
        <tr r="E1572" s="4"/>
      </tp>
      <tp>
        <v>118.078717981297</v>
        <stp/>
        <stp>EM_S_DQ_CLOSE</stp>
        <stp>3</stp>
        <stp>300294.SZ</stp>
        <stp>12/2/2015</stp>
        <stp>2</stp>
        <tr r="E1571" s="4"/>
      </tp>
      <tp>
        <v>149.700450328226</v>
        <stp/>
        <stp>EM_S_DQ_CLOSE</stp>
        <stp>3</stp>
        <stp>300297.SZ</stp>
        <stp>12/2/2015</stp>
        <stp>2</stp>
        <tr r="E1574" s="4"/>
      </tp>
      <tp>
        <v>127.553784022633</v>
        <stp/>
        <stp>EM_S_DQ_CLOSE</stp>
        <stp>3</stp>
        <stp>300296.SZ</stp>
        <stp>12/2/2015</stp>
        <stp>2</stp>
        <tr r="E1573" s="4"/>
      </tp>
      <tp>
        <v>273.20095093427699</v>
        <stp/>
        <stp>EM_S_DQ_CLOSE</stp>
        <stp>3</stp>
        <stp>300291.SZ</stp>
        <stp>12/2/2015</stp>
        <stp>2</stp>
        <tr r="E1568" s="4"/>
      </tp>
      <tp>
        <v>76.765733059228594</v>
        <stp/>
        <stp>EM_S_DQ_CLOSE</stp>
        <stp>3</stp>
        <stp>300290.SZ</stp>
        <stp>12/2/2015</stp>
        <stp>2</stp>
        <tr r="E1567" s="4"/>
      </tp>
      <tp>
        <v>107.309388823875</v>
        <stp/>
        <stp>EM_S_DQ_CLOSE</stp>
        <stp>3</stp>
        <stp>300293.SZ</stp>
        <stp>12/2/2015</stp>
        <stp>2</stp>
        <tr r="E1570" s="4"/>
      </tp>
      <tp>
        <v>94.621584846628593</v>
        <stp/>
        <stp>EM_S_DQ_CLOSE</stp>
        <stp>3</stp>
        <stp>300292.SZ</stp>
        <stp>12/2/2015</stp>
        <stp>2</stp>
        <tr r="E1569" s="4"/>
      </tp>
      <tp>
        <v>177.25109101759799</v>
        <stp/>
        <stp>EM_S_DQ_CLOSE</stp>
        <stp>3</stp>
        <stp>300299.SZ</stp>
        <stp>12/2/2015</stp>
        <stp>2</stp>
        <tr r="E1576" s="4"/>
      </tp>
      <tp>
        <v>103.998456688462</v>
        <stp/>
        <stp>EM_S_DQ_CLOSE</stp>
        <stp>3</stp>
        <stp>300298.SZ</stp>
        <stp>12/2/2015</stp>
        <stp>2</stp>
        <tr r="E1575" s="4"/>
      </tp>
      <tp>
        <v>147.285336270805</v>
        <stp/>
        <stp>EM_S_DQ_CLOSE</stp>
        <stp>3</stp>
        <stp>300285.SZ</stp>
        <stp>12/2/2015</stp>
        <stp>2</stp>
        <tr r="E1562" s="4"/>
      </tp>
      <tp>
        <v>46.881980144106898</v>
        <stp/>
        <stp>EM_S_DQ_CLOSE</stp>
        <stp>3</stp>
        <stp>300284.SZ</stp>
        <stp>12/2/2015</stp>
        <stp>2</stp>
        <tr r="E1561" s="4"/>
      </tp>
      <tp>
        <v>212.768502015499</v>
        <stp/>
        <stp>EM_S_DQ_CLOSE</stp>
        <stp>3</stp>
        <stp>300287.SZ</stp>
        <stp>12/2/2015</stp>
        <stp>2</stp>
        <tr r="E1564" s="4"/>
      </tp>
      <tp>
        <v>138.672043780406</v>
        <stp/>
        <stp>EM_S_DQ_CLOSE</stp>
        <stp>3</stp>
        <stp>300286.SZ</stp>
        <stp>12/2/2015</stp>
        <stp>2</stp>
        <tr r="E1563" s="4"/>
      </tp>
      <tp>
        <v>69.510782952241996</v>
        <stp/>
        <stp>EM_S_DQ_CLOSE</stp>
        <stp>3</stp>
        <stp>300281.SZ</stp>
        <stp>12/2/2015</stp>
        <stp>2</stp>
        <tr r="E1558" s="4"/>
      </tp>
      <tp>
        <v>24.1519589288635</v>
        <stp/>
        <stp>EM_S_DQ_CLOSE</stp>
        <stp>3</stp>
        <stp>300280.SZ</stp>
        <stp>12/2/2015</stp>
        <stp>2</stp>
        <tr r="E1557" s="4"/>
      </tp>
      <tp>
        <v>50.751288606569602</v>
        <stp/>
        <stp>EM_S_DQ_CLOSE</stp>
        <stp>3</stp>
        <stp>300283.SZ</stp>
        <stp>12/2/2015</stp>
        <stp>2</stp>
        <tr r="E1560" s="4"/>
      </tp>
      <tp>
        <v>92.539629031848705</v>
        <stp/>
        <stp>EM_S_DQ_CLOSE</stp>
        <stp>3</stp>
        <stp>300282.SZ</stp>
        <stp>12/2/2015</stp>
        <stp>2</stp>
        <tr r="E1559" s="4"/>
      </tp>
      <tp>
        <v>48.850753046982298</v>
        <stp/>
        <stp>EM_S_DQ_CLOSE</stp>
        <stp>3</stp>
        <stp>300289.SZ</stp>
        <stp>12/2/2015</stp>
        <stp>2</stp>
        <tr r="E1566" s="4"/>
      </tp>
      <tp>
        <v>304.78894355426002</v>
        <stp/>
        <stp>EM_S_DQ_CLOSE</stp>
        <stp>3</stp>
        <stp>300288.SZ</stp>
        <stp>12/2/2015</stp>
        <stp>2</stp>
        <tr r="E1565" s="4"/>
      </tp>
      <tp>
        <v>252.29374442744401</v>
        <stp/>
        <stp>EM_S_DQ_CLOSE</stp>
        <stp>3</stp>
        <stp>300215.SZ</stp>
        <stp>12/2/2015</stp>
        <stp>2</stp>
        <tr r="E1492" s="4"/>
      </tp>
      <tp>
        <v>27.933047706705601</v>
        <stp/>
        <stp>EM_S_DQ_CLOSE</stp>
        <stp>3</stp>
        <stp>300214.SZ</stp>
        <stp>12/2/2015</stp>
        <stp>2</stp>
        <tr r="E1491" s="4"/>
      </tp>
      <tp>
        <v>63.408104182168699</v>
        <stp/>
        <stp>EM_S_DQ_CLOSE</stp>
        <stp>3</stp>
        <stp>300217.SZ</stp>
        <stp>12/2/2015</stp>
        <stp>2</stp>
        <tr r="E1494" s="4"/>
      </tp>
      <tp>
        <v>224.04093260667801</v>
        <stp/>
        <stp>EM_S_DQ_CLOSE</stp>
        <stp>3</stp>
        <stp>300216.SZ</stp>
        <stp>12/2/2015</stp>
        <stp>2</stp>
        <tr r="E1493" s="4"/>
      </tp>
      <tp>
        <v>69.162872661446698</v>
        <stp/>
        <stp>EM_S_DQ_CLOSE</stp>
        <stp>3</stp>
        <stp>300211.SZ</stp>
        <stp>12/2/2015</stp>
        <stp>2</stp>
        <tr r="E1488" s="4"/>
      </tp>
      <tp>
        <v>54.368588980380501</v>
        <stp/>
        <stp>EM_S_DQ_CLOSE</stp>
        <stp>3</stp>
        <stp>300210.SZ</stp>
        <stp>12/2/2015</stp>
        <stp>2</stp>
        <tr r="E1487" s="4"/>
      </tp>
      <tp>
        <v>111.102793114207</v>
        <stp/>
        <stp>EM_S_DQ_CLOSE</stp>
        <stp>3</stp>
        <stp>300213.SZ</stp>
        <stp>12/2/2015</stp>
        <stp>2</stp>
        <tr r="E1490" s="4"/>
      </tp>
      <tp>
        <v>221.018943800035</v>
        <stp/>
        <stp>EM_S_DQ_CLOSE</stp>
        <stp>3</stp>
        <stp>300212.SZ</stp>
        <stp>12/2/2015</stp>
        <stp>2</stp>
        <tr r="E1489" s="4"/>
      </tp>
      <tp>
        <v>72.883063556896701</v>
        <stp/>
        <stp>EM_S_DQ_CLOSE</stp>
        <stp>3</stp>
        <stp>300219.SZ</stp>
        <stp>12/2/2015</stp>
        <stp>2</stp>
        <tr r="E1496" s="4"/>
      </tp>
      <tp>
        <v>31.4074502553228</v>
        <stp/>
        <stp>EM_S_DQ_CLOSE</stp>
        <stp>3</stp>
        <stp>300218.SZ</stp>
        <stp>12/2/2015</stp>
        <stp>2</stp>
        <tr r="E1495" s="4"/>
      </tp>
      <tp>
        <v>112.955580142906</v>
        <stp/>
        <stp>EM_S_DQ_CLOSE</stp>
        <stp>3</stp>
        <stp>300205.SZ</stp>
        <stp>12/2/2015</stp>
        <stp>2</stp>
        <tr r="E1482" s="4"/>
      </tp>
      <tp>
        <v>190.72793387965501</v>
        <stp/>
        <stp>EM_S_DQ_CLOSE</stp>
        <stp>3</stp>
        <stp>300204.SZ</stp>
        <stp>12/2/2015</stp>
        <stp>2</stp>
        <tr r="E1481" s="4"/>
      </tp>
      <tp>
        <v>87.799436813440707</v>
        <stp/>
        <stp>EM_S_DQ_CLOSE</stp>
        <stp>3</stp>
        <stp>300207.SZ</stp>
        <stp>12/2/2015</stp>
        <stp>2</stp>
        <tr r="E1484" s="4"/>
      </tp>
      <tp>
        <v>61.525645718391601</v>
        <stp/>
        <stp>EM_S_DQ_CLOSE</stp>
        <stp>3</stp>
        <stp>300206.SZ</stp>
        <stp>12/2/2015</stp>
        <stp>2</stp>
        <tr r="E1483" s="4"/>
      </tp>
      <tp>
        <v>77.168328056322693</v>
        <stp/>
        <stp>EM_S_DQ_CLOSE</stp>
        <stp>3</stp>
        <stp>300201.SZ</stp>
        <stp>12/2/2015</stp>
        <stp>2</stp>
        <tr r="E1478" s="4"/>
      </tp>
      <tp>
        <v>32.649730278136701</v>
        <stp/>
        <stp>EM_S_DQ_CLOSE</stp>
        <stp>3</stp>
        <stp>300200.SZ</stp>
        <stp>12/2/2015</stp>
        <stp>2</stp>
        <tr r="E1477" s="4"/>
      </tp>
      <tp>
        <v>33.246181940063401</v>
        <stp/>
        <stp>EM_S_DQ_CLOSE</stp>
        <stp>3</stp>
        <stp>300203.SZ</stp>
        <stp>12/2/2015</stp>
        <stp>2</stp>
        <tr r="E1480" s="4"/>
      </tp>
      <tp>
        <v>213.40119009035999</v>
        <stp/>
        <stp>EM_S_DQ_CLOSE</stp>
        <stp>3</stp>
        <stp>300202.SZ</stp>
        <stp>12/2/2015</stp>
        <stp>2</stp>
        <tr r="E1479" s="4"/>
      </tp>
      <tp>
        <v>70.1259255994336</v>
        <stp/>
        <stp>EM_S_DQ_CLOSE</stp>
        <stp>3</stp>
        <stp>300209.SZ</stp>
        <stp>12/2/2015</stp>
        <stp>2</stp>
        <tr r="E1486" s="4"/>
      </tp>
      <tp>
        <v>219.58564178106801</v>
        <stp/>
        <stp>EM_S_DQ_CLOSE</stp>
        <stp>3</stp>
        <stp>300208.SZ</stp>
        <stp>12/2/2015</stp>
        <stp>2</stp>
        <tr r="E1485" s="4"/>
      </tp>
      <tp>
        <v>120.470840320981</v>
        <stp/>
        <stp>EM_S_DQ_CLOSE</stp>
        <stp>3</stp>
        <stp>300235.SZ</stp>
        <stp>12/2/2015</stp>
        <stp>2</stp>
        <tr r="E1512" s="4"/>
      </tp>
      <tp>
        <v>66.831256807021504</v>
        <stp/>
        <stp>EM_S_DQ_CLOSE</stp>
        <stp>3</stp>
        <stp>300234.SZ</stp>
        <stp>12/2/2015</stp>
        <stp>2</stp>
        <tr r="E1511" s="4"/>
      </tp>
      <tp>
        <v>104.252068038429</v>
        <stp/>
        <stp>EM_S_DQ_CLOSE</stp>
        <stp>3</stp>
        <stp>300237.SZ</stp>
        <stp>12/2/2015</stp>
        <stp>2</stp>
        <tr r="E1514" s="4"/>
      </tp>
      <tp>
        <v>69.403678880493203</v>
        <stp/>
        <stp>EM_S_DQ_CLOSE</stp>
        <stp>3</stp>
        <stp>300236.SZ</stp>
        <stp>12/2/2015</stp>
        <stp>2</stp>
        <tr r="E1513" s="4"/>
      </tp>
      <tp>
        <v>194.840737557062</v>
        <stp/>
        <stp>EM_S_DQ_CLOSE</stp>
        <stp>3</stp>
        <stp>300231.SZ</stp>
        <stp>12/2/2015</stp>
        <stp>2</stp>
        <tr r="E1508" s="4"/>
      </tp>
      <tp>
        <v>55.443371663603301</v>
        <stp/>
        <stp>EM_S_DQ_CLOSE</stp>
        <stp>3</stp>
        <stp>300230.SZ</stp>
        <stp>12/2/2015</stp>
        <stp>2</stp>
        <tr r="E1507" s="4"/>
      </tp>
      <tp>
        <v>64.858711321405096</v>
        <stp/>
        <stp>EM_S_DQ_CLOSE</stp>
        <stp>3</stp>
        <stp>300233.SZ</stp>
        <stp>12/2/2015</stp>
        <stp>2</stp>
        <tr r="E1510" s="4"/>
      </tp>
      <tp>
        <v>91.211901377978293</v>
        <stp/>
        <stp>EM_S_DQ_CLOSE</stp>
        <stp>3</stp>
        <stp>300232.SZ</stp>
        <stp>12/2/2015</stp>
        <stp>2</stp>
        <tr r="E1509" s="4"/>
      </tp>
      <tp>
        <v>37.856573075790301</v>
        <stp/>
        <stp>EM_S_DQ_CLOSE</stp>
        <stp>3</stp>
        <stp>300239.SZ</stp>
        <stp>12/2/2015</stp>
        <stp>2</stp>
        <tr r="E1516" s="4"/>
      </tp>
      <tp>
        <v>229.50984138264101</v>
        <stp/>
        <stp>EM_S_DQ_CLOSE</stp>
        <stp>3</stp>
        <stp>300238.SZ</stp>
        <stp>12/2/2015</stp>
        <stp>2</stp>
        <tr r="E1515" s="4"/>
      </tp>
      <tp>
        <v>60.705401501616599</v>
        <stp/>
        <stp>EM_S_DQ_CLOSE</stp>
        <stp>3</stp>
        <stp>300225.SZ</stp>
        <stp>12/2/2015</stp>
        <stp>2</stp>
        <tr r="E1502" s="4"/>
      </tp>
      <tp>
        <v>67.877260275158505</v>
        <stp/>
        <stp>EM_S_DQ_CLOSE</stp>
        <stp>3</stp>
        <stp>300224.SZ</stp>
        <stp>12/2/2015</stp>
        <stp>2</stp>
        <tr r="E1501" s="4"/>
      </tp>
      <tp>
        <v>77.2776654852657</v>
        <stp/>
        <stp>EM_S_DQ_CLOSE</stp>
        <stp>3</stp>
        <stp>300227.SZ</stp>
        <stp>12/2/2015</stp>
        <stp>2</stp>
        <tr r="E1504" s="4"/>
      </tp>
      <tp>
        <v>216.17498356166899</v>
        <stp/>
        <stp>EM_S_DQ_CLOSE</stp>
        <stp>3</stp>
        <stp>300226.SZ</stp>
        <stp>12/2/2015</stp>
        <stp>2</stp>
        <tr r="E1503" s="4"/>
      </tp>
      <tp>
        <v>47.4343632178158</v>
        <stp/>
        <stp>EM_S_DQ_CLOSE</stp>
        <stp>3</stp>
        <stp>300221.SZ</stp>
        <stp>12/2/2015</stp>
        <stp>2</stp>
        <tr r="E1498" s="4"/>
      </tp>
      <tp>
        <v>144.60699849766399</v>
        <stp/>
        <stp>EM_S_DQ_CLOSE</stp>
        <stp>3</stp>
        <stp>300220.SZ</stp>
        <stp>12/2/2015</stp>
        <stp>2</stp>
        <tr r="E1497" s="4"/>
      </tp>
      <tp>
        <v>75.414661772364497</v>
        <stp/>
        <stp>EM_S_DQ_CLOSE</stp>
        <stp>3</stp>
        <stp>300223.SZ</stp>
        <stp>12/2/2015</stp>
        <stp>2</stp>
        <tr r="E1500" s="4"/>
      </tp>
      <tp>
        <v>121.15346284901401</v>
        <stp/>
        <stp>EM_S_DQ_CLOSE</stp>
        <stp>3</stp>
        <stp>300222.SZ</stp>
        <stp>12/2/2015</stp>
        <stp>2</stp>
        <tr r="E1499" s="4"/>
      </tp>
      <tp>
        <v>104.93387750065</v>
        <stp/>
        <stp>EM_S_DQ_CLOSE</stp>
        <stp>3</stp>
        <stp>300229.SZ</stp>
        <stp>12/2/2015</stp>
        <stp>2</stp>
        <tr r="E1506" s="4"/>
      </tp>
      <tp>
        <v>109.05870419093399</v>
        <stp/>
        <stp>EM_S_DQ_CLOSE</stp>
        <stp>3</stp>
        <stp>300228.SZ</stp>
        <stp>12/2/2015</stp>
        <stp>2</stp>
        <tr r="E1505" s="4"/>
      </tp>
      <tp>
        <v>79.910159124500098</v>
        <stp/>
        <stp>EM_S_DQ_CLOSE</stp>
        <stp>3</stp>
        <stp>300255.SZ</stp>
        <stp>12/2/2015</stp>
        <stp>2</stp>
        <tr r="E1532" s="4"/>
      </tp>
      <tp>
        <v>37.329880862575003</v>
        <stp/>
        <stp>EM_S_DQ_CLOSE</stp>
        <stp>3</stp>
        <stp>300254.SZ</stp>
        <stp>12/2/2015</stp>
        <stp>2</stp>
        <tr r="E1531" s="4"/>
      </tp>
      <tp>
        <v>145.64925202251399</v>
        <stp/>
        <stp>EM_S_DQ_CLOSE</stp>
        <stp>3</stp>
        <stp>300257.SZ</stp>
        <stp>12/2/2015</stp>
        <stp>2</stp>
        <tr r="E1534" s="4"/>
      </tp>
      <tp>
        <v>39.549244232299102</v>
        <stp/>
        <stp>EM_S_DQ_CLOSE</stp>
        <stp>3</stp>
        <stp>300256.SZ</stp>
        <stp>12/2/2015</stp>
        <stp>2</stp>
        <tr r="E1533" s="4"/>
      </tp>
      <tp>
        <v>360.81278007966802</v>
        <stp/>
        <stp>EM_S_DQ_CLOSE</stp>
        <stp>3</stp>
        <stp>300251.SZ</stp>
        <stp>12/2/2015</stp>
        <stp>2</stp>
        <tr r="E1528" s="4"/>
      </tp>
      <tp>
        <v>149.83696460548501</v>
        <stp/>
        <stp>EM_S_DQ_CLOSE</stp>
        <stp>3</stp>
        <stp>300250.SZ</stp>
        <stp>12/2/2015</stp>
        <stp>2</stp>
        <tr r="E1527" s="4"/>
      </tp>
      <tp>
        <v>428.60869097968902</v>
        <stp/>
        <stp>EM_S_DQ_CLOSE</stp>
        <stp>3</stp>
        <stp>300253.SZ</stp>
        <stp>12/2/2015</stp>
        <stp>2</stp>
        <tr r="E1530" s="4"/>
      </tp>
      <tp>
        <v>122.22140037956</v>
        <stp/>
        <stp>EM_S_DQ_CLOSE</stp>
        <stp>3</stp>
        <stp>300252.SZ</stp>
        <stp>12/2/2015</stp>
        <stp>2</stp>
        <tr r="E1529" s="4"/>
      </tp>
      <tp>
        <v>68.392729873022105</v>
        <stp/>
        <stp>EM_S_DQ_CLOSE</stp>
        <stp>3</stp>
        <stp>300259.SZ</stp>
        <stp>12/2/2015</stp>
        <stp>2</stp>
        <tr r="E1536" s="4"/>
      </tp>
      <tp>
        <v>42.613130333205604</v>
        <stp/>
        <stp>EM_S_DQ_CLOSE</stp>
        <stp>3</stp>
        <stp>300258.SZ</stp>
        <stp>12/2/2015</stp>
        <stp>2</stp>
        <tr r="E1535" s="4"/>
      </tp>
      <tp>
        <v>106.117819304172</v>
        <stp/>
        <stp>EM_S_DQ_CLOSE</stp>
        <stp>3</stp>
        <stp>300245.SZ</stp>
        <stp>12/2/2015</stp>
        <stp>2</stp>
        <tr r="E1522" s="4"/>
      </tp>
      <tp>
        <v>388.90549395063402</v>
        <stp/>
        <stp>EM_S_DQ_CLOSE</stp>
        <stp>3</stp>
        <stp>300244.SZ</stp>
        <stp>12/2/2015</stp>
        <stp>2</stp>
        <tr r="E1521" s="4"/>
      </tp>
      <tp>
        <v>64.673166089270197</v>
        <stp/>
        <stp>EM_S_DQ_CLOSE</stp>
        <stp>3</stp>
        <stp>300247.SZ</stp>
        <stp>12/2/2015</stp>
        <stp>2</stp>
        <tr r="E1524" s="4"/>
      </tp>
      <tp>
        <v>119.80389834667901</v>
        <stp/>
        <stp>EM_S_DQ_CLOSE</stp>
        <stp>3</stp>
        <stp>300246.SZ</stp>
        <stp>12/2/2015</stp>
        <stp>2</stp>
        <tr r="E1523" s="4"/>
      </tp>
      <tp>
        <v>30.808008024256502</v>
        <stp/>
        <stp>EM_S_DQ_CLOSE</stp>
        <stp>3</stp>
        <stp>300241.SZ</stp>
        <stp>12/2/2015</stp>
        <stp>2</stp>
        <tr r="E1518" s="4"/>
      </tp>
      <tp>
        <v>45.5257998593301</v>
        <stp/>
        <stp>EM_S_DQ_CLOSE</stp>
        <stp>3</stp>
        <stp>300240.SZ</stp>
        <stp>12/2/2015</stp>
        <stp>2</stp>
        <tr r="E1517" s="4"/>
      </tp>
      <tp>
        <v>72.466107504432003</v>
        <stp/>
        <stp>EM_S_DQ_CLOSE</stp>
        <stp>3</stp>
        <stp>300243.SZ</stp>
        <stp>12/2/2015</stp>
        <stp>2</stp>
        <tr r="E1520" s="4"/>
      </tp>
      <tp>
        <v>120.37175193318301</v>
        <stp/>
        <stp>EM_S_DQ_CLOSE</stp>
        <stp>3</stp>
        <stp>300242.SZ</stp>
        <stp>12/2/2015</stp>
        <stp>2</stp>
        <tr r="E1519" s="4"/>
      </tp>
      <tp>
        <v>52.132532004355298</v>
        <stp/>
        <stp>EM_S_DQ_CLOSE</stp>
        <stp>3</stp>
        <stp>300249.SZ</stp>
        <stp>12/2/2015</stp>
        <stp>2</stp>
        <tr r="E1526" s="4"/>
      </tp>
      <tp>
        <v>220.05335898994099</v>
        <stp/>
        <stp>EM_S_DQ_CLOSE</stp>
        <stp>3</stp>
        <stp>300248.SZ</stp>
        <stp>12/2/2015</stp>
        <stp>2</stp>
        <tr r="E1525" s="4"/>
      </tp>
      <tp>
        <v>68.165751192311703</v>
        <stp/>
        <stp>EM_S_DQ_CLOSE</stp>
        <stp>3</stp>
        <stp>300275.SZ</stp>
        <stp>12/2/2015</stp>
        <stp>2</stp>
        <tr r="E1552" s="4"/>
      </tp>
      <tp>
        <v>98.3088169256512</v>
        <stp/>
        <stp>EM_S_DQ_CLOSE</stp>
        <stp>3</stp>
        <stp>300274.SZ</stp>
        <stp>12/2/2015</stp>
        <stp>2</stp>
        <tr r="E1551" s="4"/>
      </tp>
      <tp>
        <v>62.1692877775276</v>
        <stp/>
        <stp>EM_S_DQ_CLOSE</stp>
        <stp>3</stp>
        <stp>300277.SZ</stp>
        <stp>12/2/2015</stp>
        <stp>2</stp>
        <tr r="E1554" s="4"/>
      </tp>
      <tp>
        <v>156.529587912404</v>
        <stp/>
        <stp>EM_S_DQ_CLOSE</stp>
        <stp>3</stp>
        <stp>300276.SZ</stp>
        <stp>12/2/2015</stp>
        <stp>2</stp>
        <tr r="E1553" s="4"/>
      </tp>
      <tp>
        <v>157.034191509115</v>
        <stp/>
        <stp>EM_S_DQ_CLOSE</stp>
        <stp>3</stp>
        <stp>300271.SZ</stp>
        <stp>12/2/2015</stp>
        <stp>2</stp>
        <tr r="E1548" s="4"/>
      </tp>
      <tp>
        <v>116.84838006401</v>
        <stp/>
        <stp>EM_S_DQ_CLOSE</stp>
        <stp>3</stp>
        <stp>300270.SZ</stp>
        <stp>12/2/2015</stp>
        <stp>2</stp>
        <tr r="E1547" s="4"/>
      </tp>
      <tp>
        <v>120.465699024651</v>
        <stp/>
        <stp>EM_S_DQ_CLOSE</stp>
        <stp>3</stp>
        <stp>300273.SZ</stp>
        <stp>12/2/2015</stp>
        <stp>2</stp>
        <tr r="E1550" s="4"/>
      </tp>
      <tp>
        <v>70.704942350562504</v>
        <stp/>
        <stp>EM_S_DQ_CLOSE</stp>
        <stp>3</stp>
        <stp>300272.SZ</stp>
        <stp>12/2/2015</stp>
        <stp>2</stp>
        <tr r="E1549" s="4"/>
      </tp>
      <tp>
        <v>103.619930189366</v>
        <stp/>
        <stp>EM_S_DQ_CLOSE</stp>
        <stp>3</stp>
        <stp>300279.SZ</stp>
        <stp>12/2/2015</stp>
        <stp>2</stp>
        <tr r="E1556" s="4"/>
      </tp>
      <tp>
        <v>77.275975380110097</v>
        <stp/>
        <stp>EM_S_DQ_CLOSE</stp>
        <stp>3</stp>
        <stp>300278.SZ</stp>
        <stp>12/2/2015</stp>
        <stp>2</stp>
        <tr r="E1555" s="4"/>
      </tp>
      <tp>
        <v>32.632958883283102</v>
        <stp/>
        <stp>EM_S_DQ_CLOSE</stp>
        <stp>3</stp>
        <stp>300265.SZ</stp>
        <stp>12/2/2015</stp>
        <stp>2</stp>
        <tr r="E1542" s="4"/>
      </tp>
      <tp>
        <v>40.142102781282098</v>
        <stp/>
        <stp>EM_S_DQ_CLOSE</stp>
        <stp>3</stp>
        <stp>300264.SZ</stp>
        <stp>12/2/2015</stp>
        <stp>2</stp>
        <tr r="E1541" s="4"/>
      </tp>
      <tp>
        <v>148.485478776538</v>
        <stp/>
        <stp>EM_S_DQ_CLOSE</stp>
        <stp>3</stp>
        <stp>300267.SZ</stp>
        <stp>12/2/2015</stp>
        <stp>2</stp>
        <tr r="E1544" s="4"/>
      </tp>
      <tp>
        <v>299.95082188276302</v>
        <stp/>
        <stp>EM_S_DQ_CLOSE</stp>
        <stp>3</stp>
        <stp>300266.SZ</stp>
        <stp>12/2/2015</stp>
        <stp>2</stp>
        <tr r="E1543" s="4"/>
      </tp>
      <tp>
        <v>50.344310068365097</v>
        <stp/>
        <stp>EM_S_DQ_CLOSE</stp>
        <stp>3</stp>
        <stp>300261.SZ</stp>
        <stp>12/2/2015</stp>
        <stp>2</stp>
        <tr r="E1538" s="4"/>
      </tp>
      <tp>
        <v>44.8051926901854</v>
        <stp/>
        <stp>EM_S_DQ_CLOSE</stp>
        <stp>3</stp>
        <stp>300260.SZ</stp>
        <stp>12/2/2015</stp>
        <stp>2</stp>
        <tr r="E1537" s="4"/>
      </tp>
      <tp>
        <v>81.432821585157896</v>
        <stp/>
        <stp>EM_S_DQ_CLOSE</stp>
        <stp>3</stp>
        <stp>300263.SZ</stp>
        <stp>12/2/2015</stp>
        <stp>2</stp>
        <tr r="E1540" s="4"/>
      </tp>
      <tp>
        <v>106.688778556945</v>
        <stp/>
        <stp>EM_S_DQ_CLOSE</stp>
        <stp>3</stp>
        <stp>300262.SZ</stp>
        <stp>12/2/2015</stp>
        <stp>2</stp>
        <tr r="E1539" s="4"/>
      </tp>
      <tp>
        <v>119.70756472289401</v>
        <stp/>
        <stp>EM_S_DQ_CLOSE</stp>
        <stp>3</stp>
        <stp>300269.SZ</stp>
        <stp>12/2/2015</stp>
        <stp>2</stp>
        <tr r="E1546" s="4"/>
      </tp>
      <tp>
        <v>62.700689655172397</v>
        <stp/>
        <stp>EM_S_DQ_CLOSE</stp>
        <stp>3</stp>
        <stp>300268.SZ</stp>
        <stp>12/2/2015</stp>
        <stp>2</stp>
        <tr r="E1545" s="4"/>
      </tp>
      <tp>
        <v>39.539930721705097</v>
        <stp/>
        <stp>EM_S_DQ_CLOSE</stp>
        <stp>3</stp>
        <stp>600985.SH</stp>
        <stp>12/2/2016</stp>
        <stp>2</stp>
        <tr r="G2638" s="2"/>
        <tr r="F2637" s="4"/>
      </tp>
      <tp>
        <v>4.2209795814283897</v>
        <stp/>
        <stp>EM_S_DQ_CLOSE</stp>
        <stp>3</stp>
        <stp>600987.SH</stp>
        <stp>12/1/2006</stp>
        <stp>2</stp>
        <tr r="F2640" s="2"/>
      </tp>
      <tp>
        <v>9.5063414634146408</v>
        <stp/>
        <stp>EM_S_DQ_CLOSE</stp>
        <stp>3</stp>
        <stp>600984.SH</stp>
        <stp>12/2/2016</stp>
        <stp>2</stp>
        <tr r="F2636" s="4"/>
        <tr r="G2637" s="2"/>
      </tp>
      <tp>
        <v>5.9826582278481002</v>
        <stp/>
        <stp>EM_S_DQ_CLOSE</stp>
        <stp>3</stp>
        <stp>600986.SH</stp>
        <stp>12/1/2006</stp>
        <stp>2</stp>
        <tr r="F2639" s="2"/>
      </tp>
      <tp>
        <v>5.7734447876447899</v>
        <stp/>
        <stp>EM_S_DQ_CLOSE</stp>
        <stp>3</stp>
        <stp>600985.SH</stp>
        <stp>12/1/2006</stp>
        <stp>2</stp>
        <tr r="F2638" s="2"/>
      </tp>
      <tp>
        <v>36.392523688684399</v>
        <stp/>
        <stp>EM_S_DQ_CLOSE</stp>
        <stp>3</stp>
        <stp>600987.SH</stp>
        <stp>12/2/2016</stp>
        <stp>2</stp>
        <tr r="F2639" s="4"/>
        <tr r="G2640" s="2"/>
      </tp>
      <tp>
        <v>0</v>
        <stp/>
        <stp>EM_S_DQ_CLOSE</stp>
        <stp>3</stp>
        <stp>603987.SH</stp>
        <stp>12/2/2015</stp>
        <stp>2</stp>
        <tr r="E2989" s="4"/>
      </tp>
      <tp>
        <v>3.5330487804878099</v>
        <stp/>
        <stp>EM_S_DQ_CLOSE</stp>
        <stp>3</stp>
        <stp>600984.SH</stp>
        <stp>12/1/2006</stp>
        <stp>2</stp>
        <tr r="F2637" s="2"/>
      </tp>
      <tp>
        <v>53.378943372462899</v>
        <stp/>
        <stp>EM_S_DQ_CLOSE</stp>
        <stp>3</stp>
        <stp>600986.SH</stp>
        <stp>12/2/2016</stp>
        <stp>2</stp>
        <tr r="F2638" s="4"/>
        <tr r="G2639" s="2"/>
      </tp>
      <tp>
        <v>0</v>
        <stp/>
        <stp>EM_S_DQ_CLOSE</stp>
        <stp>3</stp>
        <stp>603986.SH</stp>
        <stp>12/2/2015</stp>
        <stp>2</stp>
        <tr r="E2988" s="4"/>
      </tp>
      <tp>
        <v>29.091676451758602</v>
        <stp/>
        <stp>EM_S_DQ_CLOSE</stp>
        <stp>3</stp>
        <stp>600981.SH</stp>
        <stp>12/2/2016</stp>
        <stp>2</stp>
        <tr r="F2633" s="4"/>
        <tr r="G2634" s="2"/>
      </tp>
      <tp>
        <v>3.30913669381466</v>
        <stp/>
        <stp>EM_S_DQ_CLOSE</stp>
        <stp>3</stp>
        <stp>600983.SH</stp>
        <stp>12/1/2006</stp>
        <stp>2</stp>
        <tr r="F2636" s="2"/>
      </tp>
      <tp>
        <v>34.061993127147801</v>
        <stp/>
        <stp>EM_S_DQ_CLOSE</stp>
        <stp>3</stp>
        <stp>600980.SH</stp>
        <stp>12/2/2016</stp>
        <stp>2</stp>
        <tr r="G2633" s="2"/>
        <tr r="F2632" s="4"/>
      </tp>
      <tp>
        <v>4.0814121889990203</v>
        <stp/>
        <stp>EM_S_DQ_CLOSE</stp>
        <stp>3</stp>
        <stp>600982.SH</stp>
        <stp>12/1/2006</stp>
        <stp>2</stp>
        <tr r="F2635" s="2"/>
      </tp>
      <tp>
        <v>5.2139067211055297</v>
        <stp/>
        <stp>EM_S_DQ_CLOSE</stp>
        <stp>3</stp>
        <stp>600981.SH</stp>
        <stp>12/1/2006</stp>
        <stp>2</stp>
        <tr r="F2634" s="2"/>
      </tp>
      <tp>
        <v>22.739761050165299</v>
        <stp/>
        <stp>EM_S_DQ_CLOSE</stp>
        <stp>3</stp>
        <stp>600983.SH</stp>
        <stp>12/2/2016</stp>
        <stp>2</stp>
        <tr r="G2636" s="2"/>
        <tr r="F2635" s="4"/>
      </tp>
      <tp>
        <v>7.3615288884606702</v>
        <stp/>
        <stp>EM_S_DQ_CLOSE</stp>
        <stp>3</stp>
        <stp>600980.SH</stp>
        <stp>12/1/2006</stp>
        <stp>2</stp>
        <tr r="F2633" s="2"/>
      </tp>
      <tp>
        <v>16.6011989542809</v>
        <stp/>
        <stp>EM_S_DQ_CLOSE</stp>
        <stp>3</stp>
        <stp>600982.SH</stp>
        <stp>12/2/2016</stp>
        <stp>2</stp>
        <tr r="F2634" s="4"/>
        <tr r="G2635" s="2"/>
      </tp>
      <tp>
        <v>60.391066188457799</v>
        <stp/>
        <stp>EM_S_DQ_CLOSE</stp>
        <stp>3</stp>
        <stp>603989.SH</stp>
        <stp>12/2/2015</stp>
        <stp>2</stp>
        <tr r="E2991" s="4"/>
      </tp>
      <tp>
        <v>37.320446518204299</v>
        <stp/>
        <stp>EM_S_DQ_CLOSE</stp>
        <stp>3</stp>
        <stp>600988.SH</stp>
        <stp>12/2/2016</stp>
        <stp>2</stp>
        <tr r="G2641" s="2"/>
        <tr r="F2640" s="4"/>
      </tp>
      <tp>
        <v>49.796711454484402</v>
        <stp/>
        <stp>EM_S_DQ_CLOSE</stp>
        <stp>3</stp>
        <stp>603988.SH</stp>
        <stp>12/2/2015</stp>
        <stp>2</stp>
        <tr r="E2990" s="4"/>
      </tp>
      <tp>
        <v>4.7415365853658598</v>
        <stp/>
        <stp>EM_S_DQ_CLOSE</stp>
        <stp>3</stp>
        <stp>600988.SH</stp>
        <stp>12/1/2006</stp>
        <stp>2</stp>
        <tr r="F2641" s="2"/>
      </tp>
      <tp>
        <v>82.863731677433194</v>
        <stp/>
        <stp>EM_S_DQ_CLOSE</stp>
        <stp>3</stp>
        <stp>600995.SH</stp>
        <stp>12/2/2016</stp>
        <stp>2</stp>
        <tr r="F2644" s="4"/>
        <tr r="G2645" s="2"/>
      </tp>
      <tp>
        <v>8.8521631533969494</v>
        <stp/>
        <stp>EM_S_DQ_CLOSE</stp>
        <stp>3</stp>
        <stp>600997.SH</stp>
        <stp>12/1/2006</stp>
        <stp>2</stp>
        <tr r="F2646" s="2"/>
      </tp>
      <tp>
        <v>18.4158808396887</v>
        <stp/>
        <stp>EM_S_DQ_CLOSE</stp>
        <stp>3</stp>
        <stp>600995.SH</stp>
        <stp>12/1/2006</stp>
        <stp>2</stp>
        <tr r="F2645" s="2"/>
      </tp>
      <tp>
        <v>19.689767787658099</v>
        <stp/>
        <stp>EM_S_DQ_CLOSE</stp>
        <stp>3</stp>
        <stp>600997.SH</stp>
        <stp>12/2/2016</stp>
        <stp>2</stp>
        <tr r="G2646" s="2"/>
        <tr r="F2645" s="4"/>
      </tp>
      <tp>
        <v>26.292682926829301</v>
        <stp/>
        <stp>EM_S_DQ_CLOSE</stp>
        <stp>3</stp>
        <stp>603997.SH</stp>
        <stp>12/2/2015</stp>
        <stp>2</stp>
        <tr r="E2994" s="4"/>
      </tp>
      <tp>
        <v>0</v>
        <stp/>
        <stp>EM_S_DQ_CLOSE</stp>
        <stp>3</stp>
        <stp>603996.SH</stp>
        <stp>12/2/2015</stp>
        <stp>2</stp>
        <tr r="E2993" s="4"/>
      </tp>
      <tp>
        <v>34.454337841894201</v>
        <stp/>
        <stp>EM_S_DQ_CLOSE</stp>
        <stp>3</stp>
        <stp>600993.SH</stp>
        <stp>12/1/2006</stp>
        <stp>2</stp>
        <tr r="F2644" s="2"/>
      </tp>
      <tp>
        <v>159.91042065186099</v>
        <stp/>
        <stp>EM_S_DQ_CLOSE</stp>
        <stp>3</stp>
        <stp>600990.SH</stp>
        <stp>12/2/2016</stp>
        <stp>2</stp>
        <tr r="G2642" s="2"/>
        <tr r="F2641" s="4"/>
      </tp>
      <tp>
        <v>4.8551237380505698</v>
        <stp/>
        <stp>EM_S_DQ_CLOSE</stp>
        <stp>3</stp>
        <stp>600992.SH</stp>
        <stp>12/1/2006</stp>
        <stp>2</stp>
        <tr r="F2643" s="2"/>
      </tp>
      <tp>
        <v>192.04237214026301</v>
        <stp/>
        <stp>EM_S_DQ_CLOSE</stp>
        <stp>3</stp>
        <stp>600993.SH</stp>
        <stp>12/2/2016</stp>
        <stp>2</stp>
        <tr r="G2644" s="2"/>
        <tr r="F2643" s="4"/>
      </tp>
      <tp>
        <v>15.929930152596199</v>
        <stp/>
        <stp>EM_S_DQ_CLOSE</stp>
        <stp>3</stp>
        <stp>603993.SH</stp>
        <stp>12/2/2015</stp>
        <stp>2</stp>
        <tr r="E2992" s="4"/>
      </tp>
      <tp>
        <v>11.996400831811499</v>
        <stp/>
        <stp>EM_S_DQ_CLOSE</stp>
        <stp>3</stp>
        <stp>600990.SH</stp>
        <stp>12/1/2006</stp>
        <stp>2</stp>
        <tr r="F2642" s="2"/>
      </tp>
      <tp>
        <v>22.452316958749901</v>
        <stp/>
        <stp>EM_S_DQ_CLOSE</stp>
        <stp>3</stp>
        <stp>600992.SH</stp>
        <stp>12/2/2016</stp>
        <stp>2</stp>
        <tr r="G2643" s="2"/>
        <tr r="F2642" s="4"/>
      </tp>
      <tp>
        <v>28.090347496688999</v>
        <stp/>
        <stp>EM_S_DQ_CLOSE</stp>
        <stp>3</stp>
        <stp>600999.SH</stp>
        <stp>12/2/2016</stp>
        <stp>2</stp>
        <tr r="G2648" s="2"/>
        <tr r="F2647" s="4"/>
      </tp>
      <tp>
        <v>0</v>
        <stp/>
        <stp>EM_S_DQ_CLOSE</stp>
        <stp>3</stp>
        <stp>603999.SH</stp>
        <stp>12/2/2015</stp>
        <stp>2</stp>
        <tr r="E2996" s="4"/>
      </tp>
      <tp>
        <v>21.162935286507999</v>
        <stp/>
        <stp>EM_S_DQ_CLOSE</stp>
        <stp>3</stp>
        <stp>600998.SH</stp>
        <stp>12/2/2016</stp>
        <stp>2</stp>
        <tr r="G2647" s="2"/>
        <tr r="F2646" s="4"/>
      </tp>
      <tp>
        <v>60.970311660397599</v>
        <stp/>
        <stp>EM_S_DQ_CLOSE</stp>
        <stp>3</stp>
        <stp>603998.SH</stp>
        <stp>12/2/2015</stp>
        <stp>2</stp>
        <tr r="E2995" s="4"/>
      </tp>
      <tp>
        <v>0</v>
        <stp/>
        <stp>EM_S_DQ_CLOSE</stp>
        <stp>3</stp>
        <stp>600999.SH</stp>
        <stp>12/1/2006</stp>
        <stp>2</stp>
        <tr r="F2648" s="2"/>
      </tp>
      <tp>
        <v>0</v>
        <stp/>
        <stp>EM_S_DQ_CLOSE</stp>
        <stp>3</stp>
        <stp>600998.SH</stp>
        <stp>12/1/2006</stp>
        <stp>2</stp>
        <tr r="F2647" s="2"/>
      </tp>
      <tp>
        <v>21.868813688136299</v>
        <stp/>
        <stp>EM_S_DQ_CLOSE</stp>
        <stp>3</stp>
        <stp>600965.SH</stp>
        <stp>12/2/2016</stp>
        <stp>2</stp>
        <tr r="F2620" s="4"/>
        <tr r="G2621" s="2"/>
      </tp>
      <tp>
        <v>6.2725</v>
        <stp/>
        <stp>EM_S_DQ_CLOSE</stp>
        <stp>3</stp>
        <stp>600967.SH</stp>
        <stp>12/1/2006</stp>
        <stp>2</stp>
        <tr r="F2623" s="2"/>
      </tp>
      <tp>
        <v>9.3369332877420899</v>
        <stp/>
        <stp>EM_S_DQ_CLOSE</stp>
        <stp>3</stp>
        <stp>600966.SH</stp>
        <stp>12/1/2006</stp>
        <stp>2</stp>
        <tr r="F2622" s="2"/>
      </tp>
      <tp>
        <v>3.8416000000000001</v>
        <stp/>
        <stp>EM_S_DQ_CLOSE</stp>
        <stp>3</stp>
        <stp>600965.SH</stp>
        <stp>12/1/2006</stp>
        <stp>2</stp>
        <tr r="F2621" s="2"/>
      </tp>
      <tp>
        <v>52.393751753548301</v>
        <stp/>
        <stp>EM_S_DQ_CLOSE</stp>
        <stp>3</stp>
        <stp>600967.SH</stp>
        <stp>12/2/2016</stp>
        <stp>2</stp>
        <tr r="G2623" s="2"/>
        <tr r="F2622" s="4"/>
      </tp>
      <tp>
        <v>18.751243745833001</v>
        <stp/>
        <stp>EM_S_DQ_CLOSE</stp>
        <stp>3</stp>
        <stp>600966.SH</stp>
        <stp>12/2/2016</stp>
        <stp>2</stp>
        <tr r="G2622" s="2"/>
        <tr r="F2621" s="4"/>
      </tp>
      <tp>
        <v>12.4587008105227</v>
        <stp/>
        <stp>EM_S_DQ_CLOSE</stp>
        <stp>3</stp>
        <stp>600961.SH</stp>
        <stp>12/2/2016</stp>
        <stp>2</stp>
        <tr r="F2617" s="4"/>
        <tr r="G2618" s="2"/>
      </tp>
      <tp>
        <v>13.9911713223834</v>
        <stp/>
        <stp>EM_S_DQ_CLOSE</stp>
        <stp>3</stp>
        <stp>600963.SH</stp>
        <stp>12/1/2006</stp>
        <stp>2</stp>
        <tr r="F2620" s="2"/>
      </tp>
      <tp>
        <v>30.819216711909199</v>
        <stp/>
        <stp>EM_S_DQ_CLOSE</stp>
        <stp>3</stp>
        <stp>600960.SH</stp>
        <stp>12/2/2016</stp>
        <stp>2</stp>
        <tr r="F2616" s="4"/>
        <tr r="G2617" s="2"/>
      </tp>
      <tp>
        <v>7.3678659378373403</v>
        <stp/>
        <stp>EM_S_DQ_CLOSE</stp>
        <stp>3</stp>
        <stp>600962.SH</stp>
        <stp>12/1/2006</stp>
        <stp>2</stp>
        <tr r="F2619" s="2"/>
      </tp>
      <tp>
        <v>9.8674897119341605</v>
        <stp/>
        <stp>EM_S_DQ_CLOSE</stp>
        <stp>3</stp>
        <stp>600961.SH</stp>
        <stp>12/1/2006</stp>
        <stp>2</stp>
        <tr r="F2618" s="2"/>
      </tp>
      <tp>
        <v>20.712566350545099</v>
        <stp/>
        <stp>EM_S_DQ_CLOSE</stp>
        <stp>3</stp>
        <stp>600963.SH</stp>
        <stp>12/2/2016</stp>
        <stp>2</stp>
        <tr r="F2619" s="4"/>
        <tr r="G2620" s="2"/>
      </tp>
      <tp>
        <v>9.3469153515064605</v>
        <stp/>
        <stp>EM_S_DQ_CLOSE</stp>
        <stp>3</stp>
        <stp>600960.SH</stp>
        <stp>12/1/2006</stp>
        <stp>2</stp>
        <tr r="F2617" s="2"/>
      </tp>
      <tp>
        <v>22.3742215107122</v>
        <stp/>
        <stp>EM_S_DQ_CLOSE</stp>
        <stp>3</stp>
        <stp>600962.SH</stp>
        <stp>12/2/2016</stp>
        <stp>2</stp>
        <tr r="G2619" s="2"/>
        <tr r="F2618" s="4"/>
      </tp>
      <tp>
        <v>19.625401791230999</v>
        <stp/>
        <stp>EM_S_DQ_CLOSE</stp>
        <stp>3</stp>
        <stp>600969.SH</stp>
        <stp>12/2/2016</stp>
        <stp>2</stp>
        <tr r="G2624" s="2"/>
        <tr r="F2623" s="4"/>
      </tp>
      <tp>
        <v>35.578292375551399</v>
        <stp/>
        <stp>EM_S_DQ_CLOSE</stp>
        <stp>3</stp>
        <stp>603969.SH</stp>
        <stp>12/2/2015</stp>
        <stp>2</stp>
        <tr r="E2985" s="4"/>
      </tp>
      <tp>
        <v>56.06</v>
        <stp/>
        <stp>EM_S_DQ_CLOSE</stp>
        <stp>3</stp>
        <stp>603968.SH</stp>
        <stp>12/2/2015</stp>
        <stp>2</stp>
        <tr r="E2984" s="4"/>
      </tp>
      <tp>
        <v>4.3597536248173503</v>
        <stp/>
        <stp>EM_S_DQ_CLOSE</stp>
        <stp>3</stp>
        <stp>600969.SH</stp>
        <stp>12/1/2006</stp>
        <stp>2</stp>
        <tr r="F2624" s="2"/>
      </tp>
      <tp>
        <v>46.129025046352602</v>
        <stp/>
        <stp>EM_S_DQ_CLOSE</stp>
        <stp>3</stp>
        <stp>600975.SH</stp>
        <stp>12/2/2016</stp>
        <stp>2</stp>
        <tr r="G2628" s="2"/>
        <tr r="F2627" s="4"/>
      </tp>
      <tp>
        <v>0</v>
        <stp/>
        <stp>EM_S_DQ_CLOSE</stp>
        <stp>3</stp>
        <stp>600977.SH</stp>
        <stp>12/1/2006</stp>
        <stp>2</stp>
        <tr r="F2630" s="2"/>
      </tp>
      <tp>
        <v>11.656829513262901</v>
        <stp/>
        <stp>EM_S_DQ_CLOSE</stp>
        <stp>3</stp>
        <stp>600976.SH</stp>
        <stp>12/1/2006</stp>
        <stp>2</stp>
        <tr r="F2629" s="2"/>
      </tp>
      <tp>
        <v>7.0876150541113896</v>
        <stp/>
        <stp>EM_S_DQ_CLOSE</stp>
        <stp>3</stp>
        <stp>600975.SH</stp>
        <stp>12/1/2006</stp>
        <stp>2</stp>
        <tr r="F2628" s="2"/>
      </tp>
      <tp>
        <v>27.22</v>
        <stp/>
        <stp>EM_S_DQ_CLOSE</stp>
        <stp>3</stp>
        <stp>600977.SH</stp>
        <stp>12/2/2016</stp>
        <stp>2</stp>
        <tr r="G2630" s="2"/>
        <tr r="F2629" s="4"/>
      </tp>
      <tp>
        <v>0</v>
        <stp/>
        <stp>EM_S_DQ_CLOSE</stp>
        <stp>3</stp>
        <stp>603977.SH</stp>
        <stp>12/2/2015</stp>
        <stp>2</stp>
        <tr r="E2986" s="4"/>
      </tp>
      <tp>
        <v>73.825287657902706</v>
        <stp/>
        <stp>EM_S_DQ_CLOSE</stp>
        <stp>3</stp>
        <stp>600976.SH</stp>
        <stp>12/2/2016</stp>
        <stp>2</stp>
        <tr r="F2628" s="4"/>
        <tr r="G2629" s="2"/>
      </tp>
      <tp>
        <v>34.806210743404101</v>
        <stp/>
        <stp>EM_S_DQ_CLOSE</stp>
        <stp>3</stp>
        <stp>600971.SH</stp>
        <stp>12/2/2016</stp>
        <stp>2</stp>
        <tr r="G2626" s="2"/>
        <tr r="F2625" s="4"/>
      </tp>
      <tp>
        <v>14.7785655670442</v>
        <stp/>
        <stp>EM_S_DQ_CLOSE</stp>
        <stp>3</stp>
        <stp>600973.SH</stp>
        <stp>12/1/2006</stp>
        <stp>2</stp>
        <tr r="F2627" s="2"/>
      </tp>
      <tp>
        <v>72.963834372559504</v>
        <stp/>
        <stp>EM_S_DQ_CLOSE</stp>
        <stp>3</stp>
        <stp>600970.SH</stp>
        <stp>12/2/2016</stp>
        <stp>2</stp>
        <tr r="F2624" s="4"/>
        <tr r="G2625" s="2"/>
      </tp>
      <tp>
        <v>19.1948049083923</v>
        <stp/>
        <stp>EM_S_DQ_CLOSE</stp>
        <stp>3</stp>
        <stp>600971.SH</stp>
        <stp>12/1/2006</stp>
        <stp>2</stp>
        <tr r="F2626" s="2"/>
      </tp>
      <tp>
        <v>37.367421727509303</v>
        <stp/>
        <stp>EM_S_DQ_CLOSE</stp>
        <stp>3</stp>
        <stp>600973.SH</stp>
        <stp>12/2/2016</stp>
        <stp>2</stp>
        <tr r="F2626" s="4"/>
        <tr r="G2627" s="2"/>
      </tp>
      <tp>
        <v>29.171986066616</v>
        <stp/>
        <stp>EM_S_DQ_CLOSE</stp>
        <stp>3</stp>
        <stp>600970.SH</stp>
        <stp>12/1/2006</stp>
        <stp>2</stp>
        <tr r="F2625" s="2"/>
      </tp>
      <tp>
        <v>24.506861607413601</v>
        <stp/>
        <stp>EM_S_DQ_CLOSE</stp>
        <stp>3</stp>
        <stp>600979.SH</stp>
        <stp>12/2/2016</stp>
        <stp>2</stp>
        <tr r="G2632" s="2"/>
        <tr r="F2631" s="4"/>
      </tp>
      <tp>
        <v>30.29</v>
        <stp/>
        <stp>EM_S_DQ_CLOSE</stp>
        <stp>3</stp>
        <stp>603979.SH</stp>
        <stp>12/2/2015</stp>
        <stp>2</stp>
        <tr r="E2987" s="4"/>
      </tp>
      <tp>
        <v>43.637044453323902</v>
        <stp/>
        <stp>EM_S_DQ_CLOSE</stp>
        <stp>3</stp>
        <stp>600978.SH</stp>
        <stp>12/2/2016</stp>
        <stp>2</stp>
        <tr r="F2630" s="4"/>
        <tr r="G2631" s="2"/>
      </tp>
      <tp>
        <v>4.8029976580796303</v>
        <stp/>
        <stp>EM_S_DQ_CLOSE</stp>
        <stp>3</stp>
        <stp>600979.SH</stp>
        <stp>12/1/2006</stp>
        <stp>2</stp>
        <tr r="F2632" s="2"/>
      </tp>
      <tp>
        <v>18.361898419335699</v>
        <stp/>
        <stp>EM_S_DQ_CLOSE</stp>
        <stp>3</stp>
        <stp>600978.SH</stp>
        <stp>12/1/2006</stp>
        <stp>2</stp>
        <tr r="F2631" s="2"/>
      </tp>
      <tp>
        <v>14.055931072908001</v>
        <stp/>
        <stp>EM_S_DQ_CLOSE</stp>
        <stp>3</stp>
        <stp>600959.SH</stp>
        <stp>12/2/2016</stp>
        <stp>2</stp>
        <tr r="F2615" s="4"/>
        <tr r="G2616" s="2"/>
      </tp>
      <tp>
        <v>0</v>
        <stp/>
        <stp>EM_S_DQ_CLOSE</stp>
        <stp>3</stp>
        <stp>603959.SH</stp>
        <stp>12/2/2015</stp>
        <stp>2</stp>
        <tr r="E2983" s="4"/>
      </tp>
      <tp>
        <v>17.2858404032302</v>
        <stp/>
        <stp>EM_S_DQ_CLOSE</stp>
        <stp>3</stp>
        <stp>600958.SH</stp>
        <stp>12/2/2016</stp>
        <stp>2</stp>
        <tr r="F2614" s="4"/>
        <tr r="G2615" s="2"/>
      </tp>
      <tp>
        <v>0</v>
        <stp/>
        <stp>EM_S_DQ_CLOSE</stp>
        <stp>3</stp>
        <stp>603958.SH</stp>
        <stp>12/2/2015</stp>
        <stp>2</stp>
        <tr r="E2982" s="4"/>
      </tp>
      <tp>
        <v>0</v>
        <stp/>
        <stp>EM_S_DQ_CLOSE</stp>
        <stp>3</stp>
        <stp>600959.SH</stp>
        <stp>12/1/2006</stp>
        <stp>2</stp>
        <tr r="F2616" s="2"/>
      </tp>
      <tp>
        <v>0</v>
        <stp/>
        <stp>EM_S_DQ_CLOSE</stp>
        <stp>3</stp>
        <stp>600958.SH</stp>
        <stp>12/1/2006</stp>
        <stp>2</stp>
        <tr r="F2615" s="2"/>
      </tp>
      <tp>
        <v>0</v>
        <stp/>
        <stp>EM_S_DQ_CLOSE</stp>
        <stp>3</stp>
        <stp>600926.SH</stp>
        <stp>12/1/2006</stp>
        <stp>2</stp>
        <tr r="F2613" s="2"/>
      </tp>
      <tp>
        <v>23.16</v>
        <stp/>
        <stp>EM_S_DQ_CLOSE</stp>
        <stp>3</stp>
        <stp>600926.SH</stp>
        <stp>12/2/2016</stp>
        <stp>2</stp>
        <tr r="F2612" s="4"/>
        <tr r="G2613" s="2"/>
      </tp>
      <tp>
        <v>0</v>
        <stp/>
        <stp>EM_S_DQ_CLOSE</stp>
        <stp>3</stp>
        <stp>600936.SH</stp>
        <stp>12/1/2006</stp>
        <stp>2</stp>
        <tr r="F2614" s="2"/>
      </tp>
      <tp>
        <v>14.63</v>
        <stp/>
        <stp>EM_S_DQ_CLOSE</stp>
        <stp>3</stp>
        <stp>600936.SH</stp>
        <stp>12/2/2016</stp>
        <stp>2</stp>
        <tr r="G2614" s="2"/>
        <tr r="F2613" s="4"/>
      </tp>
      <tp>
        <v>0</v>
        <stp/>
        <stp>EM_S_DQ_CLOSE</stp>
        <stp>3</stp>
        <stp>603936.SH</stp>
        <stp>12/2/2015</stp>
        <stp>2</stp>
        <tr r="E2980" s="4"/>
      </tp>
      <tp>
        <v>79.3471583459405</v>
        <stp/>
        <stp>EM_S_DQ_CLOSE</stp>
        <stp>3</stp>
        <stp>603939.SH</stp>
        <stp>12/2/2015</stp>
        <stp>2</stp>
        <tr r="E2981" s="4"/>
      </tp>
      <tp>
        <v>61.04</v>
        <stp/>
        <stp>EM_S_DQ_CLOSE</stp>
        <stp>3</stp>
        <stp>603901.SH</stp>
        <stp>12/2/2015</stp>
        <stp>2</stp>
        <tr r="E2976" s="4"/>
      </tp>
      <tp>
        <v>30.780067004307099</v>
        <stp/>
        <stp>EM_S_DQ_CLOSE</stp>
        <stp>3</stp>
        <stp>600900.SH</stp>
        <stp>12/2/2016</stp>
        <stp>2</stp>
        <tr r="G2608" s="2"/>
        <tr r="F2607" s="4"/>
      </tp>
      <tp>
        <v>0</v>
        <stp/>
        <stp>EM_S_DQ_CLOSE</stp>
        <stp>3</stp>
        <stp>603900.SH</stp>
        <stp>12/2/2015</stp>
        <stp>2</stp>
        <tr r="E2975" s="4"/>
      </tp>
      <tp>
        <v>9.0154407769739109</v>
        <stp/>
        <stp>EM_S_DQ_CLOSE</stp>
        <stp>3</stp>
        <stp>600900.SH</stp>
        <stp>12/1/2006</stp>
        <stp>2</stp>
        <tr r="F2608" s="2"/>
      </tp>
      <tp>
        <v>0</v>
        <stp/>
        <stp>EM_S_DQ_CLOSE</stp>
        <stp>3</stp>
        <stp>600909.SH</stp>
        <stp>12/2/2016</stp>
        <stp>2</stp>
        <tr r="F2609" s="4"/>
        <tr r="G2610" s="2"/>
      </tp>
      <tp>
        <v>0</v>
        <stp/>
        <stp>EM_S_DQ_CLOSE</stp>
        <stp>3</stp>
        <stp>603909.SH</stp>
        <stp>12/2/2015</stp>
        <stp>2</stp>
        <tr r="E2977" s="4"/>
      </tp>
      <tp>
        <v>12.4</v>
        <stp/>
        <stp>EM_S_DQ_CLOSE</stp>
        <stp>3</stp>
        <stp>600908.SH</stp>
        <stp>12/2/2016</stp>
        <stp>2</stp>
        <tr r="G2609" s="2"/>
        <tr r="F2608" s="4"/>
      </tp>
      <tp>
        <v>0</v>
        <stp/>
        <stp>EM_S_DQ_CLOSE</stp>
        <stp>3</stp>
        <stp>600909.SH</stp>
        <stp>12/1/2006</stp>
        <stp>2</stp>
        <tr r="F2610" s="2"/>
      </tp>
      <tp>
        <v>0</v>
        <stp/>
        <stp>EM_S_DQ_CLOSE</stp>
        <stp>3</stp>
        <stp>600908.SH</stp>
        <stp>12/1/2006</stp>
        <stp>2</stp>
        <tr r="F2609" s="2"/>
      </tp>
      <tp>
        <v>0</v>
        <stp/>
        <stp>EM_S_DQ_CLOSE</stp>
        <stp>3</stp>
        <stp>600917.SH</stp>
        <stp>12/1/2006</stp>
        <stp>2</stp>
        <tr r="F2611" s="2"/>
      </tp>
      <tp>
        <v>14.340554589365199</v>
        <stp/>
        <stp>EM_S_DQ_CLOSE</stp>
        <stp>3</stp>
        <stp>600917.SH</stp>
        <stp>12/2/2016</stp>
        <stp>2</stp>
        <tr r="F2610" s="4"/>
        <tr r="G2611" s="2"/>
      </tp>
      <tp>
        <v>10.69</v>
        <stp/>
        <stp>EM_S_DQ_CLOSE</stp>
        <stp>3</stp>
        <stp>600919.SH</stp>
        <stp>12/2/2016</stp>
        <stp>2</stp>
        <tr r="G2612" s="2"/>
        <tr r="F2611" s="4"/>
      </tp>
      <tp>
        <v>0</v>
        <stp/>
        <stp>EM_S_DQ_CLOSE</stp>
        <stp>3</stp>
        <stp>603919.SH</stp>
        <stp>12/2/2015</stp>
        <stp>2</stp>
        <tr r="E2979" s="4"/>
      </tp>
      <tp>
        <v>87.94</v>
        <stp/>
        <stp>EM_S_DQ_CLOSE</stp>
        <stp>3</stp>
        <stp>603918.SH</stp>
        <stp>12/2/2015</stp>
        <stp>2</stp>
        <tr r="E2978" s="4"/>
      </tp>
      <tp>
        <v>0</v>
        <stp/>
        <stp>EM_S_DQ_CLOSE</stp>
        <stp>3</stp>
        <stp>600919.SH</stp>
        <stp>12/1/2006</stp>
        <stp>2</stp>
        <tr r="F2612" s="2"/>
      </tp>
      <tp>
        <v>35.4145768673921</v>
        <stp/>
        <stp>EM_S_DQ_CLOSE</stp>
        <stp>3</stp>
        <stp>000985.SZ</stp>
        <stp>12/2/2016</stp>
        <stp>2</stp>
        <tr r="F455" s="4"/>
        <tr r="G456" s="2"/>
      </tp>
      <tp>
        <v>16.123513803610798</v>
        <stp/>
        <stp>EM_S_DQ_CLOSE</stp>
        <stp>3</stp>
        <stp>000987.SZ</stp>
        <stp>12/1/2006</stp>
        <stp>2</stp>
        <tr r="F457" s="2"/>
      </tp>
      <tp>
        <v>7.2768594748078197</v>
        <stp/>
        <stp>EM_S_DQ_CLOSE</stp>
        <stp>3</stp>
        <stp>000985.SZ</stp>
        <stp>12/1/2006</stp>
        <stp>2</stp>
        <tr r="F456" s="2"/>
      </tp>
      <tp>
        <v>44.43722976862</v>
        <stp/>
        <stp>EM_S_DQ_CLOSE</stp>
        <stp>3</stp>
        <stp>000987.SZ</stp>
        <stp>12/2/2016</stp>
        <stp>2</stp>
        <tr r="G457" s="2"/>
        <tr r="F456" s="4"/>
      </tp>
      <tp>
        <v>41.980904611099596</v>
        <stp/>
        <stp>EM_S_DQ_CLOSE</stp>
        <stp>3</stp>
        <stp>000981.SZ</stp>
        <stp>12/2/2016</stp>
        <stp>2</stp>
        <tr r="G453" s="2"/>
        <tr r="F452" s="4"/>
      </tp>
      <tp>
        <v>13.6253328328504</v>
        <stp/>
        <stp>EM_S_DQ_CLOSE</stp>
        <stp>3</stp>
        <stp>000983.SZ</stp>
        <stp>12/1/2006</stp>
        <stp>2</stp>
        <tr r="F455" s="2"/>
      </tp>
      <tp>
        <v>24.4743418441413</v>
        <stp/>
        <stp>EM_S_DQ_CLOSE</stp>
        <stp>3</stp>
        <stp>000980.SZ</stp>
        <stp>12/2/2016</stp>
        <stp>2</stp>
        <tr r="G452" s="2"/>
        <tr r="F451" s="4"/>
      </tp>
      <tp>
        <v>8.8116578654201891</v>
        <stp/>
        <stp>EM_S_DQ_CLOSE</stp>
        <stp>3</stp>
        <stp>000982.SZ</stp>
        <stp>12/1/2006</stp>
        <stp>2</stp>
        <tr r="F454" s="2"/>
      </tp>
      <tp>
        <v>5.2262648656420803</v>
        <stp/>
        <stp>EM_S_DQ_CLOSE</stp>
        <stp>3</stp>
        <stp>000981.SZ</stp>
        <stp>12/1/2006</stp>
        <stp>2</stp>
        <tr r="F453" s="2"/>
      </tp>
      <tp>
        <v>47.633204581346199</v>
        <stp/>
        <stp>EM_S_DQ_CLOSE</stp>
        <stp>3</stp>
        <stp>000983.SZ</stp>
        <stp>12/2/2016</stp>
        <stp>2</stp>
        <tr r="G455" s="2"/>
        <tr r="F454" s="4"/>
      </tp>
      <tp>
        <v>3.3060317460317501</v>
        <stp/>
        <stp>EM_S_DQ_CLOSE</stp>
        <stp>3</stp>
        <stp>000980.SZ</stp>
        <stp>12/1/2006</stp>
        <stp>2</stp>
        <tr r="F452" s="2"/>
      </tp>
      <tp>
        <v>118.537451451362</v>
        <stp/>
        <stp>EM_S_DQ_CLOSE</stp>
        <stp>3</stp>
        <stp>000982.SZ</stp>
        <stp>12/2/2016</stp>
        <stp>2</stp>
        <tr r="F453" s="4"/>
        <tr r="G454" s="2"/>
      </tp>
      <tp>
        <v>80.316185287329105</v>
        <stp/>
        <stp>EM_S_DQ_CLOSE</stp>
        <stp>3</stp>
        <stp>000989.SZ</stp>
        <stp>12/2/2016</stp>
        <stp>2</stp>
        <tr r="F458" s="4"/>
        <tr r="G459" s="2"/>
      </tp>
      <tp>
        <v>110.767163854983</v>
        <stp/>
        <stp>EM_S_DQ_CLOSE</stp>
        <stp>3</stp>
        <stp>000988.SZ</stp>
        <stp>12/2/2016</stp>
        <stp>2</stp>
        <tr r="G458" s="2"/>
        <tr r="F457" s="4"/>
      </tp>
      <tp>
        <v>10.592389716649199</v>
        <stp/>
        <stp>EM_S_DQ_CLOSE</stp>
        <stp>3</stp>
        <stp>000989.SZ</stp>
        <stp>12/1/2006</stp>
        <stp>2</stp>
        <tr r="F459" s="2"/>
      </tp>
      <tp>
        <v>15.9332106054579</v>
        <stp/>
        <stp>EM_S_DQ_CLOSE</stp>
        <stp>3</stp>
        <stp>000988.SZ</stp>
        <stp>12/1/2006</stp>
        <stp>2</stp>
        <tr r="F458" s="2"/>
      </tp>
      <tp>
        <v>17.274197860962602</v>
        <stp/>
        <stp>EM_S_DQ_CLOSE</stp>
        <stp>3</stp>
        <stp>000995.SZ</stp>
        <stp>12/2/2016</stp>
        <stp>2</stp>
        <tr r="G462" s="2"/>
        <tr r="F461" s="4"/>
      </tp>
      <tp>
        <v>22.631965191690799</v>
        <stp/>
        <stp>EM_S_DQ_CLOSE</stp>
        <stp>3</stp>
        <stp>000997.SZ</stp>
        <stp>12/1/2006</stp>
        <stp>2</stp>
        <tr r="F464" s="2"/>
      </tp>
      <tp>
        <v>4.7806059464713</v>
        <stp/>
        <stp>EM_S_DQ_CLOSE</stp>
        <stp>3</stp>
        <stp>000996.SZ</stp>
        <stp>12/1/2006</stp>
        <stp>2</stp>
        <tr r="F463" s="2"/>
      </tp>
      <tp>
        <v>4.1480080213903703</v>
        <stp/>
        <stp>EM_S_DQ_CLOSE</stp>
        <stp>3</stp>
        <stp>000995.SZ</stp>
        <stp>12/1/2006</stp>
        <stp>2</stp>
        <tr r="F462" s="2"/>
      </tp>
      <tp>
        <v>141.04976173206001</v>
        <stp/>
        <stp>EM_S_DQ_CLOSE</stp>
        <stp>3</stp>
        <stp>000997.SZ</stp>
        <stp>12/2/2016</stp>
        <stp>2</stp>
        <tr r="F463" s="4"/>
        <tr r="G464" s="2"/>
      </tp>
      <tp>
        <v>46.996642848953698</v>
        <stp/>
        <stp>EM_S_DQ_CLOSE</stp>
        <stp>3</stp>
        <stp>000996.SZ</stp>
        <stp>12/2/2016</stp>
        <stp>2</stp>
        <tr r="G463" s="2"/>
        <tr r="F462" s="4"/>
      </tp>
      <tp>
        <v>3.2099828409845799</v>
        <stp/>
        <stp>EM_S_DQ_CLOSE</stp>
        <stp>3</stp>
        <stp>000993.SZ</stp>
        <stp>12/1/2006</stp>
        <stp>2</stp>
        <tr r="F461" s="2"/>
      </tp>
      <tp>
        <v>36.946538461870901</v>
        <stp/>
        <stp>EM_S_DQ_CLOSE</stp>
        <stp>3</stp>
        <stp>000990.SZ</stp>
        <stp>12/2/2016</stp>
        <stp>2</stp>
        <tr r="G460" s="2"/>
        <tr r="F459" s="4"/>
      </tp>
      <tp>
        <v>11.0958561250145</v>
        <stp/>
        <stp>EM_S_DQ_CLOSE</stp>
        <stp>3</stp>
        <stp>000993.SZ</stp>
        <stp>12/2/2016</stp>
        <stp>2</stp>
        <tr r="G461" s="2"/>
        <tr r="F460" s="4"/>
      </tp>
      <tp>
        <v>9.1904066851030795</v>
        <stp/>
        <stp>EM_S_DQ_CLOSE</stp>
        <stp>3</stp>
        <stp>000990.SZ</stp>
        <stp>12/1/2006</stp>
        <stp>2</stp>
        <tr r="F460" s="2"/>
      </tp>
      <tp>
        <v>39.8358988748559</v>
        <stp/>
        <stp>EM_S_DQ_CLOSE</stp>
        <stp>3</stp>
        <stp>000999.SZ</stp>
        <stp>12/2/2016</stp>
        <stp>2</stp>
        <tr r="G466" s="2"/>
        <tr r="F465" s="4"/>
      </tp>
      <tp>
        <v>178.65644728960399</v>
        <stp/>
        <stp>EM_S_DQ_CLOSE</stp>
        <stp>3</stp>
        <stp>000998.SZ</stp>
        <stp>12/2/2016</stp>
        <stp>2</stp>
        <tr r="G465" s="2"/>
        <tr r="F464" s="4"/>
      </tp>
      <tp>
        <v>7.0564911830649004</v>
        <stp/>
        <stp>EM_S_DQ_CLOSE</stp>
        <stp>3</stp>
        <stp>000999.SZ</stp>
        <stp>12/1/2006</stp>
        <stp>2</stp>
        <tr r="F466" s="2"/>
      </tp>
      <tp>
        <v>12.271280848670999</v>
        <stp/>
        <stp>EM_S_DQ_CLOSE</stp>
        <stp>3</stp>
        <stp>000998.SZ</stp>
        <stp>12/1/2006</stp>
        <stp>2</stp>
        <tr r="F465" s="2"/>
      </tp>
      <tp>
        <v>47.983044362162097</v>
        <stp/>
        <stp>EM_S_DQ_CLOSE</stp>
        <stp>3</stp>
        <stp>000925.SZ</stp>
        <stp>12/2/2016</stp>
        <stp>2</stp>
        <tr r="G410" s="2"/>
        <tr r="F409" s="4"/>
      </tp>
      <tp>
        <v>5.44166929133858</v>
        <stp/>
        <stp>EM_S_DQ_CLOSE</stp>
        <stp>3</stp>
        <stp>000927.SZ</stp>
        <stp>12/1/2006</stp>
        <stp>2</stp>
        <tr r="F412" s="2"/>
      </tp>
      <tp>
        <v>18.381005838772801</v>
        <stp/>
        <stp>EM_S_DQ_CLOSE</stp>
        <stp>3</stp>
        <stp>000926.SZ</stp>
        <stp>12/1/2006</stp>
        <stp>2</stp>
        <tr r="F411" s="2"/>
      </tp>
      <tp>
        <v>4.3418016763704603</v>
        <stp/>
        <stp>EM_S_DQ_CLOSE</stp>
        <stp>3</stp>
        <stp>000925.SZ</stp>
        <stp>12/1/2006</stp>
        <stp>2</stp>
        <tr r="F410" s="2"/>
      </tp>
      <tp>
        <v>6.8782323344743199</v>
        <stp/>
        <stp>EM_S_DQ_CLOSE</stp>
        <stp>3</stp>
        <stp>000927.SZ</stp>
        <stp>12/2/2016</stp>
        <stp>2</stp>
        <tr r="G412" s="2"/>
        <tr r="F411" s="4"/>
      </tp>
      <tp>
        <v>41.265457481142697</v>
        <stp/>
        <stp>EM_S_DQ_CLOSE</stp>
        <stp>3</stp>
        <stp>000926.SZ</stp>
        <stp>12/2/2016</stp>
        <stp>2</stp>
        <tr r="G411" s="2"/>
        <tr r="F410" s="4"/>
      </tp>
      <tp>
        <v>10.836016358839</v>
        <stp/>
        <stp>EM_S_DQ_CLOSE</stp>
        <stp>3</stp>
        <stp>000921.SZ</stp>
        <stp>12/2/2016</stp>
        <stp>2</stp>
        <tr r="F406" s="4"/>
        <tr r="G407" s="2"/>
      </tp>
      <tp>
        <v>4.9547889963573999</v>
        <stp/>
        <stp>EM_S_DQ_CLOSE</stp>
        <stp>3</stp>
        <stp>000923.SZ</stp>
        <stp>12/1/2006</stp>
        <stp>2</stp>
        <tr r="F409" s="2"/>
      </tp>
      <tp>
        <v>39.0567815088624</v>
        <stp/>
        <stp>EM_S_DQ_CLOSE</stp>
        <stp>3</stp>
        <stp>000920.SZ</stp>
        <stp>12/2/2016</stp>
        <stp>2</stp>
        <tr r="G406" s="2"/>
        <tr r="F405" s="4"/>
      </tp>
      <tp>
        <v>6.41502613680343</v>
        <stp/>
        <stp>EM_S_DQ_CLOSE</stp>
        <stp>3</stp>
        <stp>000922.SZ</stp>
        <stp>12/1/2006</stp>
        <stp>2</stp>
        <tr r="F408" s="2"/>
      </tp>
      <tp>
        <v>2.4771503957783598</v>
        <stp/>
        <stp>EM_S_DQ_CLOSE</stp>
        <stp>3</stp>
        <stp>000921.SZ</stp>
        <stp>12/1/2006</stp>
        <stp>2</stp>
        <tr r="F407" s="2"/>
      </tp>
      <tp>
        <v>22.533450748946201</v>
        <stp/>
        <stp>EM_S_DQ_CLOSE</stp>
        <stp>3</stp>
        <stp>000923.SZ</stp>
        <stp>12/2/2016</stp>
        <stp>2</stp>
        <tr r="G409" s="2"/>
        <tr r="F408" s="4"/>
      </tp>
      <tp>
        <v>7.6364991461742902</v>
        <stp/>
        <stp>EM_S_DQ_CLOSE</stp>
        <stp>3</stp>
        <stp>000920.SZ</stp>
        <stp>12/1/2006</stp>
        <stp>2</stp>
        <tr r="F406" s="2"/>
      </tp>
      <tp>
        <v>22.598616184107101</v>
        <stp/>
        <stp>EM_S_DQ_CLOSE</stp>
        <stp>3</stp>
        <stp>000922.SZ</stp>
        <stp>12/2/2016</stp>
        <stp>2</stp>
        <tr r="G408" s="2"/>
        <tr r="F407" s="4"/>
      </tp>
      <tp>
        <v>32.708034995316503</v>
        <stp/>
        <stp>EM_S_DQ_CLOSE</stp>
        <stp>3</stp>
        <stp>000929.SZ</stp>
        <stp>12/2/2016</stp>
        <stp>2</stp>
        <tr r="F413" s="4"/>
        <tr r="G414" s="2"/>
      </tp>
      <tp>
        <v>17.6069066982263</v>
        <stp/>
        <stp>EM_S_DQ_CLOSE</stp>
        <stp>3</stp>
        <stp>000928.SZ</stp>
        <stp>12/2/2016</stp>
        <stp>2</stp>
        <tr r="G413" s="2"/>
        <tr r="F412" s="4"/>
      </tp>
      <tp>
        <v>6.6854442131028904</v>
        <stp/>
        <stp>EM_S_DQ_CLOSE</stp>
        <stp>3</stp>
        <stp>000929.SZ</stp>
        <stp>12/1/2006</stp>
        <stp>2</stp>
        <tr r="F414" s="2"/>
      </tp>
      <tp>
        <v>5.57811734333188</v>
        <stp/>
        <stp>EM_S_DQ_CLOSE</stp>
        <stp>3</stp>
        <stp>000928.SZ</stp>
        <stp>12/1/2006</stp>
        <stp>2</stp>
        <tr r="F413" s="2"/>
      </tp>
      <tp>
        <v>58.622033277714003</v>
        <stp/>
        <stp>EM_S_DQ_CLOSE</stp>
        <stp>3</stp>
        <stp>000935.SZ</stp>
        <stp>12/2/2016</stp>
        <stp>2</stp>
        <tr r="G419" s="2"/>
        <tr r="F418" s="4"/>
      </tp>
      <tp>
        <v>10.6488176827558</v>
        <stp/>
        <stp>EM_S_DQ_CLOSE</stp>
        <stp>3</stp>
        <stp>000937.SZ</stp>
        <stp>12/1/2006</stp>
        <stp>2</stp>
        <tr r="F421" s="2"/>
      </tp>
      <tp>
        <v>9.7828637151991096</v>
        <stp/>
        <stp>EM_S_DQ_CLOSE</stp>
        <stp>3</stp>
        <stp>000936.SZ</stp>
        <stp>12/1/2006</stp>
        <stp>2</stp>
        <tr r="F420" s="2"/>
      </tp>
      <tp>
        <v>13.2871656642983</v>
        <stp/>
        <stp>EM_S_DQ_CLOSE</stp>
        <stp>3</stp>
        <stp>000935.SZ</stp>
        <stp>12/1/2006</stp>
        <stp>2</stp>
        <tr r="F419" s="2"/>
      </tp>
      <tp>
        <v>43.079251414484702</v>
        <stp/>
        <stp>EM_S_DQ_CLOSE</stp>
        <stp>3</stp>
        <stp>000937.SZ</stp>
        <stp>12/2/2016</stp>
        <stp>2</stp>
        <tr r="G421" s="2"/>
        <tr r="F420" s="4"/>
      </tp>
      <tp>
        <v>43.821105338446799</v>
        <stp/>
        <stp>EM_S_DQ_CLOSE</stp>
        <stp>3</stp>
        <stp>000936.SZ</stp>
        <stp>12/2/2016</stp>
        <stp>2</stp>
        <tr r="F419" s="4"/>
        <tr r="G420" s="2"/>
      </tp>
      <tp>
        <v>11.8461091542466</v>
        <stp/>
        <stp>EM_S_DQ_CLOSE</stp>
        <stp>3</stp>
        <stp>000931.SZ</stp>
        <stp>12/2/2016</stp>
        <stp>2</stp>
        <tr r="G416" s="2"/>
        <tr r="F415" s="4"/>
      </tp>
      <tp>
        <v>25.919992700670701</v>
        <stp/>
        <stp>EM_S_DQ_CLOSE</stp>
        <stp>3</stp>
        <stp>000933.SZ</stp>
        <stp>12/1/2006</stp>
        <stp>2</stp>
        <tr r="F418" s="2"/>
      </tp>
      <tp>
        <v>54.176513065328599</v>
        <stp/>
        <stp>EM_S_DQ_CLOSE</stp>
        <stp>3</stp>
        <stp>000930.SZ</stp>
        <stp>12/2/2016</stp>
        <stp>2</stp>
        <tr r="G415" s="2"/>
        <tr r="F414" s="4"/>
      </tp>
      <tp>
        <v>5.5903818534280303</v>
        <stp/>
        <stp>EM_S_DQ_CLOSE</stp>
        <stp>3</stp>
        <stp>000932.SZ</stp>
        <stp>12/1/2006</stp>
        <stp>2</stp>
        <tr r="F417" s="2"/>
      </tp>
      <tp>
        <v>6.3878682771217399</v>
        <stp/>
        <stp>EM_S_DQ_CLOSE</stp>
        <stp>3</stp>
        <stp>000931.SZ</stp>
        <stp>12/1/2006</stp>
        <stp>2</stp>
        <tr r="F416" s="2"/>
      </tp>
      <tp>
        <v>52.982817688710298</v>
        <stp/>
        <stp>EM_S_DQ_CLOSE</stp>
        <stp>3</stp>
        <stp>000933.SZ</stp>
        <stp>12/2/2016</stp>
        <stp>2</stp>
        <tr r="F417" s="4"/>
        <tr r="G418" s="2"/>
      </tp>
      <tp>
        <v>24.269206908938099</v>
        <stp/>
        <stp>EM_S_DQ_CLOSE</stp>
        <stp>3</stp>
        <stp>000930.SZ</stp>
        <stp>12/1/2006</stp>
        <stp>2</stp>
        <tr r="F415" s="2"/>
      </tp>
      <tp>
        <v>8.9603870479326293</v>
        <stp/>
        <stp>EM_S_DQ_CLOSE</stp>
        <stp>3</stp>
        <stp>000932.SZ</stp>
        <stp>12/2/2016</stp>
        <stp>2</stp>
        <tr r="G417" s="2"/>
        <tr r="F416" s="4"/>
      </tp>
      <tp>
        <v>85.895757253462094</v>
        <stp/>
        <stp>EM_S_DQ_CLOSE</stp>
        <stp>3</stp>
        <stp>000939.SZ</stp>
        <stp>12/2/2016</stp>
        <stp>2</stp>
        <tr r="F422" s="4"/>
        <tr r="G423" s="2"/>
      </tp>
      <tp>
        <v>104.109039444563</v>
        <stp/>
        <stp>EM_S_DQ_CLOSE</stp>
        <stp>3</stp>
        <stp>000938.SZ</stp>
        <stp>12/2/2016</stp>
        <stp>2</stp>
        <tr r="F421" s="4"/>
        <tr r="G422" s="2"/>
      </tp>
      <tp>
        <v>22.081423245899298</v>
        <stp/>
        <stp>EM_S_DQ_CLOSE</stp>
        <stp>3</stp>
        <stp>000939.SZ</stp>
        <stp>12/1/2006</stp>
        <stp>2</stp>
        <tr r="F423" s="2"/>
      </tp>
      <tp>
        <v>13.4168181326853</v>
        <stp/>
        <stp>EM_S_DQ_CLOSE</stp>
        <stp>3</stp>
        <stp>000938.SZ</stp>
        <stp>12/1/2006</stp>
        <stp>2</stp>
        <tr r="F422" s="2"/>
      </tp>
      <tp>
        <v>23.834629289774099</v>
        <stp/>
        <stp>EM_S_DQ_CLOSE</stp>
        <stp>3</stp>
        <stp>000905.SZ</stp>
        <stp>12/2/2016</stp>
        <stp>2</stp>
        <tr r="F392" s="4"/>
        <tr r="G393" s="2"/>
      </tp>
      <tp>
        <v>11.477101327932299</v>
        <stp/>
        <stp>EM_S_DQ_CLOSE</stp>
        <stp>3</stp>
        <stp>000906.SZ</stp>
        <stp>12/1/2006</stp>
        <stp>2</stp>
        <tr r="F394" s="2"/>
      </tp>
      <tp>
        <v>13.883039264490399</v>
        <stp/>
        <stp>EM_S_DQ_CLOSE</stp>
        <stp>3</stp>
        <stp>000905.SZ</stp>
        <stp>12/1/2006</stp>
        <stp>2</stp>
        <tr r="F393" s="2"/>
      </tp>
      <tp>
        <v>29.215877591367601</v>
        <stp/>
        <stp>EM_S_DQ_CLOSE</stp>
        <stp>3</stp>
        <stp>000906.SZ</stp>
        <stp>12/2/2016</stp>
        <stp>2</stp>
        <tr r="F393" s="4"/>
        <tr r="G394" s="2"/>
      </tp>
      <tp>
        <v>94.386163925880894</v>
        <stp/>
        <stp>EM_S_DQ_CLOSE</stp>
        <stp>3</stp>
        <stp>000901.SZ</stp>
        <stp>12/2/2016</stp>
        <stp>2</stp>
        <tr r="G390" s="2"/>
        <tr r="F389" s="4"/>
      </tp>
      <tp>
        <v>12.32002432132</v>
        <stp/>
        <stp>EM_S_DQ_CLOSE</stp>
        <stp>3</stp>
        <stp>000903.SZ</stp>
        <stp>12/1/2006</stp>
        <stp>2</stp>
        <tr r="F392" s="2"/>
      </tp>
      <tp>
        <v>50.285471637906397</v>
        <stp/>
        <stp>EM_S_DQ_CLOSE</stp>
        <stp>3</stp>
        <stp>000900.SZ</stp>
        <stp>12/2/2016</stp>
        <stp>2</stp>
        <tr r="G389" s="2"/>
        <tr r="F388" s="4"/>
      </tp>
      <tp>
        <v>4.0777475282447897</v>
        <stp/>
        <stp>EM_S_DQ_CLOSE</stp>
        <stp>3</stp>
        <stp>000902.SZ</stp>
        <stp>12/1/2006</stp>
        <stp>2</stp>
        <tr r="F391" s="2"/>
      </tp>
      <tp>
        <v>14.986722003376199</v>
        <stp/>
        <stp>EM_S_DQ_CLOSE</stp>
        <stp>3</stp>
        <stp>000901.SZ</stp>
        <stp>12/1/2006</stp>
        <stp>2</stp>
        <tr r="F390" s="2"/>
      </tp>
      <tp>
        <v>35.252827375509803</v>
        <stp/>
        <stp>EM_S_DQ_CLOSE</stp>
        <stp>3</stp>
        <stp>000903.SZ</stp>
        <stp>12/2/2016</stp>
        <stp>2</stp>
        <tr r="F391" s="4"/>
        <tr r="G392" s="2"/>
      </tp>
      <tp>
        <v>18.496834611046999</v>
        <stp/>
        <stp>EM_S_DQ_CLOSE</stp>
        <stp>3</stp>
        <stp>000900.SZ</stp>
        <stp>12/1/2006</stp>
        <stp>2</stp>
        <tr r="F389" s="2"/>
      </tp>
      <tp>
        <v>28.897845336335799</v>
        <stp/>
        <stp>EM_S_DQ_CLOSE</stp>
        <stp>3</stp>
        <stp>000902.SZ</stp>
        <stp>12/2/2016</stp>
        <stp>2</stp>
        <tr r="G391" s="2"/>
        <tr r="F390" s="4"/>
      </tp>
      <tp>
        <v>25.239998313206499</v>
        <stp/>
        <stp>EM_S_DQ_CLOSE</stp>
        <stp>3</stp>
        <stp>000909.SZ</stp>
        <stp>12/2/2016</stp>
        <stp>2</stp>
        <tr r="G396" s="2"/>
        <tr r="F395" s="4"/>
      </tp>
      <tp>
        <v>25.656469781184501</v>
        <stp/>
        <stp>EM_S_DQ_CLOSE</stp>
        <stp>3</stp>
        <stp>000908.SZ</stp>
        <stp>12/2/2016</stp>
        <stp>2</stp>
        <tr r="F394" s="4"/>
        <tr r="G395" s="2"/>
      </tp>
      <tp>
        <v>3.9801067073170699</v>
        <stp/>
        <stp>EM_S_DQ_CLOSE</stp>
        <stp>3</stp>
        <stp>000909.SZ</stp>
        <stp>12/1/2006</stp>
        <stp>2</stp>
        <tr r="F396" s="2"/>
      </tp>
      <tp>
        <v>9.7626834749631293</v>
        <stp/>
        <stp>EM_S_DQ_CLOSE</stp>
        <stp>3</stp>
        <stp>000908.SZ</stp>
        <stp>12/1/2006</stp>
        <stp>2</stp>
        <tr r="F395" s="2"/>
      </tp>
      <tp>
        <v>78.001469972722106</v>
        <stp/>
        <stp>EM_S_DQ_CLOSE</stp>
        <stp>3</stp>
        <stp>000915.SZ</stp>
        <stp>12/2/2016</stp>
        <stp>2</stp>
        <tr r="F400" s="4"/>
        <tr r="G401" s="2"/>
      </tp>
      <tp>
        <v>16.766466998348399</v>
        <stp/>
        <stp>EM_S_DQ_CLOSE</stp>
        <stp>3</stp>
        <stp>000917.SZ</stp>
        <stp>12/1/2006</stp>
        <stp>2</stp>
        <tr r="F403" s="2"/>
      </tp>
      <tp>
        <v>4.2819035218701602</v>
        <stp/>
        <stp>EM_S_DQ_CLOSE</stp>
        <stp>3</stp>
        <stp>000916.SZ</stp>
        <stp>12/1/2006</stp>
        <stp>2</stp>
        <tr r="F402" s="2"/>
      </tp>
      <tp>
        <v>5.6616381246622502</v>
        <stp/>
        <stp>EM_S_DQ_CLOSE</stp>
        <stp>3</stp>
        <stp>000915.SZ</stp>
        <stp>12/1/2006</stp>
        <stp>2</stp>
        <tr r="F401" s="2"/>
      </tp>
      <tp>
        <v>92.358699175663702</v>
        <stp/>
        <stp>EM_S_DQ_CLOSE</stp>
        <stp>3</stp>
        <stp>000917.SZ</stp>
        <stp>12/2/2016</stp>
        <stp>2</stp>
        <tr r="F402" s="4"/>
        <tr r="G403" s="2"/>
      </tp>
      <tp>
        <v>7.6785784564956296</v>
        <stp/>
        <stp>EM_S_DQ_CLOSE</stp>
        <stp>3</stp>
        <stp>000916.SZ</stp>
        <stp>12/2/2016</stp>
        <stp>2</stp>
        <tr r="G402" s="2"/>
        <tr r="F401" s="4"/>
      </tp>
      <tp>
        <v>29.784907957285899</v>
        <stp/>
        <stp>EM_S_DQ_CLOSE</stp>
        <stp>3</stp>
        <stp>000911.SZ</stp>
        <stp>12/2/2016</stp>
        <stp>2</stp>
        <tr r="F397" s="4"/>
        <tr r="G398" s="2"/>
      </tp>
      <tp>
        <v>6.6112930284055897</v>
        <stp/>
        <stp>EM_S_DQ_CLOSE</stp>
        <stp>3</stp>
        <stp>000913.SZ</stp>
        <stp>12/1/2006</stp>
        <stp>2</stp>
        <tr r="F400" s="2"/>
      </tp>
      <tp>
        <v>39.177658202373003</v>
        <stp/>
        <stp>EM_S_DQ_CLOSE</stp>
        <stp>3</stp>
        <stp>000910.SZ</stp>
        <stp>12/2/2016</stp>
        <stp>2</stp>
        <tr r="G397" s="2"/>
        <tr r="F396" s="4"/>
      </tp>
      <tp>
        <v>12.6762821052388</v>
        <stp/>
        <stp>EM_S_DQ_CLOSE</stp>
        <stp>3</stp>
        <stp>000912.SZ</stp>
        <stp>12/1/2006</stp>
        <stp>2</stp>
        <tr r="F399" s="2"/>
      </tp>
      <tp>
        <v>12.2118873476535</v>
        <stp/>
        <stp>EM_S_DQ_CLOSE</stp>
        <stp>3</stp>
        <stp>000911.SZ</stp>
        <stp>12/1/2006</stp>
        <stp>2</stp>
        <tr r="F398" s="2"/>
      </tp>
      <tp>
        <v>33.4230522431804</v>
        <stp/>
        <stp>EM_S_DQ_CLOSE</stp>
        <stp>3</stp>
        <stp>000913.SZ</stp>
        <stp>12/2/2016</stp>
        <stp>2</stp>
        <tr r="G400" s="2"/>
        <tr r="F399" s="4"/>
      </tp>
      <tp>
        <v>14.6507748947226</v>
        <stp/>
        <stp>EM_S_DQ_CLOSE</stp>
        <stp>3</stp>
        <stp>000910.SZ</stp>
        <stp>12/1/2006</stp>
        <stp>2</stp>
        <tr r="F397" s="2"/>
      </tp>
      <tp>
        <v>21.264569903747599</v>
        <stp/>
        <stp>EM_S_DQ_CLOSE</stp>
        <stp>3</stp>
        <stp>000912.SZ</stp>
        <stp>12/2/2016</stp>
        <stp>2</stp>
        <tr r="G399" s="2"/>
        <tr r="F398" s="4"/>
      </tp>
      <tp>
        <v>34.942054889568197</v>
        <stp/>
        <stp>EM_S_DQ_CLOSE</stp>
        <stp>3</stp>
        <stp>000919.SZ</stp>
        <stp>12/2/2016</stp>
        <stp>2</stp>
        <tr r="G405" s="2"/>
        <tr r="F404" s="4"/>
      </tp>
      <tp>
        <v>18.944576138811399</v>
        <stp/>
        <stp>EM_S_DQ_CLOSE</stp>
        <stp>3</stp>
        <stp>000918.SZ</stp>
        <stp>12/2/2016</stp>
        <stp>2</stp>
        <tr r="F403" s="4"/>
        <tr r="G404" s="2"/>
      </tp>
      <tp>
        <v>9.3377289499166398</v>
        <stp/>
        <stp>EM_S_DQ_CLOSE</stp>
        <stp>3</stp>
        <stp>000919.SZ</stp>
        <stp>12/1/2006</stp>
        <stp>2</stp>
        <tr r="F405" s="2"/>
      </tp>
      <tp>
        <v>5.7356807003899997</v>
        <stp/>
        <stp>EM_S_DQ_CLOSE</stp>
        <stp>3</stp>
        <stp>000918.SZ</stp>
        <stp>12/1/2006</stp>
        <stp>2</stp>
        <tr r="F404" s="2"/>
      </tp>
      <tp>
        <v>16.613255630091501</v>
        <stp/>
        <stp>EM_S_DQ_CLOSE</stp>
        <stp>3</stp>
        <stp>000965.SZ</stp>
        <stp>12/2/2016</stp>
        <stp>2</stp>
        <tr r="G438" s="2"/>
        <tr r="F437" s="4"/>
      </tp>
      <tp>
        <v>4.15865772965756</v>
        <stp/>
        <stp>EM_S_DQ_CLOSE</stp>
        <stp>3</stp>
        <stp>000967.SZ</stp>
        <stp>12/1/2006</stp>
        <stp>2</stp>
        <tr r="F440" s="2"/>
      </tp>
      <tp>
        <v>4.7464430926465502</v>
        <stp/>
        <stp>EM_S_DQ_CLOSE</stp>
        <stp>3</stp>
        <stp>000966.SZ</stp>
        <stp>12/1/2006</stp>
        <stp>2</stp>
        <tr r="F439" s="2"/>
      </tp>
      <tp>
        <v>7.2992253521126802</v>
        <stp/>
        <stp>EM_S_DQ_CLOSE</stp>
        <stp>3</stp>
        <stp>000965.SZ</stp>
        <stp>12/1/2006</stp>
        <stp>2</stp>
        <tr r="F438" s="2"/>
      </tp>
      <tp>
        <v>40.1203879594649</v>
        <stp/>
        <stp>EM_S_DQ_CLOSE</stp>
        <stp>3</stp>
        <stp>000967.SZ</stp>
        <stp>12/2/2016</stp>
        <stp>2</stp>
        <tr r="G440" s="2"/>
        <tr r="F439" s="4"/>
      </tp>
      <tp>
        <v>17.5186912013524</v>
        <stp/>
        <stp>EM_S_DQ_CLOSE</stp>
        <stp>3</stp>
        <stp>000966.SZ</stp>
        <stp>12/2/2016</stp>
        <stp>2</stp>
        <tr r="F438" s="4"/>
        <tr r="G439" s="2"/>
      </tp>
      <tp>
        <v>39.103822954020799</v>
        <stp/>
        <stp>EM_S_DQ_CLOSE</stp>
        <stp>3</stp>
        <stp>000961.SZ</stp>
        <stp>12/2/2016</stp>
        <stp>2</stp>
        <tr r="F434" s="4"/>
        <tr r="G435" s="2"/>
      </tp>
      <tp>
        <v>10.1735807947602</v>
        <stp/>
        <stp>EM_S_DQ_CLOSE</stp>
        <stp>3</stp>
        <stp>000963.SZ</stp>
        <stp>12/1/2006</stp>
        <stp>2</stp>
        <tr r="F437" s="2"/>
      </tp>
      <tp>
        <v>37.562419112843699</v>
        <stp/>
        <stp>EM_S_DQ_CLOSE</stp>
        <stp>3</stp>
        <stp>000960.SZ</stp>
        <stp>12/2/2016</stp>
        <stp>2</stp>
        <tr r="F433" s="4"/>
        <tr r="G434" s="2"/>
      </tp>
      <tp>
        <v>16.4538652277542</v>
        <stp/>
        <stp>EM_S_DQ_CLOSE</stp>
        <stp>3</stp>
        <stp>000962.SZ</stp>
        <stp>12/1/2006</stp>
        <stp>2</stp>
        <tr r="F436" s="2"/>
      </tp>
      <tp>
        <v>3.1604335839098101</v>
        <stp/>
        <stp>EM_S_DQ_CLOSE</stp>
        <stp>3</stp>
        <stp>000961.SZ</stp>
        <stp>12/1/2006</stp>
        <stp>2</stp>
        <tr r="F435" s="2"/>
      </tp>
      <tp>
        <v>168.508579967233</v>
        <stp/>
        <stp>EM_S_DQ_CLOSE</stp>
        <stp>3</stp>
        <stp>000963.SZ</stp>
        <stp>12/2/2016</stp>
        <stp>2</stp>
        <tr r="F436" s="4"/>
        <tr r="G437" s="2"/>
      </tp>
      <tp>
        <v>10.7330441099119</v>
        <stp/>
        <stp>EM_S_DQ_CLOSE</stp>
        <stp>3</stp>
        <stp>000960.SZ</stp>
        <stp>12/1/2006</stp>
        <stp>2</stp>
        <tr r="F434" s="2"/>
      </tp>
      <tp>
        <v>27.947572815954601</v>
        <stp/>
        <stp>EM_S_DQ_CLOSE</stp>
        <stp>3</stp>
        <stp>000962.SZ</stp>
        <stp>12/2/2016</stp>
        <stp>2</stp>
        <tr r="G436" s="2"/>
        <tr r="F435" s="4"/>
      </tp>
      <tp>
        <v>66.390130512938796</v>
        <stp/>
        <stp>EM_S_DQ_CLOSE</stp>
        <stp>3</stp>
        <stp>000969.SZ</stp>
        <stp>12/2/2016</stp>
        <stp>2</stp>
        <tr r="F441" s="4"/>
        <tr r="G442" s="2"/>
      </tp>
      <tp>
        <v>14.4389345109456</v>
        <stp/>
        <stp>EM_S_DQ_CLOSE</stp>
        <stp>3</stp>
        <stp>000968.SZ</stp>
        <stp>12/2/2016</stp>
        <stp>2</stp>
        <tr r="F440" s="4"/>
        <tr r="G441" s="2"/>
      </tp>
      <tp>
        <v>26.805902921891501</v>
        <stp/>
        <stp>EM_S_DQ_CLOSE</stp>
        <stp>3</stp>
        <stp>000969.SZ</stp>
        <stp>12/1/2006</stp>
        <stp>2</stp>
        <tr r="F442" s="2"/>
      </tp>
      <tp>
        <v>4.9173059495650104</v>
        <stp/>
        <stp>EM_S_DQ_CLOSE</stp>
        <stp>3</stp>
        <stp>000968.SZ</stp>
        <stp>12/1/2006</stp>
        <stp>2</stp>
        <tr r="F441" s="2"/>
      </tp>
      <tp>
        <v>74.9427505717305</v>
        <stp/>
        <stp>EM_S_DQ_CLOSE</stp>
        <stp>3</stp>
        <stp>000975.SZ</stp>
        <stp>12/2/2016</stp>
        <stp>2</stp>
        <tr r="G447" s="2"/>
        <tr r="F446" s="4"/>
      </tp>
      <tp>
        <v>5.6467700173599296</v>
        <stp/>
        <stp>EM_S_DQ_CLOSE</stp>
        <stp>3</stp>
        <stp>000977.SZ</stp>
        <stp>12/1/2006</stp>
        <stp>2</stp>
        <tr r="F449" s="2"/>
      </tp>
      <tp>
        <v>4.44036353963459</v>
        <stp/>
        <stp>EM_S_DQ_CLOSE</stp>
        <stp>3</stp>
        <stp>000976.SZ</stp>
        <stp>12/1/2006</stp>
        <stp>2</stp>
        <tr r="F448" s="2"/>
      </tp>
      <tp>
        <v>10.8606883830778</v>
        <stp/>
        <stp>EM_S_DQ_CLOSE</stp>
        <stp>3</stp>
        <stp>000975.SZ</stp>
        <stp>12/1/2006</stp>
        <stp>2</stp>
        <tr r="F447" s="2"/>
      </tp>
      <tp>
        <v>92.773298622170998</v>
        <stp/>
        <stp>EM_S_DQ_CLOSE</stp>
        <stp>3</stp>
        <stp>000977.SZ</stp>
        <stp>12/2/2016</stp>
        <stp>2</stp>
        <tr r="F448" s="4"/>
        <tr r="G449" s="2"/>
      </tp>
      <tp>
        <v>22.395720036148301</v>
        <stp/>
        <stp>EM_S_DQ_CLOSE</stp>
        <stp>3</stp>
        <stp>000976.SZ</stp>
        <stp>12/2/2016</stp>
        <stp>2</stp>
        <tr r="F447" s="4"/>
        <tr r="G448" s="2"/>
      </tp>
      <tp>
        <v>33.308002549220603</v>
        <stp/>
        <stp>EM_S_DQ_CLOSE</stp>
        <stp>3</stp>
        <stp>000971.SZ</stp>
        <stp>12/2/2016</stp>
        <stp>2</stp>
        <tr r="F443" s="4"/>
        <tr r="G444" s="2"/>
      </tp>
      <tp>
        <v>4.2575813982200703</v>
        <stp/>
        <stp>EM_S_DQ_CLOSE</stp>
        <stp>3</stp>
        <stp>000973.SZ</stp>
        <stp>12/1/2006</stp>
        <stp>2</stp>
        <tr r="F446" s="2"/>
      </tp>
      <tp>
        <v>189.07640256265299</v>
        <stp/>
        <stp>EM_S_DQ_CLOSE</stp>
        <stp>3</stp>
        <stp>000970.SZ</stp>
        <stp>12/2/2016</stp>
        <stp>2</stp>
        <tr r="F442" s="4"/>
        <tr r="G443" s="2"/>
      </tp>
      <tp>
        <v>15.5904818604744</v>
        <stp/>
        <stp>EM_S_DQ_CLOSE</stp>
        <stp>3</stp>
        <stp>000972.SZ</stp>
        <stp>12/1/2006</stp>
        <stp>2</stp>
        <tr r="F445" s="2"/>
      </tp>
      <tp>
        <v>3.77834604053528</v>
        <stp/>
        <stp>EM_S_DQ_CLOSE</stp>
        <stp>3</stp>
        <stp>000971.SZ</stp>
        <stp>12/1/2006</stp>
        <stp>2</stp>
        <tr r="F444" s="2"/>
      </tp>
      <tp>
        <v>22.183630919966699</v>
        <stp/>
        <stp>EM_S_DQ_CLOSE</stp>
        <stp>3</stp>
        <stp>000973.SZ</stp>
        <stp>12/2/2016</stp>
        <stp>2</stp>
        <tr r="G446" s="2"/>
        <tr r="F445" s="4"/>
      </tp>
      <tp>
        <v>45.223666394428697</v>
        <stp/>
        <stp>EM_S_DQ_CLOSE</stp>
        <stp>3</stp>
        <stp>000970.SZ</stp>
        <stp>12/1/2006</stp>
        <stp>2</stp>
        <tr r="F443" s="2"/>
      </tp>
      <tp>
        <v>17.458085848770502</v>
        <stp/>
        <stp>EM_S_DQ_CLOSE</stp>
        <stp>3</stp>
        <stp>000972.SZ</stp>
        <stp>12/2/2016</stp>
        <stp>2</stp>
        <tr r="F444" s="4"/>
        <tr r="G445" s="2"/>
      </tp>
      <tp>
        <v>17.031615548432299</v>
        <stp/>
        <stp>EM_S_DQ_CLOSE</stp>
        <stp>3</stp>
        <stp>000979.SZ</stp>
        <stp>12/2/2016</stp>
        <stp>2</stp>
        <tr r="F450" s="4"/>
        <tr r="G451" s="2"/>
      </tp>
      <tp>
        <v>26.881661373304301</v>
        <stp/>
        <stp>EM_S_DQ_CLOSE</stp>
        <stp>3</stp>
        <stp>000978.SZ</stp>
        <stp>12/2/2016</stp>
        <stp>2</stp>
        <tr r="G450" s="2"/>
        <tr r="F449" s="4"/>
      </tp>
      <tp>
        <v>1.97785315396628</v>
        <stp/>
        <stp>EM_S_DQ_CLOSE</stp>
        <stp>3</stp>
        <stp>000979.SZ</stp>
        <stp>12/1/2006</stp>
        <stp>2</stp>
        <tr r="F451" s="2"/>
      </tp>
      <tp>
        <v>16.233450470612599</v>
        <stp/>
        <stp>EM_S_DQ_CLOSE</stp>
        <stp>3</stp>
        <stp>000978.SZ</stp>
        <stp>12/1/2006</stp>
        <stp>2</stp>
        <tr r="F450" s="2"/>
      </tp>
      <tp>
        <v>19.618525008946101</v>
        <stp/>
        <stp>EM_S_DQ_CLOSE</stp>
        <stp>3</stp>
        <stp>000949.SZ</stp>
        <stp>12/2/2016</stp>
        <stp>2</stp>
        <tr r="G425" s="2"/>
        <tr r="F424" s="4"/>
      </tp>
      <tp>
        <v>23.616856146219899</v>
        <stp/>
        <stp>EM_S_DQ_CLOSE</stp>
        <stp>3</stp>
        <stp>000948.SZ</stp>
        <stp>12/2/2016</stp>
        <stp>2</stp>
        <tr r="F423" s="4"/>
        <tr r="G424" s="2"/>
      </tp>
      <tp>
        <v>8.39318803476033</v>
        <stp/>
        <stp>EM_S_DQ_CLOSE</stp>
        <stp>3</stp>
        <stp>000949.SZ</stp>
        <stp>12/1/2006</stp>
        <stp>2</stp>
        <tr r="F425" s="2"/>
      </tp>
      <tp>
        <v>5.2099571050014104</v>
        <stp/>
        <stp>EM_S_DQ_CLOSE</stp>
        <stp>3</stp>
        <stp>000948.SZ</stp>
        <stp>12/1/2006</stp>
        <stp>2</stp>
        <tr r="F424" s="2"/>
      </tp>
      <tp>
        <v>15.1191897224027</v>
        <stp/>
        <stp>EM_S_DQ_CLOSE</stp>
        <stp>3</stp>
        <stp>000955.SZ</stp>
        <stp>12/2/2016</stp>
        <stp>2</stp>
        <tr r="G430" s="2"/>
        <tr r="F429" s="4"/>
      </tp>
      <tp>
        <v>4.7058751792747104</v>
        <stp/>
        <stp>EM_S_DQ_CLOSE</stp>
        <stp>3</stp>
        <stp>000957.SZ</stp>
        <stp>12/1/2006</stp>
        <stp>2</stp>
        <tr r="F431" s="2"/>
      </tp>
      <tp>
        <v>3.8178591886684399</v>
        <stp/>
        <stp>EM_S_DQ_CLOSE</stp>
        <stp>3</stp>
        <stp>000955.SZ</stp>
        <stp>12/1/2006</stp>
        <stp>2</stp>
        <tr r="F430" s="2"/>
      </tp>
      <tp>
        <v>64.841389521401695</v>
        <stp/>
        <stp>EM_S_DQ_CLOSE</stp>
        <stp>3</stp>
        <stp>000957.SZ</stp>
        <stp>12/2/2016</stp>
        <stp>2</stp>
        <tr r="F430" s="4"/>
        <tr r="G431" s="2"/>
      </tp>
      <tp>
        <v>37.8524079077417</v>
        <stp/>
        <stp>EM_S_DQ_CLOSE</stp>
        <stp>3</stp>
        <stp>000951.SZ</stp>
        <stp>12/2/2016</stp>
        <stp>2</stp>
        <tr r="G427" s="2"/>
        <tr r="F426" s="4"/>
      </tp>
      <tp>
        <v>5.6362163558137999</v>
        <stp/>
        <stp>EM_S_DQ_CLOSE</stp>
        <stp>3</stp>
        <stp>000953.SZ</stp>
        <stp>12/1/2006</stp>
        <stp>2</stp>
        <tr r="F429" s="2"/>
      </tp>
      <tp>
        <v>18.484545508917599</v>
        <stp/>
        <stp>EM_S_DQ_CLOSE</stp>
        <stp>3</stp>
        <stp>000950.SZ</stp>
        <stp>12/2/2016</stp>
        <stp>2</stp>
        <tr r="G426" s="2"/>
        <tr r="F425" s="4"/>
      </tp>
      <tp>
        <v>3.3039678731725202</v>
        <stp/>
        <stp>EM_S_DQ_CLOSE</stp>
        <stp>3</stp>
        <stp>000952.SZ</stp>
        <stp>12/1/2006</stp>
        <stp>2</stp>
        <tr r="F428" s="2"/>
      </tp>
      <tp>
        <v>16.75</v>
        <stp/>
        <stp>EM_S_DQ_CLOSE</stp>
        <stp>3</stp>
        <stp>000951.SZ</stp>
        <stp>12/1/2006</stp>
        <stp>2</stp>
        <tr r="F427" s="2"/>
      </tp>
      <tp>
        <v>33.155393722990098</v>
        <stp/>
        <stp>EM_S_DQ_CLOSE</stp>
        <stp>3</stp>
        <stp>000953.SZ</stp>
        <stp>12/2/2016</stp>
        <stp>2</stp>
        <tr r="F428" s="4"/>
        <tr r="G429" s="2"/>
      </tp>
      <tp>
        <v>5.7065754339118797</v>
        <stp/>
        <stp>EM_S_DQ_CLOSE</stp>
        <stp>3</stp>
        <stp>000950.SZ</stp>
        <stp>12/1/2006</stp>
        <stp>2</stp>
        <tr r="F426" s="2"/>
      </tp>
      <tp>
        <v>18.990634466381099</v>
        <stp/>
        <stp>EM_S_DQ_CLOSE</stp>
        <stp>3</stp>
        <stp>000952.SZ</stp>
        <stp>12/2/2016</stp>
        <stp>2</stp>
        <tr r="F427" s="4"/>
        <tr r="G428" s="2"/>
      </tp>
      <tp>
        <v>11.2015973296295</v>
        <stp/>
        <stp>EM_S_DQ_CLOSE</stp>
        <stp>3</stp>
        <stp>000959.SZ</stp>
        <stp>12/2/2016</stp>
        <stp>2</stp>
        <tr r="G433" s="2"/>
        <tr r="F432" s="4"/>
      </tp>
      <tp>
        <v>25.150912386067599</v>
        <stp/>
        <stp>EM_S_DQ_CLOSE</stp>
        <stp>3</stp>
        <stp>000958.SZ</stp>
        <stp>12/2/2016</stp>
        <stp>2</stp>
        <tr r="G432" s="2"/>
        <tr r="F431" s="4"/>
      </tp>
      <tp>
        <v>4.52001572016687</v>
        <stp/>
        <stp>EM_S_DQ_CLOSE</stp>
        <stp>3</stp>
        <stp>000959.SZ</stp>
        <stp>12/1/2006</stp>
        <stp>2</stp>
        <tr r="F433" s="2"/>
      </tp>
      <tp>
        <v>4.6459105534689602</v>
        <stp/>
        <stp>EM_S_DQ_CLOSE</stp>
        <stp>3</stp>
        <stp>000958.SZ</stp>
        <stp>12/1/2006</stp>
        <stp>2</stp>
        <tr r="F432" s="2"/>
      </tp>
      <tp>
        <v>70.116979987987193</v>
        <stp/>
        <stp>EM_S_DQ_CLOSE</stp>
        <stp>3</stp>
        <stp>600885.SH</stp>
        <stp>12/2/2016</stp>
        <stp>2</stp>
        <tr r="F2593" s="4"/>
        <tr r="G2594" s="2"/>
      </tp>
      <tp>
        <v>162.056900545612</v>
        <stp/>
        <stp>EM_S_DQ_CLOSE</stp>
        <stp>3</stp>
        <stp>600887.SH</stp>
        <stp>12/1/2006</stp>
        <stp>2</stp>
        <tr r="F2596" s="2"/>
      </tp>
      <tp>
        <v>66.790000000000006</v>
        <stp/>
        <stp>EM_S_DQ_CLOSE</stp>
        <stp>3</stp>
        <stp>603885.SH</stp>
        <stp>12/2/2015</stp>
        <stp>2</stp>
        <tr r="E2969" s="4"/>
      </tp>
      <tp>
        <v>241.171449312318</v>
        <stp/>
        <stp>EM_S_DQ_CLOSE</stp>
        <stp>3</stp>
        <stp>600884.SH</stp>
        <stp>12/2/2016</stp>
        <stp>2</stp>
        <tr r="G2593" s="2"/>
        <tr r="F2592" s="4"/>
      </tp>
      <tp>
        <v>67.332408256006303</v>
        <stp/>
        <stp>EM_S_DQ_CLOSE</stp>
        <stp>3</stp>
        <stp>600886.SH</stp>
        <stp>12/1/2006</stp>
        <stp>2</stp>
        <tr r="F2595" s="2"/>
      </tp>
      <tp>
        <v>9.0706207244369104</v>
        <stp/>
        <stp>EM_S_DQ_CLOSE</stp>
        <stp>3</stp>
        <stp>600885.SH</stp>
        <stp>12/1/2006</stp>
        <stp>2</stp>
        <tr r="F2594" s="2"/>
      </tp>
      <tp>
        <v>1176.76692356686</v>
        <stp/>
        <stp>EM_S_DQ_CLOSE</stp>
        <stp>3</stp>
        <stp>600887.SH</stp>
        <stp>12/2/2016</stp>
        <stp>2</stp>
        <tr r="G2596" s="2"/>
        <tr r="F2595" s="4"/>
      </tp>
      <tp>
        <v>0</v>
        <stp/>
        <stp>EM_S_DQ_CLOSE</stp>
        <stp>3</stp>
        <stp>603887.SH</stp>
        <stp>12/2/2015</stp>
        <stp>2</stp>
        <tr r="E2970" s="4"/>
      </tp>
      <tp>
        <v>39.693237725639399</v>
        <stp/>
        <stp>EM_S_DQ_CLOSE</stp>
        <stp>3</stp>
        <stp>600884.SH</stp>
        <stp>12/1/2006</stp>
        <stp>2</stp>
        <tr r="F2593" s="2"/>
      </tp>
      <tp>
        <v>244.34390183361501</v>
        <stp/>
        <stp>EM_S_DQ_CLOSE</stp>
        <stp>3</stp>
        <stp>600886.SH</stp>
        <stp>12/2/2016</stp>
        <stp>2</stp>
        <tr r="F2594" s="4"/>
        <tr r="G2595" s="2"/>
      </tp>
      <tp>
        <v>211.74522409036999</v>
        <stp/>
        <stp>EM_S_DQ_CLOSE</stp>
        <stp>3</stp>
        <stp>600881.SH</stp>
        <stp>12/2/2016</stp>
        <stp>2</stp>
        <tr r="F2589" s="4"/>
        <tr r="G2590" s="2"/>
      </tp>
      <tp>
        <v>19.236765017531301</v>
        <stp/>
        <stp>EM_S_DQ_CLOSE</stp>
        <stp>3</stp>
        <stp>600883.SH</stp>
        <stp>12/1/2006</stp>
        <stp>2</stp>
        <tr r="F2592" s="2"/>
      </tp>
      <tp>
        <v>185.62876163253199</v>
        <stp/>
        <stp>EM_S_DQ_CLOSE</stp>
        <stp>3</stp>
        <stp>600880.SH</stp>
        <stp>12/2/2016</stp>
        <stp>2</stp>
        <tr r="G2589" s="2"/>
        <tr r="F2588" s="4"/>
      </tp>
      <tp>
        <v>4.7588092033587399</v>
        <stp/>
        <stp>EM_S_DQ_CLOSE</stp>
        <stp>3</stp>
        <stp>600882.SH</stp>
        <stp>12/1/2006</stp>
        <stp>2</stp>
        <tr r="F2591" s="2"/>
      </tp>
      <tp>
        <v>93.800842665176006</v>
        <stp/>
        <stp>EM_S_DQ_CLOSE</stp>
        <stp>3</stp>
        <stp>600881.SH</stp>
        <stp>12/1/2006</stp>
        <stp>2</stp>
        <tr r="F2590" s="2"/>
      </tp>
      <tp>
        <v>56.441610939826603</v>
        <stp/>
        <stp>EM_S_DQ_CLOSE</stp>
        <stp>3</stp>
        <stp>600883.SH</stp>
        <stp>12/2/2016</stp>
        <stp>2</stp>
        <tr r="G2592" s="2"/>
        <tr r="F2591" s="4"/>
      </tp>
      <tp>
        <v>72.56</v>
        <stp/>
        <stp>EM_S_DQ_CLOSE</stp>
        <stp>3</stp>
        <stp>603883.SH</stp>
        <stp>12/2/2015</stp>
        <stp>2</stp>
        <tr r="E2968" s="4"/>
      </tp>
      <tp>
        <v>77.789559686874497</v>
        <stp/>
        <stp>EM_S_DQ_CLOSE</stp>
        <stp>3</stp>
        <stp>600880.SH</stp>
        <stp>12/1/2006</stp>
        <stp>2</stp>
        <tr r="F2589" s="2"/>
      </tp>
      <tp>
        <v>20.470553655953601</v>
        <stp/>
        <stp>EM_S_DQ_CLOSE</stp>
        <stp>3</stp>
        <stp>600882.SH</stp>
        <stp>12/2/2016</stp>
        <stp>2</stp>
        <tr r="G2591" s="2"/>
        <tr r="F2590" s="4"/>
      </tp>
      <tp>
        <v>43.099984725093698</v>
        <stp/>
        <stp>EM_S_DQ_CLOSE</stp>
        <stp>3</stp>
        <stp>600889.SH</stp>
        <stp>12/2/2016</stp>
        <stp>2</stp>
        <tr r="G2598" s="2"/>
        <tr r="F2597" s="4"/>
      </tp>
      <tp>
        <v>47.709570359642797</v>
        <stp/>
        <stp>EM_S_DQ_CLOSE</stp>
        <stp>3</stp>
        <stp>603889.SH</stp>
        <stp>12/2/2015</stp>
        <stp>2</stp>
        <tr r="E2972" s="4"/>
      </tp>
      <tp>
        <v>50.289823223895098</v>
        <stp/>
        <stp>EM_S_DQ_CLOSE</stp>
        <stp>3</stp>
        <stp>600888.SH</stp>
        <stp>12/2/2016</stp>
        <stp>2</stp>
        <tr r="G2597" s="2"/>
        <tr r="F2596" s="4"/>
      </tp>
      <tp>
        <v>0</v>
        <stp/>
        <stp>EM_S_DQ_CLOSE</stp>
        <stp>3</stp>
        <stp>603888.SH</stp>
        <stp>12/2/2015</stp>
        <stp>2</stp>
        <tr r="E2971" s="4"/>
      </tp>
      <tp>
        <v>7.6847130928521699</v>
        <stp/>
        <stp>EM_S_DQ_CLOSE</stp>
        <stp>3</stp>
        <stp>600889.SH</stp>
        <stp>12/1/2006</stp>
        <stp>2</stp>
        <tr r="F2598" s="2"/>
      </tp>
      <tp>
        <v>40.772447520278398</v>
        <stp/>
        <stp>EM_S_DQ_CLOSE</stp>
        <stp>3</stp>
        <stp>600888.SH</stp>
        <stp>12/1/2006</stp>
        <stp>2</stp>
        <tr r="F2597" s="2"/>
      </tp>
      <tp>
        <v>260.57388704951899</v>
        <stp/>
        <stp>EM_S_DQ_CLOSE</stp>
        <stp>3</stp>
        <stp>600895.SH</stp>
        <stp>12/2/2016</stp>
        <stp>2</stp>
        <tr r="F2603" s="4"/>
        <tr r="G2604" s="2"/>
      </tp>
      <tp>
        <v>24.168660145452399</v>
        <stp/>
        <stp>EM_S_DQ_CLOSE</stp>
        <stp>3</stp>
        <stp>600897.SH</stp>
        <stp>12/1/2006</stp>
        <stp>2</stp>
        <tr r="F2606" s="2"/>
      </tp>
      <tp>
        <v>45.130136123364998</v>
        <stp/>
        <stp>EM_S_DQ_CLOSE</stp>
        <stp>3</stp>
        <stp>600894.SH</stp>
        <stp>12/2/2016</stp>
        <stp>2</stp>
        <tr r="F2602" s="4"/>
        <tr r="G2603" s="2"/>
      </tp>
      <tp>
        <v>11.733347219979199</v>
        <stp/>
        <stp>EM_S_DQ_CLOSE</stp>
        <stp>3</stp>
        <stp>600896.SH</stp>
        <stp>12/1/2006</stp>
        <stp>2</stp>
        <tr r="F2605" s="2"/>
      </tp>
      <tp>
        <v>72.632003480018994</v>
        <stp/>
        <stp>EM_S_DQ_CLOSE</stp>
        <stp>3</stp>
        <stp>600895.SH</stp>
        <stp>12/1/2006</stp>
        <stp>2</stp>
        <tr r="F2604" s="2"/>
      </tp>
      <tp>
        <v>78.598725769429095</v>
        <stp/>
        <stp>EM_S_DQ_CLOSE</stp>
        <stp>3</stp>
        <stp>600897.SH</stp>
        <stp>12/2/2016</stp>
        <stp>2</stp>
        <tr r="F2605" s="4"/>
        <tr r="G2606" s="2"/>
      </tp>
      <tp>
        <v>9.0196373627978108</v>
        <stp/>
        <stp>EM_S_DQ_CLOSE</stp>
        <stp>3</stp>
        <stp>600894.SH</stp>
        <stp>12/1/2006</stp>
        <stp>2</stp>
        <tr r="F2603" s="2"/>
      </tp>
      <tp>
        <v>51.905304883135202</v>
        <stp/>
        <stp>EM_S_DQ_CLOSE</stp>
        <stp>3</stp>
        <stp>600896.SH</stp>
        <stp>12/2/2016</stp>
        <stp>2</stp>
        <tr r="G2605" s="2"/>
        <tr r="F2604" s="4"/>
      </tp>
      <tp>
        <v>31.669787341532398</v>
        <stp/>
        <stp>EM_S_DQ_CLOSE</stp>
        <stp>3</stp>
        <stp>600891.SH</stp>
        <stp>12/2/2016</stp>
        <stp>2</stp>
        <tr r="G2600" s="2"/>
        <tr r="F2599" s="4"/>
      </tp>
      <tp>
        <v>9.9145906171600497</v>
        <stp/>
        <stp>EM_S_DQ_CLOSE</stp>
        <stp>3</stp>
        <stp>600893.SH</stp>
        <stp>12/1/2006</stp>
        <stp>2</stp>
        <tr r="F2602" s="2"/>
      </tp>
      <tp>
        <v>51.1453774396482</v>
        <stp/>
        <stp>EM_S_DQ_CLOSE</stp>
        <stp>3</stp>
        <stp>600890.SH</stp>
        <stp>12/2/2016</stp>
        <stp>2</stp>
        <tr r="G2599" s="2"/>
        <tr r="F2598" s="4"/>
      </tp>
      <tp>
        <v>6.56381701074422</v>
        <stp/>
        <stp>EM_S_DQ_CLOSE</stp>
        <stp>3</stp>
        <stp>600892.SH</stp>
        <stp>12/1/2006</stp>
        <stp>2</stp>
        <tr r="F2601" s="2"/>
      </tp>
      <tp>
        <v>4.8526007309291197</v>
        <stp/>
        <stp>EM_S_DQ_CLOSE</stp>
        <stp>3</stp>
        <stp>600891.SH</stp>
        <stp>12/1/2006</stp>
        <stp>2</stp>
        <tr r="F2600" s="2"/>
      </tp>
      <tp>
        <v>105.790412089923</v>
        <stp/>
        <stp>EM_S_DQ_CLOSE</stp>
        <stp>3</stp>
        <stp>600893.SH</stp>
        <stp>12/2/2016</stp>
        <stp>2</stp>
        <tr r="F2601" s="4"/>
        <tr r="G2602" s="2"/>
      </tp>
      <tp>
        <v>12.8727088538049</v>
        <stp/>
        <stp>EM_S_DQ_CLOSE</stp>
        <stp>3</stp>
        <stp>600890.SH</stp>
        <stp>12/1/2006</stp>
        <stp>2</stp>
        <tr r="F2599" s="2"/>
      </tp>
      <tp>
        <v>98.057992684599697</v>
        <stp/>
        <stp>EM_S_DQ_CLOSE</stp>
        <stp>3</stp>
        <stp>600892.SH</stp>
        <stp>12/2/2016</stp>
        <stp>2</stp>
        <tr r="F2600" s="4"/>
        <tr r="G2601" s="2"/>
      </tp>
      <tp>
        <v>38.161647089532799</v>
        <stp/>
        <stp>EM_S_DQ_CLOSE</stp>
        <stp>3</stp>
        <stp>603899.SH</stp>
        <stp>12/2/2015</stp>
        <stp>2</stp>
        <tr r="E2974" s="4"/>
      </tp>
      <tp>
        <v>38.625618870141402</v>
        <stp/>
        <stp>EM_S_DQ_CLOSE</stp>
        <stp>3</stp>
        <stp>600898.SH</stp>
        <stp>12/2/2016</stp>
        <stp>2</stp>
        <tr r="G2607" s="2"/>
        <tr r="F2606" s="4"/>
      </tp>
      <tp>
        <v>96.411107859531796</v>
        <stp/>
        <stp>EM_S_DQ_CLOSE</stp>
        <stp>3</stp>
        <stp>603898.SH</stp>
        <stp>12/2/2015</stp>
        <stp>2</stp>
        <tr r="E2973" s="4"/>
      </tp>
      <tp>
        <v>9.2599777373907308</v>
        <stp/>
        <stp>EM_S_DQ_CLOSE</stp>
        <stp>3</stp>
        <stp>600898.SH</stp>
        <stp>12/1/2006</stp>
        <stp>2</stp>
        <tr r="F2607" s="2"/>
      </tp>
      <tp>
        <v>54.262023660727003</v>
        <stp/>
        <stp>EM_S_DQ_CLOSE</stp>
        <stp>3</stp>
        <stp>600865.SH</stp>
        <stp>12/2/2016</stp>
        <stp>2</stp>
        <tr r="F2574" s="4"/>
        <tr r="G2575" s="2"/>
      </tp>
      <tp>
        <v>34.256230666747797</v>
        <stp/>
        <stp>EM_S_DQ_CLOSE</stp>
        <stp>3</stp>
        <stp>600867.SH</stp>
        <stp>12/1/2006</stp>
        <stp>2</stp>
        <tr r="F2577" s="2"/>
      </tp>
      <tp>
        <v>89.990712576341494</v>
        <stp/>
        <stp>EM_S_DQ_CLOSE</stp>
        <stp>3</stp>
        <stp>600864.SH</stp>
        <stp>12/2/2016</stp>
        <stp>2</stp>
        <tr r="G2574" s="2"/>
        <tr r="F2573" s="4"/>
      </tp>
      <tp>
        <v>23.7042082149318</v>
        <stp/>
        <stp>EM_S_DQ_CLOSE</stp>
        <stp>3</stp>
        <stp>600866.SH</stp>
        <stp>12/1/2006</stp>
        <stp>2</stp>
        <tr r="F2576" s="2"/>
      </tp>
      <tp>
        <v>25.429123789097201</v>
        <stp/>
        <stp>EM_S_DQ_CLOSE</stp>
        <stp>3</stp>
        <stp>600865.SH</stp>
        <stp>12/1/2006</stp>
        <stp>2</stp>
        <tr r="F2575" s="2"/>
      </tp>
      <tp>
        <v>402.947628466195</v>
        <stp/>
        <stp>EM_S_DQ_CLOSE</stp>
        <stp>3</stp>
        <stp>600867.SH</stp>
        <stp>12/2/2016</stp>
        <stp>2</stp>
        <tr r="F2576" s="4"/>
        <tr r="G2577" s="2"/>
      </tp>
      <tp>
        <v>16.933225008080999</v>
        <stp/>
        <stp>EM_S_DQ_CLOSE</stp>
        <stp>3</stp>
        <stp>600864.SH</stp>
        <stp>12/1/2006</stp>
        <stp>2</stp>
        <tr r="F2574" s="2"/>
      </tp>
      <tp>
        <v>72.389420953607896</v>
        <stp/>
        <stp>EM_S_DQ_CLOSE</stp>
        <stp>3</stp>
        <stp>600866.SH</stp>
        <stp>12/2/2016</stp>
        <stp>2</stp>
        <tr r="F2575" s="4"/>
        <tr r="G2576" s="2"/>
      </tp>
      <tp>
        <v>0</v>
        <stp/>
        <stp>EM_S_DQ_CLOSE</stp>
        <stp>3</stp>
        <stp>603866.SH</stp>
        <stp>12/2/2015</stp>
        <stp>2</stp>
        <tr r="E2965" s="4"/>
      </tp>
      <tp>
        <v>36.948032045904199</v>
        <stp/>
        <stp>EM_S_DQ_CLOSE</stp>
        <stp>3</stp>
        <stp>600861.SH</stp>
        <stp>12/2/2016</stp>
        <stp>2</stp>
        <tr r="F2570" s="4"/>
        <tr r="G2571" s="2"/>
      </tp>
      <tp>
        <v>12.057612468292399</v>
        <stp/>
        <stp>EM_S_DQ_CLOSE</stp>
        <stp>3</stp>
        <stp>600863.SH</stp>
        <stp>12/1/2006</stp>
        <stp>2</stp>
        <tr r="F2573" s="2"/>
      </tp>
      <tp>
        <v>0</v>
        <stp/>
        <stp>EM_S_DQ_CLOSE</stp>
        <stp>3</stp>
        <stp>603861.SH</stp>
        <stp>12/2/2015</stp>
        <stp>2</stp>
        <tr r="E2964" s="4"/>
      </tp>
      <tp>
        <v>12.5421234327754</v>
        <stp/>
        <stp>EM_S_DQ_CLOSE</stp>
        <stp>3</stp>
        <stp>600860.SH</stp>
        <stp>12/2/2016</stp>
        <stp>2</stp>
        <tr r="G2570" s="2"/>
        <tr r="F2569" s="4"/>
      </tp>
      <tp>
        <v>7.5537461998780602</v>
        <stp/>
        <stp>EM_S_DQ_CLOSE</stp>
        <stp>3</stp>
        <stp>600862.SH</stp>
        <stp>12/1/2006</stp>
        <stp>2</stp>
        <tr r="F2572" s="2"/>
      </tp>
      <tp>
        <v>14.9498346064623</v>
        <stp/>
        <stp>EM_S_DQ_CLOSE</stp>
        <stp>3</stp>
        <stp>600861.SH</stp>
        <stp>12/1/2006</stp>
        <stp>2</stp>
        <tr r="F2571" s="2"/>
      </tp>
      <tp>
        <v>41.188274423959101</v>
        <stp/>
        <stp>EM_S_DQ_CLOSE</stp>
        <stp>3</stp>
        <stp>600863.SH</stp>
        <stp>12/2/2016</stp>
        <stp>2</stp>
        <tr r="F2572" s="4"/>
        <tr r="G2573" s="2"/>
      </tp>
      <tp>
        <v>4.5563656142256601</v>
        <stp/>
        <stp>EM_S_DQ_CLOSE</stp>
        <stp>3</stp>
        <stp>600860.SH</stp>
        <stp>12/1/2006</stp>
        <stp>2</stp>
        <tr r="F2570" s="2"/>
      </tp>
      <tp>
        <v>81.031242052984197</v>
        <stp/>
        <stp>EM_S_DQ_CLOSE</stp>
        <stp>3</stp>
        <stp>600862.SH</stp>
        <stp>12/2/2016</stp>
        <stp>2</stp>
        <tr r="F2571" s="4"/>
        <tr r="G2572" s="2"/>
      </tp>
      <tp>
        <v>74.977429638206999</v>
        <stp/>
        <stp>EM_S_DQ_CLOSE</stp>
        <stp>3</stp>
        <stp>600869.SH</stp>
        <stp>12/2/2016</stp>
        <stp>2</stp>
        <tr r="G2579" s="2"/>
        <tr r="F2578" s="4"/>
      </tp>
      <tp>
        <v>25.902714681440401</v>
        <stp/>
        <stp>EM_S_DQ_CLOSE</stp>
        <stp>3</stp>
        <stp>603869.SH</stp>
        <stp>12/2/2015</stp>
        <stp>2</stp>
        <tr r="E2967" s="4"/>
      </tp>
      <tp>
        <v>207.325756430447</v>
        <stp/>
        <stp>EM_S_DQ_CLOSE</stp>
        <stp>3</stp>
        <stp>600868.SH</stp>
        <stp>12/2/2016</stp>
        <stp>2</stp>
        <tr r="F2577" s="4"/>
        <tr r="G2578" s="2"/>
      </tp>
      <tp>
        <v>0</v>
        <stp/>
        <stp>EM_S_DQ_CLOSE</stp>
        <stp>3</stp>
        <stp>603868.SH</stp>
        <stp>12/2/2015</stp>
        <stp>2</stp>
        <tr r="E2966" s="4"/>
      </tp>
      <tp>
        <v>10.2576011754203</v>
        <stp/>
        <stp>EM_S_DQ_CLOSE</stp>
        <stp>3</stp>
        <stp>600869.SH</stp>
        <stp>12/1/2006</stp>
        <stp>2</stp>
        <tr r="F2579" s="2"/>
      </tp>
      <tp>
        <v>71.348215561712607</v>
        <stp/>
        <stp>EM_S_DQ_CLOSE</stp>
        <stp>3</stp>
        <stp>600868.SH</stp>
        <stp>12/1/2006</stp>
        <stp>2</stp>
        <tr r="F2578" s="2"/>
      </tp>
      <tp>
        <v>24.354485653607799</v>
        <stp/>
        <stp>EM_S_DQ_CLOSE</stp>
        <stp>3</stp>
        <stp>600875.SH</stp>
        <stp>12/2/2016</stp>
        <stp>2</stp>
        <tr r="F2584" s="4"/>
        <tr r="G2585" s="2"/>
      </tp>
      <tp>
        <v>8.9995485967023594</v>
        <stp/>
        <stp>EM_S_DQ_CLOSE</stp>
        <stp>3</stp>
        <stp>600877.SH</stp>
        <stp>12/1/2006</stp>
        <stp>2</stp>
        <tr r="F2587" s="2"/>
      </tp>
      <tp>
        <v>10.351272400148201</v>
        <stp/>
        <stp>EM_S_DQ_CLOSE</stp>
        <stp>3</stp>
        <stp>600874.SH</stp>
        <stp>12/2/2016</stp>
        <stp>2</stp>
        <tr r="F2583" s="4"/>
        <tr r="G2584" s="2"/>
      </tp>
      <tp>
        <v>3.3664108938961701</v>
        <stp/>
        <stp>EM_S_DQ_CLOSE</stp>
        <stp>3</stp>
        <stp>600876.SH</stp>
        <stp>12/1/2006</stp>
        <stp>2</stp>
        <tr r="F2586" s="2"/>
      </tp>
      <tp>
        <v>27.810561768947899</v>
        <stp/>
        <stp>EM_S_DQ_CLOSE</stp>
        <stp>3</stp>
        <stp>600875.SH</stp>
        <stp>12/1/2006</stp>
        <stp>2</stp>
        <tr r="F2585" s="2"/>
      </tp>
      <tp>
        <v>33.777526551259498</v>
        <stp/>
        <stp>EM_S_DQ_CLOSE</stp>
        <stp>3</stp>
        <stp>600877.SH</stp>
        <stp>12/2/2016</stp>
        <stp>2</stp>
        <tr r="G2587" s="2"/>
        <tr r="F2586" s="4"/>
      </tp>
      <tp>
        <v>4.2217438652927699</v>
        <stp/>
        <stp>EM_S_DQ_CLOSE</stp>
        <stp>3</stp>
        <stp>600874.SH</stp>
        <stp>12/1/2006</stp>
        <stp>2</stp>
        <tr r="F2584" s="2"/>
      </tp>
      <tp>
        <v>25.431794393121201</v>
        <stp/>
        <stp>EM_S_DQ_CLOSE</stp>
        <stp>3</stp>
        <stp>600876.SH</stp>
        <stp>12/2/2016</stp>
        <stp>2</stp>
        <tr r="F2585" s="4"/>
        <tr r="G2586" s="2"/>
      </tp>
      <tp>
        <v>6.7438271939816996</v>
        <stp/>
        <stp>EM_S_DQ_CLOSE</stp>
        <stp>3</stp>
        <stp>600871.SH</stp>
        <stp>12/2/2016</stp>
        <stp>2</stp>
        <tr r="F2580" s="4"/>
        <tr r="G2581" s="2"/>
      </tp>
      <tp>
        <v>5.3273728243770497</v>
        <stp/>
        <stp>EM_S_DQ_CLOSE</stp>
        <stp>3</stp>
        <stp>600873.SH</stp>
        <stp>12/1/2006</stp>
        <stp>2</stp>
        <tr r="F2583" s="2"/>
      </tp>
      <tp>
        <v>66.220258951374106</v>
        <stp/>
        <stp>EM_S_DQ_CLOSE</stp>
        <stp>3</stp>
        <stp>600870.SH</stp>
        <stp>12/2/2016</stp>
        <stp>2</stp>
        <tr r="F2579" s="4"/>
        <tr r="G2580" s="2"/>
      </tp>
      <tp>
        <v>21.910417490324299</v>
        <stp/>
        <stp>EM_S_DQ_CLOSE</stp>
        <stp>3</stp>
        <stp>600872.SH</stp>
        <stp>12/1/2006</stp>
        <stp>2</stp>
        <tr r="F2582" s="2"/>
      </tp>
      <tp>
        <v>3.9611949428220301</v>
        <stp/>
        <stp>EM_S_DQ_CLOSE</stp>
        <stp>3</stp>
        <stp>600871.SH</stp>
        <stp>12/1/2006</stp>
        <stp>2</stp>
        <tr r="F2581" s="2"/>
      </tp>
      <tp>
        <v>28.520459783295902</v>
        <stp/>
        <stp>EM_S_DQ_CLOSE</stp>
        <stp>3</stp>
        <stp>600873.SH</stp>
        <stp>12/2/2016</stp>
        <stp>2</stp>
        <tr r="G2583" s="2"/>
        <tr r="F2582" s="4"/>
      </tp>
      <tp>
        <v>40.949390900000601</v>
        <stp/>
        <stp>EM_S_DQ_CLOSE</stp>
        <stp>3</stp>
        <stp>600870.SH</stp>
        <stp>12/1/2006</stp>
        <stp>2</stp>
        <tr r="F2580" s="2"/>
      </tp>
      <tp>
        <v>138.895819329082</v>
        <stp/>
        <stp>EM_S_DQ_CLOSE</stp>
        <stp>3</stp>
        <stp>600872.SH</stp>
        <stp>12/2/2016</stp>
        <stp>2</stp>
        <tr r="G2582" s="2"/>
        <tr r="F2581" s="4"/>
      </tp>
      <tp>
        <v>235.399348404883</v>
        <stp/>
        <stp>EM_S_DQ_CLOSE</stp>
        <stp>3</stp>
        <stp>600879.SH</stp>
        <stp>12/2/2016</stp>
        <stp>2</stp>
        <tr r="F2587" s="4"/>
        <tr r="G2588" s="2"/>
      </tp>
      <tp>
        <v>131.082888412774</v>
        <stp/>
        <stp>EM_S_DQ_CLOSE</stp>
        <stp>3</stp>
        <stp>600879.SH</stp>
        <stp>12/1/2006</stp>
        <stp>2</stp>
        <tr r="F2588" s="2"/>
      </tp>
      <tp>
        <v>57.004637171809897</v>
        <stp/>
        <stp>EM_S_DQ_CLOSE</stp>
        <stp>3</stp>
        <stp>600845.SH</stp>
        <stp>12/2/2016</stp>
        <stp>2</stp>
        <tr r="F2556" s="4"/>
        <tr r="G2557" s="2"/>
      </tp>
      <tp>
        <v>5.1738952981712796</v>
        <stp/>
        <stp>EM_S_DQ_CLOSE</stp>
        <stp>3</stp>
        <stp>600847.SH</stp>
        <stp>12/1/2006</stp>
        <stp>2</stp>
        <tr r="F2559" s="2"/>
      </tp>
      <tp>
        <v>45.338082914990899</v>
        <stp/>
        <stp>EM_S_DQ_CLOSE</stp>
        <stp>3</stp>
        <stp>600844.SH</stp>
        <stp>12/2/2016</stp>
        <stp>2</stp>
        <tr r="F2555" s="4"/>
        <tr r="G2556" s="2"/>
      </tp>
      <tp>
        <v>18.4971063646822</v>
        <stp/>
        <stp>EM_S_DQ_CLOSE</stp>
        <stp>3</stp>
        <stp>600846.SH</stp>
        <stp>12/1/2006</stp>
        <stp>2</stp>
        <tr r="F2558" s="2"/>
      </tp>
      <tp>
        <v>11.7638175968538</v>
        <stp/>
        <stp>EM_S_DQ_CLOSE</stp>
        <stp>3</stp>
        <stp>600845.SH</stp>
        <stp>12/1/2006</stp>
        <stp>2</stp>
        <tr r="F2557" s="2"/>
      </tp>
      <tp>
        <v>44.904667215360497</v>
        <stp/>
        <stp>EM_S_DQ_CLOSE</stp>
        <stp>3</stp>
        <stp>600847.SH</stp>
        <stp>12/2/2016</stp>
        <stp>2</stp>
        <tr r="G2559" s="2"/>
        <tr r="F2558" s="4"/>
      </tp>
      <tp>
        <v>17.311498198407801</v>
        <stp/>
        <stp>EM_S_DQ_CLOSE</stp>
        <stp>3</stp>
        <stp>600844.SH</stp>
        <stp>12/1/2006</stp>
        <stp>2</stp>
        <tr r="F2556" s="2"/>
      </tp>
      <tp>
        <v>106.94744191431499</v>
        <stp/>
        <stp>EM_S_DQ_CLOSE</stp>
        <stp>3</stp>
        <stp>600846.SH</stp>
        <stp>12/2/2016</stp>
        <stp>2</stp>
        <tr r="G2558" s="2"/>
        <tr r="F2557" s="4"/>
      </tp>
      <tp>
        <v>30.6419722342714</v>
        <stp/>
        <stp>EM_S_DQ_CLOSE</stp>
        <stp>3</stp>
        <stp>600841.SH</stp>
        <stp>12/2/2016</stp>
        <stp>2</stp>
        <tr r="G2554" s="2"/>
        <tr r="F2553" s="4"/>
      </tp>
      <tp>
        <v>8.3681812623203005</v>
        <stp/>
        <stp>EM_S_DQ_CLOSE</stp>
        <stp>3</stp>
        <stp>600843.SH</stp>
        <stp>12/1/2006</stp>
        <stp>2</stp>
        <tr r="F2555" s="2"/>
      </tp>
      <tp>
        <v>9.9715910890921808</v>
        <stp/>
        <stp>EM_S_DQ_CLOSE</stp>
        <stp>3</stp>
        <stp>600841.SH</stp>
        <stp>12/1/2006</stp>
        <stp>2</stp>
        <tr r="F2554" s="2"/>
      </tp>
      <tp>
        <v>28.331038417999899</v>
        <stp/>
        <stp>EM_S_DQ_CLOSE</stp>
        <stp>3</stp>
        <stp>600843.SH</stp>
        <stp>12/2/2016</stp>
        <stp>2</stp>
        <tr r="G2555" s="2"/>
        <tr r="F2554" s="4"/>
      </tp>
      <tp>
        <v>0</v>
        <stp/>
        <stp>EM_S_DQ_CLOSE</stp>
        <stp>3</stp>
        <stp>603843.SH</stp>
        <stp>12/2/2015</stp>
        <stp>2</stp>
        <tr r="E2961" s="4"/>
      </tp>
      <tp>
        <v>32.180223108897998</v>
        <stp/>
        <stp>EM_S_DQ_CLOSE</stp>
        <stp>3</stp>
        <stp>600848.SH</stp>
        <stp>12/2/2016</stp>
        <stp>2</stp>
        <tr r="F2559" s="4"/>
        <tr r="G2560" s="2"/>
      </tp>
      <tp>
        <v>4.2784722082105597</v>
        <stp/>
        <stp>EM_S_DQ_CLOSE</stp>
        <stp>3</stp>
        <stp>600848.SH</stp>
        <stp>12/1/2006</stp>
        <stp>2</stp>
        <tr r="F2560" s="2"/>
      </tp>
      <tp>
        <v>21.865524358223102</v>
        <stp/>
        <stp>EM_S_DQ_CLOSE</stp>
        <stp>3</stp>
        <stp>600855.SH</stp>
        <stp>12/2/2016</stp>
        <stp>2</stp>
        <tr r="G2565" s="2"/>
        <tr r="F2564" s="4"/>
      </tp>
      <tp>
        <v>16.081138021548998</v>
        <stp/>
        <stp>EM_S_DQ_CLOSE</stp>
        <stp>3</stp>
        <stp>600857.SH</stp>
        <stp>12/1/2006</stp>
        <stp>2</stp>
        <tr r="F2567" s="2"/>
      </tp>
      <tp>
        <v>34.029998539420099</v>
        <stp/>
        <stp>EM_S_DQ_CLOSE</stp>
        <stp>3</stp>
        <stp>600854.SH</stp>
        <stp>12/2/2016</stp>
        <stp>2</stp>
        <tr r="F2563" s="4"/>
        <tr r="G2564" s="2"/>
      </tp>
      <tp>
        <v>6.59172061337296</v>
        <stp/>
        <stp>EM_S_DQ_CLOSE</stp>
        <stp>3</stp>
        <stp>600856.SH</stp>
        <stp>12/1/2006</stp>
        <stp>2</stp>
        <tr r="F2566" s="2"/>
      </tp>
      <tp>
        <v>5.6532665635633199</v>
        <stp/>
        <stp>EM_S_DQ_CLOSE</stp>
        <stp>3</stp>
        <stp>600855.SH</stp>
        <stp>12/1/2006</stp>
        <stp>2</stp>
        <tr r="F2565" s="2"/>
      </tp>
      <tp>
        <v>94.625367440847995</v>
        <stp/>
        <stp>EM_S_DQ_CLOSE</stp>
        <stp>3</stp>
        <stp>600857.SH</stp>
        <stp>12/2/2016</stp>
        <stp>2</stp>
        <tr r="F2566" s="4"/>
        <tr r="G2567" s="2"/>
      </tp>
      <tp>
        <v>16.355425028023401</v>
        <stp/>
        <stp>EM_S_DQ_CLOSE</stp>
        <stp>3</stp>
        <stp>600854.SH</stp>
        <stp>12/1/2006</stp>
        <stp>2</stp>
        <tr r="F2564" s="2"/>
      </tp>
      <tp>
        <v>57.863498518409997</v>
        <stp/>
        <stp>EM_S_DQ_CLOSE</stp>
        <stp>3</stp>
        <stp>600856.SH</stp>
        <stp>12/2/2016</stp>
        <stp>2</stp>
        <tr r="G2566" s="2"/>
        <tr r="F2565" s="4"/>
      </tp>
      <tp>
        <v>119.508859548305</v>
        <stp/>
        <stp>EM_S_DQ_CLOSE</stp>
        <stp>3</stp>
        <stp>600851.SH</stp>
        <stp>12/2/2016</stp>
        <stp>2</stp>
        <tr r="F2561" s="4"/>
        <tr r="G2562" s="2"/>
      </tp>
      <tp>
        <v>3.5719049494487698</v>
        <stp/>
        <stp>EM_S_DQ_CLOSE</stp>
        <stp>3</stp>
        <stp>600853.SH</stp>
        <stp>12/1/2006</stp>
        <stp>2</stp>
        <tr r="F2563" s="2"/>
      </tp>
      <tp>
        <v>133.35503485225101</v>
        <stp/>
        <stp>EM_S_DQ_CLOSE</stp>
        <stp>3</stp>
        <stp>600850.SH</stp>
        <stp>12/2/2016</stp>
        <stp>2</stp>
        <tr r="F2560" s="4"/>
        <tr r="G2561" s="2"/>
      </tp>
      <tp>
        <v>24.9111231566905</v>
        <stp/>
        <stp>EM_S_DQ_CLOSE</stp>
        <stp>3</stp>
        <stp>600851.SH</stp>
        <stp>12/1/2006</stp>
        <stp>2</stp>
        <tr r="F2562" s="2"/>
      </tp>
      <tp>
        <v>9.8504269314734803</v>
        <stp/>
        <stp>EM_S_DQ_CLOSE</stp>
        <stp>3</stp>
        <stp>600853.SH</stp>
        <stp>12/2/2016</stp>
        <stp>2</stp>
        <tr r="G2563" s="2"/>
        <tr r="F2562" s="4"/>
      </tp>
      <tp>
        <v>13.755133191833201</v>
        <stp/>
        <stp>EM_S_DQ_CLOSE</stp>
        <stp>3</stp>
        <stp>600850.SH</stp>
        <stp>12/1/2006</stp>
        <stp>2</stp>
        <tr r="F2561" s="2"/>
      </tp>
      <tp>
        <v>56.869213877295302</v>
        <stp/>
        <stp>EM_S_DQ_CLOSE</stp>
        <stp>3</stp>
        <stp>600859.SH</stp>
        <stp>12/2/2016</stp>
        <stp>2</stp>
        <tr r="G2569" s="2"/>
        <tr r="F2568" s="4"/>
      </tp>
      <tp>
        <v>0</v>
        <stp/>
        <stp>EM_S_DQ_CLOSE</stp>
        <stp>3</stp>
        <stp>603859.SH</stp>
        <stp>12/2/2015</stp>
        <stp>2</stp>
        <tr r="E2963" s="4"/>
      </tp>
      <tp>
        <v>54.0167554794644</v>
        <stp/>
        <stp>EM_S_DQ_CLOSE</stp>
        <stp>3</stp>
        <stp>600858.SH</stp>
        <stp>12/2/2016</stp>
        <stp>2</stp>
        <tr r="G2568" s="2"/>
        <tr r="F2567" s="4"/>
      </tp>
      <tp>
        <v>0</v>
        <stp/>
        <stp>EM_S_DQ_CLOSE</stp>
        <stp>3</stp>
        <stp>603858.SH</stp>
        <stp>12/2/2015</stp>
        <stp>2</stp>
        <tr r="E2962" s="4"/>
      </tp>
      <tp>
        <v>40.436238268989499</v>
        <stp/>
        <stp>EM_S_DQ_CLOSE</stp>
        <stp>3</stp>
        <stp>600859.SH</stp>
        <stp>12/1/2006</stp>
        <stp>2</stp>
        <tr r="F2569" s="2"/>
      </tp>
      <tp>
        <v>32.6241083402494</v>
        <stp/>
        <stp>EM_S_DQ_CLOSE</stp>
        <stp>3</stp>
        <stp>600858.SH</stp>
        <stp>12/1/2006</stp>
        <stp>2</stp>
        <tr r="F2568" s="2"/>
      </tp>
      <tp>
        <v>99.934572161208806</v>
        <stp/>
        <stp>EM_S_DQ_CLOSE</stp>
        <stp>3</stp>
        <stp>600825.SH</stp>
        <stp>12/2/2016</stp>
        <stp>2</stp>
        <tr r="G2540" s="2"/>
        <tr r="F2539" s="4"/>
      </tp>
      <tp>
        <v>39.658001043971502</v>
        <stp/>
        <stp>EM_S_DQ_CLOSE</stp>
        <stp>3</stp>
        <stp>600827.SH</stp>
        <stp>12/1/2006</stp>
        <stp>2</stp>
        <tr r="F2542" s="2"/>
      </tp>
      <tp>
        <v>127.620161679283</v>
        <stp/>
        <stp>EM_S_DQ_CLOSE</stp>
        <stp>3</stp>
        <stp>600824.SH</stp>
        <stp>12/2/2016</stp>
        <stp>2</stp>
        <tr r="F2538" s="4"/>
        <tr r="G2539" s="2"/>
      </tp>
      <tp>
        <v>18.464123214167302</v>
        <stp/>
        <stp>EM_S_DQ_CLOSE</stp>
        <stp>3</stp>
        <stp>600826.SH</stp>
        <stp>12/1/2006</stp>
        <stp>2</stp>
        <tr r="F2541" s="2"/>
      </tp>
      <tp>
        <v>47.755109915340803</v>
        <stp/>
        <stp>EM_S_DQ_CLOSE</stp>
        <stp>3</stp>
        <stp>600825.SH</stp>
        <stp>12/1/2006</stp>
        <stp>2</stp>
        <tr r="F2540" s="2"/>
      </tp>
      <tp>
        <v>83.171913373341994</v>
        <stp/>
        <stp>EM_S_DQ_CLOSE</stp>
        <stp>3</stp>
        <stp>600827.SH</stp>
        <stp>12/2/2016</stp>
        <stp>2</stp>
        <tr r="G2542" s="2"/>
        <tr r="F2541" s="4"/>
      </tp>
      <tp>
        <v>42.028368533875202</v>
        <stp/>
        <stp>EM_S_DQ_CLOSE</stp>
        <stp>3</stp>
        <stp>600824.SH</stp>
        <stp>12/1/2006</stp>
        <stp>2</stp>
        <tr r="F2539" s="2"/>
      </tp>
      <tp>
        <v>94.875931285550294</v>
        <stp/>
        <stp>EM_S_DQ_CLOSE</stp>
        <stp>3</stp>
        <stp>600826.SH</stp>
        <stp>12/2/2016</stp>
        <stp>2</stp>
        <tr r="G2541" s="2"/>
        <tr r="F2540" s="4"/>
      </tp>
      <tp>
        <v>43.472236872846302</v>
        <stp/>
        <stp>EM_S_DQ_CLOSE</stp>
        <stp>3</stp>
        <stp>600821.SH</stp>
        <stp>12/2/2016</stp>
        <stp>2</stp>
        <tr r="G2536" s="2"/>
        <tr r="F2535" s="4"/>
      </tp>
      <tp>
        <v>44.4577120965969</v>
        <stp/>
        <stp>EM_S_DQ_CLOSE</stp>
        <stp>3</stp>
        <stp>600823.SH</stp>
        <stp>12/1/2006</stp>
        <stp>2</stp>
        <tr r="F2538" s="2"/>
      </tp>
      <tp>
        <v>133.91140559954599</v>
        <stp/>
        <stp>EM_S_DQ_CLOSE</stp>
        <stp>3</stp>
        <stp>600820.SH</stp>
        <stp>12/2/2016</stp>
        <stp>2</stp>
        <tr r="F2534" s="4"/>
        <tr r="G2535" s="2"/>
      </tp>
      <tp>
        <v>11.818979222474301</v>
        <stp/>
        <stp>EM_S_DQ_CLOSE</stp>
        <stp>3</stp>
        <stp>600822.SH</stp>
        <stp>12/1/2006</stp>
        <stp>2</stp>
        <tr r="F2537" s="2"/>
      </tp>
      <tp>
        <v>10.935772982811001</v>
        <stp/>
        <stp>EM_S_DQ_CLOSE</stp>
        <stp>3</stp>
        <stp>600821.SH</stp>
        <stp>12/1/2006</stp>
        <stp>2</stp>
        <tr r="F2536" s="2"/>
      </tp>
      <tp>
        <v>156.479298942687</v>
        <stp/>
        <stp>EM_S_DQ_CLOSE</stp>
        <stp>3</stp>
        <stp>600823.SH</stp>
        <stp>12/2/2016</stp>
        <stp>2</stp>
        <tr r="F2537" s="4"/>
        <tr r="G2538" s="2"/>
      </tp>
      <tp>
        <v>24.230287763115602</v>
        <stp/>
        <stp>EM_S_DQ_CLOSE</stp>
        <stp>3</stp>
        <stp>600820.SH</stp>
        <stp>12/1/2006</stp>
        <stp>2</stp>
        <tr r="F2535" s="2"/>
      </tp>
      <tp>
        <v>33.761637675135603</v>
        <stp/>
        <stp>EM_S_DQ_CLOSE</stp>
        <stp>3</stp>
        <stp>600822.SH</stp>
        <stp>12/2/2016</stp>
        <stp>2</stp>
        <tr r="F2536" s="4"/>
        <tr r="G2537" s="2"/>
      </tp>
      <tp>
        <v>0</v>
        <stp/>
        <stp>EM_S_DQ_CLOSE</stp>
        <stp>3</stp>
        <stp>603822.SH</stp>
        <stp>12/2/2015</stp>
        <stp>2</stp>
        <tr r="E2958" s="4"/>
      </tp>
      <tp>
        <v>110.967783922821</v>
        <stp/>
        <stp>EM_S_DQ_CLOSE</stp>
        <stp>3</stp>
        <stp>600829.SH</stp>
        <stp>12/2/2016</stp>
        <stp>2</stp>
        <tr r="F2543" s="4"/>
        <tr r="G2544" s="2"/>
      </tp>
      <tp>
        <v>61.115166432351401</v>
        <stp/>
        <stp>EM_S_DQ_CLOSE</stp>
        <stp>3</stp>
        <stp>600828.SH</stp>
        <stp>12/2/2016</stp>
        <stp>2</stp>
        <tr r="F2542" s="4"/>
        <tr r="G2543" s="2"/>
      </tp>
      <tp>
        <v>34.900616808018498</v>
        <stp/>
        <stp>EM_S_DQ_CLOSE</stp>
        <stp>3</stp>
        <stp>603828.SH</stp>
        <stp>12/2/2015</stp>
        <stp>2</stp>
        <tr r="E2959" s="4"/>
      </tp>
      <tp>
        <v>43.800435296610203</v>
        <stp/>
        <stp>EM_S_DQ_CLOSE</stp>
        <stp>3</stp>
        <stp>600829.SH</stp>
        <stp>12/1/2006</stp>
        <stp>2</stp>
        <tr r="F2544" s="2"/>
      </tp>
      <tp>
        <v>25.238853430661301</v>
        <stp/>
        <stp>EM_S_DQ_CLOSE</stp>
        <stp>3</stp>
        <stp>600828.SH</stp>
        <stp>12/1/2006</stp>
        <stp>2</stp>
        <tr r="F2543" s="2"/>
      </tp>
      <tp>
        <v>91.610073865720594</v>
        <stp/>
        <stp>EM_S_DQ_CLOSE</stp>
        <stp>3</stp>
        <stp>600835.SH</stp>
        <stp>12/2/2016</stp>
        <stp>2</stp>
        <tr r="G2549" s="2"/>
        <tr r="F2548" s="4"/>
      </tp>
      <tp>
        <v>51.914392842803998</v>
        <stp/>
        <stp>EM_S_DQ_CLOSE</stp>
        <stp>3</stp>
        <stp>600837.SH</stp>
        <stp>12/1/2006</stp>
        <stp>2</stp>
        <tr r="F2551" s="2"/>
      </tp>
      <tp>
        <v>43.306555861663298</v>
        <stp/>
        <stp>EM_S_DQ_CLOSE</stp>
        <stp>3</stp>
        <stp>600834.SH</stp>
        <stp>12/2/2016</stp>
        <stp>2</stp>
        <tr r="G2548" s="2"/>
        <tr r="F2547" s="4"/>
      </tp>
      <tp>
        <v>20.394507047161898</v>
        <stp/>
        <stp>EM_S_DQ_CLOSE</stp>
        <stp>3</stp>
        <stp>600836.SH</stp>
        <stp>12/1/2006</stp>
        <stp>2</stp>
        <tr r="F2550" s="2"/>
      </tp>
      <tp>
        <v>27.744784019187801</v>
        <stp/>
        <stp>EM_S_DQ_CLOSE</stp>
        <stp>3</stp>
        <stp>600835.SH</stp>
        <stp>12/1/2006</stp>
        <stp>2</stp>
        <tr r="F2549" s="2"/>
      </tp>
      <tp>
        <v>347.64454866370102</v>
        <stp/>
        <stp>EM_S_DQ_CLOSE</stp>
        <stp>3</stp>
        <stp>600837.SH</stp>
        <stp>12/2/2016</stp>
        <stp>2</stp>
        <tr r="F2550" s="4"/>
        <tr r="G2551" s="2"/>
      </tp>
      <tp>
        <v>15.2625730862563</v>
        <stp/>
        <stp>EM_S_DQ_CLOSE</stp>
        <stp>3</stp>
        <stp>600834.SH</stp>
        <stp>12/1/2006</stp>
        <stp>2</stp>
        <tr r="F2548" s="2"/>
      </tp>
      <tp>
        <v>95.632749734893395</v>
        <stp/>
        <stp>EM_S_DQ_CLOSE</stp>
        <stp>3</stp>
        <stp>600836.SH</stp>
        <stp>12/2/2016</stp>
        <stp>2</stp>
        <tr r="F2549" s="4"/>
        <tr r="G2550" s="2"/>
      </tp>
      <tp>
        <v>77.9375029772023</v>
        <stp/>
        <stp>EM_S_DQ_CLOSE</stp>
        <stp>3</stp>
        <stp>600831.SH</stp>
        <stp>12/2/2016</stp>
        <stp>2</stp>
        <tr r="F2545" s="4"/>
        <tr r="G2546" s="2"/>
      </tp>
      <tp>
        <v>19.505012382640899</v>
        <stp/>
        <stp>EM_S_DQ_CLOSE</stp>
        <stp>3</stp>
        <stp>600833.SH</stp>
        <stp>12/1/2006</stp>
        <stp>2</stp>
        <tr r="F2547" s="2"/>
      </tp>
      <tp>
        <v>92.342718643012702</v>
        <stp/>
        <stp>EM_S_DQ_CLOSE</stp>
        <stp>3</stp>
        <stp>600830.SH</stp>
        <stp>12/2/2016</stp>
        <stp>2</stp>
        <tr r="G2545" s="2"/>
        <tr r="F2544" s="4"/>
      </tp>
      <tp>
        <v>34.029101358674602</v>
        <stp/>
        <stp>EM_S_DQ_CLOSE</stp>
        <stp>3</stp>
        <stp>600831.SH</stp>
        <stp>12/1/2006</stp>
        <stp>2</stp>
        <tr r="F2546" s="2"/>
      </tp>
      <tp>
        <v>133.040703155237</v>
        <stp/>
        <stp>EM_S_DQ_CLOSE</stp>
        <stp>3</stp>
        <stp>600833.SH</stp>
        <stp>12/2/2016</stp>
        <stp>2</stp>
        <tr r="G2547" s="2"/>
        <tr r="F2546" s="4"/>
      </tp>
      <tp>
        <v>23.8311899825799</v>
        <stp/>
        <stp>EM_S_DQ_CLOSE</stp>
        <stp>3</stp>
        <stp>600830.SH</stp>
        <stp>12/1/2006</stp>
        <stp>2</stp>
        <tr r="F2545" s="2"/>
      </tp>
      <tp>
        <v>92.605457814205593</v>
        <stp/>
        <stp>EM_S_DQ_CLOSE</stp>
        <stp>3</stp>
        <stp>600839.SH</stp>
        <stp>12/2/2016</stp>
        <stp>2</stp>
        <tr r="G2553" s="2"/>
        <tr r="F2552" s="4"/>
      </tp>
      <tp>
        <v>109.66880405302599</v>
        <stp/>
        <stp>EM_S_DQ_CLOSE</stp>
        <stp>3</stp>
        <stp>600838.SH</stp>
        <stp>12/2/2016</stp>
        <stp>2</stp>
        <tr r="F2551" s="4"/>
        <tr r="G2552" s="2"/>
      </tp>
      <tp>
        <v>36.229999999999997</v>
        <stp/>
        <stp>EM_S_DQ_CLOSE</stp>
        <stp>3</stp>
        <stp>603838.SH</stp>
        <stp>12/2/2015</stp>
        <stp>2</stp>
        <tr r="E2960" s="4"/>
      </tp>
      <tp>
        <v>42.703593866265599</v>
        <stp/>
        <stp>EM_S_DQ_CLOSE</stp>
        <stp>3</stp>
        <stp>600839.SH</stp>
        <stp>12/1/2006</stp>
        <stp>2</stp>
        <tr r="F2553" s="2"/>
      </tp>
      <tp>
        <v>23.170320911022198</v>
        <stp/>
        <stp>EM_S_DQ_CLOSE</stp>
        <stp>3</stp>
        <stp>600838.SH</stp>
        <stp>12/1/2006</stp>
        <stp>2</stp>
        <tr r="F2552" s="2"/>
      </tp>
      <tp>
        <v>103.98804904398899</v>
        <stp/>
        <stp>EM_S_DQ_CLOSE</stp>
        <stp>3</stp>
        <stp>600805.SH</stp>
        <stp>12/2/2016</stp>
        <stp>2</stp>
        <tr r="F2520" s="4"/>
        <tr r="G2521" s="2"/>
      </tp>
      <tp>
        <v>9.8340982451196499</v>
        <stp/>
        <stp>EM_S_DQ_CLOSE</stp>
        <stp>3</stp>
        <stp>600807.SH</stp>
        <stp>12/1/2006</stp>
        <stp>2</stp>
        <tr r="F2523" s="2"/>
      </tp>
      <tp>
        <v>167.32380156108101</v>
        <stp/>
        <stp>EM_S_DQ_CLOSE</stp>
        <stp>3</stp>
        <stp>600804.SH</stp>
        <stp>12/2/2016</stp>
        <stp>2</stp>
        <tr r="G2520" s="2"/>
        <tr r="F2519" s="4"/>
      </tp>
      <tp>
        <v>8.2243698442253397</v>
        <stp/>
        <stp>EM_S_DQ_CLOSE</stp>
        <stp>3</stp>
        <stp>600806.SH</stp>
        <stp>12/1/2006</stp>
        <stp>2</stp>
        <tr r="F2522" s="2"/>
      </tp>
      <tp>
        <v>20.6541521580051</v>
        <stp/>
        <stp>EM_S_DQ_CLOSE</stp>
        <stp>3</stp>
        <stp>600805.SH</stp>
        <stp>12/1/2006</stp>
        <stp>2</stp>
        <tr r="F2521" s="2"/>
      </tp>
      <tp>
        <v>83.835238919670502</v>
        <stp/>
        <stp>EM_S_DQ_CLOSE</stp>
        <stp>3</stp>
        <stp>600807.SH</stp>
        <stp>12/2/2016</stp>
        <stp>2</stp>
        <tr r="F2522" s="4"/>
        <tr r="G2523" s="2"/>
      </tp>
      <tp>
        <v>20.651299589696698</v>
        <stp/>
        <stp>EM_S_DQ_CLOSE</stp>
        <stp>3</stp>
        <stp>600804.SH</stp>
        <stp>12/1/2006</stp>
        <stp>2</stp>
        <tr r="F2520" s="2"/>
      </tp>
      <tp>
        <v>19.196728826483699</v>
        <stp/>
        <stp>EM_S_DQ_CLOSE</stp>
        <stp>3</stp>
        <stp>600806.SH</stp>
        <stp>12/2/2016</stp>
        <stp>2</stp>
        <tr r="F2521" s="4"/>
        <tr r="G2522" s="2"/>
      </tp>
      <tp>
        <v>44.722578138795697</v>
        <stp/>
        <stp>EM_S_DQ_CLOSE</stp>
        <stp>3</stp>
        <stp>603806.SH</stp>
        <stp>12/2/2015</stp>
        <stp>2</stp>
        <tr r="E2953" s="4"/>
      </tp>
      <tp>
        <v>36.810735102519402</v>
        <stp/>
        <stp>EM_S_DQ_CLOSE</stp>
        <stp>3</stp>
        <stp>600801.SH</stp>
        <stp>12/2/2016</stp>
        <stp>2</stp>
        <tr r="G2517" s="2"/>
        <tr r="F2516" s="4"/>
      </tp>
      <tp>
        <v>15.660049024677299</v>
        <stp/>
        <stp>EM_S_DQ_CLOSE</stp>
        <stp>3</stp>
        <stp>600803.SH</stp>
        <stp>12/1/2006</stp>
        <stp>2</stp>
        <tr r="F2519" s="2"/>
      </tp>
      <tp>
        <v>73.769624539721605</v>
        <stp/>
        <stp>EM_S_DQ_CLOSE</stp>
        <stp>3</stp>
        <stp>600800.SH</stp>
        <stp>12/2/2016</stp>
        <stp>2</stp>
        <tr r="F2515" s="4"/>
        <tr r="G2516" s="2"/>
      </tp>
      <tp>
        <v>5.2661063904832197</v>
        <stp/>
        <stp>EM_S_DQ_CLOSE</stp>
        <stp>3</stp>
        <stp>600802.SH</stp>
        <stp>12/1/2006</stp>
        <stp>2</stp>
        <tr r="F2518" s="2"/>
      </tp>
      <tp>
        <v>0</v>
        <stp/>
        <stp>EM_S_DQ_CLOSE</stp>
        <stp>3</stp>
        <stp>603800.SH</stp>
        <stp>12/2/2015</stp>
        <stp>2</stp>
        <tr r="E2952" s="4"/>
      </tp>
      <tp>
        <v>12.030389833153199</v>
        <stp/>
        <stp>EM_S_DQ_CLOSE</stp>
        <stp>3</stp>
        <stp>600801.SH</stp>
        <stp>12/1/2006</stp>
        <stp>2</stp>
        <tr r="F2517" s="2"/>
      </tp>
      <tp>
        <v>57.061644323564799</v>
        <stp/>
        <stp>EM_S_DQ_CLOSE</stp>
        <stp>3</stp>
        <stp>600803.SH</stp>
        <stp>12/2/2016</stp>
        <stp>2</stp>
        <tr r="F2518" s="4"/>
        <tr r="G2519" s="2"/>
      </tp>
      <tp>
        <v>38.322179159996203</v>
        <stp/>
        <stp>EM_S_DQ_CLOSE</stp>
        <stp>3</stp>
        <stp>600800.SH</stp>
        <stp>12/1/2006</stp>
        <stp>2</stp>
        <tr r="F2516" s="2"/>
      </tp>
      <tp>
        <v>20.887261299368198</v>
        <stp/>
        <stp>EM_S_DQ_CLOSE</stp>
        <stp>3</stp>
        <stp>600802.SH</stp>
        <stp>12/2/2016</stp>
        <stp>2</stp>
        <tr r="F2517" s="4"/>
        <tr r="G2518" s="2"/>
      </tp>
      <tp>
        <v>72.828001993653402</v>
        <stp/>
        <stp>EM_S_DQ_CLOSE</stp>
        <stp>3</stp>
        <stp>600809.SH</stp>
        <stp>12/2/2016</stp>
        <stp>2</stp>
        <tr r="F2524" s="4"/>
        <tr r="G2525" s="2"/>
      </tp>
      <tp>
        <v>4.1630228898717601</v>
        <stp/>
        <stp>EM_S_DQ_CLOSE</stp>
        <stp>3</stp>
        <stp>600808.SH</stp>
        <stp>12/2/2016</stp>
        <stp>2</stp>
        <tr r="G2524" s="2"/>
        <tr r="F2523" s="4"/>
      </tp>
      <tp>
        <v>52.756771701565398</v>
        <stp/>
        <stp>EM_S_DQ_CLOSE</stp>
        <stp>3</stp>
        <stp>603808.SH</stp>
        <stp>12/2/2015</stp>
        <stp>2</stp>
        <tr r="E2954" s="4"/>
      </tp>
      <tp>
        <v>32.719073426137498</v>
        <stp/>
        <stp>EM_S_DQ_CLOSE</stp>
        <stp>3</stp>
        <stp>600809.SH</stp>
        <stp>12/1/2006</stp>
        <stp>2</stp>
        <tr r="F2525" s="2"/>
      </tp>
      <tp>
        <v>4.59405789077727</v>
        <stp/>
        <stp>EM_S_DQ_CLOSE</stp>
        <stp>3</stp>
        <stp>600808.SH</stp>
        <stp>12/1/2006</stp>
        <stp>2</stp>
        <tr r="F2524" s="2"/>
      </tp>
      <tp>
        <v>31.101093127865301</v>
        <stp/>
        <stp>EM_S_DQ_CLOSE</stp>
        <stp>3</stp>
        <stp>600815.SH</stp>
        <stp>12/2/2016</stp>
        <stp>2</stp>
        <tr r="F2529" s="4"/>
        <tr r="G2530" s="2"/>
      </tp>
      <tp>
        <v>23.0082960194161</v>
        <stp/>
        <stp>EM_S_DQ_CLOSE</stp>
        <stp>3</stp>
        <stp>600817.SH</stp>
        <stp>12/1/2006</stp>
        <stp>2</stp>
        <tr r="F2532" s="2"/>
      </tp>
      <tp>
        <v>43.536950988419797</v>
        <stp/>
        <stp>EM_S_DQ_CLOSE</stp>
        <stp>3</stp>
        <stp>600814.SH</stp>
        <stp>12/2/2016</stp>
        <stp>2</stp>
        <tr r="G2529" s="2"/>
        <tr r="F2528" s="4"/>
      </tp>
      <tp>
        <v>19.909147777807402</v>
        <stp/>
        <stp>EM_S_DQ_CLOSE</stp>
        <stp>3</stp>
        <stp>600816.SH</stp>
        <stp>12/1/2006</stp>
        <stp>2</stp>
        <tr r="F2531" s="2"/>
      </tp>
      <tp>
        <v>14.356633873584</v>
        <stp/>
        <stp>EM_S_DQ_CLOSE</stp>
        <stp>3</stp>
        <stp>600815.SH</stp>
        <stp>12/1/2006</stp>
        <stp>2</stp>
        <tr r="F2530" s="2"/>
      </tp>
      <tp>
        <v>63.588492316063501</v>
        <stp/>
        <stp>EM_S_DQ_CLOSE</stp>
        <stp>3</stp>
        <stp>600817.SH</stp>
        <stp>12/2/2016</stp>
        <stp>2</stp>
        <tr r="G2532" s="2"/>
        <tr r="F2531" s="4"/>
      </tp>
      <tp>
        <v>20.2278181258039</v>
        <stp/>
        <stp>EM_S_DQ_CLOSE</stp>
        <stp>3</stp>
        <stp>600814.SH</stp>
        <stp>12/1/2006</stp>
        <stp>2</stp>
        <tr r="F2529" s="2"/>
      </tp>
      <tp>
        <v>255.40160981005101</v>
        <stp/>
        <stp>EM_S_DQ_CLOSE</stp>
        <stp>3</stp>
        <stp>600816.SH</stp>
        <stp>12/2/2016</stp>
        <stp>2</stp>
        <tr r="F2530" s="4"/>
        <tr r="G2531" s="2"/>
      </tp>
      <tp>
        <v>0</v>
        <stp/>
        <stp>EM_S_DQ_CLOSE</stp>
        <stp>3</stp>
        <stp>603816.SH</stp>
        <stp>12/2/2015</stp>
        <stp>2</stp>
        <tr r="E2955" s="4"/>
      </tp>
      <tp>
        <v>71.9422802520983</v>
        <stp/>
        <stp>EM_S_DQ_CLOSE</stp>
        <stp>3</stp>
        <stp>600811.SH</stp>
        <stp>12/2/2016</stp>
        <stp>2</stp>
        <tr r="G2527" s="2"/>
        <tr r="F2526" s="4"/>
      </tp>
      <tp>
        <v>20.372458726980501</v>
        <stp/>
        <stp>EM_S_DQ_CLOSE</stp>
        <stp>3</stp>
        <stp>600810.SH</stp>
        <stp>12/2/2016</stp>
        <stp>2</stp>
        <tr r="G2526" s="2"/>
        <tr r="F2525" s="4"/>
      </tp>
      <tp>
        <v>7.43567058700323</v>
        <stp/>
        <stp>EM_S_DQ_CLOSE</stp>
        <stp>3</stp>
        <stp>600812.SH</stp>
        <stp>12/1/2006</stp>
        <stp>2</stp>
        <tr r="F2528" s="2"/>
      </tp>
      <tp>
        <v>35.291366088743402</v>
        <stp/>
        <stp>EM_S_DQ_CLOSE</stp>
        <stp>3</stp>
        <stp>600811.SH</stp>
        <stp>12/1/2006</stp>
        <stp>2</stp>
        <tr r="F2527" s="2"/>
      </tp>
      <tp>
        <v>8.0930913863159599</v>
        <stp/>
        <stp>EM_S_DQ_CLOSE</stp>
        <stp>3</stp>
        <stp>600810.SH</stp>
        <stp>12/1/2006</stp>
        <stp>2</stp>
        <tr r="F2526" s="2"/>
      </tp>
      <tp>
        <v>22.078856879127699</v>
        <stp/>
        <stp>EM_S_DQ_CLOSE</stp>
        <stp>3</stp>
        <stp>600812.SH</stp>
        <stp>12/2/2016</stp>
        <stp>2</stp>
        <tr r="F2527" s="4"/>
        <tr r="G2528" s="2"/>
      </tp>
      <tp>
        <v>17.774897402721901</v>
        <stp/>
        <stp>EM_S_DQ_CLOSE</stp>
        <stp>3</stp>
        <stp>600819.SH</stp>
        <stp>12/2/2016</stp>
        <stp>2</stp>
        <tr r="G2534" s="2"/>
        <tr r="F2533" s="4"/>
      </tp>
      <tp>
        <v>0</v>
        <stp/>
        <stp>EM_S_DQ_CLOSE</stp>
        <stp>3</stp>
        <stp>603819.SH</stp>
        <stp>12/2/2015</stp>
        <stp>2</stp>
        <tr r="E2957" s="4"/>
      </tp>
      <tp>
        <v>32.7367128983987</v>
        <stp/>
        <stp>EM_S_DQ_CLOSE</stp>
        <stp>3</stp>
        <stp>600818.SH</stp>
        <stp>12/2/2016</stp>
        <stp>2</stp>
        <tr r="G2533" s="2"/>
        <tr r="F2532" s="4"/>
      </tp>
      <tp>
        <v>41.54</v>
        <stp/>
        <stp>EM_S_DQ_CLOSE</stp>
        <stp>3</stp>
        <stp>603818.SH</stp>
        <stp>12/2/2015</stp>
        <stp>2</stp>
        <tr r="E2956" s="4"/>
      </tp>
      <tp>
        <v>9.0085283459026293</v>
        <stp/>
        <stp>EM_S_DQ_CLOSE</stp>
        <stp>3</stp>
        <stp>600819.SH</stp>
        <stp>12/1/2006</stp>
        <stp>2</stp>
        <tr r="F2534" s="2"/>
      </tp>
      <tp>
        <v>6.9014130058854697</v>
        <stp/>
        <stp>EM_S_DQ_CLOSE</stp>
        <stp>3</stp>
        <stp>600818.SH</stp>
        <stp>12/1/2006</stp>
        <stp>2</stp>
        <tr r="F2533" s="2"/>
      </tp>
      <tp>
        <v>28.206121859601801</v>
        <stp/>
        <stp>EM_S_DQ_CLOSE</stp>
        <stp>3</stp>
        <stp>000885.SZ</stp>
        <stp>12/2/2016</stp>
        <stp>2</stp>
        <tr r="F376" s="4"/>
        <tr r="G377" s="2"/>
      </tp>
      <tp>
        <v>9.1452344392338194</v>
        <stp/>
        <stp>EM_S_DQ_CLOSE</stp>
        <stp>3</stp>
        <stp>000887.SZ</stp>
        <stp>12/1/2006</stp>
        <stp>2</stp>
        <tr r="F379" s="2"/>
      </tp>
      <tp>
        <v>5.1077818445705896</v>
        <stp/>
        <stp>EM_S_DQ_CLOSE</stp>
        <stp>3</stp>
        <stp>000886.SZ</stp>
        <stp>12/1/2006</stp>
        <stp>2</stp>
        <tr r="F378" s="2"/>
      </tp>
      <tp>
        <v>3.45</v>
        <stp/>
        <stp>EM_S_DQ_CLOSE</stp>
        <stp>3</stp>
        <stp>000885.SZ</stp>
        <stp>12/1/2006</stp>
        <stp>2</stp>
        <tr r="F377" s="2"/>
      </tp>
      <tp>
        <v>156.30561651645499</v>
        <stp/>
        <stp>EM_S_DQ_CLOSE</stp>
        <stp>3</stp>
        <stp>000887.SZ</stp>
        <stp>12/2/2016</stp>
        <stp>2</stp>
        <tr r="G379" s="2"/>
        <tr r="F378" s="4"/>
      </tp>
      <tp>
        <v>11.4548903272542</v>
        <stp/>
        <stp>EM_S_DQ_CLOSE</stp>
        <stp>3</stp>
        <stp>000886.SZ</stp>
        <stp>12/2/2016</stp>
        <stp>2</stp>
        <tr r="G378" s="2"/>
        <tr r="F377" s="4"/>
      </tp>
      <tp>
        <v>92.3227423503658</v>
        <stp/>
        <stp>EM_S_DQ_CLOSE</stp>
        <stp>3</stp>
        <stp>000881.SZ</stp>
        <stp>12/2/2016</stp>
        <stp>2</stp>
        <tr r="G374" s="2"/>
        <tr r="F373" s="4"/>
      </tp>
      <tp>
        <v>4.5475912716309699</v>
        <stp/>
        <stp>EM_S_DQ_CLOSE</stp>
        <stp>3</stp>
        <stp>000883.SZ</stp>
        <stp>12/1/2006</stp>
        <stp>2</stp>
        <tr r="F376" s="2"/>
      </tp>
      <tp>
        <v>50.236978474713098</v>
        <stp/>
        <stp>EM_S_DQ_CLOSE</stp>
        <stp>3</stp>
        <stp>000880.SZ</stp>
        <stp>12/2/2016</stp>
        <stp>2</stp>
        <tr r="G373" s="2"/>
        <tr r="F372" s="4"/>
      </tp>
      <tp>
        <v>9.0866269298114197</v>
        <stp/>
        <stp>EM_S_DQ_CLOSE</stp>
        <stp>3</stp>
        <stp>000882.SZ</stp>
        <stp>12/1/2006</stp>
        <stp>2</stp>
        <tr r="F375" s="2"/>
      </tp>
      <tp>
        <v>10.9659209415383</v>
        <stp/>
        <stp>EM_S_DQ_CLOSE</stp>
        <stp>3</stp>
        <stp>000881.SZ</stp>
        <stp>12/1/2006</stp>
        <stp>2</stp>
        <tr r="F374" s="2"/>
      </tp>
      <tp>
        <v>18.1806984611753</v>
        <stp/>
        <stp>EM_S_DQ_CLOSE</stp>
        <stp>3</stp>
        <stp>000883.SZ</stp>
        <stp>12/2/2016</stp>
        <stp>2</stp>
        <tr r="G376" s="2"/>
        <tr r="F375" s="4"/>
      </tp>
      <tp>
        <v>8.3884873650841296</v>
        <stp/>
        <stp>EM_S_DQ_CLOSE</stp>
        <stp>3</stp>
        <stp>000880.SZ</stp>
        <stp>12/1/2006</stp>
        <stp>2</stp>
        <tr r="F373" s="2"/>
      </tp>
      <tp>
        <v>9.2323753768827004</v>
        <stp/>
        <stp>EM_S_DQ_CLOSE</stp>
        <stp>3</stp>
        <stp>000882.SZ</stp>
        <stp>12/2/2016</stp>
        <stp>2</stp>
        <tr r="G375" s="2"/>
        <tr r="F374" s="4"/>
      </tp>
      <tp>
        <v>41.494039958089502</v>
        <stp/>
        <stp>EM_S_DQ_CLOSE</stp>
        <stp>3</stp>
        <stp>000889.SZ</stp>
        <stp>12/2/2016</stp>
        <stp>2</stp>
        <tr r="F380" s="4"/>
        <tr r="G381" s="2"/>
      </tp>
      <tp>
        <v>58.919326015902598</v>
        <stp/>
        <stp>EM_S_DQ_CLOSE</stp>
        <stp>3</stp>
        <stp>000888.SZ</stp>
        <stp>12/2/2016</stp>
        <stp>2</stp>
        <tr r="G380" s="2"/>
        <tr r="F379" s="4"/>
      </tp>
      <tp>
        <v>6.0582298807477803</v>
        <stp/>
        <stp>EM_S_DQ_CLOSE</stp>
        <stp>3</stp>
        <stp>000889.SZ</stp>
        <stp>12/1/2006</stp>
        <stp>2</stp>
        <tr r="F381" s="2"/>
      </tp>
      <tp>
        <v>19.252509762113601</v>
        <stp/>
        <stp>EM_S_DQ_CLOSE</stp>
        <stp>3</stp>
        <stp>000888.SZ</stp>
        <stp>12/1/2006</stp>
        <stp>2</stp>
        <tr r="F380" s="2"/>
      </tp>
      <tp>
        <v>323.19768836191702</v>
        <stp/>
        <stp>EM_S_DQ_CLOSE</stp>
        <stp>3</stp>
        <stp>000895.SZ</stp>
        <stp>12/2/2016</stp>
        <stp>2</stp>
        <tr r="G385" s="2"/>
        <tr r="F384" s="4"/>
      </tp>
      <tp>
        <v>17.2229131827538</v>
        <stp/>
        <stp>EM_S_DQ_CLOSE</stp>
        <stp>3</stp>
        <stp>000897.SZ</stp>
        <stp>12/1/2006</stp>
        <stp>2</stp>
        <tr r="F386" s="2"/>
      </tp>
      <tp>
        <v>94.886101446177804</v>
        <stp/>
        <stp>EM_S_DQ_CLOSE</stp>
        <stp>3</stp>
        <stp>000895.SZ</stp>
        <stp>12/1/2006</stp>
        <stp>2</stp>
        <tr r="F385" s="2"/>
      </tp>
      <tp>
        <v>20.202739020407599</v>
        <stp/>
        <stp>EM_S_DQ_CLOSE</stp>
        <stp>3</stp>
        <stp>000897.SZ</stp>
        <stp>12/2/2016</stp>
        <stp>2</stp>
        <tr r="F385" s="4"/>
        <tr r="G386" s="2"/>
      </tp>
      <tp>
        <v>3.7437892791127498</v>
        <stp/>
        <stp>EM_S_DQ_CLOSE</stp>
        <stp>3</stp>
        <stp>000893.SZ</stp>
        <stp>12/1/2006</stp>
        <stp>2</stp>
        <tr r="F384" s="2"/>
      </tp>
      <tp>
        <v>33.279311872063403</v>
        <stp/>
        <stp>EM_S_DQ_CLOSE</stp>
        <stp>3</stp>
        <stp>000890.SZ</stp>
        <stp>12/2/2016</stp>
        <stp>2</stp>
        <tr r="F381" s="4"/>
        <tr r="G382" s="2"/>
      </tp>
      <tp>
        <v>6.0162149529627102</v>
        <stp/>
        <stp>EM_S_DQ_CLOSE</stp>
        <stp>3</stp>
        <stp>000892.SZ</stp>
        <stp>12/1/2006</stp>
        <stp>2</stp>
        <tr r="F383" s="2"/>
      </tp>
      <tp>
        <v>18.419632243596901</v>
        <stp/>
        <stp>EM_S_DQ_CLOSE</stp>
        <stp>3</stp>
        <stp>000893.SZ</stp>
        <stp>12/2/2016</stp>
        <stp>2</stp>
        <tr r="F383" s="4"/>
        <tr r="G384" s="2"/>
      </tp>
      <tp>
        <v>8.1044779876141799</v>
        <stp/>
        <stp>EM_S_DQ_CLOSE</stp>
        <stp>3</stp>
        <stp>000890.SZ</stp>
        <stp>12/1/2006</stp>
        <stp>2</stp>
        <tr r="F382" s="2"/>
      </tp>
      <tp>
        <v>35.724383832261999</v>
        <stp/>
        <stp>EM_S_DQ_CLOSE</stp>
        <stp>3</stp>
        <stp>000892.SZ</stp>
        <stp>12/2/2016</stp>
        <stp>2</stp>
        <tr r="F382" s="4"/>
        <tr r="G383" s="2"/>
      </tp>
      <tp>
        <v>23.7580965760684</v>
        <stp/>
        <stp>EM_S_DQ_CLOSE</stp>
        <stp>3</stp>
        <stp>000899.SZ</stp>
        <stp>12/2/2016</stp>
        <stp>2</stp>
        <tr r="F387" s="4"/>
        <tr r="G388" s="2"/>
      </tp>
      <tp>
        <v>9.3044477950670608</v>
        <stp/>
        <stp>EM_S_DQ_CLOSE</stp>
        <stp>3</stp>
        <stp>000898.SZ</stp>
        <stp>12/2/2016</stp>
        <stp>2</stp>
        <tr r="F386" s="4"/>
        <tr r="G387" s="2"/>
      </tp>
      <tp>
        <v>5.8008081211655904</v>
        <stp/>
        <stp>EM_S_DQ_CLOSE</stp>
        <stp>3</stp>
        <stp>000899.SZ</stp>
        <stp>12/1/2006</stp>
        <stp>2</stp>
        <tr r="F388" s="2"/>
      </tp>
      <tp>
        <v>11.4935002312252</v>
        <stp/>
        <stp>EM_S_DQ_CLOSE</stp>
        <stp>3</stp>
        <stp>000898.SZ</stp>
        <stp>12/1/2006</stp>
        <stp>2</stp>
        <tr r="F387" s="2"/>
      </tp>
      <tp>
        <v>20.753718551866701</v>
        <stp/>
        <stp>EM_S_DQ_CLOSE</stp>
        <stp>3</stp>
        <stp>000825.SZ</stp>
        <stp>12/2/2016</stp>
        <stp>2</stp>
        <tr r="F343" s="4"/>
        <tr r="G344" s="2"/>
      </tp>
      <tp>
        <v>9.8464267869039706</v>
        <stp/>
        <stp>EM_S_DQ_CLOSE</stp>
        <stp>3</stp>
        <stp>000826.SZ</stp>
        <stp>12/1/2006</stp>
        <stp>2</stp>
        <tr r="F345" s="2"/>
      </tp>
      <tp>
        <v>23.9116407054732</v>
        <stp/>
        <stp>EM_S_DQ_CLOSE</stp>
        <stp>3</stp>
        <stp>000825.SZ</stp>
        <stp>12/1/2006</stp>
        <stp>2</stp>
        <tr r="F344" s="2"/>
      </tp>
      <tp>
        <v>153.81118758546501</v>
        <stp/>
        <stp>EM_S_DQ_CLOSE</stp>
        <stp>3</stp>
        <stp>000826.SZ</stp>
        <stp>12/2/2016</stp>
        <stp>2</stp>
        <tr r="F344" s="4"/>
        <tr r="G345" s="2"/>
      </tp>
      <tp>
        <v>30.151186147068799</v>
        <stp/>
        <stp>EM_S_DQ_CLOSE</stp>
        <stp>3</stp>
        <stp>000821.SZ</stp>
        <stp>12/2/2016</stp>
        <stp>2</stp>
        <tr r="F340" s="4"/>
        <tr r="G341" s="2"/>
      </tp>
      <tp>
        <v>8.0535981464163395</v>
        <stp/>
        <stp>EM_S_DQ_CLOSE</stp>
        <stp>3</stp>
        <stp>000823.SZ</stp>
        <stp>12/1/2006</stp>
        <stp>2</stp>
        <tr r="F343" s="2"/>
      </tp>
      <tp>
        <v>18.915543156408798</v>
        <stp/>
        <stp>EM_S_DQ_CLOSE</stp>
        <stp>3</stp>
        <stp>000820.SZ</stp>
        <stp>12/2/2016</stp>
        <stp>2</stp>
        <tr r="G340" s="2"/>
        <tr r="F339" s="4"/>
      </tp>
      <tp>
        <v>7.9119749433590103</v>
        <stp/>
        <stp>EM_S_DQ_CLOSE</stp>
        <stp>3</stp>
        <stp>000822.SZ</stp>
        <stp>12/1/2006</stp>
        <stp>2</stp>
        <tr r="F342" s="2"/>
      </tp>
      <tp>
        <v>5.0722683109402</v>
        <stp/>
        <stp>EM_S_DQ_CLOSE</stp>
        <stp>3</stp>
        <stp>000821.SZ</stp>
        <stp>12/1/2006</stp>
        <stp>2</stp>
        <tr r="F341" s="2"/>
      </tp>
      <tp>
        <v>24.661200820998499</v>
        <stp/>
        <stp>EM_S_DQ_CLOSE</stp>
        <stp>3</stp>
        <stp>000823.SZ</stp>
        <stp>12/2/2016</stp>
        <stp>2</stp>
        <tr r="G343" s="2"/>
        <tr r="F342" s="4"/>
      </tp>
      <tp>
        <v>3.2007927757410899</v>
        <stp/>
        <stp>EM_S_DQ_CLOSE</stp>
        <stp>3</stp>
        <stp>000820.SZ</stp>
        <stp>12/1/2006</stp>
        <stp>2</stp>
        <tr r="F340" s="2"/>
      </tp>
      <tp>
        <v>10.792649184677501</v>
        <stp/>
        <stp>EM_S_DQ_CLOSE</stp>
        <stp>3</stp>
        <stp>000822.SZ</stp>
        <stp>12/2/2016</stp>
        <stp>2</stp>
        <tr r="F341" s="4"/>
        <tr r="G342" s="2"/>
      </tp>
      <tp>
        <v>132.50003644014799</v>
        <stp/>
        <stp>EM_S_DQ_CLOSE</stp>
        <stp>3</stp>
        <stp>000829.SZ</stp>
        <stp>12/2/2016</stp>
        <stp>2</stp>
        <tr r="G347" s="2"/>
        <tr r="F346" s="4"/>
      </tp>
      <tp>
        <v>30.4682403709458</v>
        <stp/>
        <stp>EM_S_DQ_CLOSE</stp>
        <stp>3</stp>
        <stp>000828.SZ</stp>
        <stp>12/2/2016</stp>
        <stp>2</stp>
        <tr r="F345" s="4"/>
        <tr r="G346" s="2"/>
      </tp>
      <tp>
        <v>46.271140535949598</v>
        <stp/>
        <stp>EM_S_DQ_CLOSE</stp>
        <stp>3</stp>
        <stp>000829.SZ</stp>
        <stp>12/1/2006</stp>
        <stp>2</stp>
        <tr r="F347" s="2"/>
      </tp>
      <tp>
        <v>6.5747879093924002</v>
        <stp/>
        <stp>EM_S_DQ_CLOSE</stp>
        <stp>3</stp>
        <stp>000828.SZ</stp>
        <stp>12/1/2006</stp>
        <stp>2</stp>
        <tr r="F346" s="2"/>
      </tp>
      <tp>
        <v>80.5916162338807</v>
        <stp/>
        <stp>EM_S_DQ_CLOSE</stp>
        <stp>3</stp>
        <stp>000835.SZ</stp>
        <stp>12/2/2016</stp>
        <stp>2</stp>
        <tr r="F350" s="4"/>
        <tr r="G351" s="2"/>
      </tp>
      <tp>
        <v>14.8818727131695</v>
        <stp/>
        <stp>EM_S_DQ_CLOSE</stp>
        <stp>3</stp>
        <stp>000837.SZ</stp>
        <stp>12/1/2006</stp>
        <stp>2</stp>
        <tr r="F353" s="2"/>
      </tp>
      <tp>
        <v>5.0661624005158696</v>
        <stp/>
        <stp>EM_S_DQ_CLOSE</stp>
        <stp>3</stp>
        <stp>000836.SZ</stp>
        <stp>12/1/2006</stp>
        <stp>2</stp>
        <tr r="F352" s="2"/>
      </tp>
      <tp>
        <v>13.0358959922302</v>
        <stp/>
        <stp>EM_S_DQ_CLOSE</stp>
        <stp>3</stp>
        <stp>000835.SZ</stp>
        <stp>12/1/2006</stp>
        <stp>2</stp>
        <tr r="F351" s="2"/>
      </tp>
      <tp>
        <v>27.3016933050503</v>
        <stp/>
        <stp>EM_S_DQ_CLOSE</stp>
        <stp>3</stp>
        <stp>000837.SZ</stp>
        <stp>12/2/2016</stp>
        <stp>2</stp>
        <tr r="F352" s="4"/>
        <tr r="G353" s="2"/>
      </tp>
      <tp>
        <v>51.881869092141997</v>
        <stp/>
        <stp>EM_S_DQ_CLOSE</stp>
        <stp>3</stp>
        <stp>000836.SZ</stp>
        <stp>12/2/2016</stp>
        <stp>2</stp>
        <tr r="F351" s="4"/>
        <tr r="G352" s="2"/>
      </tp>
      <tp>
        <v>34.7236875123861</v>
        <stp/>
        <stp>EM_S_DQ_CLOSE</stp>
        <stp>3</stp>
        <stp>000831.SZ</stp>
        <stp>12/2/2016</stp>
        <stp>2</stp>
        <tr r="F348" s="4"/>
        <tr r="G349" s="2"/>
      </tp>
      <tp>
        <v>6.13862481907627</v>
        <stp/>
        <stp>EM_S_DQ_CLOSE</stp>
        <stp>3</stp>
        <stp>000833.SZ</stp>
        <stp>12/1/2006</stp>
        <stp>2</stp>
        <tr r="F350" s="2"/>
      </tp>
      <tp>
        <v>23.065433248634999</v>
        <stp/>
        <stp>EM_S_DQ_CLOSE</stp>
        <stp>3</stp>
        <stp>000830.SZ</stp>
        <stp>12/2/2016</stp>
        <stp>2</stp>
        <tr r="G348" s="2"/>
        <tr r="F347" s="4"/>
      </tp>
      <tp>
        <v>10.2399296077127</v>
        <stp/>
        <stp>EM_S_DQ_CLOSE</stp>
        <stp>3</stp>
        <stp>000831.SZ</stp>
        <stp>12/1/2006</stp>
        <stp>2</stp>
        <tr r="F349" s="2"/>
      </tp>
      <tp>
        <v>13.4651351665599</v>
        <stp/>
        <stp>EM_S_DQ_CLOSE</stp>
        <stp>3</stp>
        <stp>000833.SZ</stp>
        <stp>12/2/2016</stp>
        <stp>2</stp>
        <tr r="G350" s="2"/>
        <tr r="F349" s="4"/>
      </tp>
      <tp>
        <v>12.039951496909801</v>
        <stp/>
        <stp>EM_S_DQ_CLOSE</stp>
        <stp>3</stp>
        <stp>000830.SZ</stp>
        <stp>12/1/2006</stp>
        <stp>2</stp>
        <tr r="F348" s="2"/>
      </tp>
      <tp>
        <v>168.41889069048099</v>
        <stp/>
        <stp>EM_S_DQ_CLOSE</stp>
        <stp>3</stp>
        <stp>000839.SZ</stp>
        <stp>12/2/2016</stp>
        <stp>2</stp>
        <tr r="G355" s="2"/>
        <tr r="F354" s="4"/>
      </tp>
      <tp>
        <v>93.825650140004299</v>
        <stp/>
        <stp>EM_S_DQ_CLOSE</stp>
        <stp>3</stp>
        <stp>000838.SZ</stp>
        <stp>12/2/2016</stp>
        <stp>2</stp>
        <tr r="F353" s="4"/>
        <tr r="G354" s="2"/>
      </tp>
      <tp>
        <v>59.1190129556987</v>
        <stp/>
        <stp>EM_S_DQ_CLOSE</stp>
        <stp>3</stp>
        <stp>000839.SZ</stp>
        <stp>12/1/2006</stp>
        <stp>2</stp>
        <tr r="F355" s="2"/>
      </tp>
      <tp>
        <v>13.457738095238099</v>
        <stp/>
        <stp>EM_S_DQ_CLOSE</stp>
        <stp>3</stp>
        <stp>000838.SZ</stp>
        <stp>12/1/2006</stp>
        <stp>2</stp>
        <tr r="F354" s="2"/>
      </tp>
      <tp>
        <v>17.775013471910899</v>
        <stp/>
        <stp>EM_S_DQ_CLOSE</stp>
        <stp>3</stp>
        <stp>000807.SZ</stp>
        <stp>12/1/2006</stp>
        <stp>2</stp>
        <tr r="F330" s="2"/>
      </tp>
      <tp>
        <v>14.9939563996444</v>
        <stp/>
        <stp>EM_S_DQ_CLOSE</stp>
        <stp>3</stp>
        <stp>000806.SZ</stp>
        <stp>12/1/2006</stp>
        <stp>2</stp>
        <tr r="F329" s="2"/>
      </tp>
      <tp>
        <v>37.252990281429199</v>
        <stp/>
        <stp>EM_S_DQ_CLOSE</stp>
        <stp>3</stp>
        <stp>000807.SZ</stp>
        <stp>12/2/2016</stp>
        <stp>2</stp>
        <tr r="F329" s="4"/>
        <tr r="G330" s="2"/>
      </tp>
      <tp>
        <v>124.991816262909</v>
        <stp/>
        <stp>EM_S_DQ_CLOSE</stp>
        <stp>3</stp>
        <stp>000806.SZ</stp>
        <stp>12/2/2016</stp>
        <stp>2</stp>
        <tr r="G329" s="2"/>
        <tr r="F328" s="4"/>
      </tp>
      <tp>
        <v>117.16981930047901</v>
        <stp/>
        <stp>EM_S_DQ_CLOSE</stp>
        <stp>3</stp>
        <stp>000801.SZ</stp>
        <stp>12/2/2016</stp>
        <stp>2</stp>
        <tr r="F325" s="4"/>
        <tr r="G326" s="2"/>
      </tp>
      <tp>
        <v>7.7768516430340897</v>
        <stp/>
        <stp>EM_S_DQ_CLOSE</stp>
        <stp>3</stp>
        <stp>000803.SZ</stp>
        <stp>12/1/2006</stp>
        <stp>2</stp>
        <tr r="F328" s="2"/>
      </tp>
      <tp>
        <v>21.308385999037299</v>
        <stp/>
        <stp>EM_S_DQ_CLOSE</stp>
        <stp>3</stp>
        <stp>000800.SZ</stp>
        <stp>12/2/2016</stp>
        <stp>2</stp>
        <tr r="F324" s="4"/>
        <tr r="G325" s="2"/>
      </tp>
      <tp>
        <v>6.8327991885525901</v>
        <stp/>
        <stp>EM_S_DQ_CLOSE</stp>
        <stp>3</stp>
        <stp>000802.SZ</stp>
        <stp>12/1/2006</stp>
        <stp>2</stp>
        <tr r="F327" s="2"/>
      </tp>
      <tp>
        <v>13.035389042169401</v>
        <stp/>
        <stp>EM_S_DQ_CLOSE</stp>
        <stp>3</stp>
        <stp>000801.SZ</stp>
        <stp>12/1/2006</stp>
        <stp>2</stp>
        <tr r="F326" s="2"/>
      </tp>
      <tp>
        <v>41.398578671189</v>
        <stp/>
        <stp>EM_S_DQ_CLOSE</stp>
        <stp>3</stp>
        <stp>000803.SZ</stp>
        <stp>12/2/2016</stp>
        <stp>2</stp>
        <tr r="F327" s="4"/>
        <tr r="G328" s="2"/>
      </tp>
      <tp>
        <v>5.9653078558522701</v>
        <stp/>
        <stp>EM_S_DQ_CLOSE</stp>
        <stp>3</stp>
        <stp>000800.SZ</stp>
        <stp>12/1/2006</stp>
        <stp>2</stp>
        <tr r="F325" s="2"/>
      </tp>
      <tp>
        <v>43.816475316781201</v>
        <stp/>
        <stp>EM_S_DQ_CLOSE</stp>
        <stp>3</stp>
        <stp>000802.SZ</stp>
        <stp>12/2/2016</stp>
        <stp>2</stp>
        <tr r="G327" s="2"/>
        <tr r="F326" s="4"/>
      </tp>
      <tp>
        <v>13.283450042060201</v>
        <stp/>
        <stp>EM_S_DQ_CLOSE</stp>
        <stp>3</stp>
        <stp>000809.SZ</stp>
        <stp>12/2/2016</stp>
        <stp>2</stp>
        <tr r="G331" s="2"/>
        <tr r="F330" s="4"/>
      </tp>
      <tp>
        <v>4.2285132382892101</v>
        <stp/>
        <stp>EM_S_DQ_CLOSE</stp>
        <stp>3</stp>
        <stp>000809.SZ</stp>
        <stp>12/1/2006</stp>
        <stp>2</stp>
        <tr r="F331" s="2"/>
      </tp>
      <tp>
        <v>56.367584456486803</v>
        <stp/>
        <stp>EM_S_DQ_CLOSE</stp>
        <stp>3</stp>
        <stp>000815.SZ</stp>
        <stp>12/2/2016</stp>
        <stp>2</stp>
        <tr r="G336" s="2"/>
        <tr r="F335" s="4"/>
      </tp>
      <tp>
        <v>9.0108246912889793</v>
        <stp/>
        <stp>EM_S_DQ_CLOSE</stp>
        <stp>3</stp>
        <stp>000816.SZ</stp>
        <stp>12/1/2006</stp>
        <stp>2</stp>
        <tr r="F337" s="2"/>
      </tp>
      <tp>
        <v>9.8169680920206002</v>
        <stp/>
        <stp>EM_S_DQ_CLOSE</stp>
        <stp>3</stp>
        <stp>000815.SZ</stp>
        <stp>12/1/2006</stp>
        <stp>2</stp>
        <tr r="F336" s="2"/>
      </tp>
      <tp>
        <v>38.191164652624799</v>
        <stp/>
        <stp>EM_S_DQ_CLOSE</stp>
        <stp>3</stp>
        <stp>000816.SZ</stp>
        <stp>12/2/2016</stp>
        <stp>2</stp>
        <tr r="F336" s="4"/>
        <tr r="G337" s="2"/>
      </tp>
      <tp>
        <v>113.712340405893</v>
        <stp/>
        <stp>EM_S_DQ_CLOSE</stp>
        <stp>3</stp>
        <stp>000811.SZ</stp>
        <stp>12/2/2016</stp>
        <stp>2</stp>
        <tr r="G333" s="2"/>
        <tr r="F332" s="4"/>
      </tp>
      <tp>
        <v>4.5868389674039598</v>
        <stp/>
        <stp>EM_S_DQ_CLOSE</stp>
        <stp>3</stp>
        <stp>000813.SZ</stp>
        <stp>12/1/2006</stp>
        <stp>2</stp>
        <tr r="F335" s="2"/>
      </tp>
      <tp>
        <v>83.541968842115594</v>
        <stp/>
        <stp>EM_S_DQ_CLOSE</stp>
        <stp>3</stp>
        <stp>000810.SZ</stp>
        <stp>12/2/2016</stp>
        <stp>2</stp>
        <tr r="G332" s="2"/>
        <tr r="F331" s="4"/>
      </tp>
      <tp>
        <v>7.4802729346812198</v>
        <stp/>
        <stp>EM_S_DQ_CLOSE</stp>
        <stp>3</stp>
        <stp>000812.SZ</stp>
        <stp>12/1/2006</stp>
        <stp>2</stp>
        <tr r="F334" s="2"/>
      </tp>
      <tp>
        <v>21.8252288429996</v>
        <stp/>
        <stp>EM_S_DQ_CLOSE</stp>
        <stp>3</stp>
        <stp>000811.SZ</stp>
        <stp>12/1/2006</stp>
        <stp>2</stp>
        <tr r="F333" s="2"/>
      </tp>
      <tp>
        <v>27.983416764847501</v>
        <stp/>
        <stp>EM_S_DQ_CLOSE</stp>
        <stp>3</stp>
        <stp>000813.SZ</stp>
        <stp>12/2/2016</stp>
        <stp>2</stp>
        <tr r="G335" s="2"/>
        <tr r="F334" s="4"/>
      </tp>
      <tp>
        <v>13.333128761131899</v>
        <stp/>
        <stp>EM_S_DQ_CLOSE</stp>
        <stp>3</stp>
        <stp>000810.SZ</stp>
        <stp>12/1/2006</stp>
        <stp>2</stp>
        <tr r="F332" s="2"/>
      </tp>
      <tp>
        <v>43.086582636176999</v>
        <stp/>
        <stp>EM_S_DQ_CLOSE</stp>
        <stp>3</stp>
        <stp>000812.SZ</stp>
        <stp>12/2/2016</stp>
        <stp>2</stp>
        <tr r="G334" s="2"/>
        <tr r="F333" s="4"/>
      </tp>
      <tp>
        <v>137.91594260798001</v>
        <stp/>
        <stp>EM_S_DQ_CLOSE</stp>
        <stp>3</stp>
        <stp>000819.SZ</stp>
        <stp>12/2/2016</stp>
        <stp>2</stp>
        <tr r="F338" s="4"/>
        <tr r="G339" s="2"/>
      </tp>
      <tp>
        <v>19.4559909234843</v>
        <stp/>
        <stp>EM_S_DQ_CLOSE</stp>
        <stp>3</stp>
        <stp>000818.SZ</stp>
        <stp>12/2/2016</stp>
        <stp>2</stp>
        <tr r="G338" s="2"/>
        <tr r="F337" s="4"/>
      </tp>
      <tp>
        <v>61.771631239216198</v>
        <stp/>
        <stp>EM_S_DQ_CLOSE</stp>
        <stp>3</stp>
        <stp>000819.SZ</stp>
        <stp>12/1/2006</stp>
        <stp>2</stp>
        <tr r="F339" s="2"/>
      </tp>
      <tp>
        <v>3.2786387434555002</v>
        <stp/>
        <stp>EM_S_DQ_CLOSE</stp>
        <stp>3</stp>
        <stp>000818.SZ</stp>
        <stp>12/1/2006</stp>
        <stp>2</stp>
        <tr r="F338" s="2"/>
      </tp>
      <tp>
        <v>77.190116946290402</v>
        <stp/>
        <stp>EM_S_DQ_CLOSE</stp>
        <stp>3</stp>
        <stp>000861.SZ</stp>
        <stp>12/2/2016</stp>
        <stp>2</stp>
        <tr r="G364" s="2"/>
        <tr r="F363" s="4"/>
      </tp>
      <tp>
        <v>5.2143292323952304</v>
        <stp/>
        <stp>EM_S_DQ_CLOSE</stp>
        <stp>3</stp>
        <stp>000863.SZ</stp>
        <stp>12/1/2006</stp>
        <stp>2</stp>
        <tr r="F366" s="2"/>
      </tp>
      <tp>
        <v>31.8381761546839</v>
        <stp/>
        <stp>EM_S_DQ_CLOSE</stp>
        <stp>3</stp>
        <stp>000860.SZ</stp>
        <stp>12/2/2016</stp>
        <stp>2</stp>
        <tr r="F362" s="4"/>
        <tr r="G363" s="2"/>
      </tp>
      <tp>
        <v>4.5770949719248897</v>
        <stp/>
        <stp>EM_S_DQ_CLOSE</stp>
        <stp>3</stp>
        <stp>000862.SZ</stp>
        <stp>12/1/2006</stp>
        <stp>2</stp>
        <tr r="F365" s="2"/>
      </tp>
      <tp>
        <v>11.519266326468999</v>
        <stp/>
        <stp>EM_S_DQ_CLOSE</stp>
        <stp>3</stp>
        <stp>000861.SZ</stp>
        <stp>12/1/2006</stp>
        <stp>2</stp>
        <tr r="F364" s="2"/>
      </tp>
      <tp>
        <v>23.2871821732681</v>
        <stp/>
        <stp>EM_S_DQ_CLOSE</stp>
        <stp>3</stp>
        <stp>000863.SZ</stp>
        <stp>12/2/2016</stp>
        <stp>2</stp>
        <tr r="F365" s="4"/>
        <tr r="G366" s="2"/>
      </tp>
      <tp>
        <v>9.9347514801535901</v>
        <stp/>
        <stp>EM_S_DQ_CLOSE</stp>
        <stp>3</stp>
        <stp>000860.SZ</stp>
        <stp>12/1/2006</stp>
        <stp>2</stp>
        <tr r="F363" s="2"/>
      </tp>
      <tp>
        <v>16.539421549392198</v>
        <stp/>
        <stp>EM_S_DQ_CLOSE</stp>
        <stp>3</stp>
        <stp>000862.SZ</stp>
        <stp>12/2/2016</stp>
        <stp>2</stp>
        <tr r="G365" s="2"/>
        <tr r="F364" s="4"/>
      </tp>
      <tp>
        <v>132.22908301842099</v>
        <stp/>
        <stp>EM_S_DQ_CLOSE</stp>
        <stp>3</stp>
        <stp>000869.SZ</stp>
        <stp>12/2/2016</stp>
        <stp>2</stp>
        <tr r="F367" s="4"/>
        <tr r="G368" s="2"/>
      </tp>
      <tp>
        <v>26.7292787193024</v>
        <stp/>
        <stp>EM_S_DQ_CLOSE</stp>
        <stp>3</stp>
        <stp>000868.SZ</stp>
        <stp>12/2/2016</stp>
        <stp>2</stp>
        <tr r="F366" s="4"/>
        <tr r="G367" s="2"/>
      </tp>
      <tp>
        <v>96.8593304959943</v>
        <stp/>
        <stp>EM_S_DQ_CLOSE</stp>
        <stp>3</stp>
        <stp>000869.SZ</stp>
        <stp>12/1/2006</stp>
        <stp>2</stp>
        <tr r="F368" s="2"/>
      </tp>
      <tp>
        <v>5.18096798961753</v>
        <stp/>
        <stp>EM_S_DQ_CLOSE</stp>
        <stp>3</stp>
        <stp>000868.SZ</stp>
        <stp>12/1/2006</stp>
        <stp>2</stp>
        <tr r="F367" s="2"/>
      </tp>
      <tp>
        <v>6.9222277279065203</v>
        <stp/>
        <stp>EM_S_DQ_CLOSE</stp>
        <stp>3</stp>
        <stp>000875.SZ</stp>
        <stp>12/2/2016</stp>
        <stp>2</stp>
        <tr r="G369" s="2"/>
        <tr r="F368" s="4"/>
      </tp>
      <tp>
        <v>7.26200371056711</v>
        <stp/>
        <stp>EM_S_DQ_CLOSE</stp>
        <stp>3</stp>
        <stp>000877.SZ</stp>
        <stp>12/1/2006</stp>
        <stp>2</stp>
        <tr r="F371" s="2"/>
      </tp>
      <tp>
        <v>26.061535425596599</v>
        <stp/>
        <stp>EM_S_DQ_CLOSE</stp>
        <stp>3</stp>
        <stp>000876.SZ</stp>
        <stp>12/1/2006</stp>
        <stp>2</stp>
        <tr r="F370" s="2"/>
      </tp>
      <tp>
        <v>3.2339782666313299</v>
        <stp/>
        <stp>EM_S_DQ_CLOSE</stp>
        <stp>3</stp>
        <stp>000875.SZ</stp>
        <stp>12/1/2006</stp>
        <stp>2</stp>
        <tr r="F369" s="2"/>
      </tp>
      <tp>
        <v>33.256013591411097</v>
        <stp/>
        <stp>EM_S_DQ_CLOSE</stp>
        <stp>3</stp>
        <stp>000877.SZ</stp>
        <stp>12/2/2016</stp>
        <stp>2</stp>
        <tr r="G371" s="2"/>
        <tr r="F370" s="4"/>
      </tp>
      <tp>
        <v>106.995288041775</v>
        <stp/>
        <stp>EM_S_DQ_CLOSE</stp>
        <stp>3</stp>
        <stp>000876.SZ</stp>
        <stp>12/2/2016</stp>
        <stp>2</stp>
        <tr r="G370" s="2"/>
        <tr r="F369" s="4"/>
      </tp>
      <tp>
        <v>27.4510080697459</v>
        <stp/>
        <stp>EM_S_DQ_CLOSE</stp>
        <stp>3</stp>
        <stp>000878.SZ</stp>
        <stp>12/2/2016</stp>
        <stp>2</stp>
        <tr r="F371" s="4"/>
        <tr r="G372" s="2"/>
      </tp>
      <tp>
        <v>22.451587092332598</v>
        <stp/>
        <stp>EM_S_DQ_CLOSE</stp>
        <stp>3</stp>
        <stp>000878.SZ</stp>
        <stp>12/1/2006</stp>
        <stp>2</stp>
        <tr r="F372" s="2"/>
      </tp>
      <tp>
        <v>212.92460783420799</v>
        <stp/>
        <stp>EM_S_DQ_CLOSE</stp>
        <stp>3</stp>
        <stp>000848.SZ</stp>
        <stp>12/2/2016</stp>
        <stp>2</stp>
        <tr r="G356" s="2"/>
        <tr r="F355" s="4"/>
      </tp>
      <tp>
        <v>35.093137566794098</v>
        <stp/>
        <stp>EM_S_DQ_CLOSE</stp>
        <stp>3</stp>
        <stp>000848.SZ</stp>
        <stp>12/1/2006</stp>
        <stp>2</stp>
        <tr r="F356" s="2"/>
      </tp>
      <tp>
        <v>4.2253480101307801</v>
        <stp/>
        <stp>EM_S_DQ_CLOSE</stp>
        <stp>3</stp>
        <stp>000856.SZ</stp>
        <stp>12/1/2006</stp>
        <stp>2</stp>
        <tr r="F360" s="2"/>
      </tp>
      <tp>
        <v>15.649437074558501</v>
        <stp/>
        <stp>EM_S_DQ_CLOSE</stp>
        <stp>3</stp>
        <stp>000856.SZ</stp>
        <stp>12/2/2016</stp>
        <stp>2</stp>
        <tr r="G360" s="2"/>
        <tr r="F359" s="4"/>
      </tp>
      <tp>
        <v>16.396412895548899</v>
        <stp/>
        <stp>EM_S_DQ_CLOSE</stp>
        <stp>3</stp>
        <stp>000851.SZ</stp>
        <stp>12/2/2016</stp>
        <stp>2</stp>
        <tr r="G358" s="2"/>
        <tr r="F357" s="4"/>
      </tp>
      <tp>
        <v>35.777665319045099</v>
        <stp/>
        <stp>EM_S_DQ_CLOSE</stp>
        <stp>3</stp>
        <stp>000850.SZ</stp>
        <stp>12/2/2016</stp>
        <stp>2</stp>
        <tr r="G357" s="2"/>
        <tr r="F356" s="4"/>
      </tp>
      <tp>
        <v>21.5280150424969</v>
        <stp/>
        <stp>EM_S_DQ_CLOSE</stp>
        <stp>3</stp>
        <stp>000852.SZ</stp>
        <stp>12/1/2006</stp>
        <stp>2</stp>
        <tr r="F359" s="2"/>
      </tp>
      <tp>
        <v>11.865021786492401</v>
        <stp/>
        <stp>EM_S_DQ_CLOSE</stp>
        <stp>3</stp>
        <stp>000851.SZ</stp>
        <stp>12/1/2006</stp>
        <stp>2</stp>
        <tr r="F358" s="2"/>
      </tp>
      <tp>
        <v>12.9507241939016</v>
        <stp/>
        <stp>EM_S_DQ_CLOSE</stp>
        <stp>3</stp>
        <stp>000850.SZ</stp>
        <stp>12/1/2006</stp>
        <stp>2</stp>
        <tr r="F357" s="2"/>
      </tp>
      <tp>
        <v>40.181585112020301</v>
        <stp/>
        <stp>EM_S_DQ_CLOSE</stp>
        <stp>3</stp>
        <stp>000852.SZ</stp>
        <stp>12/2/2016</stp>
        <stp>2</stp>
        <tr r="F358" s="4"/>
        <tr r="G359" s="2"/>
      </tp>
      <tp>
        <v>15.206231477237999</v>
        <stp/>
        <stp>EM_S_DQ_CLOSE</stp>
        <stp>3</stp>
        <stp>000859.SZ</stp>
        <stp>12/2/2016</stp>
        <stp>2</stp>
        <tr r="F361" s="4"/>
        <tr r="G362" s="2"/>
      </tp>
      <tp>
        <v>500.29825084969002</v>
        <stp/>
        <stp>EM_S_DQ_CLOSE</stp>
        <stp>3</stp>
        <stp>000858.SZ</stp>
        <stp>12/2/2016</stp>
        <stp>2</stp>
        <tr r="F360" s="4"/>
        <tr r="G361" s="2"/>
      </tp>
      <tp>
        <v>5.2718916847441699</v>
        <stp/>
        <stp>EM_S_DQ_CLOSE</stp>
        <stp>3</stp>
        <stp>000859.SZ</stp>
        <stp>12/1/2006</stp>
        <stp>2</stp>
        <tr r="F362" s="2"/>
      </tp>
      <tp>
        <v>145.38500357236501</v>
        <stp/>
        <stp>EM_S_DQ_CLOSE</stp>
        <stp>3</stp>
        <stp>000858.SZ</stp>
        <stp>12/1/2006</stp>
        <stp>2</stp>
        <tr r="F361" s="2"/>
      </tp>
      <tp>
        <v>68.094078637225905</v>
        <stp/>
        <stp>EM_S_DQ_CLOSE</stp>
        <stp>3</stp>
        <stp>600585.SH</stp>
        <stp>12/2/2016</stp>
        <stp>2</stp>
        <tr r="F2320" s="4"/>
        <tr r="G2321" s="2"/>
      </tp>
      <tp>
        <v>10.016186097448401</v>
        <stp/>
        <stp>EM_S_DQ_CLOSE</stp>
        <stp>3</stp>
        <stp>600587.SH</stp>
        <stp>12/1/2006</stp>
        <stp>2</stp>
        <tr r="F2323" s="2"/>
      </tp>
      <tp>
        <v>63.8826323534119</v>
        <stp/>
        <stp>EM_S_DQ_CLOSE</stp>
        <stp>3</stp>
        <stp>600584.SH</stp>
        <stp>12/2/2016</stp>
        <stp>2</stp>
        <tr r="F2319" s="4"/>
        <tr r="G2320" s="2"/>
      </tp>
      <tp>
        <v>12.8410902352083</v>
        <stp/>
        <stp>EM_S_DQ_CLOSE</stp>
        <stp>3</stp>
        <stp>600586.SH</stp>
        <stp>12/1/2006</stp>
        <stp>2</stp>
        <tr r="F2322" s="2"/>
      </tp>
      <tp>
        <v>26.497758935833801</v>
        <stp/>
        <stp>EM_S_DQ_CLOSE</stp>
        <stp>3</stp>
        <stp>600585.SH</stp>
        <stp>12/1/2006</stp>
        <stp>2</stp>
        <tr r="F2321" s="2"/>
      </tp>
      <tp>
        <v>102.07062516974401</v>
        <stp/>
        <stp>EM_S_DQ_CLOSE</stp>
        <stp>3</stp>
        <stp>600587.SH</stp>
        <stp>12/2/2016</stp>
        <stp>2</stp>
        <tr r="G2323" s="2"/>
        <tr r="F2322" s="4"/>
      </tp>
      <tp>
        <v>15.523952640755301</v>
        <stp/>
        <stp>EM_S_DQ_CLOSE</stp>
        <stp>3</stp>
        <stp>600584.SH</stp>
        <stp>12/1/2006</stp>
        <stp>2</stp>
        <tr r="F2320" s="2"/>
      </tp>
      <tp>
        <v>43.971214708941098</v>
        <stp/>
        <stp>EM_S_DQ_CLOSE</stp>
        <stp>3</stp>
        <stp>600586.SH</stp>
        <stp>12/2/2016</stp>
        <stp>2</stp>
        <tr r="F2321" s="4"/>
        <tr r="G2322" s="2"/>
      </tp>
      <tp>
        <v>14.975081249356201</v>
        <stp/>
        <stp>EM_S_DQ_CLOSE</stp>
        <stp>3</stp>
        <stp>600581.SH</stp>
        <stp>12/2/2016</stp>
        <stp>2</stp>
        <tr r="G2317" s="2"/>
        <tr r="F2316" s="4"/>
      </tp>
      <tp>
        <v>93.217434947169494</v>
        <stp/>
        <stp>EM_S_DQ_CLOSE</stp>
        <stp>3</stp>
        <stp>600583.SH</stp>
        <stp>12/1/2006</stp>
        <stp>2</stp>
        <tr r="F2319" s="2"/>
      </tp>
      <tp>
        <v>49.655756888193103</v>
        <stp/>
        <stp>EM_S_DQ_CLOSE</stp>
        <stp>3</stp>
        <stp>600580.SH</stp>
        <stp>12/2/2016</stp>
        <stp>2</stp>
        <tr r="F2315" s="4"/>
        <tr r="G2316" s="2"/>
      </tp>
      <tp>
        <v>73.051919762373799</v>
        <stp/>
        <stp>EM_S_DQ_CLOSE</stp>
        <stp>3</stp>
        <stp>600582.SH</stp>
        <stp>12/1/2006</stp>
        <stp>2</stp>
        <tr r="F2318" s="2"/>
      </tp>
      <tp>
        <v>6.9192194005246499</v>
        <stp/>
        <stp>EM_S_DQ_CLOSE</stp>
        <stp>3</stp>
        <stp>600581.SH</stp>
        <stp>12/1/2006</stp>
        <stp>2</stp>
        <tr r="F2317" s="2"/>
      </tp>
      <tp>
        <v>116.44646553483</v>
        <stp/>
        <stp>EM_S_DQ_CLOSE</stp>
        <stp>3</stp>
        <stp>600583.SH</stp>
        <stp>12/2/2016</stp>
        <stp>2</stp>
        <tr r="F2318" s="4"/>
        <tr r="G2319" s="2"/>
      </tp>
      <tp>
        <v>14.7471707716557</v>
        <stp/>
        <stp>EM_S_DQ_CLOSE</stp>
        <stp>3</stp>
        <stp>600580.SH</stp>
        <stp>12/1/2006</stp>
        <stp>2</stp>
        <tr r="F2316" s="2"/>
      </tp>
      <tp>
        <v>167.64812683202501</v>
        <stp/>
        <stp>EM_S_DQ_CLOSE</stp>
        <stp>3</stp>
        <stp>600582.SH</stp>
        <stp>12/2/2016</stp>
        <stp>2</stp>
        <tr r="G2318" s="2"/>
        <tr r="F2317" s="4"/>
      </tp>
      <tp>
        <v>28.568092581013701</v>
        <stp/>
        <stp>EM_S_DQ_CLOSE</stp>
        <stp>3</stp>
        <stp>600589.SH</stp>
        <stp>12/2/2016</stp>
        <stp>2</stp>
        <tr r="G2325" s="2"/>
        <tr r="F2324" s="4"/>
      </tp>
      <tp>
        <v>37.21</v>
        <stp/>
        <stp>EM_S_DQ_CLOSE</stp>
        <stp>3</stp>
        <stp>603589.SH</stp>
        <stp>12/2/2015</stp>
        <stp>2</stp>
        <tr r="E2911" s="4"/>
      </tp>
      <tp>
        <v>394.092901494491</v>
        <stp/>
        <stp>EM_S_DQ_CLOSE</stp>
        <stp>3</stp>
        <stp>600588.SH</stp>
        <stp>12/2/2016</stp>
        <stp>2</stp>
        <tr r="G2324" s="2"/>
        <tr r="F2323" s="4"/>
      </tp>
      <tp>
        <v>79.499458155246103</v>
        <stp/>
        <stp>EM_S_DQ_CLOSE</stp>
        <stp>3</stp>
        <stp>603588.SH</stp>
        <stp>12/2/2015</stp>
        <stp>2</stp>
        <tr r="E2910" s="4"/>
      </tp>
      <tp>
        <v>10.4993539785611</v>
        <stp/>
        <stp>EM_S_DQ_CLOSE</stp>
        <stp>3</stp>
        <stp>600589.SH</stp>
        <stp>12/1/2006</stp>
        <stp>2</stp>
        <tr r="F2325" s="2"/>
      </tp>
      <tp>
        <v>64.292598040800002</v>
        <stp/>
        <stp>EM_S_DQ_CLOSE</stp>
        <stp>3</stp>
        <stp>600588.SH</stp>
        <stp>12/1/2006</stp>
        <stp>2</stp>
        <tr r="F2324" s="2"/>
      </tp>
      <tp>
        <v>44.058652438655898</v>
        <stp/>
        <stp>EM_S_DQ_CLOSE</stp>
        <stp>3</stp>
        <stp>600595.SH</stp>
        <stp>12/2/2016</stp>
        <stp>2</stp>
        <tr r="F2329" s="4"/>
        <tr r="G2330" s="2"/>
      </tp>
      <tp>
        <v>10.3940449152183</v>
        <stp/>
        <stp>EM_S_DQ_CLOSE</stp>
        <stp>3</stp>
        <stp>600597.SH</stp>
        <stp>12/1/2006</stp>
        <stp>2</stp>
        <tr r="F2332" s="2"/>
      </tp>
      <tp>
        <v>186.59436400797199</v>
        <stp/>
        <stp>EM_S_DQ_CLOSE</stp>
        <stp>3</stp>
        <stp>600594.SH</stp>
        <stp>12/2/2016</stp>
        <stp>2</stp>
        <tr r="F2328" s="4"/>
        <tr r="G2329" s="2"/>
      </tp>
      <tp>
        <v>39.041503655038397</v>
        <stp/>
        <stp>EM_S_DQ_CLOSE</stp>
        <stp>3</stp>
        <stp>600596.SH</stp>
        <stp>12/1/2006</stp>
        <stp>2</stp>
        <tr r="F2331" s="2"/>
      </tp>
      <tp>
        <v>14.363419132981599</v>
        <stp/>
        <stp>EM_S_DQ_CLOSE</stp>
        <stp>3</stp>
        <stp>600595.SH</stp>
        <stp>12/1/2006</stp>
        <stp>2</stp>
        <tr r="F2330" s="2"/>
      </tp>
      <tp>
        <v>26.328529306036899</v>
        <stp/>
        <stp>EM_S_DQ_CLOSE</stp>
        <stp>3</stp>
        <stp>600597.SH</stp>
        <stp>12/2/2016</stp>
        <stp>2</stp>
        <tr r="F2331" s="4"/>
        <tr r="G2332" s="2"/>
      </tp>
      <tp>
        <v>16.734076896581399</v>
        <stp/>
        <stp>EM_S_DQ_CLOSE</stp>
        <stp>3</stp>
        <stp>600594.SH</stp>
        <stp>12/1/2006</stp>
        <stp>2</stp>
        <tr r="F2329" s="2"/>
      </tp>
      <tp>
        <v>55.538115287142602</v>
        <stp/>
        <stp>EM_S_DQ_CLOSE</stp>
        <stp>3</stp>
        <stp>600596.SH</stp>
        <stp>12/2/2016</stp>
        <stp>2</stp>
        <tr r="F2330" s="4"/>
        <tr r="G2331" s="2"/>
      </tp>
      <tp>
        <v>4.7651998423734501</v>
        <stp/>
        <stp>EM_S_DQ_CLOSE</stp>
        <stp>3</stp>
        <stp>600593.SH</stp>
        <stp>12/1/2006</stp>
        <stp>2</stp>
        <tr r="F2328" s="2"/>
      </tp>
      <tp>
        <v>62.287239368223197</v>
        <stp/>
        <stp>EM_S_DQ_CLOSE</stp>
        <stp>3</stp>
        <stp>600590.SH</stp>
        <stp>12/2/2016</stp>
        <stp>2</stp>
        <tr r="F2325" s="4"/>
        <tr r="G2326" s="2"/>
      </tp>
      <tp>
        <v>13.417678522334</v>
        <stp/>
        <stp>EM_S_DQ_CLOSE</stp>
        <stp>3</stp>
        <stp>600592.SH</stp>
        <stp>12/1/2006</stp>
        <stp>2</stp>
        <tr r="F2327" s="2"/>
      </tp>
      <tp>
        <v>39.5403128190015</v>
        <stp/>
        <stp>EM_S_DQ_CLOSE</stp>
        <stp>3</stp>
        <stp>600593.SH</stp>
        <stp>12/2/2016</stp>
        <stp>2</stp>
        <tr r="F2327" s="4"/>
        <tr r="G2328" s="2"/>
      </tp>
      <tp>
        <v>12.825860355006601</v>
        <stp/>
        <stp>EM_S_DQ_CLOSE</stp>
        <stp>3</stp>
        <stp>600590.SH</stp>
        <stp>12/1/2006</stp>
        <stp>2</stp>
        <tr r="F2326" s="2"/>
      </tp>
      <tp>
        <v>37.332270525437799</v>
        <stp/>
        <stp>EM_S_DQ_CLOSE</stp>
        <stp>3</stp>
        <stp>600592.SH</stp>
        <stp>12/2/2016</stp>
        <stp>2</stp>
        <tr r="G2327" s="2"/>
        <tr r="F2326" s="4"/>
      </tp>
      <tp>
        <v>70.029192989799697</v>
        <stp/>
        <stp>EM_S_DQ_CLOSE</stp>
        <stp>3</stp>
        <stp>600599.SH</stp>
        <stp>12/2/2016</stp>
        <stp>2</stp>
        <tr r="G2334" s="2"/>
        <tr r="F2333" s="4"/>
      </tp>
      <tp>
        <v>53.89</v>
        <stp/>
        <stp>EM_S_DQ_CLOSE</stp>
        <stp>3</stp>
        <stp>603599.SH</stp>
        <stp>12/2/2015</stp>
        <stp>2</stp>
        <tr r="E2913" s="4"/>
      </tp>
      <tp>
        <v>19.9783171473244</v>
        <stp/>
        <stp>EM_S_DQ_CLOSE</stp>
        <stp>3</stp>
        <stp>600598.SH</stp>
        <stp>12/2/2016</stp>
        <stp>2</stp>
        <tr r="F2332" s="4"/>
        <tr r="G2333" s="2"/>
      </tp>
      <tp>
        <v>61.89</v>
        <stp/>
        <stp>EM_S_DQ_CLOSE</stp>
        <stp>3</stp>
        <stp>603598.SH</stp>
        <stp>12/2/2015</stp>
        <stp>2</stp>
        <tr r="E2912" s="4"/>
      </tp>
      <tp>
        <v>10.7009337965229</v>
        <stp/>
        <stp>EM_S_DQ_CLOSE</stp>
        <stp>3</stp>
        <stp>600599.SH</stp>
        <stp>12/1/2006</stp>
        <stp>2</stp>
        <tr r="F2334" s="2"/>
      </tp>
      <tp>
        <v>7.4397670203852204</v>
        <stp/>
        <stp>EM_S_DQ_CLOSE</stp>
        <stp>3</stp>
        <stp>600598.SH</stp>
        <stp>12/1/2006</stp>
        <stp>2</stp>
        <tr r="F2333" s="2"/>
      </tp>
      <tp>
        <v>58.270164814587702</v>
        <stp/>
        <stp>EM_S_DQ_CLOSE</stp>
        <stp>3</stp>
        <stp>600565.SH</stp>
        <stp>12/2/2016</stp>
        <stp>2</stp>
        <tr r="F2301" s="4"/>
        <tr r="G2302" s="2"/>
      </tp>
      <tp>
        <v>4.39051930891788</v>
        <stp/>
        <stp>EM_S_DQ_CLOSE</stp>
        <stp>3</stp>
        <stp>600567.SH</stp>
        <stp>12/1/2006</stp>
        <stp>2</stp>
        <tr r="F2304" s="2"/>
      </tp>
      <tp>
        <v>5.1441979980127304</v>
        <stp/>
        <stp>EM_S_DQ_CLOSE</stp>
        <stp>3</stp>
        <stp>600566.SH</stp>
        <stp>12/1/2006</stp>
        <stp>2</stp>
        <tr r="F2303" s="2"/>
      </tp>
      <tp>
        <v>14.251060756666</v>
        <stp/>
        <stp>EM_S_DQ_CLOSE</stp>
        <stp>3</stp>
        <stp>600565.SH</stp>
        <stp>12/1/2006</stp>
        <stp>2</stp>
        <tr r="F2302" s="2"/>
      </tp>
      <tp>
        <v>10.751390986025999</v>
        <stp/>
        <stp>EM_S_DQ_CLOSE</stp>
        <stp>3</stp>
        <stp>600567.SH</stp>
        <stp>12/2/2016</stp>
        <stp>2</stp>
        <tr r="G2304" s="2"/>
        <tr r="F2303" s="4"/>
      </tp>
      <tp>
        <v>52.92</v>
        <stp/>
        <stp>EM_S_DQ_CLOSE</stp>
        <stp>3</stp>
        <stp>603567.SH</stp>
        <stp>12/2/2015</stp>
        <stp>2</stp>
        <tr r="E2907" s="4"/>
      </tp>
      <tp>
        <v>41.874078338560402</v>
        <stp/>
        <stp>EM_S_DQ_CLOSE</stp>
        <stp>3</stp>
        <stp>600566.SH</stp>
        <stp>12/2/2016</stp>
        <stp>2</stp>
        <tr r="F2302" s="4"/>
        <tr r="G2303" s="2"/>
      </tp>
      <tp>
        <v>56</v>
        <stp/>
        <stp>EM_S_DQ_CLOSE</stp>
        <stp>3</stp>
        <stp>603566.SH</stp>
        <stp>12/2/2015</stp>
        <stp>2</stp>
        <tr r="E2906" s="4"/>
      </tp>
      <tp>
        <v>33.960719141517103</v>
        <stp/>
        <stp>EM_S_DQ_CLOSE</stp>
        <stp>3</stp>
        <stp>600561.SH</stp>
        <stp>12/2/2016</stp>
        <stp>2</stp>
        <tr r="G2299" s="2"/>
        <tr r="F2298" s="4"/>
      </tp>
      <tp>
        <v>20.345318556599199</v>
        <stp/>
        <stp>EM_S_DQ_CLOSE</stp>
        <stp>3</stp>
        <stp>600563.SH</stp>
        <stp>12/1/2006</stp>
        <stp>2</stp>
        <tr r="F2301" s="2"/>
      </tp>
      <tp>
        <v>53.862009819439599</v>
        <stp/>
        <stp>EM_S_DQ_CLOSE</stp>
        <stp>3</stp>
        <stp>600560.SH</stp>
        <stp>12/2/2016</stp>
        <stp>2</stp>
        <tr r="F2297" s="4"/>
        <tr r="G2298" s="2"/>
      </tp>
      <tp>
        <v>5.0586192402307804</v>
        <stp/>
        <stp>EM_S_DQ_CLOSE</stp>
        <stp>3</stp>
        <stp>600562.SH</stp>
        <stp>12/1/2006</stp>
        <stp>2</stp>
        <tr r="F2300" s="2"/>
      </tp>
      <tp>
        <v>11.987123880648101</v>
        <stp/>
        <stp>EM_S_DQ_CLOSE</stp>
        <stp>3</stp>
        <stp>600561.SH</stp>
        <stp>12/1/2006</stp>
        <stp>2</stp>
        <tr r="F2299" s="2"/>
      </tp>
      <tp>
        <v>80.0646594854433</v>
        <stp/>
        <stp>EM_S_DQ_CLOSE</stp>
        <stp>3</stp>
        <stp>600563.SH</stp>
        <stp>12/2/2016</stp>
        <stp>2</stp>
        <tr r="F2300" s="4"/>
        <tr r="G2301" s="2"/>
      </tp>
      <tp>
        <v>10.0990754434171</v>
        <stp/>
        <stp>EM_S_DQ_CLOSE</stp>
        <stp>3</stp>
        <stp>600560.SH</stp>
        <stp>12/1/2006</stp>
        <stp>2</stp>
        <tr r="F2298" s="2"/>
      </tp>
      <tp>
        <v>128.72022119514</v>
        <stp/>
        <stp>EM_S_DQ_CLOSE</stp>
        <stp>3</stp>
        <stp>600562.SH</stp>
        <stp>12/2/2016</stp>
        <stp>2</stp>
        <tr r="F2299" s="4"/>
        <tr r="G2300" s="2"/>
      </tp>
      <tp>
        <v>5.7536304563414697</v>
        <stp/>
        <stp>EM_S_DQ_CLOSE</stp>
        <stp>3</stp>
        <stp>600569.SH</stp>
        <stp>12/2/2016</stp>
        <stp>2</stp>
        <tr r="G2306" s="2"/>
        <tr r="F2305" s="4"/>
      </tp>
      <tp>
        <v>0</v>
        <stp/>
        <stp>EM_S_DQ_CLOSE</stp>
        <stp>3</stp>
        <stp>603569.SH</stp>
        <stp>12/2/2015</stp>
        <stp>2</stp>
        <tr r="E2909" s="4"/>
      </tp>
      <tp>
        <v>104.23916256089301</v>
        <stp/>
        <stp>EM_S_DQ_CLOSE</stp>
        <stp>3</stp>
        <stp>600568.SH</stp>
        <stp>12/2/2016</stp>
        <stp>2</stp>
        <tr r="F2304" s="4"/>
        <tr r="G2305" s="2"/>
      </tp>
      <tp>
        <v>53.02</v>
        <stp/>
        <stp>EM_S_DQ_CLOSE</stp>
        <stp>3</stp>
        <stp>603568.SH</stp>
        <stp>12/2/2015</stp>
        <stp>2</stp>
        <tr r="E2908" s="4"/>
      </tp>
      <tp>
        <v>4.4267783265880398</v>
        <stp/>
        <stp>EM_S_DQ_CLOSE</stp>
        <stp>3</stp>
        <stp>600569.SH</stp>
        <stp>12/1/2006</stp>
        <stp>2</stp>
        <tr r="F2306" s="2"/>
      </tp>
      <tp>
        <v>6.6476533933623303</v>
        <stp/>
        <stp>EM_S_DQ_CLOSE</stp>
        <stp>3</stp>
        <stp>600568.SH</stp>
        <stp>12/1/2006</stp>
        <stp>2</stp>
        <tr r="F2305" s="2"/>
      </tp>
      <tp>
        <v>74.699644896553906</v>
        <stp/>
        <stp>EM_S_DQ_CLOSE</stp>
        <stp>3</stp>
        <stp>600575.SH</stp>
        <stp>12/2/2016</stp>
        <stp>2</stp>
        <tr r="F2310" s="4"/>
        <tr r="G2311" s="2"/>
      </tp>
      <tp>
        <v>15.61170528099</v>
        <stp/>
        <stp>EM_S_DQ_CLOSE</stp>
        <stp>3</stp>
        <stp>600577.SH</stp>
        <stp>12/1/2006</stp>
        <stp>2</stp>
        <tr r="F2313" s="2"/>
      </tp>
      <tp>
        <v>8.8437926977528498</v>
        <stp/>
        <stp>EM_S_DQ_CLOSE</stp>
        <stp>3</stp>
        <stp>600576.SH</stp>
        <stp>12/1/2006</stp>
        <stp>2</stp>
        <tr r="F2312" s="2"/>
      </tp>
      <tp>
        <v>7.02220908702117</v>
        <stp/>
        <stp>EM_S_DQ_CLOSE</stp>
        <stp>3</stp>
        <stp>600575.SH</stp>
        <stp>12/1/2006</stp>
        <stp>2</stp>
        <tr r="F2311" s="2"/>
      </tp>
      <tp>
        <v>72.733406059527596</v>
        <stp/>
        <stp>EM_S_DQ_CLOSE</stp>
        <stp>3</stp>
        <stp>600577.SH</stp>
        <stp>12/2/2016</stp>
        <stp>2</stp>
        <tr r="F2312" s="4"/>
        <tr r="G2313" s="2"/>
      </tp>
      <tp>
        <v>46.308406333601503</v>
        <stp/>
        <stp>EM_S_DQ_CLOSE</stp>
        <stp>3</stp>
        <stp>600576.SH</stp>
        <stp>12/2/2016</stp>
        <stp>2</stp>
        <tr r="G2312" s="2"/>
        <tr r="F2311" s="4"/>
      </tp>
      <tp>
        <v>153.97091565730199</v>
        <stp/>
        <stp>EM_S_DQ_CLOSE</stp>
        <stp>3</stp>
        <stp>600571.SH</stp>
        <stp>12/2/2016</stp>
        <stp>2</stp>
        <tr r="G2308" s="2"/>
        <tr r="F2307" s="4"/>
      </tp>
      <tp>
        <v>5.4087725631768899</v>
        <stp/>
        <stp>EM_S_DQ_CLOSE</stp>
        <stp>3</stp>
        <stp>600573.SH</stp>
        <stp>12/1/2006</stp>
        <stp>2</stp>
        <tr r="F2310" s="2"/>
      </tp>
      <tp>
        <v>569.69265293693502</v>
        <stp/>
        <stp>EM_S_DQ_CLOSE</stp>
        <stp>3</stp>
        <stp>600570.SH</stp>
        <stp>12/2/2016</stp>
        <stp>2</stp>
        <tr r="G2307" s="2"/>
        <tr r="F2306" s="4"/>
      </tp>
      <tp>
        <v>8.3622874325591905</v>
        <stp/>
        <stp>EM_S_DQ_CLOSE</stp>
        <stp>3</stp>
        <stp>600572.SH</stp>
        <stp>12/1/2006</stp>
        <stp>2</stp>
        <tr r="F2309" s="2"/>
      </tp>
      <tp>
        <v>12.922591728933</v>
        <stp/>
        <stp>EM_S_DQ_CLOSE</stp>
        <stp>3</stp>
        <stp>600571.SH</stp>
        <stp>12/1/2006</stp>
        <stp>2</stp>
        <tr r="F2308" s="2"/>
      </tp>
      <tp>
        <v>16.4269101056103</v>
        <stp/>
        <stp>EM_S_DQ_CLOSE</stp>
        <stp>3</stp>
        <stp>600573.SH</stp>
        <stp>12/2/2016</stp>
        <stp>2</stp>
        <tr r="G2310" s="2"/>
        <tr r="F2309" s="4"/>
      </tp>
      <tp>
        <v>17.665563802731398</v>
        <stp/>
        <stp>EM_S_DQ_CLOSE</stp>
        <stp>3</stp>
        <stp>600570.SH</stp>
        <stp>12/1/2006</stp>
        <stp>2</stp>
        <tr r="F2307" s="2"/>
      </tp>
      <tp>
        <v>78.627495579425798</v>
        <stp/>
        <stp>EM_S_DQ_CLOSE</stp>
        <stp>3</stp>
        <stp>600572.SH</stp>
        <stp>12/2/2016</stp>
        <stp>2</stp>
        <tr r="G2309" s="2"/>
        <tr r="F2308" s="4"/>
      </tp>
      <tp>
        <v>20.443375030859698</v>
        <stp/>
        <stp>EM_S_DQ_CLOSE</stp>
        <stp>3</stp>
        <stp>600579.SH</stp>
        <stp>12/2/2016</stp>
        <stp>2</stp>
        <tr r="F2314" s="4"/>
        <tr r="G2315" s="2"/>
      </tp>
      <tp>
        <v>16.083119952251501</v>
        <stp/>
        <stp>EM_S_DQ_CLOSE</stp>
        <stp>3</stp>
        <stp>600578.SH</stp>
        <stp>12/2/2016</stp>
        <stp>2</stp>
        <tr r="G2314" s="2"/>
        <tr r="F2313" s="4"/>
      </tp>
      <tp>
        <v>3.9794904311652499</v>
        <stp/>
        <stp>EM_S_DQ_CLOSE</stp>
        <stp>3</stp>
        <stp>600579.SH</stp>
        <stp>12/1/2006</stp>
        <stp>2</stp>
        <tr r="F2315" s="2"/>
      </tp>
      <tp>
        <v>5.2486105990890604</v>
        <stp/>
        <stp>EM_S_DQ_CLOSE</stp>
        <stp>3</stp>
        <stp>600578.SH</stp>
        <stp>12/1/2006</stp>
        <stp>2</stp>
        <tr r="F2314" s="2"/>
      </tp>
      <tp>
        <v>37.127930214876301</v>
        <stp/>
        <stp>EM_S_DQ_CLOSE</stp>
        <stp>3</stp>
        <stp>600545.SH</stp>
        <stp>12/2/2016</stp>
        <stp>2</stp>
        <tr r="F2284" s="4"/>
        <tr r="G2285" s="2"/>
      </tp>
      <tp>
        <v>36.523016307217901</v>
        <stp/>
        <stp>EM_S_DQ_CLOSE</stp>
        <stp>3</stp>
        <stp>600547.SH</stp>
        <stp>12/1/2006</stp>
        <stp>2</stp>
        <tr r="F2287" s="2"/>
      </tp>
      <tp>
        <v>14.7291238430417</v>
        <stp/>
        <stp>EM_S_DQ_CLOSE</stp>
        <stp>3</stp>
        <stp>600546.SH</stp>
        <stp>12/1/2006</stp>
        <stp>2</stp>
        <tr r="F2286" s="2"/>
      </tp>
      <tp>
        <v>3.9743565806957202</v>
        <stp/>
        <stp>EM_S_DQ_CLOSE</stp>
        <stp>3</stp>
        <stp>600545.SH</stp>
        <stp>12/1/2006</stp>
        <stp>2</stp>
        <tr r="F2285" s="2"/>
      </tp>
      <tp>
        <v>341.40530919686398</v>
        <stp/>
        <stp>EM_S_DQ_CLOSE</stp>
        <stp>3</stp>
        <stp>600547.SH</stp>
        <stp>12/2/2016</stp>
        <stp>2</stp>
        <tr r="G2287" s="2"/>
        <tr r="F2286" s="4"/>
      </tp>
      <tp>
        <v>27.307175229098501</v>
        <stp/>
        <stp>EM_S_DQ_CLOSE</stp>
        <stp>3</stp>
        <stp>600546.SH</stp>
        <stp>12/2/2016</stp>
        <stp>2</stp>
        <tr r="G2286" s="2"/>
        <tr r="F2285" s="4"/>
      </tp>
      <tp>
        <v>5.5427272727272703</v>
        <stp/>
        <stp>EM_S_DQ_CLOSE</stp>
        <stp>3</stp>
        <stp>600543.SH</stp>
        <stp>12/1/2006</stp>
        <stp>2</stp>
        <tr r="F2284" s="2"/>
      </tp>
      <tp>
        <v>20.2442694019411</v>
        <stp/>
        <stp>EM_S_DQ_CLOSE</stp>
        <stp>3</stp>
        <stp>600540.SH</stp>
        <stp>12/2/2016</stp>
        <stp>2</stp>
        <tr r="G2283" s="2"/>
        <tr r="F2282" s="4"/>
      </tp>
      <tp>
        <v>36.405296956250901</v>
        <stp/>
        <stp>EM_S_DQ_CLOSE</stp>
        <stp>3</stp>
        <stp>600543.SH</stp>
        <stp>12/2/2016</stp>
        <stp>2</stp>
        <tr r="F2283" s="4"/>
        <tr r="G2284" s="2"/>
      </tp>
      <tp>
        <v>5.74461289171425</v>
        <stp/>
        <stp>EM_S_DQ_CLOSE</stp>
        <stp>3</stp>
        <stp>600540.SH</stp>
        <stp>12/1/2006</stp>
        <stp>2</stp>
        <tr r="F2283" s="2"/>
      </tp>
      <tp>
        <v>197.847944174736</v>
        <stp/>
        <stp>EM_S_DQ_CLOSE</stp>
        <stp>3</stp>
        <stp>600549.SH</stp>
        <stp>12/2/2016</stp>
        <stp>2</stp>
        <tr r="G2289" s="2"/>
        <tr r="F2288" s="4"/>
      </tp>
      <tp>
        <v>13.1211970585349</v>
        <stp/>
        <stp>EM_S_DQ_CLOSE</stp>
        <stp>3</stp>
        <stp>600548.SH</stp>
        <stp>12/2/2016</stp>
        <stp>2</stp>
        <tr r="F2287" s="4"/>
        <tr r="G2288" s="2"/>
      </tp>
      <tp>
        <v>68.179773039886499</v>
        <stp/>
        <stp>EM_S_DQ_CLOSE</stp>
        <stp>3</stp>
        <stp>600549.SH</stp>
        <stp>12/1/2006</stp>
        <stp>2</stp>
        <tr r="F2289" s="2"/>
      </tp>
      <tp>
        <v>5.1966345361850399</v>
        <stp/>
        <stp>EM_S_DQ_CLOSE</stp>
        <stp>3</stp>
        <stp>600548.SH</stp>
        <stp>12/1/2006</stp>
        <stp>2</stp>
        <tr r="F2288" s="2"/>
      </tp>
      <tp>
        <v>21.0097968302907</v>
        <stp/>
        <stp>EM_S_DQ_CLOSE</stp>
        <stp>3</stp>
        <stp>600555.SH</stp>
        <stp>12/2/2016</stp>
        <stp>2</stp>
        <tr r="G2293" s="2"/>
        <tr r="F2292" s="4"/>
      </tp>
      <tp>
        <v>15.974634419128</v>
        <stp/>
        <stp>EM_S_DQ_CLOSE</stp>
        <stp>3</stp>
        <stp>600557.SH</stp>
        <stp>12/1/2006</stp>
        <stp>2</stp>
        <tr r="F2295" s="2"/>
      </tp>
      <tp>
        <v>33.554635661395899</v>
        <stp/>
        <stp>EM_S_DQ_CLOSE</stp>
        <stp>3</stp>
        <stp>603555.SH</stp>
        <stp>12/2/2015</stp>
        <stp>2</stp>
        <tr r="E2902" s="4"/>
      </tp>
      <tp>
        <v>8.2769508807876999</v>
        <stp/>
        <stp>EM_S_DQ_CLOSE</stp>
        <stp>3</stp>
        <stp>600556.SH</stp>
        <stp>12/1/2006</stp>
        <stp>2</stp>
        <tr r="F2294" s="2"/>
      </tp>
      <tp>
        <v>5.8131075413766196</v>
        <stp/>
        <stp>EM_S_DQ_CLOSE</stp>
        <stp>3</stp>
        <stp>600555.SH</stp>
        <stp>12/1/2006</stp>
        <stp>2</stp>
        <tr r="F2293" s="2"/>
      </tp>
      <tp>
        <v>122.51007967131901</v>
        <stp/>
        <stp>EM_S_DQ_CLOSE</stp>
        <stp>3</stp>
        <stp>600557.SH</stp>
        <stp>12/2/2016</stp>
        <stp>2</stp>
        <tr r="G2295" s="2"/>
        <tr r="F2294" s="4"/>
      </tp>
      <tp>
        <v>41.856340076511401</v>
        <stp/>
        <stp>EM_S_DQ_CLOSE</stp>
        <stp>3</stp>
        <stp>600556.SH</stp>
        <stp>12/2/2016</stp>
        <stp>2</stp>
        <tr r="F2293" s="4"/>
        <tr r="G2294" s="2"/>
      </tp>
      <tp>
        <v>0</v>
        <stp/>
        <stp>EM_S_DQ_CLOSE</stp>
        <stp>3</stp>
        <stp>603556.SH</stp>
        <stp>12/2/2015</stp>
        <stp>2</stp>
        <tr r="E2903" s="4"/>
      </tp>
      <tp>
        <v>52.852443695839199</v>
        <stp/>
        <stp>EM_S_DQ_CLOSE</stp>
        <stp>3</stp>
        <stp>600551.SH</stp>
        <stp>12/2/2016</stp>
        <stp>2</stp>
        <tr r="G2291" s="2"/>
        <tr r="F2290" s="4"/>
      </tp>
      <tp>
        <v>35.0264954815</v>
        <stp/>
        <stp>EM_S_DQ_CLOSE</stp>
        <stp>3</stp>
        <stp>600550.SH</stp>
        <stp>12/2/2016</stp>
        <stp>2</stp>
        <tr r="G2290" s="2"/>
        <tr r="F2289" s="4"/>
      </tp>
      <tp>
        <v>5.4804345747243097</v>
        <stp/>
        <stp>EM_S_DQ_CLOSE</stp>
        <stp>3</stp>
        <stp>600552.SH</stp>
        <stp>12/1/2006</stp>
        <stp>2</stp>
        <tr r="F2292" s="2"/>
      </tp>
      <tp>
        <v>6.4514067274695899</v>
        <stp/>
        <stp>EM_S_DQ_CLOSE</stp>
        <stp>3</stp>
        <stp>600551.SH</stp>
        <stp>12/1/2006</stp>
        <stp>2</stp>
        <tr r="F2291" s="2"/>
      </tp>
      <tp>
        <v>29.491246679229999</v>
        <stp/>
        <stp>EM_S_DQ_CLOSE</stp>
        <stp>3</stp>
        <stp>600550.SH</stp>
        <stp>12/1/2006</stp>
        <stp>2</stp>
        <tr r="F2290" s="2"/>
      </tp>
      <tp>
        <v>56.225913449036199</v>
        <stp/>
        <stp>EM_S_DQ_CLOSE</stp>
        <stp>3</stp>
        <stp>600552.SH</stp>
        <stp>12/2/2016</stp>
        <stp>2</stp>
        <tr r="G2292" s="2"/>
        <tr r="F2291" s="4"/>
      </tp>
      <tp>
        <v>65.1296633096851</v>
        <stp/>
        <stp>EM_S_DQ_CLOSE</stp>
        <stp>3</stp>
        <stp>600559.SH</stp>
        <stp>12/2/2016</stp>
        <stp>2</stp>
        <tr r="F2296" s="4"/>
        <tr r="G2297" s="2"/>
      </tp>
      <tp>
        <v>0</v>
        <stp/>
        <stp>EM_S_DQ_CLOSE</stp>
        <stp>3</stp>
        <stp>603559.SH</stp>
        <stp>12/2/2015</stp>
        <stp>2</stp>
        <tr r="E2905" s="4"/>
      </tp>
      <tp>
        <v>29.368402291387302</v>
        <stp/>
        <stp>EM_S_DQ_CLOSE</stp>
        <stp>3</stp>
        <stp>600558.SH</stp>
        <stp>12/2/2016</stp>
        <stp>2</stp>
        <tr r="G2296" s="2"/>
        <tr r="F2295" s="4"/>
      </tp>
      <tp>
        <v>81.581098494537798</v>
        <stp/>
        <stp>EM_S_DQ_CLOSE</stp>
        <stp>3</stp>
        <stp>603558.SH</stp>
        <stp>12/2/2015</stp>
        <stp>2</stp>
        <tr r="E2904" s="4"/>
      </tp>
      <tp>
        <v>4.2736656941343298</v>
        <stp/>
        <stp>EM_S_DQ_CLOSE</stp>
        <stp>3</stp>
        <stp>600559.SH</stp>
        <stp>12/1/2006</stp>
        <stp>2</stp>
        <tr r="F2297" s="2"/>
      </tp>
      <tp>
        <v>7.1722047784455496</v>
        <stp/>
        <stp>EM_S_DQ_CLOSE</stp>
        <stp>3</stp>
        <stp>600558.SH</stp>
        <stp>12/1/2006</stp>
        <stp>2</stp>
        <tr r="F2296" s="2"/>
      </tp>
      <tp>
        <v>130.74396097882601</v>
        <stp/>
        <stp>EM_S_DQ_CLOSE</stp>
        <stp>3</stp>
        <stp>600525.SH</stp>
        <stp>12/2/2016</stp>
        <stp>2</stp>
        <tr r="G2269" s="2"/>
        <tr r="F2268" s="4"/>
      </tp>
      <tp>
        <v>15.328174362660301</v>
        <stp/>
        <stp>EM_S_DQ_CLOSE</stp>
        <stp>3</stp>
        <stp>600527.SH</stp>
        <stp>12/1/2006</stp>
        <stp>2</stp>
        <tr r="F2271" s="2"/>
      </tp>
      <tp>
        <v>8.2078997667147107</v>
        <stp/>
        <stp>EM_S_DQ_CLOSE</stp>
        <stp>3</stp>
        <stp>600526.SH</stp>
        <stp>12/1/2006</stp>
        <stp>2</stp>
        <tr r="F2270" s="2"/>
      </tp>
      <tp>
        <v>23.089712112862799</v>
        <stp/>
        <stp>EM_S_DQ_CLOSE</stp>
        <stp>3</stp>
        <stp>600525.SH</stp>
        <stp>12/1/2006</stp>
        <stp>2</stp>
        <tr r="F2269" s="2"/>
      </tp>
      <tp>
        <v>65.648234678072996</v>
        <stp/>
        <stp>EM_S_DQ_CLOSE</stp>
        <stp>3</stp>
        <stp>600527.SH</stp>
        <stp>12/2/2016</stp>
        <stp>2</stp>
        <tr r="G2271" s="2"/>
        <tr r="F2270" s="4"/>
      </tp>
      <tp>
        <v>37.659166399195598</v>
        <stp/>
        <stp>EM_S_DQ_CLOSE</stp>
        <stp>3</stp>
        <stp>600526.SH</stp>
        <stp>12/2/2016</stp>
        <stp>2</stp>
        <tr r="F2269" s="4"/>
        <tr r="G2270" s="2"/>
      </tp>
      <tp>
        <v>241.26779665057799</v>
        <stp/>
        <stp>EM_S_DQ_CLOSE</stp>
        <stp>3</stp>
        <stp>600521.SH</stp>
        <stp>12/2/2016</stp>
        <stp>2</stp>
        <tr r="F2265" s="4"/>
        <tr r="G2266" s="2"/>
      </tp>
      <tp>
        <v>10.799873247923401</v>
        <stp/>
        <stp>EM_S_DQ_CLOSE</stp>
        <stp>3</stp>
        <stp>600523.SH</stp>
        <stp>12/1/2006</stp>
        <stp>2</stp>
        <tr r="F2268" s="2"/>
      </tp>
      <tp>
        <v>37.191067716792801</v>
        <stp/>
        <stp>EM_S_DQ_CLOSE</stp>
        <stp>3</stp>
        <stp>600520.SH</stp>
        <stp>12/2/2016</stp>
        <stp>2</stp>
        <tr r="G2265" s="2"/>
        <tr r="F2264" s="4"/>
      </tp>
      <tp>
        <v>6.8339906587719303</v>
        <stp/>
        <stp>EM_S_DQ_CLOSE</stp>
        <stp>3</stp>
        <stp>600522.SH</stp>
        <stp>12/1/2006</stp>
        <stp>2</stp>
        <tr r="F2267" s="2"/>
      </tp>
      <tp>
        <v>0</v>
        <stp/>
        <stp>EM_S_DQ_CLOSE</stp>
        <stp>3</stp>
        <stp>603520.SH</stp>
        <stp>12/2/2015</stp>
        <stp>2</stp>
        <tr r="E2900" s="4"/>
      </tp>
      <tp>
        <v>32.304982619428799</v>
        <stp/>
        <stp>EM_S_DQ_CLOSE</stp>
        <stp>3</stp>
        <stp>600521.SH</stp>
        <stp>12/1/2006</stp>
        <stp>2</stp>
        <tr r="F2266" s="2"/>
      </tp>
      <tp>
        <v>24.543471358911098</v>
        <stp/>
        <stp>EM_S_DQ_CLOSE</stp>
        <stp>3</stp>
        <stp>600523.SH</stp>
        <stp>12/2/2016</stp>
        <stp>2</stp>
        <tr r="G2268" s="2"/>
        <tr r="F2267" s="4"/>
      </tp>
      <tp>
        <v>7.5187057705862497</v>
        <stp/>
        <stp>EM_S_DQ_CLOSE</stp>
        <stp>3</stp>
        <stp>600520.SH</stp>
        <stp>12/1/2006</stp>
        <stp>2</stp>
        <tr r="F2265" s="2"/>
      </tp>
      <tp>
        <v>70.059510822511797</v>
        <stp/>
        <stp>EM_S_DQ_CLOSE</stp>
        <stp>3</stp>
        <stp>600522.SH</stp>
        <stp>12/2/2016</stp>
        <stp>2</stp>
        <tr r="F2266" s="4"/>
        <tr r="G2267" s="2"/>
      </tp>
      <tp>
        <v>68.287885533328193</v>
        <stp/>
        <stp>EM_S_DQ_CLOSE</stp>
        <stp>3</stp>
        <stp>600529.SH</stp>
        <stp>12/2/2016</stp>
        <stp>2</stp>
        <tr r="G2273" s="2"/>
        <tr r="F2272" s="4"/>
      </tp>
      <tp>
        <v>46.565223034278297</v>
        <stp/>
        <stp>EM_S_DQ_CLOSE</stp>
        <stp>3</stp>
        <stp>600528.SH</stp>
        <stp>12/2/2016</stp>
        <stp>2</stp>
        <tr r="G2272" s="2"/>
        <tr r="F2271" s="4"/>
      </tp>
      <tp>
        <v>0</v>
        <stp/>
        <stp>EM_S_DQ_CLOSE</stp>
        <stp>3</stp>
        <stp>603528.SH</stp>
        <stp>12/2/2015</stp>
        <stp>2</stp>
        <tr r="E2901" s="4"/>
      </tp>
      <tp>
        <v>23.291912222774201</v>
        <stp/>
        <stp>EM_S_DQ_CLOSE</stp>
        <stp>3</stp>
        <stp>600529.SH</stp>
        <stp>12/1/2006</stp>
        <stp>2</stp>
        <tr r="F2273" s="2"/>
      </tp>
      <tp>
        <v>9.3507763681073097</v>
        <stp/>
        <stp>EM_S_DQ_CLOSE</stp>
        <stp>3</stp>
        <stp>600528.SH</stp>
        <stp>12/1/2006</stp>
        <stp>2</stp>
        <tr r="F2272" s="2"/>
      </tp>
      <tp>
        <v>248.07875908432899</v>
        <stp/>
        <stp>EM_S_DQ_CLOSE</stp>
        <stp>3</stp>
        <stp>600535.SH</stp>
        <stp>12/2/2016</stp>
        <stp>2</stp>
        <tr r="F2277" s="4"/>
        <tr r="G2278" s="2"/>
      </tp>
      <tp>
        <v>5.1990785663293</v>
        <stp/>
        <stp>EM_S_DQ_CLOSE</stp>
        <stp>3</stp>
        <stp>600537.SH</stp>
        <stp>12/1/2006</stp>
        <stp>2</stp>
        <tr r="F2280" s="2"/>
      </tp>
      <tp>
        <v>22.003614766681999</v>
        <stp/>
        <stp>EM_S_DQ_CLOSE</stp>
        <stp>3</stp>
        <stp>600536.SH</stp>
        <stp>12/1/2006</stp>
        <stp>2</stp>
        <tr r="F2279" s="2"/>
      </tp>
      <tp>
        <v>27.846173092846598</v>
        <stp/>
        <stp>EM_S_DQ_CLOSE</stp>
        <stp>3</stp>
        <stp>600535.SH</stp>
        <stp>12/1/2006</stp>
        <stp>2</stp>
        <tr r="F2278" s="2"/>
      </tp>
      <tp>
        <v>24.602478711004</v>
        <stp/>
        <stp>EM_S_DQ_CLOSE</stp>
        <stp>3</stp>
        <stp>600537.SH</stp>
        <stp>12/2/2016</stp>
        <stp>2</stp>
        <tr r="G2280" s="2"/>
        <tr r="F2279" s="4"/>
      </tp>
      <tp>
        <v>123.69558420928701</v>
        <stp/>
        <stp>EM_S_DQ_CLOSE</stp>
        <stp>3</stp>
        <stp>600536.SH</stp>
        <stp>12/2/2016</stp>
        <stp>2</stp>
        <tr r="G2279" s="2"/>
        <tr r="F2278" s="4"/>
      </tp>
      <tp>
        <v>71.102639894316596</v>
        <stp/>
        <stp>EM_S_DQ_CLOSE</stp>
        <stp>3</stp>
        <stp>600531.SH</stp>
        <stp>12/2/2016</stp>
        <stp>2</stp>
        <tr r="G2275" s="2"/>
        <tr r="F2274" s="4"/>
      </tp>
      <tp>
        <v>29.485100380239601</v>
        <stp/>
        <stp>EM_S_DQ_CLOSE</stp>
        <stp>3</stp>
        <stp>600533.SH</stp>
        <stp>12/1/2006</stp>
        <stp>2</stp>
        <tr r="F2277" s="2"/>
      </tp>
      <tp>
        <v>38.862265178562602</v>
        <stp/>
        <stp>EM_S_DQ_CLOSE</stp>
        <stp>3</stp>
        <stp>600530.SH</stp>
        <stp>12/2/2016</stp>
        <stp>2</stp>
        <tr r="G2274" s="2"/>
        <tr r="F2273" s="4"/>
      </tp>
      <tp>
        <v>4.9039010410192896</v>
        <stp/>
        <stp>EM_S_DQ_CLOSE</stp>
        <stp>3</stp>
        <stp>600532.SH</stp>
        <stp>12/1/2006</stp>
        <stp>2</stp>
        <tr r="F2276" s="2"/>
      </tp>
      <tp>
        <v>13.3117108922853</v>
        <stp/>
        <stp>EM_S_DQ_CLOSE</stp>
        <stp>3</stp>
        <stp>600531.SH</stp>
        <stp>12/1/2006</stp>
        <stp>2</stp>
        <tr r="F2275" s="2"/>
      </tp>
      <tp>
        <v>38.4083955088362</v>
        <stp/>
        <stp>EM_S_DQ_CLOSE</stp>
        <stp>3</stp>
        <stp>600533.SH</stp>
        <stp>12/2/2016</stp>
        <stp>2</stp>
        <tr r="G2277" s="2"/>
        <tr r="F2276" s="4"/>
      </tp>
      <tp>
        <v>6.7892000094316201</v>
        <stp/>
        <stp>EM_S_DQ_CLOSE</stp>
        <stp>3</stp>
        <stp>600530.SH</stp>
        <stp>12/1/2006</stp>
        <stp>2</stp>
        <tr r="F2274" s="2"/>
      </tp>
      <tp>
        <v>29.5444032616311</v>
        <stp/>
        <stp>EM_S_DQ_CLOSE</stp>
        <stp>3</stp>
        <stp>600532.SH</stp>
        <stp>12/2/2016</stp>
        <stp>2</stp>
        <tr r="G2276" s="2"/>
        <tr r="F2275" s="4"/>
      </tp>
      <tp>
        <v>17.368451701023599</v>
        <stp/>
        <stp>EM_S_DQ_CLOSE</stp>
        <stp>3</stp>
        <stp>600539.SH</stp>
        <stp>12/2/2016</stp>
        <stp>2</stp>
        <tr r="G2282" s="2"/>
        <tr r="F2281" s="4"/>
      </tp>
      <tp>
        <v>31.2735246466709</v>
        <stp/>
        <stp>EM_S_DQ_CLOSE</stp>
        <stp>3</stp>
        <stp>600538.SH</stp>
        <stp>12/2/2016</stp>
        <stp>2</stp>
        <tr r="F2280" s="4"/>
        <tr r="G2281" s="2"/>
      </tp>
      <tp>
        <v>4.4519201003745303</v>
        <stp/>
        <stp>EM_S_DQ_CLOSE</stp>
        <stp>3</stp>
        <stp>600539.SH</stp>
        <stp>12/1/2006</stp>
        <stp>2</stp>
        <tr r="F2282" s="2"/>
      </tp>
      <tp>
        <v>6.6468973393982997</v>
        <stp/>
        <stp>EM_S_DQ_CLOSE</stp>
        <stp>3</stp>
        <stp>600538.SH</stp>
        <stp>12/1/2006</stp>
        <stp>2</stp>
        <tr r="F2281" s="2"/>
      </tp>
      <tp>
        <v>25.3537303921429</v>
        <stp/>
        <stp>EM_S_DQ_CLOSE</stp>
        <stp>3</stp>
        <stp>600505.SH</stp>
        <stp>12/2/2016</stp>
        <stp>2</stp>
        <tr r="F2250" s="4"/>
        <tr r="G2251" s="2"/>
      </tp>
      <tp>
        <v>8.3278839745219901</v>
        <stp/>
        <stp>EM_S_DQ_CLOSE</stp>
        <stp>3</stp>
        <stp>600507.SH</stp>
        <stp>12/1/2006</stp>
        <stp>2</stp>
        <tr r="F2253" s="2"/>
      </tp>
      <tp>
        <v>3.23061389954024</v>
        <stp/>
        <stp>EM_S_DQ_CLOSE</stp>
        <stp>3</stp>
        <stp>600506.SH</stp>
        <stp>12/1/2006</stp>
        <stp>2</stp>
        <tr r="F2252" s="2"/>
      </tp>
      <tp>
        <v>7.0517039855499801</v>
        <stp/>
        <stp>EM_S_DQ_CLOSE</stp>
        <stp>3</stp>
        <stp>600505.SH</stp>
        <stp>12/1/2006</stp>
        <stp>2</stp>
        <tr r="F2251" s="2"/>
      </tp>
      <tp>
        <v>47.542425644161398</v>
        <stp/>
        <stp>EM_S_DQ_CLOSE</stp>
        <stp>3</stp>
        <stp>600507.SH</stp>
        <stp>12/2/2016</stp>
        <stp>2</stp>
        <tr r="F2252" s="4"/>
        <tr r="G2253" s="2"/>
      </tp>
      <tp>
        <v>29.918293939220501</v>
        <stp/>
        <stp>EM_S_DQ_CLOSE</stp>
        <stp>3</stp>
        <stp>600506.SH</stp>
        <stp>12/2/2016</stp>
        <stp>2</stp>
        <tr r="F2251" s="4"/>
        <tr r="G2252" s="2"/>
      </tp>
      <tp>
        <v>69.250156547482803</v>
        <stp/>
        <stp>EM_S_DQ_CLOSE</stp>
        <stp>3</stp>
        <stp>600501.SH</stp>
        <stp>12/2/2016</stp>
        <stp>2</stp>
        <tr r="G2248" s="2"/>
        <tr r="F2247" s="4"/>
      </tp>
      <tp>
        <v>3.9</v>
        <stp/>
        <stp>EM_S_DQ_CLOSE</stp>
        <stp>3</stp>
        <stp>600503.SH</stp>
        <stp>12/1/2006</stp>
        <stp>2</stp>
        <tr r="F2250" s="2"/>
      </tp>
      <tp>
        <v>50.078873255324297</v>
        <stp/>
        <stp>EM_S_DQ_CLOSE</stp>
        <stp>3</stp>
        <stp>600500.SH</stp>
        <stp>12/2/2016</stp>
        <stp>2</stp>
        <tr r="G2247" s="2"/>
        <tr r="F2246" s="4"/>
      </tp>
      <tp>
        <v>6.1131431810174499</v>
        <stp/>
        <stp>EM_S_DQ_CLOSE</stp>
        <stp>3</stp>
        <stp>600502.SH</stp>
        <stp>12/1/2006</stp>
        <stp>2</stp>
        <tr r="F2249" s="2"/>
      </tp>
      <tp>
        <v>43.479169732456199</v>
        <stp/>
        <stp>EM_S_DQ_CLOSE</stp>
        <stp>3</stp>
        <stp>600501.SH</stp>
        <stp>12/1/2006</stp>
        <stp>2</stp>
        <tr r="F2248" s="2"/>
      </tp>
      <tp>
        <v>21.730747781200499</v>
        <stp/>
        <stp>EM_S_DQ_CLOSE</stp>
        <stp>3</stp>
        <stp>600503.SH</stp>
        <stp>12/2/2016</stp>
        <stp>2</stp>
        <tr r="F2249" s="4"/>
        <tr r="G2250" s="2"/>
      </tp>
      <tp>
        <v>25.7879807481937</v>
        <stp/>
        <stp>EM_S_DQ_CLOSE</stp>
        <stp>3</stp>
        <stp>600500.SH</stp>
        <stp>12/1/2006</stp>
        <stp>2</stp>
        <tr r="F2247" s="2"/>
      </tp>
      <tp>
        <v>71.7920112747464</v>
        <stp/>
        <stp>EM_S_DQ_CLOSE</stp>
        <stp>3</stp>
        <stp>600502.SH</stp>
        <stp>12/2/2016</stp>
        <stp>2</stp>
        <tr r="F2248" s="4"/>
        <tr r="G2249" s="2"/>
      </tp>
      <tp>
        <v>34.933973020901298</v>
        <stp/>
        <stp>EM_S_DQ_CLOSE</stp>
        <stp>3</stp>
        <stp>600509.SH</stp>
        <stp>12/2/2016</stp>
        <stp>2</stp>
        <tr r="F2254" s="4"/>
        <tr r="G2255" s="2"/>
      </tp>
      <tp>
        <v>25.61190986095</v>
        <stp/>
        <stp>EM_S_DQ_CLOSE</stp>
        <stp>3</stp>
        <stp>600508.SH</stp>
        <stp>12/2/2016</stp>
        <stp>2</stp>
        <tr r="F2253" s="4"/>
        <tr r="G2254" s="2"/>
      </tp>
      <tp>
        <v>0</v>
        <stp/>
        <stp>EM_S_DQ_CLOSE</stp>
        <stp>3</stp>
        <stp>603508.SH</stp>
        <stp>12/2/2015</stp>
        <stp>2</stp>
        <tr r="E2896" s="4"/>
      </tp>
      <tp>
        <v>11.33157612478</v>
        <stp/>
        <stp>EM_S_DQ_CLOSE</stp>
        <stp>3</stp>
        <stp>600509.SH</stp>
        <stp>12/1/2006</stp>
        <stp>2</stp>
        <tr r="F2255" s="2"/>
      </tp>
      <tp>
        <v>14.863617844139901</v>
        <stp/>
        <stp>EM_S_DQ_CLOSE</stp>
        <stp>3</stp>
        <stp>600508.SH</stp>
        <stp>12/1/2006</stp>
        <stp>2</stp>
        <tr r="F2254" s="2"/>
      </tp>
      <tp>
        <v>23.711077594671998</v>
        <stp/>
        <stp>EM_S_DQ_CLOSE</stp>
        <stp>3</stp>
        <stp>600515.SH</stp>
        <stp>12/2/2016</stp>
        <stp>2</stp>
        <tr r="F2259" s="4"/>
        <tr r="G2260" s="2"/>
      </tp>
      <tp>
        <v>35.281980831356499</v>
        <stp/>
        <stp>EM_S_DQ_CLOSE</stp>
        <stp>3</stp>
        <stp>600517.SH</stp>
        <stp>12/1/2006</stp>
        <stp>2</stp>
        <tr r="F2262" s="2"/>
      </tp>
      <tp>
        <v>0</v>
        <stp/>
        <stp>EM_S_DQ_CLOSE</stp>
        <stp>3</stp>
        <stp>603515.SH</stp>
        <stp>12/2/2015</stp>
        <stp>2</stp>
        <tr r="E2897" s="4"/>
      </tp>
      <tp>
        <v>5.2542326732673299</v>
        <stp/>
        <stp>EM_S_DQ_CLOSE</stp>
        <stp>3</stp>
        <stp>600516.SH</stp>
        <stp>12/1/2006</stp>
        <stp>2</stp>
        <tr r="F2261" s="2"/>
      </tp>
      <tp>
        <v>3.79194215475037</v>
        <stp/>
        <stp>EM_S_DQ_CLOSE</stp>
        <stp>3</stp>
        <stp>600515.SH</stp>
        <stp>12/1/2006</stp>
        <stp>2</stp>
        <tr r="F2260" s="2"/>
      </tp>
      <tp>
        <v>169.20448860129099</v>
        <stp/>
        <stp>EM_S_DQ_CLOSE</stp>
        <stp>3</stp>
        <stp>600517.SH</stp>
        <stp>12/2/2016</stp>
        <stp>2</stp>
        <tr r="F2261" s="4"/>
        <tr r="G2262" s="2"/>
      </tp>
      <tp>
        <v>50.772967350588097</v>
        <stp/>
        <stp>EM_S_DQ_CLOSE</stp>
        <stp>3</stp>
        <stp>600516.SH</stp>
        <stp>12/2/2016</stp>
        <stp>2</stp>
        <tr r="G2261" s="2"/>
        <tr r="F2260" s="4"/>
      </tp>
      <tp>
        <v>127.822083969383</v>
        <stp/>
        <stp>EM_S_DQ_CLOSE</stp>
        <stp>3</stp>
        <stp>600511.SH</stp>
        <stp>12/2/2016</stp>
        <stp>2</stp>
        <tr r="F2256" s="4"/>
        <tr r="G2257" s="2"/>
      </tp>
      <tp>
        <v>7.4245739825866304</v>
        <stp/>
        <stp>EM_S_DQ_CLOSE</stp>
        <stp>3</stp>
        <stp>600513.SH</stp>
        <stp>12/1/2006</stp>
        <stp>2</stp>
        <tr r="F2259" s="2"/>
      </tp>
      <tp>
        <v>36.376772172627803</v>
        <stp/>
        <stp>EM_S_DQ_CLOSE</stp>
        <stp>3</stp>
        <stp>600510.SH</stp>
        <stp>12/2/2016</stp>
        <stp>2</stp>
        <tr r="G2256" s="2"/>
        <tr r="F2255" s="4"/>
      </tp>
      <tp>
        <v>8.3693799331184202</v>
        <stp/>
        <stp>EM_S_DQ_CLOSE</stp>
        <stp>3</stp>
        <stp>600512.SH</stp>
        <stp>12/1/2006</stp>
        <stp>2</stp>
        <tr r="F2258" s="2"/>
      </tp>
      <tp>
        <v>20.284301098584201</v>
        <stp/>
        <stp>EM_S_DQ_CLOSE</stp>
        <stp>3</stp>
        <stp>600511.SH</stp>
        <stp>12/1/2006</stp>
        <stp>2</stp>
        <tr r="F2257" s="2"/>
      </tp>
      <tp>
        <v>58.748277240330196</v>
        <stp/>
        <stp>EM_S_DQ_CLOSE</stp>
        <stp>3</stp>
        <stp>600513.SH</stp>
        <stp>12/2/2016</stp>
        <stp>2</stp>
        <tr r="G2259" s="2"/>
        <tr r="F2258" s="4"/>
      </tp>
      <tp>
        <v>13.858232665271601</v>
        <stp/>
        <stp>EM_S_DQ_CLOSE</stp>
        <stp>3</stp>
        <stp>600510.SH</stp>
        <stp>12/1/2006</stp>
        <stp>2</stp>
        <tr r="F2256" s="2"/>
      </tp>
      <tp>
        <v>25.582755176333102</v>
        <stp/>
        <stp>EM_S_DQ_CLOSE</stp>
        <stp>3</stp>
        <stp>600512.SH</stp>
        <stp>12/2/2016</stp>
        <stp>2</stp>
        <tr r="F2257" s="4"/>
        <tr r="G2258" s="2"/>
      </tp>
      <tp>
        <v>1993.05977386477</v>
        <stp/>
        <stp>EM_S_DQ_CLOSE</stp>
        <stp>3</stp>
        <stp>600519.SH</stp>
        <stp>12/2/2016</stp>
        <stp>2</stp>
        <tr r="F2263" s="4"/>
        <tr r="G2264" s="2"/>
      </tp>
      <tp>
        <v>53.2470307934367</v>
        <stp/>
        <stp>EM_S_DQ_CLOSE</stp>
        <stp>3</stp>
        <stp>603519.SH</stp>
        <stp>12/2/2015</stp>
        <stp>2</stp>
        <tr r="E2899" s="4"/>
      </tp>
      <tp>
        <v>610.36623078837101</v>
        <stp/>
        <stp>EM_S_DQ_CLOSE</stp>
        <stp>3</stp>
        <stp>600518.SH</stp>
        <stp>12/2/2016</stp>
        <stp>2</stp>
        <tr r="F2262" s="4"/>
        <tr r="G2263" s="2"/>
      </tp>
      <tp>
        <v>33.498398101453603</v>
        <stp/>
        <stp>EM_S_DQ_CLOSE</stp>
        <stp>3</stp>
        <stp>603518.SH</stp>
        <stp>12/2/2015</stp>
        <stp>2</stp>
        <tr r="E2898" s="4"/>
      </tp>
      <tp>
        <v>275.33522003054998</v>
        <stp/>
        <stp>EM_S_DQ_CLOSE</stp>
        <stp>3</stp>
        <stp>600519.SH</stp>
        <stp>12/1/2006</stp>
        <stp>2</stp>
        <tr r="F2264" s="2"/>
      </tp>
      <tp>
        <v>26.5780028225508</v>
        <stp/>
        <stp>EM_S_DQ_CLOSE</stp>
        <stp>3</stp>
        <stp>600518.SH</stp>
        <stp>12/1/2006</stp>
        <stp>2</stp>
        <tr r="F2263" s="2"/>
      </tp>
      <tp>
        <v>8.1701198787569602</v>
        <stp/>
        <stp>EM_S_DQ_CLOSE</stp>
        <stp>3</stp>
        <stp>000585.SZ</stp>
        <stp>12/2/2016</stp>
        <stp>2</stp>
        <tr r="F170" s="4"/>
        <tr r="G171" s="2"/>
      </tp>
      <tp>
        <v>4.5123630721921097</v>
        <stp/>
        <stp>EM_S_DQ_CLOSE</stp>
        <stp>3</stp>
        <stp>000587.SZ</stp>
        <stp>12/1/2006</stp>
        <stp>2</stp>
        <tr r="F173" s="2"/>
      </tp>
      <tp>
        <v>42.268650199279598</v>
        <stp/>
        <stp>EM_S_DQ_CLOSE</stp>
        <stp>3</stp>
        <stp>000584.SZ</stp>
        <stp>12/2/2016</stp>
        <stp>2</stp>
        <tr r="G170" s="2"/>
        <tr r="F169" s="4"/>
      </tp>
      <tp>
        <v>7.8793209260154198</v>
        <stp/>
        <stp>EM_S_DQ_CLOSE</stp>
        <stp>3</stp>
        <stp>000586.SZ</stp>
        <stp>12/1/2006</stp>
        <stp>2</stp>
        <tr r="F172" s="2"/>
      </tp>
      <tp>
        <v>2.8493293077164901</v>
        <stp/>
        <stp>EM_S_DQ_CLOSE</stp>
        <stp>3</stp>
        <stp>000585.SZ</stp>
        <stp>12/1/2006</stp>
        <stp>2</stp>
        <tr r="F171" s="2"/>
      </tp>
      <tp>
        <v>33.284363968605398</v>
        <stp/>
        <stp>EM_S_DQ_CLOSE</stp>
        <stp>3</stp>
        <stp>000587.SZ</stp>
        <stp>12/2/2016</stp>
        <stp>2</stp>
        <tr r="G173" s="2"/>
        <tr r="F172" s="4"/>
      </tp>
      <tp>
        <v>7.0565719471747004</v>
        <stp/>
        <stp>EM_S_DQ_CLOSE</stp>
        <stp>3</stp>
        <stp>000584.SZ</stp>
        <stp>12/1/2006</stp>
        <stp>2</stp>
        <tr r="F170" s="2"/>
      </tp>
      <tp>
        <v>60.3813266881386</v>
        <stp/>
        <stp>EM_S_DQ_CLOSE</stp>
        <stp>3</stp>
        <stp>000586.SZ</stp>
        <stp>12/2/2016</stp>
        <stp>2</stp>
        <tr r="G172" s="2"/>
        <tr r="F171" s="4"/>
      </tp>
      <tp>
        <v>85.759005119567007</v>
        <stp/>
        <stp>EM_S_DQ_CLOSE</stp>
        <stp>3</stp>
        <stp>000581.SZ</stp>
        <stp>12/2/2016</stp>
        <stp>2</stp>
        <tr r="G168" s="2"/>
        <tr r="F167" s="4"/>
      </tp>
      <tp>
        <v>13.355630741531501</v>
        <stp/>
        <stp>EM_S_DQ_CLOSE</stp>
        <stp>3</stp>
        <stp>000582.SZ</stp>
        <stp>12/1/2006</stp>
        <stp>2</stp>
        <tr r="F169" s="2"/>
      </tp>
      <tp>
        <v>12.925345709079499</v>
        <stp/>
        <stp>EM_S_DQ_CLOSE</stp>
        <stp>3</stp>
        <stp>000581.SZ</stp>
        <stp>12/1/2006</stp>
        <stp>2</stp>
        <tr r="F168" s="2"/>
      </tp>
      <tp>
        <v>45.742973340122099</v>
        <stp/>
        <stp>EM_S_DQ_CLOSE</stp>
        <stp>3</stp>
        <stp>000582.SZ</stp>
        <stp>12/2/2016</stp>
        <stp>2</stp>
        <tr r="F168" s="4"/>
        <tr r="G169" s="2"/>
      </tp>
      <tp>
        <v>23.289620026718602</v>
        <stp/>
        <stp>EM_S_DQ_CLOSE</stp>
        <stp>3</stp>
        <stp>000589.SZ</stp>
        <stp>12/2/2016</stp>
        <stp>2</stp>
        <tr r="G174" s="2"/>
        <tr r="F173" s="4"/>
      </tp>
      <tp>
        <v>10.272027525892501</v>
        <stp/>
        <stp>EM_S_DQ_CLOSE</stp>
        <stp>3</stp>
        <stp>000589.SZ</stp>
        <stp>12/1/2006</stp>
        <stp>2</stp>
        <tr r="F174" s="2"/>
      </tp>
      <tp>
        <v>23.259598437793201</v>
        <stp/>
        <stp>EM_S_DQ_CLOSE</stp>
        <stp>3</stp>
        <stp>000595.SZ</stp>
        <stp>12/2/2016</stp>
        <stp>2</stp>
        <tr r="F178" s="4"/>
        <tr r="G179" s="2"/>
      </tp>
      <tp>
        <v>5.7421035422343296</v>
        <stp/>
        <stp>EM_S_DQ_CLOSE</stp>
        <stp>3</stp>
        <stp>000597.SZ</stp>
        <stp>12/1/2006</stp>
        <stp>2</stp>
        <tr r="F181" s="2"/>
      </tp>
      <tp>
        <v>6.7748887682832004</v>
        <stp/>
        <stp>EM_S_DQ_CLOSE</stp>
        <stp>3</stp>
        <stp>000596.SZ</stp>
        <stp>12/1/2006</stp>
        <stp>2</stp>
        <tr r="F180" s="2"/>
      </tp>
      <tp>
        <v>5.28885421764664</v>
        <stp/>
        <stp>EM_S_DQ_CLOSE</stp>
        <stp>3</stp>
        <stp>000595.SZ</stp>
        <stp>12/1/2006</stp>
        <stp>2</stp>
        <tr r="F179" s="2"/>
      </tp>
      <tp>
        <v>17.525325588938799</v>
        <stp/>
        <stp>EM_S_DQ_CLOSE</stp>
        <stp>3</stp>
        <stp>000597.SZ</stp>
        <stp>12/2/2016</stp>
        <stp>2</stp>
        <tr r="F180" s="4"/>
        <tr r="G181" s="2"/>
      </tp>
      <tp>
        <v>108.893896451797</v>
        <stp/>
        <stp>EM_S_DQ_CLOSE</stp>
        <stp>3</stp>
        <stp>000596.SZ</stp>
        <stp>12/2/2016</stp>
        <stp>2</stp>
        <tr r="F179" s="4"/>
        <tr r="G180" s="2"/>
      </tp>
      <tp>
        <v>53.7717343329114</v>
        <stp/>
        <stp>EM_S_DQ_CLOSE</stp>
        <stp>3</stp>
        <stp>000591.SZ</stp>
        <stp>12/2/2016</stp>
        <stp>2</stp>
        <tr r="F175" s="4"/>
        <tr r="G176" s="2"/>
      </tp>
      <tp>
        <v>14.9382870983478</v>
        <stp/>
        <stp>EM_S_DQ_CLOSE</stp>
        <stp>3</stp>
        <stp>000593.SZ</stp>
        <stp>12/1/2006</stp>
        <stp>2</stp>
        <tr r="F178" s="2"/>
      </tp>
      <tp>
        <v>72.691439076648095</v>
        <stp/>
        <stp>EM_S_DQ_CLOSE</stp>
        <stp>3</stp>
        <stp>000590.SZ</stp>
        <stp>12/2/2016</stp>
        <stp>2</stp>
        <tr r="G175" s="2"/>
        <tr r="F174" s="4"/>
      </tp>
      <tp>
        <v>1.2843371976575599</v>
        <stp/>
        <stp>EM_S_DQ_CLOSE</stp>
        <stp>3</stp>
        <stp>000592.SZ</stp>
        <stp>12/1/2006</stp>
        <stp>2</stp>
        <tr r="F177" s="2"/>
      </tp>
      <tp>
        <v>16.6600531845266</v>
        <stp/>
        <stp>EM_S_DQ_CLOSE</stp>
        <stp>3</stp>
        <stp>000591.SZ</stp>
        <stp>12/1/2006</stp>
        <stp>2</stp>
        <tr r="F176" s="2"/>
      </tp>
      <tp>
        <v>43.594465216982101</v>
        <stp/>
        <stp>EM_S_DQ_CLOSE</stp>
        <stp>3</stp>
        <stp>000593.SZ</stp>
        <stp>12/2/2016</stp>
        <stp>2</stp>
        <tr r="F177" s="4"/>
        <tr r="G178" s="2"/>
      </tp>
      <tp>
        <v>9.5753263184994601</v>
        <stp/>
        <stp>EM_S_DQ_CLOSE</stp>
        <stp>3</stp>
        <stp>000590.SZ</stp>
        <stp>12/1/2006</stp>
        <stp>2</stp>
        <tr r="F175" s="2"/>
      </tp>
      <tp>
        <v>35.015377159011003</v>
        <stp/>
        <stp>EM_S_DQ_CLOSE</stp>
        <stp>3</stp>
        <stp>000592.SZ</stp>
        <stp>12/2/2016</stp>
        <stp>2</stp>
        <tr r="F176" s="4"/>
        <tr r="G177" s="2"/>
      </tp>
      <tp>
        <v>28.6153852970636</v>
        <stp/>
        <stp>EM_S_DQ_CLOSE</stp>
        <stp>3</stp>
        <stp>000599.SZ</stp>
        <stp>12/2/2016</stp>
        <stp>2</stp>
        <tr r="G183" s="2"/>
        <tr r="F182" s="4"/>
      </tp>
      <tp>
        <v>107.522393920013</v>
        <stp/>
        <stp>EM_S_DQ_CLOSE</stp>
        <stp>3</stp>
        <stp>000598.SZ</stp>
        <stp>12/2/2016</stp>
        <stp>2</stp>
        <tr r="F181" s="4"/>
        <tr r="G182" s="2"/>
      </tp>
      <tp>
        <v>9.2394884166628195</v>
        <stp/>
        <stp>EM_S_DQ_CLOSE</stp>
        <stp>3</stp>
        <stp>000599.SZ</stp>
        <stp>12/1/2006</stp>
        <stp>2</stp>
        <tr r="F183" s="2"/>
      </tp>
      <tp>
        <v>15.830602289453701</v>
        <stp/>
        <stp>EM_S_DQ_CLOSE</stp>
        <stp>3</stp>
        <stp>000598.SZ</stp>
        <stp>12/1/2006</stp>
        <stp>2</stp>
        <tr r="F182" s="2"/>
      </tp>
      <tp>
        <v>85.994960957981704</v>
        <stp/>
        <stp>EM_S_DQ_CLOSE</stp>
        <stp>3</stp>
        <stp>000525.SZ</stp>
        <stp>12/2/2016</stp>
        <stp>2</stp>
        <tr r="G125" s="2"/>
        <tr r="F124" s="4"/>
      </tp>
      <tp>
        <v>60.16</v>
        <stp/>
        <stp>EM_S_DQ_CLOSE</stp>
        <stp>3</stp>
        <stp>300515.SZ</stp>
        <stp>12/2/2016</stp>
        <stp>2</stp>
        <tr r="F1788" s="4"/>
        <tr r="G1789" s="2"/>
      </tp>
      <tp>
        <v>0</v>
        <stp/>
        <stp>EM_S_DQ_CLOSE</stp>
        <stp>3</stp>
        <stp>300517.SZ</stp>
        <stp>12/1/2006</stp>
        <stp>2</stp>
        <tr r="F1791" s="2"/>
      </tp>
      <tp>
        <v>56.3698455103751</v>
        <stp/>
        <stp>EM_S_DQ_CLOSE</stp>
        <stp>3</stp>
        <stp>000524.SZ</stp>
        <stp>12/2/2016</stp>
        <stp>2</stp>
        <tr r="F123" s="4"/>
        <tr r="G124" s="2"/>
      </tp>
      <tp>
        <v>6.8670041366063002</v>
        <stp/>
        <stp>EM_S_DQ_CLOSE</stp>
        <stp>3</stp>
        <stp>000526.SZ</stp>
        <stp>12/1/2006</stp>
        <stp>2</stp>
        <tr r="F126" s="2"/>
      </tp>
      <tp>
        <v>0</v>
        <stp/>
        <stp>EM_S_DQ_CLOSE</stp>
        <stp>3</stp>
        <stp>300516.SZ</stp>
        <stp>12/1/2006</stp>
        <stp>2</stp>
        <tr r="F1790" s="2"/>
      </tp>
      <tp>
        <v>36.468225450230698</v>
        <stp/>
        <stp>EM_S_DQ_CLOSE</stp>
        <stp>3</stp>
        <stp>000525.SZ</stp>
        <stp>12/1/2006</stp>
        <stp>2</stp>
        <tr r="F125" s="2"/>
      </tp>
      <tp>
        <v>0</v>
        <stp/>
        <stp>EM_S_DQ_CLOSE</stp>
        <stp>3</stp>
        <stp>300515.SZ</stp>
        <stp>12/1/2006</stp>
        <stp>2</stp>
        <tr r="F1789" s="2"/>
      </tp>
      <tp>
        <v>56.58</v>
        <stp/>
        <stp>EM_S_DQ_CLOSE</stp>
        <stp>3</stp>
        <stp>300517.SZ</stp>
        <stp>12/2/2016</stp>
        <stp>2</stp>
        <tr r="F1790" s="4"/>
        <tr r="G1791" s="2"/>
      </tp>
      <tp>
        <v>11.6437475931652</v>
        <stp/>
        <stp>EM_S_DQ_CLOSE</stp>
        <stp>3</stp>
        <stp>000524.SZ</stp>
        <stp>12/1/2006</stp>
        <stp>2</stp>
        <tr r="F124" s="2"/>
      </tp>
      <tp>
        <v>67.6979996846256</v>
        <stp/>
        <stp>EM_S_DQ_CLOSE</stp>
        <stp>3</stp>
        <stp>000526.SZ</stp>
        <stp>12/2/2016</stp>
        <stp>2</stp>
        <tr r="G126" s="2"/>
        <tr r="F125" s="4"/>
      </tp>
      <tp>
        <v>121.08</v>
        <stp/>
        <stp>EM_S_DQ_CLOSE</stp>
        <stp>3</stp>
        <stp>300516.SZ</stp>
        <stp>12/2/2016</stp>
        <stp>2</stp>
        <tr r="G1790" s="2"/>
        <tr r="F1789" s="4"/>
      </tp>
      <tp>
        <v>25.038598008384501</v>
        <stp/>
        <stp>EM_S_DQ_CLOSE</stp>
        <stp>3</stp>
        <stp>000521.SZ</stp>
        <stp>12/2/2016</stp>
        <stp>2</stp>
        <tr r="G122" s="2"/>
        <tr r="F121" s="4"/>
      </tp>
      <tp>
        <v>10.491045089517399</v>
        <stp/>
        <stp>EM_S_DQ_CLOSE</stp>
        <stp>3</stp>
        <stp>000523.SZ</stp>
        <stp>12/1/2006</stp>
        <stp>2</stp>
        <tr r="F123" s="2"/>
      </tp>
      <tp>
        <v>57.162857142857099</v>
        <stp/>
        <stp>EM_S_DQ_CLOSE</stp>
        <stp>3</stp>
        <stp>300511.SZ</stp>
        <stp>12/2/2016</stp>
        <stp>2</stp>
        <tr r="F1785" s="4"/>
        <tr r="G1786" s="2"/>
      </tp>
      <tp>
        <v>0</v>
        <stp/>
        <stp>EM_S_DQ_CLOSE</stp>
        <stp>3</stp>
        <stp>300513.SZ</stp>
        <stp>12/1/2006</stp>
        <stp>2</stp>
        <tr r="F1788" s="2"/>
      </tp>
      <tp>
        <v>29.176947354413901</v>
        <stp/>
        <stp>EM_S_DQ_CLOSE</stp>
        <stp>3</stp>
        <stp>000520.SZ</stp>
        <stp>12/2/2016</stp>
        <stp>2</stp>
        <tr r="F120" s="4"/>
        <tr r="G121" s="2"/>
      </tp>
      <tp>
        <v>81.900000000000006</v>
        <stp/>
        <stp>EM_S_DQ_CLOSE</stp>
        <stp>3</stp>
        <stp>300510.SZ</stp>
        <stp>12/2/2016</stp>
        <stp>2</stp>
        <tr r="G1785" s="2"/>
        <tr r="F1784" s="4"/>
      </tp>
      <tp>
        <v>0</v>
        <stp/>
        <stp>EM_S_DQ_CLOSE</stp>
        <stp>3</stp>
        <stp>300512.SZ</stp>
        <stp>12/1/2006</stp>
        <stp>2</stp>
        <tr r="F1787" s="2"/>
      </tp>
      <tp>
        <v>8.0171571400123192</v>
        <stp/>
        <stp>EM_S_DQ_CLOSE</stp>
        <stp>3</stp>
        <stp>000521.SZ</stp>
        <stp>12/1/2006</stp>
        <stp>2</stp>
        <tr r="F122" s="2"/>
      </tp>
      <tp>
        <v>64.882763291637602</v>
        <stp/>
        <stp>EM_S_DQ_CLOSE</stp>
        <stp>3</stp>
        <stp>000523.SZ</stp>
        <stp>12/2/2016</stp>
        <stp>2</stp>
        <tr r="G123" s="2"/>
        <tr r="F122" s="4"/>
      </tp>
      <tp>
        <v>0</v>
        <stp/>
        <stp>EM_S_DQ_CLOSE</stp>
        <stp>3</stp>
        <stp>300511.SZ</stp>
        <stp>12/1/2006</stp>
        <stp>2</stp>
        <tr r="F1786" s="2"/>
      </tp>
      <tp>
        <v>95.36</v>
        <stp/>
        <stp>EM_S_DQ_CLOSE</stp>
        <stp>3</stp>
        <stp>300513.SZ</stp>
        <stp>12/2/2016</stp>
        <stp>2</stp>
        <tr r="G1788" s="2"/>
        <tr r="F1787" s="4"/>
      </tp>
      <tp>
        <v>14.109262562042099</v>
        <stp/>
        <stp>EM_S_DQ_CLOSE</stp>
        <stp>3</stp>
        <stp>000520.SZ</stp>
        <stp>12/1/2006</stp>
        <stp>2</stp>
        <tr r="F121" s="2"/>
      </tp>
      <tp>
        <v>0</v>
        <stp/>
        <stp>EM_S_DQ_CLOSE</stp>
        <stp>3</stp>
        <stp>300510.SZ</stp>
        <stp>12/1/2006</stp>
        <stp>2</stp>
        <tr r="F1785" s="2"/>
      </tp>
      <tp>
        <v>78.58</v>
        <stp/>
        <stp>EM_S_DQ_CLOSE</stp>
        <stp>3</stp>
        <stp>300512.SZ</stp>
        <stp>12/2/2016</stp>
        <stp>2</stp>
        <tr r="F1786" s="4"/>
        <tr r="G1787" s="2"/>
      </tp>
      <tp>
        <v>32.9721204596447</v>
        <stp/>
        <stp>EM_S_DQ_CLOSE</stp>
        <stp>3</stp>
        <stp>000529.SZ</stp>
        <stp>12/2/2016</stp>
        <stp>2</stp>
        <tr r="G128" s="2"/>
        <tr r="F127" s="4"/>
      </tp>
      <tp>
        <v>102.21</v>
        <stp/>
        <stp>EM_S_DQ_CLOSE</stp>
        <stp>3</stp>
        <stp>300519.SZ</stp>
        <stp>12/2/2016</stp>
        <stp>2</stp>
        <tr r="F1792" s="4"/>
        <tr r="G1793" s="2"/>
      </tp>
      <tp>
        <v>44.120251623644499</v>
        <stp/>
        <stp>EM_S_DQ_CLOSE</stp>
        <stp>3</stp>
        <stp>000528.SZ</stp>
        <stp>12/2/2016</stp>
        <stp>2</stp>
        <tr r="G127" s="2"/>
        <tr r="F126" s="4"/>
      </tp>
      <tp>
        <v>127.72</v>
        <stp/>
        <stp>EM_S_DQ_CLOSE</stp>
        <stp>3</stp>
        <stp>300518.SZ</stp>
        <stp>12/2/2016</stp>
        <stp>2</stp>
        <tr r="F1791" s="4"/>
        <tr r="G1792" s="2"/>
      </tp>
      <tp>
        <v>2.5913048599720798</v>
        <stp/>
        <stp>EM_S_DQ_CLOSE</stp>
        <stp>3</stp>
        <stp>000529.SZ</stp>
        <stp>12/1/2006</stp>
        <stp>2</stp>
        <tr r="F128" s="2"/>
      </tp>
      <tp>
        <v>0</v>
        <stp/>
        <stp>EM_S_DQ_CLOSE</stp>
        <stp>3</stp>
        <stp>300519.SZ</stp>
        <stp>12/1/2006</stp>
        <stp>2</stp>
        <tr r="F1793" s="2"/>
      </tp>
      <tp>
        <v>38.238998279718899</v>
        <stp/>
        <stp>EM_S_DQ_CLOSE</stp>
        <stp>3</stp>
        <stp>000528.SZ</stp>
        <stp>12/1/2006</stp>
        <stp>2</stp>
        <tr r="F127" s="2"/>
      </tp>
      <tp>
        <v>0</v>
        <stp/>
        <stp>EM_S_DQ_CLOSE</stp>
        <stp>3</stp>
        <stp>300518.SZ</stp>
        <stp>12/1/2006</stp>
        <stp>2</stp>
        <tr r="F1792" s="2"/>
      </tp>
      <tp>
        <v>17.3722640547834</v>
        <stp/>
        <stp>EM_S_DQ_CLOSE</stp>
        <stp>3</stp>
        <stp>000537.SZ</stp>
        <stp>12/1/2006</stp>
        <stp>2</stp>
        <tr r="F135" s="2"/>
      </tp>
      <tp>
        <v>100.1</v>
        <stp/>
        <stp>EM_S_DQ_CLOSE</stp>
        <stp>3</stp>
        <stp>300505.SZ</stp>
        <stp>12/2/2016</stp>
        <stp>2</stp>
        <tr r="F1779" s="4"/>
        <tr r="G1780" s="2"/>
      </tp>
      <tp>
        <v>0</v>
        <stp/>
        <stp>EM_S_DQ_CLOSE</stp>
        <stp>3</stp>
        <stp>300507.SZ</stp>
        <stp>12/1/2006</stp>
        <stp>2</stp>
        <tr r="F1782" s="2"/>
      </tp>
      <tp>
        <v>40.015509195592003</v>
        <stp/>
        <stp>EM_S_DQ_CLOSE</stp>
        <stp>3</stp>
        <stp>000534.SZ</stp>
        <stp>12/2/2016</stp>
        <stp>2</stp>
        <tr r="G133" s="2"/>
        <tr r="F132" s="4"/>
      </tp>
      <tp>
        <v>4.8338441934866099</v>
        <stp/>
        <stp>EM_S_DQ_CLOSE</stp>
        <stp>3</stp>
        <stp>000536.SZ</stp>
        <stp>12/1/2006</stp>
        <stp>2</stp>
        <tr r="F134" s="2"/>
      </tp>
      <tp>
        <v>0</v>
        <stp/>
        <stp>EM_S_DQ_CLOSE</stp>
        <stp>3</stp>
        <stp>300506.SZ</stp>
        <stp>12/1/2006</stp>
        <stp>2</stp>
        <tr r="F1781" s="2"/>
      </tp>
      <tp>
        <v>30.7303544736071</v>
        <stp/>
        <stp>EM_S_DQ_CLOSE</stp>
        <stp>3</stp>
        <stp>000537.SZ</stp>
        <stp>12/2/2016</stp>
        <stp>2</stp>
        <tr r="G135" s="2"/>
        <tr r="F134" s="4"/>
      </tp>
      <tp>
        <v>0</v>
        <stp/>
        <stp>EM_S_DQ_CLOSE</stp>
        <stp>3</stp>
        <stp>300505.SZ</stp>
        <stp>12/1/2006</stp>
        <stp>2</stp>
        <tr r="F1780" s="2"/>
      </tp>
      <tp>
        <v>134.97999999999999</v>
        <stp/>
        <stp>EM_S_DQ_CLOSE</stp>
        <stp>3</stp>
        <stp>300507.SZ</stp>
        <stp>12/2/2016</stp>
        <stp>2</stp>
        <tr r="G1782" s="2"/>
        <tr r="F1781" s="4"/>
      </tp>
      <tp>
        <v>10.7748088693351</v>
        <stp/>
        <stp>EM_S_DQ_CLOSE</stp>
        <stp>3</stp>
        <stp>000534.SZ</stp>
        <stp>12/1/2006</stp>
        <stp>2</stp>
        <tr r="F133" s="2"/>
      </tp>
      <tp>
        <v>20.1366788706591</v>
        <stp/>
        <stp>EM_S_DQ_CLOSE</stp>
        <stp>3</stp>
        <stp>000536.SZ</stp>
        <stp>12/2/2016</stp>
        <stp>2</stp>
        <tr r="G134" s="2"/>
        <tr r="F133" s="4"/>
      </tp>
      <tp>
        <v>132.28400257550899</v>
        <stp/>
        <stp>EM_S_DQ_CLOSE</stp>
        <stp>3</stp>
        <stp>300506.SZ</stp>
        <stp>12/2/2016</stp>
        <stp>2</stp>
        <tr r="G1781" s="2"/>
        <tr r="F1780" s="4"/>
      </tp>
      <tp>
        <v>98.603458332672403</v>
        <stp/>
        <stp>EM_S_DQ_CLOSE</stp>
        <stp>3</stp>
        <stp>000531.SZ</stp>
        <stp>12/2/2016</stp>
        <stp>2</stp>
        <tr r="G130" s="2"/>
        <tr r="F129" s="4"/>
      </tp>
      <tp>
        <v>6.7545333440357203</v>
        <stp/>
        <stp>EM_S_DQ_CLOSE</stp>
        <stp>3</stp>
        <stp>000533.SZ</stp>
        <stp>12/1/2006</stp>
        <stp>2</stp>
        <tr r="F132" s="2"/>
      </tp>
      <tp>
        <v>131.41118012422399</v>
        <stp/>
        <stp>EM_S_DQ_CLOSE</stp>
        <stp>3</stp>
        <stp>300501.SZ</stp>
        <stp>12/2/2016</stp>
        <stp>2</stp>
        <tr r="F1776" s="4"/>
        <tr r="G1777" s="2"/>
      </tp>
      <tp>
        <v>0</v>
        <stp/>
        <stp>EM_S_DQ_CLOSE</stp>
        <stp>3</stp>
        <stp>300503.SZ</stp>
        <stp>12/1/2006</stp>
        <stp>2</stp>
        <tr r="F1779" s="2"/>
      </tp>
      <tp>
        <v>52.4647071237288</v>
        <stp/>
        <stp>EM_S_DQ_CLOSE</stp>
        <stp>3</stp>
        <stp>000530.SZ</stp>
        <stp>12/2/2016</stp>
        <stp>2</stp>
        <tr r="F128" s="4"/>
        <tr r="G129" s="2"/>
      </tp>
      <tp>
        <v>7.7793316525326599</v>
        <stp/>
        <stp>EM_S_DQ_CLOSE</stp>
        <stp>3</stp>
        <stp>000532.SZ</stp>
        <stp>12/1/2006</stp>
        <stp>2</stp>
        <tr r="F131" s="2"/>
      </tp>
      <tp>
        <v>106.34522064810299</v>
        <stp/>
        <stp>EM_S_DQ_CLOSE</stp>
        <stp>3</stp>
        <stp>300500.SZ</stp>
        <stp>12/2/2016</stp>
        <stp>2</stp>
        <tr r="G1776" s="2"/>
        <tr r="F1775" s="4"/>
      </tp>
      <tp>
        <v>0</v>
        <stp/>
        <stp>EM_S_DQ_CLOSE</stp>
        <stp>3</stp>
        <stp>300502.SZ</stp>
        <stp>12/1/2006</stp>
        <stp>2</stp>
        <tr r="F1778" s="2"/>
      </tp>
      <tp>
        <v>26.274314116947501</v>
        <stp/>
        <stp>EM_S_DQ_CLOSE</stp>
        <stp>3</stp>
        <stp>000531.SZ</stp>
        <stp>12/1/2006</stp>
        <stp>2</stp>
        <tr r="F130" s="2"/>
      </tp>
      <tp>
        <v>20.3083772912493</v>
        <stp/>
        <stp>EM_S_DQ_CLOSE</stp>
        <stp>3</stp>
        <stp>000533.SZ</stp>
        <stp>12/2/2016</stp>
        <stp>2</stp>
        <tr r="G132" s="2"/>
        <tr r="F131" s="4"/>
      </tp>
      <tp>
        <v>0</v>
        <stp/>
        <stp>EM_S_DQ_CLOSE</stp>
        <stp>3</stp>
        <stp>300501.SZ</stp>
        <stp>12/1/2006</stp>
        <stp>2</stp>
        <tr r="F1777" s="2"/>
      </tp>
      <tp>
        <v>91.3</v>
        <stp/>
        <stp>EM_S_DQ_CLOSE</stp>
        <stp>3</stp>
        <stp>300503.SZ</stp>
        <stp>12/2/2016</stp>
        <stp>2</stp>
        <tr r="F1778" s="4"/>
        <tr r="G1779" s="2"/>
      </tp>
      <tp>
        <v>16.538167088026199</v>
        <stp/>
        <stp>EM_S_DQ_CLOSE</stp>
        <stp>3</stp>
        <stp>000530.SZ</stp>
        <stp>12/1/2006</stp>
        <stp>2</stp>
        <tr r="F129" s="2"/>
      </tp>
      <tp>
        <v>65.698874771794095</v>
        <stp/>
        <stp>EM_S_DQ_CLOSE</stp>
        <stp>3</stp>
        <stp>000532.SZ</stp>
        <stp>12/2/2016</stp>
        <stp>2</stp>
        <tr r="F130" s="4"/>
        <tr r="G131" s="2"/>
      </tp>
      <tp>
        <v>0</v>
        <stp/>
        <stp>EM_S_DQ_CLOSE</stp>
        <stp>3</stp>
        <stp>300500.SZ</stp>
        <stp>12/1/2006</stp>
        <stp>2</stp>
        <tr r="F1776" s="2"/>
      </tp>
      <tp>
        <v>157.5</v>
        <stp/>
        <stp>EM_S_DQ_CLOSE</stp>
        <stp>3</stp>
        <stp>300502.SZ</stp>
        <stp>12/2/2016</stp>
        <stp>2</stp>
        <tr r="F1777" s="4"/>
        <tr r="G1778" s="2"/>
      </tp>
      <tp>
        <v>72.082349086482594</v>
        <stp/>
        <stp>EM_S_DQ_CLOSE</stp>
        <stp>3</stp>
        <stp>000539.SZ</stp>
        <stp>12/2/2016</stp>
        <stp>2</stp>
        <tr r="F136" s="4"/>
        <tr r="G137" s="2"/>
      </tp>
      <tp>
        <v>70.028952293996795</v>
        <stp/>
        <stp>EM_S_DQ_CLOSE</stp>
        <stp>3</stp>
        <stp>300509.SZ</stp>
        <stp>12/2/2016</stp>
        <stp>2</stp>
        <tr r="F1783" s="4"/>
        <tr r="G1784" s="2"/>
      </tp>
      <tp>
        <v>851.69729094538604</v>
        <stp/>
        <stp>EM_S_DQ_CLOSE</stp>
        <stp>3</stp>
        <stp>000538.SZ</stp>
        <stp>12/2/2016</stp>
        <stp>2</stp>
        <tr r="G136" s="2"/>
        <tr r="F135" s="4"/>
      </tp>
      <tp>
        <v>145.40577984674999</v>
        <stp/>
        <stp>EM_S_DQ_CLOSE</stp>
        <stp>3</stp>
        <stp>300508.SZ</stp>
        <stp>12/2/2016</stp>
        <stp>2</stp>
        <tr r="G1783" s="2"/>
        <tr r="F1782" s="4"/>
      </tp>
      <tp>
        <v>46.652774557967398</v>
        <stp/>
        <stp>EM_S_DQ_CLOSE</stp>
        <stp>3</stp>
        <stp>000539.SZ</stp>
        <stp>12/1/2006</stp>
        <stp>2</stp>
        <tr r="F137" s="2"/>
      </tp>
      <tp>
        <v>0</v>
        <stp/>
        <stp>EM_S_DQ_CLOSE</stp>
        <stp>3</stp>
        <stp>300509.SZ</stp>
        <stp>12/1/2006</stp>
        <stp>2</stp>
        <tr r="F1784" s="2"/>
      </tp>
      <tp>
        <v>135.91694394332899</v>
        <stp/>
        <stp>EM_S_DQ_CLOSE</stp>
        <stp>3</stp>
        <stp>000538.SZ</stp>
        <stp>12/1/2006</stp>
        <stp>2</stp>
        <tr r="F136" s="2"/>
      </tp>
      <tp>
        <v>0</v>
        <stp/>
        <stp>EM_S_DQ_CLOSE</stp>
        <stp>3</stp>
        <stp>300508.SZ</stp>
        <stp>12/1/2006</stp>
        <stp>2</stp>
        <tr r="F1783" s="2"/>
      </tp>
      <tp>
        <v>44.970299282898502</v>
        <stp/>
        <stp>EM_S_DQ_CLOSE</stp>
        <stp>3</stp>
        <stp>000505.SZ</stp>
        <stp>12/2/2016</stp>
        <stp>2</stp>
        <tr r="F108" s="4"/>
        <tr r="G109" s="2"/>
      </tp>
      <tp>
        <v>8.4387506421177498</v>
        <stp/>
        <stp>EM_S_DQ_CLOSE</stp>
        <stp>3</stp>
        <stp>000507.SZ</stp>
        <stp>12/1/2006</stp>
        <stp>2</stp>
        <tr r="F111" s="2"/>
      </tp>
      <tp>
        <v>95.96</v>
        <stp/>
        <stp>EM_S_DQ_CLOSE</stp>
        <stp>3</stp>
        <stp>300535.SZ</stp>
        <stp>12/2/2016</stp>
        <stp>2</stp>
        <tr r="G1808" s="2"/>
        <tr r="F1807" s="4"/>
      </tp>
      <tp>
        <v>0</v>
        <stp/>
        <stp>EM_S_DQ_CLOSE</stp>
        <stp>3</stp>
        <stp>300537.SZ</stp>
        <stp>12/1/2006</stp>
        <stp>2</stp>
        <tr r="F1810" s="2"/>
      </tp>
      <tp>
        <v>33.116116301858</v>
        <stp/>
        <stp>EM_S_DQ_CLOSE</stp>
        <stp>3</stp>
        <stp>000504.SZ</stp>
        <stp>12/2/2016</stp>
        <stp>2</stp>
        <tr r="F107" s="4"/>
        <tr r="G108" s="2"/>
      </tp>
      <tp>
        <v>4.15787492585281</v>
        <stp/>
        <stp>EM_S_DQ_CLOSE</stp>
        <stp>3</stp>
        <stp>000506.SZ</stp>
        <stp>12/1/2006</stp>
        <stp>2</stp>
        <tr r="F110" s="2"/>
      </tp>
      <tp>
        <v>78.2</v>
        <stp/>
        <stp>EM_S_DQ_CLOSE</stp>
        <stp>3</stp>
        <stp>300534.SZ</stp>
        <stp>12/2/2016</stp>
        <stp>2</stp>
        <tr r="G1807" s="2"/>
        <tr r="F1806" s="4"/>
      </tp>
      <tp>
        <v>0</v>
        <stp/>
        <stp>EM_S_DQ_CLOSE</stp>
        <stp>3</stp>
        <stp>300536.SZ</stp>
        <stp>12/1/2006</stp>
        <stp>2</stp>
        <tr r="F1809" s="2"/>
      </tp>
      <tp>
        <v>9.6008324685948896</v>
        <stp/>
        <stp>EM_S_DQ_CLOSE</stp>
        <stp>3</stp>
        <stp>000505.SZ</stp>
        <stp>12/1/2006</stp>
        <stp>2</stp>
        <tr r="F109" s="2"/>
      </tp>
      <tp>
        <v>21.841544393010299</v>
        <stp/>
        <stp>EM_S_DQ_CLOSE</stp>
        <stp>3</stp>
        <stp>000507.SZ</stp>
        <stp>12/2/2016</stp>
        <stp>2</stp>
        <tr r="G111" s="2"/>
        <tr r="F110" s="4"/>
      </tp>
      <tp>
        <v>0</v>
        <stp/>
        <stp>EM_S_DQ_CLOSE</stp>
        <stp>3</stp>
        <stp>300535.SZ</stp>
        <stp>12/1/2006</stp>
        <stp>2</stp>
        <tr r="F1808" s="2"/>
      </tp>
      <tp>
        <v>48.79</v>
        <stp/>
        <stp>EM_S_DQ_CLOSE</stp>
        <stp>3</stp>
        <stp>300537.SZ</stp>
        <stp>12/2/2016</stp>
        <stp>2</stp>
        <tr r="F1809" s="4"/>
        <tr r="G1810" s="2"/>
      </tp>
      <tp>
        <v>12.185678798036401</v>
        <stp/>
        <stp>EM_S_DQ_CLOSE</stp>
        <stp>3</stp>
        <stp>000504.SZ</stp>
        <stp>12/1/2006</stp>
        <stp>2</stp>
        <tr r="F108" s="2"/>
      </tp>
      <tp>
        <v>14.5814352878054</v>
        <stp/>
        <stp>EM_S_DQ_CLOSE</stp>
        <stp>3</stp>
        <stp>000506.SZ</stp>
        <stp>12/2/2016</stp>
        <stp>2</stp>
        <tr r="G110" s="2"/>
        <tr r="F109" s="4"/>
      </tp>
      <tp>
        <v>0</v>
        <stp/>
        <stp>EM_S_DQ_CLOSE</stp>
        <stp>3</stp>
        <stp>300534.SZ</stp>
        <stp>12/1/2006</stp>
        <stp>2</stp>
        <tr r="F1807" s="2"/>
      </tp>
      <tp>
        <v>56.68</v>
        <stp/>
        <stp>EM_S_DQ_CLOSE</stp>
        <stp>3</stp>
        <stp>300536.SZ</stp>
        <stp>12/2/2016</stp>
        <stp>2</stp>
        <tr r="F1808" s="4"/>
        <tr r="G1809" s="2"/>
      </tp>
      <tp>
        <v>70.386445228427505</v>
        <stp/>
        <stp>EM_S_DQ_CLOSE</stp>
        <stp>3</stp>
        <stp>000501.SZ</stp>
        <stp>12/2/2016</stp>
        <stp>2</stp>
        <tr r="G105" s="2"/>
        <tr r="F104" s="4"/>
      </tp>
      <tp>
        <v>53.072239222410403</v>
        <stp/>
        <stp>EM_S_DQ_CLOSE</stp>
        <stp>3</stp>
        <stp>000503.SZ</stp>
        <stp>12/1/2006</stp>
        <stp>2</stp>
        <tr r="F107" s="2"/>
      </tp>
      <tp>
        <v>158.6</v>
        <stp/>
        <stp>EM_S_DQ_CLOSE</stp>
        <stp>3</stp>
        <stp>300531.SZ</stp>
        <stp>12/2/2016</stp>
        <stp>2</stp>
        <tr r="F1803" s="4"/>
        <tr r="G1804" s="2"/>
      </tp>
      <tp>
        <v>0</v>
        <stp/>
        <stp>EM_S_DQ_CLOSE</stp>
        <stp>3</stp>
        <stp>300533.SZ</stp>
        <stp>12/1/2006</stp>
        <stp>2</stp>
        <tr r="F1806" s="2"/>
      </tp>
      <tp>
        <v>11.9556420428246</v>
        <stp/>
        <stp>EM_S_DQ_CLOSE</stp>
        <stp>3</stp>
        <stp>000502.SZ</stp>
        <stp>12/1/2006</stp>
        <stp>2</stp>
        <tr r="F106" s="2"/>
      </tp>
      <tp>
        <v>79.400000000000006</v>
        <stp/>
        <stp>EM_S_DQ_CLOSE</stp>
        <stp>3</stp>
        <stp>300530.SZ</stp>
        <stp>12/2/2016</stp>
        <stp>2</stp>
        <tr r="F1802" s="4"/>
        <tr r="G1803" s="2"/>
      </tp>
      <tp>
        <v>0</v>
        <stp/>
        <stp>EM_S_DQ_CLOSE</stp>
        <stp>3</stp>
        <stp>300532.SZ</stp>
        <stp>12/1/2006</stp>
        <stp>2</stp>
        <tr r="F1805" s="2"/>
      </tp>
      <tp>
        <v>18.7334341715538</v>
        <stp/>
        <stp>EM_S_DQ_CLOSE</stp>
        <stp>3</stp>
        <stp>000501.SZ</stp>
        <stp>12/1/2006</stp>
        <stp>2</stp>
        <tr r="F105" s="2"/>
      </tp>
      <tp>
        <v>380.27741942614898</v>
        <stp/>
        <stp>EM_S_DQ_CLOSE</stp>
        <stp>3</stp>
        <stp>000503.SZ</stp>
        <stp>12/2/2016</stp>
        <stp>2</stp>
        <tr r="G107" s="2"/>
        <tr r="F106" s="4"/>
      </tp>
      <tp>
        <v>0</v>
        <stp/>
        <stp>EM_S_DQ_CLOSE</stp>
        <stp>3</stp>
        <stp>300531.SZ</stp>
        <stp>12/1/2006</stp>
        <stp>2</stp>
        <tr r="F1804" s="2"/>
      </tp>
      <tp>
        <v>150</v>
        <stp/>
        <stp>EM_S_DQ_CLOSE</stp>
        <stp>3</stp>
        <stp>300533.SZ</stp>
        <stp>12/2/2016</stp>
        <stp>2</stp>
        <tr r="G1806" s="2"/>
        <tr r="F1805" s="4"/>
      </tp>
      <tp>
        <v>45.603995421083702</v>
        <stp/>
        <stp>EM_S_DQ_CLOSE</stp>
        <stp>3</stp>
        <stp>000502.SZ</stp>
        <stp>12/2/2016</stp>
        <stp>2</stp>
        <tr r="G106" s="2"/>
        <tr r="F105" s="4"/>
      </tp>
      <tp>
        <v>0</v>
        <stp/>
        <stp>EM_S_DQ_CLOSE</stp>
        <stp>3</stp>
        <stp>300530.SZ</stp>
        <stp>12/1/2006</stp>
        <stp>2</stp>
        <tr r="F1803" s="2"/>
      </tp>
      <tp>
        <v>98.36</v>
        <stp/>
        <stp>EM_S_DQ_CLOSE</stp>
        <stp>3</stp>
        <stp>300532.SZ</stp>
        <stp>12/2/2016</stp>
        <stp>2</stp>
        <tr r="G1805" s="2"/>
        <tr r="F1804" s="4"/>
      </tp>
      <tp>
        <v>22.8635677834652</v>
        <stp/>
        <stp>EM_S_DQ_CLOSE</stp>
        <stp>3</stp>
        <stp>000509.SZ</stp>
        <stp>12/2/2016</stp>
        <stp>2</stp>
        <tr r="G112" s="2"/>
        <tr r="F111" s="4"/>
      </tp>
      <tp>
        <v>53.03</v>
        <stp/>
        <stp>EM_S_DQ_CLOSE</stp>
        <stp>3</stp>
        <stp>300539.SZ</stp>
        <stp>12/2/2016</stp>
        <stp>2</stp>
        <tr r="G1812" s="2"/>
        <tr r="F1811" s="4"/>
      </tp>
      <tp>
        <v>90.78</v>
        <stp/>
        <stp>EM_S_DQ_CLOSE</stp>
        <stp>3</stp>
        <stp>300538.SZ</stp>
        <stp>12/2/2016</stp>
        <stp>2</stp>
        <tr r="G1811" s="2"/>
        <tr r="F1810" s="4"/>
      </tp>
      <tp>
        <v>5.3403953946779898</v>
        <stp/>
        <stp>EM_S_DQ_CLOSE</stp>
        <stp>3</stp>
        <stp>000509.SZ</stp>
        <stp>12/1/2006</stp>
        <stp>2</stp>
        <tr r="F112" s="2"/>
      </tp>
      <tp>
        <v>0</v>
        <stp/>
        <stp>EM_S_DQ_CLOSE</stp>
        <stp>3</stp>
        <stp>300539.SZ</stp>
        <stp>12/1/2006</stp>
        <stp>2</stp>
        <tr r="F1812" s="2"/>
      </tp>
      <tp>
        <v>0</v>
        <stp/>
        <stp>EM_S_DQ_CLOSE</stp>
        <stp>3</stp>
        <stp>300538.SZ</stp>
        <stp>12/1/2006</stp>
        <stp>2</stp>
        <tr r="F1811" s="2"/>
      </tp>
      <tp>
        <v>7.8017989456365502</v>
        <stp/>
        <stp>EM_S_DQ_CLOSE</stp>
        <stp>3</stp>
        <stp>000517.SZ</stp>
        <stp>12/1/2006</stp>
        <stp>2</stp>
        <tr r="F118" s="2"/>
      </tp>
      <tp>
        <v>98.715765013054806</v>
        <stp/>
        <stp>EM_S_DQ_CLOSE</stp>
        <stp>3</stp>
        <stp>300525.SZ</stp>
        <stp>12/2/2016</stp>
        <stp>2</stp>
        <tr r="G1798" s="2"/>
        <tr r="F1797" s="4"/>
      </tp>
      <tp>
        <v>0</v>
        <stp/>
        <stp>EM_S_DQ_CLOSE</stp>
        <stp>3</stp>
        <stp>300527.SZ</stp>
        <stp>12/1/2006</stp>
        <stp>2</stp>
        <tr r="F1800" s="2"/>
      </tp>
      <tp>
        <v>48.700492733102998</v>
        <stp/>
        <stp>EM_S_DQ_CLOSE</stp>
        <stp>3</stp>
        <stp>000514.SZ</stp>
        <stp>12/2/2016</stp>
        <stp>2</stp>
        <tr r="F115" s="4"/>
        <tr r="G116" s="2"/>
      </tp>
      <tp>
        <v>16.353378539335498</v>
        <stp/>
        <stp>EM_S_DQ_CLOSE</stp>
        <stp>3</stp>
        <stp>000516.SZ</stp>
        <stp>12/1/2006</stp>
        <stp>2</stp>
        <tr r="F117" s="2"/>
      </tp>
      <tp>
        <v>0</v>
        <stp/>
        <stp>EM_S_DQ_CLOSE</stp>
        <stp>3</stp>
        <stp>300526.SZ</stp>
        <stp>12/1/2006</stp>
        <stp>2</stp>
        <tr r="F1799" s="2"/>
      </tp>
      <tp>
        <v>62.042236041460001</v>
        <stp/>
        <stp>EM_S_DQ_CLOSE</stp>
        <stp>3</stp>
        <stp>000517.SZ</stp>
        <stp>12/2/2016</stp>
        <stp>2</stp>
        <tr r="F117" s="4"/>
        <tr r="G118" s="2"/>
      </tp>
      <tp>
        <v>0</v>
        <stp/>
        <stp>EM_S_DQ_CLOSE</stp>
        <stp>3</stp>
        <stp>300525.SZ</stp>
        <stp>12/1/2006</stp>
        <stp>2</stp>
        <tr r="F1798" s="2"/>
      </tp>
      <tp>
        <v>32.58</v>
        <stp/>
        <stp>EM_S_DQ_CLOSE</stp>
        <stp>3</stp>
        <stp>300527.SZ</stp>
        <stp>12/2/2016</stp>
        <stp>2</stp>
        <tr r="F1799" s="4"/>
        <tr r="G1800" s="2"/>
      </tp>
      <tp>
        <v>14.985550398231601</v>
        <stp/>
        <stp>EM_S_DQ_CLOSE</stp>
        <stp>3</stp>
        <stp>000514.SZ</stp>
        <stp>12/1/2006</stp>
        <stp>2</stp>
        <tr r="F116" s="2"/>
      </tp>
      <tp>
        <v>230.22370512383401</v>
        <stp/>
        <stp>EM_S_DQ_CLOSE</stp>
        <stp>3</stp>
        <stp>000516.SZ</stp>
        <stp>12/2/2016</stp>
        <stp>2</stp>
        <tr r="G117" s="2"/>
        <tr r="F116" s="4"/>
      </tp>
      <tp>
        <v>103.02</v>
        <stp/>
        <stp>EM_S_DQ_CLOSE</stp>
        <stp>3</stp>
        <stp>300526.SZ</stp>
        <stp>12/2/2016</stp>
        <stp>2</stp>
        <tr r="F1798" s="4"/>
        <tr r="G1799" s="2"/>
      </tp>
      <tp>
        <v>71.068353293025993</v>
        <stp/>
        <stp>EM_S_DQ_CLOSE</stp>
        <stp>3</stp>
        <stp>000511.SZ</stp>
        <stp>12/2/2016</stp>
        <stp>2</stp>
        <tr r="F113" s="4"/>
        <tr r="G114" s="2"/>
      </tp>
      <tp>
        <v>12.444425355435801</v>
        <stp/>
        <stp>EM_S_DQ_CLOSE</stp>
        <stp>3</stp>
        <stp>000513.SZ</stp>
        <stp>12/1/2006</stp>
        <stp>2</stp>
        <tr r="F115" s="2"/>
      </tp>
      <tp>
        <v>72</v>
        <stp/>
        <stp>EM_S_DQ_CLOSE</stp>
        <stp>3</stp>
        <stp>300521.SZ</stp>
        <stp>12/2/2016</stp>
        <stp>2</stp>
        <tr r="G1795" s="2"/>
        <tr r="F1794" s="4"/>
      </tp>
      <tp>
        <v>0</v>
        <stp/>
        <stp>EM_S_DQ_CLOSE</stp>
        <stp>3</stp>
        <stp>300523.SZ</stp>
        <stp>12/1/2006</stp>
        <stp>2</stp>
        <tr r="F1797" s="2"/>
      </tp>
      <tp>
        <v>108.513788275021</v>
        <stp/>
        <stp>EM_S_DQ_CLOSE</stp>
        <stp>3</stp>
        <stp>000510.SZ</stp>
        <stp>12/2/2016</stp>
        <stp>2</stp>
        <tr r="F112" s="4"/>
        <tr r="G113" s="2"/>
      </tp>
      <tp>
        <v>103.4</v>
        <stp/>
        <stp>EM_S_DQ_CLOSE</stp>
        <stp>3</stp>
        <stp>300520.SZ</stp>
        <stp>12/2/2016</stp>
        <stp>2</stp>
        <tr r="G1794" s="2"/>
        <tr r="F1793" s="4"/>
      </tp>
      <tp>
        <v>0</v>
        <stp/>
        <stp>EM_S_DQ_CLOSE</stp>
        <stp>3</stp>
        <stp>300522.SZ</stp>
        <stp>12/1/2006</stp>
        <stp>2</stp>
        <tr r="F1796" s="2"/>
      </tp>
      <tp>
        <v>17.281636762434601</v>
        <stp/>
        <stp>EM_S_DQ_CLOSE</stp>
        <stp>3</stp>
        <stp>000511.SZ</stp>
        <stp>12/1/2006</stp>
        <stp>2</stp>
        <tr r="F114" s="2"/>
      </tp>
      <tp>
        <v>155.32333916711801</v>
        <stp/>
        <stp>EM_S_DQ_CLOSE</stp>
        <stp>3</stp>
        <stp>000513.SZ</stp>
        <stp>12/2/2016</stp>
        <stp>2</stp>
        <tr r="G115" s="2"/>
        <tr r="F114" s="4"/>
      </tp>
      <tp>
        <v>0</v>
        <stp/>
        <stp>EM_S_DQ_CLOSE</stp>
        <stp>3</stp>
        <stp>300521.SZ</stp>
        <stp>12/1/2006</stp>
        <stp>2</stp>
        <tr r="F1795" s="2"/>
      </tp>
      <tp>
        <v>131.47</v>
        <stp/>
        <stp>EM_S_DQ_CLOSE</stp>
        <stp>3</stp>
        <stp>300523.SZ</stp>
        <stp>12/2/2016</stp>
        <stp>2</stp>
        <tr r="F1796" s="4"/>
        <tr r="G1797" s="2"/>
      </tp>
      <tp>
        <v>23.526223159614101</v>
        <stp/>
        <stp>EM_S_DQ_CLOSE</stp>
        <stp>3</stp>
        <stp>000510.SZ</stp>
        <stp>12/1/2006</stp>
        <stp>2</stp>
        <tr r="F113" s="2"/>
      </tp>
      <tp>
        <v>0</v>
        <stp/>
        <stp>EM_S_DQ_CLOSE</stp>
        <stp>3</stp>
        <stp>300520.SZ</stp>
        <stp>12/1/2006</stp>
        <stp>2</stp>
        <tr r="F1794" s="2"/>
      </tp>
      <tp>
        <v>132</v>
        <stp/>
        <stp>EM_S_DQ_CLOSE</stp>
        <stp>3</stp>
        <stp>300522.SZ</stp>
        <stp>12/2/2016</stp>
        <stp>2</stp>
        <tr r="F1795" s="4"/>
        <tr r="G1796" s="2"/>
      </tp>
      <tp>
        <v>70.174237953988296</v>
        <stp/>
        <stp>EM_S_DQ_CLOSE</stp>
        <stp>3</stp>
        <stp>000519.SZ</stp>
        <stp>12/2/2016</stp>
        <stp>2</stp>
        <tr r="F119" s="4"/>
        <tr r="G120" s="2"/>
      </tp>
      <tp>
        <v>54.6</v>
        <stp/>
        <stp>EM_S_DQ_CLOSE</stp>
        <stp>3</stp>
        <stp>300529.SZ</stp>
        <stp>12/2/2016</stp>
        <stp>2</stp>
        <tr r="G1802" s="2"/>
        <tr r="F1801" s="4"/>
      </tp>
      <tp>
        <v>60.547473984743803</v>
        <stp/>
        <stp>EM_S_DQ_CLOSE</stp>
        <stp>3</stp>
        <stp>000518.SZ</stp>
        <stp>12/2/2016</stp>
        <stp>2</stp>
        <tr r="G119" s="2"/>
        <tr r="F118" s="4"/>
      </tp>
      <tp>
        <v>38.380000000000003</v>
        <stp/>
        <stp>EM_S_DQ_CLOSE</stp>
        <stp>3</stp>
        <stp>300528.SZ</stp>
        <stp>12/2/2016</stp>
        <stp>2</stp>
        <tr r="G1801" s="2"/>
        <tr r="F1800" s="4"/>
      </tp>
      <tp>
        <v>15.829259635667601</v>
        <stp/>
        <stp>EM_S_DQ_CLOSE</stp>
        <stp>3</stp>
        <stp>000519.SZ</stp>
        <stp>12/1/2006</stp>
        <stp>2</stp>
        <tr r="F120" s="2"/>
      </tp>
      <tp>
        <v>0</v>
        <stp/>
        <stp>EM_S_DQ_CLOSE</stp>
        <stp>3</stp>
        <stp>300529.SZ</stp>
        <stp>12/1/2006</stp>
        <stp>2</stp>
        <tr r="F1802" s="2"/>
      </tp>
      <tp>
        <v>15.653737176543499</v>
        <stp/>
        <stp>EM_S_DQ_CLOSE</stp>
        <stp>3</stp>
        <stp>000518.SZ</stp>
        <stp>12/1/2006</stp>
        <stp>2</stp>
        <tr r="F119" s="2"/>
      </tp>
      <tp>
        <v>0</v>
        <stp/>
        <stp>EM_S_DQ_CLOSE</stp>
        <stp>3</stp>
        <stp>300528.SZ</stp>
        <stp>12/1/2006</stp>
        <stp>2</stp>
        <tr r="F1801" s="2"/>
      </tp>
      <tp>
        <v>76.315848497578003</v>
        <stp/>
        <stp>EM_S_DQ_CLOSE</stp>
        <stp>3</stp>
        <stp>000565.SZ</stp>
        <stp>12/2/2016</stp>
        <stp>2</stp>
        <tr r="F158" s="4"/>
        <tr r="G159" s="2"/>
      </tp>
      <tp>
        <v>10.814151444707701</v>
        <stp/>
        <stp>EM_S_DQ_CLOSE</stp>
        <stp>3</stp>
        <stp>000567.SZ</stp>
        <stp>12/1/2006</stp>
        <stp>2</stp>
        <tr r="F161" s="2"/>
      </tp>
      <tp>
        <v>76.180000000000007</v>
        <stp/>
        <stp>EM_S_DQ_CLOSE</stp>
        <stp>3</stp>
        <stp>300555.SZ</stp>
        <stp>12/2/2016</stp>
        <stp>2</stp>
        <tr r="G1826" s="2"/>
        <tr r="F1825" s="4"/>
      </tp>
      <tp>
        <v>0</v>
        <stp/>
        <stp>EM_S_DQ_CLOSE</stp>
        <stp>3</stp>
        <stp>300557.SZ</stp>
        <stp>12/1/2006</stp>
        <stp>2</stp>
        <tr r="F1828" s="2"/>
      </tp>
      <tp>
        <v>22.201083534956801</v>
        <stp/>
        <stp>EM_S_DQ_CLOSE</stp>
        <stp>3</stp>
        <stp>000564.SZ</stp>
        <stp>12/2/2016</stp>
        <stp>2</stp>
        <tr r="F157" s="4"/>
        <tr r="G158" s="2"/>
      </tp>
      <tp>
        <v>7.8411384508171604</v>
        <stp/>
        <stp>EM_S_DQ_CLOSE</stp>
        <stp>3</stp>
        <stp>000566.SZ</stp>
        <stp>12/1/2006</stp>
        <stp>2</stp>
        <tr r="F160" s="2"/>
      </tp>
      <tp>
        <v>0</v>
        <stp/>
        <stp>EM_S_DQ_CLOSE</stp>
        <stp>3</stp>
        <stp>300556.SZ</stp>
        <stp>12/1/2006</stp>
        <stp>2</stp>
        <tr r="F1827" s="2"/>
      </tp>
      <tp>
        <v>10.113603621915599</v>
        <stp/>
        <stp>EM_S_DQ_CLOSE</stp>
        <stp>3</stp>
        <stp>000565.SZ</stp>
        <stp>12/1/2006</stp>
        <stp>2</stp>
        <tr r="F159" s="2"/>
      </tp>
      <tp>
        <v>102.342621643393</v>
        <stp/>
        <stp>EM_S_DQ_CLOSE</stp>
        <stp>3</stp>
        <stp>000567.SZ</stp>
        <stp>12/2/2016</stp>
        <stp>2</stp>
        <tr r="F160" s="4"/>
        <tr r="G161" s="2"/>
      </tp>
      <tp>
        <v>0</v>
        <stp/>
        <stp>EM_S_DQ_CLOSE</stp>
        <stp>3</stp>
        <stp>300555.SZ</stp>
        <stp>12/1/2006</stp>
        <stp>2</stp>
        <tr r="F1826" s="2"/>
      </tp>
      <tp>
        <v>94.72</v>
        <stp/>
        <stp>EM_S_DQ_CLOSE</stp>
        <stp>3</stp>
        <stp>300557.SZ</stp>
        <stp>12/2/2016</stp>
        <stp>2</stp>
        <tr r="F1827" s="4"/>
        <tr r="G1828" s="2"/>
      </tp>
      <tp>
        <v>6.6841355968149996</v>
        <stp/>
        <stp>EM_S_DQ_CLOSE</stp>
        <stp>3</stp>
        <stp>000564.SZ</stp>
        <stp>12/1/2006</stp>
        <stp>2</stp>
        <tr r="F158" s="2"/>
      </tp>
      <tp>
        <v>117.763090622482</v>
        <stp/>
        <stp>EM_S_DQ_CLOSE</stp>
        <stp>3</stp>
        <stp>000566.SZ</stp>
        <stp>12/2/2016</stp>
        <stp>2</stp>
        <tr r="F159" s="4"/>
        <tr r="G160" s="2"/>
      </tp>
      <tp>
        <v>53.75</v>
        <stp/>
        <stp>EM_S_DQ_CLOSE</stp>
        <stp>3</stp>
        <stp>300556.SZ</stp>
        <stp>12/2/2016</stp>
        <stp>2</stp>
        <tr r="G1827" s="2"/>
        <tr r="F1826" s="4"/>
      </tp>
      <tp>
        <v>26.1117481717496</v>
        <stp/>
        <stp>EM_S_DQ_CLOSE</stp>
        <stp>3</stp>
        <stp>000561.SZ</stp>
        <stp>12/2/2016</stp>
        <stp>2</stp>
        <tr r="G156" s="2"/>
        <tr r="F155" s="4"/>
      </tp>
      <tp>
        <v>16.0243056764321</v>
        <stp/>
        <stp>EM_S_DQ_CLOSE</stp>
        <stp>3</stp>
        <stp>000563.SZ</stp>
        <stp>12/1/2006</stp>
        <stp>2</stp>
        <tr r="F157" s="2"/>
      </tp>
      <tp>
        <v>84.87</v>
        <stp/>
        <stp>EM_S_DQ_CLOSE</stp>
        <stp>3</stp>
        <stp>300551.SZ</stp>
        <stp>12/2/2016</stp>
        <stp>2</stp>
        <tr r="G1823" s="2"/>
        <tr r="F1822" s="4"/>
      </tp>
      <tp>
        <v>0</v>
        <stp/>
        <stp>EM_S_DQ_CLOSE</stp>
        <stp>3</stp>
        <stp>300553.SZ</stp>
        <stp>12/1/2006</stp>
        <stp>2</stp>
        <tr r="F1825" s="2"/>
      </tp>
      <tp>
        <v>31.442762612983799</v>
        <stp/>
        <stp>EM_S_DQ_CLOSE</stp>
        <stp>3</stp>
        <stp>000560.SZ</stp>
        <stp>12/2/2016</stp>
        <stp>2</stp>
        <tr r="G155" s="2"/>
        <tr r="F154" s="4"/>
      </tp>
      <tp>
        <v>86.8</v>
        <stp/>
        <stp>EM_S_DQ_CLOSE</stp>
        <stp>3</stp>
        <stp>300550.SZ</stp>
        <stp>12/2/2016</stp>
        <stp>2</stp>
        <tr r="G1822" s="2"/>
        <tr r="F1821" s="4"/>
      </tp>
      <tp>
        <v>0</v>
        <stp/>
        <stp>EM_S_DQ_CLOSE</stp>
        <stp>3</stp>
        <stp>300552.SZ</stp>
        <stp>12/1/2006</stp>
        <stp>2</stp>
        <tr r="F1824" s="2"/>
      </tp>
      <tp>
        <v>4.5649909391170604</v>
        <stp/>
        <stp>EM_S_DQ_CLOSE</stp>
        <stp>3</stp>
        <stp>000561.SZ</stp>
        <stp>12/1/2006</stp>
        <stp>2</stp>
        <tr r="F156" s="2"/>
      </tp>
      <tp>
        <v>89.854146226511006</v>
        <stp/>
        <stp>EM_S_DQ_CLOSE</stp>
        <stp>3</stp>
        <stp>000563.SZ</stp>
        <stp>12/2/2016</stp>
        <stp>2</stp>
        <tr r="G157" s="2"/>
        <tr r="F156" s="4"/>
      </tp>
      <tp>
        <v>0</v>
        <stp/>
        <stp>EM_S_DQ_CLOSE</stp>
        <stp>3</stp>
        <stp>300551.SZ</stp>
        <stp>12/1/2006</stp>
        <stp>2</stp>
        <tr r="F1823" s="2"/>
      </tp>
      <tp>
        <v>106.49</v>
        <stp/>
        <stp>EM_S_DQ_CLOSE</stp>
        <stp>3</stp>
        <stp>300553.SZ</stp>
        <stp>12/2/2016</stp>
        <stp>2</stp>
        <tr r="G1825" s="2"/>
        <tr r="F1824" s="4"/>
      </tp>
      <tp>
        <v>7.9275482463215603</v>
        <stp/>
        <stp>EM_S_DQ_CLOSE</stp>
        <stp>3</stp>
        <stp>000560.SZ</stp>
        <stp>12/1/2006</stp>
        <stp>2</stp>
        <tr r="F155" s="2"/>
      </tp>
      <tp>
        <v>0</v>
        <stp/>
        <stp>EM_S_DQ_CLOSE</stp>
        <stp>3</stp>
        <stp>300550.SZ</stp>
        <stp>12/1/2006</stp>
        <stp>2</stp>
        <tr r="F1822" s="2"/>
      </tp>
      <tp>
        <v>71.38</v>
        <stp/>
        <stp>EM_S_DQ_CLOSE</stp>
        <stp>3</stp>
        <stp>300552.SZ</stp>
        <stp>12/2/2016</stp>
        <stp>2</stp>
        <tr r="F1823" s="4"/>
        <tr r="G1824" s="2"/>
      </tp>
      <tp>
        <v>86.8</v>
        <stp/>
        <stp>EM_S_DQ_CLOSE</stp>
        <stp>3</stp>
        <stp>300559.SZ</stp>
        <stp>12/2/2016</stp>
        <stp>2</stp>
        <tr r="F1829" s="4"/>
        <tr r="G1830" s="2"/>
      </tp>
      <tp>
        <v>788.41848564961902</v>
        <stp/>
        <stp>EM_S_DQ_CLOSE</stp>
        <stp>3</stp>
        <stp>000568.SZ</stp>
        <stp>12/2/2016</stp>
        <stp>2</stp>
        <tr r="G162" s="2"/>
        <tr r="F161" s="4"/>
      </tp>
      <tp>
        <v>81.150000000000006</v>
        <stp/>
        <stp>EM_S_DQ_CLOSE</stp>
        <stp>3</stp>
        <stp>300558.SZ</stp>
        <stp>12/2/2016</stp>
        <stp>2</stp>
        <tr r="F1828" s="4"/>
        <tr r="G1829" s="2"/>
      </tp>
      <tp>
        <v>0</v>
        <stp/>
        <stp>EM_S_DQ_CLOSE</stp>
        <stp>3</stp>
        <stp>300559.SZ</stp>
        <stp>12/1/2006</stp>
        <stp>2</stp>
        <tr r="F1830" s="2"/>
      </tp>
      <tp>
        <v>201.7945967112</v>
        <stp/>
        <stp>EM_S_DQ_CLOSE</stp>
        <stp>3</stp>
        <stp>000568.SZ</stp>
        <stp>12/1/2006</stp>
        <stp>2</stp>
        <tr r="F162" s="2"/>
      </tp>
      <tp>
        <v>0</v>
        <stp/>
        <stp>EM_S_DQ_CLOSE</stp>
        <stp>3</stp>
        <stp>300558.SZ</stp>
        <stp>12/1/2006</stp>
        <stp>2</stp>
        <tr r="F1829" s="2"/>
      </tp>
      <tp>
        <v>93.45</v>
        <stp/>
        <stp>EM_S_DQ_CLOSE</stp>
        <stp>3</stp>
        <stp>300545.SZ</stp>
        <stp>12/2/2016</stp>
        <stp>2</stp>
        <tr r="G1817" s="2"/>
        <tr r="F1816" s="4"/>
      </tp>
      <tp>
        <v>0</v>
        <stp/>
        <stp>EM_S_DQ_CLOSE</stp>
        <stp>3</stp>
        <stp>300547.SZ</stp>
        <stp>12/1/2006</stp>
        <stp>2</stp>
        <tr r="F1819" s="2"/>
      </tp>
      <tp>
        <v>7.8799895894263097</v>
        <stp/>
        <stp>EM_S_DQ_CLOSE</stp>
        <stp>3</stp>
        <stp>000576.SZ</stp>
        <stp>12/1/2006</stp>
        <stp>2</stp>
        <tr r="F167" s="2"/>
      </tp>
      <tp>
        <v>0</v>
        <stp/>
        <stp>EM_S_DQ_CLOSE</stp>
        <stp>3</stp>
        <stp>300546.SZ</stp>
        <stp>12/1/2006</stp>
        <stp>2</stp>
        <tr r="F1818" s="2"/>
      </tp>
      <tp>
        <v>0</v>
        <stp/>
        <stp>EM_S_DQ_CLOSE</stp>
        <stp>3</stp>
        <stp>300545.SZ</stp>
        <stp>12/1/2006</stp>
        <stp>2</stp>
        <tr r="F1817" s="2"/>
      </tp>
      <tp>
        <v>104.667492041033</v>
        <stp/>
        <stp>EM_S_DQ_CLOSE</stp>
        <stp>3</stp>
        <stp>300547.SZ</stp>
        <stp>12/2/2016</stp>
        <stp>2</stp>
        <tr r="G1819" s="2"/>
        <tr r="F1818" s="4"/>
      </tp>
      <tp>
        <v>40.612254037812498</v>
        <stp/>
        <stp>EM_S_DQ_CLOSE</stp>
        <stp>3</stp>
        <stp>000576.SZ</stp>
        <stp>12/2/2016</stp>
        <stp>2</stp>
        <tr r="F166" s="4"/>
        <tr r="G167" s="2"/>
      </tp>
      <tp>
        <v>150.91999999999999</v>
        <stp/>
        <stp>EM_S_DQ_CLOSE</stp>
        <stp>3</stp>
        <stp>300546.SZ</stp>
        <stp>12/2/2016</stp>
        <stp>2</stp>
        <tr r="F1817" s="4"/>
        <tr r="G1818" s="2"/>
      </tp>
      <tp>
        <v>78.671805914046203</v>
        <stp/>
        <stp>EM_S_DQ_CLOSE</stp>
        <stp>3</stp>
        <stp>000571.SZ</stp>
        <stp>12/2/2016</stp>
        <stp>2</stp>
        <tr r="G164" s="2"/>
        <tr r="F163" s="4"/>
      </tp>
      <tp>
        <v>10.965699326851199</v>
        <stp/>
        <stp>EM_S_DQ_CLOSE</stp>
        <stp>3</stp>
        <stp>000573.SZ</stp>
        <stp>12/1/2006</stp>
        <stp>2</stp>
        <tr r="F166" s="2"/>
      </tp>
      <tp>
        <v>67.849999999999994</v>
        <stp/>
        <stp>EM_S_DQ_CLOSE</stp>
        <stp>3</stp>
        <stp>300541.SZ</stp>
        <stp>12/2/2016</stp>
        <stp>2</stp>
        <tr r="F1813" s="4"/>
        <tr r="G1814" s="2"/>
      </tp>
      <tp>
        <v>0</v>
        <stp/>
        <stp>EM_S_DQ_CLOSE</stp>
        <stp>3</stp>
        <stp>300543.SZ</stp>
        <stp>12/1/2006</stp>
        <stp>2</stp>
        <tr r="F1816" s="2"/>
      </tp>
      <tp>
        <v>31.049200193018699</v>
        <stp/>
        <stp>EM_S_DQ_CLOSE</stp>
        <stp>3</stp>
        <stp>000570.SZ</stp>
        <stp>12/2/2016</stp>
        <stp>2</stp>
        <tr r="F162" s="4"/>
        <tr r="G163" s="2"/>
      </tp>
      <tp>
        <v>10.7270920071934</v>
        <stp/>
        <stp>EM_S_DQ_CLOSE</stp>
        <stp>3</stp>
        <stp>000572.SZ</stp>
        <stp>12/1/2006</stp>
        <stp>2</stp>
        <tr r="F165" s="2"/>
      </tp>
      <tp>
        <v>66.349999999999994</v>
        <stp/>
        <stp>EM_S_DQ_CLOSE</stp>
        <stp>3</stp>
        <stp>300540.SZ</stp>
        <stp>12/2/2016</stp>
        <stp>2</stp>
        <tr r="G1813" s="2"/>
        <tr r="F1812" s="4"/>
      </tp>
      <tp>
        <v>0</v>
        <stp/>
        <stp>EM_S_DQ_CLOSE</stp>
        <stp>3</stp>
        <stp>300542.SZ</stp>
        <stp>12/1/2006</stp>
        <stp>2</stp>
        <tr r="F1815" s="2"/>
      </tp>
      <tp>
        <v>20.174384382543501</v>
        <stp/>
        <stp>EM_S_DQ_CLOSE</stp>
        <stp>3</stp>
        <stp>000571.SZ</stp>
        <stp>12/1/2006</stp>
        <stp>2</stp>
        <tr r="F164" s="2"/>
      </tp>
      <tp>
        <v>40.868553056696399</v>
        <stp/>
        <stp>EM_S_DQ_CLOSE</stp>
        <stp>3</stp>
        <stp>000573.SZ</stp>
        <stp>12/2/2016</stp>
        <stp>2</stp>
        <tr r="F165" s="4"/>
        <tr r="G166" s="2"/>
      </tp>
      <tp>
        <v>0</v>
        <stp/>
        <stp>EM_S_DQ_CLOSE</stp>
        <stp>3</stp>
        <stp>300541.SZ</stp>
        <stp>12/1/2006</stp>
        <stp>2</stp>
        <tr r="F1814" s="2"/>
      </tp>
      <tp>
        <v>148</v>
        <stp/>
        <stp>EM_S_DQ_CLOSE</stp>
        <stp>3</stp>
        <stp>300543.SZ</stp>
        <stp>12/2/2016</stp>
        <stp>2</stp>
        <tr r="F1815" s="4"/>
        <tr r="G1816" s="2"/>
      </tp>
      <tp>
        <v>8.9775921432163308</v>
        <stp/>
        <stp>EM_S_DQ_CLOSE</stp>
        <stp>3</stp>
        <stp>000570.SZ</stp>
        <stp>12/1/2006</stp>
        <stp>2</stp>
        <tr r="F163" s="2"/>
      </tp>
      <tp>
        <v>18.630875095643098</v>
        <stp/>
        <stp>EM_S_DQ_CLOSE</stp>
        <stp>3</stp>
        <stp>000572.SZ</stp>
        <stp>12/2/2016</stp>
        <stp>2</stp>
        <tr r="G165" s="2"/>
        <tr r="F164" s="4"/>
      </tp>
      <tp>
        <v>0</v>
        <stp/>
        <stp>EM_S_DQ_CLOSE</stp>
        <stp>3</stp>
        <stp>300540.SZ</stp>
        <stp>12/1/2006</stp>
        <stp>2</stp>
        <tr r="F1813" s="2"/>
      </tp>
      <tp>
        <v>67.900000000000006</v>
        <stp/>
        <stp>EM_S_DQ_CLOSE</stp>
        <stp>3</stp>
        <stp>300542.SZ</stp>
        <stp>12/2/2016</stp>
        <stp>2</stp>
        <tr r="G1815" s="2"/>
        <tr r="F1814" s="4"/>
      </tp>
      <tp>
        <v>84.71</v>
        <stp/>
        <stp>EM_S_DQ_CLOSE</stp>
        <stp>3</stp>
        <stp>300549.SZ</stp>
        <stp>12/2/2016</stp>
        <stp>2</stp>
        <tr r="G1821" s="2"/>
        <tr r="F1820" s="4"/>
      </tp>
      <tp>
        <v>93.6</v>
        <stp/>
        <stp>EM_S_DQ_CLOSE</stp>
        <stp>3</stp>
        <stp>300548.SZ</stp>
        <stp>12/2/2016</stp>
        <stp>2</stp>
        <tr r="F1819" s="4"/>
        <tr r="G1820" s="2"/>
      </tp>
      <tp>
        <v>0</v>
        <stp/>
        <stp>EM_S_DQ_CLOSE</stp>
        <stp>3</stp>
        <stp>300549.SZ</stp>
        <stp>12/1/2006</stp>
        <stp>2</stp>
        <tr r="F1821" s="2"/>
      </tp>
      <tp>
        <v>0</v>
        <stp/>
        <stp>EM_S_DQ_CLOSE</stp>
        <stp>3</stp>
        <stp>300548.SZ</stp>
        <stp>12/1/2006</stp>
        <stp>2</stp>
        <tr r="F1820" s="2"/>
      </tp>
      <tp>
        <v>10.904476949141999</v>
        <stp/>
        <stp>EM_S_DQ_CLOSE</stp>
        <stp>3</stp>
        <stp>000545.SZ</stp>
        <stp>12/2/2016</stp>
        <stp>2</stp>
        <tr r="F141" s="4"/>
        <tr r="G142" s="2"/>
      </tp>
      <tp>
        <v>12.911740958970601</v>
        <stp/>
        <stp>EM_S_DQ_CLOSE</stp>
        <stp>3</stp>
        <stp>000547.SZ</stp>
        <stp>12/1/2006</stp>
        <stp>2</stp>
        <tr r="F144" s="2"/>
      </tp>
      <tp>
        <v>30.9502913432482</v>
        <stp/>
        <stp>EM_S_DQ_CLOSE</stp>
        <stp>3</stp>
        <stp>000544.SZ</stp>
        <stp>12/2/2016</stp>
        <stp>2</stp>
        <tr r="G141" s="2"/>
        <tr r="F140" s="4"/>
      </tp>
      <tp>
        <v>4.2631507299707501</v>
        <stp/>
        <stp>EM_S_DQ_CLOSE</stp>
        <stp>3</stp>
        <stp>000546.SZ</stp>
        <stp>12/1/2006</stp>
        <stp>2</stp>
        <tr r="F143" s="2"/>
      </tp>
      <tp>
        <v>3.0326238707080702</v>
        <stp/>
        <stp>EM_S_DQ_CLOSE</stp>
        <stp>3</stp>
        <stp>000545.SZ</stp>
        <stp>12/1/2006</stp>
        <stp>2</stp>
        <tr r="F142" s="2"/>
      </tp>
      <tp>
        <v>145.337323039778</v>
        <stp/>
        <stp>EM_S_DQ_CLOSE</stp>
        <stp>3</stp>
        <stp>000547.SZ</stp>
        <stp>12/2/2016</stp>
        <stp>2</stp>
        <tr r="G144" s="2"/>
        <tr r="F143" s="4"/>
      </tp>
      <tp>
        <v>6.2374138273494504</v>
        <stp/>
        <stp>EM_S_DQ_CLOSE</stp>
        <stp>3</stp>
        <stp>000544.SZ</stp>
        <stp>12/1/2006</stp>
        <stp>2</stp>
        <tr r="F141" s="2"/>
      </tp>
      <tp>
        <v>17.256302954762099</v>
        <stp/>
        <stp>EM_S_DQ_CLOSE</stp>
        <stp>3</stp>
        <stp>000546.SZ</stp>
        <stp>12/2/2016</stp>
        <stp>2</stp>
        <tr r="G143" s="2"/>
        <tr r="F142" s="4"/>
      </tp>
      <tp>
        <v>191.54610776931301</v>
        <stp/>
        <stp>EM_S_DQ_CLOSE</stp>
        <stp>3</stp>
        <stp>000541.SZ</stp>
        <stp>12/2/2016</stp>
        <stp>2</stp>
        <tr r="G139" s="2"/>
        <tr r="F138" s="4"/>
      </tp>
      <tp>
        <v>5.9303450131512498</v>
        <stp/>
        <stp>EM_S_DQ_CLOSE</stp>
        <stp>3</stp>
        <stp>000543.SZ</stp>
        <stp>12/1/2006</stp>
        <stp>2</stp>
        <tr r="F140" s="2"/>
      </tp>
      <tp>
        <v>356.00174406630401</v>
        <stp/>
        <stp>EM_S_DQ_CLOSE</stp>
        <stp>3</stp>
        <stp>000540.SZ</stp>
        <stp>12/2/2016</stp>
        <stp>2</stp>
        <tr r="F137" s="4"/>
        <tr r="G138" s="2"/>
      </tp>
      <tp>
        <v>0</v>
        <stp/>
        <stp>EM_S_DQ_CLOSE</stp>
        <stp>3</stp>
        <stp>300570.SZ</stp>
        <stp>12/2/2016</stp>
        <stp>2</stp>
        <tr r="G1840" s="2"/>
        <tr r="F1839" s="4"/>
      </tp>
      <tp>
        <v>0</v>
        <stp/>
        <stp>EM_S_DQ_CLOSE</stp>
        <stp>3</stp>
        <stp>300572.SZ</stp>
        <stp>12/1/2006</stp>
        <stp>2</stp>
        <tr r="F1841" s="2"/>
      </tp>
      <tp>
        <v>41.888916896774298</v>
        <stp/>
        <stp>EM_S_DQ_CLOSE</stp>
        <stp>3</stp>
        <stp>000541.SZ</stp>
        <stp>12/1/2006</stp>
        <stp>2</stp>
        <tr r="F139" s="2"/>
      </tp>
      <tp>
        <v>27.016767561017399</v>
        <stp/>
        <stp>EM_S_DQ_CLOSE</stp>
        <stp>3</stp>
        <stp>000543.SZ</stp>
        <stp>12/2/2016</stp>
        <stp>2</stp>
        <tr r="F139" s="4"/>
        <tr r="G140" s="2"/>
      </tp>
      <tp>
        <v>18.828741218462099</v>
        <stp/>
        <stp>EM_S_DQ_CLOSE</stp>
        <stp>3</stp>
        <stp>000540.SZ</stp>
        <stp>12/1/2006</stp>
        <stp>2</stp>
        <tr r="F138" s="2"/>
      </tp>
      <tp>
        <v>0</v>
        <stp/>
        <stp>EM_S_DQ_CLOSE</stp>
        <stp>3</stp>
        <stp>300570.SZ</stp>
        <stp>12/1/2006</stp>
        <stp>2</stp>
        <tr r="F1840" s="2"/>
      </tp>
      <tp>
        <v>0</v>
        <stp/>
        <stp>EM_S_DQ_CLOSE</stp>
        <stp>3</stp>
        <stp>300572.SZ</stp>
        <stp>12/2/2016</stp>
        <stp>2</stp>
        <tr r="G1841" s="2"/>
        <tr r="F1840" s="4"/>
      </tp>
      <tp>
        <v>13.840549582269601</v>
        <stp/>
        <stp>EM_S_DQ_CLOSE</stp>
        <stp>3</stp>
        <stp>000548.SZ</stp>
        <stp>12/2/2016</stp>
        <stp>2</stp>
        <tr r="G145" s="2"/>
        <tr r="F144" s="4"/>
      </tp>
      <tp>
        <v>7.5090893867324198</v>
        <stp/>
        <stp>EM_S_DQ_CLOSE</stp>
        <stp>3</stp>
        <stp>000548.SZ</stp>
        <stp>12/1/2006</stp>
        <stp>2</stp>
        <tr r="F145" s="2"/>
      </tp>
      <tp>
        <v>56.317649254379603</v>
        <stp/>
        <stp>EM_S_DQ_CLOSE</stp>
        <stp>3</stp>
        <stp>000555.SZ</stp>
        <stp>12/2/2016</stp>
        <stp>2</stp>
        <tr r="F150" s="4"/>
        <tr r="G151" s="2"/>
      </tp>
      <tp>
        <v>11.338877611125801</v>
        <stp/>
        <stp>EM_S_DQ_CLOSE</stp>
        <stp>3</stp>
        <stp>000557.SZ</stp>
        <stp>12/1/2006</stp>
        <stp>2</stp>
        <tr r="F152" s="2"/>
      </tp>
      <tp>
        <v>27.09</v>
        <stp/>
        <stp>EM_S_DQ_CLOSE</stp>
        <stp>3</stp>
        <stp>300565.SZ</stp>
        <stp>12/2/2016</stp>
        <stp>2</stp>
        <tr r="G1835" s="2"/>
        <tr r="F1834" s="4"/>
      </tp>
      <tp>
        <v>0</v>
        <stp/>
        <stp>EM_S_DQ_CLOSE</stp>
        <stp>3</stp>
        <stp>300567.SZ</stp>
        <stp>12/1/2006</stp>
        <stp>2</stp>
        <tr r="F1837" s="2"/>
      </tp>
      <tp>
        <v>50.212661334119502</v>
        <stp/>
        <stp>EM_S_DQ_CLOSE</stp>
        <stp>3</stp>
        <stp>000554.SZ</stp>
        <stp>12/2/2016</stp>
        <stp>2</stp>
        <tr r="F149" s="4"/>
        <tr r="G150" s="2"/>
      </tp>
      <tp>
        <v>0</v>
        <stp/>
        <stp>EM_S_DQ_CLOSE</stp>
        <stp>3</stp>
        <stp>300566.SZ</stp>
        <stp>12/1/2006</stp>
        <stp>2</stp>
        <tr r="F1836" s="2"/>
      </tp>
      <tp>
        <v>3.6938479809976199</v>
        <stp/>
        <stp>EM_S_DQ_CLOSE</stp>
        <stp>3</stp>
        <stp>000555.SZ</stp>
        <stp>12/1/2006</stp>
        <stp>2</stp>
        <tr r="F151" s="2"/>
      </tp>
      <tp>
        <v>29.751055065382499</v>
        <stp/>
        <stp>EM_S_DQ_CLOSE</stp>
        <stp>3</stp>
        <stp>000557.SZ</stp>
        <stp>12/2/2016</stp>
        <stp>2</stp>
        <tr r="F151" s="4"/>
        <tr r="G152" s="2"/>
      </tp>
      <tp>
        <v>0</v>
        <stp/>
        <stp>EM_S_DQ_CLOSE</stp>
        <stp>3</stp>
        <stp>300565.SZ</stp>
        <stp>12/1/2006</stp>
        <stp>2</stp>
        <tr r="F1835" s="2"/>
      </tp>
      <tp>
        <v>61.49</v>
        <stp/>
        <stp>EM_S_DQ_CLOSE</stp>
        <stp>3</stp>
        <stp>300567.SZ</stp>
        <stp>12/2/2016</stp>
        <stp>2</stp>
        <tr r="G1837" s="2"/>
        <tr r="F1836" s="4"/>
      </tp>
      <tp>
        <v>26.042108273956</v>
        <stp/>
        <stp>EM_S_DQ_CLOSE</stp>
        <stp>3</stp>
        <stp>000554.SZ</stp>
        <stp>12/1/2006</stp>
        <stp>2</stp>
        <tr r="F150" s="2"/>
      </tp>
      <tp>
        <v>74.25</v>
        <stp/>
        <stp>EM_S_DQ_CLOSE</stp>
        <stp>3</stp>
        <stp>300566.SZ</stp>
        <stp>12/2/2016</stp>
        <stp>2</stp>
        <tr r="F1835" s="4"/>
        <tr r="G1836" s="2"/>
      </tp>
      <tp>
        <v>54.112728537644301</v>
        <stp/>
        <stp>EM_S_DQ_CLOSE</stp>
        <stp>3</stp>
        <stp>000551.SZ</stp>
        <stp>12/2/2016</stp>
        <stp>2</stp>
        <tr r="G147" s="2"/>
        <tr r="F146" s="4"/>
      </tp>
      <tp>
        <v>5.6766401369308097</v>
        <stp/>
        <stp>EM_S_DQ_CLOSE</stp>
        <stp>3</stp>
        <stp>000553.SZ</stp>
        <stp>12/1/2006</stp>
        <stp>2</stp>
        <tr r="F149" s="2"/>
      </tp>
      <tp>
        <v>107.31</v>
        <stp/>
        <stp>EM_S_DQ_CLOSE</stp>
        <stp>3</stp>
        <stp>300561.SZ</stp>
        <stp>12/2/2016</stp>
        <stp>2</stp>
        <tr r="G1832" s="2"/>
        <tr r="F1831" s="4"/>
      </tp>
      <tp>
        <v>0</v>
        <stp/>
        <stp>EM_S_DQ_CLOSE</stp>
        <stp>3</stp>
        <stp>300563.SZ</stp>
        <stp>12/1/2006</stp>
        <stp>2</stp>
        <tr r="F1834" s="2"/>
      </tp>
      <tp>
        <v>53.402443978729004</v>
        <stp/>
        <stp>EM_S_DQ_CLOSE</stp>
        <stp>3</stp>
        <stp>000550.SZ</stp>
        <stp>12/2/2016</stp>
        <stp>2</stp>
        <tr r="G146" s="2"/>
        <tr r="F145" s="4"/>
      </tp>
      <tp>
        <v>7.0508900213940802</v>
        <stp/>
        <stp>EM_S_DQ_CLOSE</stp>
        <stp>3</stp>
        <stp>000552.SZ</stp>
        <stp>12/1/2006</stp>
        <stp>2</stp>
        <tr r="F148" s="2"/>
      </tp>
      <tp>
        <v>75.349999999999994</v>
        <stp/>
        <stp>EM_S_DQ_CLOSE</stp>
        <stp>3</stp>
        <stp>300560.SZ</stp>
        <stp>12/2/2016</stp>
        <stp>2</stp>
        <tr r="F1830" s="4"/>
        <tr r="G1831" s="2"/>
      </tp>
      <tp>
        <v>0</v>
        <stp/>
        <stp>EM_S_DQ_CLOSE</stp>
        <stp>3</stp>
        <stp>300562.SZ</stp>
        <stp>12/1/2006</stp>
        <stp>2</stp>
        <tr r="F1833" s="2"/>
      </tp>
      <tp>
        <v>15.3014889590747</v>
        <stp/>
        <stp>EM_S_DQ_CLOSE</stp>
        <stp>3</stp>
        <stp>000551.SZ</stp>
        <stp>12/1/2006</stp>
        <stp>2</stp>
        <tr r="F147" s="2"/>
      </tp>
      <tp>
        <v>47.579220992845997</v>
        <stp/>
        <stp>EM_S_DQ_CLOSE</stp>
        <stp>3</stp>
        <stp>000553.SZ</stp>
        <stp>12/2/2016</stp>
        <stp>2</stp>
        <tr r="F148" s="4"/>
        <tr r="G149" s="2"/>
      </tp>
      <tp>
        <v>0</v>
        <stp/>
        <stp>EM_S_DQ_CLOSE</stp>
        <stp>3</stp>
        <stp>300561.SZ</stp>
        <stp>12/1/2006</stp>
        <stp>2</stp>
        <tr r="F1832" s="2"/>
      </tp>
      <tp>
        <v>48.31</v>
        <stp/>
        <stp>EM_S_DQ_CLOSE</stp>
        <stp>3</stp>
        <stp>300563.SZ</stp>
        <stp>12/2/2016</stp>
        <stp>2</stp>
        <tr r="G1834" s="2"/>
        <tr r="F1833" s="4"/>
      </tp>
      <tp>
        <v>12.6745174742946</v>
        <stp/>
        <stp>EM_S_DQ_CLOSE</stp>
        <stp>3</stp>
        <stp>000550.SZ</stp>
        <stp>12/1/2006</stp>
        <stp>2</stp>
        <tr r="F146" s="2"/>
      </tp>
      <tp>
        <v>24.335915715401502</v>
        <stp/>
        <stp>EM_S_DQ_CLOSE</stp>
        <stp>3</stp>
        <stp>000552.SZ</stp>
        <stp>12/2/2016</stp>
        <stp>2</stp>
        <tr r="G148" s="2"/>
        <tr r="F147" s="4"/>
      </tp>
      <tp>
        <v>0</v>
        <stp/>
        <stp>EM_S_DQ_CLOSE</stp>
        <stp>3</stp>
        <stp>300560.SZ</stp>
        <stp>12/1/2006</stp>
        <stp>2</stp>
        <tr r="F1831" s="2"/>
      </tp>
      <tp>
        <v>70.680000000000007</v>
        <stp/>
        <stp>EM_S_DQ_CLOSE</stp>
        <stp>3</stp>
        <stp>300562.SZ</stp>
        <stp>12/2/2016</stp>
        <stp>2</stp>
        <tr r="G1833" s="2"/>
        <tr r="F1832" s="4"/>
      </tp>
      <tp>
        <v>300.51406575052698</v>
        <stp/>
        <stp>EM_S_DQ_CLOSE</stp>
        <stp>3</stp>
        <stp>000559.SZ</stp>
        <stp>12/2/2016</stp>
        <stp>2</stp>
        <tr r="G154" s="2"/>
        <tr r="F153" s="4"/>
      </tp>
      <tp>
        <v>96.42</v>
        <stp/>
        <stp>EM_S_DQ_CLOSE</stp>
        <stp>3</stp>
        <stp>300569.SZ</stp>
        <stp>12/2/2016</stp>
        <stp>2</stp>
        <tr r="G1839" s="2"/>
        <tr r="F1838" s="4"/>
      </tp>
      <tp>
        <v>48.790578692185399</v>
        <stp/>
        <stp>EM_S_DQ_CLOSE</stp>
        <stp>3</stp>
        <stp>000558.SZ</stp>
        <stp>12/2/2016</stp>
        <stp>2</stp>
        <tr r="G153" s="2"/>
        <tr r="F152" s="4"/>
      </tp>
      <tp>
        <v>34.299999999999997</v>
        <stp/>
        <stp>EM_S_DQ_CLOSE</stp>
        <stp>3</stp>
        <stp>300568.SZ</stp>
        <stp>12/2/2016</stp>
        <stp>2</stp>
        <tr r="G1838" s="2"/>
        <tr r="F1837" s="4"/>
      </tp>
      <tp>
        <v>33.674661905424898</v>
        <stp/>
        <stp>EM_S_DQ_CLOSE</stp>
        <stp>3</stp>
        <stp>000559.SZ</stp>
        <stp>12/1/2006</stp>
        <stp>2</stp>
        <tr r="F154" s="2"/>
      </tp>
      <tp>
        <v>0</v>
        <stp/>
        <stp>EM_S_DQ_CLOSE</stp>
        <stp>3</stp>
        <stp>300569.SZ</stp>
        <stp>12/1/2006</stp>
        <stp>2</stp>
        <tr r="F1839" s="2"/>
      </tp>
      <tp>
        <v>6.1481884368308304</v>
        <stp/>
        <stp>EM_S_DQ_CLOSE</stp>
        <stp>3</stp>
        <stp>000558.SZ</stp>
        <stp>12/1/2006</stp>
        <stp>2</stp>
        <tr r="F153" s="2"/>
      </tp>
      <tp>
        <v>0</v>
        <stp/>
        <stp>EM_S_DQ_CLOSE</stp>
        <stp>3</stp>
        <stp>300568.SZ</stp>
        <stp>12/1/2006</stp>
        <stp>2</stp>
        <tr r="F1838" s="2"/>
      </tp>
      <tp>
        <v>34.575781314103601</v>
        <stp/>
        <stp>EM_S_DQ_CLOSE</stp>
        <stp>3</stp>
        <stp>600485.SH</stp>
        <stp>12/2/2016</stp>
        <stp>2</stp>
        <tr r="G2234" s="2"/>
        <tr r="F2233" s="4"/>
      </tp>
      <tp>
        <v>10.8278858527763</v>
        <stp/>
        <stp>EM_S_DQ_CLOSE</stp>
        <stp>3</stp>
        <stp>600487.SH</stp>
        <stp>12/1/2006</stp>
        <stp>2</stp>
        <tr r="F2236" s="2"/>
      </tp>
      <tp>
        <v>9.8827444616312103</v>
        <stp/>
        <stp>EM_S_DQ_CLOSE</stp>
        <stp>3</stp>
        <stp>600486.SH</stp>
        <stp>12/1/2006</stp>
        <stp>2</stp>
        <tr r="F2235" s="2"/>
      </tp>
      <tp>
        <v>27.734999999999999</v>
        <stp/>
        <stp>EM_S_DQ_CLOSE</stp>
        <stp>3</stp>
        <stp>600485.SH</stp>
        <stp>12/1/2006</stp>
        <stp>2</stp>
        <tr r="F2234" s="2"/>
      </tp>
      <tp>
        <v>100.714217070155</v>
        <stp/>
        <stp>EM_S_DQ_CLOSE</stp>
        <stp>3</stp>
        <stp>600487.SH</stp>
        <stp>12/2/2016</stp>
        <stp>2</stp>
        <tr r="G2236" s="2"/>
        <tr r="F2235" s="4"/>
      </tp>
      <tp>
        <v>94.078500681842399</v>
        <stp/>
        <stp>EM_S_DQ_CLOSE</stp>
        <stp>3</stp>
        <stp>600486.SH</stp>
        <stp>12/2/2016</stp>
        <stp>2</stp>
        <tr r="G2235" s="2"/>
        <tr r="F2234" s="4"/>
      </tp>
      <tp>
        <v>46.883091146296699</v>
        <stp/>
        <stp>EM_S_DQ_CLOSE</stp>
        <stp>3</stp>
        <stp>600481.SH</stp>
        <stp>12/2/2016</stp>
        <stp>2</stp>
        <tr r="G2231" s="2"/>
        <tr r="F2230" s="4"/>
      </tp>
      <tp>
        <v>3.94496552825554</v>
        <stp/>
        <stp>EM_S_DQ_CLOSE</stp>
        <stp>3</stp>
        <stp>600483.SH</stp>
        <stp>12/1/2006</stp>
        <stp>2</stp>
        <tr r="F2233" s="2"/>
      </tp>
      <tp>
        <v>22.406809065541399</v>
        <stp/>
        <stp>EM_S_DQ_CLOSE</stp>
        <stp>3</stp>
        <stp>600480.SH</stp>
        <stp>12/2/2016</stp>
        <stp>2</stp>
        <tr r="G2230" s="2"/>
        <tr r="F2229" s="4"/>
      </tp>
      <tp>
        <v>6.4207388739332201</v>
        <stp/>
        <stp>EM_S_DQ_CLOSE</stp>
        <stp>3</stp>
        <stp>600482.SH</stp>
        <stp>12/1/2006</stp>
        <stp>2</stp>
        <tr r="F2232" s="2"/>
      </tp>
      <tp>
        <v>7.9691072858735499</v>
        <stp/>
        <stp>EM_S_DQ_CLOSE</stp>
        <stp>3</stp>
        <stp>600481.SH</stp>
        <stp>12/1/2006</stp>
        <stp>2</stp>
        <tr r="F2231" s="2"/>
      </tp>
      <tp>
        <v>20.9264131289038</v>
        <stp/>
        <stp>EM_S_DQ_CLOSE</stp>
        <stp>3</stp>
        <stp>600483.SH</stp>
        <stp>12/2/2016</stp>
        <stp>2</stp>
        <tr r="G2233" s="2"/>
        <tr r="F2232" s="4"/>
      </tp>
      <tp>
        <v>5.4044068942210197</v>
        <stp/>
        <stp>EM_S_DQ_CLOSE</stp>
        <stp>3</stp>
        <stp>600480.SH</stp>
        <stp>12/1/2006</stp>
        <stp>2</stp>
        <tr r="F2230" s="2"/>
      </tp>
      <tp>
        <v>68.2825289127275</v>
        <stp/>
        <stp>EM_S_DQ_CLOSE</stp>
        <stp>3</stp>
        <stp>600482.SH</stp>
        <stp>12/2/2016</stp>
        <stp>2</stp>
        <tr r="G2232" s="2"/>
        <tr r="F2231" s="4"/>
      </tp>
      <tp>
        <v>120.72078388088001</v>
        <stp/>
        <stp>EM_S_DQ_CLOSE</stp>
        <stp>3</stp>
        <stp>600489.SH</stp>
        <stp>12/2/2016</stp>
        <stp>2</stp>
        <tr r="G2238" s="2"/>
        <tr r="F2237" s="4"/>
      </tp>
      <tp>
        <v>31.7354245988742</v>
        <stp/>
        <stp>EM_S_DQ_CLOSE</stp>
        <stp>3</stp>
        <stp>600488.SH</stp>
        <stp>12/2/2016</stp>
        <stp>2</stp>
        <tr r="G2237" s="2"/>
        <tr r="F2236" s="4"/>
      </tp>
      <tp>
        <v>23.591125299788398</v>
        <stp/>
        <stp>EM_S_DQ_CLOSE</stp>
        <stp>3</stp>
        <stp>600489.SH</stp>
        <stp>12/1/2006</stp>
        <stp>2</stp>
        <tr r="F2238" s="2"/>
      </tp>
      <tp>
        <v>12.597704378397699</v>
        <stp/>
        <stp>EM_S_DQ_CLOSE</stp>
        <stp>3</stp>
        <stp>600488.SH</stp>
        <stp>12/1/2006</stp>
        <stp>2</stp>
        <tr r="F2237" s="2"/>
      </tp>
      <tp>
        <v>43.775739100772597</v>
        <stp/>
        <stp>EM_S_DQ_CLOSE</stp>
        <stp>3</stp>
        <stp>600495.SH</stp>
        <stp>12/2/2016</stp>
        <stp>2</stp>
        <tr r="G2242" s="2"/>
        <tr r="F2241" s="4"/>
      </tp>
      <tp>
        <v>63.9581050050855</v>
        <stp/>
        <stp>EM_S_DQ_CLOSE</stp>
        <stp>3</stp>
        <stp>600497.SH</stp>
        <stp>12/1/2006</stp>
        <stp>2</stp>
        <tr r="F2244" s="2"/>
      </tp>
      <tp>
        <v>10.337377941637</v>
        <stp/>
        <stp>EM_S_DQ_CLOSE</stp>
        <stp>3</stp>
        <stp>600496.SH</stp>
        <stp>12/1/2006</stp>
        <stp>2</stp>
        <tr r="F2243" s="2"/>
      </tp>
      <tp>
        <v>17.174069012309801</v>
        <stp/>
        <stp>EM_S_DQ_CLOSE</stp>
        <stp>3</stp>
        <stp>600495.SH</stp>
        <stp>12/1/2006</stp>
        <stp>2</stp>
        <tr r="F2242" s="2"/>
      </tp>
      <tp>
        <v>134.91051048656601</v>
        <stp/>
        <stp>EM_S_DQ_CLOSE</stp>
        <stp>3</stp>
        <stp>600497.SH</stp>
        <stp>12/2/2016</stp>
        <stp>2</stp>
        <tr r="F2243" s="4"/>
        <tr r="G2244" s="2"/>
      </tp>
      <tp>
        <v>36.152734266175301</v>
        <stp/>
        <stp>EM_S_DQ_CLOSE</stp>
        <stp>3</stp>
        <stp>600496.SH</stp>
        <stp>12/2/2016</stp>
        <stp>2</stp>
        <tr r="F2242" s="4"/>
        <tr r="G2243" s="2"/>
      </tp>
      <tp>
        <v>100.732421328404</v>
        <stp/>
        <stp>EM_S_DQ_CLOSE</stp>
        <stp>3</stp>
        <stp>600491.SH</stp>
        <stp>12/2/2016</stp>
        <stp>2</stp>
        <tr r="F2239" s="4"/>
        <tr r="G2240" s="2"/>
      </tp>
      <tp>
        <v>4.3608566108007398</v>
        <stp/>
        <stp>EM_S_DQ_CLOSE</stp>
        <stp>3</stp>
        <stp>600493.SH</stp>
        <stp>12/1/2006</stp>
        <stp>2</stp>
        <tr r="F2241" s="2"/>
      </tp>
      <tp>
        <v>95.559717387558905</v>
        <stp/>
        <stp>EM_S_DQ_CLOSE</stp>
        <stp>3</stp>
        <stp>600490.SH</stp>
        <stp>12/2/2016</stp>
        <stp>2</stp>
        <tr r="G2239" s="2"/>
        <tr r="F2238" s="4"/>
      </tp>
      <tp>
        <v>21.6975816852515</v>
        <stp/>
        <stp>EM_S_DQ_CLOSE</stp>
        <stp>3</stp>
        <stp>600491.SH</stp>
        <stp>12/1/2006</stp>
        <stp>2</stp>
        <tr r="F2240" s="2"/>
      </tp>
      <tp>
        <v>34.183124762649399</v>
        <stp/>
        <stp>EM_S_DQ_CLOSE</stp>
        <stp>3</stp>
        <stp>600493.SH</stp>
        <stp>12/2/2016</stp>
        <stp>2</stp>
        <tr r="F2240" s="4"/>
        <tr r="G2241" s="2"/>
      </tp>
      <tp>
        <v>6.1118286088640401</v>
        <stp/>
        <stp>EM_S_DQ_CLOSE</stp>
        <stp>3</stp>
        <stp>600490.SH</stp>
        <stp>12/1/2006</stp>
        <stp>2</stp>
        <tr r="F2239" s="2"/>
      </tp>
      <tp>
        <v>195.10603011254099</v>
        <stp/>
        <stp>EM_S_DQ_CLOSE</stp>
        <stp>3</stp>
        <stp>600499.SH</stp>
        <stp>12/2/2016</stp>
        <stp>2</stp>
        <tr r="F2245" s="4"/>
        <tr r="G2246" s="2"/>
      </tp>
      <tp>
        <v>61.119571166383999</v>
        <stp/>
        <stp>EM_S_DQ_CLOSE</stp>
        <stp>3</stp>
        <stp>600498.SH</stp>
        <stp>12/2/2016</stp>
        <stp>2</stp>
        <tr r="F2244" s="4"/>
        <tr r="G2245" s="2"/>
      </tp>
      <tp>
        <v>14.5423678115052</v>
        <stp/>
        <stp>EM_S_DQ_CLOSE</stp>
        <stp>3</stp>
        <stp>600499.SH</stp>
        <stp>12/1/2006</stp>
        <stp>2</stp>
        <tr r="F2246" s="2"/>
      </tp>
      <tp>
        <v>7.9420423985840296</v>
        <stp/>
        <stp>EM_S_DQ_CLOSE</stp>
        <stp>3</stp>
        <stp>600498.SH</stp>
        <stp>12/1/2006</stp>
        <stp>2</stp>
        <tr r="F2245" s="2"/>
      </tp>
      <tp>
        <v>16.017631875429998</v>
        <stp/>
        <stp>EM_S_DQ_CLOSE</stp>
        <stp>3</stp>
        <stp>600467.SH</stp>
        <stp>12/1/2006</stp>
        <stp>2</stp>
        <tr r="F2221" s="2"/>
      </tp>
      <tp>
        <v>5.1412101362771399</v>
        <stp/>
        <stp>EM_S_DQ_CLOSE</stp>
        <stp>3</stp>
        <stp>600466.SH</stp>
        <stp>12/1/2006</stp>
        <stp>2</stp>
        <tr r="F2220" s="2"/>
      </tp>
      <tp>
        <v>32.501064664380202</v>
        <stp/>
        <stp>EM_S_DQ_CLOSE</stp>
        <stp>3</stp>
        <stp>600467.SH</stp>
        <stp>12/2/2016</stp>
        <stp>2</stp>
        <tr r="F2220" s="4"/>
        <tr r="G2221" s="2"/>
      </tp>
      <tp>
        <v>29.082604472927599</v>
        <stp/>
        <stp>EM_S_DQ_CLOSE</stp>
        <stp>3</stp>
        <stp>600466.SH</stp>
        <stp>12/2/2016</stp>
        <stp>2</stp>
        <tr r="G2220" s="2"/>
        <tr r="F2219" s="4"/>
      </tp>
      <tp>
        <v>24.867080637656599</v>
        <stp/>
        <stp>EM_S_DQ_CLOSE</stp>
        <stp>3</stp>
        <stp>600461.SH</stp>
        <stp>12/2/2016</stp>
        <stp>2</stp>
        <tr r="G2217" s="2"/>
        <tr r="F2216" s="4"/>
      </tp>
      <tp>
        <v>7.7046786945521104</v>
        <stp/>
        <stp>EM_S_DQ_CLOSE</stp>
        <stp>3</stp>
        <stp>600463.SH</stp>
        <stp>12/1/2006</stp>
        <stp>2</stp>
        <tr r="F2219" s="2"/>
      </tp>
      <tp>
        <v>72.427291212583796</v>
        <stp/>
        <stp>EM_S_DQ_CLOSE</stp>
        <stp>3</stp>
        <stp>600460.SH</stp>
        <stp>12/2/2016</stp>
        <stp>2</stp>
        <tr r="F2215" s="4"/>
        <tr r="G2216" s="2"/>
      </tp>
      <tp>
        <v>4.4714076175159301</v>
        <stp/>
        <stp>EM_S_DQ_CLOSE</stp>
        <stp>3</stp>
        <stp>600462.SH</stp>
        <stp>12/1/2006</stp>
        <stp>2</stp>
        <tr r="F2218" s="2"/>
      </tp>
      <tp>
        <v>5.2157971014492803</v>
        <stp/>
        <stp>EM_S_DQ_CLOSE</stp>
        <stp>3</stp>
        <stp>600461.SH</stp>
        <stp>12/1/2006</stp>
        <stp>2</stp>
        <tr r="F2217" s="2"/>
      </tp>
      <tp>
        <v>33.657996796876901</v>
        <stp/>
        <stp>EM_S_DQ_CLOSE</stp>
        <stp>3</stp>
        <stp>600463.SH</stp>
        <stp>12/2/2016</stp>
        <stp>2</stp>
        <tr r="F2218" s="4"/>
        <tr r="G2219" s="2"/>
      </tp>
      <tp>
        <v>38.532329022749003</v>
        <stp/>
        <stp>EM_S_DQ_CLOSE</stp>
        <stp>3</stp>
        <stp>600460.SH</stp>
        <stp>12/1/2006</stp>
        <stp>2</stp>
        <tr r="F2216" s="2"/>
      </tp>
      <tp>
        <v>27.323085590344899</v>
        <stp/>
        <stp>EM_S_DQ_CLOSE</stp>
        <stp>3</stp>
        <stp>600462.SH</stp>
        <stp>12/2/2016</stp>
        <stp>2</stp>
        <tr r="G2218" s="2"/>
        <tr r="F2217" s="4"/>
      </tp>
      <tp>
        <v>19.3520370152035</v>
        <stp/>
        <stp>EM_S_DQ_CLOSE</stp>
        <stp>3</stp>
        <stp>600469.SH</stp>
        <stp>12/2/2016</stp>
        <stp>2</stp>
        <tr r="F2222" s="4"/>
        <tr r="G2223" s="2"/>
      </tp>
      <tp>
        <v>59.299173442261697</v>
        <stp/>
        <stp>EM_S_DQ_CLOSE</stp>
        <stp>3</stp>
        <stp>600468.SH</stp>
        <stp>12/2/2016</stp>
        <stp>2</stp>
        <tr r="G2222" s="2"/>
        <tr r="F2221" s="4"/>
      </tp>
      <tp>
        <v>5.7903004870677401</v>
        <stp/>
        <stp>EM_S_DQ_CLOSE</stp>
        <stp>3</stp>
        <stp>600469.SH</stp>
        <stp>12/1/2006</stp>
        <stp>2</stp>
        <tr r="F2223" s="2"/>
      </tp>
      <tp>
        <v>10.624133491431101</v>
        <stp/>
        <stp>EM_S_DQ_CLOSE</stp>
        <stp>3</stp>
        <stp>600468.SH</stp>
        <stp>12/1/2006</stp>
        <stp>2</stp>
        <tr r="F2222" s="2"/>
      </tp>
      <tp>
        <v>37.383624669047499</v>
        <stp/>
        <stp>EM_S_DQ_CLOSE</stp>
        <stp>3</stp>
        <stp>600475.SH</stp>
        <stp>12/2/2016</stp>
        <stp>2</stp>
        <tr r="F2224" s="4"/>
        <tr r="G2225" s="2"/>
      </tp>
      <tp>
        <v>10.425053913473</v>
        <stp/>
        <stp>EM_S_DQ_CLOSE</stp>
        <stp>3</stp>
        <stp>600477.SH</stp>
        <stp>12/1/2006</stp>
        <stp>2</stp>
        <tr r="F2227" s="2"/>
      </tp>
      <tp>
        <v>7.0958202977133</v>
        <stp/>
        <stp>EM_S_DQ_CLOSE</stp>
        <stp>3</stp>
        <stp>600476.SH</stp>
        <stp>12/1/2006</stp>
        <stp>2</stp>
        <tr r="F2226" s="2"/>
      </tp>
      <tp>
        <v>17.204793968363202</v>
        <stp/>
        <stp>EM_S_DQ_CLOSE</stp>
        <stp>3</stp>
        <stp>600475.SH</stp>
        <stp>12/1/2006</stp>
        <stp>2</stp>
        <tr r="F2225" s="2"/>
      </tp>
      <tp>
        <v>119.269233921572</v>
        <stp/>
        <stp>EM_S_DQ_CLOSE</stp>
        <stp>3</stp>
        <stp>600477.SH</stp>
        <stp>12/2/2016</stp>
        <stp>2</stp>
        <tr r="G2227" s="2"/>
        <tr r="F2226" s="4"/>
      </tp>
      <tp>
        <v>49.293022996620401</v>
        <stp/>
        <stp>EM_S_DQ_CLOSE</stp>
        <stp>3</stp>
        <stp>600476.SH</stp>
        <stp>12/2/2016</stp>
        <stp>2</stp>
        <tr r="G2226" s="2"/>
        <tr r="F2225" s="4"/>
      </tp>
      <tp>
        <v>14.8800995843925</v>
        <stp/>
        <stp>EM_S_DQ_CLOSE</stp>
        <stp>3</stp>
        <stp>600470.SH</stp>
        <stp>12/2/2016</stp>
        <stp>2</stp>
        <tr r="F2223" s="4"/>
        <tr r="G2224" s="2"/>
      </tp>
      <tp>
        <v>7.1648166593811604</v>
        <stp/>
        <stp>EM_S_DQ_CLOSE</stp>
        <stp>3</stp>
        <stp>600470.SH</stp>
        <stp>12/1/2006</stp>
        <stp>2</stp>
        <tr r="F2224" s="2"/>
      </tp>
      <tp>
        <v>116.100017807268</v>
        <stp/>
        <stp>EM_S_DQ_CLOSE</stp>
        <stp>3</stp>
        <stp>600479.SH</stp>
        <stp>12/2/2016</stp>
        <stp>2</stp>
        <tr r="F2228" s="4"/>
        <tr r="G2229" s="2"/>
      </tp>
      <tp>
        <v>81.922320242367107</v>
        <stp/>
        <stp>EM_S_DQ_CLOSE</stp>
        <stp>3</stp>
        <stp>600478.SH</stp>
        <stp>12/2/2016</stp>
        <stp>2</stp>
        <tr r="F2227" s="4"/>
        <tr r="G2228" s="2"/>
      </tp>
      <tp>
        <v>31.530993238632</v>
        <stp/>
        <stp>EM_S_DQ_CLOSE</stp>
        <stp>3</stp>
        <stp>600479.SH</stp>
        <stp>12/1/2006</stp>
        <stp>2</stp>
        <tr r="F2229" s="2"/>
      </tp>
      <tp>
        <v>6.4184838959872597</v>
        <stp/>
        <stp>EM_S_DQ_CLOSE</stp>
        <stp>3</stp>
        <stp>600478.SH</stp>
        <stp>12/1/2006</stp>
        <stp>2</stp>
        <tr r="F2228" s="2"/>
      </tp>
      <tp>
        <v>33.681455871343303</v>
        <stp/>
        <stp>EM_S_DQ_CLOSE</stp>
        <stp>3</stp>
        <stp>600444.SH</stp>
        <stp>12/2/2016</stp>
        <stp>2</stp>
        <tr r="G2207" s="2"/>
        <tr r="F2206" s="4"/>
      </tp>
      <tp>
        <v>21.782162818955001</v>
        <stp/>
        <stp>EM_S_DQ_CLOSE</stp>
        <stp>3</stp>
        <stp>600446.SH</stp>
        <stp>12/1/2006</stp>
        <stp>2</stp>
        <tr r="F2208" s="2"/>
      </tp>
      <tp>
        <v>6.4485216072782396</v>
        <stp/>
        <stp>EM_S_DQ_CLOSE</stp>
        <stp>3</stp>
        <stp>600444.SH</stp>
        <stp>12/1/2006</stp>
        <stp>2</stp>
        <tr r="F2207" s="2"/>
      </tp>
      <tp>
        <v>368.70768004461502</v>
        <stp/>
        <stp>EM_S_DQ_CLOSE</stp>
        <stp>3</stp>
        <stp>600446.SH</stp>
        <stp>12/2/2016</stp>
        <stp>2</stp>
        <tr r="G2208" s="2"/>
        <tr r="F2207" s="4"/>
      </tp>
      <tp>
        <v>28.814962940259299</v>
        <stp/>
        <stp>EM_S_DQ_CLOSE</stp>
        <stp>3</stp>
        <stp>600449.SH</stp>
        <stp>12/2/2016</stp>
        <stp>2</stp>
        <tr r="G2210" s="2"/>
        <tr r="F2209" s="4"/>
      </tp>
      <tp>
        <v>10.090434327822001</v>
        <stp/>
        <stp>EM_S_DQ_CLOSE</stp>
        <stp>3</stp>
        <stp>600448.SH</stp>
        <stp>12/2/2016</stp>
        <stp>2</stp>
        <tr r="G2209" s="2"/>
        <tr r="F2208" s="4"/>
      </tp>
      <tp>
        <v>6.1025698557153198</v>
        <stp/>
        <stp>EM_S_DQ_CLOSE</stp>
        <stp>3</stp>
        <stp>600449.SH</stp>
        <stp>12/1/2006</stp>
        <stp>2</stp>
        <tr r="F2210" s="2"/>
      </tp>
      <tp>
        <v>3.2220440757697202</v>
        <stp/>
        <stp>EM_S_DQ_CLOSE</stp>
        <stp>3</stp>
        <stp>600448.SH</stp>
        <stp>12/1/2006</stp>
        <stp>2</stp>
        <tr r="F2209" s="2"/>
      </tp>
      <tp>
        <v>57.96</v>
        <stp/>
        <stp>EM_S_DQ_CLOSE</stp>
        <stp>3</stp>
        <stp>600455.SH</stp>
        <stp>12/2/2016</stp>
        <stp>2</stp>
        <tr r="F2211" s="4"/>
        <tr r="G2212" s="2"/>
      </tp>
      <tp>
        <v>56.810636809678797</v>
        <stp/>
        <stp>EM_S_DQ_CLOSE</stp>
        <stp>3</stp>
        <stp>600456.SH</stp>
        <stp>12/1/2006</stp>
        <stp>2</stp>
        <tr r="F2213" s="2"/>
      </tp>
      <tp>
        <v>7.6</v>
        <stp/>
        <stp>EM_S_DQ_CLOSE</stp>
        <stp>3</stp>
        <stp>600455.SH</stp>
        <stp>12/1/2006</stp>
        <stp>2</stp>
        <tr r="F2212" s="2"/>
      </tp>
      <tp>
        <v>37.300037141848499</v>
        <stp/>
        <stp>EM_S_DQ_CLOSE</stp>
        <stp>3</stp>
        <stp>600456.SH</stp>
        <stp>12/2/2016</stp>
        <stp>2</stp>
        <tr r="F2212" s="4"/>
        <tr r="G2213" s="2"/>
      </tp>
      <tp>
        <v>67.182453035995593</v>
        <stp/>
        <stp>EM_S_DQ_CLOSE</stp>
        <stp>3</stp>
        <stp>603456.SH</stp>
        <stp>12/2/2015</stp>
        <stp>2</stp>
        <tr r="E2895" s="4"/>
      </tp>
      <tp>
        <v>4.9436084236059399</v>
        <stp/>
        <stp>EM_S_DQ_CLOSE</stp>
        <stp>3</stp>
        <stp>600452.SH</stp>
        <stp>12/1/2006</stp>
        <stp>2</stp>
        <tr r="F2211" s="2"/>
      </tp>
      <tp>
        <v>49.040047319400998</v>
        <stp/>
        <stp>EM_S_DQ_CLOSE</stp>
        <stp>3</stp>
        <stp>600452.SH</stp>
        <stp>12/2/2016</stp>
        <stp>2</stp>
        <tr r="G2211" s="2"/>
        <tr r="F2210" s="4"/>
      </tp>
      <tp>
        <v>60.095216354445199</v>
        <stp/>
        <stp>EM_S_DQ_CLOSE</stp>
        <stp>3</stp>
        <stp>600459.SH</stp>
        <stp>12/2/2016</stp>
        <stp>2</stp>
        <tr r="F2214" s="4"/>
        <tr r="G2215" s="2"/>
      </tp>
      <tp>
        <v>93.102721605990794</v>
        <stp/>
        <stp>EM_S_DQ_CLOSE</stp>
        <stp>3</stp>
        <stp>600458.SH</stp>
        <stp>12/2/2016</stp>
        <stp>2</stp>
        <tr r="F2213" s="4"/>
        <tr r="G2214" s="2"/>
      </tp>
      <tp>
        <v>14.9952253534255</v>
        <stp/>
        <stp>EM_S_DQ_CLOSE</stp>
        <stp>3</stp>
        <stp>600459.SH</stp>
        <stp>12/1/2006</stp>
        <stp>2</stp>
        <tr r="F2215" s="2"/>
      </tp>
      <tp>
        <v>19.126604815946799</v>
        <stp/>
        <stp>EM_S_DQ_CLOSE</stp>
        <stp>3</stp>
        <stp>600458.SH</stp>
        <stp>12/1/2006</stp>
        <stp>2</stp>
        <tr r="F2214" s="2"/>
      </tp>
      <tp>
        <v>22.1830013780109</v>
        <stp/>
        <stp>EM_S_DQ_CLOSE</stp>
        <stp>3</stp>
        <stp>600425.SH</stp>
        <stp>12/2/2016</stp>
        <stp>2</stp>
        <tr r="G2197" s="2"/>
        <tr r="F2196" s="4"/>
      </tp>
      <tp>
        <v>17.1104528396435</v>
        <stp/>
        <stp>EM_S_DQ_CLOSE</stp>
        <stp>3</stp>
        <stp>600426.SH</stp>
        <stp>12/1/2006</stp>
        <stp>2</stp>
        <tr r="F2198" s="2"/>
      </tp>
      <tp>
        <v>4.6181252231093497</v>
        <stp/>
        <stp>EM_S_DQ_CLOSE</stp>
        <stp>3</stp>
        <stp>600425.SH</stp>
        <stp>12/1/2006</stp>
        <stp>2</stp>
        <tr r="F2197" s="2"/>
      </tp>
      <tp>
        <v>56.934625260657803</v>
        <stp/>
        <stp>EM_S_DQ_CLOSE</stp>
        <stp>3</stp>
        <stp>600426.SH</stp>
        <stp>12/2/2016</stp>
        <stp>2</stp>
        <tr r="G2198" s="2"/>
        <tr r="F2197" s="4"/>
      </tp>
      <tp>
        <v>34.183646758251001</v>
        <stp/>
        <stp>EM_S_DQ_CLOSE</stp>
        <stp>3</stp>
        <stp>600421.SH</stp>
        <stp>12/2/2016</stp>
        <stp>2</stp>
        <tr r="G2194" s="2"/>
        <tr r="F2193" s="4"/>
      </tp>
      <tp>
        <v>15.3218605519466</v>
        <stp/>
        <stp>EM_S_DQ_CLOSE</stp>
        <stp>3</stp>
        <stp>600423.SH</stp>
        <stp>12/1/2006</stp>
        <stp>2</stp>
        <tr r="F2196" s="2"/>
      </tp>
      <tp>
        <v>0</v>
        <stp/>
        <stp>EM_S_DQ_CLOSE</stp>
        <stp>3</stp>
        <stp>603421.SH</stp>
        <stp>12/2/2015</stp>
        <stp>2</stp>
        <tr r="E2894" s="4"/>
      </tp>
      <tp>
        <v>112.054591103051</v>
        <stp/>
        <stp>EM_S_DQ_CLOSE</stp>
        <stp>3</stp>
        <stp>600420.SH</stp>
        <stp>12/2/2016</stp>
        <stp>2</stp>
        <tr r="G2193" s="2"/>
        <tr r="F2192" s="4"/>
      </tp>
      <tp>
        <v>11.536708273711399</v>
        <stp/>
        <stp>EM_S_DQ_CLOSE</stp>
        <stp>3</stp>
        <stp>600422.SH</stp>
        <stp>12/1/2006</stp>
        <stp>2</stp>
        <tr r="F2195" s="2"/>
      </tp>
      <tp>
        <v>5.6421008544144797</v>
        <stp/>
        <stp>EM_S_DQ_CLOSE</stp>
        <stp>3</stp>
        <stp>600421.SH</stp>
        <stp>12/1/2006</stp>
        <stp>2</stp>
        <tr r="F2194" s="2"/>
      </tp>
      <tp>
        <v>22.995322062282</v>
        <stp/>
        <stp>EM_S_DQ_CLOSE</stp>
        <stp>3</stp>
        <stp>600423.SH</stp>
        <stp>12/2/2016</stp>
        <stp>2</stp>
        <tr r="G2196" s="2"/>
        <tr r="F2195" s="4"/>
      </tp>
      <tp>
        <v>17.202083643954101</v>
        <stp/>
        <stp>EM_S_DQ_CLOSE</stp>
        <stp>3</stp>
        <stp>600420.SH</stp>
        <stp>12/1/2006</stp>
        <stp>2</stp>
        <tr r="F2193" s="2"/>
      </tp>
      <tp>
        <v>101.831168220954</v>
        <stp/>
        <stp>EM_S_DQ_CLOSE</stp>
        <stp>3</stp>
        <stp>600422.SH</stp>
        <stp>12/2/2016</stp>
        <stp>2</stp>
        <tr r="F2194" s="4"/>
        <tr r="G2195" s="2"/>
      </tp>
      <tp>
        <v>8.0824328894035897</v>
        <stp/>
        <stp>EM_S_DQ_CLOSE</stp>
        <stp>3</stp>
        <stp>600429.SH</stp>
        <stp>12/2/2016</stp>
        <stp>2</stp>
        <tr r="F2199" s="4"/>
        <tr r="G2200" s="2"/>
      </tp>
      <tp>
        <v>31.535221723383501</v>
        <stp/>
        <stp>EM_S_DQ_CLOSE</stp>
        <stp>3</stp>
        <stp>600428.SH</stp>
        <stp>12/2/2016</stp>
        <stp>2</stp>
        <tr r="F2198" s="4"/>
        <tr r="G2199" s="2"/>
      </tp>
      <tp>
        <v>2.80084308048639</v>
        <stp/>
        <stp>EM_S_DQ_CLOSE</stp>
        <stp>3</stp>
        <stp>600429.SH</stp>
        <stp>12/1/2006</stp>
        <stp>2</stp>
        <tr r="F2200" s="2"/>
      </tp>
      <tp>
        <v>21.600157961286001</v>
        <stp/>
        <stp>EM_S_DQ_CLOSE</stp>
        <stp>3</stp>
        <stp>600428.SH</stp>
        <stp>12/1/2006</stp>
        <stp>2</stp>
        <tr r="F2199" s="2"/>
      </tp>
      <tp>
        <v>145.84438950067599</v>
        <stp/>
        <stp>EM_S_DQ_CLOSE</stp>
        <stp>3</stp>
        <stp>600435.SH</stp>
        <stp>12/2/2016</stp>
        <stp>2</stp>
        <tr r="G2203" s="2"/>
        <tr r="F2202" s="4"/>
      </tp>
      <tp>
        <v>20.365307921743799</v>
        <stp/>
        <stp>EM_S_DQ_CLOSE</stp>
        <stp>3</stp>
        <stp>600436.SH</stp>
        <stp>12/1/2006</stp>
        <stp>2</stp>
        <tr r="F2204" s="2"/>
      </tp>
      <tp>
        <v>9.9191988165934806</v>
        <stp/>
        <stp>EM_S_DQ_CLOSE</stp>
        <stp>3</stp>
        <stp>600435.SH</stp>
        <stp>12/1/2006</stp>
        <stp>2</stp>
        <tr r="F2203" s="2"/>
      </tp>
      <tp>
        <v>234.170202714705</v>
        <stp/>
        <stp>EM_S_DQ_CLOSE</stp>
        <stp>3</stp>
        <stp>600436.SH</stp>
        <stp>12/2/2016</stp>
        <stp>2</stp>
        <tr r="F2203" s="4"/>
        <tr r="G2204" s="2"/>
      </tp>
      <tp>
        <v>6.0542720550769102</v>
        <stp/>
        <stp>EM_S_DQ_CLOSE</stp>
        <stp>3</stp>
        <stp>600433.SH</stp>
        <stp>12/1/2006</stp>
        <stp>2</stp>
        <tr r="F2202" s="2"/>
      </tp>
      <tp>
        <v>21.132052013041999</v>
        <stp/>
        <stp>EM_S_DQ_CLOSE</stp>
        <stp>3</stp>
        <stp>600432.SH</stp>
        <stp>12/1/2006</stp>
        <stp>2</stp>
        <tr r="F2201" s="2"/>
      </tp>
      <tp>
        <v>40.602062142863197</v>
        <stp/>
        <stp>EM_S_DQ_CLOSE</stp>
        <stp>3</stp>
        <stp>600433.SH</stp>
        <stp>12/2/2016</stp>
        <stp>2</stp>
        <tr r="G2202" s="2"/>
        <tr r="F2201" s="4"/>
      </tp>
      <tp>
        <v>28.286947480400102</v>
        <stp/>
        <stp>EM_S_DQ_CLOSE</stp>
        <stp>3</stp>
        <stp>600432.SH</stp>
        <stp>12/2/2016</stp>
        <stp>2</stp>
        <tr r="G2201" s="2"/>
        <tr r="F2200" s="4"/>
      </tp>
      <tp>
        <v>77.801025716973697</v>
        <stp/>
        <stp>EM_S_DQ_CLOSE</stp>
        <stp>3</stp>
        <stp>600439.SH</stp>
        <stp>12/2/2016</stp>
        <stp>2</stp>
        <tr r="F2205" s="4"/>
        <tr r="G2206" s="2"/>
      </tp>
      <tp>
        <v>60.098190578535203</v>
        <stp/>
        <stp>EM_S_DQ_CLOSE</stp>
        <stp>3</stp>
        <stp>600438.SH</stp>
        <stp>12/2/2016</stp>
        <stp>2</stp>
        <tr r="G2205" s="2"/>
        <tr r="F2204" s="4"/>
      </tp>
      <tp>
        <v>25.551401534452701</v>
        <stp/>
        <stp>EM_S_DQ_CLOSE</stp>
        <stp>3</stp>
        <stp>600439.SH</stp>
        <stp>12/1/2006</stp>
        <stp>2</stp>
        <tr r="F2206" s="2"/>
      </tp>
      <tp>
        <v>23.1289098239696</v>
        <stp/>
        <stp>EM_S_DQ_CLOSE</stp>
        <stp>3</stp>
        <stp>600438.SH</stp>
        <stp>12/1/2006</stp>
        <stp>2</stp>
        <tr r="F2205" s="2"/>
      </tp>
      <tp>
        <v>53.0017659292958</v>
        <stp/>
        <stp>EM_S_DQ_CLOSE</stp>
        <stp>3</stp>
        <stp>600405.SH</stp>
        <stp>12/2/2016</stp>
        <stp>2</stp>
        <tr r="F2183" s="4"/>
        <tr r="G2184" s="2"/>
      </tp>
      <tp>
        <v>45.511124300301397</v>
        <stp/>
        <stp>EM_S_DQ_CLOSE</stp>
        <stp>3</stp>
        <stp>600406.SH</stp>
        <stp>12/1/2006</stp>
        <stp>2</stp>
        <tr r="F2185" s="2"/>
      </tp>
      <tp>
        <v>9.3766930767779701</v>
        <stp/>
        <stp>EM_S_DQ_CLOSE</stp>
        <stp>3</stp>
        <stp>600405.SH</stp>
        <stp>12/1/2006</stp>
        <stp>2</stp>
        <tr r="F2184" s="2"/>
      </tp>
      <tp>
        <v>337.64356766387601</v>
        <stp/>
        <stp>EM_S_DQ_CLOSE</stp>
        <stp>3</stp>
        <stp>600406.SH</stp>
        <stp>12/2/2016</stp>
        <stp>2</stp>
        <tr r="G2185" s="2"/>
        <tr r="F2184" s="4"/>
      </tp>
      <tp>
        <v>28.441900751689499</v>
        <stp/>
        <stp>EM_S_DQ_CLOSE</stp>
        <stp>3</stp>
        <stp>600401.SH</stp>
        <stp>12/2/2016</stp>
        <stp>2</stp>
        <tr r="G2182" s="2"/>
        <tr r="F2181" s="4"/>
      </tp>
      <tp>
        <v>9.9973435039615008</v>
        <stp/>
        <stp>EM_S_DQ_CLOSE</stp>
        <stp>3</stp>
        <stp>600403.SH</stp>
        <stp>12/1/2006</stp>
        <stp>2</stp>
        <tr r="F2183" s="2"/>
      </tp>
      <tp>
        <v>46.956560394371202</v>
        <stp/>
        <stp>EM_S_DQ_CLOSE</stp>
        <stp>3</stp>
        <stp>600400.SH</stp>
        <stp>12/2/2016</stp>
        <stp>2</stp>
        <tr r="F2180" s="4"/>
        <tr r="G2181" s="2"/>
      </tp>
      <tp>
        <v>12.567779025101</v>
        <stp/>
        <stp>EM_S_DQ_CLOSE</stp>
        <stp>3</stp>
        <stp>600401.SH</stp>
        <stp>12/1/2006</stp>
        <stp>2</stp>
        <tr r="F2182" s="2"/>
      </tp>
      <tp>
        <v>22.490199740985499</v>
        <stp/>
        <stp>EM_S_DQ_CLOSE</stp>
        <stp>3</stp>
        <stp>600403.SH</stp>
        <stp>12/2/2016</stp>
        <stp>2</stp>
        <tr r="F2182" s="4"/>
        <tr r="G2183" s="2"/>
      </tp>
      <tp>
        <v>5.95903561682697</v>
        <stp/>
        <stp>EM_S_DQ_CLOSE</stp>
        <stp>3</stp>
        <stp>600400.SH</stp>
        <stp>12/1/2006</stp>
        <stp>2</stp>
        <tr r="F2181" s="2"/>
      </tp>
      <tp>
        <v>36.643250026287497</v>
        <stp/>
        <stp>EM_S_DQ_CLOSE</stp>
        <stp>3</stp>
        <stp>600409.SH</stp>
        <stp>12/2/2016</stp>
        <stp>2</stp>
        <tr r="F2186" s="4"/>
        <tr r="G2187" s="2"/>
      </tp>
      <tp>
        <v>17.3032354825549</v>
        <stp/>
        <stp>EM_S_DQ_CLOSE</stp>
        <stp>3</stp>
        <stp>600408.SH</stp>
        <stp>12/2/2016</stp>
        <stp>2</stp>
        <tr r="G2186" s="2"/>
        <tr r="F2185" s="4"/>
      </tp>
      <tp>
        <v>7.4027986305218203</v>
        <stp/>
        <stp>EM_S_DQ_CLOSE</stp>
        <stp>3</stp>
        <stp>600409.SH</stp>
        <stp>12/1/2006</stp>
        <stp>2</stp>
        <tr r="F2187" s="2"/>
      </tp>
      <tp>
        <v>7.4485646551147804</v>
        <stp/>
        <stp>EM_S_DQ_CLOSE</stp>
        <stp>3</stp>
        <stp>600408.SH</stp>
        <stp>12/1/2006</stp>
        <stp>2</stp>
        <tr r="F2186" s="2"/>
      </tp>
      <tp>
        <v>288.62321830578702</v>
        <stp/>
        <stp>EM_S_DQ_CLOSE</stp>
        <stp>3</stp>
        <stp>600415.SH</stp>
        <stp>12/2/2016</stp>
        <stp>2</stp>
        <tr r="F2188" s="4"/>
        <tr r="G2189" s="2"/>
      </tp>
      <tp>
        <v>10.836564575051399</v>
        <stp/>
        <stp>EM_S_DQ_CLOSE</stp>
        <stp>3</stp>
        <stp>600416.SH</stp>
        <stp>12/1/2006</stp>
        <stp>2</stp>
        <tr r="F2190" s="2"/>
      </tp>
      <tp>
        <v>73.321612238406402</v>
        <stp/>
        <stp>EM_S_DQ_CLOSE</stp>
        <stp>3</stp>
        <stp>600415.SH</stp>
        <stp>12/1/2006</stp>
        <stp>2</stp>
        <tr r="F2189" s="2"/>
      </tp>
      <tp>
        <v>33.296663383660501</v>
        <stp/>
        <stp>EM_S_DQ_CLOSE</stp>
        <stp>3</stp>
        <stp>600416.SH</stp>
        <stp>12/2/2016</stp>
        <stp>2</stp>
        <tr r="F2189" s="4"/>
        <tr r="G2190" s="2"/>
      </tp>
      <tp>
        <v>117.579884773969</v>
        <stp/>
        <stp>EM_S_DQ_CLOSE</stp>
        <stp>3</stp>
        <stp>600410.SH</stp>
        <stp>12/2/2016</stp>
        <stp>2</stp>
        <tr r="F2187" s="4"/>
        <tr r="G2188" s="2"/>
      </tp>
      <tp>
        <v>56.626805891260702</v>
        <stp/>
        <stp>EM_S_DQ_CLOSE</stp>
        <stp>3</stp>
        <stp>600410.SH</stp>
        <stp>12/1/2006</stp>
        <stp>2</stp>
        <tr r="F2188" s="2"/>
      </tp>
      <tp>
        <v>57.491723040428397</v>
        <stp/>
        <stp>EM_S_DQ_CLOSE</stp>
        <stp>3</stp>
        <stp>600419.SH</stp>
        <stp>12/2/2016</stp>
        <stp>2</stp>
        <tr r="G2192" s="2"/>
        <tr r="F2191" s="4"/>
      </tp>
      <tp>
        <v>59.158551031852198</v>
        <stp/>
        <stp>EM_S_DQ_CLOSE</stp>
        <stp>3</stp>
        <stp>600418.SH</stp>
        <stp>12/2/2016</stp>
        <stp>2</stp>
        <tr r="F2190" s="4"/>
        <tr r="G2191" s="2"/>
      </tp>
      <tp>
        <v>4.0101270905271198</v>
        <stp/>
        <stp>EM_S_DQ_CLOSE</stp>
        <stp>3</stp>
        <stp>600419.SH</stp>
        <stp>12/1/2006</stp>
        <stp>2</stp>
        <tr r="F2192" s="2"/>
      </tp>
      <tp>
        <v>15.608995873672599</v>
        <stp/>
        <stp>EM_S_DQ_CLOSE</stp>
        <stp>3</stp>
        <stp>600418.SH</stp>
        <stp>12/1/2006</stp>
        <stp>2</stp>
        <tr r="F2191" s="2"/>
      </tp>
      <tp>
        <v>146.232560504373</v>
        <stp/>
        <stp>EM_S_DQ_CLOSE</stp>
        <stp>3</stp>
        <stp>300495.SZ</stp>
        <stp>12/2/2016</stp>
        <stp>2</stp>
        <tr r="G1771" s="2"/>
        <tr r="F1770" s="4"/>
      </tp>
      <tp>
        <v>0</v>
        <stp/>
        <stp>EM_S_DQ_CLOSE</stp>
        <stp>3</stp>
        <stp>300497.SZ</stp>
        <stp>12/1/2006</stp>
        <stp>2</stp>
        <tr r="F1773" s="2"/>
      </tp>
      <tp>
        <v>77</v>
        <stp/>
        <stp>EM_S_DQ_CLOSE</stp>
        <stp>3</stp>
        <stp>300494.SZ</stp>
        <stp>12/2/2016</stp>
        <stp>2</stp>
        <tr r="F1769" s="4"/>
        <tr r="G1770" s="2"/>
      </tp>
      <tp>
        <v>0</v>
        <stp/>
        <stp>EM_S_DQ_CLOSE</stp>
        <stp>3</stp>
        <stp>300496.SZ</stp>
        <stp>12/1/2006</stp>
        <stp>2</stp>
        <tr r="F1772" s="2"/>
      </tp>
      <tp>
        <v>0</v>
        <stp/>
        <stp>EM_S_DQ_CLOSE</stp>
        <stp>3</stp>
        <stp>300495.SZ</stp>
        <stp>12/1/2006</stp>
        <stp>2</stp>
        <tr r="F1771" s="2"/>
      </tp>
      <tp>
        <v>107.09136406397</v>
        <stp/>
        <stp>EM_S_DQ_CLOSE</stp>
        <stp>3</stp>
        <stp>300497.SZ</stp>
        <stp>12/2/2016</stp>
        <stp>2</stp>
        <tr r="G1773" s="2"/>
        <tr r="F1772" s="4"/>
      </tp>
      <tp>
        <v>0</v>
        <stp/>
        <stp>EM_S_DQ_CLOSE</stp>
        <stp>3</stp>
        <stp>300494.SZ</stp>
        <stp>12/1/2006</stp>
        <stp>2</stp>
        <tr r="F1770" s="2"/>
      </tp>
      <tp>
        <v>204.69135064253899</v>
        <stp/>
        <stp>EM_S_DQ_CLOSE</stp>
        <stp>3</stp>
        <stp>300496.SZ</stp>
        <stp>12/2/2016</stp>
        <stp>2</stp>
        <tr r="F1771" s="4"/>
        <tr r="G1772" s="2"/>
      </tp>
      <tp>
        <v>106.36754507628299</v>
        <stp/>
        <stp>EM_S_DQ_CLOSE</stp>
        <stp>3</stp>
        <stp>300491.SZ</stp>
        <stp>12/2/2016</stp>
        <stp>2</stp>
        <tr r="G1767" s="2"/>
        <tr r="F1766" s="4"/>
      </tp>
      <tp>
        <v>0</v>
        <stp/>
        <stp>EM_S_DQ_CLOSE</stp>
        <stp>3</stp>
        <stp>300493.SZ</stp>
        <stp>12/1/2006</stp>
        <stp>2</stp>
        <tr r="F1769" s="2"/>
      </tp>
      <tp>
        <v>50.192975685063701</v>
        <stp/>
        <stp>EM_S_DQ_CLOSE</stp>
        <stp>3</stp>
        <stp>300490.SZ</stp>
        <stp>12/2/2016</stp>
        <stp>2</stp>
        <tr r="G1766" s="2"/>
        <tr r="F1765" s="4"/>
      </tp>
      <tp>
        <v>0</v>
        <stp/>
        <stp>EM_S_DQ_CLOSE</stp>
        <stp>3</stp>
        <stp>300492.SZ</stp>
        <stp>12/1/2006</stp>
        <stp>2</stp>
        <tr r="F1768" s="2"/>
      </tp>
      <tp>
        <v>0</v>
        <stp/>
        <stp>EM_S_DQ_CLOSE</stp>
        <stp>3</stp>
        <stp>300491.SZ</stp>
        <stp>12/1/2006</stp>
        <stp>2</stp>
        <tr r="F1767" s="2"/>
      </tp>
      <tp>
        <v>57.249202797202798</v>
        <stp/>
        <stp>EM_S_DQ_CLOSE</stp>
        <stp>3</stp>
        <stp>300493.SZ</stp>
        <stp>12/2/2016</stp>
        <stp>2</stp>
        <tr r="G1769" s="2"/>
        <tr r="F1768" s="4"/>
      </tp>
      <tp>
        <v>0</v>
        <stp/>
        <stp>EM_S_DQ_CLOSE</stp>
        <stp>3</stp>
        <stp>300490.SZ</stp>
        <stp>12/1/2006</stp>
        <stp>2</stp>
        <tr r="F1766" s="2"/>
      </tp>
      <tp>
        <v>55.9377104377104</v>
        <stp/>
        <stp>EM_S_DQ_CLOSE</stp>
        <stp>3</stp>
        <stp>300492.SZ</stp>
        <stp>12/2/2016</stp>
        <stp>2</stp>
        <tr r="G1768" s="2"/>
        <tr r="F1767" s="4"/>
      </tp>
      <tp>
        <v>89.724647858746494</v>
        <stp/>
        <stp>EM_S_DQ_CLOSE</stp>
        <stp>3</stp>
        <stp>300499.SZ</stp>
        <stp>12/2/2016</stp>
        <stp>2</stp>
        <tr r="F1774" s="4"/>
        <tr r="G1775" s="2"/>
      </tp>
      <tp>
        <v>42.8458710571011</v>
        <stp/>
        <stp>EM_S_DQ_CLOSE</stp>
        <stp>3</stp>
        <stp>300498.SZ</stp>
        <stp>12/2/2016</stp>
        <stp>2</stp>
        <tr r="F1773" s="4"/>
        <tr r="G1774" s="2"/>
      </tp>
      <tp>
        <v>0</v>
        <stp/>
        <stp>EM_S_DQ_CLOSE</stp>
        <stp>3</stp>
        <stp>300499.SZ</stp>
        <stp>12/1/2006</stp>
        <stp>2</stp>
        <tr r="F1775" s="2"/>
      </tp>
      <tp>
        <v>0</v>
        <stp/>
        <stp>EM_S_DQ_CLOSE</stp>
        <stp>3</stp>
        <stp>300498.SZ</stp>
        <stp>12/1/2006</stp>
        <stp>2</stp>
        <tr r="F1774" s="2"/>
      </tp>
      <tp>
        <v>93.955555555555506</v>
        <stp/>
        <stp>EM_S_DQ_CLOSE</stp>
        <stp>3</stp>
        <stp>300485.SZ</stp>
        <stp>12/2/2016</stp>
        <stp>2</stp>
        <tr r="F1760" s="4"/>
        <tr r="G1761" s="2"/>
      </tp>
      <tp>
        <v>0</v>
        <stp/>
        <stp>EM_S_DQ_CLOSE</stp>
        <stp>3</stp>
        <stp>300487.SZ</stp>
        <stp>12/1/2006</stp>
        <stp>2</stp>
        <tr r="F1763" s="2"/>
      </tp>
      <tp>
        <v>183.985313751669</v>
        <stp/>
        <stp>EM_S_DQ_CLOSE</stp>
        <stp>3</stp>
        <stp>300484.SZ</stp>
        <stp>12/2/2016</stp>
        <stp>2</stp>
        <tr r="G1760" s="2"/>
        <tr r="F1759" s="4"/>
      </tp>
      <tp>
        <v>0</v>
        <stp/>
        <stp>EM_S_DQ_CLOSE</stp>
        <stp>3</stp>
        <stp>300486.SZ</stp>
        <stp>12/1/2006</stp>
        <stp>2</stp>
        <tr r="F1762" s="2"/>
      </tp>
      <tp>
        <v>0</v>
        <stp/>
        <stp>EM_S_DQ_CLOSE</stp>
        <stp>3</stp>
        <stp>300485.SZ</stp>
        <stp>12/1/2006</stp>
        <stp>2</stp>
        <tr r="F1761" s="2"/>
      </tp>
      <tp>
        <v>58.051260650321701</v>
        <stp/>
        <stp>EM_S_DQ_CLOSE</stp>
        <stp>3</stp>
        <stp>300487.SZ</stp>
        <stp>12/2/2016</stp>
        <stp>2</stp>
        <tr r="G1763" s="2"/>
        <tr r="F1762" s="4"/>
      </tp>
      <tp>
        <v>0</v>
        <stp/>
        <stp>EM_S_DQ_CLOSE</stp>
        <stp>3</stp>
        <stp>300484.SZ</stp>
        <stp>12/1/2006</stp>
        <stp>2</stp>
        <tr r="F1760" s="2"/>
      </tp>
      <tp>
        <v>30.141785802621801</v>
        <stp/>
        <stp>EM_S_DQ_CLOSE</stp>
        <stp>3</stp>
        <stp>300486.SZ</stp>
        <stp>12/2/2016</stp>
        <stp>2</stp>
        <tr r="F1761" s="4"/>
        <tr r="G1762" s="2"/>
      </tp>
      <tp>
        <v>75.922799999999995</v>
        <stp/>
        <stp>EM_S_DQ_CLOSE</stp>
        <stp>3</stp>
        <stp>300481.SZ</stp>
        <stp>12/2/2016</stp>
        <stp>2</stp>
        <tr r="F1756" s="4"/>
        <tr r="G1757" s="2"/>
      </tp>
      <tp>
        <v>0</v>
        <stp/>
        <stp>EM_S_DQ_CLOSE</stp>
        <stp>3</stp>
        <stp>300483.SZ</stp>
        <stp>12/1/2006</stp>
        <stp>2</stp>
        <tr r="F1759" s="2"/>
      </tp>
      <tp>
        <v>44.386067961165097</v>
        <stp/>
        <stp>EM_S_DQ_CLOSE</stp>
        <stp>3</stp>
        <stp>300480.SZ</stp>
        <stp>12/2/2016</stp>
        <stp>2</stp>
        <tr r="F1755" s="4"/>
        <tr r="G1756" s="2"/>
      </tp>
      <tp>
        <v>0</v>
        <stp/>
        <stp>EM_S_DQ_CLOSE</stp>
        <stp>3</stp>
        <stp>300482.SZ</stp>
        <stp>12/1/2006</stp>
        <stp>2</stp>
        <tr r="F1758" s="2"/>
      </tp>
      <tp>
        <v>0</v>
        <stp/>
        <stp>EM_S_DQ_CLOSE</stp>
        <stp>3</stp>
        <stp>300481.SZ</stp>
        <stp>12/1/2006</stp>
        <stp>2</stp>
        <tr r="F1757" s="2"/>
      </tp>
      <tp>
        <v>55.948514063329199</v>
        <stp/>
        <stp>EM_S_DQ_CLOSE</stp>
        <stp>3</stp>
        <stp>300483.SZ</stp>
        <stp>12/2/2016</stp>
        <stp>2</stp>
        <tr r="F1758" s="4"/>
        <tr r="G1759" s="2"/>
      </tp>
      <tp>
        <v>0</v>
        <stp/>
        <stp>EM_S_DQ_CLOSE</stp>
        <stp>3</stp>
        <stp>300480.SZ</stp>
        <stp>12/1/2006</stp>
        <stp>2</stp>
        <tr r="F1756" s="2"/>
      </tp>
      <tp>
        <v>145.316130173022</v>
        <stp/>
        <stp>EM_S_DQ_CLOSE</stp>
        <stp>3</stp>
        <stp>300482.SZ</stp>
        <stp>12/2/2016</stp>
        <stp>2</stp>
        <tr r="G1758" s="2"/>
        <tr r="F1757" s="4"/>
      </tp>
      <tp>
        <v>79.648242231798605</v>
        <stp/>
        <stp>EM_S_DQ_CLOSE</stp>
        <stp>3</stp>
        <stp>300489.SZ</stp>
        <stp>12/2/2016</stp>
        <stp>2</stp>
        <tr r="G1765" s="2"/>
        <tr r="F1764" s="4"/>
      </tp>
      <tp>
        <v>93.464321775312101</v>
        <stp/>
        <stp>EM_S_DQ_CLOSE</stp>
        <stp>3</stp>
        <stp>300488.SZ</stp>
        <stp>12/2/2016</stp>
        <stp>2</stp>
        <tr r="F1763" s="4"/>
        <tr r="G1764" s="2"/>
      </tp>
      <tp>
        <v>0</v>
        <stp/>
        <stp>EM_S_DQ_CLOSE</stp>
        <stp>3</stp>
        <stp>300489.SZ</stp>
        <stp>12/1/2006</stp>
        <stp>2</stp>
        <tr r="F1765" s="2"/>
      </tp>
      <tp>
        <v>0</v>
        <stp/>
        <stp>EM_S_DQ_CLOSE</stp>
        <stp>3</stp>
        <stp>300488.SZ</stp>
        <stp>12/1/2006</stp>
        <stp>2</stp>
        <tr r="F1764" s="2"/>
      </tp>
      <tp>
        <v>48.402024903692798</v>
        <stp/>
        <stp>EM_S_DQ_CLOSE</stp>
        <stp>3</stp>
        <stp>000488.SZ</stp>
        <stp>12/2/2016</stp>
        <stp>2</stp>
        <tr r="F102" s="4"/>
        <tr r="G103" s="2"/>
      </tp>
      <tp>
        <v>15.6647146738981</v>
        <stp/>
        <stp>EM_S_DQ_CLOSE</stp>
        <stp>3</stp>
        <stp>000488.SZ</stp>
        <stp>12/1/2006</stp>
        <stp>2</stp>
        <tr r="F103" s="2"/>
      </tp>
      <tp>
        <v>15.86</v>
        <stp/>
        <stp>EM_S_DQ_CLOSE</stp>
        <stp>3</stp>
        <stp>000498.SZ</stp>
        <stp>12/2/2016</stp>
        <stp>2</stp>
        <tr r="G104" s="2"/>
        <tr r="F103" s="4"/>
      </tp>
      <tp>
        <v>4.1399999999999997</v>
        <stp/>
        <stp>EM_S_DQ_CLOSE</stp>
        <stp>3</stp>
        <stp>000498.SZ</stp>
        <stp>12/1/2006</stp>
        <stp>2</stp>
        <tr r="F104" s="2"/>
      </tp>
      <tp>
        <v>101.701872401004</v>
        <stp/>
        <stp>EM_S_DQ_CLOSE</stp>
        <stp>3</stp>
        <stp>000425.SZ</stp>
        <stp>12/2/2016</stp>
        <stp>2</stp>
        <tr r="G98" s="2"/>
        <tr r="F97" s="4"/>
      </tp>
      <tp>
        <v>40.428960964457602</v>
        <stp/>
        <stp>EM_S_DQ_CLOSE</stp>
        <stp>3</stp>
        <stp>300415.SZ</stp>
        <stp>12/2/2016</stp>
        <stp>2</stp>
        <tr r="G1692" s="2"/>
        <tr r="F1691" s="4"/>
      </tp>
      <tp>
        <v>0</v>
        <stp/>
        <stp>EM_S_DQ_CLOSE</stp>
        <stp>3</stp>
        <stp>300417.SZ</stp>
        <stp>12/1/2006</stp>
        <stp>2</stp>
        <tr r="F1694" s="2"/>
      </tp>
      <tp>
        <v>15.796333161229001</v>
        <stp/>
        <stp>EM_S_DQ_CLOSE</stp>
        <stp>3</stp>
        <stp>000426.SZ</stp>
        <stp>12/1/2006</stp>
        <stp>2</stp>
        <tr r="F99" s="2"/>
      </tp>
      <tp>
        <v>72.256448462309393</v>
        <stp/>
        <stp>EM_S_DQ_CLOSE</stp>
        <stp>3</stp>
        <stp>300414.SZ</stp>
        <stp>12/2/2016</stp>
        <stp>2</stp>
        <tr r="F1690" s="4"/>
        <tr r="G1691" s="2"/>
      </tp>
      <tp>
        <v>0</v>
        <stp/>
        <stp>EM_S_DQ_CLOSE</stp>
        <stp>3</stp>
        <stp>300416.SZ</stp>
        <stp>12/1/2006</stp>
        <stp>2</stp>
        <tr r="F1693" s="2"/>
      </tp>
      <tp>
        <v>31.296309134925899</v>
        <stp/>
        <stp>EM_S_DQ_CLOSE</stp>
        <stp>3</stp>
        <stp>000425.SZ</stp>
        <stp>12/1/2006</stp>
        <stp>2</stp>
        <tr r="F98" s="2"/>
      </tp>
      <tp>
        <v>0</v>
        <stp/>
        <stp>EM_S_DQ_CLOSE</stp>
        <stp>3</stp>
        <stp>300415.SZ</stp>
        <stp>12/1/2006</stp>
        <stp>2</stp>
        <tr r="F1692" s="2"/>
      </tp>
      <tp>
        <v>97.742691204270798</v>
        <stp/>
        <stp>EM_S_DQ_CLOSE</stp>
        <stp>3</stp>
        <stp>300417.SZ</stp>
        <stp>12/2/2016</stp>
        <stp>2</stp>
        <tr r="F1693" s="4"/>
        <tr r="G1694" s="2"/>
      </tp>
      <tp>
        <v>122.461542518747</v>
        <stp/>
        <stp>EM_S_DQ_CLOSE</stp>
        <stp>3</stp>
        <stp>000426.SZ</stp>
        <stp>12/2/2016</stp>
        <stp>2</stp>
        <tr r="G99" s="2"/>
        <tr r="F98" s="4"/>
      </tp>
      <tp>
        <v>0</v>
        <stp/>
        <stp>EM_S_DQ_CLOSE</stp>
        <stp>3</stp>
        <stp>300414.SZ</stp>
        <stp>12/1/2006</stp>
        <stp>2</stp>
        <tr r="F1691" s="2"/>
      </tp>
      <tp>
        <v>74.374490033899804</v>
        <stp/>
        <stp>EM_S_DQ_CLOSE</stp>
        <stp>3</stp>
        <stp>300416.SZ</stp>
        <stp>12/2/2016</stp>
        <stp>2</stp>
        <tr r="G1693" s="2"/>
        <tr r="F1692" s="4"/>
      </tp>
      <tp>
        <v>54.757338128757702</v>
        <stp/>
        <stp>EM_S_DQ_CLOSE</stp>
        <stp>3</stp>
        <stp>000421.SZ</stp>
        <stp>12/2/2016</stp>
        <stp>2</stp>
        <tr r="F94" s="4"/>
        <tr r="G95" s="2"/>
      </tp>
      <tp>
        <v>82.673641831292798</v>
        <stp/>
        <stp>EM_S_DQ_CLOSE</stp>
        <stp>3</stp>
        <stp>000423.SZ</stp>
        <stp>12/1/2006</stp>
        <stp>2</stp>
        <tr r="F97" s="2"/>
      </tp>
      <tp>
        <v>82.731569564741605</v>
        <stp/>
        <stp>EM_S_DQ_CLOSE</stp>
        <stp>3</stp>
        <stp>300411.SZ</stp>
        <stp>12/2/2016</stp>
        <stp>2</stp>
        <tr r="G1688" s="2"/>
        <tr r="F1687" s="4"/>
      </tp>
      <tp>
        <v>0</v>
        <stp/>
        <stp>EM_S_DQ_CLOSE</stp>
        <stp>3</stp>
        <stp>300413.SZ</stp>
        <stp>12/1/2006</stp>
        <stp>2</stp>
        <tr r="F1690" s="2"/>
      </tp>
      <tp>
        <v>18.966742250230901</v>
        <stp/>
        <stp>EM_S_DQ_CLOSE</stp>
        <stp>3</stp>
        <stp>000420.SZ</stp>
        <stp>12/2/2016</stp>
        <stp>2</stp>
        <tr r="F93" s="4"/>
        <tr r="G94" s="2"/>
      </tp>
      <tp>
        <v>33.674515501888003</v>
        <stp/>
        <stp>EM_S_DQ_CLOSE</stp>
        <stp>3</stp>
        <stp>000422.SZ</stp>
        <stp>12/1/2006</stp>
        <stp>2</stp>
        <tr r="F96" s="2"/>
      </tp>
      <tp>
        <v>113.67600664628699</v>
        <stp/>
        <stp>EM_S_DQ_CLOSE</stp>
        <stp>3</stp>
        <stp>300410.SZ</stp>
        <stp>12/2/2016</stp>
        <stp>2</stp>
        <tr r="F1686" s="4"/>
        <tr r="G1687" s="2"/>
      </tp>
      <tp>
        <v>0</v>
        <stp/>
        <stp>EM_S_DQ_CLOSE</stp>
        <stp>3</stp>
        <stp>300412.SZ</stp>
        <stp>12/1/2006</stp>
        <stp>2</stp>
        <tr r="F1689" s="2"/>
      </tp>
      <tp>
        <v>24.611678432058401</v>
        <stp/>
        <stp>EM_S_DQ_CLOSE</stp>
        <stp>3</stp>
        <stp>000421.SZ</stp>
        <stp>12/1/2006</stp>
        <stp>2</stp>
        <tr r="F95" s="2"/>
      </tp>
      <tp>
        <v>402.45086171563901</v>
        <stp/>
        <stp>EM_S_DQ_CLOSE</stp>
        <stp>3</stp>
        <stp>000423.SZ</stp>
        <stp>12/2/2016</stp>
        <stp>2</stp>
        <tr r="G97" s="2"/>
        <tr r="F96" s="4"/>
      </tp>
      <tp>
        <v>0</v>
        <stp/>
        <stp>EM_S_DQ_CLOSE</stp>
        <stp>3</stp>
        <stp>300411.SZ</stp>
        <stp>12/1/2006</stp>
        <stp>2</stp>
        <tr r="F1688" s="2"/>
      </tp>
      <tp>
        <v>24.5101536293637</v>
        <stp/>
        <stp>EM_S_DQ_CLOSE</stp>
        <stp>3</stp>
        <stp>300413.SZ</stp>
        <stp>12/2/2016</stp>
        <stp>2</stp>
        <tr r="F1689" s="4"/>
        <tr r="G1690" s="2"/>
      </tp>
      <tp>
        <v>6.0655064048961904</v>
        <stp/>
        <stp>EM_S_DQ_CLOSE</stp>
        <stp>3</stp>
        <stp>000420.SZ</stp>
        <stp>12/1/2006</stp>
        <stp>2</stp>
        <tr r="F94" s="2"/>
      </tp>
      <tp>
        <v>78.470787876611993</v>
        <stp/>
        <stp>EM_S_DQ_CLOSE</stp>
        <stp>3</stp>
        <stp>000422.SZ</stp>
        <stp>12/2/2016</stp>
        <stp>2</stp>
        <tr r="G96" s="2"/>
        <tr r="F95" s="4"/>
      </tp>
      <tp>
        <v>0</v>
        <stp/>
        <stp>EM_S_DQ_CLOSE</stp>
        <stp>3</stp>
        <stp>300410.SZ</stp>
        <stp>12/1/2006</stp>
        <stp>2</stp>
        <tr r="F1687" s="2"/>
      </tp>
      <tp>
        <v>82.720860525605403</v>
        <stp/>
        <stp>EM_S_DQ_CLOSE</stp>
        <stp>3</stp>
        <stp>300412.SZ</stp>
        <stp>12/2/2016</stp>
        <stp>2</stp>
        <tr r="F1688" s="4"/>
        <tr r="G1689" s="2"/>
      </tp>
      <tp>
        <v>16.3062188725056</v>
        <stp/>
        <stp>EM_S_DQ_CLOSE</stp>
        <stp>3</stp>
        <stp>000429.SZ</stp>
        <stp>12/2/2016</stp>
        <stp>2</stp>
        <tr r="F100" s="4"/>
        <tr r="G101" s="2"/>
      </tp>
      <tp>
        <v>128.79641473337199</v>
        <stp/>
        <stp>EM_S_DQ_CLOSE</stp>
        <stp>3</stp>
        <stp>300419.SZ</stp>
        <stp>12/2/2016</stp>
        <stp>2</stp>
        <tr r="G1696" s="2"/>
        <tr r="F1695" s="4"/>
      </tp>
      <tp>
        <v>61.396660530502103</v>
        <stp/>
        <stp>EM_S_DQ_CLOSE</stp>
        <stp>3</stp>
        <stp>000428.SZ</stp>
        <stp>12/2/2016</stp>
        <stp>2</stp>
        <tr r="G100" s="2"/>
        <tr r="F99" s="4"/>
      </tp>
      <tp>
        <v>101.826296258589</v>
        <stp/>
        <stp>EM_S_DQ_CLOSE</stp>
        <stp>3</stp>
        <stp>300418.SZ</stp>
        <stp>12/2/2016</stp>
        <stp>2</stp>
        <tr r="F1694" s="4"/>
        <tr r="G1695" s="2"/>
      </tp>
      <tp>
        <v>8.3116096586351595</v>
        <stp/>
        <stp>EM_S_DQ_CLOSE</stp>
        <stp>3</stp>
        <stp>000429.SZ</stp>
        <stp>12/1/2006</stp>
        <stp>2</stp>
        <tr r="F101" s="2"/>
      </tp>
      <tp>
        <v>0</v>
        <stp/>
        <stp>EM_S_DQ_CLOSE</stp>
        <stp>3</stp>
        <stp>300419.SZ</stp>
        <stp>12/1/2006</stp>
        <stp>2</stp>
        <tr r="F1696" s="2"/>
      </tp>
      <tp>
        <v>23.6090382113487</v>
        <stp/>
        <stp>EM_S_DQ_CLOSE</stp>
        <stp>3</stp>
        <stp>000428.SZ</stp>
        <stp>12/1/2006</stp>
        <stp>2</stp>
        <tr r="F100" s="2"/>
      </tp>
      <tp>
        <v>0</v>
        <stp/>
        <stp>EM_S_DQ_CLOSE</stp>
        <stp>3</stp>
        <stp>300418.SZ</stp>
        <stp>12/1/2006</stp>
        <stp>2</stp>
        <tr r="F1695" s="2"/>
      </tp>
      <tp>
        <v>50.066001330672002</v>
        <stp/>
        <stp>EM_S_DQ_CLOSE</stp>
        <stp>3</stp>
        <stp>300405.SZ</stp>
        <stp>12/2/2016</stp>
        <stp>2</stp>
        <tr r="G1682" s="2"/>
        <tr r="F1681" s="4"/>
      </tp>
      <tp>
        <v>0</v>
        <stp/>
        <stp>EM_S_DQ_CLOSE</stp>
        <stp>3</stp>
        <stp>300407.SZ</stp>
        <stp>12/1/2006</stp>
        <stp>2</stp>
        <tr r="F1684" s="2"/>
      </tp>
      <tp>
        <v>74.327501998381905</v>
        <stp/>
        <stp>EM_S_DQ_CLOSE</stp>
        <stp>3</stp>
        <stp>300404.SZ</stp>
        <stp>12/2/2016</stp>
        <stp>2</stp>
        <tr r="F1680" s="4"/>
        <tr r="G1681" s="2"/>
      </tp>
      <tp>
        <v>0</v>
        <stp/>
        <stp>EM_S_DQ_CLOSE</stp>
        <stp>3</stp>
        <stp>300406.SZ</stp>
        <stp>12/1/2006</stp>
        <stp>2</stp>
        <tr r="F1683" s="2"/>
      </tp>
      <tp>
        <v>0</v>
        <stp/>
        <stp>EM_S_DQ_CLOSE</stp>
        <stp>3</stp>
        <stp>300405.SZ</stp>
        <stp>12/1/2006</stp>
        <stp>2</stp>
        <tr r="F1682" s="2"/>
      </tp>
      <tp>
        <v>76.015867943735699</v>
        <stp/>
        <stp>EM_S_DQ_CLOSE</stp>
        <stp>3</stp>
        <stp>300407.SZ</stp>
        <stp>12/2/2016</stp>
        <stp>2</stp>
        <tr r="G1684" s="2"/>
        <tr r="F1683" s="4"/>
      </tp>
      <tp>
        <v>0</v>
        <stp/>
        <stp>EM_S_DQ_CLOSE</stp>
        <stp>3</stp>
        <stp>300404.SZ</stp>
        <stp>12/1/2006</stp>
        <stp>2</stp>
        <tr r="F1681" s="2"/>
      </tp>
      <tp>
        <v>93.656812467412095</v>
        <stp/>
        <stp>EM_S_DQ_CLOSE</stp>
        <stp>3</stp>
        <stp>300406.SZ</stp>
        <stp>12/2/2016</stp>
        <stp>2</stp>
        <tr r="F1682" s="4"/>
        <tr r="G1683" s="2"/>
      </tp>
      <tp>
        <v>69.163111337445102</v>
        <stp/>
        <stp>EM_S_DQ_CLOSE</stp>
        <stp>3</stp>
        <stp>300401.SZ</stp>
        <stp>12/2/2016</stp>
        <stp>2</stp>
        <tr r="G1678" s="2"/>
        <tr r="F1677" s="4"/>
      </tp>
      <tp>
        <v>0</v>
        <stp/>
        <stp>EM_S_DQ_CLOSE</stp>
        <stp>3</stp>
        <stp>300403.SZ</stp>
        <stp>12/1/2006</stp>
        <stp>2</stp>
        <tr r="F1680" s="2"/>
      </tp>
      <tp>
        <v>38.109929939319699</v>
        <stp/>
        <stp>EM_S_DQ_CLOSE</stp>
        <stp>3</stp>
        <stp>000430.SZ</stp>
        <stp>12/2/2016</stp>
        <stp>2</stp>
        <tr r="G102" s="2"/>
        <tr r="F101" s="4"/>
      </tp>
      <tp>
        <v>68.874244550832003</v>
        <stp/>
        <stp>EM_S_DQ_CLOSE</stp>
        <stp>3</stp>
        <stp>300400.SZ</stp>
        <stp>12/2/2016</stp>
        <stp>2</stp>
        <tr r="G1677" s="2"/>
        <tr r="F1676" s="4"/>
      </tp>
      <tp>
        <v>0</v>
        <stp/>
        <stp>EM_S_DQ_CLOSE</stp>
        <stp>3</stp>
        <stp>300402.SZ</stp>
        <stp>12/1/2006</stp>
        <stp>2</stp>
        <tr r="F1679" s="2"/>
      </tp>
      <tp>
        <v>0</v>
        <stp/>
        <stp>EM_S_DQ_CLOSE</stp>
        <stp>3</stp>
        <stp>300401.SZ</stp>
        <stp>12/1/2006</stp>
        <stp>2</stp>
        <tr r="F1678" s="2"/>
      </tp>
      <tp>
        <v>69.133711241580698</v>
        <stp/>
        <stp>EM_S_DQ_CLOSE</stp>
        <stp>3</stp>
        <stp>300403.SZ</stp>
        <stp>12/2/2016</stp>
        <stp>2</stp>
        <tr r="G1680" s="2"/>
        <tr r="F1679" s="4"/>
      </tp>
      <tp>
        <v>12.959218722315001</v>
        <stp/>
        <stp>EM_S_DQ_CLOSE</stp>
        <stp>3</stp>
        <stp>000430.SZ</stp>
        <stp>12/1/2006</stp>
        <stp>2</stp>
        <tr r="F102" s="2"/>
      </tp>
      <tp>
        <v>0</v>
        <stp/>
        <stp>EM_S_DQ_CLOSE</stp>
        <stp>3</stp>
        <stp>300400.SZ</stp>
        <stp>12/1/2006</stp>
        <stp>2</stp>
        <tr r="F1677" s="2"/>
      </tp>
      <tp>
        <v>23.937504675224801</v>
        <stp/>
        <stp>EM_S_DQ_CLOSE</stp>
        <stp>3</stp>
        <stp>300402.SZ</stp>
        <stp>12/2/2016</stp>
        <stp>2</stp>
        <tr r="G1679" s="2"/>
        <tr r="F1678" s="4"/>
      </tp>
      <tp>
        <v>116.03407367354799</v>
        <stp/>
        <stp>EM_S_DQ_CLOSE</stp>
        <stp>3</stp>
        <stp>300409.SZ</stp>
        <stp>12/2/2016</stp>
        <stp>2</stp>
        <tr r="G1686" s="2"/>
        <tr r="F1685" s="4"/>
      </tp>
      <tp>
        <v>67.7094603244675</v>
        <stp/>
        <stp>EM_S_DQ_CLOSE</stp>
        <stp>3</stp>
        <stp>300408.SZ</stp>
        <stp>12/2/2016</stp>
        <stp>2</stp>
        <tr r="G1685" s="2"/>
        <tr r="F1684" s="4"/>
      </tp>
      <tp>
        <v>0</v>
        <stp/>
        <stp>EM_S_DQ_CLOSE</stp>
        <stp>3</stp>
        <stp>300409.SZ</stp>
        <stp>12/1/2006</stp>
        <stp>2</stp>
        <tr r="F1686" s="2"/>
      </tp>
      <tp>
        <v>0</v>
        <stp/>
        <stp>EM_S_DQ_CLOSE</stp>
        <stp>3</stp>
        <stp>300408.SZ</stp>
        <stp>12/1/2006</stp>
        <stp>2</stp>
        <tr r="F1685" s="2"/>
      </tp>
      <tp>
        <v>16.198013986975401</v>
        <stp/>
        <stp>EM_S_DQ_CLOSE</stp>
        <stp>3</stp>
        <stp>000407.SZ</stp>
        <stp>12/1/2006</stp>
        <stp>2</stp>
        <tr r="F83" s="2"/>
      </tp>
      <tp>
        <v>60.870166536513501</v>
        <stp/>
        <stp>EM_S_DQ_CLOSE</stp>
        <stp>3</stp>
        <stp>300435.SZ</stp>
        <stp>12/2/2016</stp>
        <stp>2</stp>
        <tr r="F1711" s="4"/>
        <tr r="G1712" s="2"/>
      </tp>
      <tp>
        <v>0</v>
        <stp/>
        <stp>EM_S_DQ_CLOSE</stp>
        <stp>3</stp>
        <stp>300437.SZ</stp>
        <stp>12/1/2006</stp>
        <stp>2</stp>
        <tr r="F1714" s="2"/>
      </tp>
      <tp>
        <v>19.267566819987501</v>
        <stp/>
        <stp>EM_S_DQ_CLOSE</stp>
        <stp>3</stp>
        <stp>000404.SZ</stp>
        <stp>12/2/2016</stp>
        <stp>2</stp>
        <tr r="F81" s="4"/>
        <tr r="G82" s="2"/>
      </tp>
      <tp>
        <v>76.188219824679706</v>
        <stp/>
        <stp>EM_S_DQ_CLOSE</stp>
        <stp>3</stp>
        <stp>300434.SZ</stp>
        <stp>12/2/2016</stp>
        <stp>2</stp>
        <tr r="G1711" s="2"/>
        <tr r="F1710" s="4"/>
      </tp>
      <tp>
        <v>0</v>
        <stp/>
        <stp>EM_S_DQ_CLOSE</stp>
        <stp>3</stp>
        <stp>300436.SZ</stp>
        <stp>12/1/2006</stp>
        <stp>2</stp>
        <tr r="F1713" s="2"/>
      </tp>
      <tp>
        <v>55.423050084131397</v>
        <stp/>
        <stp>EM_S_DQ_CLOSE</stp>
        <stp>3</stp>
        <stp>000407.SZ</stp>
        <stp>12/2/2016</stp>
        <stp>2</stp>
        <tr r="F82" s="4"/>
        <tr r="G83" s="2"/>
      </tp>
      <tp>
        <v>0</v>
        <stp/>
        <stp>EM_S_DQ_CLOSE</stp>
        <stp>3</stp>
        <stp>300435.SZ</stp>
        <stp>12/1/2006</stp>
        <stp>2</stp>
        <tr r="F1712" s="2"/>
      </tp>
      <tp>
        <v>72.597701484623499</v>
        <stp/>
        <stp>EM_S_DQ_CLOSE</stp>
        <stp>3</stp>
        <stp>300437.SZ</stp>
        <stp>12/2/2016</stp>
        <stp>2</stp>
        <tr r="F1713" s="4"/>
        <tr r="G1714" s="2"/>
      </tp>
      <tp>
        <v>6.3545538248574598</v>
        <stp/>
        <stp>EM_S_DQ_CLOSE</stp>
        <stp>3</stp>
        <stp>000404.SZ</stp>
        <stp>12/1/2006</stp>
        <stp>2</stp>
        <tr r="F82" s="2"/>
      </tp>
      <tp>
        <v>0</v>
        <stp/>
        <stp>EM_S_DQ_CLOSE</stp>
        <stp>3</stp>
        <stp>300434.SZ</stp>
        <stp>12/1/2006</stp>
        <stp>2</stp>
        <tr r="F1711" s="2"/>
      </tp>
      <tp>
        <v>127.55424991224299</v>
        <stp/>
        <stp>EM_S_DQ_CLOSE</stp>
        <stp>3</stp>
        <stp>300436.SZ</stp>
        <stp>12/2/2016</stp>
        <stp>2</stp>
        <tr r="G1713" s="2"/>
        <tr r="F1712" s="4"/>
      </tp>
      <tp>
        <v>36.521759945127997</v>
        <stp/>
        <stp>EM_S_DQ_CLOSE</stp>
        <stp>3</stp>
        <stp>000401.SZ</stp>
        <stp>12/2/2016</stp>
        <stp>2</stp>
        <tr r="F78" s="4"/>
        <tr r="G79" s="2"/>
      </tp>
      <tp>
        <v>5.5855269147604796</v>
        <stp/>
        <stp>EM_S_DQ_CLOSE</stp>
        <stp>3</stp>
        <stp>000403.SZ</stp>
        <stp>12/1/2006</stp>
        <stp>2</stp>
        <tr r="F81" s="2"/>
      </tp>
      <tp>
        <v>130.90288905074101</v>
        <stp/>
        <stp>EM_S_DQ_CLOSE</stp>
        <stp>3</stp>
        <stp>300431.SZ</stp>
        <stp>12/2/2016</stp>
        <stp>2</stp>
        <tr r="G1708" s="2"/>
        <tr r="F1707" s="4"/>
      </tp>
      <tp>
        <v>0</v>
        <stp/>
        <stp>EM_S_DQ_CLOSE</stp>
        <stp>3</stp>
        <stp>300433.SZ</stp>
        <stp>12/1/2006</stp>
        <stp>2</stp>
        <tr r="F1710" s="2"/>
      </tp>
      <tp>
        <v>95.5789309940062</v>
        <stp/>
        <stp>EM_S_DQ_CLOSE</stp>
        <stp>3</stp>
        <stp>000400.SZ</stp>
        <stp>12/2/2016</stp>
        <stp>2</stp>
        <tr r="F77" s="4"/>
        <tr r="G78" s="2"/>
      </tp>
      <tp>
        <v>137.910953535288</v>
        <stp/>
        <stp>EM_S_DQ_CLOSE</stp>
        <stp>3</stp>
        <stp>000402.SZ</stp>
        <stp>12/1/2006</stp>
        <stp>2</stp>
        <tr r="F80" s="2"/>
      </tp>
      <tp>
        <v>78.203091889907299</v>
        <stp/>
        <stp>EM_S_DQ_CLOSE</stp>
        <stp>3</stp>
        <stp>300430.SZ</stp>
        <stp>12/2/2016</stp>
        <stp>2</stp>
        <tr r="G1707" s="2"/>
        <tr r="F1706" s="4"/>
      </tp>
      <tp>
        <v>0</v>
        <stp/>
        <stp>EM_S_DQ_CLOSE</stp>
        <stp>3</stp>
        <stp>300432.SZ</stp>
        <stp>12/1/2006</stp>
        <stp>2</stp>
        <tr r="F1709" s="2"/>
      </tp>
      <tp>
        <v>14.970851729778699</v>
        <stp/>
        <stp>EM_S_DQ_CLOSE</stp>
        <stp>3</stp>
        <stp>000401.SZ</stp>
        <stp>12/1/2006</stp>
        <stp>2</stp>
        <tr r="F79" s="2"/>
      </tp>
      <tp>
        <v>89.447471111376501</v>
        <stp/>
        <stp>EM_S_DQ_CLOSE</stp>
        <stp>3</stp>
        <stp>000403.SZ</stp>
        <stp>12/2/2016</stp>
        <stp>2</stp>
        <tr r="G81" s="2"/>
        <tr r="F80" s="4"/>
      </tp>
      <tp>
        <v>0</v>
        <stp/>
        <stp>EM_S_DQ_CLOSE</stp>
        <stp>3</stp>
        <stp>300431.SZ</stp>
        <stp>12/1/2006</stp>
        <stp>2</stp>
        <tr r="F1708" s="2"/>
      </tp>
      <tp>
        <v>79.492171052631605</v>
        <stp/>
        <stp>EM_S_DQ_CLOSE</stp>
        <stp>3</stp>
        <stp>300433.SZ</stp>
        <stp>12/2/2016</stp>
        <stp>2</stp>
        <tr r="G1710" s="2"/>
        <tr r="F1709" s="4"/>
      </tp>
      <tp>
        <v>27.519891689559099</v>
        <stp/>
        <stp>EM_S_DQ_CLOSE</stp>
        <stp>3</stp>
        <stp>000400.SZ</stp>
        <stp>12/1/2006</stp>
        <stp>2</stp>
        <tr r="F78" s="2"/>
      </tp>
      <tp>
        <v>317.614304544834</v>
        <stp/>
        <stp>EM_S_DQ_CLOSE</stp>
        <stp>3</stp>
        <stp>000402.SZ</stp>
        <stp>12/2/2016</stp>
        <stp>2</stp>
        <tr r="F79" s="4"/>
        <tr r="G80" s="2"/>
      </tp>
      <tp>
        <v>0</v>
        <stp/>
        <stp>EM_S_DQ_CLOSE</stp>
        <stp>3</stp>
        <stp>300430.SZ</stp>
        <stp>12/1/2006</stp>
        <stp>2</stp>
        <tr r="F1707" s="2"/>
      </tp>
      <tp>
        <v>85.066383843092495</v>
        <stp/>
        <stp>EM_S_DQ_CLOSE</stp>
        <stp>3</stp>
        <stp>300432.SZ</stp>
        <stp>12/2/2016</stp>
        <stp>2</stp>
        <tr r="F1708" s="4"/>
        <tr r="G1709" s="2"/>
      </tp>
      <tp>
        <v>31.179072005186601</v>
        <stp/>
        <stp>EM_S_DQ_CLOSE</stp>
        <stp>3</stp>
        <stp>000409.SZ</stp>
        <stp>12/2/2016</stp>
        <stp>2</stp>
        <tr r="F84" s="4"/>
        <tr r="G85" s="2"/>
      </tp>
      <tp>
        <v>99.319148936170194</v>
        <stp/>
        <stp>EM_S_DQ_CLOSE</stp>
        <stp>3</stp>
        <stp>300439.SZ</stp>
        <stp>12/2/2016</stp>
        <stp>2</stp>
        <tr r="F1715" s="4"/>
        <tr r="G1716" s="2"/>
      </tp>
      <tp>
        <v>54.094489087973898</v>
        <stp/>
        <stp>EM_S_DQ_CLOSE</stp>
        <stp>3</stp>
        <stp>000408.SZ</stp>
        <stp>12/2/2016</stp>
        <stp>2</stp>
        <tr r="G84" s="2"/>
        <tr r="F83" s="4"/>
      </tp>
      <tp>
        <v>112.04783062161</v>
        <stp/>
        <stp>EM_S_DQ_CLOSE</stp>
        <stp>3</stp>
        <stp>300438.SZ</stp>
        <stp>12/2/2016</stp>
        <stp>2</stp>
        <tr r="F1714" s="4"/>
        <tr r="G1715" s="2"/>
      </tp>
      <tp>
        <v>5.0544585895248497</v>
        <stp/>
        <stp>EM_S_DQ_CLOSE</stp>
        <stp>3</stp>
        <stp>000409.SZ</stp>
        <stp>12/1/2006</stp>
        <stp>2</stp>
        <tr r="F85" s="2"/>
      </tp>
      <tp>
        <v>0</v>
        <stp/>
        <stp>EM_S_DQ_CLOSE</stp>
        <stp>3</stp>
        <stp>300439.SZ</stp>
        <stp>12/1/2006</stp>
        <stp>2</stp>
        <tr r="F1716" s="2"/>
      </tp>
      <tp>
        <v>5.5382490308172398</v>
        <stp/>
        <stp>EM_S_DQ_CLOSE</stp>
        <stp>3</stp>
        <stp>000408.SZ</stp>
        <stp>12/1/2006</stp>
        <stp>2</stp>
        <tr r="F84" s="2"/>
      </tp>
      <tp>
        <v>0</v>
        <stp/>
        <stp>EM_S_DQ_CLOSE</stp>
        <stp>3</stp>
        <stp>300438.SZ</stp>
        <stp>12/1/2006</stp>
        <stp>2</stp>
        <tr r="F1715" s="2"/>
      </tp>
      <tp>
        <v>111.55126942392</v>
        <stp/>
        <stp>EM_S_DQ_CLOSE</stp>
        <stp>3</stp>
        <stp>000415.SZ</stp>
        <stp>12/2/2016</stp>
        <stp>2</stp>
        <tr r="F88" s="4"/>
        <tr r="G89" s="2"/>
      </tp>
      <tp>
        <v>19.9639884614427</v>
        <stp/>
        <stp>EM_S_DQ_CLOSE</stp>
        <stp>3</stp>
        <stp>000417.SZ</stp>
        <stp>12/1/2006</stp>
        <stp>2</stp>
        <tr r="F91" s="2"/>
      </tp>
      <tp>
        <v>68.450836880206097</v>
        <stp/>
        <stp>EM_S_DQ_CLOSE</stp>
        <stp>3</stp>
        <stp>300425.SZ</stp>
        <stp>12/2/2016</stp>
        <stp>2</stp>
        <tr r="G1702" s="2"/>
        <tr r="F1701" s="4"/>
      </tp>
      <tp>
        <v>0</v>
        <stp/>
        <stp>EM_S_DQ_CLOSE</stp>
        <stp>3</stp>
        <stp>300427.SZ</stp>
        <stp>12/1/2006</stp>
        <stp>2</stp>
        <tr r="F1704" s="2"/>
      </tp>
      <tp>
        <v>15.842036304313901</v>
        <stp/>
        <stp>EM_S_DQ_CLOSE</stp>
        <stp>3</stp>
        <stp>000416.SZ</stp>
        <stp>12/1/2006</stp>
        <stp>2</stp>
        <tr r="F90" s="2"/>
      </tp>
      <tp>
        <v>56.644605967865303</v>
        <stp/>
        <stp>EM_S_DQ_CLOSE</stp>
        <stp>3</stp>
        <stp>300424.SZ</stp>
        <stp>12/2/2016</stp>
        <stp>2</stp>
        <tr r="F1700" s="4"/>
        <tr r="G1701" s="2"/>
      </tp>
      <tp>
        <v>0</v>
        <stp/>
        <stp>EM_S_DQ_CLOSE</stp>
        <stp>3</stp>
        <stp>300426.SZ</stp>
        <stp>12/1/2006</stp>
        <stp>2</stp>
        <tr r="F1703" s="2"/>
      </tp>
      <tp>
        <v>16.8060818515169</v>
        <stp/>
        <stp>EM_S_DQ_CLOSE</stp>
        <stp>3</stp>
        <stp>000415.SZ</stp>
        <stp>12/1/2006</stp>
        <stp>2</stp>
        <tr r="F89" s="2"/>
      </tp>
      <tp>
        <v>111.82869951300199</v>
        <stp/>
        <stp>EM_S_DQ_CLOSE</stp>
        <stp>3</stp>
        <stp>000417.SZ</stp>
        <stp>12/2/2016</stp>
        <stp>2</stp>
        <tr r="G91" s="2"/>
        <tr r="F90" s="4"/>
      </tp>
      <tp>
        <v>0</v>
        <stp/>
        <stp>EM_S_DQ_CLOSE</stp>
        <stp>3</stp>
        <stp>300425.SZ</stp>
        <stp>12/1/2006</stp>
        <stp>2</stp>
        <tr r="F1702" s="2"/>
      </tp>
      <tp>
        <v>70.439516784470698</v>
        <stp/>
        <stp>EM_S_DQ_CLOSE</stp>
        <stp>3</stp>
        <stp>300427.SZ</stp>
        <stp>12/2/2016</stp>
        <stp>2</stp>
        <tr r="F1703" s="4"/>
        <tr r="G1704" s="2"/>
      </tp>
      <tp>
        <v>71.9108092009633</v>
        <stp/>
        <stp>EM_S_DQ_CLOSE</stp>
        <stp>3</stp>
        <stp>000416.SZ</stp>
        <stp>12/2/2016</stp>
        <stp>2</stp>
        <tr r="F89" s="4"/>
        <tr r="G90" s="2"/>
      </tp>
      <tp>
        <v>0</v>
        <stp/>
        <stp>EM_S_DQ_CLOSE</stp>
        <stp>3</stp>
        <stp>300424.SZ</stp>
        <stp>12/1/2006</stp>
        <stp>2</stp>
        <tr r="F1701" s="2"/>
      </tp>
      <tp>
        <v>143.27861970366499</v>
        <stp/>
        <stp>EM_S_DQ_CLOSE</stp>
        <stp>3</stp>
        <stp>300426.SZ</stp>
        <stp>12/2/2016</stp>
        <stp>2</stp>
        <tr r="F1702" s="4"/>
        <tr r="G1703" s="2"/>
      </tp>
      <tp>
        <v>44.588106928532497</v>
        <stp/>
        <stp>EM_S_DQ_CLOSE</stp>
        <stp>3</stp>
        <stp>000411.SZ</stp>
        <stp>12/2/2016</stp>
        <stp>2</stp>
        <tr r="F86" s="4"/>
        <tr r="G87" s="2"/>
      </tp>
      <tp>
        <v>3.1657655172413799</v>
        <stp/>
        <stp>EM_S_DQ_CLOSE</stp>
        <stp>3</stp>
        <stp>000413.SZ</stp>
        <stp>12/1/2006</stp>
        <stp>2</stp>
        <tr r="F88" s="2"/>
      </tp>
      <tp>
        <v>39.236163124286598</v>
        <stp/>
        <stp>EM_S_DQ_CLOSE</stp>
        <stp>3</stp>
        <stp>300421.SZ</stp>
        <stp>12/2/2016</stp>
        <stp>2</stp>
        <tr r="G1698" s="2"/>
        <tr r="F1697" s="4"/>
      </tp>
      <tp>
        <v>0</v>
        <stp/>
        <stp>EM_S_DQ_CLOSE</stp>
        <stp>3</stp>
        <stp>300423.SZ</stp>
        <stp>12/1/2006</stp>
        <stp>2</stp>
        <tr r="F1700" s="2"/>
      </tp>
      <tp>
        <v>31.865361123552699</v>
        <stp/>
        <stp>EM_S_DQ_CLOSE</stp>
        <stp>3</stp>
        <stp>000410.SZ</stp>
        <stp>12/2/2016</stp>
        <stp>2</stp>
        <tr r="G86" s="2"/>
        <tr r="F85" s="4"/>
      </tp>
      <tp>
        <v>63.699740603122798</v>
        <stp/>
        <stp>EM_S_DQ_CLOSE</stp>
        <stp>3</stp>
        <stp>300420.SZ</stp>
        <stp>12/2/2016</stp>
        <stp>2</stp>
        <tr r="F1696" s="4"/>
        <tr r="G1697" s="2"/>
      </tp>
      <tp>
        <v>0</v>
        <stp/>
        <stp>EM_S_DQ_CLOSE</stp>
        <stp>3</stp>
        <stp>300422.SZ</stp>
        <stp>12/1/2006</stp>
        <stp>2</stp>
        <tr r="F1699" s="2"/>
      </tp>
      <tp>
        <v>5.26154074074074</v>
        <stp/>
        <stp>EM_S_DQ_CLOSE</stp>
        <stp>3</stp>
        <stp>000411.SZ</stp>
        <stp>12/1/2006</stp>
        <stp>2</stp>
        <tr r="F87" s="2"/>
      </tp>
      <tp>
        <v>40.4534060062471</v>
        <stp/>
        <stp>EM_S_DQ_CLOSE</stp>
        <stp>3</stp>
        <stp>000413.SZ</stp>
        <stp>12/2/2016</stp>
        <stp>2</stp>
        <tr r="G88" s="2"/>
        <tr r="F87" s="4"/>
      </tp>
      <tp>
        <v>0</v>
        <stp/>
        <stp>EM_S_DQ_CLOSE</stp>
        <stp>3</stp>
        <stp>300421.SZ</stp>
        <stp>12/1/2006</stp>
        <stp>2</stp>
        <tr r="F1698" s="2"/>
      </tp>
      <tp>
        <v>44.147053686837303</v>
        <stp/>
        <stp>EM_S_DQ_CLOSE</stp>
        <stp>3</stp>
        <stp>300423.SZ</stp>
        <stp>12/2/2016</stp>
        <stp>2</stp>
        <tr r="F1699" s="4"/>
        <tr r="G1700" s="2"/>
      </tp>
      <tp>
        <v>19.453798748662201</v>
        <stp/>
        <stp>EM_S_DQ_CLOSE</stp>
        <stp>3</stp>
        <stp>000410.SZ</stp>
        <stp>12/1/2006</stp>
        <stp>2</stp>
        <tr r="F86" s="2"/>
      </tp>
      <tp>
        <v>0</v>
        <stp/>
        <stp>EM_S_DQ_CLOSE</stp>
        <stp>3</stp>
        <stp>300420.SZ</stp>
        <stp>12/1/2006</stp>
        <stp>2</stp>
        <tr r="F1697" s="2"/>
      </tp>
      <tp>
        <v>74.389455900850606</v>
        <stp/>
        <stp>EM_S_DQ_CLOSE</stp>
        <stp>3</stp>
        <stp>300422.SZ</stp>
        <stp>12/2/2016</stp>
        <stp>2</stp>
        <tr r="F1698" s="4"/>
        <tr r="G1699" s="2"/>
      </tp>
      <tp>
        <v>81.497551342327498</v>
        <stp/>
        <stp>EM_S_DQ_CLOSE</stp>
        <stp>3</stp>
        <stp>000419.SZ</stp>
        <stp>12/2/2016</stp>
        <stp>2</stp>
        <tr r="F92" s="4"/>
        <tr r="G93" s="2"/>
      </tp>
      <tp>
        <v>114.840222427</v>
        <stp/>
        <stp>EM_S_DQ_CLOSE</stp>
        <stp>3</stp>
        <stp>300429.SZ</stp>
        <stp>12/2/2016</stp>
        <stp>2</stp>
        <tr r="G1706" s="2"/>
        <tr r="F1705" s="4"/>
      </tp>
      <tp>
        <v>76.722964161349296</v>
        <stp/>
        <stp>EM_S_DQ_CLOSE</stp>
        <stp>3</stp>
        <stp>000418.SZ</stp>
        <stp>12/2/2016</stp>
        <stp>2</stp>
        <tr r="G92" s="2"/>
        <tr r="F91" s="4"/>
      </tp>
      <tp>
        <v>89.703911575775393</v>
        <stp/>
        <stp>EM_S_DQ_CLOSE</stp>
        <stp>3</stp>
        <stp>300428.SZ</stp>
        <stp>12/2/2016</stp>
        <stp>2</stp>
        <tr r="F1704" s="4"/>
        <tr r="G1705" s="2"/>
      </tp>
      <tp>
        <v>23.741881039827501</v>
        <stp/>
        <stp>EM_S_DQ_CLOSE</stp>
        <stp>3</stp>
        <stp>000419.SZ</stp>
        <stp>12/1/2006</stp>
        <stp>2</stp>
        <tr r="F93" s="2"/>
      </tp>
      <tp>
        <v>0</v>
        <stp/>
        <stp>EM_S_DQ_CLOSE</stp>
        <stp>3</stp>
        <stp>300429.SZ</stp>
        <stp>12/1/2006</stp>
        <stp>2</stp>
        <tr r="F1706" s="2"/>
      </tp>
      <tp>
        <v>5.9277234035466897</v>
        <stp/>
        <stp>EM_S_DQ_CLOSE</stp>
        <stp>3</stp>
        <stp>000418.SZ</stp>
        <stp>12/1/2006</stp>
        <stp>2</stp>
        <tr r="F92" s="2"/>
      </tp>
      <tp>
        <v>0</v>
        <stp/>
        <stp>EM_S_DQ_CLOSE</stp>
        <stp>3</stp>
        <stp>300428.SZ</stp>
        <stp>12/1/2006</stp>
        <stp>2</stp>
        <tr r="F1705" s="2"/>
      </tp>
      <tp>
        <v>43.454056399132298</v>
        <stp/>
        <stp>EM_S_DQ_CLOSE</stp>
        <stp>3</stp>
        <stp>300455.SZ</stp>
        <stp>12/2/2016</stp>
        <stp>2</stp>
        <tr r="G1731" s="2"/>
        <tr r="F1730" s="4"/>
      </tp>
      <tp>
        <v>0</v>
        <stp/>
        <stp>EM_S_DQ_CLOSE</stp>
        <stp>3</stp>
        <stp>300457.SZ</stp>
        <stp>12/1/2006</stp>
        <stp>2</stp>
        <tr r="F1733" s="2"/>
      </tp>
      <tp>
        <v>0</v>
        <stp/>
        <stp>EM_S_DQ_CLOSE</stp>
        <stp>3</stp>
        <stp>300456.SZ</stp>
        <stp>12/1/2006</stp>
        <stp>2</stp>
        <tr r="F1732" s="2"/>
      </tp>
      <tp>
        <v>0</v>
        <stp/>
        <stp>EM_S_DQ_CLOSE</stp>
        <stp>3</stp>
        <stp>300455.SZ</stp>
        <stp>12/1/2006</stp>
        <stp>2</stp>
        <tr r="F1731" s="2"/>
      </tp>
      <tp>
        <v>104.109395833333</v>
        <stp/>
        <stp>EM_S_DQ_CLOSE</stp>
        <stp>3</stp>
        <stp>300457.SZ</stp>
        <stp>12/2/2016</stp>
        <stp>2</stp>
        <tr r="G1733" s="2"/>
        <tr r="F1732" s="4"/>
      </tp>
      <tp>
        <v>123.128052243044</v>
        <stp/>
        <stp>EM_S_DQ_CLOSE</stp>
        <stp>3</stp>
        <stp>300456.SZ</stp>
        <stp>12/2/2016</stp>
        <stp>2</stp>
        <tr r="F1731" s="4"/>
        <tr r="G1732" s="2"/>
      </tp>
      <tp>
        <v>115.63241616509001</v>
        <stp/>
        <stp>EM_S_DQ_CLOSE</stp>
        <stp>3</stp>
        <stp>300451.SZ</stp>
        <stp>12/2/2016</stp>
        <stp>2</stp>
        <tr r="F1727" s="4"/>
        <tr r="G1728" s="2"/>
      </tp>
      <tp>
        <v>0</v>
        <stp/>
        <stp>EM_S_DQ_CLOSE</stp>
        <stp>3</stp>
        <stp>300453.SZ</stp>
        <stp>12/1/2006</stp>
        <stp>2</stp>
        <tr r="F1730" s="2"/>
      </tp>
      <tp>
        <v>205.207740070993</v>
        <stp/>
        <stp>EM_S_DQ_CLOSE</stp>
        <stp>3</stp>
        <stp>300450.SZ</stp>
        <stp>12/2/2016</stp>
        <stp>2</stp>
        <tr r="F1726" s="4"/>
        <tr r="G1727" s="2"/>
      </tp>
      <tp>
        <v>0</v>
        <stp/>
        <stp>EM_S_DQ_CLOSE</stp>
        <stp>3</stp>
        <stp>300452.SZ</stp>
        <stp>12/1/2006</stp>
        <stp>2</stp>
        <tr r="F1729" s="2"/>
      </tp>
      <tp>
        <v>0</v>
        <stp/>
        <stp>EM_S_DQ_CLOSE</stp>
        <stp>3</stp>
        <stp>300451.SZ</stp>
        <stp>12/1/2006</stp>
        <stp>2</stp>
        <tr r="F1728" s="2"/>
      </tp>
      <tp>
        <v>51.798535800482703</v>
        <stp/>
        <stp>EM_S_DQ_CLOSE</stp>
        <stp>3</stp>
        <stp>300453.SZ</stp>
        <stp>12/2/2016</stp>
        <stp>2</stp>
        <tr r="G1730" s="2"/>
        <tr r="F1729" s="4"/>
      </tp>
      <tp>
        <v>0</v>
        <stp/>
        <stp>EM_S_DQ_CLOSE</stp>
        <stp>3</stp>
        <stp>300450.SZ</stp>
        <stp>12/1/2006</stp>
        <stp>2</stp>
        <tr r="F1727" s="2"/>
      </tp>
      <tp>
        <v>93.369763205828804</v>
        <stp/>
        <stp>EM_S_DQ_CLOSE</stp>
        <stp>3</stp>
        <stp>300452.SZ</stp>
        <stp>12/2/2016</stp>
        <stp>2</stp>
        <tr r="F1728" s="4"/>
        <tr r="G1729" s="2"/>
      </tp>
      <tp>
        <v>129.77886522065</v>
        <stp/>
        <stp>EM_S_DQ_CLOSE</stp>
        <stp>3</stp>
        <stp>300459.SZ</stp>
        <stp>12/2/2016</stp>
        <stp>2</stp>
        <tr r="G1735" s="2"/>
        <tr r="F1734" s="4"/>
      </tp>
      <tp>
        <v>99.4253784196639</v>
        <stp/>
        <stp>EM_S_DQ_CLOSE</stp>
        <stp>3</stp>
        <stp>300458.SZ</stp>
        <stp>12/2/2016</stp>
        <stp>2</stp>
        <tr r="F1733" s="4"/>
        <tr r="G1734" s="2"/>
      </tp>
      <tp>
        <v>0</v>
        <stp/>
        <stp>EM_S_DQ_CLOSE</stp>
        <stp>3</stp>
        <stp>300459.SZ</stp>
        <stp>12/1/2006</stp>
        <stp>2</stp>
        <tr r="F1735" s="2"/>
      </tp>
      <tp>
        <v>0</v>
        <stp/>
        <stp>EM_S_DQ_CLOSE</stp>
        <stp>3</stp>
        <stp>300458.SZ</stp>
        <stp>12/1/2006</stp>
        <stp>2</stp>
        <tr r="F1734" s="2"/>
      </tp>
      <tp>
        <v>126.092023425127</v>
        <stp/>
        <stp>EM_S_DQ_CLOSE</stp>
        <stp>3</stp>
        <stp>300445.SZ</stp>
        <stp>12/2/2016</stp>
        <stp>2</stp>
        <tr r="F1721" s="4"/>
        <tr r="G1722" s="2"/>
      </tp>
      <tp>
        <v>0</v>
        <stp/>
        <stp>EM_S_DQ_CLOSE</stp>
        <stp>3</stp>
        <stp>300447.SZ</stp>
        <stp>12/1/2006</stp>
        <stp>2</stp>
        <tr r="F1724" s="2"/>
      </tp>
      <tp>
        <v>52.464499183447103</v>
        <stp/>
        <stp>EM_S_DQ_CLOSE</stp>
        <stp>3</stp>
        <stp>300444.SZ</stp>
        <stp>12/2/2016</stp>
        <stp>2</stp>
        <tr r="F1720" s="4"/>
        <tr r="G1721" s="2"/>
      </tp>
      <tp>
        <v>0</v>
        <stp/>
        <stp>EM_S_DQ_CLOSE</stp>
        <stp>3</stp>
        <stp>300446.SZ</stp>
        <stp>12/1/2006</stp>
        <stp>2</stp>
        <tr r="F1723" s="2"/>
      </tp>
      <tp>
        <v>0</v>
        <stp/>
        <stp>EM_S_DQ_CLOSE</stp>
        <stp>3</stp>
        <stp>300445.SZ</stp>
        <stp>12/1/2006</stp>
        <stp>2</stp>
        <tr r="F1722" s="2"/>
      </tp>
      <tp>
        <v>105.78461538461499</v>
        <stp/>
        <stp>EM_S_DQ_CLOSE</stp>
        <stp>3</stp>
        <stp>300447.SZ</stp>
        <stp>12/2/2016</stp>
        <stp>2</stp>
        <tr r="G1724" s="2"/>
        <tr r="F1723" s="4"/>
      </tp>
      <tp>
        <v>0</v>
        <stp/>
        <stp>EM_S_DQ_CLOSE</stp>
        <stp>3</stp>
        <stp>300444.SZ</stp>
        <stp>12/1/2006</stp>
        <stp>2</stp>
        <tr r="F1721" s="2"/>
      </tp>
      <tp>
        <v>90.264862385321095</v>
        <stp/>
        <stp>EM_S_DQ_CLOSE</stp>
        <stp>3</stp>
        <stp>300446.SZ</stp>
        <stp>12/2/2016</stp>
        <stp>2</stp>
        <tr r="G1723" s="2"/>
        <tr r="F1722" s="4"/>
      </tp>
      <tp>
        <v>99.206972438871802</v>
        <stp/>
        <stp>EM_S_DQ_CLOSE</stp>
        <stp>3</stp>
        <stp>300441.SZ</stp>
        <stp>12/2/2016</stp>
        <stp>2</stp>
        <tr r="F1717" s="4"/>
        <tr r="G1718" s="2"/>
      </tp>
      <tp>
        <v>0</v>
        <stp/>
        <stp>EM_S_DQ_CLOSE</stp>
        <stp>3</stp>
        <stp>300443.SZ</stp>
        <stp>12/1/2006</stp>
        <stp>2</stp>
        <tr r="F1720" s="2"/>
      </tp>
      <tp>
        <v>62.668925595641703</v>
        <stp/>
        <stp>EM_S_DQ_CLOSE</stp>
        <stp>3</stp>
        <stp>300440.SZ</stp>
        <stp>12/2/2016</stp>
        <stp>2</stp>
        <tr r="F1716" s="4"/>
        <tr r="G1717" s="2"/>
      </tp>
      <tp>
        <v>0</v>
        <stp/>
        <stp>EM_S_DQ_CLOSE</stp>
        <stp>3</stp>
        <stp>300442.SZ</stp>
        <stp>12/1/2006</stp>
        <stp>2</stp>
        <tr r="F1719" s="2"/>
      </tp>
      <tp>
        <v>0</v>
        <stp/>
        <stp>EM_S_DQ_CLOSE</stp>
        <stp>3</stp>
        <stp>300441.SZ</stp>
        <stp>12/1/2006</stp>
        <stp>2</stp>
        <tr r="F1718" s="2"/>
      </tp>
      <tp>
        <v>128.39494615630699</v>
        <stp/>
        <stp>EM_S_DQ_CLOSE</stp>
        <stp>3</stp>
        <stp>300443.SZ</stp>
        <stp>12/2/2016</stp>
        <stp>2</stp>
        <tr r="G1720" s="2"/>
        <tr r="F1719" s="4"/>
      </tp>
      <tp>
        <v>0</v>
        <stp/>
        <stp>EM_S_DQ_CLOSE</stp>
        <stp>3</stp>
        <stp>300440.SZ</stp>
        <stp>12/1/2006</stp>
        <stp>2</stp>
        <tr r="F1717" s="2"/>
      </tp>
      <tp>
        <v>46.812151777137402</v>
        <stp/>
        <stp>EM_S_DQ_CLOSE</stp>
        <stp>3</stp>
        <stp>300442.SZ</stp>
        <stp>12/2/2016</stp>
        <stp>2</stp>
        <tr r="F1718" s="4"/>
        <tr r="G1719" s="2"/>
      </tp>
      <tp>
        <v>97.099453834939595</v>
        <stp/>
        <stp>EM_S_DQ_CLOSE</stp>
        <stp>3</stp>
        <stp>300449.SZ</stp>
        <stp>12/2/2016</stp>
        <stp>2</stp>
        <tr r="F1725" s="4"/>
        <tr r="G1726" s="2"/>
      </tp>
      <tp>
        <v>76.8672413793103</v>
        <stp/>
        <stp>EM_S_DQ_CLOSE</stp>
        <stp>3</stp>
        <stp>300448.SZ</stp>
        <stp>12/2/2016</stp>
        <stp>2</stp>
        <tr r="F1724" s="4"/>
        <tr r="G1725" s="2"/>
      </tp>
      <tp>
        <v>0</v>
        <stp/>
        <stp>EM_S_DQ_CLOSE</stp>
        <stp>3</stp>
        <stp>300449.SZ</stp>
        <stp>12/1/2006</stp>
        <stp>2</stp>
        <tr r="F1726" s="2"/>
      </tp>
      <tp>
        <v>0</v>
        <stp/>
        <stp>EM_S_DQ_CLOSE</stp>
        <stp>3</stp>
        <stp>300448.SZ</stp>
        <stp>12/1/2006</stp>
        <stp>2</stp>
        <tr r="F1725" s="2"/>
      </tp>
      <tp>
        <v>26.433205619412501</v>
        <stp/>
        <stp>EM_S_DQ_CLOSE</stp>
        <stp>3</stp>
        <stp>300475.SZ</stp>
        <stp>12/2/2016</stp>
        <stp>2</stp>
        <tr r="F1750" s="4"/>
        <tr r="G1751" s="2"/>
      </tp>
      <tp>
        <v>0</v>
        <stp/>
        <stp>EM_S_DQ_CLOSE</stp>
        <stp>3</stp>
        <stp>300477.SZ</stp>
        <stp>12/1/2006</stp>
        <stp>2</stp>
        <tr r="F1753" s="2"/>
      </tp>
      <tp>
        <v>117.89684526790199</v>
        <stp/>
        <stp>EM_S_DQ_CLOSE</stp>
        <stp>3</stp>
        <stp>300474.SZ</stp>
        <stp>12/2/2016</stp>
        <stp>2</stp>
        <tr r="F1749" s="4"/>
        <tr r="G1750" s="2"/>
      </tp>
      <tp>
        <v>0</v>
        <stp/>
        <stp>EM_S_DQ_CLOSE</stp>
        <stp>3</stp>
        <stp>300476.SZ</stp>
        <stp>12/1/2006</stp>
        <stp>2</stp>
        <tr r="F1752" s="2"/>
      </tp>
      <tp>
        <v>0</v>
        <stp/>
        <stp>EM_S_DQ_CLOSE</stp>
        <stp>3</stp>
        <stp>300475.SZ</stp>
        <stp>12/1/2006</stp>
        <stp>2</stp>
        <tr r="F1751" s="2"/>
      </tp>
      <tp>
        <v>62.516429170159299</v>
        <stp/>
        <stp>EM_S_DQ_CLOSE</stp>
        <stp>3</stp>
        <stp>300477.SZ</stp>
        <stp>12/2/2016</stp>
        <stp>2</stp>
        <tr r="G1753" s="2"/>
        <tr r="F1752" s="4"/>
      </tp>
      <tp>
        <v>0</v>
        <stp/>
        <stp>EM_S_DQ_CLOSE</stp>
        <stp>3</stp>
        <stp>300474.SZ</stp>
        <stp>12/1/2006</stp>
        <stp>2</stp>
        <tr r="F1750" s="2"/>
      </tp>
      <tp>
        <v>57.2009688090737</v>
        <stp/>
        <stp>EM_S_DQ_CLOSE</stp>
        <stp>3</stp>
        <stp>300476.SZ</stp>
        <stp>12/2/2016</stp>
        <stp>2</stp>
        <tr r="G1752" s="2"/>
        <tr r="F1751" s="4"/>
      </tp>
      <tp>
        <v>94.988344594594594</v>
        <stp/>
        <stp>EM_S_DQ_CLOSE</stp>
        <stp>3</stp>
        <stp>300471.SZ</stp>
        <stp>12/2/2016</stp>
        <stp>2</stp>
        <tr r="F1746" s="4"/>
        <tr r="G1747" s="2"/>
      </tp>
      <tp>
        <v>0</v>
        <stp/>
        <stp>EM_S_DQ_CLOSE</stp>
        <stp>3</stp>
        <stp>300473.SZ</stp>
        <stp>12/1/2006</stp>
        <stp>2</stp>
        <tr r="F1749" s="2"/>
      </tp>
      <tp>
        <v>88.609906245784401</v>
        <stp/>
        <stp>EM_S_DQ_CLOSE</stp>
        <stp>3</stp>
        <stp>300470.SZ</stp>
        <stp>12/2/2016</stp>
        <stp>2</stp>
        <tr r="G1746" s="2"/>
        <tr r="F1745" s="4"/>
      </tp>
      <tp>
        <v>0</v>
        <stp/>
        <stp>EM_S_DQ_CLOSE</stp>
        <stp>3</stp>
        <stp>300472.SZ</stp>
        <stp>12/1/2006</stp>
        <stp>2</stp>
        <tr r="F1748" s="2"/>
      </tp>
      <tp>
        <v>0</v>
        <stp/>
        <stp>EM_S_DQ_CLOSE</stp>
        <stp>3</stp>
        <stp>300471.SZ</stp>
        <stp>12/1/2006</stp>
        <stp>2</stp>
        <tr r="F1747" s="2"/>
      </tp>
      <tp>
        <v>79.418321422635898</v>
        <stp/>
        <stp>EM_S_DQ_CLOSE</stp>
        <stp>3</stp>
        <stp>300473.SZ</stp>
        <stp>12/2/2016</stp>
        <stp>2</stp>
        <tr r="G1749" s="2"/>
        <tr r="F1748" s="4"/>
      </tp>
      <tp>
        <v>0</v>
        <stp/>
        <stp>EM_S_DQ_CLOSE</stp>
        <stp>3</stp>
        <stp>300470.SZ</stp>
        <stp>12/1/2006</stp>
        <stp>2</stp>
        <tr r="F1746" s="2"/>
      </tp>
      <tp>
        <v>56.877037741833199</v>
        <stp/>
        <stp>EM_S_DQ_CLOSE</stp>
        <stp>3</stp>
        <stp>300472.SZ</stp>
        <stp>12/2/2016</stp>
        <stp>2</stp>
        <tr r="G1748" s="2"/>
        <tr r="F1747" s="4"/>
      </tp>
      <tp>
        <v>57.382124352331601</v>
        <stp/>
        <stp>EM_S_DQ_CLOSE</stp>
        <stp>3</stp>
        <stp>300479.SZ</stp>
        <stp>12/2/2016</stp>
        <stp>2</stp>
        <tr r="G1755" s="2"/>
        <tr r="F1754" s="4"/>
      </tp>
      <tp>
        <v>59.326554054054</v>
        <stp/>
        <stp>EM_S_DQ_CLOSE</stp>
        <stp>3</stp>
        <stp>300478.SZ</stp>
        <stp>12/2/2016</stp>
        <stp>2</stp>
        <tr r="F1753" s="4"/>
        <tr r="G1754" s="2"/>
      </tp>
      <tp>
        <v>0</v>
        <stp/>
        <stp>EM_S_DQ_CLOSE</stp>
        <stp>3</stp>
        <stp>300479.SZ</stp>
        <stp>12/1/2006</stp>
        <stp>2</stp>
        <tr r="F1755" s="2"/>
      </tp>
      <tp>
        <v>0</v>
        <stp/>
        <stp>EM_S_DQ_CLOSE</stp>
        <stp>3</stp>
        <stp>300478.SZ</stp>
        <stp>12/1/2006</stp>
        <stp>2</stp>
        <tr r="F1754" s="2"/>
      </tp>
      <tp>
        <v>69.034974946896398</v>
        <stp/>
        <stp>EM_S_DQ_CLOSE</stp>
        <stp>3</stp>
        <stp>300465.SZ</stp>
        <stp>12/2/2016</stp>
        <stp>2</stp>
        <tr r="G1741" s="2"/>
        <tr r="F1740" s="4"/>
      </tp>
      <tp>
        <v>0</v>
        <stp/>
        <stp>EM_S_DQ_CLOSE</stp>
        <stp>3</stp>
        <stp>300467.SZ</stp>
        <stp>12/1/2006</stp>
        <stp>2</stp>
        <tr r="F1743" s="2"/>
      </tp>
      <tp>
        <v>49.514992812649702</v>
        <stp/>
        <stp>EM_S_DQ_CLOSE</stp>
        <stp>3</stp>
        <stp>300464.SZ</stp>
        <stp>12/2/2016</stp>
        <stp>2</stp>
        <tr r="F1739" s="4"/>
        <tr r="G1740" s="2"/>
      </tp>
      <tp>
        <v>0</v>
        <stp/>
        <stp>EM_S_DQ_CLOSE</stp>
        <stp>3</stp>
        <stp>300466.SZ</stp>
        <stp>12/1/2006</stp>
        <stp>2</stp>
        <tr r="F1742" s="2"/>
      </tp>
      <tp>
        <v>0</v>
        <stp/>
        <stp>EM_S_DQ_CLOSE</stp>
        <stp>3</stp>
        <stp>300465.SZ</stp>
        <stp>12/1/2006</stp>
        <stp>2</stp>
        <tr r="F1741" s="2"/>
      </tp>
      <tp>
        <v>202.92551035367401</v>
        <stp/>
        <stp>EM_S_DQ_CLOSE</stp>
        <stp>3</stp>
        <stp>300467.SZ</stp>
        <stp>12/2/2016</stp>
        <stp>2</stp>
        <tr r="F1742" s="4"/>
        <tr r="G1743" s="2"/>
      </tp>
      <tp>
        <v>0</v>
        <stp/>
        <stp>EM_S_DQ_CLOSE</stp>
        <stp>3</stp>
        <stp>300464.SZ</stp>
        <stp>12/1/2006</stp>
        <stp>2</stp>
        <tr r="F1740" s="2"/>
      </tp>
      <tp>
        <v>89.699775371038896</v>
        <stp/>
        <stp>EM_S_DQ_CLOSE</stp>
        <stp>3</stp>
        <stp>300466.SZ</stp>
        <stp>12/2/2016</stp>
        <stp>2</stp>
        <tr r="G1742" s="2"/>
        <tr r="F1741" s="4"/>
      </tp>
      <tp>
        <v>70.433304927381201</v>
        <stp/>
        <stp>EM_S_DQ_CLOSE</stp>
        <stp>3</stp>
        <stp>300461.SZ</stp>
        <stp>12/2/2016</stp>
        <stp>2</stp>
        <tr r="G1737" s="2"/>
        <tr r="F1736" s="4"/>
      </tp>
      <tp>
        <v>0</v>
        <stp/>
        <stp>EM_S_DQ_CLOSE</stp>
        <stp>3</stp>
        <stp>300463.SZ</stp>
        <stp>12/1/2006</stp>
        <stp>2</stp>
        <tr r="F1739" s="2"/>
      </tp>
      <tp>
        <v>26.400562787136302</v>
        <stp/>
        <stp>EM_S_DQ_CLOSE</stp>
        <stp>3</stp>
        <stp>300460.SZ</stp>
        <stp>12/2/2016</stp>
        <stp>2</stp>
        <tr r="G1736" s="2"/>
        <tr r="F1735" s="4"/>
      </tp>
      <tp>
        <v>0</v>
        <stp/>
        <stp>EM_S_DQ_CLOSE</stp>
        <stp>3</stp>
        <stp>300462.SZ</stp>
        <stp>12/1/2006</stp>
        <stp>2</stp>
        <tr r="F1738" s="2"/>
      </tp>
      <tp>
        <v>0</v>
        <stp/>
        <stp>EM_S_DQ_CLOSE</stp>
        <stp>3</stp>
        <stp>300461.SZ</stp>
        <stp>12/1/2006</stp>
        <stp>2</stp>
        <tr r="F1737" s="2"/>
      </tp>
      <tp>
        <v>78.170667543571199</v>
        <stp/>
        <stp>EM_S_DQ_CLOSE</stp>
        <stp>3</stp>
        <stp>300463.SZ</stp>
        <stp>12/2/2016</stp>
        <stp>2</stp>
        <tr r="G1739" s="2"/>
        <tr r="F1738" s="4"/>
      </tp>
      <tp>
        <v>0</v>
        <stp/>
        <stp>EM_S_DQ_CLOSE</stp>
        <stp>3</stp>
        <stp>300460.SZ</stp>
        <stp>12/1/2006</stp>
        <stp>2</stp>
        <tr r="F1736" s="2"/>
      </tp>
      <tp>
        <v>77.78</v>
        <stp/>
        <stp>EM_S_DQ_CLOSE</stp>
        <stp>3</stp>
        <stp>300462.SZ</stp>
        <stp>12/2/2016</stp>
        <stp>2</stp>
        <tr r="G1738" s="2"/>
        <tr r="F1737" s="4"/>
      </tp>
      <tp>
        <v>88.514892605345096</v>
        <stp/>
        <stp>EM_S_DQ_CLOSE</stp>
        <stp>3</stp>
        <stp>300469.SZ</stp>
        <stp>12/2/2016</stp>
        <stp>2</stp>
        <tr r="G1745" s="2"/>
        <tr r="F1744" s="4"/>
      </tp>
      <tp>
        <v>62.182377791188898</v>
        <stp/>
        <stp>EM_S_DQ_CLOSE</stp>
        <stp>3</stp>
        <stp>300468.SZ</stp>
        <stp>12/2/2016</stp>
        <stp>2</stp>
        <tr r="F1743" s="4"/>
        <tr r="G1744" s="2"/>
      </tp>
      <tp>
        <v>0</v>
        <stp/>
        <stp>EM_S_DQ_CLOSE</stp>
        <stp>3</stp>
        <stp>300469.SZ</stp>
        <stp>12/1/2006</stp>
        <stp>2</stp>
        <tr r="F1745" s="2"/>
      </tp>
      <tp>
        <v>0</v>
        <stp/>
        <stp>EM_S_DQ_CLOSE</stp>
        <stp>3</stp>
        <stp>300468.SZ</stp>
        <stp>12/1/2006</stp>
        <stp>2</stp>
        <tr r="F1744" s="2"/>
      </tp>
      <tp>
        <v>135.83904542142301</v>
        <stp/>
        <stp>EM_S_DQ_CLOSE</stp>
        <stp>3</stp>
        <stp>600785.SH</stp>
        <stp>12/2/2016</stp>
        <stp>2</stp>
        <tr r="G2504" s="2"/>
        <tr r="F2503" s="4"/>
      </tp>
      <tp>
        <v>73.6468187912958</v>
        <stp/>
        <stp>EM_S_DQ_CLOSE</stp>
        <stp>3</stp>
        <stp>600787.SH</stp>
        <stp>12/1/2006</stp>
        <stp>2</stp>
        <tr r="F2505" s="2"/>
      </tp>
      <tp>
        <v>66.981515596699197</v>
        <stp/>
        <stp>EM_S_DQ_CLOSE</stp>
        <stp>3</stp>
        <stp>600784.SH</stp>
        <stp>12/2/2016</stp>
        <stp>2</stp>
        <tr r="F2502" s="4"/>
        <tr r="G2503" s="2"/>
      </tp>
      <tp>
        <v>22.620920224639999</v>
        <stp/>
        <stp>EM_S_DQ_CLOSE</stp>
        <stp>3</stp>
        <stp>600785.SH</stp>
        <stp>12/1/2006</stp>
        <stp>2</stp>
        <tr r="F2504" s="2"/>
      </tp>
      <tp>
        <v>194.56781018464801</v>
        <stp/>
        <stp>EM_S_DQ_CLOSE</stp>
        <stp>3</stp>
        <stp>600787.SH</stp>
        <stp>12/2/2016</stp>
        <stp>2</stp>
        <tr r="G2505" s="2"/>
        <tr r="F2504" s="4"/>
      </tp>
      <tp>
        <v>9.7458403269363494</v>
        <stp/>
        <stp>EM_S_DQ_CLOSE</stp>
        <stp>3</stp>
        <stp>600784.SH</stp>
        <stp>12/1/2006</stp>
        <stp>2</stp>
        <tr r="F2503" s="2"/>
      </tp>
      <tp>
        <v>34.7344995106684</v>
        <stp/>
        <stp>EM_S_DQ_CLOSE</stp>
        <stp>3</stp>
        <stp>600781.SH</stp>
        <stp>12/2/2016</stp>
        <stp>2</stp>
        <tr r="F2499" s="4"/>
        <tr r="G2500" s="2"/>
      </tp>
      <tp>
        <v>7.2387162162162202</v>
        <stp/>
        <stp>EM_S_DQ_CLOSE</stp>
        <stp>3</stp>
        <stp>600783.SH</stp>
        <stp>12/1/2006</stp>
        <stp>2</stp>
        <tr r="F2502" s="2"/>
      </tp>
      <tp>
        <v>48.418951437199297</v>
        <stp/>
        <stp>EM_S_DQ_CLOSE</stp>
        <stp>3</stp>
        <stp>600780.SH</stp>
        <stp>12/2/2016</stp>
        <stp>2</stp>
        <tr r="F2498" s="4"/>
        <tr r="G2499" s="2"/>
      </tp>
      <tp>
        <v>14.147262337517001</v>
        <stp/>
        <stp>EM_S_DQ_CLOSE</stp>
        <stp>3</stp>
        <stp>600782.SH</stp>
        <stp>12/1/2006</stp>
        <stp>2</stp>
        <tr r="F2501" s="2"/>
      </tp>
      <tp>
        <v>6.6279880150335204</v>
        <stp/>
        <stp>EM_S_DQ_CLOSE</stp>
        <stp>3</stp>
        <stp>600781.SH</stp>
        <stp>12/1/2006</stp>
        <stp>2</stp>
        <tr r="F2500" s="2"/>
      </tp>
      <tp>
        <v>113.266790703987</v>
        <stp/>
        <stp>EM_S_DQ_CLOSE</stp>
        <stp>3</stp>
        <stp>600783.SH</stp>
        <stp>12/2/2016</stp>
        <stp>2</stp>
        <tr r="G2502" s="2"/>
        <tr r="F2501" s="4"/>
      </tp>
      <tp>
        <v>22.786345609779399</v>
        <stp/>
        <stp>EM_S_DQ_CLOSE</stp>
        <stp>3</stp>
        <stp>600780.SH</stp>
        <stp>12/1/2006</stp>
        <stp>2</stp>
        <tr r="F2499" s="2"/>
      </tp>
      <tp>
        <v>25.666150381569899</v>
        <stp/>
        <stp>EM_S_DQ_CLOSE</stp>
        <stp>3</stp>
        <stp>600782.SH</stp>
        <stp>12/2/2016</stp>
        <stp>2</stp>
        <tr r="F2500" s="4"/>
        <tr r="G2501" s="2"/>
      </tp>
      <tp>
        <v>17.577297623493099</v>
        <stp/>
        <stp>EM_S_DQ_CLOSE</stp>
        <stp>3</stp>
        <stp>600789.SH</stp>
        <stp>12/2/2016</stp>
        <stp>2</stp>
        <tr r="F2505" s="4"/>
        <tr r="G2506" s="2"/>
      </tp>
      <tp>
        <v>44.869851877368198</v>
        <stp/>
        <stp>EM_S_DQ_CLOSE</stp>
        <stp>3</stp>
        <stp>603789.SH</stp>
        <stp>12/2/2015</stp>
        <stp>2</stp>
        <tr r="E2949" s="4"/>
      </tp>
      <tp>
        <v>38.538419105280902</v>
        <stp/>
        <stp>EM_S_DQ_CLOSE</stp>
        <stp>3</stp>
        <stp>603788.SH</stp>
        <stp>12/2/2015</stp>
        <stp>2</stp>
        <tr r="E2948" s="4"/>
      </tp>
      <tp>
        <v>4.2852227111527501</v>
        <stp/>
        <stp>EM_S_DQ_CLOSE</stp>
        <stp>3</stp>
        <stp>600789.SH</stp>
        <stp>12/1/2006</stp>
        <stp>2</stp>
        <tr r="F2506" s="2"/>
      </tp>
      <tp>
        <v>639.54089633447404</v>
        <stp/>
        <stp>EM_S_DQ_CLOSE</stp>
        <stp>3</stp>
        <stp>600795.SH</stp>
        <stp>12/2/2016</stp>
        <stp>2</stp>
        <tr r="F2511" s="4"/>
        <tr r="G2512" s="2"/>
      </tp>
      <tp>
        <v>47.493919609772597</v>
        <stp/>
        <stp>EM_S_DQ_CLOSE</stp>
        <stp>3</stp>
        <stp>600797.SH</stp>
        <stp>12/1/2006</stp>
        <stp>2</stp>
        <tr r="F2514" s="2"/>
      </tp>
      <tp>
        <v>98.914399678231604</v>
        <stp/>
        <stp>EM_S_DQ_CLOSE</stp>
        <stp>3</stp>
        <stp>600794.SH</stp>
        <stp>12/2/2016</stp>
        <stp>2</stp>
        <tr r="F2510" s="4"/>
        <tr r="G2511" s="2"/>
      </tp>
      <tp>
        <v>19.946804541137698</v>
        <stp/>
        <stp>EM_S_DQ_CLOSE</stp>
        <stp>3</stp>
        <stp>600796.SH</stp>
        <stp>12/1/2006</stp>
        <stp>2</stp>
        <tr r="F2513" s="2"/>
      </tp>
      <tp>
        <v>228.528233986592</v>
        <stp/>
        <stp>EM_S_DQ_CLOSE</stp>
        <stp>3</stp>
        <stp>600795.SH</stp>
        <stp>12/1/2006</stp>
        <stp>2</stp>
        <tr r="F2512" s="2"/>
      </tp>
      <tp>
        <v>173.97370573558899</v>
        <stp/>
        <stp>EM_S_DQ_CLOSE</stp>
        <stp>3</stp>
        <stp>600797.SH</stp>
        <stp>12/2/2016</stp>
        <stp>2</stp>
        <tr r="G2514" s="2"/>
        <tr r="F2513" s="4"/>
      </tp>
      <tp>
        <v>10.145252136383</v>
        <stp/>
        <stp>EM_S_DQ_CLOSE</stp>
        <stp>3</stp>
        <stp>600794.SH</stp>
        <stp>12/1/2006</stp>
        <stp>2</stp>
        <tr r="F2511" s="2"/>
      </tp>
      <tp>
        <v>71.201609944884098</v>
        <stp/>
        <stp>EM_S_DQ_CLOSE</stp>
        <stp>3</stp>
        <stp>600796.SH</stp>
        <stp>12/2/2016</stp>
        <stp>2</stp>
        <tr r="G2513" s="2"/>
        <tr r="F2512" s="4"/>
      </tp>
      <tp>
        <v>47.326828596072602</v>
        <stp/>
        <stp>EM_S_DQ_CLOSE</stp>
        <stp>3</stp>
        <stp>600791.SH</stp>
        <stp>12/2/2016</stp>
        <stp>2</stp>
        <tr r="F2507" s="4"/>
        <tr r="G2508" s="2"/>
      </tp>
      <tp>
        <v>6.1641306418872901</v>
        <stp/>
        <stp>EM_S_DQ_CLOSE</stp>
        <stp>3</stp>
        <stp>600793.SH</stp>
        <stp>12/1/2006</stp>
        <stp>2</stp>
        <tr r="F2510" s="2"/>
      </tp>
      <tp>
        <v>46.497088429590498</v>
        <stp/>
        <stp>EM_S_DQ_CLOSE</stp>
        <stp>3</stp>
        <stp>600790.SH</stp>
        <stp>12/2/2016</stp>
        <stp>2</stp>
        <tr r="G2507" s="2"/>
        <tr r="F2506" s="4"/>
      </tp>
      <tp>
        <v>10.9894204214099</v>
        <stp/>
        <stp>EM_S_DQ_CLOSE</stp>
        <stp>3</stp>
        <stp>600792.SH</stp>
        <stp>12/1/2006</stp>
        <stp>2</stp>
        <tr r="F2509" s="2"/>
      </tp>
      <tp>
        <v>12.098219829437401</v>
        <stp/>
        <stp>EM_S_DQ_CLOSE</stp>
        <stp>3</stp>
        <stp>600791.SH</stp>
        <stp>12/1/2006</stp>
        <stp>2</stp>
        <tr r="F2508" s="2"/>
      </tp>
      <tp>
        <v>38.522558514627598</v>
        <stp/>
        <stp>EM_S_DQ_CLOSE</stp>
        <stp>3</stp>
        <stp>600793.SH</stp>
        <stp>12/2/2016</stp>
        <stp>2</stp>
        <tr r="F2509" s="4"/>
        <tr r="G2510" s="2"/>
      </tp>
      <tp>
        <v>18.279492520082201</v>
        <stp/>
        <stp>EM_S_DQ_CLOSE</stp>
        <stp>3</stp>
        <stp>600790.SH</stp>
        <stp>12/1/2006</stp>
        <stp>2</stp>
        <tr r="F2507" s="2"/>
      </tp>
      <tp>
        <v>29.527648328554498</v>
        <stp/>
        <stp>EM_S_DQ_CLOSE</stp>
        <stp>3</stp>
        <stp>600792.SH</stp>
        <stp>12/2/2016</stp>
        <stp>2</stp>
        <tr r="F2508" s="4"/>
        <tr r="G2509" s="2"/>
      </tp>
      <tp>
        <v>26.2370083279949</v>
        <stp/>
        <stp>EM_S_DQ_CLOSE</stp>
        <stp>3</stp>
        <stp>603799.SH</stp>
        <stp>12/2/2015</stp>
        <stp>2</stp>
        <tr r="E2951" s="4"/>
      </tp>
      <tp>
        <v>33.579466210647603</v>
        <stp/>
        <stp>EM_S_DQ_CLOSE</stp>
        <stp>3</stp>
        <stp>600798.SH</stp>
        <stp>12/2/2016</stp>
        <stp>2</stp>
        <tr r="G2515" s="2"/>
        <tr r="F2514" s="4"/>
      </tp>
      <tp>
        <v>0</v>
        <stp/>
        <stp>EM_S_DQ_CLOSE</stp>
        <stp>3</stp>
        <stp>603798.SH</stp>
        <stp>12/2/2015</stp>
        <stp>2</stp>
        <tr r="E2950" s="4"/>
      </tp>
      <tp>
        <v>13.518214978657101</v>
        <stp/>
        <stp>EM_S_DQ_CLOSE</stp>
        <stp>3</stp>
        <stp>600798.SH</stp>
        <stp>12/1/2006</stp>
        <stp>2</stp>
        <tr r="F2515" s="2"/>
      </tp>
      <tp>
        <v>104.54844445168</v>
        <stp/>
        <stp>EM_S_DQ_CLOSE</stp>
        <stp>3</stp>
        <stp>600765.SH</stp>
        <stp>12/2/2016</stp>
        <stp>2</stp>
        <tr r="G2485" s="2"/>
        <tr r="F2484" s="4"/>
      </tp>
      <tp>
        <v>14.5963951248822</v>
        <stp/>
        <stp>EM_S_DQ_CLOSE</stp>
        <stp>3</stp>
        <stp>600767.SH</stp>
        <stp>12/1/2006</stp>
        <stp>2</stp>
        <tr r="F2487" s="2"/>
      </tp>
      <tp>
        <v>161.09915965542999</v>
        <stp/>
        <stp>EM_S_DQ_CLOSE</stp>
        <stp>3</stp>
        <stp>600764.SH</stp>
        <stp>12/2/2016</stp>
        <stp>2</stp>
        <tr r="F2483" s="4"/>
        <tr r="G2484" s="2"/>
      </tp>
      <tp>
        <v>9.0064593556959807</v>
        <stp/>
        <stp>EM_S_DQ_CLOSE</stp>
        <stp>3</stp>
        <stp>600766.SH</stp>
        <stp>12/1/2006</stp>
        <stp>2</stp>
        <tr r="F2486" s="2"/>
      </tp>
      <tp>
        <v>26.767453048588301</v>
        <stp/>
        <stp>EM_S_DQ_CLOSE</stp>
        <stp>3</stp>
        <stp>600765.SH</stp>
        <stp>12/1/2006</stp>
        <stp>2</stp>
        <tr r="F2485" s="2"/>
      </tp>
      <tp>
        <v>50.139369645471703</v>
        <stp/>
        <stp>EM_S_DQ_CLOSE</stp>
        <stp>3</stp>
        <stp>600767.SH</stp>
        <stp>12/2/2016</stp>
        <stp>2</stp>
        <tr r="F2486" s="4"/>
        <tr r="G2487" s="2"/>
      </tp>
      <tp>
        <v>27.267650490874299</v>
        <stp/>
        <stp>EM_S_DQ_CLOSE</stp>
        <stp>3</stp>
        <stp>600764.SH</stp>
        <stp>12/1/2006</stp>
        <stp>2</stp>
        <tr r="F2484" s="2"/>
      </tp>
      <tp>
        <v>61.843434249601799</v>
        <stp/>
        <stp>EM_S_DQ_CLOSE</stp>
        <stp>3</stp>
        <stp>600766.SH</stp>
        <stp>12/2/2016</stp>
        <stp>2</stp>
        <tr r="G2486" s="2"/>
        <tr r="F2485" s="4"/>
      </tp>
      <tp>
        <v>24.954641009885499</v>
        <stp/>
        <stp>EM_S_DQ_CLOSE</stp>
        <stp>3</stp>
        <stp>603766.SH</stp>
        <stp>12/2/2015</stp>
        <stp>2</stp>
        <tr r="E2944" s="4"/>
      </tp>
      <tp>
        <v>82.320616731668494</v>
        <stp/>
        <stp>EM_S_DQ_CLOSE</stp>
        <stp>3</stp>
        <stp>600761.SH</stp>
        <stp>12/2/2016</stp>
        <stp>2</stp>
        <tr r="G2482" s="2"/>
        <tr r="F2481" s="4"/>
      </tp>
      <tp>
        <v>5.3101035673187598</v>
        <stp/>
        <stp>EM_S_DQ_CLOSE</stp>
        <stp>3</stp>
        <stp>600763.SH</stp>
        <stp>12/1/2006</stp>
        <stp>2</stp>
        <tr r="F2483" s="2"/>
      </tp>
      <tp>
        <v>36.279449723049503</v>
        <stp/>
        <stp>EM_S_DQ_CLOSE</stp>
        <stp>3</stp>
        <stp>600760.SH</stp>
        <stp>12/2/2016</stp>
        <stp>2</stp>
        <tr r="G2481" s="2"/>
        <tr r="F2480" s="4"/>
      </tp>
      <tp>
        <v>66.885408911277494</v>
        <stp/>
        <stp>EM_S_DQ_CLOSE</stp>
        <stp>3</stp>
        <stp>600761.SH</stp>
        <stp>12/1/2006</stp>
        <stp>2</stp>
        <tr r="F2482" s="2"/>
      </tp>
      <tp>
        <v>79.171001150747998</v>
        <stp/>
        <stp>EM_S_DQ_CLOSE</stp>
        <stp>3</stp>
        <stp>600763.SH</stp>
        <stp>12/2/2016</stp>
        <stp>2</stp>
        <tr r="F2482" s="4"/>
        <tr r="G2483" s="2"/>
      </tp>
      <tp>
        <v>7.2633395236084803</v>
        <stp/>
        <stp>EM_S_DQ_CLOSE</stp>
        <stp>3</stp>
        <stp>600760.SH</stp>
        <stp>12/1/2006</stp>
        <stp>2</stp>
        <tr r="F2481" s="2"/>
      </tp>
      <tp>
        <v>43.070153348529303</v>
        <stp/>
        <stp>EM_S_DQ_CLOSE</stp>
        <stp>3</stp>
        <stp>600769.SH</stp>
        <stp>12/2/2016</stp>
        <stp>2</stp>
        <tr r="F2488" s="4"/>
        <tr r="G2489" s="2"/>
      </tp>
      <tp>
        <v>64.255889836696099</v>
        <stp/>
        <stp>EM_S_DQ_CLOSE</stp>
        <stp>3</stp>
        <stp>600768.SH</stp>
        <stp>12/2/2016</stp>
        <stp>2</stp>
        <tr r="F2487" s="4"/>
        <tr r="G2488" s="2"/>
      </tp>
      <tp>
        <v>13.535250656183999</v>
        <stp/>
        <stp>EM_S_DQ_CLOSE</stp>
        <stp>3</stp>
        <stp>600769.SH</stp>
        <stp>12/1/2006</stp>
        <stp>2</stp>
        <tr r="F2489" s="2"/>
      </tp>
      <tp>
        <v>18.370148522071499</v>
        <stp/>
        <stp>EM_S_DQ_CLOSE</stp>
        <stp>3</stp>
        <stp>600768.SH</stp>
        <stp>12/1/2006</stp>
        <stp>2</stp>
        <tr r="F2488" s="2"/>
      </tp>
      <tp>
        <v>15.218003201261199</v>
        <stp/>
        <stp>EM_S_DQ_CLOSE</stp>
        <stp>3</stp>
        <stp>600775.SH</stp>
        <stp>12/2/2016</stp>
        <stp>2</stp>
        <tr r="G2494" s="2"/>
        <tr r="F2493" s="4"/>
      </tp>
      <tp>
        <v>17.657053307793198</v>
        <stp/>
        <stp>EM_S_DQ_CLOSE</stp>
        <stp>3</stp>
        <stp>600777.SH</stp>
        <stp>12/1/2006</stp>
        <stp>2</stp>
        <tr r="F2496" s="2"/>
      </tp>
      <tp>
        <v>72.341239298602602</v>
        <stp/>
        <stp>EM_S_DQ_CLOSE</stp>
        <stp>3</stp>
        <stp>600774.SH</stp>
        <stp>12/2/2016</stp>
        <stp>2</stp>
        <tr r="F2492" s="4"/>
        <tr r="G2493" s="2"/>
      </tp>
      <tp>
        <v>10.799014645360099</v>
        <stp/>
        <stp>EM_S_DQ_CLOSE</stp>
        <stp>3</stp>
        <stp>600776.SH</stp>
        <stp>12/1/2006</stp>
        <stp>2</stp>
        <tr r="F2495" s="2"/>
      </tp>
      <tp>
        <v>5.4141370558375597</v>
        <stp/>
        <stp>EM_S_DQ_CLOSE</stp>
        <stp>3</stp>
        <stp>600775.SH</stp>
        <stp>12/1/2006</stp>
        <stp>2</stp>
        <tr r="F2494" s="2"/>
      </tp>
      <tp>
        <v>118.415998656296</v>
        <stp/>
        <stp>EM_S_DQ_CLOSE</stp>
        <stp>3</stp>
        <stp>600777.SH</stp>
        <stp>12/2/2016</stp>
        <stp>2</stp>
        <tr r="F2495" s="4"/>
        <tr r="G2496" s="2"/>
      </tp>
      <tp>
        <v>0</v>
        <stp/>
        <stp>EM_S_DQ_CLOSE</stp>
        <stp>3</stp>
        <stp>603777.SH</stp>
        <stp>12/2/2015</stp>
        <stp>2</stp>
        <tr r="E2945" s="4"/>
      </tp>
      <tp>
        <v>14.0737520423778</v>
        <stp/>
        <stp>EM_S_DQ_CLOSE</stp>
        <stp>3</stp>
        <stp>600774.SH</stp>
        <stp>12/1/2006</stp>
        <stp>2</stp>
        <tr r="F2493" s="2"/>
      </tp>
      <tp>
        <v>31.708783677513502</v>
        <stp/>
        <stp>EM_S_DQ_CLOSE</stp>
        <stp>3</stp>
        <stp>600776.SH</stp>
        <stp>12/2/2016</stp>
        <stp>2</stp>
        <tr r="F2494" s="4"/>
        <tr r="G2495" s="2"/>
      </tp>
      <tp>
        <v>156.78365312010899</v>
        <stp/>
        <stp>EM_S_DQ_CLOSE</stp>
        <stp>3</stp>
        <stp>600771.SH</stp>
        <stp>12/2/2016</stp>
        <stp>2</stp>
        <tr r="F2490" s="4"/>
        <tr r="G2491" s="2"/>
      </tp>
      <tp>
        <v>11.9421618191845</v>
        <stp/>
        <stp>EM_S_DQ_CLOSE</stp>
        <stp>3</stp>
        <stp>600773.SH</stp>
        <stp>12/1/2006</stp>
        <stp>2</stp>
        <tr r="F2492" s="2"/>
      </tp>
      <tp>
        <v>169.368827316242</v>
        <stp/>
        <stp>EM_S_DQ_CLOSE</stp>
        <stp>3</stp>
        <stp>600770.SH</stp>
        <stp>12/2/2016</stp>
        <stp>2</stp>
        <tr r="F2489" s="4"/>
        <tr r="G2490" s="2"/>
      </tp>
      <tp>
        <v>22.6840914974435</v>
        <stp/>
        <stp>EM_S_DQ_CLOSE</stp>
        <stp>3</stp>
        <stp>600771.SH</stp>
        <stp>12/1/2006</stp>
        <stp>2</stp>
        <tr r="F2491" s="2"/>
      </tp>
      <tp>
        <v>72.519006571372998</v>
        <stp/>
        <stp>EM_S_DQ_CLOSE</stp>
        <stp>3</stp>
        <stp>600773.SH</stp>
        <stp>12/2/2016</stp>
        <stp>2</stp>
        <tr r="G2492" s="2"/>
        <tr r="F2491" s="4"/>
      </tp>
      <tp>
        <v>62.500061200245597</v>
        <stp/>
        <stp>EM_S_DQ_CLOSE</stp>
        <stp>3</stp>
        <stp>600770.SH</stp>
        <stp>12/1/2006</stp>
        <stp>2</stp>
        <tr r="F2490" s="2"/>
      </tp>
      <tp>
        <v>81.754495414420802</v>
        <stp/>
        <stp>EM_S_DQ_CLOSE</stp>
        <stp>3</stp>
        <stp>600779.SH</stp>
        <stp>12/2/2016</stp>
        <stp>2</stp>
        <tr r="G2498" s="2"/>
        <tr r="F2497" s="4"/>
      </tp>
      <tp>
        <v>0</v>
        <stp/>
        <stp>EM_S_DQ_CLOSE</stp>
        <stp>3</stp>
        <stp>603779.SH</stp>
        <stp>12/2/2015</stp>
        <stp>2</stp>
        <tr r="E2947" s="4"/>
      </tp>
      <tp>
        <v>33.260524194181002</v>
        <stp/>
        <stp>EM_S_DQ_CLOSE</stp>
        <stp>3</stp>
        <stp>600778.SH</stp>
        <stp>12/2/2016</stp>
        <stp>2</stp>
        <tr r="G2497" s="2"/>
        <tr r="F2496" s="4"/>
      </tp>
      <tp>
        <v>0</v>
        <stp/>
        <stp>EM_S_DQ_CLOSE</stp>
        <stp>3</stp>
        <stp>603778.SH</stp>
        <stp>12/2/2015</stp>
        <stp>2</stp>
        <tr r="E2946" s="4"/>
      </tp>
      <tp>
        <v>48.398673688541798</v>
        <stp/>
        <stp>EM_S_DQ_CLOSE</stp>
        <stp>3</stp>
        <stp>600779.SH</stp>
        <stp>12/1/2006</stp>
        <stp>2</stp>
        <tr r="F2498" s="2"/>
      </tp>
      <tp>
        <v>7.4841069005809402</v>
        <stp/>
        <stp>EM_S_DQ_CLOSE</stp>
        <stp>3</stp>
        <stp>600778.SH</stp>
        <stp>12/1/2006</stp>
        <stp>2</stp>
        <tr r="F2497" s="2"/>
      </tp>
      <tp>
        <v>46.861779419403803</v>
        <stp/>
        <stp>EM_S_DQ_CLOSE</stp>
        <stp>3</stp>
        <stp>600745.SH</stp>
        <stp>12/2/2016</stp>
        <stp>2</stp>
        <tr r="F2466" s="4"/>
        <tr r="G2467" s="2"/>
      </tp>
      <tp>
        <v>27.228483163005201</v>
        <stp/>
        <stp>EM_S_DQ_CLOSE</stp>
        <stp>3</stp>
        <stp>600747.SH</stp>
        <stp>12/1/2006</stp>
        <stp>2</stp>
        <tr r="F2469" s="2"/>
      </tp>
      <tp>
        <v>16.964812520132799</v>
        <stp/>
        <stp>EM_S_DQ_CLOSE</stp>
        <stp>3</stp>
        <stp>600744.SH</stp>
        <stp>12/2/2016</stp>
        <stp>2</stp>
        <tr r="F2465" s="4"/>
        <tr r="G2466" s="2"/>
      </tp>
      <tp>
        <v>16.303961205862301</v>
        <stp/>
        <stp>EM_S_DQ_CLOSE</stp>
        <stp>3</stp>
        <stp>600746.SH</stp>
        <stp>12/1/2006</stp>
        <stp>2</stp>
        <tr r="F2468" s="2"/>
      </tp>
      <tp>
        <v>4.2076597718126703</v>
        <stp/>
        <stp>EM_S_DQ_CLOSE</stp>
        <stp>3</stp>
        <stp>600745.SH</stp>
        <stp>12/1/2006</stp>
        <stp>2</stp>
        <tr r="F2467" s="2"/>
      </tp>
      <tp>
        <v>63.208978771261997</v>
        <stp/>
        <stp>EM_S_DQ_CLOSE</stp>
        <stp>3</stp>
        <stp>600747.SH</stp>
        <stp>12/2/2016</stp>
        <stp>2</stp>
        <tr r="F2468" s="4"/>
        <tr r="G2469" s="2"/>
      </tp>
      <tp>
        <v>8.7032277385087493</v>
        <stp/>
        <stp>EM_S_DQ_CLOSE</stp>
        <stp>3</stp>
        <stp>600744.SH</stp>
        <stp>12/1/2006</stp>
        <stp>2</stp>
        <tr r="F2466" s="2"/>
      </tp>
      <tp>
        <v>69.792948613554898</v>
        <stp/>
        <stp>EM_S_DQ_CLOSE</stp>
        <stp>3</stp>
        <stp>600746.SH</stp>
        <stp>12/2/2016</stp>
        <stp>2</stp>
        <tr r="G2468" s="2"/>
        <tr r="F2467" s="4"/>
      </tp>
      <tp>
        <v>509.63668323330802</v>
        <stp/>
        <stp>EM_S_DQ_CLOSE</stp>
        <stp>3</stp>
        <stp>600741.SH</stp>
        <stp>12/2/2016</stp>
        <stp>2</stp>
        <tr r="F2462" s="4"/>
        <tr r="G2463" s="2"/>
      </tp>
      <tp>
        <v>17.526972951066199</v>
        <stp/>
        <stp>EM_S_DQ_CLOSE</stp>
        <stp>3</stp>
        <stp>600743.SH</stp>
        <stp>12/1/2006</stp>
        <stp>2</stp>
        <tr r="F2465" s="2"/>
      </tp>
      <tp>
        <v>45.431240984614099</v>
        <stp/>
        <stp>EM_S_DQ_CLOSE</stp>
        <stp>3</stp>
        <stp>600740.SH</stp>
        <stp>12/2/2016</stp>
        <stp>2</stp>
        <tr r="G2462" s="2"/>
        <tr r="F2461" s="4"/>
      </tp>
      <tp>
        <v>12.501655227923701</v>
        <stp/>
        <stp>EM_S_DQ_CLOSE</stp>
        <stp>3</stp>
        <stp>600742.SH</stp>
        <stp>12/1/2006</stp>
        <stp>2</stp>
        <tr r="F2464" s="2"/>
      </tp>
      <tp>
        <v>51.966444086250299</v>
        <stp/>
        <stp>EM_S_DQ_CLOSE</stp>
        <stp>3</stp>
        <stp>600741.SH</stp>
        <stp>12/1/2006</stp>
        <stp>2</stp>
        <tr r="F2463" s="2"/>
      </tp>
      <tp>
        <v>53.491074313127001</v>
        <stp/>
        <stp>EM_S_DQ_CLOSE</stp>
        <stp>3</stp>
        <stp>600743.SH</stp>
        <stp>12/2/2016</stp>
        <stp>2</stp>
        <tr r="F2464" s="4"/>
        <tr r="G2465" s="2"/>
      </tp>
      <tp>
        <v>23.099942418642499</v>
        <stp/>
        <stp>EM_S_DQ_CLOSE</stp>
        <stp>3</stp>
        <stp>600740.SH</stp>
        <stp>12/1/2006</stp>
        <stp>2</stp>
        <tr r="F2462" s="2"/>
      </tp>
      <tp>
        <v>126.89355201193401</v>
        <stp/>
        <stp>EM_S_DQ_CLOSE</stp>
        <stp>3</stp>
        <stp>600742.SH</stp>
        <stp>12/2/2016</stp>
        <stp>2</stp>
        <tr r="F2463" s="4"/>
        <tr r="G2464" s="2"/>
      </tp>
      <tp>
        <v>61.242729492388001</v>
        <stp/>
        <stp>EM_S_DQ_CLOSE</stp>
        <stp>3</stp>
        <stp>600749.SH</stp>
        <stp>12/2/2016</stp>
        <stp>2</stp>
        <tr r="F2470" s="4"/>
        <tr r="G2471" s="2"/>
      </tp>
      <tp>
        <v>40.9414068282356</v>
        <stp/>
        <stp>EM_S_DQ_CLOSE</stp>
        <stp>3</stp>
        <stp>600748.SH</stp>
        <stp>12/2/2016</stp>
        <stp>2</stp>
        <tr r="G2470" s="2"/>
        <tr r="F2469" s="4"/>
      </tp>
      <tp>
        <v>14.385474399695999</v>
        <stp/>
        <stp>EM_S_DQ_CLOSE</stp>
        <stp>3</stp>
        <stp>600749.SH</stp>
        <stp>12/1/2006</stp>
        <stp>2</stp>
        <tr r="F2471" s="2"/>
      </tp>
      <tp>
        <v>27.185917464028002</v>
        <stp/>
        <stp>EM_S_DQ_CLOSE</stp>
        <stp>3</stp>
        <stp>600748.SH</stp>
        <stp>12/1/2006</stp>
        <stp>2</stp>
        <tr r="F2470" s="2"/>
      </tp>
      <tp>
        <v>145.774440276555</v>
        <stp/>
        <stp>EM_S_DQ_CLOSE</stp>
        <stp>3</stp>
        <stp>600755.SH</stp>
        <stp>12/2/2016</stp>
        <stp>2</stp>
        <tr r="F2475" s="4"/>
        <tr r="G2476" s="2"/>
      </tp>
      <tp>
        <v>11.570965065642101</v>
        <stp/>
        <stp>EM_S_DQ_CLOSE</stp>
        <stp>3</stp>
        <stp>600757.SH</stp>
        <stp>12/1/2006</stp>
        <stp>2</stp>
        <tr r="F2478" s="2"/>
      </tp>
      <tp>
        <v>65.512483472105401</v>
        <stp/>
        <stp>EM_S_DQ_CLOSE</stp>
        <stp>3</stp>
        <stp>600754.SH</stp>
        <stp>12/2/2016</stp>
        <stp>2</stp>
        <tr r="G2475" s="2"/>
        <tr r="F2474" s="4"/>
      </tp>
      <tp>
        <v>17.534106305910299</v>
        <stp/>
        <stp>EM_S_DQ_CLOSE</stp>
        <stp>3</stp>
        <stp>600756.SH</stp>
        <stp>12/1/2006</stp>
        <stp>2</stp>
        <tr r="F2477" s="2"/>
      </tp>
      <tp>
        <v>33.506409684684897</v>
        <stp/>
        <stp>EM_S_DQ_CLOSE</stp>
        <stp>3</stp>
        <stp>600755.SH</stp>
        <stp>12/1/2006</stp>
        <stp>2</stp>
        <tr r="F2476" s="2"/>
      </tp>
      <tp>
        <v>40.856198064669499</v>
        <stp/>
        <stp>EM_S_DQ_CLOSE</stp>
        <stp>3</stp>
        <stp>600757.SH</stp>
        <stp>12/2/2016</stp>
        <stp>2</stp>
        <tr r="G2478" s="2"/>
        <tr r="F2477" s="4"/>
      </tp>
      <tp>
        <v>20.803363296832099</v>
        <stp/>
        <stp>EM_S_DQ_CLOSE</stp>
        <stp>3</stp>
        <stp>600754.SH</stp>
        <stp>12/1/2006</stp>
        <stp>2</stp>
        <tr r="F2475" s="2"/>
      </tp>
      <tp>
        <v>109.573426564334</v>
        <stp/>
        <stp>EM_S_DQ_CLOSE</stp>
        <stp>3</stp>
        <stp>600756.SH</stp>
        <stp>12/2/2016</stp>
        <stp>2</stp>
        <tr r="G2477" s="2"/>
        <tr r="F2476" s="4"/>
      </tp>
      <tp>
        <v>38.135525419320103</v>
        <stp/>
        <stp>EM_S_DQ_CLOSE</stp>
        <stp>3</stp>
        <stp>600751.SH</stp>
        <stp>12/2/2016</stp>
        <stp>2</stp>
        <tr r="F2472" s="4"/>
        <tr r="G2473" s="2"/>
      </tp>
      <tp>
        <v>5.5596745432898196</v>
        <stp/>
        <stp>EM_S_DQ_CLOSE</stp>
        <stp>3</stp>
        <stp>600753.SH</stp>
        <stp>12/1/2006</stp>
        <stp>2</stp>
        <tr r="F2474" s="2"/>
      </tp>
      <tp>
        <v>173.06665206096301</v>
        <stp/>
        <stp>EM_S_DQ_CLOSE</stp>
        <stp>3</stp>
        <stp>600750.SH</stp>
        <stp>12/2/2016</stp>
        <stp>2</stp>
        <tr r="F2471" s="4"/>
        <tr r="G2472" s="2"/>
      </tp>
      <tp>
        <v>8.6663433358123108</v>
        <stp/>
        <stp>EM_S_DQ_CLOSE</stp>
        <stp>3</stp>
        <stp>600751.SH</stp>
        <stp>12/1/2006</stp>
        <stp>2</stp>
        <tr r="F2473" s="2"/>
      </tp>
      <tp>
        <v>54.770736643609403</v>
        <stp/>
        <stp>EM_S_DQ_CLOSE</stp>
        <stp>3</stp>
        <stp>600753.SH</stp>
        <stp>12/2/2016</stp>
        <stp>2</stp>
        <tr r="F2473" s="4"/>
        <tr r="G2474" s="2"/>
      </tp>
      <tp>
        <v>29.731406834793699</v>
        <stp/>
        <stp>EM_S_DQ_CLOSE</stp>
        <stp>3</stp>
        <stp>600750.SH</stp>
        <stp>12/1/2006</stp>
        <stp>2</stp>
        <tr r="F2472" s="2"/>
      </tp>
      <tp>
        <v>29.627161465670898</v>
        <stp/>
        <stp>EM_S_DQ_CLOSE</stp>
        <stp>3</stp>
        <stp>600759.SH</stp>
        <stp>12/2/2016</stp>
        <stp>2</stp>
        <tr r="G2480" s="2"/>
        <tr r="F2479" s="4"/>
      </tp>
      <tp>
        <v>33.479240043928797</v>
        <stp/>
        <stp>EM_S_DQ_CLOSE</stp>
        <stp>3</stp>
        <stp>600758.SH</stp>
        <stp>12/2/2016</stp>
        <stp>2</stp>
        <tr r="F2478" s="4"/>
        <tr r="G2479" s="2"/>
      </tp>
      <tp>
        <v>3.6078764749846202</v>
        <stp/>
        <stp>EM_S_DQ_CLOSE</stp>
        <stp>3</stp>
        <stp>600759.SH</stp>
        <stp>12/1/2006</stp>
        <stp>2</stp>
        <tr r="F2480" s="2"/>
      </tp>
      <tp>
        <v>8.6033908045976997</v>
        <stp/>
        <stp>EM_S_DQ_CLOSE</stp>
        <stp>3</stp>
        <stp>600758.SH</stp>
        <stp>12/1/2006</stp>
        <stp>2</stp>
        <tr r="F2479" s="2"/>
      </tp>
      <tp>
        <v>17.254579207392901</v>
        <stp/>
        <stp>EM_S_DQ_CLOSE</stp>
        <stp>3</stp>
        <stp>600725.SH</stp>
        <stp>12/2/2016</stp>
        <stp>2</stp>
        <tr r="F2446" s="4"/>
        <tr r="G2447" s="2"/>
      </tp>
      <tp>
        <v>14.9198373810055</v>
        <stp/>
        <stp>EM_S_DQ_CLOSE</stp>
        <stp>3</stp>
        <stp>600727.SH</stp>
        <stp>12/1/2006</stp>
        <stp>2</stp>
        <tr r="F2449" s="2"/>
      </tp>
      <tp>
        <v>50.995987002328199</v>
        <stp/>
        <stp>EM_S_DQ_CLOSE</stp>
        <stp>3</stp>
        <stp>600724.SH</stp>
        <stp>12/2/2016</stp>
        <stp>2</stp>
        <tr r="F2445" s="4"/>
        <tr r="G2446" s="2"/>
      </tp>
      <tp>
        <v>8.0869717448306702</v>
        <stp/>
        <stp>EM_S_DQ_CLOSE</stp>
        <stp>3</stp>
        <stp>600726.SH</stp>
        <stp>12/1/2006</stp>
        <stp>2</stp>
        <tr r="F2448" s="2"/>
      </tp>
      <tp>
        <v>9.6132869023795404</v>
        <stp/>
        <stp>EM_S_DQ_CLOSE</stp>
        <stp>3</stp>
        <stp>600725.SH</stp>
        <stp>12/1/2006</stp>
        <stp>2</stp>
        <tr r="F2447" s="2"/>
      </tp>
      <tp>
        <v>35.100039950504701</v>
        <stp/>
        <stp>EM_S_DQ_CLOSE</stp>
        <stp>3</stp>
        <stp>600727.SH</stp>
        <stp>12/2/2016</stp>
        <stp>2</stp>
        <tr r="G2449" s="2"/>
        <tr r="F2448" s="4"/>
      </tp>
      <tp>
        <v>0</v>
        <stp/>
        <stp>EM_S_DQ_CLOSE</stp>
        <stp>3</stp>
        <stp>603727.SH</stp>
        <stp>12/2/2015</stp>
        <stp>2</stp>
        <tr r="E2940" s="4"/>
      </tp>
      <tp>
        <v>39.129313046744997</v>
        <stp/>
        <stp>EM_S_DQ_CLOSE</stp>
        <stp>3</stp>
        <stp>600724.SH</stp>
        <stp>12/1/2006</stp>
        <stp>2</stp>
        <tr r="F2446" s="2"/>
      </tp>
      <tp>
        <v>14.098576662851899</v>
        <stp/>
        <stp>EM_S_DQ_CLOSE</stp>
        <stp>3</stp>
        <stp>600726.SH</stp>
        <stp>12/2/2016</stp>
        <stp>2</stp>
        <tr r="G2448" s="2"/>
        <tr r="F2447" s="4"/>
      </tp>
      <tp>
        <v>0</v>
        <stp/>
        <stp>EM_S_DQ_CLOSE</stp>
        <stp>3</stp>
        <stp>603726.SH</stp>
        <stp>12/2/2015</stp>
        <stp>2</stp>
        <tr r="E2939" s="4"/>
      </tp>
      <tp>
        <v>22.072836019933</v>
        <stp/>
        <stp>EM_S_DQ_CLOSE</stp>
        <stp>3</stp>
        <stp>600721.SH</stp>
        <stp>12/2/2016</stp>
        <stp>2</stp>
        <tr r="G2443" s="2"/>
        <tr r="F2442" s="4"/>
      </tp>
      <tp>
        <v>9.07130033542626</v>
        <stp/>
        <stp>EM_S_DQ_CLOSE</stp>
        <stp>3</stp>
        <stp>600723.SH</stp>
        <stp>12/1/2006</stp>
        <stp>2</stp>
        <tr r="F2445" s="2"/>
      </tp>
      <tp>
        <v>61.036719573459202</v>
        <stp/>
        <stp>EM_S_DQ_CLOSE</stp>
        <stp>3</stp>
        <stp>600720.SH</stp>
        <stp>12/2/2016</stp>
        <stp>2</stp>
        <tr r="G2442" s="2"/>
        <tr r="F2441" s="4"/>
      </tp>
      <tp>
        <v>8.9978017028017891</v>
        <stp/>
        <stp>EM_S_DQ_CLOSE</stp>
        <stp>3</stp>
        <stp>600722.SH</stp>
        <stp>12/1/2006</stp>
        <stp>2</stp>
        <tr r="F2444" s="2"/>
      </tp>
      <tp>
        <v>4.7186007579801599</v>
        <stp/>
        <stp>EM_S_DQ_CLOSE</stp>
        <stp>3</stp>
        <stp>600721.SH</stp>
        <stp>12/1/2006</stp>
        <stp>2</stp>
        <tr r="F2443" s="2"/>
      </tp>
      <tp>
        <v>20.6290442884093</v>
        <stp/>
        <stp>EM_S_DQ_CLOSE</stp>
        <stp>3</stp>
        <stp>600723.SH</stp>
        <stp>12/2/2016</stp>
        <stp>2</stp>
        <tr r="G2445" s="2"/>
        <tr r="F2444" s="4"/>
      </tp>
      <tp>
        <v>14.625163825256299</v>
        <stp/>
        <stp>EM_S_DQ_CLOSE</stp>
        <stp>3</stp>
        <stp>600720.SH</stp>
        <stp>12/1/2006</stp>
        <stp>2</stp>
        <tr r="F2442" s="2"/>
      </tp>
      <tp>
        <v>38.5808180329891</v>
        <stp/>
        <stp>EM_S_DQ_CLOSE</stp>
        <stp>3</stp>
        <stp>600722.SH</stp>
        <stp>12/2/2016</stp>
        <stp>2</stp>
        <tr r="F2443" s="4"/>
        <tr r="G2444" s="2"/>
      </tp>
      <tp>
        <v>48.986262260592802</v>
        <stp/>
        <stp>EM_S_DQ_CLOSE</stp>
        <stp>3</stp>
        <stp>600729.SH</stp>
        <stp>12/2/2016</stp>
        <stp>2</stp>
        <tr r="G2451" s="2"/>
        <tr r="F2450" s="4"/>
      </tp>
      <tp>
        <v>114.483152925678</v>
        <stp/>
        <stp>EM_S_DQ_CLOSE</stp>
        <stp>3</stp>
        <stp>603729.SH</stp>
        <stp>12/2/2015</stp>
        <stp>2</stp>
        <tr r="E2941" s="4"/>
      </tp>
      <tp>
        <v>93.293051131770994</v>
        <stp/>
        <stp>EM_S_DQ_CLOSE</stp>
        <stp>3</stp>
        <stp>600728.SH</stp>
        <stp>12/2/2016</stp>
        <stp>2</stp>
        <tr r="F2449" s="4"/>
        <tr r="G2450" s="2"/>
      </tp>
      <tp>
        <v>24.412931288793398</v>
        <stp/>
        <stp>EM_S_DQ_CLOSE</stp>
        <stp>3</stp>
        <stp>600729.SH</stp>
        <stp>12/1/2006</stp>
        <stp>2</stp>
        <tr r="F2451" s="2"/>
      </tp>
      <tp>
        <v>9.0498160928925309</v>
        <stp/>
        <stp>EM_S_DQ_CLOSE</stp>
        <stp>3</stp>
        <stp>600728.SH</stp>
        <stp>12/1/2006</stp>
        <stp>2</stp>
        <tr r="F2450" s="2"/>
      </tp>
      <tp>
        <v>91.926124493012296</v>
        <stp/>
        <stp>EM_S_DQ_CLOSE</stp>
        <stp>3</stp>
        <stp>600735.SH</stp>
        <stp>12/2/2016</stp>
        <stp>2</stp>
        <tr r="G2457" s="2"/>
        <tr r="F2456" s="4"/>
      </tp>
      <tp>
        <v>68.430513543670898</v>
        <stp/>
        <stp>EM_S_DQ_CLOSE</stp>
        <stp>3</stp>
        <stp>600737.SH</stp>
        <stp>12/1/2006</stp>
        <stp>2</stp>
        <tr r="F2459" s="2"/>
      </tp>
      <tp>
        <v>49.645937393791201</v>
        <stp/>
        <stp>EM_S_DQ_CLOSE</stp>
        <stp>3</stp>
        <stp>600734.SH</stp>
        <stp>12/2/2016</stp>
        <stp>2</stp>
        <tr r="F2455" s="4"/>
        <tr r="G2456" s="2"/>
      </tp>
      <tp>
        <v>41.972635650936198</v>
        <stp/>
        <stp>EM_S_DQ_CLOSE</stp>
        <stp>3</stp>
        <stp>600736.SH</stp>
        <stp>12/1/2006</stp>
        <stp>2</stp>
        <tr r="F2458" s="2"/>
      </tp>
      <tp>
        <v>8.4756212531749604</v>
        <stp/>
        <stp>EM_S_DQ_CLOSE</stp>
        <stp>3</stp>
        <stp>600735.SH</stp>
        <stp>12/1/2006</stp>
        <stp>2</stp>
        <tr r="F2457" s="2"/>
      </tp>
      <tp>
        <v>128.16975790845001</v>
        <stp/>
        <stp>EM_S_DQ_CLOSE</stp>
        <stp>3</stp>
        <stp>600737.SH</stp>
        <stp>12/2/2016</stp>
        <stp>2</stp>
        <tr r="F2458" s="4"/>
        <tr r="G2459" s="2"/>
      </tp>
      <tp>
        <v>0</v>
        <stp/>
        <stp>EM_S_DQ_CLOSE</stp>
        <stp>3</stp>
        <stp>603737.SH</stp>
        <stp>12/2/2015</stp>
        <stp>2</stp>
        <tr r="E2942" s="4"/>
      </tp>
      <tp>
        <v>6.3299279810265503</v>
        <stp/>
        <stp>EM_S_DQ_CLOSE</stp>
        <stp>3</stp>
        <stp>600734.SH</stp>
        <stp>12/1/2006</stp>
        <stp>2</stp>
        <tr r="F2456" s="2"/>
      </tp>
      <tp>
        <v>176.993149322297</v>
        <stp/>
        <stp>EM_S_DQ_CLOSE</stp>
        <stp>3</stp>
        <stp>600736.SH</stp>
        <stp>12/2/2016</stp>
        <stp>2</stp>
        <tr r="G2458" s="2"/>
        <tr r="F2457" s="4"/>
      </tp>
      <tp>
        <v>46.8849181216668</v>
        <stp/>
        <stp>EM_S_DQ_CLOSE</stp>
        <stp>3</stp>
        <stp>600731.SH</stp>
        <stp>12/2/2016</stp>
        <stp>2</stp>
        <tr r="F2452" s="4"/>
        <tr r="G2453" s="2"/>
      </tp>
      <tp>
        <v>17.668334253832899</v>
        <stp/>
        <stp>EM_S_DQ_CLOSE</stp>
        <stp>3</stp>
        <stp>600733.SH</stp>
        <stp>12/1/2006</stp>
        <stp>2</stp>
        <tr r="F2455" s="2"/>
      </tp>
      <tp>
        <v>54.554740879894602</v>
        <stp/>
        <stp>EM_S_DQ_CLOSE</stp>
        <stp>3</stp>
        <stp>600730.SH</stp>
        <stp>12/2/2016</stp>
        <stp>2</stp>
        <tr r="F2451" s="4"/>
        <tr r="G2452" s="2"/>
      </tp>
      <tp>
        <v>11.2307301069525</v>
        <stp/>
        <stp>EM_S_DQ_CLOSE</stp>
        <stp>3</stp>
        <stp>600732.SH</stp>
        <stp>12/1/2006</stp>
        <stp>2</stp>
        <tr r="F2454" s="2"/>
      </tp>
      <tp>
        <v>12.922509770847499</v>
        <stp/>
        <stp>EM_S_DQ_CLOSE</stp>
        <stp>3</stp>
        <stp>600731.SH</stp>
        <stp>12/1/2006</stp>
        <stp>2</stp>
        <tr r="F2453" s="2"/>
      </tp>
      <tp>
        <v>134.33288073596</v>
        <stp/>
        <stp>EM_S_DQ_CLOSE</stp>
        <stp>3</stp>
        <stp>600733.SH</stp>
        <stp>12/2/2016</stp>
        <stp>2</stp>
        <tr r="F2454" s="4"/>
        <tr r="G2455" s="2"/>
      </tp>
      <tp>
        <v>6.8225629850877896</v>
        <stp/>
        <stp>EM_S_DQ_CLOSE</stp>
        <stp>3</stp>
        <stp>600730.SH</stp>
        <stp>12/1/2006</stp>
        <stp>2</stp>
        <tr r="F2452" s="2"/>
      </tp>
      <tp>
        <v>29.368180936609299</v>
        <stp/>
        <stp>EM_S_DQ_CLOSE</stp>
        <stp>3</stp>
        <stp>600732.SH</stp>
        <stp>12/2/2016</stp>
        <stp>2</stp>
        <tr r="G2454" s="2"/>
        <tr r="F2453" s="4"/>
      </tp>
      <tp>
        <v>496.21598266885502</v>
        <stp/>
        <stp>EM_S_DQ_CLOSE</stp>
        <stp>3</stp>
        <stp>600739.SH</stp>
        <stp>12/2/2016</stp>
        <stp>2</stp>
        <tr r="F2460" s="4"/>
        <tr r="G2461" s="2"/>
      </tp>
      <tp>
        <v>47.406191221914597</v>
        <stp/>
        <stp>EM_S_DQ_CLOSE</stp>
        <stp>3</stp>
        <stp>600738.SH</stp>
        <stp>12/2/2016</stp>
        <stp>2</stp>
        <tr r="G2460" s="2"/>
        <tr r="F2459" s="4"/>
      </tp>
      <tp>
        <v>0</v>
        <stp/>
        <stp>EM_S_DQ_CLOSE</stp>
        <stp>3</stp>
        <stp>603738.SH</stp>
        <stp>12/2/2015</stp>
        <stp>2</stp>
        <tr r="E2943" s="4"/>
      </tp>
      <tp>
        <v>117.801880773055</v>
        <stp/>
        <stp>EM_S_DQ_CLOSE</stp>
        <stp>3</stp>
        <stp>600739.SH</stp>
        <stp>12/1/2006</stp>
        <stp>2</stp>
        <tr r="F2461" s="2"/>
      </tp>
      <tp>
        <v>16.701256085741001</v>
        <stp/>
        <stp>EM_S_DQ_CLOSE</stp>
        <stp>3</stp>
        <stp>600738.SH</stp>
        <stp>12/1/2006</stp>
        <stp>2</stp>
        <tr r="F2460" s="2"/>
      </tp>
      <tp>
        <v>99.074984539830098</v>
        <stp/>
        <stp>EM_S_DQ_CLOSE</stp>
        <stp>3</stp>
        <stp>600705.SH</stp>
        <stp>12/2/2016</stp>
        <stp>2</stp>
        <tr r="G2428" s="2"/>
        <tr r="F2427" s="4"/>
      </tp>
      <tp>
        <v>4.3592146156042499</v>
        <stp/>
        <stp>EM_S_DQ_CLOSE</stp>
        <stp>3</stp>
        <stp>600707.SH</stp>
        <stp>12/1/2006</stp>
        <stp>2</stp>
        <tr r="F2430" s="2"/>
      </tp>
      <tp>
        <v>80.968441458737601</v>
        <stp/>
        <stp>EM_S_DQ_CLOSE</stp>
        <stp>3</stp>
        <stp>600704.SH</stp>
        <stp>12/2/2016</stp>
        <stp>2</stp>
        <tr r="F2426" s="4"/>
        <tr r="G2427" s="2"/>
      </tp>
      <tp>
        <v>6.1138915978596602</v>
        <stp/>
        <stp>EM_S_DQ_CLOSE</stp>
        <stp>3</stp>
        <stp>600706.SH</stp>
        <stp>12/1/2006</stp>
        <stp>2</stp>
        <tr r="F2429" s="2"/>
      </tp>
      <tp>
        <v>9.2112832595064802</v>
        <stp/>
        <stp>EM_S_DQ_CLOSE</stp>
        <stp>3</stp>
        <stp>600705.SH</stp>
        <stp>12/1/2006</stp>
        <stp>2</stp>
        <tr r="F2428" s="2"/>
      </tp>
      <tp>
        <v>15.025717777595601</v>
        <stp/>
        <stp>EM_S_DQ_CLOSE</stp>
        <stp>3</stp>
        <stp>600707.SH</stp>
        <stp>12/2/2016</stp>
        <stp>2</stp>
        <tr r="G2430" s="2"/>
        <tr r="F2429" s="4"/>
      </tp>
      <tp>
        <v>13.456704840581899</v>
        <stp/>
        <stp>EM_S_DQ_CLOSE</stp>
        <stp>3</stp>
        <stp>600704.SH</stp>
        <stp>12/1/2006</stp>
        <stp>2</stp>
        <tr r="F2427" s="2"/>
      </tp>
      <tp>
        <v>30.463261361047699</v>
        <stp/>
        <stp>EM_S_DQ_CLOSE</stp>
        <stp>3</stp>
        <stp>600706.SH</stp>
        <stp>12/2/2016</stp>
        <stp>2</stp>
        <tr r="G2429" s="2"/>
        <tr r="F2428" s="4"/>
      </tp>
      <tp>
        <v>50.539910745730701</v>
        <stp/>
        <stp>EM_S_DQ_CLOSE</stp>
        <stp>3</stp>
        <stp>600701.SH</stp>
        <stp>12/2/2016</stp>
        <stp>2</stp>
        <tr r="G2424" s="2"/>
        <tr r="F2423" s="4"/>
      </tp>
      <tp>
        <v>3.3721326081385499</v>
        <stp/>
        <stp>EM_S_DQ_CLOSE</stp>
        <stp>3</stp>
        <stp>600703.SH</stp>
        <stp>12/1/2006</stp>
        <stp>2</stp>
        <tr r="F2426" s="2"/>
      </tp>
      <tp>
        <v>0</v>
        <stp/>
        <stp>EM_S_DQ_CLOSE</stp>
        <stp>3</stp>
        <stp>603701.SH</stp>
        <stp>12/2/2015</stp>
        <stp>2</stp>
        <tr r="E2935" s="4"/>
      </tp>
      <tp>
        <v>10.4186122070297</v>
        <stp/>
        <stp>EM_S_DQ_CLOSE</stp>
        <stp>3</stp>
        <stp>600702.SH</stp>
        <stp>12/1/2006</stp>
        <stp>2</stp>
        <tr r="F2425" s="2"/>
      </tp>
      <tp>
        <v>9.3492566787969693</v>
        <stp/>
        <stp>EM_S_DQ_CLOSE</stp>
        <stp>3</stp>
        <stp>600701.SH</stp>
        <stp>12/1/2006</stp>
        <stp>2</stp>
        <tr r="F2424" s="2"/>
      </tp>
      <tp>
        <v>212.40476159336001</v>
        <stp/>
        <stp>EM_S_DQ_CLOSE</stp>
        <stp>3</stp>
        <stp>600703.SH</stp>
        <stp>12/2/2016</stp>
        <stp>2</stp>
        <tr r="F2425" s="4"/>
        <tr r="G2426" s="2"/>
      </tp>
      <tp>
        <v>93.4</v>
        <stp/>
        <stp>EM_S_DQ_CLOSE</stp>
        <stp>3</stp>
        <stp>603703.SH</stp>
        <stp>12/2/2015</stp>
        <stp>2</stp>
        <tr r="E2936" s="4"/>
      </tp>
      <tp>
        <v>56.451610627619701</v>
        <stp/>
        <stp>EM_S_DQ_CLOSE</stp>
        <stp>3</stp>
        <stp>600702.SH</stp>
        <stp>12/2/2016</stp>
        <stp>2</stp>
        <tr r="F2424" s="4"/>
        <tr r="G2425" s="2"/>
      </tp>
      <tp>
        <v>43.243087493592903</v>
        <stp/>
        <stp>EM_S_DQ_CLOSE</stp>
        <stp>3</stp>
        <stp>600708.SH</stp>
        <stp>12/2/2016</stp>
        <stp>2</stp>
        <tr r="G2431" s="2"/>
        <tr r="F2430" s="4"/>
      </tp>
      <tp>
        <v>13.380162990139199</v>
        <stp/>
        <stp>EM_S_DQ_CLOSE</stp>
        <stp>3</stp>
        <stp>600708.SH</stp>
        <stp>12/1/2006</stp>
        <stp>2</stp>
        <tr r="F2431" s="2"/>
      </tp>
      <tp>
        <v>82.647781023830802</v>
        <stp/>
        <stp>EM_S_DQ_CLOSE</stp>
        <stp>3</stp>
        <stp>600715.SH</stp>
        <stp>12/2/2016</stp>
        <stp>2</stp>
        <tr r="G2437" s="2"/>
        <tr r="F2436" s="4"/>
      </tp>
      <tp>
        <v>97.015029391449403</v>
        <stp/>
        <stp>EM_S_DQ_CLOSE</stp>
        <stp>3</stp>
        <stp>600717.SH</stp>
        <stp>12/1/2006</stp>
        <stp>2</stp>
        <tr r="F2439" s="2"/>
      </tp>
      <tp>
        <v>30.727938732393401</v>
        <stp/>
        <stp>EM_S_DQ_CLOSE</stp>
        <stp>3</stp>
        <stp>600714.SH</stp>
        <stp>12/2/2016</stp>
        <stp>2</stp>
        <tr r="F2435" s="4"/>
        <tr r="G2436" s="2"/>
      </tp>
      <tp>
        <v>7.3627143172113696</v>
        <stp/>
        <stp>EM_S_DQ_CLOSE</stp>
        <stp>3</stp>
        <stp>600716.SH</stp>
        <stp>12/1/2006</stp>
        <stp>2</stp>
        <tr r="F2438" s="2"/>
      </tp>
      <tp>
        <v>4.5627275695205203</v>
        <stp/>
        <stp>EM_S_DQ_CLOSE</stp>
        <stp>3</stp>
        <stp>600715.SH</stp>
        <stp>12/1/2006</stp>
        <stp>2</stp>
        <tr r="F2437" s="2"/>
      </tp>
      <tp>
        <v>132.20230120442901</v>
        <stp/>
        <stp>EM_S_DQ_CLOSE</stp>
        <stp>3</stp>
        <stp>600717.SH</stp>
        <stp>12/2/2016</stp>
        <stp>2</stp>
        <tr r="F2438" s="4"/>
        <tr r="G2439" s="2"/>
      </tp>
      <tp>
        <v>8.2547019638469195</v>
        <stp/>
        <stp>EM_S_DQ_CLOSE</stp>
        <stp>3</stp>
        <stp>600714.SH</stp>
        <stp>12/1/2006</stp>
        <stp>2</stp>
        <tr r="F2436" s="2"/>
      </tp>
      <tp>
        <v>25.275304999931599</v>
        <stp/>
        <stp>EM_S_DQ_CLOSE</stp>
        <stp>3</stp>
        <stp>600716.SH</stp>
        <stp>12/2/2016</stp>
        <stp>2</stp>
        <tr r="F2437" s="4"/>
        <tr r="G2438" s="2"/>
      </tp>
      <tp>
        <v>0</v>
        <stp/>
        <stp>EM_S_DQ_CLOSE</stp>
        <stp>3</stp>
        <stp>603716.SH</stp>
        <stp>12/2/2015</stp>
        <stp>2</stp>
        <tr r="E2937" s="4"/>
      </tp>
      <tp>
        <v>54.373051978702897</v>
        <stp/>
        <stp>EM_S_DQ_CLOSE</stp>
        <stp>3</stp>
        <stp>600711.SH</stp>
        <stp>12/2/2016</stp>
        <stp>2</stp>
        <tr r="G2433" s="2"/>
        <tr r="F2432" s="4"/>
      </tp>
      <tp>
        <v>22.1186294080875</v>
        <stp/>
        <stp>EM_S_DQ_CLOSE</stp>
        <stp>3</stp>
        <stp>600713.SH</stp>
        <stp>12/1/2006</stp>
        <stp>2</stp>
        <tr r="F2435" s="2"/>
      </tp>
      <tp>
        <v>40.968909621480897</v>
        <stp/>
        <stp>EM_S_DQ_CLOSE</stp>
        <stp>3</stp>
        <stp>600710.SH</stp>
        <stp>12/2/2016</stp>
        <stp>2</stp>
        <tr r="G2432" s="2"/>
        <tr r="F2431" s="4"/>
      </tp>
      <tp>
        <v>9.5293882518771902</v>
        <stp/>
        <stp>EM_S_DQ_CLOSE</stp>
        <stp>3</stp>
        <stp>600712.SH</stp>
        <stp>12/1/2006</stp>
        <stp>2</stp>
        <tr r="F2434" s="2"/>
      </tp>
      <tp>
        <v>6.7924161206443401</v>
        <stp/>
        <stp>EM_S_DQ_CLOSE</stp>
        <stp>3</stp>
        <stp>600711.SH</stp>
        <stp>12/1/2006</stp>
        <stp>2</stp>
        <tr r="F2433" s="2"/>
      </tp>
      <tp>
        <v>64.670388221276099</v>
        <stp/>
        <stp>EM_S_DQ_CLOSE</stp>
        <stp>3</stp>
        <stp>600713.SH</stp>
        <stp>12/2/2016</stp>
        <stp>2</stp>
        <tr r="F2434" s="4"/>
        <tr r="G2435" s="2"/>
      </tp>
      <tp>
        <v>11.677863298362601</v>
        <stp/>
        <stp>EM_S_DQ_CLOSE</stp>
        <stp>3</stp>
        <stp>600710.SH</stp>
        <stp>12/1/2006</stp>
        <stp>2</stp>
        <tr r="F2432" s="2"/>
      </tp>
      <tp>
        <v>63.470291486691899</v>
        <stp/>
        <stp>EM_S_DQ_CLOSE</stp>
        <stp>3</stp>
        <stp>600712.SH</stp>
        <stp>12/2/2016</stp>
        <stp>2</stp>
        <tr r="G2434" s="2"/>
        <tr r="F2433" s="4"/>
      </tp>
      <tp>
        <v>33.484128479760201</v>
        <stp/>
        <stp>EM_S_DQ_CLOSE</stp>
        <stp>3</stp>
        <stp>600719.SH</stp>
        <stp>12/2/2016</stp>
        <stp>2</stp>
        <tr r="G2441" s="2"/>
        <tr r="F2440" s="4"/>
      </tp>
      <tp>
        <v>221.535951472211</v>
        <stp/>
        <stp>EM_S_DQ_CLOSE</stp>
        <stp>3</stp>
        <stp>600718.SH</stp>
        <stp>12/2/2016</stp>
        <stp>2</stp>
        <tr r="F2439" s="4"/>
        <tr r="G2440" s="2"/>
      </tp>
      <tp>
        <v>44.93</v>
        <stp/>
        <stp>EM_S_DQ_CLOSE</stp>
        <stp>3</stp>
        <stp>603718.SH</stp>
        <stp>12/2/2015</stp>
        <stp>2</stp>
        <tr r="E2938" s="4"/>
      </tp>
      <tp>
        <v>8.1153142641845992</v>
        <stp/>
        <stp>EM_S_DQ_CLOSE</stp>
        <stp>3</stp>
        <stp>600719.SH</stp>
        <stp>12/1/2006</stp>
        <stp>2</stp>
        <tr r="F2441" s="2"/>
      </tp>
      <tp>
        <v>82.983107079048494</v>
        <stp/>
        <stp>EM_S_DQ_CLOSE</stp>
        <stp>3</stp>
        <stp>600718.SH</stp>
        <stp>12/1/2006</stp>
        <stp>2</stp>
        <tr r="F2440" s="2"/>
      </tp>
      <tp>
        <v>62.964336692633097</v>
        <stp/>
        <stp>EM_S_DQ_CLOSE</stp>
        <stp>3</stp>
        <stp>000785.SZ</stp>
        <stp>12/2/2016</stp>
        <stp>2</stp>
        <tr r="F311" s="4"/>
        <tr r="G312" s="2"/>
      </tp>
      <tp>
        <v>16.048110206102901</v>
        <stp/>
        <stp>EM_S_DQ_CLOSE</stp>
        <stp>3</stp>
        <stp>000786.SZ</stp>
        <stp>12/1/2006</stp>
        <stp>2</stp>
        <tr r="F313" s="2"/>
      </tp>
      <tp>
        <v>15.440249160554901</v>
        <stp/>
        <stp>EM_S_DQ_CLOSE</stp>
        <stp>3</stp>
        <stp>000785.SZ</stp>
        <stp>12/1/2006</stp>
        <stp>2</stp>
        <tr r="F312" s="2"/>
      </tp>
      <tp>
        <v>85.611887181277297</v>
        <stp/>
        <stp>EM_S_DQ_CLOSE</stp>
        <stp>3</stp>
        <stp>000786.SZ</stp>
        <stp>12/2/2016</stp>
        <stp>2</stp>
        <tr r="G313" s="2"/>
        <tr r="F312" s="4"/>
      </tp>
      <tp>
        <v>12.749592960996999</v>
        <stp/>
        <stp>EM_S_DQ_CLOSE</stp>
        <stp>3</stp>
        <stp>000783.SZ</stp>
        <stp>12/1/2006</stp>
        <stp>2</stp>
        <tr r="F311" s="2"/>
      </tp>
      <tp>
        <v>12.940905492781001</v>
        <stp/>
        <stp>EM_S_DQ_CLOSE</stp>
        <stp>3</stp>
        <stp>000780.SZ</stp>
        <stp>12/2/2016</stp>
        <stp>2</stp>
        <tr r="G309" s="2"/>
        <tr r="F308" s="4"/>
      </tp>
      <tp>
        <v>5.42027492532059</v>
        <stp/>
        <stp>EM_S_DQ_CLOSE</stp>
        <stp>3</stp>
        <stp>000782.SZ</stp>
        <stp>12/1/2006</stp>
        <stp>2</stp>
        <tr r="F310" s="2"/>
      </tp>
      <tp>
        <v>53.897256779017098</v>
        <stp/>
        <stp>EM_S_DQ_CLOSE</stp>
        <stp>3</stp>
        <stp>000783.SZ</stp>
        <stp>12/2/2016</stp>
        <stp>2</stp>
        <tr r="G311" s="2"/>
        <tr r="F310" s="4"/>
      </tp>
      <tp>
        <v>6.2362513444759804</v>
        <stp/>
        <stp>EM_S_DQ_CLOSE</stp>
        <stp>3</stp>
        <stp>000780.SZ</stp>
        <stp>12/1/2006</stp>
        <stp>2</stp>
        <tr r="F309" s="2"/>
      </tp>
      <tp>
        <v>21.538251306586101</v>
        <stp/>
        <stp>EM_S_DQ_CLOSE</stp>
        <stp>3</stp>
        <stp>000782.SZ</stp>
        <stp>12/2/2016</stp>
        <stp>2</stp>
        <tr r="F309" s="4"/>
        <tr r="G310" s="2"/>
      </tp>
      <tp>
        <v>22.609376229219599</v>
        <stp/>
        <stp>EM_S_DQ_CLOSE</stp>
        <stp>3</stp>
        <stp>000789.SZ</stp>
        <stp>12/2/2016</stp>
        <stp>2</stp>
        <tr r="G315" s="2"/>
        <tr r="F314" s="4"/>
      </tp>
      <tp>
        <v>36.4753366714409</v>
        <stp/>
        <stp>EM_S_DQ_CLOSE</stp>
        <stp>3</stp>
        <stp>000788.SZ</stp>
        <stp>12/2/2016</stp>
        <stp>2</stp>
        <tr r="F313" s="4"/>
        <tr r="G314" s="2"/>
      </tp>
      <tp>
        <v>5.0058464079021103</v>
        <stp/>
        <stp>EM_S_DQ_CLOSE</stp>
        <stp>3</stp>
        <stp>000789.SZ</stp>
        <stp>12/1/2006</stp>
        <stp>2</stp>
        <tr r="F315" s="2"/>
      </tp>
      <tp>
        <v>3.8503155996393099</v>
        <stp/>
        <stp>EM_S_DQ_CLOSE</stp>
        <stp>3</stp>
        <stp>000788.SZ</stp>
        <stp>12/1/2006</stp>
        <stp>2</stp>
        <tr r="F314" s="2"/>
      </tp>
      <tp>
        <v>24.057088094582799</v>
        <stp/>
        <stp>EM_S_DQ_CLOSE</stp>
        <stp>3</stp>
        <stp>000795.SZ</stp>
        <stp>12/2/2016</stp>
        <stp>2</stp>
        <tr r="F319" s="4"/>
        <tr r="G320" s="2"/>
      </tp>
      <tp>
        <v>5.4537456768655899</v>
        <stp/>
        <stp>EM_S_DQ_CLOSE</stp>
        <stp>3</stp>
        <stp>000797.SZ</stp>
        <stp>12/1/2006</stp>
        <stp>2</stp>
        <tr r="F322" s="2"/>
      </tp>
      <tp>
        <v>7.4956556390619502</v>
        <stp/>
        <stp>EM_S_DQ_CLOSE</stp>
        <stp>3</stp>
        <stp>000796.SZ</stp>
        <stp>12/1/2006</stp>
        <stp>2</stp>
        <tr r="F321" s="2"/>
      </tp>
      <tp>
        <v>4.1391799056673797</v>
        <stp/>
        <stp>EM_S_DQ_CLOSE</stp>
        <stp>3</stp>
        <stp>000795.SZ</stp>
        <stp>12/1/2006</stp>
        <stp>2</stp>
        <tr r="F320" s="2"/>
      </tp>
      <tp>
        <v>28.304537471391001</v>
        <stp/>
        <stp>EM_S_DQ_CLOSE</stp>
        <stp>3</stp>
        <stp>000797.SZ</stp>
        <stp>12/2/2016</stp>
        <stp>2</stp>
        <tr r="F321" s="4"/>
        <tr r="G322" s="2"/>
      </tp>
      <tp>
        <v>49.135020234763502</v>
        <stp/>
        <stp>EM_S_DQ_CLOSE</stp>
        <stp>3</stp>
        <stp>000796.SZ</stp>
        <stp>12/2/2016</stp>
        <stp>2</stp>
        <tr r="F320" s="4"/>
        <tr r="G321" s="2"/>
      </tp>
      <tp>
        <v>25.459537533734299</v>
        <stp/>
        <stp>EM_S_DQ_CLOSE</stp>
        <stp>3</stp>
        <stp>000791.SZ</stp>
        <stp>12/2/2016</stp>
        <stp>2</stp>
        <tr r="F316" s="4"/>
        <tr r="G317" s="2"/>
      </tp>
      <tp>
        <v>63.258739967147903</v>
        <stp/>
        <stp>EM_S_DQ_CLOSE</stp>
        <stp>3</stp>
        <stp>000793.SZ</stp>
        <stp>12/1/2006</stp>
        <stp>2</stp>
        <tr r="F319" s="2"/>
      </tp>
      <tp>
        <v>88.629644631817598</v>
        <stp/>
        <stp>EM_S_DQ_CLOSE</stp>
        <stp>3</stp>
        <stp>000790.SZ</stp>
        <stp>12/2/2016</stp>
        <stp>2</stp>
        <tr r="F315" s="4"/>
        <tr r="G316" s="2"/>
      </tp>
      <tp>
        <v>92.445142048201802</v>
        <stp/>
        <stp>EM_S_DQ_CLOSE</stp>
        <stp>3</stp>
        <stp>000792.SZ</stp>
        <stp>12/1/2006</stp>
        <stp>2</stp>
        <tr r="F318" s="2"/>
      </tp>
      <tp>
        <v>4.7893891797556698</v>
        <stp/>
        <stp>EM_S_DQ_CLOSE</stp>
        <stp>3</stp>
        <stp>000791.SZ</stp>
        <stp>12/1/2006</stp>
        <stp>2</stp>
        <tr r="F317" s="2"/>
      </tp>
      <tp>
        <v>104.047823210201</v>
        <stp/>
        <stp>EM_S_DQ_CLOSE</stp>
        <stp>3</stp>
        <stp>000793.SZ</stp>
        <stp>12/2/2016</stp>
        <stp>2</stp>
        <tr r="G319" s="2"/>
        <tr r="F318" s="4"/>
      </tp>
      <tp>
        <v>25.705133791317198</v>
        <stp/>
        <stp>EM_S_DQ_CLOSE</stp>
        <stp>3</stp>
        <stp>000790.SZ</stp>
        <stp>12/1/2006</stp>
        <stp>2</stp>
        <tr r="F316" s="2"/>
      </tp>
      <tp>
        <v>83.021276030856697</v>
        <stp/>
        <stp>EM_S_DQ_CLOSE</stp>
        <stp>3</stp>
        <stp>000792.SZ</stp>
        <stp>12/2/2016</stp>
        <stp>2</stp>
        <tr r="F317" s="4"/>
        <tr r="G318" s="2"/>
      </tp>
      <tp>
        <v>32.767273113002801</v>
        <stp/>
        <stp>EM_S_DQ_CLOSE</stp>
        <stp>3</stp>
        <stp>000799.SZ</stp>
        <stp>12/2/2016</stp>
        <stp>2</stp>
        <tr r="G324" s="2"/>
        <tr r="F323" s="4"/>
      </tp>
      <tp>
        <v>18.518144639479502</v>
        <stp/>
        <stp>EM_S_DQ_CLOSE</stp>
        <stp>3</stp>
        <stp>000798.SZ</stp>
        <stp>12/2/2016</stp>
        <stp>2</stp>
        <tr r="F322" s="4"/>
        <tr r="G323" s="2"/>
      </tp>
      <tp>
        <v>14.1655123274923</v>
        <stp/>
        <stp>EM_S_DQ_CLOSE</stp>
        <stp>3</stp>
        <stp>000799.SZ</stp>
        <stp>12/1/2006</stp>
        <stp>2</stp>
        <tr r="F324" s="2"/>
      </tp>
      <tp>
        <v>4.4870800597506904</v>
        <stp/>
        <stp>EM_S_DQ_CLOSE</stp>
        <stp>3</stp>
        <stp>000798.SZ</stp>
        <stp>12/1/2006</stp>
        <stp>2</stp>
        <tr r="F323" s="2"/>
      </tp>
      <tp>
        <v>9.8535121747767995</v>
        <stp/>
        <stp>EM_S_DQ_CLOSE</stp>
        <stp>3</stp>
        <stp>000725.SZ</stp>
        <stp>12/2/2016</stp>
        <stp>2</stp>
        <tr r="G276" s="2"/>
        <tr r="F275" s="4"/>
      </tp>
      <tp>
        <v>6.42437726923783</v>
        <stp/>
        <stp>EM_S_DQ_CLOSE</stp>
        <stp>3</stp>
        <stp>000727.SZ</stp>
        <stp>12/1/2006</stp>
        <stp>2</stp>
        <tr r="F278" s="2"/>
      </tp>
      <tp>
        <v>18.629919375450701</v>
        <stp/>
        <stp>EM_S_DQ_CLOSE</stp>
        <stp>3</stp>
        <stp>000726.SZ</stp>
        <stp>12/1/2006</stp>
        <stp>2</stp>
        <tr r="F277" s="2"/>
      </tp>
      <tp>
        <v>7.1551176955885003</v>
        <stp/>
        <stp>EM_S_DQ_CLOSE</stp>
        <stp>3</stp>
        <stp>000725.SZ</stp>
        <stp>12/1/2006</stp>
        <stp>2</stp>
        <tr r="F276" s="2"/>
      </tp>
      <tp>
        <v>14.272655341084899</v>
        <stp/>
        <stp>EM_S_DQ_CLOSE</stp>
        <stp>3</stp>
        <stp>000727.SZ</stp>
        <stp>12/2/2016</stp>
        <stp>2</stp>
        <tr r="F277" s="4"/>
        <tr r="G278" s="2"/>
      </tp>
      <tp>
        <v>81.185108966188594</v>
        <stp/>
        <stp>EM_S_DQ_CLOSE</stp>
        <stp>3</stp>
        <stp>000726.SZ</stp>
        <stp>12/2/2016</stp>
        <stp>2</stp>
        <tr r="G277" s="2"/>
        <tr r="F276" s="4"/>
      </tp>
      <tp>
        <v>30.596707379533701</v>
        <stp/>
        <stp>EM_S_DQ_CLOSE</stp>
        <stp>3</stp>
        <stp>000721.SZ</stp>
        <stp>12/2/2016</stp>
        <stp>2</stp>
        <tr r="F272" s="4"/>
        <tr r="G273" s="2"/>
      </tp>
      <tp>
        <v>11.0456722832735</v>
        <stp/>
        <stp>EM_S_DQ_CLOSE</stp>
        <stp>3</stp>
        <stp>000723.SZ</stp>
        <stp>12/1/2006</stp>
        <stp>2</stp>
        <tr r="F275" s="2"/>
      </tp>
      <tp>
        <v>39.0311888076914</v>
        <stp/>
        <stp>EM_S_DQ_CLOSE</stp>
        <stp>3</stp>
        <stp>000720.SZ</stp>
        <stp>12/2/2016</stp>
        <stp>2</stp>
        <tr r="F271" s="4"/>
        <tr r="G272" s="2"/>
      </tp>
      <tp>
        <v>8.4680448905146708</v>
        <stp/>
        <stp>EM_S_DQ_CLOSE</stp>
        <stp>3</stp>
        <stp>000722.SZ</stp>
        <stp>12/1/2006</stp>
        <stp>2</stp>
        <tr r="F274" s="2"/>
      </tp>
      <tp>
        <v>10.7748655158352</v>
        <stp/>
        <stp>EM_S_DQ_CLOSE</stp>
        <stp>3</stp>
        <stp>000721.SZ</stp>
        <stp>12/1/2006</stp>
        <stp>2</stp>
        <tr r="F273" s="2"/>
      </tp>
      <tp>
        <v>53.806731516839001</v>
        <stp/>
        <stp>EM_S_DQ_CLOSE</stp>
        <stp>3</stp>
        <stp>000723.SZ</stp>
        <stp>12/2/2016</stp>
        <stp>2</stp>
        <tr r="F274" s="4"/>
        <tr r="G275" s="2"/>
      </tp>
      <tp>
        <v>15.317472351855599</v>
        <stp/>
        <stp>EM_S_DQ_CLOSE</stp>
        <stp>3</stp>
        <stp>000720.SZ</stp>
        <stp>12/1/2006</stp>
        <stp>2</stp>
        <tr r="F272" s="2"/>
      </tp>
      <tp>
        <v>38.5878980716573</v>
        <stp/>
        <stp>EM_S_DQ_CLOSE</stp>
        <stp>3</stp>
        <stp>000722.SZ</stp>
        <stp>12/2/2016</stp>
        <stp>2</stp>
        <tr r="F273" s="4"/>
        <tr r="G274" s="2"/>
      </tp>
      <tp>
        <v>47.429449487053098</v>
        <stp/>
        <stp>EM_S_DQ_CLOSE</stp>
        <stp>3</stp>
        <stp>000729.SZ</stp>
        <stp>12/2/2016</stp>
        <stp>2</stp>
        <tr r="G280" s="2"/>
        <tr r="F279" s="4"/>
      </tp>
      <tp>
        <v>26.663033305135599</v>
        <stp/>
        <stp>EM_S_DQ_CLOSE</stp>
        <stp>3</stp>
        <stp>000728.SZ</stp>
        <stp>12/2/2016</stp>
        <stp>2</stp>
        <tr r="F278" s="4"/>
        <tr r="G279" s="2"/>
      </tp>
      <tp>
        <v>23.678560731991301</v>
        <stp/>
        <stp>EM_S_DQ_CLOSE</stp>
        <stp>3</stp>
        <stp>000729.SZ</stp>
        <stp>12/1/2006</stp>
        <stp>2</stp>
        <tr r="F280" s="2"/>
      </tp>
      <tp>
        <v>10.3539105003117</v>
        <stp/>
        <stp>EM_S_DQ_CLOSE</stp>
        <stp>3</stp>
        <stp>000728.SZ</stp>
        <stp>12/1/2006</stp>
        <stp>2</stp>
        <tr r="F279" s="2"/>
      </tp>
      <tp>
        <v>20.791655200204001</v>
        <stp/>
        <stp>EM_S_DQ_CLOSE</stp>
        <stp>3</stp>
        <stp>000735.SZ</stp>
        <stp>12/2/2016</stp>
        <stp>2</stp>
        <tr r="F283" s="4"/>
        <tr r="G284" s="2"/>
      </tp>
      <tp>
        <v>6.7777016769069203</v>
        <stp/>
        <stp>EM_S_DQ_CLOSE</stp>
        <stp>3</stp>
        <stp>000737.SZ</stp>
        <stp>12/1/2006</stp>
        <stp>2</stp>
        <tr r="F286" s="2"/>
      </tp>
      <tp>
        <v>6.6608415582955196</v>
        <stp/>
        <stp>EM_S_DQ_CLOSE</stp>
        <stp>3</stp>
        <stp>000736.SZ</stp>
        <stp>12/1/2006</stp>
        <stp>2</stp>
        <tr r="F285" s="2"/>
      </tp>
      <tp>
        <v>5.9175119629761896</v>
        <stp/>
        <stp>EM_S_DQ_CLOSE</stp>
        <stp>3</stp>
        <stp>000735.SZ</stp>
        <stp>12/1/2006</stp>
        <stp>2</stp>
        <tr r="F284" s="2"/>
      </tp>
      <tp>
        <v>17.370665887172098</v>
        <stp/>
        <stp>EM_S_DQ_CLOSE</stp>
        <stp>3</stp>
        <stp>000737.SZ</stp>
        <stp>12/2/2016</stp>
        <stp>2</stp>
        <tr r="F285" s="4"/>
        <tr r="G286" s="2"/>
      </tp>
      <tp>
        <v>20.051194044887801</v>
        <stp/>
        <stp>EM_S_DQ_CLOSE</stp>
        <stp>3</stp>
        <stp>000736.SZ</stp>
        <stp>12/2/2016</stp>
        <stp>2</stp>
        <tr r="F284" s="4"/>
        <tr r="G285" s="2"/>
      </tp>
      <tp>
        <v>64.561852585593101</v>
        <stp/>
        <stp>EM_S_DQ_CLOSE</stp>
        <stp>3</stp>
        <stp>000731.SZ</stp>
        <stp>12/2/2016</stp>
        <stp>2</stp>
        <tr r="G281" s="2"/>
        <tr r="F280" s="4"/>
      </tp>
      <tp>
        <v>8.1768265208336608</v>
        <stp/>
        <stp>EM_S_DQ_CLOSE</stp>
        <stp>3</stp>
        <stp>000733.SZ</stp>
        <stp>12/1/2006</stp>
        <stp>2</stp>
        <tr r="F283" s="2"/>
      </tp>
      <tp>
        <v>2.7405890053325499</v>
        <stp/>
        <stp>EM_S_DQ_CLOSE</stp>
        <stp>3</stp>
        <stp>000732.SZ</stp>
        <stp>12/1/2006</stp>
        <stp>2</stp>
        <tr r="F282" s="2"/>
      </tp>
      <tp>
        <v>44.534630990431999</v>
        <stp/>
        <stp>EM_S_DQ_CLOSE</stp>
        <stp>3</stp>
        <stp>000731.SZ</stp>
        <stp>12/1/2006</stp>
        <stp>2</stp>
        <tr r="F281" s="2"/>
      </tp>
      <tp>
        <v>31.6670006193539</v>
        <stp/>
        <stp>EM_S_DQ_CLOSE</stp>
        <stp>3</stp>
        <stp>000733.SZ</stp>
        <stp>12/2/2016</stp>
        <stp>2</stp>
        <tr r="G283" s="2"/>
        <tr r="F282" s="4"/>
      </tp>
      <tp>
        <v>33.926618137610397</v>
        <stp/>
        <stp>EM_S_DQ_CLOSE</stp>
        <stp>3</stp>
        <stp>000732.SZ</stp>
        <stp>12/2/2016</stp>
        <stp>2</stp>
        <tr r="F281" s="4"/>
        <tr r="G282" s="2"/>
      </tp>
      <tp>
        <v>76.159096609599402</v>
        <stp/>
        <stp>EM_S_DQ_CLOSE</stp>
        <stp>3</stp>
        <stp>000739.SZ</stp>
        <stp>12/2/2016</stp>
        <stp>2</stp>
        <tr r="G288" s="2"/>
        <tr r="F287" s="4"/>
      </tp>
      <tp>
        <v>33.855811100645397</v>
        <stp/>
        <stp>EM_S_DQ_CLOSE</stp>
        <stp>3</stp>
        <stp>000738.SZ</stp>
        <stp>12/2/2016</stp>
        <stp>2</stp>
        <tr r="F286" s="4"/>
        <tr r="G287" s="2"/>
      </tp>
      <tp>
        <v>13.106035005156601</v>
        <stp/>
        <stp>EM_S_DQ_CLOSE</stp>
        <stp>3</stp>
        <stp>000739.SZ</stp>
        <stp>12/1/2006</stp>
        <stp>2</stp>
        <tr r="F288" s="2"/>
      </tp>
      <tp>
        <v>4.1644530386740302</v>
        <stp/>
        <stp>EM_S_DQ_CLOSE</stp>
        <stp>3</stp>
        <stp>000738.SZ</stp>
        <stp>12/1/2006</stp>
        <stp>2</stp>
        <tr r="F287" s="2"/>
      </tp>
      <tp>
        <v>61.831874492871002</v>
        <stp/>
        <stp>EM_S_DQ_CLOSE</stp>
        <stp>3</stp>
        <stp>000705.SZ</stp>
        <stp>12/2/2016</stp>
        <stp>2</stp>
        <tr r="G259" s="2"/>
        <tr r="F258" s="4"/>
      </tp>
      <tp>
        <v>9.0509017752073593</v>
        <stp/>
        <stp>EM_S_DQ_CLOSE</stp>
        <stp>3</stp>
        <stp>000707.SZ</stp>
        <stp>12/1/2006</stp>
        <stp>2</stp>
        <tr r="F260" s="2"/>
      </tp>
      <tp>
        <v>9.5436218882425994</v>
        <stp/>
        <stp>EM_S_DQ_CLOSE</stp>
        <stp>3</stp>
        <stp>000705.SZ</stp>
        <stp>12/1/2006</stp>
        <stp>2</stp>
        <tr r="F259" s="2"/>
      </tp>
      <tp>
        <v>20.2426581556023</v>
        <stp/>
        <stp>EM_S_DQ_CLOSE</stp>
        <stp>3</stp>
        <stp>000707.SZ</stp>
        <stp>12/2/2016</stp>
        <stp>2</stp>
        <tr r="F259" s="4"/>
        <tr r="G260" s="2"/>
      </tp>
      <tp>
        <v>18.613962838279399</v>
        <stp/>
        <stp>EM_S_DQ_CLOSE</stp>
        <stp>3</stp>
        <stp>000701.SZ</stp>
        <stp>12/2/2016</stp>
        <stp>2</stp>
        <tr r="F255" s="4"/>
        <tr r="G256" s="2"/>
      </tp>
      <tp>
        <v>4.93079331306991</v>
        <stp/>
        <stp>EM_S_DQ_CLOSE</stp>
        <stp>3</stp>
        <stp>000703.SZ</stp>
        <stp>12/1/2006</stp>
        <stp>2</stp>
        <tr r="F258" s="2"/>
      </tp>
      <tp>
        <v>94.428345325917604</v>
        <stp/>
        <stp>EM_S_DQ_CLOSE</stp>
        <stp>3</stp>
        <stp>000700.SZ</stp>
        <stp>12/2/2016</stp>
        <stp>2</stp>
        <tr r="F254" s="4"/>
        <tr r="G255" s="2"/>
      </tp>
      <tp>
        <v>5.8439618691050903</v>
        <stp/>
        <stp>EM_S_DQ_CLOSE</stp>
        <stp>3</stp>
        <stp>000702.SZ</stp>
        <stp>12/1/2006</stp>
        <stp>2</stp>
        <tr r="F257" s="2"/>
      </tp>
      <tp>
        <v>6.6934992099583797</v>
        <stp/>
        <stp>EM_S_DQ_CLOSE</stp>
        <stp>3</stp>
        <stp>000701.SZ</stp>
        <stp>12/1/2006</stp>
        <stp>2</stp>
        <tr r="F256" s="2"/>
      </tp>
      <tp>
        <v>51.4840822835748</v>
        <stp/>
        <stp>EM_S_DQ_CLOSE</stp>
        <stp>3</stp>
        <stp>000703.SZ</stp>
        <stp>12/2/2016</stp>
        <stp>2</stp>
        <tr r="G258" s="2"/>
        <tr r="F257" s="4"/>
      </tp>
      <tp>
        <v>15.4129475386992</v>
        <stp/>
        <stp>EM_S_DQ_CLOSE</stp>
        <stp>3</stp>
        <stp>000700.SZ</stp>
        <stp>12/1/2006</stp>
        <stp>2</stp>
        <tr r="F255" s="2"/>
      </tp>
      <tp>
        <v>27.544407307966299</v>
        <stp/>
        <stp>EM_S_DQ_CLOSE</stp>
        <stp>3</stp>
        <stp>000702.SZ</stp>
        <stp>12/2/2016</stp>
        <stp>2</stp>
        <tr r="F256" s="4"/>
        <tr r="G257" s="2"/>
      </tp>
      <tp>
        <v>19.9369568563312</v>
        <stp/>
        <stp>EM_S_DQ_CLOSE</stp>
        <stp>3</stp>
        <stp>000709.SZ</stp>
        <stp>12/2/2016</stp>
        <stp>2</stp>
        <tr r="G262" s="2"/>
        <tr r="F261" s="4"/>
      </tp>
      <tp>
        <v>23.4004547878911</v>
        <stp/>
        <stp>EM_S_DQ_CLOSE</stp>
        <stp>3</stp>
        <stp>000708.SZ</stp>
        <stp>12/2/2016</stp>
        <stp>2</stp>
        <tr r="F260" s="4"/>
        <tr r="G261" s="2"/>
      </tp>
      <tp>
        <v>16.425777799505401</v>
        <stp/>
        <stp>EM_S_DQ_CLOSE</stp>
        <stp>3</stp>
        <stp>000709.SZ</stp>
        <stp>12/1/2006</stp>
        <stp>2</stp>
        <tr r="F262" s="2"/>
      </tp>
      <tp>
        <v>8.8096848988406808</v>
        <stp/>
        <stp>EM_S_DQ_CLOSE</stp>
        <stp>3</stp>
        <stp>000708.SZ</stp>
        <stp>12/1/2006</stp>
        <stp>2</stp>
        <tr r="F261" s="2"/>
      </tp>
      <tp>
        <v>39.891593032511899</v>
        <stp/>
        <stp>EM_S_DQ_CLOSE</stp>
        <stp>3</stp>
        <stp>000715.SZ</stp>
        <stp>12/2/2016</stp>
        <stp>2</stp>
        <tr r="G267" s="2"/>
        <tr r="F266" s="4"/>
      </tp>
      <tp>
        <v>11.021543703897301</v>
        <stp/>
        <stp>EM_S_DQ_CLOSE</stp>
        <stp>3</stp>
        <stp>000717.SZ</stp>
        <stp>12/1/2006</stp>
        <stp>2</stp>
        <tr r="F269" s="2"/>
      </tp>
      <tp>
        <v>5.1967599229702097</v>
        <stp/>
        <stp>EM_S_DQ_CLOSE</stp>
        <stp>3</stp>
        <stp>000716.SZ</stp>
        <stp>12/1/2006</stp>
        <stp>2</stp>
        <tr r="F268" s="2"/>
      </tp>
      <tp>
        <v>16.950029897864699</v>
        <stp/>
        <stp>EM_S_DQ_CLOSE</stp>
        <stp>3</stp>
        <stp>000715.SZ</stp>
        <stp>12/1/2006</stp>
        <stp>2</stp>
        <tr r="F267" s="2"/>
      </tp>
      <tp>
        <v>16.9783214207255</v>
        <stp/>
        <stp>EM_S_DQ_CLOSE</stp>
        <stp>3</stp>
        <stp>000717.SZ</stp>
        <stp>12/2/2016</stp>
        <stp>2</stp>
        <tr r="G269" s="2"/>
        <tr r="F268" s="4"/>
      </tp>
      <tp>
        <v>25.337456111302998</v>
        <stp/>
        <stp>EM_S_DQ_CLOSE</stp>
        <stp>3</stp>
        <stp>000716.SZ</stp>
        <stp>12/2/2016</stp>
        <stp>2</stp>
        <tr r="G268" s="2"/>
        <tr r="F267" s="4"/>
      </tp>
      <tp>
        <v>101.46889470775299</v>
        <stp/>
        <stp>EM_S_DQ_CLOSE</stp>
        <stp>3</stp>
        <stp>000711.SZ</stp>
        <stp>12/2/2016</stp>
        <stp>2</stp>
        <tr r="F263" s="4"/>
        <tr r="G264" s="2"/>
      </tp>
      <tp>
        <v>8.5160918562805801</v>
        <stp/>
        <stp>EM_S_DQ_CLOSE</stp>
        <stp>3</stp>
        <stp>000713.SZ</stp>
        <stp>12/1/2006</stp>
        <stp>2</stp>
        <tr r="F266" s="2"/>
      </tp>
      <tp>
        <v>56.0396523059404</v>
        <stp/>
        <stp>EM_S_DQ_CLOSE</stp>
        <stp>3</stp>
        <stp>000710.SZ</stp>
        <stp>12/2/2016</stp>
        <stp>2</stp>
        <tr r="G263" s="2"/>
        <tr r="F262" s="4"/>
      </tp>
      <tp>
        <v>9.3360359693649606</v>
        <stp/>
        <stp>EM_S_DQ_CLOSE</stp>
        <stp>3</stp>
        <stp>000712.SZ</stp>
        <stp>12/1/2006</stp>
        <stp>2</stp>
        <tr r="F265" s="2"/>
      </tp>
      <tp>
        <v>8.3074103788991192</v>
        <stp/>
        <stp>EM_S_DQ_CLOSE</stp>
        <stp>3</stp>
        <stp>000711.SZ</stp>
        <stp>12/1/2006</stp>
        <stp>2</stp>
        <tr r="F264" s="2"/>
      </tp>
      <tp>
        <v>29.642551539119602</v>
        <stp/>
        <stp>EM_S_DQ_CLOSE</stp>
        <stp>3</stp>
        <stp>000713.SZ</stp>
        <stp>12/2/2016</stp>
        <stp>2</stp>
        <tr r="G266" s="2"/>
        <tr r="F265" s="4"/>
      </tp>
      <tp>
        <v>8.7150273025513094</v>
        <stp/>
        <stp>EM_S_DQ_CLOSE</stp>
        <stp>3</stp>
        <stp>000710.SZ</stp>
        <stp>12/1/2006</stp>
        <stp>2</stp>
        <tr r="F263" s="2"/>
      </tp>
      <tp>
        <v>237.208548446398</v>
        <stp/>
        <stp>EM_S_DQ_CLOSE</stp>
        <stp>3</stp>
        <stp>000712.SZ</stp>
        <stp>12/2/2016</stp>
        <stp>2</stp>
        <tr r="F264" s="4"/>
        <tr r="G265" s="2"/>
      </tp>
      <tp>
        <v>33.232907196838099</v>
        <stp/>
        <stp>EM_S_DQ_CLOSE</stp>
        <stp>3</stp>
        <stp>000719.SZ</stp>
        <stp>12/2/2016</stp>
        <stp>2</stp>
        <tr r="G271" s="2"/>
        <tr r="F270" s="4"/>
      </tp>
      <tp>
        <v>64.585405011350105</v>
        <stp/>
        <stp>EM_S_DQ_CLOSE</stp>
        <stp>3</stp>
        <stp>000718.SZ</stp>
        <stp>12/2/2016</stp>
        <stp>2</stp>
        <tr r="F269" s="4"/>
        <tr r="G270" s="2"/>
      </tp>
      <tp>
        <v>7.8211278302588401</v>
        <stp/>
        <stp>EM_S_DQ_CLOSE</stp>
        <stp>3</stp>
        <stp>000719.SZ</stp>
        <stp>12/1/2006</stp>
        <stp>2</stp>
        <tr r="F271" s="2"/>
      </tp>
      <tp>
        <v>11.0536169419369</v>
        <stp/>
        <stp>EM_S_DQ_CLOSE</stp>
        <stp>3</stp>
        <stp>000718.SZ</stp>
        <stp>12/1/2006</stp>
        <stp>2</stp>
        <tr r="F270" s="2"/>
      </tp>
      <tp>
        <v>36.343296271481101</v>
        <stp/>
        <stp>EM_S_DQ_CLOSE</stp>
        <stp>3</stp>
        <stp>000767.SZ</stp>
        <stp>12/1/2006</stp>
        <stp>2</stp>
        <tr r="F303" s="2"/>
      </tp>
      <tp>
        <v>8.1404426570503308</v>
        <stp/>
        <stp>EM_S_DQ_CLOSE</stp>
        <stp>3</stp>
        <stp>000766.SZ</stp>
        <stp>12/1/2006</stp>
        <stp>2</stp>
        <tr r="F302" s="2"/>
      </tp>
      <tp>
        <v>31.8783133232205</v>
        <stp/>
        <stp>EM_S_DQ_CLOSE</stp>
        <stp>3</stp>
        <stp>000767.SZ</stp>
        <stp>12/2/2016</stp>
        <stp>2</stp>
        <tr r="G303" s="2"/>
        <tr r="F302" s="4"/>
      </tp>
      <tp>
        <v>60.023504892949397</v>
        <stp/>
        <stp>EM_S_DQ_CLOSE</stp>
        <stp>3</stp>
        <stp>000766.SZ</stp>
        <stp>12/2/2016</stp>
        <stp>2</stp>
        <tr r="G302" s="2"/>
        <tr r="F301" s="4"/>
      </tp>
      <tp>
        <v>8.2224279747773004</v>
        <stp/>
        <stp>EM_S_DQ_CLOSE</stp>
        <stp>3</stp>
        <stp>000761.SZ</stp>
        <stp>12/2/2016</stp>
        <stp>2</stp>
        <tr r="G300" s="2"/>
        <tr r="F299" s="4"/>
      </tp>
      <tp>
        <v>51.280298016525499</v>
        <stp/>
        <stp>EM_S_DQ_CLOSE</stp>
        <stp>3</stp>
        <stp>000760.SZ</stp>
        <stp>12/2/2016</stp>
        <stp>2</stp>
        <tr r="F298" s="4"/>
        <tr r="G299" s="2"/>
      </tp>
      <tp>
        <v>29.643735570922601</v>
        <stp/>
        <stp>EM_S_DQ_CLOSE</stp>
        <stp>3</stp>
        <stp>000762.SZ</stp>
        <stp>12/1/2006</stp>
        <stp>2</stp>
        <tr r="F301" s="2"/>
      </tp>
      <tp>
        <v>6.4282508749905798</v>
        <stp/>
        <stp>EM_S_DQ_CLOSE</stp>
        <stp>3</stp>
        <stp>000761.SZ</stp>
        <stp>12/1/2006</stp>
        <stp>2</stp>
        <tr r="F300" s="2"/>
      </tp>
      <tp>
        <v>10.670018028309199</v>
        <stp/>
        <stp>EM_S_DQ_CLOSE</stp>
        <stp>3</stp>
        <stp>000760.SZ</stp>
        <stp>12/1/2006</stp>
        <stp>2</stp>
        <tr r="F299" s="2"/>
      </tp>
      <tp>
        <v>75.598572365844205</v>
        <stp/>
        <stp>EM_S_DQ_CLOSE</stp>
        <stp>3</stp>
        <stp>000762.SZ</stp>
        <stp>12/2/2016</stp>
        <stp>2</stp>
        <tr r="F300" s="4"/>
        <tr r="G301" s="2"/>
      </tp>
      <tp>
        <v>142.184955749518</v>
        <stp/>
        <stp>EM_S_DQ_CLOSE</stp>
        <stp>3</stp>
        <stp>000768.SZ</stp>
        <stp>12/2/2016</stp>
        <stp>2</stp>
        <tr r="G304" s="2"/>
        <tr r="F303" s="4"/>
      </tp>
      <tp>
        <v>34.6194843128293</v>
        <stp/>
        <stp>EM_S_DQ_CLOSE</stp>
        <stp>3</stp>
        <stp>000768.SZ</stp>
        <stp>12/1/2006</stp>
        <stp>2</stp>
        <tr r="F304" s="2"/>
      </tp>
      <tp>
        <v>17.582069970599001</v>
        <stp/>
        <stp>EM_S_DQ_CLOSE</stp>
        <stp>3</stp>
        <stp>000777.SZ</stp>
        <stp>12/1/2006</stp>
        <stp>2</stp>
        <tr r="F306" s="2"/>
      </tp>
      <tp>
        <v>22.963166900142301</v>
        <stp/>
        <stp>EM_S_DQ_CLOSE</stp>
        <stp>3</stp>
        <stp>000776.SZ</stp>
        <stp>12/1/2006</stp>
        <stp>2</stp>
        <tr r="F305" s="2"/>
      </tp>
      <tp>
        <v>123.310648673953</v>
        <stp/>
        <stp>EM_S_DQ_CLOSE</stp>
        <stp>3</stp>
        <stp>000777.SZ</stp>
        <stp>12/2/2016</stp>
        <stp>2</stp>
        <tr r="G306" s="2"/>
        <tr r="F305" s="4"/>
      </tp>
      <tp>
        <v>99.193900106692098</v>
        <stp/>
        <stp>EM_S_DQ_CLOSE</stp>
        <stp>3</stp>
        <stp>000776.SZ</stp>
        <stp>12/2/2016</stp>
        <stp>2</stp>
        <tr r="F304" s="4"/>
        <tr r="G305" s="2"/>
      </tp>
      <tp>
        <v>29.0369534556473</v>
        <stp/>
        <stp>EM_S_DQ_CLOSE</stp>
        <stp>3</stp>
        <stp>000779.SZ</stp>
        <stp>12/2/2016</stp>
        <stp>2</stp>
        <tr r="F307" s="4"/>
        <tr r="G308" s="2"/>
      </tp>
      <tp>
        <v>47.415842839019099</v>
        <stp/>
        <stp>EM_S_DQ_CLOSE</stp>
        <stp>3</stp>
        <stp>000778.SZ</stp>
        <stp>12/2/2016</stp>
        <stp>2</stp>
        <tr r="G307" s="2"/>
        <tr r="F306" s="4"/>
      </tp>
      <tp>
        <v>5.0928687998124804</v>
        <stp/>
        <stp>EM_S_DQ_CLOSE</stp>
        <stp>3</stp>
        <stp>000779.SZ</stp>
        <stp>12/1/2006</stp>
        <stp>2</stp>
        <tr r="F308" s="2"/>
      </tp>
      <tp>
        <v>20.480857821552899</v>
        <stp/>
        <stp>EM_S_DQ_CLOSE</stp>
        <stp>3</stp>
        <stp>000778.SZ</stp>
        <stp>12/1/2006</stp>
        <stp>2</stp>
        <tr r="F307" s="2"/>
      </tp>
      <tp>
        <v>118.93689209875301</v>
        <stp/>
        <stp>EM_S_DQ_CLOSE</stp>
        <stp>3</stp>
        <stp>000748.SZ</stp>
        <stp>12/2/2016</stp>
        <stp>2</stp>
        <tr r="G289" s="2"/>
        <tr r="F288" s="4"/>
      </tp>
      <tp>
        <v>10.484562918127001</v>
        <stp/>
        <stp>EM_S_DQ_CLOSE</stp>
        <stp>3</stp>
        <stp>000748.SZ</stp>
        <stp>12/1/2006</stp>
        <stp>2</stp>
        <tr r="F289" s="2"/>
      </tp>
      <tp>
        <v>17.417676429883301</v>
        <stp/>
        <stp>EM_S_DQ_CLOSE</stp>
        <stp>3</stp>
        <stp>000755.SZ</stp>
        <stp>12/2/2016</stp>
        <stp>2</stp>
        <tr r="F293" s="4"/>
        <tr r="G294" s="2"/>
      </tp>
      <tp>
        <v>4.9713440791423302</v>
        <stp/>
        <stp>EM_S_DQ_CLOSE</stp>
        <stp>3</stp>
        <stp>000757.SZ</stp>
        <stp>12/1/2006</stp>
        <stp>2</stp>
        <tr r="F296" s="2"/>
      </tp>
      <tp>
        <v>3.30132047117492</v>
        <stp/>
        <stp>EM_S_DQ_CLOSE</stp>
        <stp>3</stp>
        <stp>000756.SZ</stp>
        <stp>12/1/2006</stp>
        <stp>2</stp>
        <tr r="F295" s="2"/>
      </tp>
      <tp>
        <v>11.7947082313772</v>
        <stp/>
        <stp>EM_S_DQ_CLOSE</stp>
        <stp>3</stp>
        <stp>000755.SZ</stp>
        <stp>12/1/2006</stp>
        <stp>2</stp>
        <tr r="F294" s="2"/>
      </tp>
      <tp>
        <v>27.058315630760401</v>
        <stp/>
        <stp>EM_S_DQ_CLOSE</stp>
        <stp>3</stp>
        <stp>000757.SZ</stp>
        <stp>12/2/2016</stp>
        <stp>2</stp>
        <tr r="F295" s="4"/>
        <tr r="G296" s="2"/>
      </tp>
      <tp>
        <v>14.314893531228501</v>
        <stp/>
        <stp>EM_S_DQ_CLOSE</stp>
        <stp>3</stp>
        <stp>000756.SZ</stp>
        <stp>12/2/2016</stp>
        <stp>2</stp>
        <tr r="F294" s="4"/>
        <tr r="G295" s="2"/>
      </tp>
      <tp>
        <v>12.392981786137801</v>
        <stp/>
        <stp>EM_S_DQ_CLOSE</stp>
        <stp>3</stp>
        <stp>000751.SZ</stp>
        <stp>12/2/2016</stp>
        <stp>2</stp>
        <tr r="F290" s="4"/>
        <tr r="G291" s="2"/>
      </tp>
      <tp>
        <v>9.7658304462127798</v>
        <stp/>
        <stp>EM_S_DQ_CLOSE</stp>
        <stp>3</stp>
        <stp>000753.SZ</stp>
        <stp>12/1/2006</stp>
        <stp>2</stp>
        <tr r="F293" s="2"/>
      </tp>
      <tp>
        <v>70.430078452176701</v>
        <stp/>
        <stp>EM_S_DQ_CLOSE</stp>
        <stp>3</stp>
        <stp>000750.SZ</stp>
        <stp>12/2/2016</stp>
        <stp>2</stp>
        <tr r="F289" s="4"/>
        <tr r="G290" s="2"/>
      </tp>
      <tp>
        <v>16.140187294084999</v>
        <stp/>
        <stp>EM_S_DQ_CLOSE</stp>
        <stp>3</stp>
        <stp>000752.SZ</stp>
        <stp>12/1/2006</stp>
        <stp>2</stp>
        <tr r="F292" s="2"/>
      </tp>
      <tp>
        <v>11.113050880356401</v>
        <stp/>
        <stp>EM_S_DQ_CLOSE</stp>
        <stp>3</stp>
        <stp>000751.SZ</stp>
        <stp>12/1/2006</stp>
        <stp>2</stp>
        <tr r="F291" s="2"/>
      </tp>
      <tp>
        <v>39.570388138562002</v>
        <stp/>
        <stp>EM_S_DQ_CLOSE</stp>
        <stp>3</stp>
        <stp>000753.SZ</stp>
        <stp>12/2/2016</stp>
        <stp>2</stp>
        <tr r="F292" s="4"/>
        <tr r="G293" s="2"/>
      </tp>
      <tp>
        <v>7.3967734756769801</v>
        <stp/>
        <stp>EM_S_DQ_CLOSE</stp>
        <stp>3</stp>
        <stp>000750.SZ</stp>
        <stp>12/1/2006</stp>
        <stp>2</stp>
        <tr r="F290" s="2"/>
      </tp>
      <tp>
        <v>72.089917799897407</v>
        <stp/>
        <stp>EM_S_DQ_CLOSE</stp>
        <stp>3</stp>
        <stp>000752.SZ</stp>
        <stp>12/2/2016</stp>
        <stp>2</stp>
        <tr r="F291" s="4"/>
        <tr r="G292" s="2"/>
      </tp>
      <tp>
        <v>51.081103751341999</v>
        <stp/>
        <stp>EM_S_DQ_CLOSE</stp>
        <stp>3</stp>
        <stp>000759.SZ</stp>
        <stp>12/2/2016</stp>
        <stp>2</stp>
        <tr r="G298" s="2"/>
        <tr r="F297" s="4"/>
      </tp>
      <tp>
        <v>118.599945988245</v>
        <stp/>
        <stp>EM_S_DQ_CLOSE</stp>
        <stp>3</stp>
        <stp>000758.SZ</stp>
        <stp>12/2/2016</stp>
        <stp>2</stp>
        <tr r="G297" s="2"/>
        <tr r="F296" s="4"/>
      </tp>
      <tp>
        <v>25.198218932952098</v>
        <stp/>
        <stp>EM_S_DQ_CLOSE</stp>
        <stp>3</stp>
        <stp>000759.SZ</stp>
        <stp>12/1/2006</stp>
        <stp>2</stp>
        <tr r="F298" s="2"/>
      </tp>
      <tp>
        <v>35.577165966490803</v>
        <stp/>
        <stp>EM_S_DQ_CLOSE</stp>
        <stp>3</stp>
        <stp>000758.SZ</stp>
        <stp>12/1/2006</stp>
        <stp>2</stp>
        <tr r="F297" s="2"/>
      </tp>
      <tp>
        <v>45.518362023646901</v>
        <stp/>
        <stp>EM_S_DQ_CLOSE</stp>
        <stp>3</stp>
        <stp>600685.SH</stp>
        <stp>12/2/2016</stp>
        <stp>2</stp>
        <tr r="F2408" s="4"/>
        <tr r="G2409" s="2"/>
      </tp>
      <tp>
        <v>12.6389593936808</v>
        <stp/>
        <stp>EM_S_DQ_CLOSE</stp>
        <stp>3</stp>
        <stp>600687.SH</stp>
        <stp>12/1/2006</stp>
        <stp>2</stp>
        <tr r="F2411" s="2"/>
      </tp>
      <tp>
        <v>74.421796378932896</v>
        <stp/>
        <stp>EM_S_DQ_CLOSE</stp>
        <stp>3</stp>
        <stp>600684.SH</stp>
        <stp>12/2/2016</stp>
        <stp>2</stp>
        <tr r="G2408" s="2"/>
        <tr r="F2407" s="4"/>
      </tp>
      <tp>
        <v>64.125097528715798</v>
        <stp/>
        <stp>EM_S_DQ_CLOSE</stp>
        <stp>3</stp>
        <stp>600686.SH</stp>
        <stp>12/1/2006</stp>
        <stp>2</stp>
        <tr r="F2410" s="2"/>
      </tp>
      <tp>
        <v>17.990283308008799</v>
        <stp/>
        <stp>EM_S_DQ_CLOSE</stp>
        <stp>3</stp>
        <stp>600685.SH</stp>
        <stp>12/1/2006</stp>
        <stp>2</stp>
        <tr r="F2409" s="2"/>
      </tp>
      <tp>
        <v>143.294652799235</v>
        <stp/>
        <stp>EM_S_DQ_CLOSE</stp>
        <stp>3</stp>
        <stp>600687.SH</stp>
        <stp>12/2/2016</stp>
        <stp>2</stp>
        <tr r="G2411" s="2"/>
        <tr r="F2410" s="4"/>
      </tp>
      <tp>
        <v>11.047425960809999</v>
        <stp/>
        <stp>EM_S_DQ_CLOSE</stp>
        <stp>3</stp>
        <stp>600684.SH</stp>
        <stp>12/1/2006</stp>
        <stp>2</stp>
        <tr r="F2408" s="2"/>
      </tp>
      <tp>
        <v>133.13677085661701</v>
        <stp/>
        <stp>EM_S_DQ_CLOSE</stp>
        <stp>3</stp>
        <stp>600686.SH</stp>
        <stp>12/2/2016</stp>
        <stp>2</stp>
        <tr r="F2409" s="4"/>
        <tr r="G2410" s="2"/>
      </tp>
      <tp>
        <v>74.901947257595495</v>
        <stp/>
        <stp>EM_S_DQ_CLOSE</stp>
        <stp>3</stp>
        <stp>603686.SH</stp>
        <stp>12/2/2015</stp>
        <stp>2</stp>
        <tr r="E2930" s="4"/>
      </tp>
      <tp>
        <v>56.442612162446899</v>
        <stp/>
        <stp>EM_S_DQ_CLOSE</stp>
        <stp>3</stp>
        <stp>600681.SH</stp>
        <stp>12/2/2016</stp>
        <stp>2</stp>
        <tr r="F2404" s="4"/>
        <tr r="G2405" s="2"/>
      </tp>
      <tp>
        <v>9.3190912772116405</v>
        <stp/>
        <stp>EM_S_DQ_CLOSE</stp>
        <stp>3</stp>
        <stp>600683.SH</stp>
        <stp>12/1/2006</stp>
        <stp>2</stp>
        <tr r="F2407" s="2"/>
      </tp>
      <tp>
        <v>98.127108679351707</v>
        <stp/>
        <stp>EM_S_DQ_CLOSE</stp>
        <stp>3</stp>
        <stp>600680.SH</stp>
        <stp>12/2/2016</stp>
        <stp>2</stp>
        <tr r="F2403" s="4"/>
        <tr r="G2404" s="2"/>
      </tp>
      <tp>
        <v>30.542990862829502</v>
        <stp/>
        <stp>EM_S_DQ_CLOSE</stp>
        <stp>3</stp>
        <stp>600682.SH</stp>
        <stp>12/1/2006</stp>
        <stp>2</stp>
        <tr r="F2406" s="2"/>
      </tp>
      <tp>
        <v>6.0748420789843003</v>
        <stp/>
        <stp>EM_S_DQ_CLOSE</stp>
        <stp>3</stp>
        <stp>600681.SH</stp>
        <stp>12/1/2006</stp>
        <stp>2</stp>
        <tr r="F2405" s="2"/>
      </tp>
      <tp>
        <v>46.732982827446698</v>
        <stp/>
        <stp>EM_S_DQ_CLOSE</stp>
        <stp>3</stp>
        <stp>600683.SH</stp>
        <stp>12/2/2016</stp>
        <stp>2</stp>
        <tr r="G2407" s="2"/>
        <tr r="F2406" s="4"/>
      </tp>
      <tp>
        <v>23.1931746103653</v>
        <stp/>
        <stp>EM_S_DQ_CLOSE</stp>
        <stp>3</stp>
        <stp>600680.SH</stp>
        <stp>12/1/2006</stp>
        <stp>2</stp>
        <tr r="F2404" s="2"/>
      </tp>
      <tp>
        <v>336.81675972542598</v>
        <stp/>
        <stp>EM_S_DQ_CLOSE</stp>
        <stp>3</stp>
        <stp>600682.SH</stp>
        <stp>12/2/2016</stp>
        <stp>2</stp>
        <tr r="G2406" s="2"/>
        <tr r="F2405" s="4"/>
      </tp>
      <tp>
        <v>37.254649346736898</v>
        <stp/>
        <stp>EM_S_DQ_CLOSE</stp>
        <stp>3</stp>
        <stp>600689.SH</stp>
        <stp>12/2/2016</stp>
        <stp>2</stp>
        <tr r="F2412" s="4"/>
        <tr r="G2413" s="2"/>
      </tp>
      <tp>
        <v>14.0055112706227</v>
        <stp/>
        <stp>EM_S_DQ_CLOSE</stp>
        <stp>3</stp>
        <stp>600688.SH</stp>
        <stp>12/2/2016</stp>
        <stp>2</stp>
        <tr r="G2412" s="2"/>
        <tr r="F2411" s="4"/>
      </tp>
      <tp>
        <v>21.197805642633199</v>
        <stp/>
        <stp>EM_S_DQ_CLOSE</stp>
        <stp>3</stp>
        <stp>603688.SH</stp>
        <stp>12/2/2015</stp>
        <stp>2</stp>
        <tr r="E2931" s="4"/>
      </tp>
      <tp>
        <v>6.3070436854097096</v>
        <stp/>
        <stp>EM_S_DQ_CLOSE</stp>
        <stp>3</stp>
        <stp>600689.SH</stp>
        <stp>12/1/2006</stp>
        <stp>2</stp>
        <tr r="F2413" s="2"/>
      </tp>
      <tp>
        <v>7.7092419677930897</v>
        <stp/>
        <stp>EM_S_DQ_CLOSE</stp>
        <stp>3</stp>
        <stp>600688.SH</stp>
        <stp>12/1/2006</stp>
        <stp>2</stp>
        <tr r="F2412" s="2"/>
      </tp>
      <tp>
        <v>16.323644747036901</v>
        <stp/>
        <stp>EM_S_DQ_CLOSE</stp>
        <stp>3</stp>
        <stp>600695.SH</stp>
        <stp>12/2/2016</stp>
        <stp>2</stp>
        <tr r="G2419" s="2"/>
        <tr r="F2418" s="4"/>
      </tp>
      <tp>
        <v>17.860236871489999</v>
        <stp/>
        <stp>EM_S_DQ_CLOSE</stp>
        <stp>3</stp>
        <stp>600697.SH</stp>
        <stp>12/1/2006</stp>
        <stp>2</stp>
        <tr r="F2421" s="2"/>
      </tp>
      <tp>
        <v>171.77738379275701</v>
        <stp/>
        <stp>EM_S_DQ_CLOSE</stp>
        <stp>3</stp>
        <stp>600694.SH</stp>
        <stp>12/2/2016</stp>
        <stp>2</stp>
        <tr r="G2418" s="2"/>
        <tr r="F2417" s="4"/>
      </tp>
      <tp>
        <v>6.9199884511490204</v>
        <stp/>
        <stp>EM_S_DQ_CLOSE</stp>
        <stp>3</stp>
        <stp>600696.SH</stp>
        <stp>12/1/2006</stp>
        <stp>2</stp>
        <tr r="F2420" s="2"/>
      </tp>
      <tp>
        <v>6.8425622915919702</v>
        <stp/>
        <stp>EM_S_DQ_CLOSE</stp>
        <stp>3</stp>
        <stp>600695.SH</stp>
        <stp>12/1/2006</stp>
        <stp>2</stp>
        <tr r="F2419" s="2"/>
      </tp>
      <tp>
        <v>80.481416604569105</v>
        <stp/>
        <stp>EM_S_DQ_CLOSE</stp>
        <stp>3</stp>
        <stp>600697.SH</stp>
        <stp>12/2/2016</stp>
        <stp>2</stp>
        <tr r="G2421" s="2"/>
        <tr r="F2420" s="4"/>
      </tp>
      <tp>
        <v>114.131916925807</v>
        <stp/>
        <stp>EM_S_DQ_CLOSE</stp>
        <stp>3</stp>
        <stp>600694.SH</stp>
        <stp>12/1/2006</stp>
        <stp>2</stp>
        <tr r="F2418" s="2"/>
      </tp>
      <tp>
        <v>31.452127960297599</v>
        <stp/>
        <stp>EM_S_DQ_CLOSE</stp>
        <stp>3</stp>
        <stp>600696.SH</stp>
        <stp>12/2/2016</stp>
        <stp>2</stp>
        <tr r="G2420" s="2"/>
        <tr r="F2419" s="4"/>
      </tp>
      <tp>
        <v>0</v>
        <stp/>
        <stp>EM_S_DQ_CLOSE</stp>
        <stp>3</stp>
        <stp>603696.SH</stp>
        <stp>12/2/2015</stp>
        <stp>2</stp>
        <tr r="E2932" s="4"/>
      </tp>
      <tp>
        <v>25.914603960589101</v>
        <stp/>
        <stp>EM_S_DQ_CLOSE</stp>
        <stp>3</stp>
        <stp>600691.SH</stp>
        <stp>12/2/2016</stp>
        <stp>2</stp>
        <tr r="G2415" s="2"/>
        <tr r="F2414" s="4"/>
      </tp>
      <tp>
        <v>17.652137629777801</v>
        <stp/>
        <stp>EM_S_DQ_CLOSE</stp>
        <stp>3</stp>
        <stp>600693.SH</stp>
        <stp>12/1/2006</stp>
        <stp>2</stp>
        <tr r="F2417" s="2"/>
      </tp>
      <tp>
        <v>345.71226437808099</v>
        <stp/>
        <stp>EM_S_DQ_CLOSE</stp>
        <stp>3</stp>
        <stp>600690.SH</stp>
        <stp>12/2/2016</stp>
        <stp>2</stp>
        <tr r="F2413" s="4"/>
        <tr r="G2414" s="2"/>
      </tp>
      <tp>
        <v>17.531991650603</v>
        <stp/>
        <stp>EM_S_DQ_CLOSE</stp>
        <stp>3</stp>
        <stp>600692.SH</stp>
        <stp>12/1/2006</stp>
        <stp>2</stp>
        <tr r="F2416" s="2"/>
      </tp>
      <tp>
        <v>5.9571492766856302</v>
        <stp/>
        <stp>EM_S_DQ_CLOSE</stp>
        <stp>3</stp>
        <stp>600691.SH</stp>
        <stp>12/1/2006</stp>
        <stp>2</stp>
        <tr r="F2415" s="2"/>
      </tp>
      <tp>
        <v>96.023202903260199</v>
        <stp/>
        <stp>EM_S_DQ_CLOSE</stp>
        <stp>3</stp>
        <stp>600693.SH</stp>
        <stp>12/2/2016</stp>
        <stp>2</stp>
        <tr r="F2416" s="4"/>
        <tr r="G2417" s="2"/>
      </tp>
      <tp>
        <v>48.785624437571499</v>
        <stp/>
        <stp>EM_S_DQ_CLOSE</stp>
        <stp>3</stp>
        <stp>600690.SH</stp>
        <stp>12/1/2006</stp>
        <stp>2</stp>
        <tr r="F2414" s="2"/>
      </tp>
      <tp>
        <v>106.450521475914</v>
        <stp/>
        <stp>EM_S_DQ_CLOSE</stp>
        <stp>3</stp>
        <stp>600692.SH</stp>
        <stp>12/2/2016</stp>
        <stp>2</stp>
        <tr r="G2416" s="2"/>
        <tr r="F2415" s="4"/>
      </tp>
      <tp>
        <v>73.381180108098903</v>
        <stp/>
        <stp>EM_S_DQ_CLOSE</stp>
        <stp>3</stp>
        <stp>600699.SH</stp>
        <stp>12/2/2016</stp>
        <stp>2</stp>
        <tr r="G2423" s="2"/>
        <tr r="F2422" s="4"/>
      </tp>
      <tp>
        <v>21.395395580658199</v>
        <stp/>
        <stp>EM_S_DQ_CLOSE</stp>
        <stp>3</stp>
        <stp>603699.SH</stp>
        <stp>12/2/2015</stp>
        <stp>2</stp>
        <tr r="E2934" s="4"/>
      </tp>
      <tp>
        <v>30.843452990656498</v>
        <stp/>
        <stp>EM_S_DQ_CLOSE</stp>
        <stp>3</stp>
        <stp>600698.SH</stp>
        <stp>12/2/2016</stp>
        <stp>2</stp>
        <tr r="F2421" s="4"/>
        <tr r="G2422" s="2"/>
      </tp>
      <tp>
        <v>34.384401602403599</v>
        <stp/>
        <stp>EM_S_DQ_CLOSE</stp>
        <stp>3</stp>
        <stp>603698.SH</stp>
        <stp>12/2/2015</stp>
        <stp>2</stp>
        <tr r="E2933" s="4"/>
      </tp>
      <tp>
        <v>4.5801097672120301</v>
        <stp/>
        <stp>EM_S_DQ_CLOSE</stp>
        <stp>3</stp>
        <stp>600699.SH</stp>
        <stp>12/1/2006</stp>
        <stp>2</stp>
        <tr r="F2423" s="2"/>
      </tp>
      <tp>
        <v>11.1266012844683</v>
        <stp/>
        <stp>EM_S_DQ_CLOSE</stp>
        <stp>3</stp>
        <stp>600698.SH</stp>
        <stp>12/1/2006</stp>
        <stp>2</stp>
        <tr r="F2422" s="2"/>
      </tp>
      <tp>
        <v>15.7880197430528</v>
        <stp/>
        <stp>EM_S_DQ_CLOSE</stp>
        <stp>3</stp>
        <stp>600665.SH</stp>
        <stp>12/2/2016</stp>
        <stp>2</stp>
        <tr r="G2392" s="2"/>
        <tr r="F2391" s="4"/>
      </tp>
      <tp>
        <v>6.7992278466769003</v>
        <stp/>
        <stp>EM_S_DQ_CLOSE</stp>
        <stp>3</stp>
        <stp>600667.SH</stp>
        <stp>12/1/2006</stp>
        <stp>2</stp>
        <tr r="F2394" s="2"/>
      </tp>
      <tp>
        <v>72.816722184046995</v>
        <stp/>
        <stp>EM_S_DQ_CLOSE</stp>
        <stp>3</stp>
        <stp>600664.SH</stp>
        <stp>12/2/2016</stp>
        <stp>2</stp>
        <tr r="F2390" s="4"/>
        <tr r="G2391" s="2"/>
      </tp>
      <tp>
        <v>11.6087492359866</v>
        <stp/>
        <stp>EM_S_DQ_CLOSE</stp>
        <stp>3</stp>
        <stp>600666.SH</stp>
        <stp>12/1/2006</stp>
        <stp>2</stp>
        <tr r="F2393" s="2"/>
      </tp>
      <tp>
        <v>7.2745101732884798</v>
        <stp/>
        <stp>EM_S_DQ_CLOSE</stp>
        <stp>3</stp>
        <stp>600665.SH</stp>
        <stp>12/1/2006</stp>
        <stp>2</stp>
        <tr r="F2392" s="2"/>
      </tp>
      <tp>
        <v>33.689784424754201</v>
        <stp/>
        <stp>EM_S_DQ_CLOSE</stp>
        <stp>3</stp>
        <stp>600667.SH</stp>
        <stp>12/2/2016</stp>
        <stp>2</stp>
        <tr r="G2394" s="2"/>
        <tr r="F2393" s="4"/>
      </tp>
      <tp>
        <v>0</v>
        <stp/>
        <stp>EM_S_DQ_CLOSE</stp>
        <stp>3</stp>
        <stp>603667.SH</stp>
        <stp>12/2/2015</stp>
        <stp>2</stp>
        <tr r="E2927" s="4"/>
      </tp>
      <tp>
        <v>24.3942366088624</v>
        <stp/>
        <stp>EM_S_DQ_CLOSE</stp>
        <stp>3</stp>
        <stp>600664.SH</stp>
        <stp>12/1/2006</stp>
        <stp>2</stp>
        <tr r="F2391" s="2"/>
      </tp>
      <tp>
        <v>158.32568605507899</v>
        <stp/>
        <stp>EM_S_DQ_CLOSE</stp>
        <stp>3</stp>
        <stp>600666.SH</stp>
        <stp>12/2/2016</stp>
        <stp>2</stp>
        <tr r="F2392" s="4"/>
        <tr r="G2393" s="2"/>
      </tp>
      <tp>
        <v>115.978151636901</v>
        <stp/>
        <stp>EM_S_DQ_CLOSE</stp>
        <stp>3</stp>
        <stp>600661.SH</stp>
        <stp>12/2/2016</stp>
        <stp>2</stp>
        <tr r="G2388" s="2"/>
        <tr r="F2387" s="4"/>
      </tp>
      <tp>
        <v>44.396458484238202</v>
        <stp/>
        <stp>EM_S_DQ_CLOSE</stp>
        <stp>3</stp>
        <stp>600663.SH</stp>
        <stp>12/1/2006</stp>
        <stp>2</stp>
        <tr r="F2390" s="2"/>
      </tp>
      <tp>
        <v>1047.47541022889</v>
        <stp/>
        <stp>EM_S_DQ_CLOSE</stp>
        <stp>3</stp>
        <stp>600660.SH</stp>
        <stp>12/2/2016</stp>
        <stp>2</stp>
        <tr r="G2387" s="2"/>
        <tr r="F2386" s="4"/>
      </tp>
      <tp>
        <v>114.265431312469</v>
        <stp/>
        <stp>EM_S_DQ_CLOSE</stp>
        <stp>3</stp>
        <stp>600662.SH</stp>
        <stp>12/1/2006</stp>
        <stp>2</stp>
        <tr r="F2389" s="2"/>
      </tp>
      <tp>
        <v>0</v>
        <stp/>
        <stp>EM_S_DQ_CLOSE</stp>
        <stp>3</stp>
        <stp>603660.SH</stp>
        <stp>12/2/2015</stp>
        <stp>2</stp>
        <tr r="E2925" s="4"/>
      </tp>
      <tp>
        <v>27.334897429130798</v>
        <stp/>
        <stp>EM_S_DQ_CLOSE</stp>
        <stp>3</stp>
        <stp>600661.SH</stp>
        <stp>12/1/2006</stp>
        <stp>2</stp>
        <tr r="F2388" s="2"/>
      </tp>
      <tp>
        <v>165.816269019716</v>
        <stp/>
        <stp>EM_S_DQ_CLOSE</stp>
        <stp>3</stp>
        <stp>600663.SH</stp>
        <stp>12/2/2016</stp>
        <stp>2</stp>
        <tr r="F2389" s="4"/>
        <tr r="G2390" s="2"/>
      </tp>
      <tp>
        <v>0</v>
        <stp/>
        <stp>EM_S_DQ_CLOSE</stp>
        <stp>3</stp>
        <stp>603663.SH</stp>
        <stp>12/2/2015</stp>
        <stp>2</stp>
        <tr r="E2926" s="4"/>
      </tp>
      <tp>
        <v>250.98103923721899</v>
        <stp/>
        <stp>EM_S_DQ_CLOSE</stp>
        <stp>3</stp>
        <stp>600660.SH</stp>
        <stp>12/1/2006</stp>
        <stp>2</stp>
        <tr r="F2387" s="2"/>
      </tp>
      <tp>
        <v>515.06202231758004</v>
        <stp/>
        <stp>EM_S_DQ_CLOSE</stp>
        <stp>3</stp>
        <stp>600662.SH</stp>
        <stp>12/2/2016</stp>
        <stp>2</stp>
        <tr r="F2388" s="4"/>
        <tr r="G2389" s="2"/>
      </tp>
      <tp>
        <v>32.72</v>
        <stp/>
        <stp>EM_S_DQ_CLOSE</stp>
        <stp>3</stp>
        <stp>603669.SH</stp>
        <stp>12/2/2015</stp>
        <stp>2</stp>
        <tr r="E2928" s="4"/>
      </tp>
      <tp>
        <v>81.635723576896794</v>
        <stp/>
        <stp>EM_S_DQ_CLOSE</stp>
        <stp>3</stp>
        <stp>600668.SH</stp>
        <stp>12/2/2016</stp>
        <stp>2</stp>
        <tr r="F2394" s="4"/>
        <tr r="G2395" s="2"/>
      </tp>
      <tp>
        <v>9.4503214368006105</v>
        <stp/>
        <stp>EM_S_DQ_CLOSE</stp>
        <stp>3</stp>
        <stp>600668.SH</stp>
        <stp>12/1/2006</stp>
        <stp>2</stp>
        <tr r="F2395" s="2"/>
      </tp>
      <tp>
        <v>123.609002943333</v>
        <stp/>
        <stp>EM_S_DQ_CLOSE</stp>
        <stp>3</stp>
        <stp>600675.SH</stp>
        <stp>12/2/2016</stp>
        <stp>2</stp>
        <tr r="G2399" s="2"/>
        <tr r="F2398" s="4"/>
      </tp>
      <tp>
        <v>34.200410489071402</v>
        <stp/>
        <stp>EM_S_DQ_CLOSE</stp>
        <stp>3</stp>
        <stp>600677.SH</stp>
        <stp>12/1/2006</stp>
        <stp>2</stp>
        <tr r="F2401" s="2"/>
      </tp>
      <tp>
        <v>119.92889501191701</v>
        <stp/>
        <stp>EM_S_DQ_CLOSE</stp>
        <stp>3</stp>
        <stp>600674.SH</stp>
        <stp>12/2/2016</stp>
        <stp>2</stp>
        <tr r="G2398" s="2"/>
        <tr r="F2397" s="4"/>
      </tp>
      <tp>
        <v>22.514765757331201</v>
        <stp/>
        <stp>EM_S_DQ_CLOSE</stp>
        <stp>3</stp>
        <stp>600676.SH</stp>
        <stp>12/1/2006</stp>
        <stp>2</stp>
        <tr r="F2400" s="2"/>
      </tp>
      <tp>
        <v>84.521477539564103</v>
        <stp/>
        <stp>EM_S_DQ_CLOSE</stp>
        <stp>3</stp>
        <stp>600675.SH</stp>
        <stp>12/1/2006</stp>
        <stp>2</stp>
        <tr r="F2399" s="2"/>
      </tp>
      <tp>
        <v>90.451697011303295</v>
        <stp/>
        <stp>EM_S_DQ_CLOSE</stp>
        <stp>3</stp>
        <stp>600677.SH</stp>
        <stp>12/2/2016</stp>
        <stp>2</stp>
        <tr r="G2401" s="2"/>
        <tr r="F2400" s="4"/>
      </tp>
      <tp>
        <v>11.033615298155601</v>
        <stp/>
        <stp>EM_S_DQ_CLOSE</stp>
        <stp>3</stp>
        <stp>600674.SH</stp>
        <stp>12/1/2006</stp>
        <stp>2</stp>
        <tr r="F2398" s="2"/>
      </tp>
      <tp>
        <v>87.035470203927801</v>
        <stp/>
        <stp>EM_S_DQ_CLOSE</stp>
        <stp>3</stp>
        <stp>600676.SH</stp>
        <stp>12/2/2016</stp>
        <stp>2</stp>
        <tr r="F2399" s="4"/>
        <tr r="G2400" s="2"/>
      </tp>
      <tp>
        <v>95.5365681102883</v>
        <stp/>
        <stp>EM_S_DQ_CLOSE</stp>
        <stp>3</stp>
        <stp>600671.SH</stp>
        <stp>12/2/2016</stp>
        <stp>2</stp>
        <tr r="G2396" s="2"/>
        <tr r="F2395" s="4"/>
      </tp>
      <tp>
        <v>19.808547820028799</v>
        <stp/>
        <stp>EM_S_DQ_CLOSE</stp>
        <stp>3</stp>
        <stp>600673.SH</stp>
        <stp>12/1/2006</stp>
        <stp>2</stp>
        <tr r="F2397" s="2"/>
      </tp>
      <tp>
        <v>17.075001100185698</v>
        <stp/>
        <stp>EM_S_DQ_CLOSE</stp>
        <stp>3</stp>
        <stp>600671.SH</stp>
        <stp>12/1/2006</stp>
        <stp>2</stp>
        <tr r="F2396" s="2"/>
      </tp>
      <tp>
        <v>82.638267260486799</v>
        <stp/>
        <stp>EM_S_DQ_CLOSE</stp>
        <stp>3</stp>
        <stp>600673.SH</stp>
        <stp>12/2/2016</stp>
        <stp>2</stp>
        <tr r="F2396" s="4"/>
        <tr r="G2397" s="2"/>
      </tp>
      <tp>
        <v>43.825090777805798</v>
        <stp/>
        <stp>EM_S_DQ_CLOSE</stp>
        <stp>3</stp>
        <stp>600679.SH</stp>
        <stp>12/2/2016</stp>
        <stp>2</stp>
        <tr r="F2402" s="4"/>
        <tr r="G2403" s="2"/>
      </tp>
      <tp>
        <v>46.702282876960702</v>
        <stp/>
        <stp>EM_S_DQ_CLOSE</stp>
        <stp>3</stp>
        <stp>600678.SH</stp>
        <stp>12/2/2016</stp>
        <stp>2</stp>
        <tr r="G2402" s="2"/>
        <tr r="F2401" s="4"/>
      </tp>
      <tp>
        <v>86.668732071141704</v>
        <stp/>
        <stp>EM_S_DQ_CLOSE</stp>
        <stp>3</stp>
        <stp>603678.SH</stp>
        <stp>12/2/2015</stp>
        <stp>2</stp>
        <tr r="E2929" s="4"/>
      </tp>
      <tp>
        <v>9.3164358273542796</v>
        <stp/>
        <stp>EM_S_DQ_CLOSE</stp>
        <stp>3</stp>
        <stp>600679.SH</stp>
        <stp>12/1/2006</stp>
        <stp>2</stp>
        <tr r="F2403" s="2"/>
      </tp>
      <tp>
        <v>6.1636023604139796</v>
        <stp/>
        <stp>EM_S_DQ_CLOSE</stp>
        <stp>3</stp>
        <stp>600678.SH</stp>
        <stp>12/1/2006</stp>
        <stp>2</stp>
        <tr r="F2402" s="2"/>
      </tp>
      <tp>
        <v>391.86398730796299</v>
        <stp/>
        <stp>EM_S_DQ_CLOSE</stp>
        <stp>3</stp>
        <stp>600645.SH</stp>
        <stp>12/2/2016</stp>
        <stp>2</stp>
        <tr r="G2375" s="2"/>
        <tr r="F2374" s="4"/>
      </tp>
      <tp>
        <v>32.511356618647</v>
        <stp/>
        <stp>EM_S_DQ_CLOSE</stp>
        <stp>3</stp>
        <stp>600647.SH</stp>
        <stp>12/1/2006</stp>
        <stp>2</stp>
        <tr r="F2376" s="2"/>
      </tp>
      <tp>
        <v>82.524640248883401</v>
        <stp/>
        <stp>EM_S_DQ_CLOSE</stp>
        <stp>3</stp>
        <stp>600644.SH</stp>
        <stp>12/2/2016</stp>
        <stp>2</stp>
        <tr r="G2374" s="2"/>
        <tr r="F2373" s="4"/>
      </tp>
      <tp>
        <v>37.649265703671702</v>
        <stp/>
        <stp>EM_S_DQ_CLOSE</stp>
        <stp>3</stp>
        <stp>600645.SH</stp>
        <stp>12/1/2006</stp>
        <stp>2</stp>
        <tr r="F2375" s="2"/>
      </tp>
      <tp>
        <v>479.26579678670703</v>
        <stp/>
        <stp>EM_S_DQ_CLOSE</stp>
        <stp>3</stp>
        <stp>600647.SH</stp>
        <stp>12/2/2016</stp>
        <stp>2</stp>
        <tr r="G2376" s="2"/>
        <tr r="F2375" s="4"/>
      </tp>
      <tp>
        <v>37.542698468302298</v>
        <stp/>
        <stp>EM_S_DQ_CLOSE</stp>
        <stp>3</stp>
        <stp>600644.SH</stp>
        <stp>12/1/2006</stp>
        <stp>2</stp>
        <tr r="F2374" s="2"/>
      </tp>
      <tp>
        <v>184.59713985764</v>
        <stp/>
        <stp>EM_S_DQ_CLOSE</stp>
        <stp>3</stp>
        <stp>600641.SH</stp>
        <stp>12/2/2016</stp>
        <stp>2</stp>
        <tr r="G2371" s="2"/>
        <tr r="F2370" s="4"/>
      </tp>
      <tp>
        <v>21.3855289332976</v>
        <stp/>
        <stp>EM_S_DQ_CLOSE</stp>
        <stp>3</stp>
        <stp>600643.SH</stp>
        <stp>12/1/2006</stp>
        <stp>2</stp>
        <tr r="F2373" s="2"/>
      </tp>
      <tp>
        <v>125.31433288063</v>
        <stp/>
        <stp>EM_S_DQ_CLOSE</stp>
        <stp>3</stp>
        <stp>600640.SH</stp>
        <stp>12/2/2016</stp>
        <stp>2</stp>
        <tr r="F2369" s="4"/>
        <tr r="G2370" s="2"/>
      </tp>
      <tp>
        <v>21.895366595072399</v>
        <stp/>
        <stp>EM_S_DQ_CLOSE</stp>
        <stp>3</stp>
        <stp>600642.SH</stp>
        <stp>12/1/2006</stp>
        <stp>2</stp>
        <tr r="F2372" s="2"/>
      </tp>
      <tp>
        <v>44.333332341524098</v>
        <stp/>
        <stp>EM_S_DQ_CLOSE</stp>
        <stp>3</stp>
        <stp>600641.SH</stp>
        <stp>12/1/2006</stp>
        <stp>2</stp>
        <tr r="F2371" s="2"/>
      </tp>
      <tp>
        <v>82.545266062122906</v>
        <stp/>
        <stp>EM_S_DQ_CLOSE</stp>
        <stp>3</stp>
        <stp>600643.SH</stp>
        <stp>12/2/2016</stp>
        <stp>2</stp>
        <tr r="F2372" s="4"/>
        <tr r="G2373" s="2"/>
      </tp>
      <tp>
        <v>46.499488979891296</v>
        <stp/>
        <stp>EM_S_DQ_CLOSE</stp>
        <stp>3</stp>
        <stp>600640.SH</stp>
        <stp>12/1/2006</stp>
        <stp>2</stp>
        <tr r="F2370" s="2"/>
      </tp>
      <tp>
        <v>37.8508394407094</v>
        <stp/>
        <stp>EM_S_DQ_CLOSE</stp>
        <stp>3</stp>
        <stp>600642.SH</stp>
        <stp>12/2/2016</stp>
        <stp>2</stp>
        <tr r="G2372" s="2"/>
        <tr r="F2371" s="4"/>
      </tp>
      <tp>
        <v>223.09197365461401</v>
        <stp/>
        <stp>EM_S_DQ_CLOSE</stp>
        <stp>3</stp>
        <stp>600649.SH</stp>
        <stp>12/2/2016</stp>
        <stp>2</stp>
        <tr r="G2378" s="2"/>
        <tr r="F2377" s="4"/>
      </tp>
      <tp>
        <v>94.5629484930204</v>
        <stp/>
        <stp>EM_S_DQ_CLOSE</stp>
        <stp>3</stp>
        <stp>600648.SH</stp>
        <stp>12/2/2016</stp>
        <stp>2</stp>
        <tr r="G2377" s="2"/>
        <tr r="F2376" s="4"/>
      </tp>
      <tp>
        <v>42.775990771977497</v>
        <stp/>
        <stp>EM_S_DQ_CLOSE</stp>
        <stp>3</stp>
        <stp>600649.SH</stp>
        <stp>12/1/2006</stp>
        <stp>2</stp>
        <tr r="F2378" s="2"/>
      </tp>
      <tp>
        <v>30.473977147900399</v>
        <stp/>
        <stp>EM_S_DQ_CLOSE</stp>
        <stp>3</stp>
        <stp>600648.SH</stp>
        <stp>12/1/2006</stp>
        <stp>2</stp>
        <tr r="F2377" s="2"/>
      </tp>
      <tp>
        <v>192.61036511015601</v>
        <stp/>
        <stp>EM_S_DQ_CLOSE</stp>
        <stp>3</stp>
        <stp>600655.SH</stp>
        <stp>12/2/2016</stp>
        <stp>2</stp>
        <tr r="F2383" s="4"/>
        <tr r="G2384" s="2"/>
      </tp>
      <tp>
        <v>31.539174272047301</v>
        <stp/>
        <stp>EM_S_DQ_CLOSE</stp>
        <stp>3</stp>
        <stp>600657.SH</stp>
        <stp>12/1/2006</stp>
        <stp>2</stp>
        <tr r="F2385" s="2"/>
      </tp>
      <tp>
        <v>497.78846017115598</v>
        <stp/>
        <stp>EM_S_DQ_CLOSE</stp>
        <stp>3</stp>
        <stp>600654.SH</stp>
        <stp>12/2/2016</stp>
        <stp>2</stp>
        <tr r="F2382" s="4"/>
        <tr r="G2383" s="2"/>
      </tp>
      <tp>
        <v>64.261621572875995</v>
        <stp/>
        <stp>EM_S_DQ_CLOSE</stp>
        <stp>3</stp>
        <stp>600655.SH</stp>
        <stp>12/1/2006</stp>
        <stp>2</stp>
        <tr r="F2384" s="2"/>
      </tp>
      <tp>
        <v>75.699142876948301</v>
        <stp/>
        <stp>EM_S_DQ_CLOSE</stp>
        <stp>3</stp>
        <stp>600657.SH</stp>
        <stp>12/2/2016</stp>
        <stp>2</stp>
        <tr r="G2385" s="2"/>
        <tr r="F2384" s="4"/>
      </tp>
      <tp>
        <v>58.520429297430603</v>
        <stp/>
        <stp>EM_S_DQ_CLOSE</stp>
        <stp>3</stp>
        <stp>600654.SH</stp>
        <stp>12/1/2006</stp>
        <stp>2</stp>
        <tr r="F2383" s="2"/>
      </tp>
      <tp>
        <v>1387.92023656319</v>
        <stp/>
        <stp>EM_S_DQ_CLOSE</stp>
        <stp>3</stp>
        <stp>600651.SH</stp>
        <stp>12/2/2016</stp>
        <stp>2</stp>
        <tr r="F2379" s="4"/>
        <tr r="G2380" s="2"/>
      </tp>
      <tp>
        <v>255.24722211406001</v>
        <stp/>
        <stp>EM_S_DQ_CLOSE</stp>
        <stp>3</stp>
        <stp>600653.SH</stp>
        <stp>12/1/2006</stp>
        <stp>2</stp>
        <tr r="F2382" s="2"/>
      </tp>
      <tp>
        <v>74.292586584573598</v>
        <stp/>
        <stp>EM_S_DQ_CLOSE</stp>
        <stp>3</stp>
        <stp>600650.SH</stp>
        <stp>12/2/2016</stp>
        <stp>2</stp>
        <tr r="G2379" s="2"/>
        <tr r="F2378" s="4"/>
      </tp>
      <tp>
        <v>3138.33281005962</v>
        <stp/>
        <stp>EM_S_DQ_CLOSE</stp>
        <stp>3</stp>
        <stp>600652.SH</stp>
        <stp>12/1/2006</stp>
        <stp>2</stp>
        <tr r="F2381" s="2"/>
      </tp>
      <tp>
        <v>623.19679313251697</v>
        <stp/>
        <stp>EM_S_DQ_CLOSE</stp>
        <stp>3</stp>
        <stp>600651.SH</stp>
        <stp>12/1/2006</stp>
        <stp>2</stp>
        <tr r="F2380" s="2"/>
      </tp>
      <tp>
        <v>466.95928718530098</v>
        <stp/>
        <stp>EM_S_DQ_CLOSE</stp>
        <stp>3</stp>
        <stp>600653.SH</stp>
        <stp>12/2/2016</stp>
        <stp>2</stp>
        <tr r="F2381" s="4"/>
        <tr r="G2382" s="2"/>
      </tp>
      <tp>
        <v>19.971722352678999</v>
        <stp/>
        <stp>EM_S_DQ_CLOSE</stp>
        <stp>3</stp>
        <stp>600650.SH</stp>
        <stp>12/1/2006</stp>
        <stp>2</stp>
        <tr r="F2379" s="2"/>
      </tp>
      <tp>
        <v>15269.204054243201</v>
        <stp/>
        <stp>EM_S_DQ_CLOSE</stp>
        <stp>3</stp>
        <stp>600652.SH</stp>
        <stp>12/2/2016</stp>
        <stp>2</stp>
        <tr r="G2381" s="2"/>
        <tr r="F2380" s="4"/>
      </tp>
      <tp>
        <v>43.295082788035103</v>
        <stp/>
        <stp>EM_S_DQ_CLOSE</stp>
        <stp>3</stp>
        <stp>600658.SH</stp>
        <stp>12/2/2016</stp>
        <stp>2</stp>
        <tr r="G2386" s="2"/>
        <tr r="F2385" s="4"/>
      </tp>
      <tp>
        <v>0</v>
        <stp/>
        <stp>EM_S_DQ_CLOSE</stp>
        <stp>3</stp>
        <stp>603658.SH</stp>
        <stp>12/2/2015</stp>
        <stp>2</stp>
        <tr r="E2924" s="4"/>
      </tp>
      <tp>
        <v>9.5025215316412694</v>
        <stp/>
        <stp>EM_S_DQ_CLOSE</stp>
        <stp>3</stp>
        <stp>600658.SH</stp>
        <stp>12/1/2006</stp>
        <stp>2</stp>
        <tr r="F2386" s="2"/>
      </tp>
      <tp>
        <v>134.220178349013</v>
        <stp/>
        <stp>EM_S_DQ_CLOSE</stp>
        <stp>3</stp>
        <stp>600624.SH</stp>
        <stp>12/2/2016</stp>
        <stp>2</stp>
        <tr r="G2358" s="2"/>
        <tr r="F2357" s="4"/>
      </tp>
      <tp>
        <v>14.1843389381129</v>
        <stp/>
        <stp>EM_S_DQ_CLOSE</stp>
        <stp>3</stp>
        <stp>600626.SH</stp>
        <stp>12/1/2006</stp>
        <stp>2</stp>
        <tr r="F2359" s="2"/>
      </tp>
      <tp>
        <v>30.914925808268499</v>
        <stp/>
        <stp>EM_S_DQ_CLOSE</stp>
        <stp>3</stp>
        <stp>600624.SH</stp>
        <stp>12/1/2006</stp>
        <stp>2</stp>
        <tr r="F2358" s="2"/>
      </tp>
      <tp>
        <v>96.504308317746904</v>
        <stp/>
        <stp>EM_S_DQ_CLOSE</stp>
        <stp>3</stp>
        <stp>600626.SH</stp>
        <stp>12/2/2016</stp>
        <stp>2</stp>
        <tr r="F2358" s="4"/>
        <tr r="G2359" s="2"/>
      </tp>
      <tp>
        <v>298.70695728297198</v>
        <stp/>
        <stp>EM_S_DQ_CLOSE</stp>
        <stp>3</stp>
        <stp>600621.SH</stp>
        <stp>12/2/2016</stp>
        <stp>2</stp>
        <tr r="F2354" s="4"/>
        <tr r="G2355" s="2"/>
      </tp>
      <tp>
        <v>8.6233300571504792</v>
        <stp/>
        <stp>EM_S_DQ_CLOSE</stp>
        <stp>3</stp>
        <stp>600623.SH</stp>
        <stp>12/1/2006</stp>
        <stp>2</stp>
        <tr r="F2357" s="2"/>
      </tp>
      <tp>
        <v>554.74946305983303</v>
        <stp/>
        <stp>EM_S_DQ_CLOSE</stp>
        <stp>3</stp>
        <stp>600620.SH</stp>
        <stp>12/2/2016</stp>
        <stp>2</stp>
        <tr r="F2353" s="4"/>
        <tr r="G2354" s="2"/>
      </tp>
      <tp>
        <v>23.3045133225318</v>
        <stp/>
        <stp>EM_S_DQ_CLOSE</stp>
        <stp>3</stp>
        <stp>600622.SH</stp>
        <stp>12/1/2006</stp>
        <stp>2</stp>
        <tr r="F2356" s="2"/>
      </tp>
      <tp>
        <v>62.487491476653901</v>
        <stp/>
        <stp>EM_S_DQ_CLOSE</stp>
        <stp>3</stp>
        <stp>600621.SH</stp>
        <stp>12/1/2006</stp>
        <stp>2</stp>
        <tr r="F2355" s="2"/>
      </tp>
      <tp>
        <v>26.579264710399102</v>
        <stp/>
        <stp>EM_S_DQ_CLOSE</stp>
        <stp>3</stp>
        <stp>600623.SH</stp>
        <stp>12/2/2016</stp>
        <stp>2</stp>
        <tr r="G2357" s="2"/>
        <tr r="F2356" s="4"/>
      </tp>
      <tp>
        <v>60.806279108125104</v>
        <stp/>
        <stp>EM_S_DQ_CLOSE</stp>
        <stp>3</stp>
        <stp>600620.SH</stp>
        <stp>12/1/2006</stp>
        <stp>2</stp>
        <tr r="F2354" s="2"/>
      </tp>
      <tp>
        <v>120.864079084591</v>
        <stp/>
        <stp>EM_S_DQ_CLOSE</stp>
        <stp>3</stp>
        <stp>600622.SH</stp>
        <stp>12/2/2016</stp>
        <stp>2</stp>
        <tr r="G2356" s="2"/>
        <tr r="F2355" s="4"/>
      </tp>
      <tp>
        <v>80.683145493835099</v>
        <stp/>
        <stp>EM_S_DQ_CLOSE</stp>
        <stp>3</stp>
        <stp>600629.SH</stp>
        <stp>12/2/2016</stp>
        <stp>2</stp>
        <tr r="G2361" s="2"/>
        <tr r="F2360" s="4"/>
      </tp>
      <tp>
        <v>498.47317906130797</v>
        <stp/>
        <stp>EM_S_DQ_CLOSE</stp>
        <stp>3</stp>
        <stp>600628.SH</stp>
        <stp>12/2/2016</stp>
        <stp>2</stp>
        <tr r="F2359" s="4"/>
        <tr r="G2360" s="2"/>
      </tp>
      <tp>
        <v>4.4669148448394802</v>
        <stp/>
        <stp>EM_S_DQ_CLOSE</stp>
        <stp>3</stp>
        <stp>600629.SH</stp>
        <stp>12/1/2006</stp>
        <stp>2</stp>
        <tr r="F2361" s="2"/>
      </tp>
      <tp>
        <v>273.97960755353603</v>
        <stp/>
        <stp>EM_S_DQ_CLOSE</stp>
        <stp>3</stp>
        <stp>600628.SH</stp>
        <stp>12/1/2006</stp>
        <stp>2</stp>
        <tr r="F2360" s="2"/>
      </tp>
      <tp>
        <v>740.13566701870195</v>
        <stp/>
        <stp>EM_S_DQ_CLOSE</stp>
        <stp>3</stp>
        <stp>600635.SH</stp>
        <stp>12/2/2016</stp>
        <stp>2</stp>
        <tr r="G2365" s="2"/>
        <tr r="F2364" s="4"/>
      </tp>
      <tp>
        <v>9.2462183131008295</v>
        <stp/>
        <stp>EM_S_DQ_CLOSE</stp>
        <stp>3</stp>
        <stp>600637.SH</stp>
        <stp>12/1/2006</stp>
        <stp>2</stp>
        <tr r="F2367" s="2"/>
      </tp>
      <tp>
        <v>130.25843327071601</v>
        <stp/>
        <stp>EM_S_DQ_CLOSE</stp>
        <stp>3</stp>
        <stp>600634.SH</stp>
        <stp>12/2/2016</stp>
        <stp>2</stp>
        <tr r="G2364" s="2"/>
        <tr r="F2363" s="4"/>
      </tp>
      <tp>
        <v>60.031967888314703</v>
        <stp/>
        <stp>EM_S_DQ_CLOSE</stp>
        <stp>3</stp>
        <stp>600636.SH</stp>
        <stp>12/1/2006</stp>
        <stp>2</stp>
        <tr r="F2366" s="2"/>
      </tp>
      <tp>
        <v>140.25628826699599</v>
        <stp/>
        <stp>EM_S_DQ_CLOSE</stp>
        <stp>3</stp>
        <stp>600635.SH</stp>
        <stp>12/1/2006</stp>
        <stp>2</stp>
        <tr r="F2365" s="2"/>
      </tp>
      <tp>
        <v>67.622766774562905</v>
        <stp/>
        <stp>EM_S_DQ_CLOSE</stp>
        <stp>3</stp>
        <stp>600637.SH</stp>
        <stp>12/2/2016</stp>
        <stp>2</stp>
        <tr r="G2367" s="2"/>
        <tr r="F2366" s="4"/>
      </tp>
      <tp>
        <v>25.374133972251201</v>
        <stp/>
        <stp>EM_S_DQ_CLOSE</stp>
        <stp>3</stp>
        <stp>600634.SH</stp>
        <stp>12/1/2006</stp>
        <stp>2</stp>
        <tr r="F2364" s="2"/>
      </tp>
      <tp>
        <v>136.461066845392</v>
        <stp/>
        <stp>EM_S_DQ_CLOSE</stp>
        <stp>3</stp>
        <stp>600636.SH</stp>
        <stp>12/2/2016</stp>
        <stp>2</stp>
        <tr r="G2366" s="2"/>
        <tr r="F2365" s="4"/>
      </tp>
      <tp>
        <v>91.095919131411407</v>
        <stp/>
        <stp>EM_S_DQ_CLOSE</stp>
        <stp>3</stp>
        <stp>603636.SH</stp>
        <stp>12/2/2015</stp>
        <stp>2</stp>
        <tr r="E2923" s="4"/>
      </tp>
      <tp>
        <v>29.170890877000101</v>
        <stp/>
        <stp>EM_S_DQ_CLOSE</stp>
        <stp>3</stp>
        <stp>600633.SH</stp>
        <stp>12/1/2006</stp>
        <stp>2</stp>
        <tr r="F2363" s="2"/>
      </tp>
      <tp>
        <v>38.100442345691803</v>
        <stp/>
        <stp>EM_S_DQ_CLOSE</stp>
        <stp>3</stp>
        <stp>600630.SH</stp>
        <stp>12/2/2016</stp>
        <stp>2</stp>
        <tr r="G2362" s="2"/>
        <tr r="F2361" s="4"/>
      </tp>
      <tp>
        <v>123.814660850547</v>
        <stp/>
        <stp>EM_S_DQ_CLOSE</stp>
        <stp>3</stp>
        <stp>600633.SH</stp>
        <stp>12/2/2016</stp>
        <stp>2</stp>
        <tr r="G2363" s="2"/>
        <tr r="F2362" s="4"/>
      </tp>
      <tp>
        <v>0</v>
        <stp/>
        <stp>EM_S_DQ_CLOSE</stp>
        <stp>3</stp>
        <stp>603633.SH</stp>
        <stp>12/2/2015</stp>
        <stp>2</stp>
        <tr r="E2922" s="4"/>
      </tp>
      <tp>
        <v>7.5908171314207804</v>
        <stp/>
        <stp>EM_S_DQ_CLOSE</stp>
        <stp>3</stp>
        <stp>600630.SH</stp>
        <stp>12/1/2006</stp>
        <stp>2</stp>
        <tr r="F2362" s="2"/>
      </tp>
      <tp>
        <v>82.559285618857302</v>
        <stp/>
        <stp>EM_S_DQ_CLOSE</stp>
        <stp>3</stp>
        <stp>600639.SH</stp>
        <stp>12/2/2016</stp>
        <stp>2</stp>
        <tr r="G2369" s="2"/>
        <tr r="F2368" s="4"/>
      </tp>
      <tp>
        <v>149.08424035845201</v>
        <stp/>
        <stp>EM_S_DQ_CLOSE</stp>
        <stp>3</stp>
        <stp>600638.SH</stp>
        <stp>12/2/2016</stp>
        <stp>2</stp>
        <tr r="G2368" s="2"/>
        <tr r="F2367" s="4"/>
      </tp>
      <tp>
        <v>37.123380285561602</v>
        <stp/>
        <stp>EM_S_DQ_CLOSE</stp>
        <stp>3</stp>
        <stp>600639.SH</stp>
        <stp>12/1/2006</stp>
        <stp>2</stp>
        <tr r="F2369" s="2"/>
      </tp>
      <tp>
        <v>47.023504804768301</v>
        <stp/>
        <stp>EM_S_DQ_CLOSE</stp>
        <stp>3</stp>
        <stp>600638.SH</stp>
        <stp>12/1/2006</stp>
        <stp>2</stp>
        <tr r="F2368" s="2"/>
      </tp>
      <tp>
        <v>51.442291512361102</v>
        <stp/>
        <stp>EM_S_DQ_CLOSE</stp>
        <stp>3</stp>
        <stp>600605.SH</stp>
        <stp>12/2/2016</stp>
        <stp>2</stp>
        <tr r="G2340" s="2"/>
        <tr r="F2339" s="4"/>
      </tp>
      <tp>
        <v>38.453772355833799</v>
        <stp/>
        <stp>EM_S_DQ_CLOSE</stp>
        <stp>3</stp>
        <stp>600604.SH</stp>
        <stp>12/2/2016</stp>
        <stp>2</stp>
        <tr r="G2339" s="2"/>
        <tr r="F2338" s="4"/>
      </tp>
      <tp>
        <v>34.828930716838201</v>
        <stp/>
        <stp>EM_S_DQ_CLOSE</stp>
        <stp>3</stp>
        <stp>600606.SH</stp>
        <stp>12/1/2006</stp>
        <stp>2</stp>
        <tr r="F2341" s="2"/>
      </tp>
      <tp>
        <v>17.944625278666599</v>
        <stp/>
        <stp>EM_S_DQ_CLOSE</stp>
        <stp>3</stp>
        <stp>600605.SH</stp>
        <stp>12/1/2006</stp>
        <stp>2</stp>
        <tr r="F2340" s="2"/>
      </tp>
      <tp>
        <v>5.8108844051551998</v>
        <stp/>
        <stp>EM_S_DQ_CLOSE</stp>
        <stp>3</stp>
        <stp>600604.SH</stp>
        <stp>12/1/2006</stp>
        <stp>2</stp>
        <tr r="F2339" s="2"/>
      </tp>
      <tp>
        <v>81.669609590201702</v>
        <stp/>
        <stp>EM_S_DQ_CLOSE</stp>
        <stp>3</stp>
        <stp>600606.SH</stp>
        <stp>12/2/2016</stp>
        <stp>2</stp>
        <tr r="G2341" s="2"/>
        <tr r="F2340" s="4"/>
      </tp>
      <tp>
        <v>39.835852592129903</v>
        <stp/>
        <stp>EM_S_DQ_CLOSE</stp>
        <stp>3</stp>
        <stp>603606.SH</stp>
        <stp>12/2/2015</stp>
        <stp>2</stp>
        <tr r="E2916" s="4"/>
      </tp>
      <tp>
        <v>283.821239817454</v>
        <stp/>
        <stp>EM_S_DQ_CLOSE</stp>
        <stp>3</stp>
        <stp>600601.SH</stp>
        <stp>12/2/2016</stp>
        <stp>2</stp>
        <tr r="F2335" s="4"/>
        <tr r="G2336" s="2"/>
      </tp>
      <tp>
        <v>19.117900294909902</v>
        <stp/>
        <stp>EM_S_DQ_CLOSE</stp>
        <stp>3</stp>
        <stp>600603.SH</stp>
        <stp>12/1/2006</stp>
        <stp>2</stp>
        <tr r="F2338" s="2"/>
      </tp>
      <tp>
        <v>88.826207560799403</v>
        <stp/>
        <stp>EM_S_DQ_CLOSE</stp>
        <stp>3</stp>
        <stp>603601.SH</stp>
        <stp>12/2/2015</stp>
        <stp>2</stp>
        <tr r="E2915" s="4"/>
      </tp>
      <tp>
        <v>42.149277613111302</v>
        <stp/>
        <stp>EM_S_DQ_CLOSE</stp>
        <stp>3</stp>
        <stp>600600.SH</stp>
        <stp>12/2/2016</stp>
        <stp>2</stp>
        <tr r="G2335" s="2"/>
        <tr r="F2334" s="4"/>
      </tp>
      <tp>
        <v>12.1168383172209</v>
        <stp/>
        <stp>EM_S_DQ_CLOSE</stp>
        <stp>3</stp>
        <stp>600602.SH</stp>
        <stp>12/1/2006</stp>
        <stp>2</stp>
        <tr r="F2337" s="2"/>
      </tp>
      <tp>
        <v>80.439801497682197</v>
        <stp/>
        <stp>EM_S_DQ_CLOSE</stp>
        <stp>3</stp>
        <stp>603600.SH</stp>
        <stp>12/2/2015</stp>
        <stp>2</stp>
        <tr r="E2914" s="4"/>
      </tp>
      <tp>
        <v>119.504567950885</v>
        <stp/>
        <stp>EM_S_DQ_CLOSE</stp>
        <stp>3</stp>
        <stp>600601.SH</stp>
        <stp>12/1/2006</stp>
        <stp>2</stp>
        <tr r="F2336" s="2"/>
      </tp>
      <tp>
        <v>107.852377759332</v>
        <stp/>
        <stp>EM_S_DQ_CLOSE</stp>
        <stp>3</stp>
        <stp>600603.SH</stp>
        <stp>12/2/2016</stp>
        <stp>2</stp>
        <tr r="G2338" s="2"/>
        <tr r="F2337" s="4"/>
      </tp>
      <tp>
        <v>15.4259285240929</v>
        <stp/>
        <stp>EM_S_DQ_CLOSE</stp>
        <stp>3</stp>
        <stp>600600.SH</stp>
        <stp>12/1/2006</stp>
        <stp>2</stp>
        <tr r="F2335" s="2"/>
      </tp>
      <tp>
        <v>44.1386533946878</v>
        <stp/>
        <stp>EM_S_DQ_CLOSE</stp>
        <stp>3</stp>
        <stp>600602.SH</stp>
        <stp>12/2/2016</stp>
        <stp>2</stp>
        <tr r="F2336" s="4"/>
        <tr r="G2337" s="2"/>
      </tp>
      <tp>
        <v>8.2022888026437304</v>
        <stp/>
        <stp>EM_S_DQ_CLOSE</stp>
        <stp>3</stp>
        <stp>600609.SH</stp>
        <stp>12/2/2016</stp>
        <stp>2</stp>
        <tr r="F2342" s="4"/>
        <tr r="G2343" s="2"/>
      </tp>
      <tp>
        <v>19.607677110331299</v>
        <stp/>
        <stp>EM_S_DQ_CLOSE</stp>
        <stp>3</stp>
        <stp>603609.SH</stp>
        <stp>12/2/2015</stp>
        <stp>2</stp>
        <tr r="E2918" s="4"/>
      </tp>
      <tp>
        <v>80.205490032125994</v>
        <stp/>
        <stp>EM_S_DQ_CLOSE</stp>
        <stp>3</stp>
        <stp>600608.SH</stp>
        <stp>12/2/2016</stp>
        <stp>2</stp>
        <tr r="G2342" s="2"/>
        <tr r="F2341" s="4"/>
      </tp>
      <tp>
        <v>0</v>
        <stp/>
        <stp>EM_S_DQ_CLOSE</stp>
        <stp>3</stp>
        <stp>603608.SH</stp>
        <stp>12/2/2015</stp>
        <stp>2</stp>
        <tr r="E2917" s="4"/>
      </tp>
      <tp>
        <v>2.7943186522956598</v>
        <stp/>
        <stp>EM_S_DQ_CLOSE</stp>
        <stp>3</stp>
        <stp>600609.SH</stp>
        <stp>12/1/2006</stp>
        <stp>2</stp>
        <tr r="F2343" s="2"/>
      </tp>
      <tp>
        <v>13.1174104737738</v>
        <stp/>
        <stp>EM_S_DQ_CLOSE</stp>
        <stp>3</stp>
        <stp>600608.SH</stp>
        <stp>12/1/2006</stp>
        <stp>2</stp>
        <tr r="F2342" s="2"/>
      </tp>
      <tp>
        <v>84.6216095791399</v>
        <stp/>
        <stp>EM_S_DQ_CLOSE</stp>
        <stp>3</stp>
        <stp>600615.SH</stp>
        <stp>12/2/2016</stp>
        <stp>2</stp>
        <tr r="G2349" s="2"/>
        <tr r="F2348" s="4"/>
      </tp>
      <tp>
        <v>13.2797717779653</v>
        <stp/>
        <stp>EM_S_DQ_CLOSE</stp>
        <stp>3</stp>
        <stp>600617.SH</stp>
        <stp>12/1/2006</stp>
        <stp>2</stp>
        <tr r="F2351" s="2"/>
      </tp>
      <tp>
        <v>109.559760319137</v>
        <stp/>
        <stp>EM_S_DQ_CLOSE</stp>
        <stp>3</stp>
        <stp>600614.SH</stp>
        <stp>12/2/2016</stp>
        <stp>2</stp>
        <tr r="G2348" s="2"/>
        <tr r="F2347" s="4"/>
      </tp>
      <tp>
        <v>212.18921337300301</v>
        <stp/>
        <stp>EM_S_DQ_CLOSE</stp>
        <stp>3</stp>
        <stp>600616.SH</stp>
        <stp>12/1/2006</stp>
        <stp>2</stp>
        <tr r="F2350" s="2"/>
      </tp>
      <tp>
        <v>22.030076796468499</v>
        <stp/>
        <stp>EM_S_DQ_CLOSE</stp>
        <stp>3</stp>
        <stp>600615.SH</stp>
        <stp>12/1/2006</stp>
        <stp>2</stp>
        <tr r="F2349" s="2"/>
      </tp>
      <tp>
        <v>37.956659909277199</v>
        <stp/>
        <stp>EM_S_DQ_CLOSE</stp>
        <stp>3</stp>
        <stp>600617.SH</stp>
        <stp>12/2/2016</stp>
        <stp>2</stp>
        <tr r="G2351" s="2"/>
        <tr r="F2350" s="4"/>
      </tp>
      <tp>
        <v>9.0102474962313401</v>
        <stp/>
        <stp>EM_S_DQ_CLOSE</stp>
        <stp>3</stp>
        <stp>600614.SH</stp>
        <stp>12/1/2006</stp>
        <stp>2</stp>
        <tr r="F2348" s="2"/>
      </tp>
      <tp>
        <v>232.35685478010001</v>
        <stp/>
        <stp>EM_S_DQ_CLOSE</stp>
        <stp>3</stp>
        <stp>600616.SH</stp>
        <stp>12/2/2016</stp>
        <stp>2</stp>
        <tr r="F2349" s="4"/>
        <tr r="G2350" s="2"/>
      </tp>
      <tp>
        <v>36.22</v>
        <stp/>
        <stp>EM_S_DQ_CLOSE</stp>
        <stp>3</stp>
        <stp>603616.SH</stp>
        <stp>12/2/2015</stp>
        <stp>2</stp>
        <tr r="E2920" s="4"/>
      </tp>
      <tp>
        <v>358.79231836064997</v>
        <stp/>
        <stp>EM_S_DQ_CLOSE</stp>
        <stp>3</stp>
        <stp>600611.SH</stp>
        <stp>12/2/2016</stp>
        <stp>2</stp>
        <tr r="F2344" s="4"/>
        <tr r="G2345" s="2"/>
      </tp>
      <tp>
        <v>17.556124932294701</v>
        <stp/>
        <stp>EM_S_DQ_CLOSE</stp>
        <stp>3</stp>
        <stp>600613.SH</stp>
        <stp>12/1/2006</stp>
        <stp>2</stp>
        <tr r="F2347" s="2"/>
      </tp>
      <tp>
        <v>62.608843942097998</v>
        <stp/>
        <stp>EM_S_DQ_CLOSE</stp>
        <stp>3</stp>
        <stp>603611.SH</stp>
        <stp>12/2/2015</stp>
        <stp>2</stp>
        <tr r="E2919" s="4"/>
      </tp>
      <tp>
        <v>60.285050393666602</v>
        <stp/>
        <stp>EM_S_DQ_CLOSE</stp>
        <stp>3</stp>
        <stp>600610.SH</stp>
        <stp>12/2/2016</stp>
        <stp>2</stp>
        <tr r="G2344" s="2"/>
        <tr r="F2343" s="4"/>
      </tp>
      <tp>
        <v>32.329457027173298</v>
        <stp/>
        <stp>EM_S_DQ_CLOSE</stp>
        <stp>3</stp>
        <stp>600612.SH</stp>
        <stp>12/1/2006</stp>
        <stp>2</stp>
        <tr r="F2346" s="2"/>
      </tp>
      <tp>
        <v>102.72975732650499</v>
        <stp/>
        <stp>EM_S_DQ_CLOSE</stp>
        <stp>3</stp>
        <stp>600611.SH</stp>
        <stp>12/1/2006</stp>
        <stp>2</stp>
        <tr r="F2345" s="2"/>
      </tp>
      <tp>
        <v>36.381361286134997</v>
        <stp/>
        <stp>EM_S_DQ_CLOSE</stp>
        <stp>3</stp>
        <stp>600613.SH</stp>
        <stp>12/2/2016</stp>
        <stp>2</stp>
        <tr r="F2346" s="4"/>
        <tr r="G2347" s="2"/>
      </tp>
      <tp>
        <v>13.0581995554027</v>
        <stp/>
        <stp>EM_S_DQ_CLOSE</stp>
        <stp>3</stp>
        <stp>600610.SH</stp>
        <stp>12/1/2006</stp>
        <stp>2</stp>
        <tr r="F2344" s="2"/>
      </tp>
      <tp>
        <v>348.96907445729897</v>
        <stp/>
        <stp>EM_S_DQ_CLOSE</stp>
        <stp>3</stp>
        <stp>600612.SH</stp>
        <stp>12/2/2016</stp>
        <stp>2</stp>
        <tr r="G2346" s="2"/>
        <tr r="F2345" s="4"/>
      </tp>
      <tp>
        <v>51.123443450277101</v>
        <stp/>
        <stp>EM_S_DQ_CLOSE</stp>
        <stp>3</stp>
        <stp>600619.SH</stp>
        <stp>12/2/2016</stp>
        <stp>2</stp>
        <tr r="F2352" s="4"/>
        <tr r="G2353" s="2"/>
      </tp>
      <tp>
        <v>23.144048042858198</v>
        <stp/>
        <stp>EM_S_DQ_CLOSE</stp>
        <stp>3</stp>
        <stp>600618.SH</stp>
        <stp>12/2/2016</stp>
        <stp>2</stp>
        <tr r="F2351" s="4"/>
        <tr r="G2352" s="2"/>
      </tp>
      <tp>
        <v>34.482619926199298</v>
        <stp/>
        <stp>EM_S_DQ_CLOSE</stp>
        <stp>3</stp>
        <stp>603618.SH</stp>
        <stp>12/2/2015</stp>
        <stp>2</stp>
        <tr r="E2921" s="4"/>
      </tp>
      <tp>
        <v>16.868663627921201</v>
        <stp/>
        <stp>EM_S_DQ_CLOSE</stp>
        <stp>3</stp>
        <stp>600619.SH</stp>
        <stp>12/1/2006</stp>
        <stp>2</stp>
        <tr r="F2353" s="2"/>
      </tp>
      <tp>
        <v>8.0978433478347398</v>
        <stp/>
        <stp>EM_S_DQ_CLOSE</stp>
        <stp>3</stp>
        <stp>600618.SH</stp>
        <stp>12/1/2006</stp>
        <stp>2</stp>
        <tr r="F2352" s="2"/>
      </tp>
      <tp>
        <v>116.928626696066</v>
        <stp/>
        <stp>EM_S_DQ_CLOSE</stp>
        <stp>3</stp>
        <stp>000685.SZ</stp>
        <stp>12/2/2016</stp>
        <stp>2</stp>
        <tr r="G244" s="2"/>
        <tr r="F243" s="4"/>
      </tp>
      <tp>
        <v>3.4030814531611999</v>
        <stp/>
        <stp>EM_S_DQ_CLOSE</stp>
        <stp>3</stp>
        <stp>000687.SZ</stp>
        <stp>12/1/2006</stp>
        <stp>2</stp>
        <tr r="F246" s="2"/>
      </tp>
      <tp>
        <v>21.821813545815999</v>
        <stp/>
        <stp>EM_S_DQ_CLOSE</stp>
        <stp>3</stp>
        <stp>000686.SZ</stp>
        <stp>12/1/2006</stp>
        <stp>2</stp>
        <tr r="F245" s="2"/>
      </tp>
      <tp>
        <v>16.710425690052499</v>
        <stp/>
        <stp>EM_S_DQ_CLOSE</stp>
        <stp>3</stp>
        <stp>000685.SZ</stp>
        <stp>12/1/2006</stp>
        <stp>2</stp>
        <tr r="F244" s="2"/>
      </tp>
      <tp>
        <v>40.404076617037497</v>
        <stp/>
        <stp>EM_S_DQ_CLOSE</stp>
        <stp>3</stp>
        <stp>000687.SZ</stp>
        <stp>12/2/2016</stp>
        <stp>2</stp>
        <tr r="F245" s="4"/>
        <tr r="G246" s="2"/>
      </tp>
      <tp>
        <v>76.1280429385682</v>
        <stp/>
        <stp>EM_S_DQ_CLOSE</stp>
        <stp>3</stp>
        <stp>000686.SZ</stp>
        <stp>12/2/2016</stp>
        <stp>2</stp>
        <tr r="G245" s="2"/>
        <tr r="F244" s="4"/>
      </tp>
      <tp>
        <v>84.125722578992907</v>
        <stp/>
        <stp>EM_S_DQ_CLOSE</stp>
        <stp>3</stp>
        <stp>000681.SZ</stp>
        <stp>12/2/2016</stp>
        <stp>2</stp>
        <tr r="F240" s="4"/>
        <tr r="G241" s="2"/>
      </tp>
      <tp>
        <v>8.26806945067543</v>
        <stp/>
        <stp>EM_S_DQ_CLOSE</stp>
        <stp>3</stp>
        <stp>000683.SZ</stp>
        <stp>12/1/2006</stp>
        <stp>2</stp>
        <tr r="F243" s="2"/>
      </tp>
      <tp>
        <v>26.710512517788001</v>
        <stp/>
        <stp>EM_S_DQ_CLOSE</stp>
        <stp>3</stp>
        <stp>000680.SZ</stp>
        <stp>12/2/2016</stp>
        <stp>2</stp>
        <tr r="G240" s="2"/>
        <tr r="F239" s="4"/>
      </tp>
      <tp>
        <v>34.213132611642997</v>
        <stp/>
        <stp>EM_S_DQ_CLOSE</stp>
        <stp>3</stp>
        <stp>000682.SZ</stp>
        <stp>12/1/2006</stp>
        <stp>2</stp>
        <tr r="F242" s="2"/>
      </tp>
      <tp>
        <v>11.291267391500201</v>
        <stp/>
        <stp>EM_S_DQ_CLOSE</stp>
        <stp>3</stp>
        <stp>000681.SZ</stp>
        <stp>12/1/2006</stp>
        <stp>2</stp>
        <tr r="F241" s="2"/>
      </tp>
      <tp>
        <v>17.1272009037381</v>
        <stp/>
        <stp>EM_S_DQ_CLOSE</stp>
        <stp>3</stp>
        <stp>000683.SZ</stp>
        <stp>12/2/2016</stp>
        <stp>2</stp>
        <tr r="F242" s="4"/>
        <tr r="G243" s="2"/>
      </tp>
      <tp>
        <v>15.325138732833899</v>
        <stp/>
        <stp>EM_S_DQ_CLOSE</stp>
        <stp>3</stp>
        <stp>000680.SZ</stp>
        <stp>12/1/2006</stp>
        <stp>2</stp>
        <tr r="F240" s="2"/>
      </tp>
      <tp>
        <v>66.066960664032393</v>
        <stp/>
        <stp>EM_S_DQ_CLOSE</stp>
        <stp>3</stp>
        <stp>000682.SZ</stp>
        <stp>12/2/2016</stp>
        <stp>2</stp>
        <tr r="G242" s="2"/>
        <tr r="F241" s="4"/>
      </tp>
      <tp>
        <v>42.192670425132803</v>
        <stp/>
        <stp>EM_S_DQ_CLOSE</stp>
        <stp>3</stp>
        <stp>000688.SZ</stp>
        <stp>12/2/2016</stp>
        <stp>2</stp>
        <tr r="G247" s="2"/>
        <tr r="F246" s="4"/>
      </tp>
      <tp>
        <v>6.0275243464475396</v>
        <stp/>
        <stp>EM_S_DQ_CLOSE</stp>
        <stp>3</stp>
        <stp>000688.SZ</stp>
        <stp>12/1/2006</stp>
        <stp>2</stp>
        <tr r="F247" s="2"/>
      </tp>
      <tp>
        <v>33.471542427953999</v>
        <stp/>
        <stp>EM_S_DQ_CLOSE</stp>
        <stp>3</stp>
        <stp>000695.SZ</stp>
        <stp>12/2/2016</stp>
        <stp>2</stp>
        <tr r="G252" s="2"/>
        <tr r="F251" s="4"/>
      </tp>
      <tp>
        <v>12.53072004951</v>
        <stp/>
        <stp>EM_S_DQ_CLOSE</stp>
        <stp>3</stp>
        <stp>000697.SZ</stp>
        <stp>12/1/2006</stp>
        <stp>2</stp>
        <tr r="F253" s="2"/>
      </tp>
      <tp>
        <v>13.485683088611101</v>
        <stp/>
        <stp>EM_S_DQ_CLOSE</stp>
        <stp>3</stp>
        <stp>000695.SZ</stp>
        <stp>12/1/2006</stp>
        <stp>2</stp>
        <tr r="F252" s="2"/>
      </tp>
      <tp>
        <v>65.446811016123704</v>
        <stp/>
        <stp>EM_S_DQ_CLOSE</stp>
        <stp>3</stp>
        <stp>000697.SZ</stp>
        <stp>12/2/2016</stp>
        <stp>2</stp>
        <tr r="F252" s="4"/>
        <tr r="G253" s="2"/>
      </tp>
      <tp>
        <v>20.425112310804</v>
        <stp/>
        <stp>EM_S_DQ_CLOSE</stp>
        <stp>3</stp>
        <stp>000691.SZ</stp>
        <stp>12/2/2016</stp>
        <stp>2</stp>
        <tr r="F248" s="4"/>
        <tr r="G249" s="2"/>
      </tp>
      <tp>
        <v>5.3692297879441</v>
        <stp/>
        <stp>EM_S_DQ_CLOSE</stp>
        <stp>3</stp>
        <stp>000693.SZ</stp>
        <stp>12/1/2006</stp>
        <stp>2</stp>
        <tr r="F251" s="2"/>
      </tp>
      <tp>
        <v>261.35530809221098</v>
        <stp/>
        <stp>EM_S_DQ_CLOSE</stp>
        <stp>3</stp>
        <stp>000690.SZ</stp>
        <stp>12/2/2016</stp>
        <stp>2</stp>
        <tr r="F247" s="4"/>
        <tr r="G248" s="2"/>
      </tp>
      <tp>
        <v>11.183788613095</v>
        <stp/>
        <stp>EM_S_DQ_CLOSE</stp>
        <stp>3</stp>
        <stp>000692.SZ</stp>
        <stp>12/1/2006</stp>
        <stp>2</stp>
        <tr r="F250" s="2"/>
      </tp>
      <tp>
        <v>4.0524400297607199</v>
        <stp/>
        <stp>EM_S_DQ_CLOSE</stp>
        <stp>3</stp>
        <stp>000691.SZ</stp>
        <stp>12/1/2006</stp>
        <stp>2</stp>
        <tr r="F249" s="2"/>
      </tp>
      <tp>
        <v>21.8616848043327</v>
        <stp/>
        <stp>EM_S_DQ_CLOSE</stp>
        <stp>3</stp>
        <stp>000693.SZ</stp>
        <stp>12/2/2016</stp>
        <stp>2</stp>
        <tr r="G251" s="2"/>
        <tr r="F250" s="4"/>
      </tp>
      <tp>
        <v>65.725029774252107</v>
        <stp/>
        <stp>EM_S_DQ_CLOSE</stp>
        <stp>3</stp>
        <stp>000690.SZ</stp>
        <stp>12/1/2006</stp>
        <stp>2</stp>
        <tr r="F248" s="2"/>
      </tp>
      <tp>
        <v>55.789676571126002</v>
        <stp/>
        <stp>EM_S_DQ_CLOSE</stp>
        <stp>3</stp>
        <stp>000692.SZ</stp>
        <stp>12/2/2016</stp>
        <stp>2</stp>
        <tr r="F249" s="4"/>
        <tr r="G250" s="2"/>
      </tp>
      <tp>
        <v>15.873305542681599</v>
        <stp/>
        <stp>EM_S_DQ_CLOSE</stp>
        <stp>3</stp>
        <stp>000698.SZ</stp>
        <stp>12/2/2016</stp>
        <stp>2</stp>
        <tr r="F253" s="4"/>
        <tr r="G254" s="2"/>
      </tp>
      <tp>
        <v>8.9800400765727808</v>
        <stp/>
        <stp>EM_S_DQ_CLOSE</stp>
        <stp>3</stp>
        <stp>000698.SZ</stp>
        <stp>12/1/2006</stp>
        <stp>2</stp>
        <tr r="F254" s="2"/>
      </tp>
      <tp>
        <v>88.295510718623305</v>
        <stp/>
        <stp>EM_S_DQ_CLOSE</stp>
        <stp>3</stp>
        <stp>000625.SZ</stp>
        <stp>12/2/2016</stp>
        <stp>2</stp>
        <tr r="G203" s="2"/>
        <tr r="F202" s="4"/>
      </tp>
      <tp>
        <v>29.431836432659001</v>
        <stp/>
        <stp>EM_S_DQ_CLOSE</stp>
        <stp>3</stp>
        <stp>000627.SZ</stp>
        <stp>12/1/2006</stp>
        <stp>2</stp>
        <tr r="F205" s="2"/>
      </tp>
      <tp>
        <v>25.465715382614501</v>
        <stp/>
        <stp>EM_S_DQ_CLOSE</stp>
        <stp>3</stp>
        <stp>000626.SZ</stp>
        <stp>12/1/2006</stp>
        <stp>2</stp>
        <tr r="F204" s="2"/>
      </tp>
      <tp>
        <v>11.772887072565601</v>
        <stp/>
        <stp>EM_S_DQ_CLOSE</stp>
        <stp>3</stp>
        <stp>000625.SZ</stp>
        <stp>12/1/2006</stp>
        <stp>2</stp>
        <tr r="F203" s="2"/>
      </tp>
      <tp>
        <v>170.95126479244101</v>
        <stp/>
        <stp>EM_S_DQ_CLOSE</stp>
        <stp>3</stp>
        <stp>000627.SZ</stp>
        <stp>12/2/2016</stp>
        <stp>2</stp>
        <tr r="G205" s="2"/>
        <tr r="F204" s="4"/>
      </tp>
      <tp>
        <v>226.06852544565299</v>
        <stp/>
        <stp>EM_S_DQ_CLOSE</stp>
        <stp>3</stp>
        <stp>000626.SZ</stp>
        <stp>12/2/2016</stp>
        <stp>2</stp>
        <tr r="G204" s="2"/>
        <tr r="F203" s="4"/>
      </tp>
      <tp>
        <v>94.126350793292403</v>
        <stp/>
        <stp>EM_S_DQ_CLOSE</stp>
        <stp>3</stp>
        <stp>000623.SZ</stp>
        <stp>12/1/2006</stp>
        <stp>2</stp>
        <tr r="F202" s="2"/>
      </tp>
      <tp>
        <v>9.5224330160400203</v>
        <stp/>
        <stp>EM_S_DQ_CLOSE</stp>
        <stp>3</stp>
        <stp>000620.SZ</stp>
        <stp>12/2/2016</stp>
        <stp>2</stp>
        <tr r="F199" s="4"/>
        <tr r="G200" s="2"/>
      </tp>
      <tp>
        <v>2.8285379068028398</v>
        <stp/>
        <stp>EM_S_DQ_CLOSE</stp>
        <stp>3</stp>
        <stp>000622.SZ</stp>
        <stp>12/1/2006</stp>
        <stp>2</stp>
        <tr r="F201" s="2"/>
      </tp>
      <tp>
        <v>534.15717960804295</v>
        <stp/>
        <stp>EM_S_DQ_CLOSE</stp>
        <stp>3</stp>
        <stp>000623.SZ</stp>
        <stp>12/2/2016</stp>
        <stp>2</stp>
        <tr r="G202" s="2"/>
        <tr r="F201" s="4"/>
      </tp>
      <tp>
        <v>2.3095185237150799</v>
        <stp/>
        <stp>EM_S_DQ_CLOSE</stp>
        <stp>3</stp>
        <stp>000620.SZ</stp>
        <stp>12/1/2006</stp>
        <stp>2</stp>
        <tr r="F200" s="2"/>
      </tp>
      <tp>
        <v>22.981870492773101</v>
        <stp/>
        <stp>EM_S_DQ_CLOSE</stp>
        <stp>3</stp>
        <stp>000622.SZ</stp>
        <stp>12/2/2016</stp>
        <stp>2</stp>
        <tr r="G201" s="2"/>
        <tr r="F200" s="4"/>
      </tp>
      <tp>
        <v>18.158592032049501</v>
        <stp/>
        <stp>EM_S_DQ_CLOSE</stp>
        <stp>3</stp>
        <stp>000629.SZ</stp>
        <stp>12/2/2016</stp>
        <stp>2</stp>
        <tr r="G207" s="2"/>
        <tr r="F206" s="4"/>
      </tp>
      <tp>
        <v>35.481919501468397</v>
        <stp/>
        <stp>EM_S_DQ_CLOSE</stp>
        <stp>3</stp>
        <stp>000628.SZ</stp>
        <stp>12/2/2016</stp>
        <stp>2</stp>
        <tr r="G206" s="2"/>
        <tr r="F205" s="4"/>
      </tp>
      <tp>
        <v>13.7071326285779</v>
        <stp/>
        <stp>EM_S_DQ_CLOSE</stp>
        <stp>3</stp>
        <stp>000629.SZ</stp>
        <stp>12/1/2006</stp>
        <stp>2</stp>
        <tr r="F207" s="2"/>
      </tp>
      <tp>
        <v>9.7533238440055303</v>
        <stp/>
        <stp>EM_S_DQ_CLOSE</stp>
        <stp>3</stp>
        <stp>000628.SZ</stp>
        <stp>12/1/2006</stp>
        <stp>2</stp>
        <tr r="F206" s="2"/>
      </tp>
      <tp>
        <v>53.464518701934203</v>
        <stp/>
        <stp>EM_S_DQ_CLOSE</stp>
        <stp>3</stp>
        <stp>000635.SZ</stp>
        <stp>12/2/2016</stp>
        <stp>2</stp>
        <tr r="F211" s="4"/>
        <tr r="G212" s="2"/>
      </tp>
      <tp>
        <v>73.709722957671005</v>
        <stp/>
        <stp>EM_S_DQ_CLOSE</stp>
        <stp>3</stp>
        <stp>000637.SZ</stp>
        <stp>12/1/2006</stp>
        <stp>2</stp>
        <tr r="F214" s="2"/>
      </tp>
      <tp>
        <v>29.1141165340618</v>
        <stp/>
        <stp>EM_S_DQ_CLOSE</stp>
        <stp>3</stp>
        <stp>000636.SZ</stp>
        <stp>12/1/2006</stp>
        <stp>2</stp>
        <tr r="F213" s="2"/>
      </tp>
      <tp>
        <v>13.011270046354401</v>
        <stp/>
        <stp>EM_S_DQ_CLOSE</stp>
        <stp>3</stp>
        <stp>000635.SZ</stp>
        <stp>12/1/2006</stp>
        <stp>2</stp>
        <tr r="F212" s="2"/>
      </tp>
      <tp>
        <v>91.807994652317305</v>
        <stp/>
        <stp>EM_S_DQ_CLOSE</stp>
        <stp>3</stp>
        <stp>000637.SZ</stp>
        <stp>12/2/2016</stp>
        <stp>2</stp>
        <tr r="G214" s="2"/>
        <tr r="F213" s="4"/>
      </tp>
      <tp>
        <v>96.201978255732698</v>
        <stp/>
        <stp>EM_S_DQ_CLOSE</stp>
        <stp>3</stp>
        <stp>000636.SZ</stp>
        <stp>12/2/2016</stp>
        <stp>2</stp>
        <tr r="F212" s="4"/>
        <tr r="G213" s="2"/>
      </tp>
      <tp>
        <v>49.062772783480199</v>
        <stp/>
        <stp>EM_S_DQ_CLOSE</stp>
        <stp>3</stp>
        <stp>000631.SZ</stp>
        <stp>12/2/2016</stp>
        <stp>2</stp>
        <tr r="G209" s="2"/>
        <tr r="F208" s="4"/>
      </tp>
      <tp>
        <v>19.988839642085001</v>
        <stp/>
        <stp>EM_S_DQ_CLOSE</stp>
        <stp>3</stp>
        <stp>000633.SZ</stp>
        <stp>12/1/2006</stp>
        <stp>2</stp>
        <tr r="F211" s="2"/>
      </tp>
      <tp>
        <v>66.933851139973697</v>
        <stp/>
        <stp>EM_S_DQ_CLOSE</stp>
        <stp>3</stp>
        <stp>000630.SZ</stp>
        <stp>12/2/2016</stp>
        <stp>2</stp>
        <tr r="F207" s="4"/>
        <tr r="G208" s="2"/>
      </tp>
      <tp>
        <v>12.243510112704501</v>
        <stp/>
        <stp>EM_S_DQ_CLOSE</stp>
        <stp>3</stp>
        <stp>000632.SZ</stp>
        <stp>12/1/2006</stp>
        <stp>2</stp>
        <tr r="F210" s="2"/>
      </tp>
      <tp>
        <v>3.1352957591049102</v>
        <stp/>
        <stp>EM_S_DQ_CLOSE</stp>
        <stp>3</stp>
        <stp>000631.SZ</stp>
        <stp>12/1/2006</stp>
        <stp>2</stp>
        <tr r="F209" s="2"/>
      </tp>
      <tp>
        <v>77.779702552874795</v>
        <stp/>
        <stp>EM_S_DQ_CLOSE</stp>
        <stp>3</stp>
        <stp>000633.SZ</stp>
        <stp>12/2/2016</stp>
        <stp>2</stp>
        <tr r="F210" s="4"/>
        <tr r="G211" s="2"/>
      </tp>
      <tp>
        <v>25.010442814283</v>
        <stp/>
        <stp>EM_S_DQ_CLOSE</stp>
        <stp>3</stp>
        <stp>000630.SZ</stp>
        <stp>12/1/2006</stp>
        <stp>2</stp>
        <tr r="F208" s="2"/>
      </tp>
      <tp>
        <v>45.8128062823737</v>
        <stp/>
        <stp>EM_S_DQ_CLOSE</stp>
        <stp>3</stp>
        <stp>000632.SZ</stp>
        <stp>12/2/2016</stp>
        <stp>2</stp>
        <tr r="G210" s="2"/>
        <tr r="F209" s="4"/>
      </tp>
      <tp>
        <v>97.259079318463506</v>
        <stp/>
        <stp>EM_S_DQ_CLOSE</stp>
        <stp>3</stp>
        <stp>000639.SZ</stp>
        <stp>12/2/2016</stp>
        <stp>2</stp>
        <tr r="G216" s="2"/>
        <tr r="F215" s="4"/>
      </tp>
      <tp>
        <v>71.617953747987002</v>
        <stp/>
        <stp>EM_S_DQ_CLOSE</stp>
        <stp>3</stp>
        <stp>000638.SZ</stp>
        <stp>12/2/2016</stp>
        <stp>2</stp>
        <tr r="F214" s="4"/>
        <tr r="G215" s="2"/>
      </tp>
      <tp>
        <v>8.2088606908667998</v>
        <stp/>
        <stp>EM_S_DQ_CLOSE</stp>
        <stp>3</stp>
        <stp>000639.SZ</stp>
        <stp>12/1/2006</stp>
        <stp>2</stp>
        <tr r="F216" s="2"/>
      </tp>
      <tp>
        <v>6.16329706838013</v>
        <stp/>
        <stp>EM_S_DQ_CLOSE</stp>
        <stp>3</stp>
        <stp>000638.SZ</stp>
        <stp>12/1/2006</stp>
        <stp>2</stp>
        <tr r="F215" s="2"/>
      </tp>
      <tp>
        <v>35.699903245517099</v>
        <stp/>
        <stp>EM_S_DQ_CLOSE</stp>
        <stp>3</stp>
        <stp>000605.SZ</stp>
        <stp>12/2/2016</stp>
        <stp>2</stp>
        <tr r="G187" s="2"/>
        <tr r="F186" s="4"/>
      </tp>
      <tp>
        <v>6.2323046195568699</v>
        <stp/>
        <stp>EM_S_DQ_CLOSE</stp>
        <stp>3</stp>
        <stp>000607.SZ</stp>
        <stp>12/1/2006</stp>
        <stp>2</stp>
        <tr r="F189" s="2"/>
      </tp>
      <tp>
        <v>11.116918118579299</v>
        <stp/>
        <stp>EM_S_DQ_CLOSE</stp>
        <stp>3</stp>
        <stp>000606.SZ</stp>
        <stp>12/1/2006</stp>
        <stp>2</stp>
        <tr r="F188" s="2"/>
      </tp>
      <tp>
        <v>6.2259571522794301</v>
        <stp/>
        <stp>EM_S_DQ_CLOSE</stp>
        <stp>3</stp>
        <stp>000605.SZ</stp>
        <stp>12/1/2006</stp>
        <stp>2</stp>
        <tr r="F187" s="2"/>
      </tp>
      <tp>
        <v>40.0107537535213</v>
        <stp/>
        <stp>EM_S_DQ_CLOSE</stp>
        <stp>3</stp>
        <stp>000607.SZ</stp>
        <stp>12/2/2016</stp>
        <stp>2</stp>
        <tr r="G189" s="2"/>
        <tr r="F188" s="4"/>
      </tp>
      <tp>
        <v>51.397949929857603</v>
        <stp/>
        <stp>EM_S_DQ_CLOSE</stp>
        <stp>3</stp>
        <stp>000606.SZ</stp>
        <stp>12/2/2016</stp>
        <stp>2</stp>
        <tr r="F187" s="4"/>
        <tr r="G188" s="2"/>
      </tp>
      <tp>
        <v>46.8376173238224</v>
        <stp/>
        <stp>EM_S_DQ_CLOSE</stp>
        <stp>3</stp>
        <stp>000601.SZ</stp>
        <stp>12/2/2016</stp>
        <stp>2</stp>
        <tr r="G185" s="2"/>
        <tr r="F184" s="4"/>
      </tp>
      <tp>
        <v>4.5202071563088504</v>
        <stp/>
        <stp>EM_S_DQ_CLOSE</stp>
        <stp>3</stp>
        <stp>000603.SZ</stp>
        <stp>12/1/2006</stp>
        <stp>2</stp>
        <tr r="F186" s="2"/>
      </tp>
      <tp>
        <v>46.225029849558098</v>
        <stp/>
        <stp>EM_S_DQ_CLOSE</stp>
        <stp>3</stp>
        <stp>000600.SZ</stp>
        <stp>12/2/2016</stp>
        <stp>2</stp>
        <tr r="G184" s="2"/>
        <tr r="F183" s="4"/>
      </tp>
      <tp>
        <v>13.854235270299201</v>
        <stp/>
        <stp>EM_S_DQ_CLOSE</stp>
        <stp>3</stp>
        <stp>000601.SZ</stp>
        <stp>12/1/2006</stp>
        <stp>2</stp>
        <tr r="F185" s="2"/>
      </tp>
      <tp>
        <v>36.520972262966197</v>
        <stp/>
        <stp>EM_S_DQ_CLOSE</stp>
        <stp>3</stp>
        <stp>000603.SZ</stp>
        <stp>12/2/2016</stp>
        <stp>2</stp>
        <tr r="F185" s="4"/>
        <tr r="G186" s="2"/>
      </tp>
      <tp>
        <v>17.363858035818399</v>
        <stp/>
        <stp>EM_S_DQ_CLOSE</stp>
        <stp>3</stp>
        <stp>000600.SZ</stp>
        <stp>12/1/2006</stp>
        <stp>2</stp>
        <tr r="F184" s="2"/>
      </tp>
      <tp>
        <v>75.772749094261101</v>
        <stp/>
        <stp>EM_S_DQ_CLOSE</stp>
        <stp>3</stp>
        <stp>000609.SZ</stp>
        <stp>12/2/2016</stp>
        <stp>2</stp>
        <tr r="G191" s="2"/>
        <tr r="F190" s="4"/>
      </tp>
      <tp>
        <v>67.9438890248626</v>
        <stp/>
        <stp>EM_S_DQ_CLOSE</stp>
        <stp>3</stp>
        <stp>000608.SZ</stp>
        <stp>12/2/2016</stp>
        <stp>2</stp>
        <tr r="G190" s="2"/>
        <tr r="F189" s="4"/>
      </tp>
      <tp>
        <v>18.4620227924026</v>
        <stp/>
        <stp>EM_S_DQ_CLOSE</stp>
        <stp>3</stp>
        <stp>000609.SZ</stp>
        <stp>12/1/2006</stp>
        <stp>2</stp>
        <tr r="F191" s="2"/>
      </tp>
      <tp>
        <v>40.278912523921697</v>
        <stp/>
        <stp>EM_S_DQ_CLOSE</stp>
        <stp>3</stp>
        <stp>000608.SZ</stp>
        <stp>12/1/2006</stp>
        <stp>2</stp>
        <tr r="F190" s="2"/>
      </tp>
      <tp>
        <v>57.317687720599999</v>
        <stp/>
        <stp>EM_S_DQ_CLOSE</stp>
        <stp>3</stp>
        <stp>000615.SZ</stp>
        <stp>12/2/2016</stp>
        <stp>2</stp>
        <tr r="G196" s="2"/>
        <tr r="F195" s="4"/>
      </tp>
      <tp>
        <v>51.157536900692897</v>
        <stp/>
        <stp>EM_S_DQ_CLOSE</stp>
        <stp>3</stp>
        <stp>000617.SZ</stp>
        <stp>12/1/2006</stp>
        <stp>2</stp>
        <tr r="F198" s="2"/>
      </tp>
      <tp>
        <v>44.2435880476636</v>
        <stp/>
        <stp>EM_S_DQ_CLOSE</stp>
        <stp>3</stp>
        <stp>000616.SZ</stp>
        <stp>12/1/2006</stp>
        <stp>2</stp>
        <tr r="F197" s="2"/>
      </tp>
      <tp>
        <v>7.2559314462362501</v>
        <stp/>
        <stp>EM_S_DQ_CLOSE</stp>
        <stp>3</stp>
        <stp>000615.SZ</stp>
        <stp>12/1/2006</stp>
        <stp>2</stp>
        <tr r="F196" s="2"/>
      </tp>
      <tp>
        <v>62.364624004608501</v>
        <stp/>
        <stp>EM_S_DQ_CLOSE</stp>
        <stp>3</stp>
        <stp>000617.SZ</stp>
        <stp>12/2/2016</stp>
        <stp>2</stp>
        <tr r="F197" s="4"/>
        <tr r="G198" s="2"/>
      </tp>
      <tp>
        <v>118.558701692607</v>
        <stp/>
        <stp>EM_S_DQ_CLOSE</stp>
        <stp>3</stp>
        <stp>000616.SZ</stp>
        <stp>12/2/2016</stp>
        <stp>2</stp>
        <tr r="F196" s="4"/>
        <tr r="G197" s="2"/>
      </tp>
      <tp>
        <v>23.606776208446501</v>
        <stp/>
        <stp>EM_S_DQ_CLOSE</stp>
        <stp>3</stp>
        <stp>000611.SZ</stp>
        <stp>12/2/2016</stp>
        <stp>2</stp>
        <tr r="G193" s="2"/>
        <tr r="F192" s="4"/>
      </tp>
      <tp>
        <v>2.3105398457583499</v>
        <stp/>
        <stp>EM_S_DQ_CLOSE</stp>
        <stp>3</stp>
        <stp>000613.SZ</stp>
        <stp>12/1/2006</stp>
        <stp>2</stp>
        <tr r="F195" s="2"/>
      </tp>
      <tp>
        <v>32.349829915172201</v>
        <stp/>
        <stp>EM_S_DQ_CLOSE</stp>
        <stp>3</stp>
        <stp>000610.SZ</stp>
        <stp>12/2/2016</stp>
        <stp>2</stp>
        <tr r="F191" s="4"/>
        <tr r="G192" s="2"/>
      </tp>
      <tp>
        <v>29.074463990764499</v>
        <stp/>
        <stp>EM_S_DQ_CLOSE</stp>
        <stp>3</stp>
        <stp>000612.SZ</stp>
        <stp>12/1/2006</stp>
        <stp>2</stp>
        <tr r="F194" s="2"/>
      </tp>
      <tp>
        <v>8.5832889692043892</v>
        <stp/>
        <stp>EM_S_DQ_CLOSE</stp>
        <stp>3</stp>
        <stp>000611.SZ</stp>
        <stp>12/1/2006</stp>
        <stp>2</stp>
        <tr r="F193" s="2"/>
      </tp>
      <tp>
        <v>15.8326992287918</v>
        <stp/>
        <stp>EM_S_DQ_CLOSE</stp>
        <stp>3</stp>
        <stp>000613.SZ</stp>
        <stp>12/2/2016</stp>
        <stp>2</stp>
        <tr r="G195" s="2"/>
        <tr r="F194" s="4"/>
      </tp>
      <tp>
        <v>8.9094266704711593</v>
        <stp/>
        <stp>EM_S_DQ_CLOSE</stp>
        <stp>3</stp>
        <stp>000610.SZ</stp>
        <stp>12/1/2006</stp>
        <stp>2</stp>
        <tr r="F192" s="2"/>
      </tp>
      <tp>
        <v>67.784350214756699</v>
        <stp/>
        <stp>EM_S_DQ_CLOSE</stp>
        <stp>3</stp>
        <stp>000612.SZ</stp>
        <stp>12/2/2016</stp>
        <stp>2</stp>
        <tr r="F193" s="4"/>
        <tr r="G194" s="2"/>
      </tp>
      <tp>
        <v>83.378016570103298</v>
        <stp/>
        <stp>EM_S_DQ_CLOSE</stp>
        <stp>3</stp>
        <stp>000619.SZ</stp>
        <stp>12/2/2016</stp>
        <stp>2</stp>
        <tr r="F198" s="4"/>
        <tr r="G199" s="2"/>
      </tp>
      <tp>
        <v>44.871916153397997</v>
        <stp/>
        <stp>EM_S_DQ_CLOSE</stp>
        <stp>3</stp>
        <stp>000619.SZ</stp>
        <stp>12/1/2006</stp>
        <stp>2</stp>
        <tr r="F199" s="2"/>
      </tp>
      <tp>
        <v>39.724967120308897</v>
        <stp/>
        <stp>EM_S_DQ_CLOSE</stp>
        <stp>3</stp>
        <stp>000665.SZ</stp>
        <stp>12/2/2016</stp>
        <stp>2</stp>
        <tr r="F226" s="4"/>
        <tr r="G227" s="2"/>
      </tp>
      <tp>
        <v>22.911848193006598</v>
        <stp/>
        <stp>EM_S_DQ_CLOSE</stp>
        <stp>3</stp>
        <stp>000667.SZ</stp>
        <stp>12/1/2006</stp>
        <stp>2</stp>
        <tr r="F229" s="2"/>
      </tp>
      <tp>
        <v>5.2019798187703801</v>
        <stp/>
        <stp>EM_S_DQ_CLOSE</stp>
        <stp>3</stp>
        <stp>000666.SZ</stp>
        <stp>12/1/2006</stp>
        <stp>2</stp>
        <tr r="F228" s="2"/>
      </tp>
      <tp>
        <v>14.0562908250189</v>
        <stp/>
        <stp>EM_S_DQ_CLOSE</stp>
        <stp>3</stp>
        <stp>000665.SZ</stp>
        <stp>12/1/2006</stp>
        <stp>2</stp>
        <tr r="F227" s="2"/>
      </tp>
      <tp>
        <v>71.819490988272094</v>
        <stp/>
        <stp>EM_S_DQ_CLOSE</stp>
        <stp>3</stp>
        <stp>000667.SZ</stp>
        <stp>12/2/2016</stp>
        <stp>2</stp>
        <tr r="G229" s="2"/>
        <tr r="F228" s="4"/>
      </tp>
      <tp>
        <v>29.3431744863604</v>
        <stp/>
        <stp>EM_S_DQ_CLOSE</stp>
        <stp>3</stp>
        <stp>000666.SZ</stp>
        <stp>12/2/2016</stp>
        <stp>2</stp>
        <tr r="G228" s="2"/>
        <tr r="F227" s="4"/>
      </tp>
      <tp>
        <v>364.38716614127401</v>
        <stp/>
        <stp>EM_S_DQ_CLOSE</stp>
        <stp>3</stp>
        <stp>000661.SZ</stp>
        <stp>12/2/2016</stp>
        <stp>2</stp>
        <tr r="G224" s="2"/>
        <tr r="F223" s="4"/>
      </tp>
      <tp>
        <v>8.9528967258872001</v>
        <stp/>
        <stp>EM_S_DQ_CLOSE</stp>
        <stp>3</stp>
        <stp>000663.SZ</stp>
        <stp>12/1/2006</stp>
        <stp>2</stp>
        <tr r="F226" s="2"/>
      </tp>
      <tp>
        <v>21.645229243731599</v>
        <stp/>
        <stp>EM_S_DQ_CLOSE</stp>
        <stp>3</stp>
        <stp>000662.SZ</stp>
        <stp>12/1/2006</stp>
        <stp>2</stp>
        <tr r="F225" s="2"/>
      </tp>
      <tp>
        <v>14.8081185518996</v>
        <stp/>
        <stp>EM_S_DQ_CLOSE</stp>
        <stp>3</stp>
        <stp>000661.SZ</stp>
        <stp>12/1/2006</stp>
        <stp>2</stp>
        <tr r="F224" s="2"/>
      </tp>
      <tp>
        <v>36.621787856091899</v>
        <stp/>
        <stp>EM_S_DQ_CLOSE</stp>
        <stp>3</stp>
        <stp>000663.SZ</stp>
        <stp>12/2/2016</stp>
        <stp>2</stp>
        <tr r="F225" s="4"/>
        <tr r="G226" s="2"/>
      </tp>
      <tp>
        <v>73.9899881703723</v>
        <stp/>
        <stp>EM_S_DQ_CLOSE</stp>
        <stp>3</stp>
        <stp>000662.SZ</stp>
        <stp>12/2/2016</stp>
        <stp>2</stp>
        <tr r="G225" s="2"/>
        <tr r="F224" s="4"/>
      </tp>
      <tp>
        <v>39.9316550883877</v>
        <stp/>
        <stp>EM_S_DQ_CLOSE</stp>
        <stp>3</stp>
        <stp>000669.SZ</stp>
        <stp>12/2/2016</stp>
        <stp>2</stp>
        <tr r="G231" s="2"/>
        <tr r="F230" s="4"/>
      </tp>
      <tp>
        <v>66.685726359747093</v>
        <stp/>
        <stp>EM_S_DQ_CLOSE</stp>
        <stp>3</stp>
        <stp>000668.SZ</stp>
        <stp>12/2/2016</stp>
        <stp>2</stp>
        <tr r="F229" s="4"/>
        <tr r="G230" s="2"/>
      </tp>
      <tp>
        <v>6.00587806494367</v>
        <stp/>
        <stp>EM_S_DQ_CLOSE</stp>
        <stp>3</stp>
        <stp>000669.SZ</stp>
        <stp>12/1/2006</stp>
        <stp>2</stp>
        <tr r="F231" s="2"/>
      </tp>
      <tp>
        <v>24.788822571536301</v>
        <stp/>
        <stp>EM_S_DQ_CLOSE</stp>
        <stp>3</stp>
        <stp>000668.SZ</stp>
        <stp>12/1/2006</stp>
        <stp>2</stp>
        <tr r="F230" s="2"/>
      </tp>
      <tp>
        <v>23.085616147571798</v>
        <stp/>
        <stp>EM_S_DQ_CLOSE</stp>
        <stp>3</stp>
        <stp>000677.SZ</stp>
        <stp>12/1/2006</stp>
        <stp>2</stp>
        <tr r="F237" s="2"/>
      </tp>
      <tp>
        <v>27.145889714144101</v>
        <stp/>
        <stp>EM_S_DQ_CLOSE</stp>
        <stp>3</stp>
        <stp>000676.SZ</stp>
        <stp>12/1/2006</stp>
        <stp>2</stp>
        <tr r="F236" s="2"/>
      </tp>
      <tp>
        <v>104.89447870211499</v>
        <stp/>
        <stp>EM_S_DQ_CLOSE</stp>
        <stp>3</stp>
        <stp>000677.SZ</stp>
        <stp>12/2/2016</stp>
        <stp>2</stp>
        <tr r="G237" s="2"/>
        <tr r="F236" s="4"/>
      </tp>
      <tp>
        <v>123.266182907116</v>
        <stp/>
        <stp>EM_S_DQ_CLOSE</stp>
        <stp>3</stp>
        <stp>000676.SZ</stp>
        <stp>12/2/2016</stp>
        <stp>2</stp>
        <tr r="F235" s="4"/>
        <tr r="G236" s="2"/>
      </tp>
      <tp>
        <v>178.176916713867</v>
        <stp/>
        <stp>EM_S_DQ_CLOSE</stp>
        <stp>3</stp>
        <stp>000671.SZ</stp>
        <stp>12/2/2016</stp>
        <stp>2</stp>
        <tr r="G233" s="2"/>
        <tr r="F232" s="4"/>
      </tp>
      <tp>
        <v>12.2653958823529</v>
        <stp/>
        <stp>EM_S_DQ_CLOSE</stp>
        <stp>3</stp>
        <stp>000673.SZ</stp>
        <stp>12/1/2006</stp>
        <stp>2</stp>
        <tr r="F235" s="2"/>
      </tp>
      <tp>
        <v>26.763681773272999</v>
        <stp/>
        <stp>EM_S_DQ_CLOSE</stp>
        <stp>3</stp>
        <stp>000670.SZ</stp>
        <stp>12/2/2016</stp>
        <stp>2</stp>
        <tr r="G232" s="2"/>
        <tr r="F231" s="4"/>
      </tp>
      <tp>
        <v>10.0854609603747</v>
        <stp/>
        <stp>EM_S_DQ_CLOSE</stp>
        <stp>3</stp>
        <stp>000672.SZ</stp>
        <stp>12/1/2006</stp>
        <stp>2</stp>
        <tr r="F234" s="2"/>
      </tp>
      <tp>
        <v>10.6286760053877</v>
        <stp/>
        <stp>EM_S_DQ_CLOSE</stp>
        <stp>3</stp>
        <stp>000671.SZ</stp>
        <stp>12/1/2006</stp>
        <stp>2</stp>
        <tr r="F233" s="2"/>
      </tp>
      <tp>
        <v>90.211455345996399</v>
        <stp/>
        <stp>EM_S_DQ_CLOSE</stp>
        <stp>3</stp>
        <stp>000673.SZ</stp>
        <stp>12/2/2016</stp>
        <stp>2</stp>
        <tr r="F234" s="4"/>
        <tr r="G235" s="2"/>
      </tp>
      <tp>
        <v>7.7668473487764498</v>
        <stp/>
        <stp>EM_S_DQ_CLOSE</stp>
        <stp>3</stp>
        <stp>000670.SZ</stp>
        <stp>12/1/2006</stp>
        <stp>2</stp>
        <tr r="F232" s="2"/>
      </tp>
      <tp>
        <v>18.918755894916199</v>
        <stp/>
        <stp>EM_S_DQ_CLOSE</stp>
        <stp>3</stp>
        <stp>000672.SZ</stp>
        <stp>12/2/2016</stp>
        <stp>2</stp>
        <tr r="G234" s="2"/>
        <tr r="F233" s="4"/>
      </tp>
      <tp>
        <v>66.429187062977803</v>
        <stp/>
        <stp>EM_S_DQ_CLOSE</stp>
        <stp>3</stp>
        <stp>000679.SZ</stp>
        <stp>12/2/2016</stp>
        <stp>2</stp>
        <tr r="G239" s="2"/>
        <tr r="F238" s="4"/>
      </tp>
      <tp>
        <v>45.092806032095197</v>
        <stp/>
        <stp>EM_S_DQ_CLOSE</stp>
        <stp>3</stp>
        <stp>000678.SZ</stp>
        <stp>12/2/2016</stp>
        <stp>2</stp>
        <tr r="F237" s="4"/>
        <tr r="G238" s="2"/>
      </tp>
      <tp>
        <v>9.7638580014970699</v>
        <stp/>
        <stp>EM_S_DQ_CLOSE</stp>
        <stp>3</stp>
        <stp>000679.SZ</stp>
        <stp>12/1/2006</stp>
        <stp>2</stp>
        <tr r="F239" s="2"/>
      </tp>
      <tp>
        <v>12.476416775711099</v>
        <stp/>
        <stp>EM_S_DQ_CLOSE</stp>
        <stp>3</stp>
        <stp>000678.SZ</stp>
        <stp>12/1/2006</stp>
        <stp>2</stp>
        <tr r="F238" s="2"/>
      </tp>
      <tp>
        <v>53.220524244035303</v>
        <stp/>
        <stp>EM_S_DQ_CLOSE</stp>
        <stp>3</stp>
        <stp>000655.SZ</stp>
        <stp>12/2/2016</stp>
        <stp>2</stp>
        <tr r="G220" s="2"/>
        <tr r="F219" s="4"/>
      </tp>
      <tp>
        <v>17.646319970551598</v>
        <stp/>
        <stp>EM_S_DQ_CLOSE</stp>
        <stp>3</stp>
        <stp>000657.SZ</stp>
        <stp>12/1/2006</stp>
        <stp>2</stp>
        <tr r="F222" s="2"/>
      </tp>
      <tp>
        <v>4.6434334763948497</v>
        <stp/>
        <stp>EM_S_DQ_CLOSE</stp>
        <stp>3</stp>
        <stp>000656.SZ</stp>
        <stp>12/1/2006</stp>
        <stp>2</stp>
        <tr r="F221" s="2"/>
      </tp>
      <tp>
        <v>22.034299049669698</v>
        <stp/>
        <stp>EM_S_DQ_CLOSE</stp>
        <stp>3</stp>
        <stp>000655.SZ</stp>
        <stp>12/1/2006</stp>
        <stp>2</stp>
        <tr r="F220" s="2"/>
      </tp>
      <tp>
        <v>28.1803668159164</v>
        <stp/>
        <stp>EM_S_DQ_CLOSE</stp>
        <stp>3</stp>
        <stp>000657.SZ</stp>
        <stp>12/2/2016</stp>
        <stp>2</stp>
        <tr r="F221" s="4"/>
        <tr r="G222" s="2"/>
      </tp>
      <tp>
        <v>18.98240626118</v>
        <stp/>
        <stp>EM_S_DQ_CLOSE</stp>
        <stp>3</stp>
        <stp>000656.SZ</stp>
        <stp>12/2/2016</stp>
        <stp>2</stp>
        <tr r="G221" s="2"/>
        <tr r="F220" s="4"/>
      </tp>
      <tp>
        <v>3232.4685986110298</v>
        <stp/>
        <stp>EM_S_DQ_CLOSE</stp>
        <stp>3</stp>
        <stp>000651.SZ</stp>
        <stp>12/2/2016</stp>
        <stp>2</stp>
        <tr r="G218" s="2"/>
        <tr r="F217" s="4"/>
      </tp>
      <tp>
        <v>115.20125597331401</v>
        <stp/>
        <stp>EM_S_DQ_CLOSE</stp>
        <stp>3</stp>
        <stp>000650.SZ</stp>
        <stp>12/2/2016</stp>
        <stp>2</stp>
        <tr r="G217" s="2"/>
        <tr r="F216" s="4"/>
      </tp>
      <tp>
        <v>85.307258228478801</v>
        <stp/>
        <stp>EM_S_DQ_CLOSE</stp>
        <stp>3</stp>
        <stp>000652.SZ</stp>
        <stp>12/1/2006</stp>
        <stp>2</stp>
        <tr r="F219" s="2"/>
      </tp>
      <tp>
        <v>140.57434361942401</v>
        <stp/>
        <stp>EM_S_DQ_CLOSE</stp>
        <stp>3</stp>
        <stp>000651.SZ</stp>
        <stp>12/1/2006</stp>
        <stp>2</stp>
        <tr r="F218" s="2"/>
      </tp>
      <tp>
        <v>4.85219528989726</v>
        <stp/>
        <stp>EM_S_DQ_CLOSE</stp>
        <stp>3</stp>
        <stp>000650.SZ</stp>
        <stp>12/1/2006</stp>
        <stp>2</stp>
        <tr r="F217" s="2"/>
      </tp>
      <tp>
        <v>121.29460684899</v>
        <stp/>
        <stp>EM_S_DQ_CLOSE</stp>
        <stp>3</stp>
        <stp>000652.SZ</stp>
        <stp>12/2/2016</stp>
        <stp>2</stp>
        <tr r="G219" s="2"/>
        <tr r="F218" s="4"/>
      </tp>
      <tp>
        <v>70.292073017606398</v>
        <stp/>
        <stp>EM_S_DQ_CLOSE</stp>
        <stp>3</stp>
        <stp>000659.SZ</stp>
        <stp>12/2/2016</stp>
        <stp>2</stp>
        <tr r="G223" s="2"/>
        <tr r="F222" s="4"/>
      </tp>
      <tp>
        <v>21.761077418967702</v>
        <stp/>
        <stp>EM_S_DQ_CLOSE</stp>
        <stp>3</stp>
        <stp>000659.SZ</stp>
        <stp>12/1/2006</stp>
        <stp>2</stp>
        <tr r="F223" s="2"/>
      </tp>
      <tp>
        <v>31.0603091302617</v>
        <stp/>
        <stp>EM_S_DQ_CLOSE</stp>
        <stp>3</stp>
        <stp>600185.SH</stp>
        <stp>12/2/2016</stp>
        <stp>2</stp>
        <tr r="G1995" s="2"/>
        <tr r="F1994" s="4"/>
      </tp>
      <tp>
        <v>1.7258970251208501</v>
        <stp/>
        <stp>EM_S_DQ_CLOSE</stp>
        <stp>3</stp>
        <stp>600187.SH</stp>
        <stp>12/1/2006</stp>
        <stp>2</stp>
        <tr r="F1997" s="2"/>
      </tp>
      <tp>
        <v>67.252444704762098</v>
        <stp/>
        <stp>EM_S_DQ_CLOSE</stp>
        <stp>3</stp>
        <stp>600184.SH</stp>
        <stp>12/2/2016</stp>
        <stp>2</stp>
        <tr r="G1994" s="2"/>
        <tr r="F1993" s="4"/>
      </tp>
      <tp>
        <v>10.5751511575652</v>
        <stp/>
        <stp>EM_S_DQ_CLOSE</stp>
        <stp>3</stp>
        <stp>600186.SH</stp>
        <stp>12/1/2006</stp>
        <stp>2</stp>
        <tr r="F1996" s="2"/>
      </tp>
      <tp>
        <v>4.44383580864368</v>
        <stp/>
        <stp>EM_S_DQ_CLOSE</stp>
        <stp>3</stp>
        <stp>600185.SH</stp>
        <stp>12/1/2006</stp>
        <stp>2</stp>
        <tr r="F1995" s="2"/>
      </tp>
      <tp>
        <v>27.165266951519399</v>
        <stp/>
        <stp>EM_S_DQ_CLOSE</stp>
        <stp>3</stp>
        <stp>600187.SH</stp>
        <stp>12/2/2016</stp>
        <stp>2</stp>
        <tr r="F1996" s="4"/>
        <tr r="G1997" s="2"/>
      </tp>
      <tp>
        <v>11.281273788284301</v>
        <stp/>
        <stp>EM_S_DQ_CLOSE</stp>
        <stp>3</stp>
        <stp>600184.SH</stp>
        <stp>12/1/2006</stp>
        <stp>2</stp>
        <tr r="F1994" s="2"/>
      </tp>
      <tp>
        <v>21.470761441117201</v>
        <stp/>
        <stp>EM_S_DQ_CLOSE</stp>
        <stp>3</stp>
        <stp>600186.SH</stp>
        <stp>12/2/2016</stp>
        <stp>2</stp>
        <tr r="F1995" s="4"/>
        <tr r="G1996" s="2"/>
      </tp>
      <tp>
        <v>27.2450517469603</v>
        <stp/>
        <stp>EM_S_DQ_CLOSE</stp>
        <stp>3</stp>
        <stp>600183.SH</stp>
        <stp>12/1/2006</stp>
        <stp>2</stp>
        <tr r="F1993" s="2"/>
      </tp>
      <tp>
        <v>31.0053925590612</v>
        <stp/>
        <stp>EM_S_DQ_CLOSE</stp>
        <stp>3</stp>
        <stp>600180.SH</stp>
        <stp>12/2/2016</stp>
        <stp>2</stp>
        <tr r="F1990" s="4"/>
        <tr r="G1991" s="2"/>
      </tp>
      <tp>
        <v>3.6484903109508799</v>
        <stp/>
        <stp>EM_S_DQ_CLOSE</stp>
        <stp>3</stp>
        <stp>600182.SH</stp>
        <stp>12/1/2006</stp>
        <stp>2</stp>
        <tr r="F1992" s="2"/>
      </tp>
      <tp>
        <v>64.098179643258504</v>
        <stp/>
        <stp>EM_S_DQ_CLOSE</stp>
        <stp>3</stp>
        <stp>600183.SH</stp>
        <stp>12/2/2016</stp>
        <stp>2</stp>
        <tr r="F1992" s="4"/>
        <tr r="G1993" s="2"/>
      </tp>
      <tp>
        <v>9.5576221442969391</v>
        <stp/>
        <stp>EM_S_DQ_CLOSE</stp>
        <stp>3</stp>
        <stp>600180.SH</stp>
        <stp>12/1/2006</stp>
        <stp>2</stp>
        <tr r="F1991" s="2"/>
      </tp>
      <tp>
        <v>38.1001669510959</v>
        <stp/>
        <stp>EM_S_DQ_CLOSE</stp>
        <stp>3</stp>
        <stp>600182.SH</stp>
        <stp>12/2/2016</stp>
        <stp>2</stp>
        <tr r="G1992" s="2"/>
        <tr r="F1991" s="4"/>
      </tp>
      <tp>
        <v>18.441102623069899</v>
        <stp/>
        <stp>EM_S_DQ_CLOSE</stp>
        <stp>3</stp>
        <stp>600189.SH</stp>
        <stp>12/2/2016</stp>
        <stp>2</stp>
        <tr r="F1998" s="4"/>
        <tr r="G1999" s="2"/>
      </tp>
      <tp>
        <v>0</v>
        <stp/>
        <stp>EM_S_DQ_CLOSE</stp>
        <stp>3</stp>
        <stp>603189.SH</stp>
        <stp>12/2/2015</stp>
        <stp>2</stp>
        <tr r="E2859" s="4"/>
      </tp>
      <tp>
        <v>24.1865775000342</v>
        <stp/>
        <stp>EM_S_DQ_CLOSE</stp>
        <stp>3</stp>
        <stp>600188.SH</stp>
        <stp>12/2/2016</stp>
        <stp>2</stp>
        <tr r="G1998" s="2"/>
        <tr r="F1997" s="4"/>
      </tp>
      <tp>
        <v>43.134545454545403</v>
        <stp/>
        <stp>EM_S_DQ_CLOSE</stp>
        <stp>3</stp>
        <stp>603188.SH</stp>
        <stp>12/2/2015</stp>
        <stp>2</stp>
        <tr r="E2858" s="4"/>
      </tp>
      <tp>
        <v>10.795133165847</v>
        <stp/>
        <stp>EM_S_DQ_CLOSE</stp>
        <stp>3</stp>
        <stp>600189.SH</stp>
        <stp>12/1/2006</stp>
        <stp>2</stp>
        <tr r="F1999" s="2"/>
      </tp>
      <tp>
        <v>11.780959088328499</v>
        <stp/>
        <stp>EM_S_DQ_CLOSE</stp>
        <stp>3</stp>
        <stp>600188.SH</stp>
        <stp>12/1/2006</stp>
        <stp>2</stp>
        <tr r="F1998" s="2"/>
      </tp>
      <tp>
        <v>38.137858670579597</v>
        <stp/>
        <stp>EM_S_DQ_CLOSE</stp>
        <stp>3</stp>
        <stp>600195.SH</stp>
        <stp>12/2/2016</stp>
        <stp>2</stp>
        <tr r="G2004" s="2"/>
        <tr r="F2003" s="4"/>
      </tp>
      <tp>
        <v>10.973436154526</v>
        <stp/>
        <stp>EM_S_DQ_CLOSE</stp>
        <stp>3</stp>
        <stp>600197.SH</stp>
        <stp>12/1/2006</stp>
        <stp>2</stp>
        <tr r="F2006" s="2"/>
      </tp>
      <tp>
        <v>32.569149769405101</v>
        <stp/>
        <stp>EM_S_DQ_CLOSE</stp>
        <stp>3</stp>
        <stp>600196.SH</stp>
        <stp>12/1/2006</stp>
        <stp>2</stp>
        <tr r="F2005" s="2"/>
      </tp>
      <tp>
        <v>19.215226927318</v>
        <stp/>
        <stp>EM_S_DQ_CLOSE</stp>
        <stp>3</stp>
        <stp>600195.SH</stp>
        <stp>12/1/2006</stp>
        <stp>2</stp>
        <tr r="F2004" s="2"/>
      </tp>
      <tp>
        <v>40.349971916311098</v>
        <stp/>
        <stp>EM_S_DQ_CLOSE</stp>
        <stp>3</stp>
        <stp>600197.SH</stp>
        <stp>12/2/2016</stp>
        <stp>2</stp>
        <tr r="G2006" s="2"/>
        <tr r="F2005" s="4"/>
      </tp>
      <tp>
        <v>278.67942113436902</v>
        <stp/>
        <stp>EM_S_DQ_CLOSE</stp>
        <stp>3</stp>
        <stp>600196.SH</stp>
        <stp>12/2/2016</stp>
        <stp>2</stp>
        <tr r="G2005" s="2"/>
        <tr r="F2004" s="4"/>
      </tp>
      <tp>
        <v>29.343257692879</v>
        <stp/>
        <stp>EM_S_DQ_CLOSE</stp>
        <stp>3</stp>
        <stp>600191.SH</stp>
        <stp>12/2/2016</stp>
        <stp>2</stp>
        <tr r="G2001" s="2"/>
        <tr r="F2000" s="4"/>
      </tp>
      <tp>
        <v>8.0082955758023502</v>
        <stp/>
        <stp>EM_S_DQ_CLOSE</stp>
        <stp>3</stp>
        <stp>600193.SH</stp>
        <stp>12/1/2006</stp>
        <stp>2</stp>
        <tr r="F2003" s="2"/>
      </tp>
      <tp>
        <v>9.0538706066361705</v>
        <stp/>
        <stp>EM_S_DQ_CLOSE</stp>
        <stp>3</stp>
        <stp>600190.SH</stp>
        <stp>12/2/2016</stp>
        <stp>2</stp>
        <tr r="F1999" s="4"/>
        <tr r="G2000" s="2"/>
      </tp>
      <tp>
        <v>4.9896027174715698</v>
        <stp/>
        <stp>EM_S_DQ_CLOSE</stp>
        <stp>3</stp>
        <stp>600192.SH</stp>
        <stp>12/1/2006</stp>
        <stp>2</stp>
        <tr r="F2002" s="2"/>
      </tp>
      <tp>
        <v>5.5657687504672504</v>
        <stp/>
        <stp>EM_S_DQ_CLOSE</stp>
        <stp>3</stp>
        <stp>600191.SH</stp>
        <stp>12/1/2006</stp>
        <stp>2</stp>
        <tr r="F2001" s="2"/>
      </tp>
      <tp>
        <v>57.1249530690447</v>
        <stp/>
        <stp>EM_S_DQ_CLOSE</stp>
        <stp>3</stp>
        <stp>600193.SH</stp>
        <stp>12/2/2016</stp>
        <stp>2</stp>
        <tr r="F2002" s="4"/>
        <tr r="G2003" s="2"/>
      </tp>
      <tp>
        <v>7.2716763524942296</v>
        <stp/>
        <stp>EM_S_DQ_CLOSE</stp>
        <stp>3</stp>
        <stp>600190.SH</stp>
        <stp>12/1/2006</stp>
        <stp>2</stp>
        <tr r="F2000" s="2"/>
      </tp>
      <tp>
        <v>12.841444869834699</v>
        <stp/>
        <stp>EM_S_DQ_CLOSE</stp>
        <stp>3</stp>
        <stp>600192.SH</stp>
        <stp>12/2/2016</stp>
        <stp>2</stp>
        <tr r="F2001" s="4"/>
        <tr r="G2002" s="2"/>
      </tp>
      <tp>
        <v>35.035911418269301</v>
        <stp/>
        <stp>EM_S_DQ_CLOSE</stp>
        <stp>3</stp>
        <stp>600199.SH</stp>
        <stp>12/2/2016</stp>
        <stp>2</stp>
        <tr r="G2008" s="2"/>
        <tr r="F2007" s="4"/>
      </tp>
      <tp>
        <v>48.8663661152518</v>
        <stp/>
        <stp>EM_S_DQ_CLOSE</stp>
        <stp>3</stp>
        <stp>603199.SH</stp>
        <stp>12/2/2015</stp>
        <stp>2</stp>
        <tr r="E2861" s="4"/>
      </tp>
      <tp>
        <v>24.3043095616549</v>
        <stp/>
        <stp>EM_S_DQ_CLOSE</stp>
        <stp>3</stp>
        <stp>600198.SH</stp>
        <stp>12/2/2016</stp>
        <stp>2</stp>
        <tr r="F2006" s="4"/>
        <tr r="G2007" s="2"/>
      </tp>
      <tp>
        <v>29.8404588309239</v>
        <stp/>
        <stp>EM_S_DQ_CLOSE</stp>
        <stp>3</stp>
        <stp>603198.SH</stp>
        <stp>12/2/2015</stp>
        <stp>2</stp>
        <tr r="E2860" s="4"/>
      </tp>
      <tp>
        <v>5.7011554094441097</v>
        <stp/>
        <stp>EM_S_DQ_CLOSE</stp>
        <stp>3</stp>
        <stp>600199.SH</stp>
        <stp>12/1/2006</stp>
        <stp>2</stp>
        <tr r="F2008" s="2"/>
      </tp>
      <tp>
        <v>17.681992139472602</v>
        <stp/>
        <stp>EM_S_DQ_CLOSE</stp>
        <stp>3</stp>
        <stp>600198.SH</stp>
        <stp>12/1/2006</stp>
        <stp>2</stp>
        <tr r="F2007" s="2"/>
      </tp>
      <tp>
        <v>55.2905572397122</v>
        <stp/>
        <stp>EM_S_DQ_CLOSE</stp>
        <stp>3</stp>
        <stp>600165.SH</stp>
        <stp>12/2/2016</stp>
        <stp>2</stp>
        <tr r="G1977" s="2"/>
        <tr r="F1976" s="4"/>
      </tp>
      <tp>
        <v>6.0176470588235302</v>
        <stp/>
        <stp>EM_S_DQ_CLOSE</stp>
        <stp>3</stp>
        <stp>600167.SH</stp>
        <stp>12/1/2006</stp>
        <stp>2</stp>
        <tr r="F1979" s="2"/>
      </tp>
      <tp>
        <v>16.045388921100901</v>
        <stp/>
        <stp>EM_S_DQ_CLOSE</stp>
        <stp>3</stp>
        <stp>600166.SH</stp>
        <stp>12/1/2006</stp>
        <stp>2</stp>
        <tr r="F1978" s="2"/>
      </tp>
      <tp>
        <v>5.2546274089490499</v>
        <stp/>
        <stp>EM_S_DQ_CLOSE</stp>
        <stp>3</stp>
        <stp>600165.SH</stp>
        <stp>12/1/2006</stp>
        <stp>2</stp>
        <tr r="F1977" s="2"/>
      </tp>
      <tp>
        <v>20.3767506093678</v>
        <stp/>
        <stp>EM_S_DQ_CLOSE</stp>
        <stp>3</stp>
        <stp>600167.SH</stp>
        <stp>12/2/2016</stp>
        <stp>2</stp>
        <tr r="F1978" s="4"/>
        <tr r="G1979" s="2"/>
      </tp>
      <tp>
        <v>12.4922257718259</v>
        <stp/>
        <stp>EM_S_DQ_CLOSE</stp>
        <stp>3</stp>
        <stp>603167.SH</stp>
        <stp>12/2/2015</stp>
        <stp>2</stp>
        <tr r="E2855" s="4"/>
      </tp>
      <tp>
        <v>65.583718194726899</v>
        <stp/>
        <stp>EM_S_DQ_CLOSE</stp>
        <stp>3</stp>
        <stp>600166.SH</stp>
        <stp>12/2/2016</stp>
        <stp>2</stp>
        <tr r="F1977" s="4"/>
        <tr r="G1978" s="2"/>
      </tp>
      <tp>
        <v>27.4975811359026</v>
        <stp/>
        <stp>EM_S_DQ_CLOSE</stp>
        <stp>3</stp>
        <stp>603166.SH</stp>
        <stp>12/2/2015</stp>
        <stp>2</stp>
        <tr r="E2854" s="4"/>
      </tp>
      <tp>
        <v>162.46254470958399</v>
        <stp/>
        <stp>EM_S_DQ_CLOSE</stp>
        <stp>3</stp>
        <stp>600161.SH</stp>
        <stp>12/2/2016</stp>
        <stp>2</stp>
        <tr r="G1974" s="2"/>
        <tr r="F1973" s="4"/>
      </tp>
      <tp>
        <v>3.7294129198174302</v>
        <stp/>
        <stp>EM_S_DQ_CLOSE</stp>
        <stp>3</stp>
        <stp>600163.SH</stp>
        <stp>12/1/2006</stp>
        <stp>2</stp>
        <tr r="F1976" s="2"/>
      </tp>
      <tp>
        <v>60.865601281711101</v>
        <stp/>
        <stp>EM_S_DQ_CLOSE</stp>
        <stp>3</stp>
        <stp>600160.SH</stp>
        <stp>12/2/2016</stp>
        <stp>2</stp>
        <tr r="F1972" s="4"/>
        <tr r="G1973" s="2"/>
      </tp>
      <tp>
        <v>13.2391351409035</v>
        <stp/>
        <stp>EM_S_DQ_CLOSE</stp>
        <stp>3</stp>
        <stp>600162.SH</stp>
        <stp>12/1/2006</stp>
        <stp>2</stp>
        <tr r="F1975" s="2"/>
      </tp>
      <tp>
        <v>0</v>
        <stp/>
        <stp>EM_S_DQ_CLOSE</stp>
        <stp>3</stp>
        <stp>603160.SH</stp>
        <stp>12/2/2015</stp>
        <stp>2</stp>
        <tr r="E2853" s="4"/>
      </tp>
      <tp>
        <v>48.557737048253898</v>
        <stp/>
        <stp>EM_S_DQ_CLOSE</stp>
        <stp>3</stp>
        <stp>600161.SH</stp>
        <stp>12/1/2006</stp>
        <stp>2</stp>
        <tr r="F1974" s="2"/>
      </tp>
      <tp>
        <v>9.9095109010985496</v>
        <stp/>
        <stp>EM_S_DQ_CLOSE</stp>
        <stp>3</stp>
        <stp>600163.SH</stp>
        <stp>12/2/2016</stp>
        <stp>2</stp>
        <tr r="F1975" s="4"/>
        <tr r="G1976" s="2"/>
      </tp>
      <tp>
        <v>10.159496920987401</v>
        <stp/>
        <stp>EM_S_DQ_CLOSE</stp>
        <stp>3</stp>
        <stp>600160.SH</stp>
        <stp>12/1/2006</stp>
        <stp>2</stp>
        <tr r="F1973" s="2"/>
      </tp>
      <tp>
        <v>27.420145357225199</v>
        <stp/>
        <stp>EM_S_DQ_CLOSE</stp>
        <stp>3</stp>
        <stp>600162.SH</stp>
        <stp>12/2/2016</stp>
        <stp>2</stp>
        <tr r="F1974" s="4"/>
        <tr r="G1975" s="2"/>
      </tp>
      <tp>
        <v>32.791532254250399</v>
        <stp/>
        <stp>EM_S_DQ_CLOSE</stp>
        <stp>3</stp>
        <stp>600169.SH</stp>
        <stp>12/2/2016</stp>
        <stp>2</stp>
        <tr r="F1980" s="4"/>
        <tr r="G1981" s="2"/>
      </tp>
      <tp>
        <v>28.5601656920078</v>
        <stp/>
        <stp>EM_S_DQ_CLOSE</stp>
        <stp>3</stp>
        <stp>603169.SH</stp>
        <stp>12/2/2015</stp>
        <stp>2</stp>
        <tr r="E2857" s="4"/>
      </tp>
      <tp>
        <v>17.0327299683536</v>
        <stp/>
        <stp>EM_S_DQ_CLOSE</stp>
        <stp>3</stp>
        <stp>600168.SH</stp>
        <stp>12/2/2016</stp>
        <stp>2</stp>
        <tr r="G1980" s="2"/>
        <tr r="F1979" s="4"/>
      </tp>
      <tp>
        <v>133.12278383652901</v>
        <stp/>
        <stp>EM_S_DQ_CLOSE</stp>
        <stp>3</stp>
        <stp>603168.SH</stp>
        <stp>12/2/2015</stp>
        <stp>2</stp>
        <tr r="E2856" s="4"/>
      </tp>
      <tp>
        <v>11.0327241529576</v>
        <stp/>
        <stp>EM_S_DQ_CLOSE</stp>
        <stp>3</stp>
        <stp>600169.SH</stp>
        <stp>12/1/2006</stp>
        <stp>2</stp>
        <tr r="F1981" s="2"/>
      </tp>
      <tp>
        <v>5.4717689353863399</v>
        <stp/>
        <stp>EM_S_DQ_CLOSE</stp>
        <stp>3</stp>
        <stp>600168.SH</stp>
        <stp>12/1/2006</stp>
        <stp>2</stp>
        <tr r="F1980" s="2"/>
      </tp>
      <tp>
        <v>72.550808883691502</v>
        <stp/>
        <stp>EM_S_DQ_CLOSE</stp>
        <stp>3</stp>
        <stp>600175.SH</stp>
        <stp>12/2/2016</stp>
        <stp>2</stp>
        <tr r="F1985" s="4"/>
        <tr r="G1986" s="2"/>
      </tp>
      <tp>
        <v>55.454786398307803</v>
        <stp/>
        <stp>EM_S_DQ_CLOSE</stp>
        <stp>3</stp>
        <stp>600177.SH</stp>
        <stp>12/1/2006</stp>
        <stp>2</stp>
        <tr r="F1988" s="2"/>
      </tp>
      <tp>
        <v>13.4043382900733</v>
        <stp/>
        <stp>EM_S_DQ_CLOSE</stp>
        <stp>3</stp>
        <stp>600176.SH</stp>
        <stp>12/1/2006</stp>
        <stp>2</stp>
        <tr r="F1987" s="2"/>
      </tp>
      <tp>
        <v>13.2018890979635</v>
        <stp/>
        <stp>EM_S_DQ_CLOSE</stp>
        <stp>3</stp>
        <stp>600175.SH</stp>
        <stp>12/1/2006</stp>
        <stp>2</stp>
        <tr r="F1986" s="2"/>
      </tp>
      <tp>
        <v>235.545032748116</v>
        <stp/>
        <stp>EM_S_DQ_CLOSE</stp>
        <stp>3</stp>
        <stp>600177.SH</stp>
        <stp>12/2/2016</stp>
        <stp>2</stp>
        <tr r="F1987" s="4"/>
        <tr r="G1988" s="2"/>
      </tp>
      <tp>
        <v>81.771209493934904</v>
        <stp/>
        <stp>EM_S_DQ_CLOSE</stp>
        <stp>3</stp>
        <stp>600176.SH</stp>
        <stp>12/2/2016</stp>
        <stp>2</stp>
        <tr r="G1987" s="2"/>
        <tr r="F1986" s="4"/>
      </tp>
      <tp>
        <v>31.8674481130004</v>
        <stp/>
        <stp>EM_S_DQ_CLOSE</stp>
        <stp>3</stp>
        <stp>600171.SH</stp>
        <stp>12/2/2016</stp>
        <stp>2</stp>
        <tr r="G1983" s="2"/>
        <tr r="F1982" s="4"/>
      </tp>
      <tp>
        <v>2.5361348149267999</v>
        <stp/>
        <stp>EM_S_DQ_CLOSE</stp>
        <stp>3</stp>
        <stp>600173.SH</stp>
        <stp>12/1/2006</stp>
        <stp>2</stp>
        <tr r="F1985" s="2"/>
      </tp>
      <tp>
        <v>40.706699655283302</v>
        <stp/>
        <stp>EM_S_DQ_CLOSE</stp>
        <stp>3</stp>
        <stp>600170.SH</stp>
        <stp>12/2/2016</stp>
        <stp>2</stp>
        <tr r="G1982" s="2"/>
        <tr r="F1981" s="4"/>
      </tp>
      <tp>
        <v>9.7391903617636206</v>
        <stp/>
        <stp>EM_S_DQ_CLOSE</stp>
        <stp>3</stp>
        <stp>600172.SH</stp>
        <stp>12/1/2006</stp>
        <stp>2</stp>
        <tr r="F1984" s="2"/>
      </tp>
      <tp>
        <v>10.6513648144978</v>
        <stp/>
        <stp>EM_S_DQ_CLOSE</stp>
        <stp>3</stp>
        <stp>600171.SH</stp>
        <stp>12/1/2006</stp>
        <stp>2</stp>
        <tr r="F1983" s="2"/>
      </tp>
      <tp>
        <v>16.6576107248829</v>
        <stp/>
        <stp>EM_S_DQ_CLOSE</stp>
        <stp>3</stp>
        <stp>600173.SH</stp>
        <stp>12/2/2016</stp>
        <stp>2</stp>
        <tr r="F1984" s="4"/>
        <tr r="G1985" s="2"/>
      </tp>
      <tp>
        <v>7.2397816970145303</v>
        <stp/>
        <stp>EM_S_DQ_CLOSE</stp>
        <stp>3</stp>
        <stp>600170.SH</stp>
        <stp>12/1/2006</stp>
        <stp>2</stp>
        <tr r="F1982" s="2"/>
      </tp>
      <tp>
        <v>68.606510692133298</v>
        <stp/>
        <stp>EM_S_DQ_CLOSE</stp>
        <stp>3</stp>
        <stp>600172.SH</stp>
        <stp>12/2/2016</stp>
        <stp>2</stp>
        <tr r="G1984" s="2"/>
        <tr r="F1983" s="4"/>
      </tp>
      <tp>
        <v>18.391413719452501</v>
        <stp/>
        <stp>EM_S_DQ_CLOSE</stp>
        <stp>3</stp>
        <stp>600179.SH</stp>
        <stp>12/2/2016</stp>
        <stp>2</stp>
        <tr r="F1989" s="4"/>
        <tr r="G1990" s="2"/>
      </tp>
      <tp>
        <v>18.203342922010901</v>
        <stp/>
        <stp>EM_S_DQ_CLOSE</stp>
        <stp>3</stp>
        <stp>600178.SH</stp>
        <stp>12/2/2016</stp>
        <stp>2</stp>
        <tr r="G1989" s="2"/>
        <tr r="F1988" s="4"/>
      </tp>
      <tp>
        <v>3.8177549044878898</v>
        <stp/>
        <stp>EM_S_DQ_CLOSE</stp>
        <stp>3</stp>
        <stp>600179.SH</stp>
        <stp>12/1/2006</stp>
        <stp>2</stp>
        <tr r="F1990" s="2"/>
      </tp>
      <tp>
        <v>6.4292657979868197</v>
        <stp/>
        <stp>EM_S_DQ_CLOSE</stp>
        <stp>3</stp>
        <stp>600178.SH</stp>
        <stp>12/1/2006</stp>
        <stp>2</stp>
        <tr r="F1989" s="2"/>
      </tp>
      <tp>
        <v>22.639716003461199</v>
        <stp/>
        <stp>EM_S_DQ_CLOSE</stp>
        <stp>3</stp>
        <stp>600145.SH</stp>
        <stp>12/2/2016</stp>
        <stp>2</stp>
        <tr r="F1959" s="4"/>
        <tr r="G1960" s="2"/>
      </tp>
      <tp>
        <v>3.6047443762781199</v>
        <stp/>
        <stp>EM_S_DQ_CLOSE</stp>
        <stp>3</stp>
        <stp>600146.SH</stp>
        <stp>12/1/2006</stp>
        <stp>2</stp>
        <tr r="F1961" s="2"/>
      </tp>
      <tp>
        <v>8.1878289323968296</v>
        <stp/>
        <stp>EM_S_DQ_CLOSE</stp>
        <stp>3</stp>
        <stp>600145.SH</stp>
        <stp>12/1/2006</stp>
        <stp>2</stp>
        <tr r="F1960" s="2"/>
      </tp>
      <tp>
        <v>32.922678936605301</v>
        <stp/>
        <stp>EM_S_DQ_CLOSE</stp>
        <stp>3</stp>
        <stp>600146.SH</stp>
        <stp>12/2/2016</stp>
        <stp>2</stp>
        <tr r="G1961" s="2"/>
        <tr r="F1960" s="4"/>
      </tp>
      <tp>
        <v>29.794431535146799</v>
        <stp/>
        <stp>EM_S_DQ_CLOSE</stp>
        <stp>3</stp>
        <stp>600141.SH</stp>
        <stp>12/2/2016</stp>
        <stp>2</stp>
        <tr r="F1957" s="4"/>
        <tr r="G1958" s="2"/>
      </tp>
      <tp>
        <v>55.906472205043599</v>
        <stp/>
        <stp>EM_S_DQ_CLOSE</stp>
        <stp>3</stp>
        <stp>600143.SH</stp>
        <stp>12/1/2006</stp>
        <stp>2</stp>
        <tr r="F1959" s="2"/>
      </tp>
      <tp>
        <v>6.9829785197138596</v>
        <stp/>
        <stp>EM_S_DQ_CLOSE</stp>
        <stp>3</stp>
        <stp>600141.SH</stp>
        <stp>12/1/2006</stp>
        <stp>2</stp>
        <tr r="F1958" s="2"/>
      </tp>
      <tp>
        <v>104.34831982418</v>
        <stp/>
        <stp>EM_S_DQ_CLOSE</stp>
        <stp>3</stp>
        <stp>600143.SH</stp>
        <stp>12/2/2016</stp>
        <stp>2</stp>
        <tr r="G1959" s="2"/>
        <tr r="F1958" s="4"/>
      </tp>
      <tp>
        <v>61.630431140224204</v>
        <stp/>
        <stp>EM_S_DQ_CLOSE</stp>
        <stp>3</stp>
        <stp>600149.SH</stp>
        <stp>12/2/2016</stp>
        <stp>2</stp>
        <tr r="G1963" s="2"/>
        <tr r="F1962" s="4"/>
      </tp>
      <tp>
        <v>60.176052288355798</v>
        <stp/>
        <stp>EM_S_DQ_CLOSE</stp>
        <stp>3</stp>
        <stp>600148.SH</stp>
        <stp>12/2/2016</stp>
        <stp>2</stp>
        <tr r="G1962" s="2"/>
        <tr r="F1961" s="4"/>
      </tp>
      <tp>
        <v>6.2991786858760701</v>
        <stp/>
        <stp>EM_S_DQ_CLOSE</stp>
        <stp>3</stp>
        <stp>600149.SH</stp>
        <stp>12/1/2006</stp>
        <stp>2</stp>
        <tr r="F1963" s="2"/>
      </tp>
      <tp>
        <v>8.0983838034433493</v>
        <stp/>
        <stp>EM_S_DQ_CLOSE</stp>
        <stp>3</stp>
        <stp>600148.SH</stp>
        <stp>12/1/2006</stp>
        <stp>2</stp>
        <tr r="F1962" s="2"/>
      </tp>
      <tp>
        <v>35.198760698094397</v>
        <stp/>
        <stp>EM_S_DQ_CLOSE</stp>
        <stp>3</stp>
        <stp>600155.SH</stp>
        <stp>12/2/2016</stp>
        <stp>2</stp>
        <tr r="G1968" s="2"/>
        <tr r="F1967" s="4"/>
      </tp>
      <tp>
        <v>20.085190737035699</v>
        <stp/>
        <stp>EM_S_DQ_CLOSE</stp>
        <stp>3</stp>
        <stp>600157.SH</stp>
        <stp>12/1/2006</stp>
        <stp>2</stp>
        <tr r="F1970" s="2"/>
      </tp>
      <tp>
        <v>3.9902049408282498</v>
        <stp/>
        <stp>EM_S_DQ_CLOSE</stp>
        <stp>3</stp>
        <stp>600156.SH</stp>
        <stp>12/1/2006</stp>
        <stp>2</stp>
        <tr r="F1969" s="2"/>
      </tp>
      <tp>
        <v>5.1115847337306199</v>
        <stp/>
        <stp>EM_S_DQ_CLOSE</stp>
        <stp>3</stp>
        <stp>600155.SH</stp>
        <stp>12/1/2006</stp>
        <stp>2</stp>
        <tr r="F1968" s="2"/>
      </tp>
      <tp>
        <v>173.81774227508299</v>
        <stp/>
        <stp>EM_S_DQ_CLOSE</stp>
        <stp>3</stp>
        <stp>600157.SH</stp>
        <stp>12/2/2016</stp>
        <stp>2</stp>
        <tr r="G1970" s="2"/>
        <tr r="F1969" s="4"/>
      </tp>
      <tp>
        <v>15.0940552447423</v>
        <stp/>
        <stp>EM_S_DQ_CLOSE</stp>
        <stp>3</stp>
        <stp>600156.SH</stp>
        <stp>12/2/2016</stp>
        <stp>2</stp>
        <tr r="F1968" s="4"/>
        <tr r="G1969" s="2"/>
      </tp>
      <tp>
        <v>39.434400710299002</v>
        <stp/>
        <stp>EM_S_DQ_CLOSE</stp>
        <stp>3</stp>
        <stp>600151.SH</stp>
        <stp>12/2/2016</stp>
        <stp>2</stp>
        <tr r="F1964" s="4"/>
        <tr r="G1965" s="2"/>
      </tp>
      <tp>
        <v>21.2439263364538</v>
        <stp/>
        <stp>EM_S_DQ_CLOSE</stp>
        <stp>3</stp>
        <stp>600153.SH</stp>
        <stp>12/1/2006</stp>
        <stp>2</stp>
        <tr r="F1967" s="2"/>
      </tp>
      <tp>
        <v>62.613524896584401</v>
        <stp/>
        <stp>EM_S_DQ_CLOSE</stp>
        <stp>3</stp>
        <stp>600150.SH</stp>
        <stp>12/2/2016</stp>
        <stp>2</stp>
        <tr r="F1963" s="4"/>
        <tr r="G1964" s="2"/>
      </tp>
      <tp>
        <v>7.5365098812630098</v>
        <stp/>
        <stp>EM_S_DQ_CLOSE</stp>
        <stp>3</stp>
        <stp>600152.SH</stp>
        <stp>12/1/2006</stp>
        <stp>2</stp>
        <tr r="F1966" s="2"/>
      </tp>
      <tp>
        <v>32.905129759489498</v>
        <stp/>
        <stp>EM_S_DQ_CLOSE</stp>
        <stp>3</stp>
        <stp>600151.SH</stp>
        <stp>12/1/2006</stp>
        <stp>2</stp>
        <tr r="F1965" s="2"/>
      </tp>
      <tp>
        <v>150.218299570629</v>
        <stp/>
        <stp>EM_S_DQ_CLOSE</stp>
        <stp>3</stp>
        <stp>600153.SH</stp>
        <stp>12/2/2016</stp>
        <stp>2</stp>
        <tr r="G1967" s="2"/>
        <tr r="F1966" s="4"/>
      </tp>
      <tp>
        <v>30.571332550836399</v>
        <stp/>
        <stp>EM_S_DQ_CLOSE</stp>
        <stp>3</stp>
        <stp>600150.SH</stp>
        <stp>12/1/2006</stp>
        <stp>2</stp>
        <tr r="F1964" s="2"/>
      </tp>
      <tp>
        <v>29.354469700756301</v>
        <stp/>
        <stp>EM_S_DQ_CLOSE</stp>
        <stp>3</stp>
        <stp>600152.SH</stp>
        <stp>12/2/2016</stp>
        <stp>2</stp>
        <tr r="F1965" s="4"/>
        <tr r="G1966" s="2"/>
      </tp>
      <tp>
        <v>21.494171502728399</v>
        <stp/>
        <stp>EM_S_DQ_CLOSE</stp>
        <stp>3</stp>
        <stp>600159.SH</stp>
        <stp>12/2/2016</stp>
        <stp>2</stp>
        <tr r="F1971" s="4"/>
        <tr r="G1972" s="2"/>
      </tp>
      <tp>
        <v>0</v>
        <stp/>
        <stp>EM_S_DQ_CLOSE</stp>
        <stp>3</stp>
        <stp>603159.SH</stp>
        <stp>12/2/2015</stp>
        <stp>2</stp>
        <tr r="E2852" s="4"/>
      </tp>
      <tp>
        <v>108.042291157584</v>
        <stp/>
        <stp>EM_S_DQ_CLOSE</stp>
        <stp>3</stp>
        <stp>600158.SH</stp>
        <stp>12/2/2016</stp>
        <stp>2</stp>
        <tr r="G1971" s="2"/>
        <tr r="F1970" s="4"/>
      </tp>
      <tp>
        <v>56.57</v>
        <stp/>
        <stp>EM_S_DQ_CLOSE</stp>
        <stp>3</stp>
        <stp>603158.SH</stp>
        <stp>12/2/2015</stp>
        <stp>2</stp>
        <tr r="E2851" s="4"/>
      </tp>
      <tp>
        <v>10.7232440471907</v>
        <stp/>
        <stp>EM_S_DQ_CLOSE</stp>
        <stp>3</stp>
        <stp>600159.SH</stp>
        <stp>12/1/2006</stp>
        <stp>2</stp>
        <tr r="F1972" s="2"/>
      </tp>
      <tp>
        <v>20.5532324526419</v>
        <stp/>
        <stp>EM_S_DQ_CLOSE</stp>
        <stp>3</stp>
        <stp>600158.SH</stp>
        <stp>12/1/2006</stp>
        <stp>2</stp>
        <tr r="F1971" s="2"/>
      </tp>
      <tp>
        <v>98.6981854398324</v>
        <stp/>
        <stp>EM_S_DQ_CLOSE</stp>
        <stp>3</stp>
        <stp>600125.SH</stp>
        <stp>12/2/2016</stp>
        <stp>2</stp>
        <tr r="F1943" s="4"/>
        <tr r="G1944" s="2"/>
      </tp>
      <tp>
        <v>9.3650736414158295</v>
        <stp/>
        <stp>EM_S_DQ_CLOSE</stp>
        <stp>3</stp>
        <stp>600127.SH</stp>
        <stp>12/1/2006</stp>
        <stp>2</stp>
        <tr r="F1946" s="2"/>
      </tp>
      <tp>
        <v>8.2072211063434395</v>
        <stp/>
        <stp>EM_S_DQ_CLOSE</stp>
        <stp>3</stp>
        <stp>600126.SH</stp>
        <stp>12/1/2006</stp>
        <stp>2</stp>
        <tr r="F1945" s="2"/>
      </tp>
      <tp>
        <v>46.528387806330301</v>
        <stp/>
        <stp>EM_S_DQ_CLOSE</stp>
        <stp>3</stp>
        <stp>600125.SH</stp>
        <stp>12/1/2006</stp>
        <stp>2</stp>
        <tr r="F1944" s="2"/>
      </tp>
      <tp>
        <v>26.554132856672702</v>
        <stp/>
        <stp>EM_S_DQ_CLOSE</stp>
        <stp>3</stp>
        <stp>600127.SH</stp>
        <stp>12/2/2016</stp>
        <stp>2</stp>
        <tr r="G1946" s="2"/>
        <tr r="F1945" s="4"/>
      </tp>
      <tp>
        <v>26.043029858722399</v>
        <stp/>
        <stp>EM_S_DQ_CLOSE</stp>
        <stp>3</stp>
        <stp>600126.SH</stp>
        <stp>12/2/2016</stp>
        <stp>2</stp>
        <tr r="F1944" s="4"/>
        <tr r="G1945" s="2"/>
      </tp>
      <tp>
        <v>21.650707762557101</v>
        <stp/>
        <stp>EM_S_DQ_CLOSE</stp>
        <stp>3</stp>
        <stp>603126.SH</stp>
        <stp>12/2/2015</stp>
        <stp>2</stp>
        <tr r="E2848" s="4"/>
      </tp>
      <tp>
        <v>16.139160438271201</v>
        <stp/>
        <stp>EM_S_DQ_CLOSE</stp>
        <stp>3</stp>
        <stp>600121.SH</stp>
        <stp>12/2/2016</stp>
        <stp>2</stp>
        <tr r="G1941" s="2"/>
        <tr r="F1940" s="4"/>
      </tp>
      <tp>
        <v>25.714457535789901</v>
        <stp/>
        <stp>EM_S_DQ_CLOSE</stp>
        <stp>3</stp>
        <stp>600123.SH</stp>
        <stp>12/1/2006</stp>
        <stp>2</stp>
        <tr r="F1943" s="2"/>
      </tp>
      <tp>
        <v>380.136058854586</v>
        <stp/>
        <stp>EM_S_DQ_CLOSE</stp>
        <stp>3</stp>
        <stp>600120.SH</stp>
        <stp>12/2/2016</stp>
        <stp>2</stp>
        <tr r="F1939" s="4"/>
        <tr r="G1940" s="2"/>
      </tp>
      <tp>
        <v>16.497917151841801</v>
        <stp/>
        <stp>EM_S_DQ_CLOSE</stp>
        <stp>3</stp>
        <stp>600122.SH</stp>
        <stp>12/1/2006</stp>
        <stp>2</stp>
        <tr r="F1942" s="2"/>
      </tp>
      <tp>
        <v>11.2816496316052</v>
        <stp/>
        <stp>EM_S_DQ_CLOSE</stp>
        <stp>3</stp>
        <stp>600121.SH</stp>
        <stp>12/1/2006</stp>
        <stp>2</stp>
        <tr r="F1941" s="2"/>
      </tp>
      <tp>
        <v>42.656920705152999</v>
        <stp/>
        <stp>EM_S_DQ_CLOSE</stp>
        <stp>3</stp>
        <stp>600123.SH</stp>
        <stp>12/2/2016</stp>
        <stp>2</stp>
        <tr r="F1942" s="4"/>
        <tr r="G1943" s="2"/>
      </tp>
      <tp>
        <v>11.1017129240215</v>
        <stp/>
        <stp>EM_S_DQ_CLOSE</stp>
        <stp>3</stp>
        <stp>603123.SH</stp>
        <stp>12/2/2015</stp>
        <stp>2</stp>
        <tr r="E2847" s="4"/>
      </tp>
      <tp>
        <v>34.714997863243802</v>
        <stp/>
        <stp>EM_S_DQ_CLOSE</stp>
        <stp>3</stp>
        <stp>600120.SH</stp>
        <stp>12/1/2006</stp>
        <stp>2</stp>
        <tr r="F1940" s="2"/>
      </tp>
      <tp>
        <v>60.915233547632504</v>
        <stp/>
        <stp>EM_S_DQ_CLOSE</stp>
        <stp>3</stp>
        <stp>600122.SH</stp>
        <stp>12/2/2016</stp>
        <stp>2</stp>
        <tr r="F1941" s="4"/>
        <tr r="G1942" s="2"/>
      </tp>
      <tp>
        <v>43.9017792127717</v>
        <stp/>
        <stp>EM_S_DQ_CLOSE</stp>
        <stp>3</stp>
        <stp>600129.SH</stp>
        <stp>12/2/2016</stp>
        <stp>2</stp>
        <tr r="F1947" s="4"/>
        <tr r="G1948" s="2"/>
      </tp>
      <tp>
        <v>32.522361089702997</v>
        <stp/>
        <stp>EM_S_DQ_CLOSE</stp>
        <stp>3</stp>
        <stp>600128.SH</stp>
        <stp>12/2/2016</stp>
        <stp>2</stp>
        <tr r="G1947" s="2"/>
        <tr r="F1946" s="4"/>
      </tp>
      <tp>
        <v>24.573246836533901</v>
        <stp/>
        <stp>EM_S_DQ_CLOSE</stp>
        <stp>3</stp>
        <stp>603128.SH</stp>
        <stp>12/2/2015</stp>
        <stp>2</stp>
        <tr r="E2849" s="4"/>
      </tp>
      <tp>
        <v>7.6459339833851603</v>
        <stp/>
        <stp>EM_S_DQ_CLOSE</stp>
        <stp>3</stp>
        <stp>600129.SH</stp>
        <stp>12/1/2006</stp>
        <stp>2</stp>
        <tr r="F1948" s="2"/>
      </tp>
      <tp>
        <v>8.3324198024791496</v>
        <stp/>
        <stp>EM_S_DQ_CLOSE</stp>
        <stp>3</stp>
        <stp>600128.SH</stp>
        <stp>12/1/2006</stp>
        <stp>2</stp>
        <tr r="F1947" s="2"/>
      </tp>
      <tp>
        <v>31.666037890437099</v>
        <stp/>
        <stp>EM_S_DQ_CLOSE</stp>
        <stp>3</stp>
        <stp>600135.SH</stp>
        <stp>12/2/2016</stp>
        <stp>2</stp>
        <tr r="F1952" s="4"/>
        <tr r="G1953" s="2"/>
      </tp>
      <tp>
        <v>8.10215335431832</v>
        <stp/>
        <stp>EM_S_DQ_CLOSE</stp>
        <stp>3</stp>
        <stp>600137.SH</stp>
        <stp>12/1/2006</stp>
        <stp>2</stp>
        <tr r="F1955" s="2"/>
      </tp>
      <tp>
        <v>3.4978199577294502</v>
        <stp/>
        <stp>EM_S_DQ_CLOSE</stp>
        <stp>3</stp>
        <stp>600136.SH</stp>
        <stp>12/1/2006</stp>
        <stp>2</stp>
        <tr r="F1954" s="2"/>
      </tp>
      <tp>
        <v>9.9957192320719894</v>
        <stp/>
        <stp>EM_S_DQ_CLOSE</stp>
        <stp>3</stp>
        <stp>600135.SH</stp>
        <stp>12/1/2006</stp>
        <stp>2</stp>
        <tr r="F1953" s="2"/>
      </tp>
      <tp>
        <v>53.8492463112335</v>
        <stp/>
        <stp>EM_S_DQ_CLOSE</stp>
        <stp>3</stp>
        <stp>600137.SH</stp>
        <stp>12/2/2016</stp>
        <stp>2</stp>
        <tr r="F1954" s="4"/>
        <tr r="G1955" s="2"/>
      </tp>
      <tp>
        <v>45.810158156069598</v>
        <stp/>
        <stp>EM_S_DQ_CLOSE</stp>
        <stp>3</stp>
        <stp>600136.SH</stp>
        <stp>12/2/2016</stp>
        <stp>2</stp>
        <tr r="G1954" s="2"/>
        <tr r="F1953" s="4"/>
      </tp>
      <tp>
        <v>46.660401105079302</v>
        <stp/>
        <stp>EM_S_DQ_CLOSE</stp>
        <stp>3</stp>
        <stp>600131.SH</stp>
        <stp>12/2/2016</stp>
        <stp>2</stp>
        <tr r="F1949" s="4"/>
        <tr r="G1950" s="2"/>
      </tp>
      <tp>
        <v>9.1161500409832907</v>
        <stp/>
        <stp>EM_S_DQ_CLOSE</stp>
        <stp>3</stp>
        <stp>600133.SH</stp>
        <stp>12/1/2006</stp>
        <stp>2</stp>
        <tr r="F1952" s="2"/>
      </tp>
      <tp>
        <v>0</v>
        <stp/>
        <stp>EM_S_DQ_CLOSE</stp>
        <stp>3</stp>
        <stp>603131.SH</stp>
        <stp>12/2/2015</stp>
        <stp>2</stp>
        <tr r="E2850" s="4"/>
      </tp>
      <tp>
        <v>41.619092818706498</v>
        <stp/>
        <stp>EM_S_DQ_CLOSE</stp>
        <stp>3</stp>
        <stp>600130.SH</stp>
        <stp>12/2/2016</stp>
        <stp>2</stp>
        <tr r="F1948" s="4"/>
        <tr r="G1949" s="2"/>
      </tp>
      <tp>
        <v>58.764772152900399</v>
        <stp/>
        <stp>EM_S_DQ_CLOSE</stp>
        <stp>3</stp>
        <stp>600132.SH</stp>
        <stp>12/1/2006</stp>
        <stp>2</stp>
        <tr r="F1951" s="2"/>
      </tp>
      <tp>
        <v>17.894955990406601</v>
        <stp/>
        <stp>EM_S_DQ_CLOSE</stp>
        <stp>3</stp>
        <stp>600131.SH</stp>
        <stp>12/1/2006</stp>
        <stp>2</stp>
        <tr r="F1950" s="2"/>
      </tp>
      <tp>
        <v>27.550577040859899</v>
        <stp/>
        <stp>EM_S_DQ_CLOSE</stp>
        <stp>3</stp>
        <stp>600133.SH</stp>
        <stp>12/2/2016</stp>
        <stp>2</stp>
        <tr r="F1951" s="4"/>
        <tr r="G1952" s="2"/>
      </tp>
      <tp>
        <v>13.291961580843401</v>
        <stp/>
        <stp>EM_S_DQ_CLOSE</stp>
        <stp>3</stp>
        <stp>600130.SH</stp>
        <stp>12/1/2006</stp>
        <stp>2</stp>
        <tr r="F1949" s="2"/>
      </tp>
      <tp>
        <v>69.631222728525202</v>
        <stp/>
        <stp>EM_S_DQ_CLOSE</stp>
        <stp>3</stp>
        <stp>600132.SH</stp>
        <stp>12/2/2016</stp>
        <stp>2</stp>
        <tr r="F1950" s="4"/>
        <tr r="G1951" s="2"/>
      </tp>
      <tp>
        <v>94.300025789268005</v>
        <stp/>
        <stp>EM_S_DQ_CLOSE</stp>
        <stp>3</stp>
        <stp>600139.SH</stp>
        <stp>12/2/2016</stp>
        <stp>2</stp>
        <tr r="G1957" s="2"/>
        <tr r="F1956" s="4"/>
      </tp>
      <tp>
        <v>91.902694023436993</v>
        <stp/>
        <stp>EM_S_DQ_CLOSE</stp>
        <stp>3</stp>
        <stp>600138.SH</stp>
        <stp>12/2/2016</stp>
        <stp>2</stp>
        <tr r="G1956" s="2"/>
        <tr r="F1955" s="4"/>
      </tp>
      <tp>
        <v>8.5119090170593008</v>
        <stp/>
        <stp>EM_S_DQ_CLOSE</stp>
        <stp>3</stp>
        <stp>600139.SH</stp>
        <stp>12/1/2006</stp>
        <stp>2</stp>
        <tr r="F1957" s="2"/>
      </tp>
      <tp>
        <v>19.872746235757202</v>
        <stp/>
        <stp>EM_S_DQ_CLOSE</stp>
        <stp>3</stp>
        <stp>600138.SH</stp>
        <stp>12/1/2006</stp>
        <stp>2</stp>
        <tr r="F1956" s="2"/>
      </tp>
      <tp>
        <v>66.266251333636106</v>
        <stp/>
        <stp>EM_S_DQ_CLOSE</stp>
        <stp>3</stp>
        <stp>600105.SH</stp>
        <stp>12/2/2016</stp>
        <stp>2</stp>
        <tr r="G1925" s="2"/>
        <tr r="F1924" s="4"/>
      </tp>
      <tp>
        <v>7.4892374136660598</v>
        <stp/>
        <stp>EM_S_DQ_CLOSE</stp>
        <stp>3</stp>
        <stp>600107.SH</stp>
        <stp>12/1/2006</stp>
        <stp>2</stp>
        <tr r="F1927" s="2"/>
      </tp>
      <tp>
        <v>148.324851756821</v>
        <stp/>
        <stp>EM_S_DQ_CLOSE</stp>
        <stp>3</stp>
        <stp>600104.SH</stp>
        <stp>12/2/2016</stp>
        <stp>2</stp>
        <tr r="F1923" s="4"/>
        <tr r="G1924" s="2"/>
      </tp>
      <tp>
        <v>5.3214017553766801</v>
        <stp/>
        <stp>EM_S_DQ_CLOSE</stp>
        <stp>3</stp>
        <stp>600106.SH</stp>
        <stp>12/1/2006</stp>
        <stp>2</stp>
        <tr r="F1926" s="2"/>
      </tp>
      <tp>
        <v>9.0813041050586207</v>
        <stp/>
        <stp>EM_S_DQ_CLOSE</stp>
        <stp>3</stp>
        <stp>600105.SH</stp>
        <stp>12/1/2006</stp>
        <stp>2</stp>
        <tr r="F1925" s="2"/>
      </tp>
      <tp>
        <v>35.855879864440702</v>
        <stp/>
        <stp>EM_S_DQ_CLOSE</stp>
        <stp>3</stp>
        <stp>600107.SH</stp>
        <stp>12/2/2016</stp>
        <stp>2</stp>
        <tr r="G1927" s="2"/>
        <tr r="F1926" s="4"/>
      </tp>
      <tp>
        <v>22.225651293772</v>
        <stp/>
        <stp>EM_S_DQ_CLOSE</stp>
        <stp>3</stp>
        <stp>600104.SH</stp>
        <stp>12/1/2006</stp>
        <stp>2</stp>
        <tr r="F1924" s="2"/>
      </tp>
      <tp>
        <v>26.503181558018198</v>
        <stp/>
        <stp>EM_S_DQ_CLOSE</stp>
        <stp>3</stp>
        <stp>600106.SH</stp>
        <stp>12/2/2016</stp>
        <stp>2</stp>
        <tr r="G1926" s="2"/>
        <tr r="F1925" s="4"/>
      </tp>
      <tp>
        <v>55.961105120609098</v>
        <stp/>
        <stp>EM_S_DQ_CLOSE</stp>
        <stp>3</stp>
        <stp>600101.SH</stp>
        <stp>12/2/2016</stp>
        <stp>2</stp>
        <tr r="F1921" s="4"/>
        <tr r="G1922" s="2"/>
      </tp>
      <tp>
        <v>7.2511433367421096</v>
        <stp/>
        <stp>EM_S_DQ_CLOSE</stp>
        <stp>3</stp>
        <stp>600103.SH</stp>
        <stp>12/1/2006</stp>
        <stp>2</stp>
        <tr r="F1923" s="2"/>
      </tp>
      <tp>
        <v>0</v>
        <stp/>
        <stp>EM_S_DQ_CLOSE</stp>
        <stp>3</stp>
        <stp>603101.SH</stp>
        <stp>12/2/2015</stp>
        <stp>2</stp>
        <tr r="E2841" s="4"/>
      </tp>
      <tp>
        <v>222.13833460171699</v>
        <stp/>
        <stp>EM_S_DQ_CLOSE</stp>
        <stp>3</stp>
        <stp>600100.SH</stp>
        <stp>12/2/2016</stp>
        <stp>2</stp>
        <tr r="F1920" s="4"/>
        <tr r="G1921" s="2"/>
      </tp>
      <tp>
        <v>17.921046808510599</v>
        <stp/>
        <stp>EM_S_DQ_CLOSE</stp>
        <stp>3</stp>
        <stp>603100.SH</stp>
        <stp>12/2/2015</stp>
        <stp>2</stp>
        <tr r="E2840" s="4"/>
      </tp>
      <tp>
        <v>18.786935616280299</v>
        <stp/>
        <stp>EM_S_DQ_CLOSE</stp>
        <stp>3</stp>
        <stp>600101.SH</stp>
        <stp>12/1/2006</stp>
        <stp>2</stp>
        <tr r="F1922" s="2"/>
      </tp>
      <tp>
        <v>23.296703230155799</v>
        <stp/>
        <stp>EM_S_DQ_CLOSE</stp>
        <stp>3</stp>
        <stp>600103.SH</stp>
        <stp>12/2/2016</stp>
        <stp>2</stp>
        <tr r="F1922" s="4"/>
        <tr r="G1923" s="2"/>
      </tp>
      <tp>
        <v>51.211486099843498</v>
        <stp/>
        <stp>EM_S_DQ_CLOSE</stp>
        <stp>3</stp>
        <stp>600100.SH</stp>
        <stp>12/1/2006</stp>
        <stp>2</stp>
        <tr r="F1921" s="2"/>
      </tp>
      <tp>
        <v>117.90412274805701</v>
        <stp/>
        <stp>EM_S_DQ_CLOSE</stp>
        <stp>3</stp>
        <stp>600109.SH</stp>
        <stp>12/2/2016</stp>
        <stp>2</stp>
        <tr r="F1928" s="4"/>
        <tr r="G1929" s="2"/>
      </tp>
      <tp>
        <v>43.621682160342303</v>
        <stp/>
        <stp>EM_S_DQ_CLOSE</stp>
        <stp>3</stp>
        <stp>600108.SH</stp>
        <stp>12/2/2016</stp>
        <stp>2</stp>
        <tr r="F1927" s="4"/>
        <tr r="G1928" s="2"/>
      </tp>
      <tp>
        <v>91.89</v>
        <stp/>
        <stp>EM_S_DQ_CLOSE</stp>
        <stp>3</stp>
        <stp>603108.SH</stp>
        <stp>12/2/2015</stp>
        <stp>2</stp>
        <tr r="E2842" s="4"/>
      </tp>
      <tp>
        <v>13.581644064437601</v>
        <stp/>
        <stp>EM_S_DQ_CLOSE</stp>
        <stp>3</stp>
        <stp>600109.SH</stp>
        <stp>12/1/2006</stp>
        <stp>2</stp>
        <tr r="F1929" s="2"/>
      </tp>
      <tp>
        <v>14.400415862946801</v>
        <stp/>
        <stp>EM_S_DQ_CLOSE</stp>
        <stp>3</stp>
        <stp>600108.SH</stp>
        <stp>12/1/2006</stp>
        <stp>2</stp>
        <tr r="F1928" s="2"/>
      </tp>
      <tp>
        <v>6.8242666258030802</v>
        <stp/>
        <stp>EM_S_DQ_CLOSE</stp>
        <stp>3</stp>
        <stp>600115.SH</stp>
        <stp>12/2/2016</stp>
        <stp>2</stp>
        <tr r="F1934" s="4"/>
        <tr r="G1935" s="2"/>
      </tp>
      <tp>
        <v>8.1808971644145903</v>
        <stp/>
        <stp>EM_S_DQ_CLOSE</stp>
        <stp>3</stp>
        <stp>600117.SH</stp>
        <stp>12/1/2006</stp>
        <stp>2</stp>
        <tr r="F1937" s="2"/>
      </tp>
      <tp>
        <v>52.575907722415501</v>
        <stp/>
        <stp>EM_S_DQ_CLOSE</stp>
        <stp>3</stp>
        <stp>600114.SH</stp>
        <stp>12/2/2016</stp>
        <stp>2</stp>
        <tr r="F1933" s="4"/>
        <tr r="G1934" s="2"/>
      </tp>
      <tp>
        <v>6.3186554509567197</v>
        <stp/>
        <stp>EM_S_DQ_CLOSE</stp>
        <stp>3</stp>
        <stp>600116.SH</stp>
        <stp>12/1/2006</stp>
        <stp>2</stp>
        <tr r="F1936" s="2"/>
      </tp>
      <tp>
        <v>3.1488826715500902</v>
        <stp/>
        <stp>EM_S_DQ_CLOSE</stp>
        <stp>3</stp>
        <stp>600115.SH</stp>
        <stp>12/1/2006</stp>
        <stp>2</stp>
        <tr r="F1935" s="2"/>
      </tp>
      <tp>
        <v>11.9260934522922</v>
        <stp/>
        <stp>EM_S_DQ_CLOSE</stp>
        <stp>3</stp>
        <stp>600117.SH</stp>
        <stp>12/2/2016</stp>
        <stp>2</stp>
        <tr r="G1937" s="2"/>
        <tr r="F1936" s="4"/>
      </tp>
      <tp>
        <v>25.84</v>
        <stp/>
        <stp>EM_S_DQ_CLOSE</stp>
        <stp>3</stp>
        <stp>603117.SH</stp>
        <stp>12/2/2015</stp>
        <stp>2</stp>
        <tr r="E2845" s="4"/>
      </tp>
      <tp>
        <v>8.3649862679279803</v>
        <stp/>
        <stp>EM_S_DQ_CLOSE</stp>
        <stp>3</stp>
        <stp>600114.SH</stp>
        <stp>12/1/2006</stp>
        <stp>2</stp>
        <tr r="F1934" s="2"/>
      </tp>
      <tp>
        <v>43.019957052319597</v>
        <stp/>
        <stp>EM_S_DQ_CLOSE</stp>
        <stp>3</stp>
        <stp>600116.SH</stp>
        <stp>12/2/2016</stp>
        <stp>2</stp>
        <tr r="F1935" s="4"/>
        <tr r="G1936" s="2"/>
      </tp>
      <tp>
        <v>30.64</v>
        <stp/>
        <stp>EM_S_DQ_CLOSE</stp>
        <stp>3</stp>
        <stp>603116.SH</stp>
        <stp>12/2/2015</stp>
        <stp>2</stp>
        <tr r="E2844" s="4"/>
      </tp>
      <tp>
        <v>188.079827287368</v>
        <stp/>
        <stp>EM_S_DQ_CLOSE</stp>
        <stp>3</stp>
        <stp>600111.SH</stp>
        <stp>12/2/2016</stp>
        <stp>2</stp>
        <tr r="G1931" s="2"/>
        <tr r="F1930" s="4"/>
      </tp>
      <tp>
        <v>5.40165548539012</v>
        <stp/>
        <stp>EM_S_DQ_CLOSE</stp>
        <stp>3</stp>
        <stp>600113.SH</stp>
        <stp>12/1/2006</stp>
        <stp>2</stp>
        <tr r="F1933" s="2"/>
      </tp>
      <tp>
        <v>33.2788880248834</v>
        <stp/>
        <stp>EM_S_DQ_CLOSE</stp>
        <stp>3</stp>
        <stp>603111.SH</stp>
        <stp>12/2/2015</stp>
        <stp>2</stp>
        <tr r="E2843" s="4"/>
      </tp>
      <tp>
        <v>113.579518160191</v>
        <stp/>
        <stp>EM_S_DQ_CLOSE</stp>
        <stp>3</stp>
        <stp>600110.SH</stp>
        <stp>12/2/2016</stp>
        <stp>2</stp>
        <tr r="F1929" s="4"/>
        <tr r="G1930" s="2"/>
      </tp>
      <tp>
        <v>5.0518249544876399</v>
        <stp/>
        <stp>EM_S_DQ_CLOSE</stp>
        <stp>3</stp>
        <stp>600112.SH</stp>
        <stp>12/1/2006</stp>
        <stp>2</stp>
        <tr r="F1932" s="2"/>
      </tp>
      <tp>
        <v>13.343052879828599</v>
        <stp/>
        <stp>EM_S_DQ_CLOSE</stp>
        <stp>3</stp>
        <stp>600111.SH</stp>
        <stp>12/1/2006</stp>
        <stp>2</stp>
        <tr r="F1931" s="2"/>
      </tp>
      <tp>
        <v>53.177673730139603</v>
        <stp/>
        <stp>EM_S_DQ_CLOSE</stp>
        <stp>3</stp>
        <stp>600113.SH</stp>
        <stp>12/2/2016</stp>
        <stp>2</stp>
        <tr r="F1932" s="4"/>
        <tr r="G1933" s="2"/>
      </tp>
      <tp>
        <v>34.222496845460498</v>
        <stp/>
        <stp>EM_S_DQ_CLOSE</stp>
        <stp>3</stp>
        <stp>600110.SH</stp>
        <stp>12/1/2006</stp>
        <stp>2</stp>
        <tr r="F1930" s="2"/>
      </tp>
      <tp>
        <v>36.021273988642399</v>
        <stp/>
        <stp>EM_S_DQ_CLOSE</stp>
        <stp>3</stp>
        <stp>600112.SH</stp>
        <stp>12/2/2016</stp>
        <stp>2</stp>
        <tr r="G1932" s="2"/>
        <tr r="F1931" s="4"/>
      </tp>
      <tp>
        <v>46.463911064539701</v>
        <stp/>
        <stp>EM_S_DQ_CLOSE</stp>
        <stp>3</stp>
        <stp>600119.SH</stp>
        <stp>12/2/2016</stp>
        <stp>2</stp>
        <tr r="G1939" s="2"/>
        <tr r="F1938" s="4"/>
      </tp>
      <tp>
        <v>490.56456903421298</v>
        <stp/>
        <stp>EM_S_DQ_CLOSE</stp>
        <stp>3</stp>
        <stp>600118.SH</stp>
        <stp>12/2/2016</stp>
        <stp>2</stp>
        <tr r="F1937" s="4"/>
        <tr r="G1938" s="2"/>
      </tp>
      <tp>
        <v>52.4104283687943</v>
        <stp/>
        <stp>EM_S_DQ_CLOSE</stp>
        <stp>3</stp>
        <stp>603118.SH</stp>
        <stp>12/2/2015</stp>
        <stp>2</stp>
        <tr r="E2846" s="4"/>
      </tp>
      <tp>
        <v>6.0621906971402097</v>
        <stp/>
        <stp>EM_S_DQ_CLOSE</stp>
        <stp>3</stp>
        <stp>600119.SH</stp>
        <stp>12/1/2006</stp>
        <stp>2</stp>
        <tr r="F1939" s="2"/>
      </tp>
      <tp>
        <v>63.988725287004797</v>
        <stp/>
        <stp>EM_S_DQ_CLOSE</stp>
        <stp>3</stp>
        <stp>600118.SH</stp>
        <stp>12/1/2006</stp>
        <stp>2</stp>
        <tr r="F1938" s="2"/>
      </tp>
      <tp>
        <v>53.874644755401498</v>
        <stp/>
        <stp>EM_S_DQ_CLOSE</stp>
        <stp>3</stp>
        <stp>300195.SZ</stp>
        <stp>12/2/2016</stp>
        <stp>2</stp>
        <tr r="G1473" s="2"/>
        <tr r="F1472" s="4"/>
      </tp>
      <tp>
        <v>0</v>
        <stp/>
        <stp>EM_S_DQ_CLOSE</stp>
        <stp>3</stp>
        <stp>300197.SZ</stp>
        <stp>12/1/2006</stp>
        <stp>2</stp>
        <tr r="F1475" s="2"/>
      </tp>
      <tp>
        <v>54.531253518155303</v>
        <stp/>
        <stp>EM_S_DQ_CLOSE</stp>
        <stp>3</stp>
        <stp>300194.SZ</stp>
        <stp>12/2/2016</stp>
        <stp>2</stp>
        <tr r="G1472" s="2"/>
        <tr r="F1471" s="4"/>
      </tp>
      <tp>
        <v>0</v>
        <stp/>
        <stp>EM_S_DQ_CLOSE</stp>
        <stp>3</stp>
        <stp>300196.SZ</stp>
        <stp>12/1/2006</stp>
        <stp>2</stp>
        <tr r="F1474" s="2"/>
      </tp>
      <tp>
        <v>0</v>
        <stp/>
        <stp>EM_S_DQ_CLOSE</stp>
        <stp>3</stp>
        <stp>300195.SZ</stp>
        <stp>12/1/2006</stp>
        <stp>2</stp>
        <tr r="F1473" s="2"/>
      </tp>
      <tp>
        <v>266.56936550690301</v>
        <stp/>
        <stp>EM_S_DQ_CLOSE</stp>
        <stp>3</stp>
        <stp>300197.SZ</stp>
        <stp>12/2/2016</stp>
        <stp>2</stp>
        <tr r="F1474" s="4"/>
        <tr r="G1475" s="2"/>
      </tp>
      <tp>
        <v>0</v>
        <stp/>
        <stp>EM_S_DQ_CLOSE</stp>
        <stp>3</stp>
        <stp>300194.SZ</stp>
        <stp>12/1/2006</stp>
        <stp>2</stp>
        <tr r="F1472" s="2"/>
      </tp>
      <tp>
        <v>62.741646370152701</v>
        <stp/>
        <stp>EM_S_DQ_CLOSE</stp>
        <stp>3</stp>
        <stp>300196.SZ</stp>
        <stp>12/2/2016</stp>
        <stp>2</stp>
        <tr r="G1474" s="2"/>
        <tr r="F1473" s="4"/>
      </tp>
      <tp>
        <v>157.000731803424</v>
        <stp/>
        <stp>EM_S_DQ_CLOSE</stp>
        <stp>3</stp>
        <stp>300191.SZ</stp>
        <stp>12/2/2016</stp>
        <stp>2</stp>
        <tr r="F1468" s="4"/>
        <tr r="G1469" s="2"/>
      </tp>
      <tp>
        <v>0</v>
        <stp/>
        <stp>EM_S_DQ_CLOSE</stp>
        <stp>3</stp>
        <stp>300193.SZ</stp>
        <stp>12/1/2006</stp>
        <stp>2</stp>
        <tr r="F1471" s="2"/>
      </tp>
      <tp>
        <v>100.54299336653899</v>
        <stp/>
        <stp>EM_S_DQ_CLOSE</stp>
        <stp>3</stp>
        <stp>300190.SZ</stp>
        <stp>12/2/2016</stp>
        <stp>2</stp>
        <tr r="G1468" s="2"/>
        <tr r="F1467" s="4"/>
      </tp>
      <tp>
        <v>0</v>
        <stp/>
        <stp>EM_S_DQ_CLOSE</stp>
        <stp>3</stp>
        <stp>300192.SZ</stp>
        <stp>12/1/2006</stp>
        <stp>2</stp>
        <tr r="F1470" s="2"/>
      </tp>
      <tp>
        <v>0</v>
        <stp/>
        <stp>EM_S_DQ_CLOSE</stp>
        <stp>3</stp>
        <stp>300191.SZ</stp>
        <stp>12/1/2006</stp>
        <stp>2</stp>
        <tr r="F1469" s="2"/>
      </tp>
      <tp>
        <v>24.303379550199601</v>
        <stp/>
        <stp>EM_S_DQ_CLOSE</stp>
        <stp>3</stp>
        <stp>300193.SZ</stp>
        <stp>12/2/2016</stp>
        <stp>2</stp>
        <tr r="G1471" s="2"/>
        <tr r="F1470" s="4"/>
      </tp>
      <tp>
        <v>0</v>
        <stp/>
        <stp>EM_S_DQ_CLOSE</stp>
        <stp>3</stp>
        <stp>300190.SZ</stp>
        <stp>12/1/2006</stp>
        <stp>2</stp>
        <tr r="F1468" s="2"/>
      </tp>
      <tp>
        <v>48.567221222246197</v>
        <stp/>
        <stp>EM_S_DQ_CLOSE</stp>
        <stp>3</stp>
        <stp>300192.SZ</stp>
        <stp>12/2/2016</stp>
        <stp>2</stp>
        <tr r="F1469" s="4"/>
        <tr r="G1470" s="2"/>
      </tp>
      <tp>
        <v>158.63140212813801</v>
        <stp/>
        <stp>EM_S_DQ_CLOSE</stp>
        <stp>3</stp>
        <stp>300199.SZ</stp>
        <stp>12/2/2016</stp>
        <stp>2</stp>
        <tr r="F1476" s="4"/>
        <tr r="G1477" s="2"/>
      </tp>
      <tp>
        <v>64.619329470407294</v>
        <stp/>
        <stp>EM_S_DQ_CLOSE</stp>
        <stp>3</stp>
        <stp>300198.SZ</stp>
        <stp>12/2/2016</stp>
        <stp>2</stp>
        <tr r="G1476" s="2"/>
        <tr r="F1475" s="4"/>
      </tp>
      <tp>
        <v>0</v>
        <stp/>
        <stp>EM_S_DQ_CLOSE</stp>
        <stp>3</stp>
        <stp>300199.SZ</stp>
        <stp>12/1/2006</stp>
        <stp>2</stp>
        <tr r="F1477" s="2"/>
      </tp>
      <tp>
        <v>0</v>
        <stp/>
        <stp>EM_S_DQ_CLOSE</stp>
        <stp>3</stp>
        <stp>300198.SZ</stp>
        <stp>12/1/2006</stp>
        <stp>2</stp>
        <tr r="F1476" s="2"/>
      </tp>
      <tp>
        <v>26.1289562787702</v>
        <stp/>
        <stp>EM_S_DQ_CLOSE</stp>
        <stp>3</stp>
        <stp>300185.SZ</stp>
        <stp>12/2/2016</stp>
        <stp>2</stp>
        <tr r="G1464" s="2"/>
        <tr r="F1463" s="4"/>
      </tp>
      <tp>
        <v>0</v>
        <stp/>
        <stp>EM_S_DQ_CLOSE</stp>
        <stp>3</stp>
        <stp>300187.SZ</stp>
        <stp>12/1/2006</stp>
        <stp>2</stp>
        <tr r="F1465" s="2"/>
      </tp>
      <tp>
        <v>70.350068867735104</v>
        <stp/>
        <stp>EM_S_DQ_CLOSE</stp>
        <stp>3</stp>
        <stp>300184.SZ</stp>
        <stp>12/2/2016</stp>
        <stp>2</stp>
        <tr r="F1462" s="4"/>
        <tr r="G1463" s="2"/>
      </tp>
      <tp>
        <v>0</v>
        <stp/>
        <stp>EM_S_DQ_CLOSE</stp>
        <stp>3</stp>
        <stp>300185.SZ</stp>
        <stp>12/1/2006</stp>
        <stp>2</stp>
        <tr r="F1464" s="2"/>
      </tp>
      <tp>
        <v>125.217793412753</v>
        <stp/>
        <stp>EM_S_DQ_CLOSE</stp>
        <stp>3</stp>
        <stp>300187.SZ</stp>
        <stp>12/2/2016</stp>
        <stp>2</stp>
        <tr r="F1464" s="4"/>
        <tr r="G1465" s="2"/>
      </tp>
      <tp>
        <v>0</v>
        <stp/>
        <stp>EM_S_DQ_CLOSE</stp>
        <stp>3</stp>
        <stp>300184.SZ</stp>
        <stp>12/1/2006</stp>
        <stp>2</stp>
        <tr r="F1463" s="2"/>
      </tp>
      <tp>
        <v>70.306726529318098</v>
        <stp/>
        <stp>EM_S_DQ_CLOSE</stp>
        <stp>3</stp>
        <stp>300181.SZ</stp>
        <stp>12/2/2016</stp>
        <stp>2</stp>
        <tr r="G1460" s="2"/>
        <tr r="F1459" s="4"/>
      </tp>
      <tp>
        <v>0</v>
        <stp/>
        <stp>EM_S_DQ_CLOSE</stp>
        <stp>3</stp>
        <stp>300183.SZ</stp>
        <stp>12/1/2006</stp>
        <stp>2</stp>
        <tr r="F1462" s="2"/>
      </tp>
      <tp>
        <v>56.704107918284301</v>
        <stp/>
        <stp>EM_S_DQ_CLOSE</stp>
        <stp>3</stp>
        <stp>300180.SZ</stp>
        <stp>12/2/2016</stp>
        <stp>2</stp>
        <tr r="G1459" s="2"/>
        <tr r="F1458" s="4"/>
      </tp>
      <tp>
        <v>0</v>
        <stp/>
        <stp>EM_S_DQ_CLOSE</stp>
        <stp>3</stp>
        <stp>300182.SZ</stp>
        <stp>12/1/2006</stp>
        <stp>2</stp>
        <tr r="F1461" s="2"/>
      </tp>
      <tp>
        <v>0</v>
        <stp/>
        <stp>EM_S_DQ_CLOSE</stp>
        <stp>3</stp>
        <stp>300181.SZ</stp>
        <stp>12/1/2006</stp>
        <stp>2</stp>
        <tr r="F1460" s="2"/>
      </tp>
      <tp>
        <v>126.164483927973</v>
        <stp/>
        <stp>EM_S_DQ_CLOSE</stp>
        <stp>3</stp>
        <stp>300183.SZ</stp>
        <stp>12/2/2016</stp>
        <stp>2</stp>
        <tr r="F1461" s="4"/>
        <tr r="G1462" s="2"/>
      </tp>
      <tp>
        <v>0</v>
        <stp/>
        <stp>EM_S_DQ_CLOSE</stp>
        <stp>3</stp>
        <stp>300180.SZ</stp>
        <stp>12/1/2006</stp>
        <stp>2</stp>
        <tr r="F1459" s="2"/>
      </tp>
      <tp>
        <v>338.879885928791</v>
        <stp/>
        <stp>EM_S_DQ_CLOSE</stp>
        <stp>3</stp>
        <stp>300182.SZ</stp>
        <stp>12/2/2016</stp>
        <stp>2</stp>
        <tr r="G1461" s="2"/>
        <tr r="F1460" s="4"/>
      </tp>
      <tp>
        <v>34.280067486722999</v>
        <stp/>
        <stp>EM_S_DQ_CLOSE</stp>
        <stp>3</stp>
        <stp>300189.SZ</stp>
        <stp>12/2/2016</stp>
        <stp>2</stp>
        <tr r="F1466" s="4"/>
        <tr r="G1467" s="2"/>
      </tp>
      <tp>
        <v>193.249031611616</v>
        <stp/>
        <stp>EM_S_DQ_CLOSE</stp>
        <stp>3</stp>
        <stp>300188.SZ</stp>
        <stp>12/2/2016</stp>
        <stp>2</stp>
        <tr r="F1465" s="4"/>
        <tr r="G1466" s="2"/>
      </tp>
      <tp>
        <v>0</v>
        <stp/>
        <stp>EM_S_DQ_CLOSE</stp>
        <stp>3</stp>
        <stp>300189.SZ</stp>
        <stp>12/1/2006</stp>
        <stp>2</stp>
        <tr r="F1467" s="2"/>
      </tp>
      <tp>
        <v>0</v>
        <stp/>
        <stp>EM_S_DQ_CLOSE</stp>
        <stp>3</stp>
        <stp>300188.SZ</stp>
        <stp>12/1/2006</stp>
        <stp>2</stp>
        <tr r="F1466" s="2"/>
      </tp>
      <tp>
        <v>252.82890516045401</v>
        <stp/>
        <stp>EM_S_DQ_CLOSE</stp>
        <stp>3</stp>
        <stp>300115.SZ</stp>
        <stp>12/2/2016</stp>
        <stp>2</stp>
        <tr r="F1393" s="4"/>
        <tr r="G1394" s="2"/>
      </tp>
      <tp>
        <v>0</v>
        <stp/>
        <stp>EM_S_DQ_CLOSE</stp>
        <stp>3</stp>
        <stp>300117.SZ</stp>
        <stp>12/1/2006</stp>
        <stp>2</stp>
        <tr r="F1396" s="2"/>
      </tp>
      <tp>
        <v>98.9235682894207</v>
        <stp/>
        <stp>EM_S_DQ_CLOSE</stp>
        <stp>3</stp>
        <stp>300114.SZ</stp>
        <stp>12/2/2016</stp>
        <stp>2</stp>
        <tr r="F1392" s="4"/>
        <tr r="G1393" s="2"/>
      </tp>
      <tp>
        <v>0</v>
        <stp/>
        <stp>EM_S_DQ_CLOSE</stp>
        <stp>3</stp>
        <stp>300116.SZ</stp>
        <stp>12/1/2006</stp>
        <stp>2</stp>
        <tr r="F1395" s="2"/>
      </tp>
      <tp>
        <v>0</v>
        <stp/>
        <stp>EM_S_DQ_CLOSE</stp>
        <stp>3</stp>
        <stp>300115.SZ</stp>
        <stp>12/1/2006</stp>
        <stp>2</stp>
        <tr r="F1394" s="2"/>
      </tp>
      <tp>
        <v>43.795544127730501</v>
        <stp/>
        <stp>EM_S_DQ_CLOSE</stp>
        <stp>3</stp>
        <stp>300117.SZ</stp>
        <stp>12/2/2016</stp>
        <stp>2</stp>
        <tr r="F1395" s="4"/>
        <tr r="G1396" s="2"/>
      </tp>
      <tp>
        <v>0</v>
        <stp/>
        <stp>EM_S_DQ_CLOSE</stp>
        <stp>3</stp>
        <stp>300114.SZ</stp>
        <stp>12/1/2006</stp>
        <stp>2</stp>
        <tr r="F1393" s="2"/>
      </tp>
      <tp>
        <v>81.961085903943797</v>
        <stp/>
        <stp>EM_S_DQ_CLOSE</stp>
        <stp>3</stp>
        <stp>300116.SZ</stp>
        <stp>12/2/2016</stp>
        <stp>2</stp>
        <tr r="F1394" s="4"/>
        <tr r="G1395" s="2"/>
      </tp>
      <tp>
        <v>12.429712895200399</v>
        <stp/>
        <stp>EM_S_DQ_CLOSE</stp>
        <stp>3</stp>
        <stp>300111.SZ</stp>
        <stp>12/2/2016</stp>
        <stp>2</stp>
        <tr r="G1390" s="2"/>
        <tr r="F1389" s="4"/>
      </tp>
      <tp>
        <v>0</v>
        <stp/>
        <stp>EM_S_DQ_CLOSE</stp>
        <stp>3</stp>
        <stp>300113.SZ</stp>
        <stp>12/1/2006</stp>
        <stp>2</stp>
        <tr r="F1392" s="2"/>
      </tp>
      <tp>
        <v>47.080671387458402</v>
        <stp/>
        <stp>EM_S_DQ_CLOSE</stp>
        <stp>3</stp>
        <stp>300110.SZ</stp>
        <stp>12/2/2016</stp>
        <stp>2</stp>
        <tr r="F1388" s="4"/>
        <tr r="G1389" s="2"/>
      </tp>
      <tp>
        <v>0</v>
        <stp/>
        <stp>EM_S_DQ_CLOSE</stp>
        <stp>3</stp>
        <stp>300112.SZ</stp>
        <stp>12/1/2006</stp>
        <stp>2</stp>
        <tr r="F1391" s="2"/>
      </tp>
      <tp>
        <v>0</v>
        <stp/>
        <stp>EM_S_DQ_CLOSE</stp>
        <stp>3</stp>
        <stp>300111.SZ</stp>
        <stp>12/1/2006</stp>
        <stp>2</stp>
        <tr r="F1390" s="2"/>
      </tp>
      <tp>
        <v>355.86387947936998</v>
        <stp/>
        <stp>EM_S_DQ_CLOSE</stp>
        <stp>3</stp>
        <stp>300113.SZ</stp>
        <stp>12/2/2016</stp>
        <stp>2</stp>
        <tr r="F1391" s="4"/>
        <tr r="G1392" s="2"/>
      </tp>
      <tp>
        <v>0</v>
        <stp/>
        <stp>EM_S_DQ_CLOSE</stp>
        <stp>3</stp>
        <stp>300110.SZ</stp>
        <stp>12/1/2006</stp>
        <stp>2</stp>
        <tr r="F1389" s="2"/>
      </tp>
      <tp>
        <v>49.813324594138102</v>
        <stp/>
        <stp>EM_S_DQ_CLOSE</stp>
        <stp>3</stp>
        <stp>300112.SZ</stp>
        <stp>12/2/2016</stp>
        <stp>2</stp>
        <tr r="G1391" s="2"/>
        <tr r="F1390" s="4"/>
      </tp>
      <tp>
        <v>100.15561612875</v>
        <stp/>
        <stp>EM_S_DQ_CLOSE</stp>
        <stp>3</stp>
        <stp>300119.SZ</stp>
        <stp>12/2/2016</stp>
        <stp>2</stp>
        <tr r="F1397" s="4"/>
        <tr r="G1398" s="2"/>
      </tp>
      <tp>
        <v>51.637268219723602</v>
        <stp/>
        <stp>EM_S_DQ_CLOSE</stp>
        <stp>3</stp>
        <stp>300118.SZ</stp>
        <stp>12/2/2016</stp>
        <stp>2</stp>
        <tr r="G1397" s="2"/>
        <tr r="F1396" s="4"/>
      </tp>
      <tp>
        <v>0</v>
        <stp/>
        <stp>EM_S_DQ_CLOSE</stp>
        <stp>3</stp>
        <stp>300119.SZ</stp>
        <stp>12/1/2006</stp>
        <stp>2</stp>
        <tr r="F1398" s="2"/>
      </tp>
      <tp>
        <v>0</v>
        <stp/>
        <stp>EM_S_DQ_CLOSE</stp>
        <stp>3</stp>
        <stp>300118.SZ</stp>
        <stp>12/1/2006</stp>
        <stp>2</stp>
        <tr r="F1397" s="2"/>
      </tp>
      <tp>
        <v>55.213536837685702</v>
        <stp/>
        <stp>EM_S_DQ_CLOSE</stp>
        <stp>3</stp>
        <stp>300105.SZ</stp>
        <stp>12/2/2016</stp>
        <stp>2</stp>
        <tr r="G1384" s="2"/>
        <tr r="F1383" s="4"/>
      </tp>
      <tp>
        <v>0</v>
        <stp/>
        <stp>EM_S_DQ_CLOSE</stp>
        <stp>3</stp>
        <stp>300107.SZ</stp>
        <stp>12/1/2006</stp>
        <stp>2</stp>
        <tr r="F1386" s="2"/>
      </tp>
      <tp>
        <v>684.00472901453202</v>
        <stp/>
        <stp>EM_S_DQ_CLOSE</stp>
        <stp>3</stp>
        <stp>300104.SZ</stp>
        <stp>12/2/2016</stp>
        <stp>2</stp>
        <tr r="F1382" s="4"/>
        <tr r="G1383" s="2"/>
      </tp>
      <tp>
        <v>0</v>
        <stp/>
        <stp>EM_S_DQ_CLOSE</stp>
        <stp>3</stp>
        <stp>300106.SZ</stp>
        <stp>12/1/2006</stp>
        <stp>2</stp>
        <tr r="F1385" s="2"/>
      </tp>
      <tp>
        <v>0</v>
        <stp/>
        <stp>EM_S_DQ_CLOSE</stp>
        <stp>3</stp>
        <stp>300105.SZ</stp>
        <stp>12/1/2006</stp>
        <stp>2</stp>
        <tr r="F1384" s="2"/>
      </tp>
      <tp>
        <v>59.194210999416399</v>
        <stp/>
        <stp>EM_S_DQ_CLOSE</stp>
        <stp>3</stp>
        <stp>300107.SZ</stp>
        <stp>12/2/2016</stp>
        <stp>2</stp>
        <tr r="G1386" s="2"/>
        <tr r="F1385" s="4"/>
      </tp>
      <tp>
        <v>0</v>
        <stp/>
        <stp>EM_S_DQ_CLOSE</stp>
        <stp>3</stp>
        <stp>300104.SZ</stp>
        <stp>12/1/2006</stp>
        <stp>2</stp>
        <tr r="F1383" s="2"/>
      </tp>
      <tp>
        <v>25.406743997888</v>
        <stp/>
        <stp>EM_S_DQ_CLOSE</stp>
        <stp>3</stp>
        <stp>300106.SZ</stp>
        <stp>12/2/2016</stp>
        <stp>2</stp>
        <tr r="F1384" s="4"/>
        <tr r="G1385" s="2"/>
      </tp>
      <tp>
        <v>176.82980725655901</v>
        <stp/>
        <stp>EM_S_DQ_CLOSE</stp>
        <stp>3</stp>
        <stp>300101.SZ</stp>
        <stp>12/2/2016</stp>
        <stp>2</stp>
        <tr r="G1380" s="2"/>
        <tr r="F1379" s="4"/>
      </tp>
      <tp>
        <v>0</v>
        <stp/>
        <stp>EM_S_DQ_CLOSE</stp>
        <stp>3</stp>
        <stp>300103.SZ</stp>
        <stp>12/1/2006</stp>
        <stp>2</stp>
        <tr r="F1382" s="2"/>
      </tp>
      <tp>
        <v>112.13488620266</v>
        <stp/>
        <stp>EM_S_DQ_CLOSE</stp>
        <stp>3</stp>
        <stp>300100.SZ</stp>
        <stp>12/2/2016</stp>
        <stp>2</stp>
        <tr r="F1378" s="4"/>
        <tr r="G1379" s="2"/>
      </tp>
      <tp>
        <v>0</v>
        <stp/>
        <stp>EM_S_DQ_CLOSE</stp>
        <stp>3</stp>
        <stp>300102.SZ</stp>
        <stp>12/1/2006</stp>
        <stp>2</stp>
        <tr r="F1381" s="2"/>
      </tp>
      <tp>
        <v>0</v>
        <stp/>
        <stp>EM_S_DQ_CLOSE</stp>
        <stp>3</stp>
        <stp>300101.SZ</stp>
        <stp>12/1/2006</stp>
        <stp>2</stp>
        <tr r="F1380" s="2"/>
      </tp>
      <tp>
        <v>74.752218412571395</v>
        <stp/>
        <stp>EM_S_DQ_CLOSE</stp>
        <stp>3</stp>
        <stp>300103.SZ</stp>
        <stp>12/2/2016</stp>
        <stp>2</stp>
        <tr r="F1381" s="4"/>
        <tr r="G1382" s="2"/>
      </tp>
      <tp>
        <v>0</v>
        <stp/>
        <stp>EM_S_DQ_CLOSE</stp>
        <stp>3</stp>
        <stp>300100.SZ</stp>
        <stp>12/1/2006</stp>
        <stp>2</stp>
        <tr r="F1379" s="2"/>
      </tp>
      <tp>
        <v>44.4872988214901</v>
        <stp/>
        <stp>EM_S_DQ_CLOSE</stp>
        <stp>3</stp>
        <stp>300102.SZ</stp>
        <stp>12/2/2016</stp>
        <stp>2</stp>
        <tr r="F1380" s="4"/>
        <tr r="G1381" s="2"/>
      </tp>
      <tp>
        <v>176.35389070462</v>
        <stp/>
        <stp>EM_S_DQ_CLOSE</stp>
        <stp>3</stp>
        <stp>300109.SZ</stp>
        <stp>12/2/2016</stp>
        <stp>2</stp>
        <tr r="G1388" s="2"/>
        <tr r="F1387" s="4"/>
      </tp>
      <tp>
        <v>55.9245967526182</v>
        <stp/>
        <stp>EM_S_DQ_CLOSE</stp>
        <stp>3</stp>
        <stp>300108.SZ</stp>
        <stp>12/2/2016</stp>
        <stp>2</stp>
        <tr r="F1386" s="4"/>
        <tr r="G1387" s="2"/>
      </tp>
      <tp>
        <v>0</v>
        <stp/>
        <stp>EM_S_DQ_CLOSE</stp>
        <stp>3</stp>
        <stp>300109.SZ</stp>
        <stp>12/1/2006</stp>
        <stp>2</stp>
        <tr r="F1388" s="2"/>
      </tp>
      <tp>
        <v>0</v>
        <stp/>
        <stp>EM_S_DQ_CLOSE</stp>
        <stp>3</stp>
        <stp>300108.SZ</stp>
        <stp>12/1/2006</stp>
        <stp>2</stp>
        <tr r="F1387" s="2"/>
      </tp>
      <tp>
        <v>65.373859582641501</v>
        <stp/>
        <stp>EM_S_DQ_CLOSE</stp>
        <stp>3</stp>
        <stp>300135.SZ</stp>
        <stp>12/2/2016</stp>
        <stp>2</stp>
        <tr r="F1413" s="4"/>
        <tr r="G1414" s="2"/>
      </tp>
      <tp>
        <v>0</v>
        <stp/>
        <stp>EM_S_DQ_CLOSE</stp>
        <stp>3</stp>
        <stp>300137.SZ</stp>
        <stp>12/1/2006</stp>
        <stp>2</stp>
        <tr r="F1416" s="2"/>
      </tp>
      <tp>
        <v>124.09294396567201</v>
        <stp/>
        <stp>EM_S_DQ_CLOSE</stp>
        <stp>3</stp>
        <stp>300134.SZ</stp>
        <stp>12/2/2016</stp>
        <stp>2</stp>
        <tr r="F1412" s="4"/>
        <tr r="G1413" s="2"/>
      </tp>
      <tp>
        <v>0</v>
        <stp/>
        <stp>EM_S_DQ_CLOSE</stp>
        <stp>3</stp>
        <stp>300136.SZ</stp>
        <stp>12/1/2006</stp>
        <stp>2</stp>
        <tr r="F1415" s="2"/>
      </tp>
      <tp>
        <v>0</v>
        <stp/>
        <stp>EM_S_DQ_CLOSE</stp>
        <stp>3</stp>
        <stp>300135.SZ</stp>
        <stp>12/1/2006</stp>
        <stp>2</stp>
        <tr r="F1414" s="2"/>
      </tp>
      <tp>
        <v>41.240667729195998</v>
        <stp/>
        <stp>EM_S_DQ_CLOSE</stp>
        <stp>3</stp>
        <stp>300137.SZ</stp>
        <stp>12/2/2016</stp>
        <stp>2</stp>
        <tr r="G1416" s="2"/>
        <tr r="F1415" s="4"/>
      </tp>
      <tp>
        <v>0</v>
        <stp/>
        <stp>EM_S_DQ_CLOSE</stp>
        <stp>3</stp>
        <stp>300134.SZ</stp>
        <stp>12/1/2006</stp>
        <stp>2</stp>
        <tr r="F1413" s="2"/>
      </tp>
      <tp>
        <v>358.75891549514802</v>
        <stp/>
        <stp>EM_S_DQ_CLOSE</stp>
        <stp>3</stp>
        <stp>300136.SZ</stp>
        <stp>12/2/2016</stp>
        <stp>2</stp>
        <tr r="F1414" s="4"/>
        <tr r="G1415" s="2"/>
      </tp>
      <tp>
        <v>175.10556133793099</v>
        <stp/>
        <stp>EM_S_DQ_CLOSE</stp>
        <stp>3</stp>
        <stp>300131.SZ</stp>
        <stp>12/2/2016</stp>
        <stp>2</stp>
        <tr r="G1410" s="2"/>
        <tr r="F1409" s="4"/>
      </tp>
      <tp>
        <v>0</v>
        <stp/>
        <stp>EM_S_DQ_CLOSE</stp>
        <stp>3</stp>
        <stp>300133.SZ</stp>
        <stp>12/1/2006</stp>
        <stp>2</stp>
        <tr r="F1412" s="2"/>
      </tp>
      <tp>
        <v>7.8074823178863797</v>
        <stp/>
        <stp>EM_S_DQ_CLOSE</stp>
        <stp>3</stp>
        <stp>000100.SZ</stp>
        <stp>12/2/2016</stp>
        <stp>2</stp>
        <tr r="F64" s="4"/>
        <tr r="G65" s="2"/>
      </tp>
      <tp>
        <v>97.037964992911498</v>
        <stp/>
        <stp>EM_S_DQ_CLOSE</stp>
        <stp>3</stp>
        <stp>300130.SZ</stp>
        <stp>12/2/2016</stp>
        <stp>2</stp>
        <tr r="G1409" s="2"/>
        <tr r="F1408" s="4"/>
      </tp>
      <tp>
        <v>0</v>
        <stp/>
        <stp>EM_S_DQ_CLOSE</stp>
        <stp>3</stp>
        <stp>300132.SZ</stp>
        <stp>12/1/2006</stp>
        <stp>2</stp>
        <tr r="F1411" s="2"/>
      </tp>
      <tp>
        <v>0</v>
        <stp/>
        <stp>EM_S_DQ_CLOSE</stp>
        <stp>3</stp>
        <stp>300131.SZ</stp>
        <stp>12/1/2006</stp>
        <stp>2</stp>
        <tr r="F1410" s="2"/>
      </tp>
      <tp>
        <v>332.40276060400498</v>
        <stp/>
        <stp>EM_S_DQ_CLOSE</stp>
        <stp>3</stp>
        <stp>300133.SZ</stp>
        <stp>12/2/2016</stp>
        <stp>2</stp>
        <tr r="F1411" s="4"/>
        <tr r="G1412" s="2"/>
      </tp>
      <tp>
        <v>2.3688812939250998</v>
        <stp/>
        <stp>EM_S_DQ_CLOSE</stp>
        <stp>3</stp>
        <stp>000100.SZ</stp>
        <stp>12/1/2006</stp>
        <stp>2</stp>
        <tr r="F65" s="2"/>
      </tp>
      <tp>
        <v>0</v>
        <stp/>
        <stp>EM_S_DQ_CLOSE</stp>
        <stp>3</stp>
        <stp>300130.SZ</stp>
        <stp>12/1/2006</stp>
        <stp>2</stp>
        <tr r="F1409" s="2"/>
      </tp>
      <tp>
        <v>66.699859721947007</v>
        <stp/>
        <stp>EM_S_DQ_CLOSE</stp>
        <stp>3</stp>
        <stp>300132.SZ</stp>
        <stp>12/2/2016</stp>
        <stp>2</stp>
        <tr r="G1411" s="2"/>
        <tr r="F1410" s="4"/>
      </tp>
      <tp>
        <v>72.961840815662697</v>
        <stp/>
        <stp>EM_S_DQ_CLOSE</stp>
        <stp>3</stp>
        <stp>300139.SZ</stp>
        <stp>12/2/2016</stp>
        <stp>2</stp>
        <tr r="F1417" s="4"/>
        <tr r="G1418" s="2"/>
      </tp>
      <tp>
        <v>44.4418544062598</v>
        <stp/>
        <stp>EM_S_DQ_CLOSE</stp>
        <stp>3</stp>
        <stp>300138.SZ</stp>
        <stp>12/2/2016</stp>
        <stp>2</stp>
        <tr r="F1416" s="4"/>
        <tr r="G1417" s="2"/>
      </tp>
      <tp>
        <v>0</v>
        <stp/>
        <stp>EM_S_DQ_CLOSE</stp>
        <stp>3</stp>
        <stp>300139.SZ</stp>
        <stp>12/1/2006</stp>
        <stp>2</stp>
        <tr r="F1418" s="2"/>
      </tp>
      <tp>
        <v>0</v>
        <stp/>
        <stp>EM_S_DQ_CLOSE</stp>
        <stp>3</stp>
        <stp>300138.SZ</stp>
        <stp>12/1/2006</stp>
        <stp>2</stp>
        <tr r="F1417" s="2"/>
      </tp>
      <tp>
        <v>61.503416020698801</v>
        <stp/>
        <stp>EM_S_DQ_CLOSE</stp>
        <stp>3</stp>
        <stp>300125.SZ</stp>
        <stp>12/2/2016</stp>
        <stp>2</stp>
        <tr r="F1403" s="4"/>
        <tr r="G1404" s="2"/>
      </tp>
      <tp>
        <v>0</v>
        <stp/>
        <stp>EM_S_DQ_CLOSE</stp>
        <stp>3</stp>
        <stp>300127.SZ</stp>
        <stp>12/1/2006</stp>
        <stp>2</stp>
        <tr r="F1406" s="2"/>
      </tp>
      <tp>
        <v>326.60557142648202</v>
        <stp/>
        <stp>EM_S_DQ_CLOSE</stp>
        <stp>3</stp>
        <stp>300124.SZ</stp>
        <stp>12/2/2016</stp>
        <stp>2</stp>
        <tr r="F1402" s="4"/>
        <tr r="G1403" s="2"/>
      </tp>
      <tp>
        <v>0</v>
        <stp/>
        <stp>EM_S_DQ_CLOSE</stp>
        <stp>3</stp>
        <stp>300126.SZ</stp>
        <stp>12/1/2006</stp>
        <stp>2</stp>
        <tr r="F1405" s="2"/>
      </tp>
      <tp>
        <v>0</v>
        <stp/>
        <stp>EM_S_DQ_CLOSE</stp>
        <stp>3</stp>
        <stp>300125.SZ</stp>
        <stp>12/1/2006</stp>
        <stp>2</stp>
        <tr r="F1404" s="2"/>
      </tp>
      <tp>
        <v>44.129946407537098</v>
        <stp/>
        <stp>EM_S_DQ_CLOSE</stp>
        <stp>3</stp>
        <stp>300127.SZ</stp>
        <stp>12/2/2016</stp>
        <stp>2</stp>
        <tr r="G1406" s="2"/>
        <tr r="F1405" s="4"/>
      </tp>
      <tp>
        <v>0</v>
        <stp/>
        <stp>EM_S_DQ_CLOSE</stp>
        <stp>3</stp>
        <stp>300124.SZ</stp>
        <stp>12/1/2006</stp>
        <stp>2</stp>
        <tr r="F1403" s="2"/>
      </tp>
      <tp>
        <v>40.749519821696801</v>
        <stp/>
        <stp>EM_S_DQ_CLOSE</stp>
        <stp>3</stp>
        <stp>300126.SZ</stp>
        <stp>12/2/2016</stp>
        <stp>2</stp>
        <tr r="G1405" s="2"/>
        <tr r="F1404" s="4"/>
      </tp>
      <tp>
        <v>97.608692911619499</v>
        <stp/>
        <stp>EM_S_DQ_CLOSE</stp>
        <stp>3</stp>
        <stp>300121.SZ</stp>
        <stp>12/2/2016</stp>
        <stp>2</stp>
        <tr r="F1399" s="4"/>
        <tr r="G1400" s="2"/>
      </tp>
      <tp>
        <v>0</v>
        <stp/>
        <stp>EM_S_DQ_CLOSE</stp>
        <stp>3</stp>
        <stp>300123.SZ</stp>
        <stp>12/1/2006</stp>
        <stp>2</stp>
        <tr r="F1402" s="2"/>
      </tp>
      <tp>
        <v>35.253568757648303</v>
        <stp/>
        <stp>EM_S_DQ_CLOSE</stp>
        <stp>3</stp>
        <stp>300120.SZ</stp>
        <stp>12/2/2016</stp>
        <stp>2</stp>
        <tr r="F1398" s="4"/>
        <tr r="G1399" s="2"/>
      </tp>
      <tp>
        <v>0</v>
        <stp/>
        <stp>EM_S_DQ_CLOSE</stp>
        <stp>3</stp>
        <stp>300122.SZ</stp>
        <stp>12/1/2006</stp>
        <stp>2</stp>
        <tr r="F1401" s="2"/>
      </tp>
      <tp>
        <v>0</v>
        <stp/>
        <stp>EM_S_DQ_CLOSE</stp>
        <stp>3</stp>
        <stp>300121.SZ</stp>
        <stp>12/1/2006</stp>
        <stp>2</stp>
        <tr r="F1400" s="2"/>
      </tp>
      <tp>
        <v>50.543705851932799</v>
        <stp/>
        <stp>EM_S_DQ_CLOSE</stp>
        <stp>3</stp>
        <stp>300123.SZ</stp>
        <stp>12/2/2016</stp>
        <stp>2</stp>
        <tr r="G1402" s="2"/>
        <tr r="F1401" s="4"/>
      </tp>
      <tp>
        <v>0</v>
        <stp/>
        <stp>EM_S_DQ_CLOSE</stp>
        <stp>3</stp>
        <stp>300120.SZ</stp>
        <stp>12/1/2006</stp>
        <stp>2</stp>
        <tr r="F1399" s="2"/>
      </tp>
      <tp>
        <v>76.560705806147098</v>
        <stp/>
        <stp>EM_S_DQ_CLOSE</stp>
        <stp>3</stp>
        <stp>300122.SZ</stp>
        <stp>12/2/2016</stp>
        <stp>2</stp>
        <tr r="F1400" s="4"/>
        <tr r="G1401" s="2"/>
      </tp>
      <tp>
        <v>45.9294032992102</v>
        <stp/>
        <stp>EM_S_DQ_CLOSE</stp>
        <stp>3</stp>
        <stp>300129.SZ</stp>
        <stp>12/2/2016</stp>
        <stp>2</stp>
        <tr r="G1408" s="2"/>
        <tr r="F1407" s="4"/>
      </tp>
      <tp>
        <v>72.687957138702103</v>
        <stp/>
        <stp>EM_S_DQ_CLOSE</stp>
        <stp>3</stp>
        <stp>300128.SZ</stp>
        <stp>12/2/2016</stp>
        <stp>2</stp>
        <tr r="G1407" s="2"/>
        <tr r="F1406" s="4"/>
      </tp>
      <tp>
        <v>0</v>
        <stp/>
        <stp>EM_S_DQ_CLOSE</stp>
        <stp>3</stp>
        <stp>300129.SZ</stp>
        <stp>12/1/2006</stp>
        <stp>2</stp>
        <tr r="F1408" s="2"/>
      </tp>
      <tp>
        <v>0</v>
        <stp/>
        <stp>EM_S_DQ_CLOSE</stp>
        <stp>3</stp>
        <stp>300128.SZ</stp>
        <stp>12/1/2006</stp>
        <stp>2</stp>
        <tr r="F1407" s="2"/>
      </tp>
      <tp>
        <v>104.353088023217</v>
        <stp/>
        <stp>EM_S_DQ_CLOSE</stp>
        <stp>3</stp>
        <stp>300155.SZ</stp>
        <stp>12/2/2016</stp>
        <stp>2</stp>
        <tr r="F1433" s="4"/>
        <tr r="G1434" s="2"/>
      </tp>
      <tp>
        <v>0</v>
        <stp/>
        <stp>EM_S_DQ_CLOSE</stp>
        <stp>3</stp>
        <stp>300157.SZ</stp>
        <stp>12/1/2006</stp>
        <stp>2</stp>
        <tr r="F1436" s="2"/>
      </tp>
      <tp>
        <v>0</v>
        <stp/>
        <stp>EM_S_DQ_CLOSE</stp>
        <stp>3</stp>
        <stp>000166.SZ</stp>
        <stp>12/1/2006</stp>
        <stp>2</stp>
        <tr r="F74" s="2"/>
      </tp>
      <tp>
        <v>45.593459699030198</v>
        <stp/>
        <stp>EM_S_DQ_CLOSE</stp>
        <stp>3</stp>
        <stp>300154.SZ</stp>
        <stp>12/2/2016</stp>
        <stp>2</stp>
        <tr r="G1433" s="2"/>
        <tr r="F1432" s="4"/>
      </tp>
      <tp>
        <v>0</v>
        <stp/>
        <stp>EM_S_DQ_CLOSE</stp>
        <stp>3</stp>
        <stp>300156.SZ</stp>
        <stp>12/1/2006</stp>
        <stp>2</stp>
        <tr r="F1435" s="2"/>
      </tp>
      <tp>
        <v>0</v>
        <stp/>
        <stp>EM_S_DQ_CLOSE</stp>
        <stp>3</stp>
        <stp>300155.SZ</stp>
        <stp>12/1/2006</stp>
        <stp>2</stp>
        <tr r="F1434" s="2"/>
      </tp>
      <tp>
        <v>61.125263462395097</v>
        <stp/>
        <stp>EM_S_DQ_CLOSE</stp>
        <stp>3</stp>
        <stp>300157.SZ</stp>
        <stp>12/2/2016</stp>
        <stp>2</stp>
        <tr r="G1436" s="2"/>
        <tr r="F1435" s="4"/>
      </tp>
      <tp>
        <v>9.3943124999999998</v>
        <stp/>
        <stp>EM_S_DQ_CLOSE</stp>
        <stp>3</stp>
        <stp>000166.SZ</stp>
        <stp>12/2/2016</stp>
        <stp>2</stp>
        <tr r="G74" s="2"/>
        <tr r="F73" s="4"/>
      </tp>
      <tp>
        <v>0</v>
        <stp/>
        <stp>EM_S_DQ_CLOSE</stp>
        <stp>3</stp>
        <stp>300154.SZ</stp>
        <stp>12/1/2006</stp>
        <stp>2</stp>
        <tr r="F1433" s="2"/>
      </tp>
      <tp>
        <v>229.870852420928</v>
        <stp/>
        <stp>EM_S_DQ_CLOSE</stp>
        <stp>3</stp>
        <stp>300156.SZ</stp>
        <stp>12/2/2016</stp>
        <stp>2</stp>
        <tr r="F1434" s="4"/>
        <tr r="G1435" s="2"/>
      </tp>
      <tp>
        <v>101.849164703155</v>
        <stp/>
        <stp>EM_S_DQ_CLOSE</stp>
        <stp>3</stp>
        <stp>300151.SZ</stp>
        <stp>12/2/2016</stp>
        <stp>2</stp>
        <tr r="F1429" s="4"/>
        <tr r="G1430" s="2"/>
      </tp>
      <tp>
        <v>0</v>
        <stp/>
        <stp>EM_S_DQ_CLOSE</stp>
        <stp>3</stp>
        <stp>300153.SZ</stp>
        <stp>12/1/2006</stp>
        <stp>2</stp>
        <tr r="F1432" s="2"/>
      </tp>
      <tp>
        <v>44.531486763637197</v>
        <stp/>
        <stp>EM_S_DQ_CLOSE</stp>
        <stp>3</stp>
        <stp>300150.SZ</stp>
        <stp>12/2/2016</stp>
        <stp>2</stp>
        <tr r="F1428" s="4"/>
        <tr r="G1429" s="2"/>
      </tp>
      <tp>
        <v>0</v>
        <stp/>
        <stp>EM_S_DQ_CLOSE</stp>
        <stp>3</stp>
        <stp>300152.SZ</stp>
        <stp>12/1/2006</stp>
        <stp>2</stp>
        <tr r="F1431" s="2"/>
      </tp>
      <tp>
        <v>0</v>
        <stp/>
        <stp>EM_S_DQ_CLOSE</stp>
        <stp>3</stp>
        <stp>300151.SZ</stp>
        <stp>12/1/2006</stp>
        <stp>2</stp>
        <tr r="F1430" s="2"/>
      </tp>
      <tp>
        <v>88.406890196267497</v>
        <stp/>
        <stp>EM_S_DQ_CLOSE</stp>
        <stp>3</stp>
        <stp>300153.SZ</stp>
        <stp>12/2/2016</stp>
        <stp>2</stp>
        <tr r="G1432" s="2"/>
        <tr r="F1431" s="4"/>
      </tp>
      <tp>
        <v>0</v>
        <stp/>
        <stp>EM_S_DQ_CLOSE</stp>
        <stp>3</stp>
        <stp>300150.SZ</stp>
        <stp>12/1/2006</stp>
        <stp>2</stp>
        <tr r="F1429" s="2"/>
      </tp>
      <tp>
        <v>53.739250748845798</v>
        <stp/>
        <stp>EM_S_DQ_CLOSE</stp>
        <stp>3</stp>
        <stp>300152.SZ</stp>
        <stp>12/2/2016</stp>
        <stp>2</stp>
        <tr r="G1431" s="2"/>
        <tr r="F1430" s="4"/>
      </tp>
      <tp>
        <v>291.58257731075997</v>
        <stp/>
        <stp>EM_S_DQ_CLOSE</stp>
        <stp>3</stp>
        <stp>300159.SZ</stp>
        <stp>12/2/2016</stp>
        <stp>2</stp>
        <tr r="G1438" s="2"/>
        <tr r="F1437" s="4"/>
      </tp>
      <tp>
        <v>46.325994735944199</v>
        <stp/>
        <stp>EM_S_DQ_CLOSE</stp>
        <stp>3</stp>
        <stp>300158.SZ</stp>
        <stp>12/2/2016</stp>
        <stp>2</stp>
        <tr r="G1437" s="2"/>
        <tr r="F1436" s="4"/>
      </tp>
      <tp>
        <v>0</v>
        <stp/>
        <stp>EM_S_DQ_CLOSE</stp>
        <stp>3</stp>
        <stp>300159.SZ</stp>
        <stp>12/1/2006</stp>
        <stp>2</stp>
        <tr r="F1438" s="2"/>
      </tp>
      <tp>
        <v>0</v>
        <stp/>
        <stp>EM_S_DQ_CLOSE</stp>
        <stp>3</stp>
        <stp>300158.SZ</stp>
        <stp>12/1/2006</stp>
        <stp>2</stp>
        <tr r="F1437" s="2"/>
      </tp>
      <tp>
        <v>164.47732004671599</v>
        <stp/>
        <stp>EM_S_DQ_CLOSE</stp>
        <stp>3</stp>
        <stp>300145.SZ</stp>
        <stp>12/2/2016</stp>
        <stp>2</stp>
        <tr r="G1424" s="2"/>
        <tr r="F1423" s="4"/>
      </tp>
      <tp>
        <v>0</v>
        <stp/>
        <stp>EM_S_DQ_CLOSE</stp>
        <stp>3</stp>
        <stp>300147.SZ</stp>
        <stp>12/1/2006</stp>
        <stp>2</stp>
        <tr r="F1426" s="2"/>
      </tp>
      <tp>
        <v>186.510643673571</v>
        <stp/>
        <stp>EM_S_DQ_CLOSE</stp>
        <stp>3</stp>
        <stp>300144.SZ</stp>
        <stp>12/2/2016</stp>
        <stp>2</stp>
        <tr r="F1422" s="4"/>
        <tr r="G1423" s="2"/>
      </tp>
      <tp>
        <v>0</v>
        <stp/>
        <stp>EM_S_DQ_CLOSE</stp>
        <stp>3</stp>
        <stp>300146.SZ</stp>
        <stp>12/1/2006</stp>
        <stp>2</stp>
        <tr r="F1425" s="2"/>
      </tp>
      <tp>
        <v>0</v>
        <stp/>
        <stp>EM_S_DQ_CLOSE</stp>
        <stp>3</stp>
        <stp>300145.SZ</stp>
        <stp>12/1/2006</stp>
        <stp>2</stp>
        <tr r="F1424" s="2"/>
      </tp>
      <tp>
        <v>73.921916283787496</v>
        <stp/>
        <stp>EM_S_DQ_CLOSE</stp>
        <stp>3</stp>
        <stp>300147.SZ</stp>
        <stp>12/2/2016</stp>
        <stp>2</stp>
        <tr r="G1426" s="2"/>
        <tr r="F1425" s="4"/>
      </tp>
      <tp>
        <v>0</v>
        <stp/>
        <stp>EM_S_DQ_CLOSE</stp>
        <stp>3</stp>
        <stp>300144.SZ</stp>
        <stp>12/1/2006</stp>
        <stp>2</stp>
        <tr r="F1423" s="2"/>
      </tp>
      <tp>
        <v>335.45195476025998</v>
        <stp/>
        <stp>EM_S_DQ_CLOSE</stp>
        <stp>3</stp>
        <stp>300146.SZ</stp>
        <stp>12/2/2016</stp>
        <stp>2</stp>
        <tr r="F1424" s="4"/>
        <tr r="G1425" s="2"/>
      </tp>
      <tp>
        <v>77.688987378485194</v>
        <stp/>
        <stp>EM_S_DQ_CLOSE</stp>
        <stp>3</stp>
        <stp>300141.SZ</stp>
        <stp>12/2/2016</stp>
        <stp>2</stp>
        <tr r="G1420" s="2"/>
        <tr r="F1419" s="4"/>
      </tp>
      <tp>
        <v>0</v>
        <stp/>
        <stp>EM_S_DQ_CLOSE</stp>
        <stp>3</stp>
        <stp>300143.SZ</stp>
        <stp>12/1/2006</stp>
        <stp>2</stp>
        <tr r="F1422" s="2"/>
      </tp>
      <tp>
        <v>73.225113463624893</v>
        <stp/>
        <stp>EM_S_DQ_CLOSE</stp>
        <stp>3</stp>
        <stp>300140.SZ</stp>
        <stp>12/2/2016</stp>
        <stp>2</stp>
        <tr r="F1418" s="4"/>
        <tr r="G1419" s="2"/>
      </tp>
      <tp>
        <v>0</v>
        <stp/>
        <stp>EM_S_DQ_CLOSE</stp>
        <stp>3</stp>
        <stp>300142.SZ</stp>
        <stp>12/1/2006</stp>
        <stp>2</stp>
        <tr r="F1421" s="2"/>
      </tp>
      <tp>
        <v>0</v>
        <stp/>
        <stp>EM_S_DQ_CLOSE</stp>
        <stp>3</stp>
        <stp>300141.SZ</stp>
        <stp>12/1/2006</stp>
        <stp>2</stp>
        <tr r="F1420" s="2"/>
      </tp>
      <tp>
        <v>68.899904927206705</v>
        <stp/>
        <stp>EM_S_DQ_CLOSE</stp>
        <stp>3</stp>
        <stp>300143.SZ</stp>
        <stp>12/2/2016</stp>
        <stp>2</stp>
        <tr r="G1422" s="2"/>
        <tr r="F1421" s="4"/>
      </tp>
      <tp>
        <v>0</v>
        <stp/>
        <stp>EM_S_DQ_CLOSE</stp>
        <stp>3</stp>
        <stp>300140.SZ</stp>
        <stp>12/1/2006</stp>
        <stp>2</stp>
        <tr r="F1419" s="2"/>
      </tp>
      <tp>
        <v>161.40779240647399</v>
        <stp/>
        <stp>EM_S_DQ_CLOSE</stp>
        <stp>3</stp>
        <stp>300142.SZ</stp>
        <stp>12/2/2016</stp>
        <stp>2</stp>
        <tr r="F1420" s="4"/>
        <tr r="G1421" s="2"/>
      </tp>
      <tp>
        <v>113.021892011492</v>
        <stp/>
        <stp>EM_S_DQ_CLOSE</stp>
        <stp>3</stp>
        <stp>300149.SZ</stp>
        <stp>12/2/2016</stp>
        <stp>2</stp>
        <tr r="G1428" s="2"/>
        <tr r="F1427" s="4"/>
      </tp>
      <tp>
        <v>97.554704126259793</v>
        <stp/>
        <stp>EM_S_DQ_CLOSE</stp>
        <stp>3</stp>
        <stp>300148.SZ</stp>
        <stp>12/2/2016</stp>
        <stp>2</stp>
        <tr r="F1426" s="4"/>
        <tr r="G1427" s="2"/>
      </tp>
      <tp>
        <v>0</v>
        <stp/>
        <stp>EM_S_DQ_CLOSE</stp>
        <stp>3</stp>
        <stp>300149.SZ</stp>
        <stp>12/1/2006</stp>
        <stp>2</stp>
        <tr r="F1428" s="2"/>
      </tp>
      <tp>
        <v>0</v>
        <stp/>
        <stp>EM_S_DQ_CLOSE</stp>
        <stp>3</stp>
        <stp>300148.SZ</stp>
        <stp>12/1/2006</stp>
        <stp>2</stp>
        <tr r="F1427" s="2"/>
      </tp>
      <tp>
        <v>61.558205238030602</v>
        <stp/>
        <stp>EM_S_DQ_CLOSE</stp>
        <stp>3</stp>
        <stp>300175.SZ</stp>
        <stp>12/2/2016</stp>
        <stp>2</stp>
        <tr r="G1454" s="2"/>
        <tr r="F1453" s="4"/>
      </tp>
      <tp>
        <v>0</v>
        <stp/>
        <stp>EM_S_DQ_CLOSE</stp>
        <stp>3</stp>
        <stp>300177.SZ</stp>
        <stp>12/1/2006</stp>
        <stp>2</stp>
        <tr r="F1456" s="2"/>
      </tp>
      <tp>
        <v>124.400080859761</v>
        <stp/>
        <stp>EM_S_DQ_CLOSE</stp>
        <stp>3</stp>
        <stp>300174.SZ</stp>
        <stp>12/2/2016</stp>
        <stp>2</stp>
        <tr r="F1452" s="4"/>
        <tr r="G1453" s="2"/>
      </tp>
      <tp>
        <v>0</v>
        <stp/>
        <stp>EM_S_DQ_CLOSE</stp>
        <stp>3</stp>
        <stp>300176.SZ</stp>
        <stp>12/1/2006</stp>
        <stp>2</stp>
        <tr r="F1455" s="2"/>
      </tp>
      <tp>
        <v>0</v>
        <stp/>
        <stp>EM_S_DQ_CLOSE</stp>
        <stp>3</stp>
        <stp>300175.SZ</stp>
        <stp>12/1/2006</stp>
        <stp>2</stp>
        <tr r="F1454" s="2"/>
      </tp>
      <tp>
        <v>116.802436281073</v>
        <stp/>
        <stp>EM_S_DQ_CLOSE</stp>
        <stp>3</stp>
        <stp>300177.SZ</stp>
        <stp>12/2/2016</stp>
        <stp>2</stp>
        <tr r="G1456" s="2"/>
        <tr r="F1455" s="4"/>
      </tp>
      <tp>
        <v>0</v>
        <stp/>
        <stp>EM_S_DQ_CLOSE</stp>
        <stp>3</stp>
        <stp>300174.SZ</stp>
        <stp>12/1/2006</stp>
        <stp>2</stp>
        <tr r="F1453" s="2"/>
      </tp>
      <tp>
        <v>37.849551227356898</v>
        <stp/>
        <stp>EM_S_DQ_CLOSE</stp>
        <stp>3</stp>
        <stp>300176.SZ</stp>
        <stp>12/2/2016</stp>
        <stp>2</stp>
        <tr r="F1454" s="4"/>
        <tr r="G1455" s="2"/>
      </tp>
      <tp>
        <v>141.354171907031</v>
        <stp/>
        <stp>EM_S_DQ_CLOSE</stp>
        <stp>3</stp>
        <stp>300171.SZ</stp>
        <stp>12/2/2016</stp>
        <stp>2</stp>
        <tr r="G1450" s="2"/>
        <tr r="F1449" s="4"/>
      </tp>
      <tp>
        <v>0</v>
        <stp/>
        <stp>EM_S_DQ_CLOSE</stp>
        <stp>3</stp>
        <stp>300173.SZ</stp>
        <stp>12/1/2006</stp>
        <stp>2</stp>
        <tr r="F1452" s="2"/>
      </tp>
      <tp>
        <v>88.387278481553196</v>
        <stp/>
        <stp>EM_S_DQ_CLOSE</stp>
        <stp>3</stp>
        <stp>300170.SZ</stp>
        <stp>12/2/2016</stp>
        <stp>2</stp>
        <tr r="G1449" s="2"/>
        <tr r="F1448" s="4"/>
      </tp>
      <tp>
        <v>0</v>
        <stp/>
        <stp>EM_S_DQ_CLOSE</stp>
        <stp>3</stp>
        <stp>300172.SZ</stp>
        <stp>12/1/2006</stp>
        <stp>2</stp>
        <tr r="F1451" s="2"/>
      </tp>
      <tp>
        <v>0</v>
        <stp/>
        <stp>EM_S_DQ_CLOSE</stp>
        <stp>3</stp>
        <stp>300171.SZ</stp>
        <stp>12/1/2006</stp>
        <stp>2</stp>
        <tr r="F1450" s="2"/>
      </tp>
      <tp>
        <v>100.703346233875</v>
        <stp/>
        <stp>EM_S_DQ_CLOSE</stp>
        <stp>3</stp>
        <stp>300173.SZ</stp>
        <stp>12/2/2016</stp>
        <stp>2</stp>
        <tr r="F1451" s="4"/>
        <tr r="G1452" s="2"/>
      </tp>
      <tp>
        <v>0</v>
        <stp/>
        <stp>EM_S_DQ_CLOSE</stp>
        <stp>3</stp>
        <stp>300170.SZ</stp>
        <stp>12/1/2006</stp>
        <stp>2</stp>
        <tr r="F1449" s="2"/>
      </tp>
      <tp>
        <v>53.125061363407603</v>
        <stp/>
        <stp>EM_S_DQ_CLOSE</stp>
        <stp>3</stp>
        <stp>300172.SZ</stp>
        <stp>12/2/2016</stp>
        <stp>2</stp>
        <tr r="G1451" s="2"/>
        <tr r="F1450" s="4"/>
      </tp>
      <tp>
        <v>47.493922691508601</v>
        <stp/>
        <stp>EM_S_DQ_CLOSE</stp>
        <stp>3</stp>
        <stp>300179.SZ</stp>
        <stp>12/2/2016</stp>
        <stp>2</stp>
        <tr r="F1457" s="4"/>
        <tr r="G1458" s="2"/>
      </tp>
      <tp>
        <v>82.606936457271303</v>
        <stp/>
        <stp>EM_S_DQ_CLOSE</stp>
        <stp>3</stp>
        <stp>300178.SZ</stp>
        <stp>12/2/2016</stp>
        <stp>2</stp>
        <tr r="F1456" s="4"/>
        <tr r="G1457" s="2"/>
      </tp>
      <tp>
        <v>0</v>
        <stp/>
        <stp>EM_S_DQ_CLOSE</stp>
        <stp>3</stp>
        <stp>300179.SZ</stp>
        <stp>12/1/2006</stp>
        <stp>2</stp>
        <tr r="F1458" s="2"/>
      </tp>
      <tp>
        <v>0</v>
        <stp/>
        <stp>EM_S_DQ_CLOSE</stp>
        <stp>3</stp>
        <stp>300178.SZ</stp>
        <stp>12/1/2006</stp>
        <stp>2</stp>
        <tr r="F1457" s="2"/>
      </tp>
      <tp>
        <v>12.197057345989601</v>
        <stp/>
        <stp>EM_S_DQ_CLOSE</stp>
        <stp>3</stp>
        <stp>000155.SZ</stp>
        <stp>12/2/2016</stp>
        <stp>2</stp>
        <tr r="F68" s="4"/>
        <tr r="G69" s="2"/>
      </tp>
      <tp>
        <v>65.331032357034104</v>
        <stp/>
        <stp>EM_S_DQ_CLOSE</stp>
        <stp>3</stp>
        <stp>000157.SZ</stp>
        <stp>12/1/2006</stp>
        <stp>2</stp>
        <tr r="F71" s="2"/>
      </tp>
      <tp>
        <v>73.905554164427301</v>
        <stp/>
        <stp>EM_S_DQ_CLOSE</stp>
        <stp>3</stp>
        <stp>300165.SZ</stp>
        <stp>12/2/2016</stp>
        <stp>2</stp>
        <tr r="F1443" s="4"/>
        <tr r="G1444" s="2"/>
      </tp>
      <tp>
        <v>0</v>
        <stp/>
        <stp>EM_S_DQ_CLOSE</stp>
        <stp>3</stp>
        <stp>300167.SZ</stp>
        <stp>12/1/2006</stp>
        <stp>2</stp>
        <tr r="F1446" s="2"/>
      </tp>
      <tp>
        <v>1.25858047043006</v>
        <stp/>
        <stp>EM_S_DQ_CLOSE</stp>
        <stp>3</stp>
        <stp>000156.SZ</stp>
        <stp>12/1/2006</stp>
        <stp>2</stp>
        <tr r="F70" s="2"/>
      </tp>
      <tp>
        <v>58.376085692309204</v>
        <stp/>
        <stp>EM_S_DQ_CLOSE</stp>
        <stp>3</stp>
        <stp>300164.SZ</stp>
        <stp>12/2/2016</stp>
        <stp>2</stp>
        <tr r="G1443" s="2"/>
        <tr r="F1442" s="4"/>
      </tp>
      <tp>
        <v>0</v>
        <stp/>
        <stp>EM_S_DQ_CLOSE</stp>
        <stp>3</stp>
        <stp>300166.SZ</stp>
        <stp>12/1/2006</stp>
        <stp>2</stp>
        <tr r="F1445" s="2"/>
      </tp>
      <tp>
        <v>5.1014667530657203</v>
        <stp/>
        <stp>EM_S_DQ_CLOSE</stp>
        <stp>3</stp>
        <stp>000155.SZ</stp>
        <stp>12/1/2006</stp>
        <stp>2</stp>
        <tr r="F69" s="2"/>
      </tp>
      <tp>
        <v>222.13731837806</v>
        <stp/>
        <stp>EM_S_DQ_CLOSE</stp>
        <stp>3</stp>
        <stp>000157.SZ</stp>
        <stp>12/2/2016</stp>
        <stp>2</stp>
        <tr r="G71" s="2"/>
        <tr r="F70" s="4"/>
      </tp>
      <tp>
        <v>0</v>
        <stp/>
        <stp>EM_S_DQ_CLOSE</stp>
        <stp>3</stp>
        <stp>300165.SZ</stp>
        <stp>12/1/2006</stp>
        <stp>2</stp>
        <tr r="F1444" s="2"/>
      </tp>
      <tp>
        <v>106.754160781642</v>
        <stp/>
        <stp>EM_S_DQ_CLOSE</stp>
        <stp>3</stp>
        <stp>300167.SZ</stp>
        <stp>12/2/2016</stp>
        <stp>2</stp>
        <tr r="G1446" s="2"/>
        <tr r="F1445" s="4"/>
      </tp>
      <tp>
        <v>11.8427910992016</v>
        <stp/>
        <stp>EM_S_DQ_CLOSE</stp>
        <stp>3</stp>
        <stp>000156.SZ</stp>
        <stp>12/2/2016</stp>
        <stp>2</stp>
        <tr r="G70" s="2"/>
        <tr r="F69" s="4"/>
      </tp>
      <tp>
        <v>0</v>
        <stp/>
        <stp>EM_S_DQ_CLOSE</stp>
        <stp>3</stp>
        <stp>300164.SZ</stp>
        <stp>12/1/2006</stp>
        <stp>2</stp>
        <tr r="F1443" s="2"/>
      </tp>
      <tp>
        <v>270.95581045095003</v>
        <stp/>
        <stp>EM_S_DQ_CLOSE</stp>
        <stp>3</stp>
        <stp>300166.SZ</stp>
        <stp>12/2/2016</stp>
        <stp>2</stp>
        <tr r="G1445" s="2"/>
        <tr r="F1444" s="4"/>
      </tp>
      <tp>
        <v>36.564706319849698</v>
        <stp/>
        <stp>EM_S_DQ_CLOSE</stp>
        <stp>3</stp>
        <stp>000151.SZ</stp>
        <stp>12/2/2016</stp>
        <stp>2</stp>
        <tr r="F66" s="4"/>
        <tr r="G67" s="2"/>
      </tp>
      <tp>
        <v>11.377042708714701</v>
        <stp/>
        <stp>EM_S_DQ_CLOSE</stp>
        <stp>3</stp>
        <stp>000153.SZ</stp>
        <stp>12/1/2006</stp>
        <stp>2</stp>
        <tr r="F68" s="2"/>
      </tp>
      <tp>
        <v>40.621218384295197</v>
        <stp/>
        <stp>EM_S_DQ_CLOSE</stp>
        <stp>3</stp>
        <stp>300161.SZ</stp>
        <stp>12/2/2016</stp>
        <stp>2</stp>
        <tr r="G1440" s="2"/>
        <tr r="F1439" s="4"/>
      </tp>
      <tp>
        <v>0</v>
        <stp/>
        <stp>EM_S_DQ_CLOSE</stp>
        <stp>3</stp>
        <stp>300163.SZ</stp>
        <stp>12/1/2006</stp>
        <stp>2</stp>
        <tr r="F1442" s="2"/>
      </tp>
      <tp>
        <v>62.580341997264</v>
        <stp/>
        <stp>EM_S_DQ_CLOSE</stp>
        <stp>3</stp>
        <stp>000150.SZ</stp>
        <stp>12/2/2016</stp>
        <stp>2</stp>
        <tr r="F65" s="4"/>
        <tr r="G66" s="2"/>
      </tp>
      <tp>
        <v>84.353715933794106</v>
        <stp/>
        <stp>EM_S_DQ_CLOSE</stp>
        <stp>3</stp>
        <stp>300160.SZ</stp>
        <stp>12/2/2016</stp>
        <stp>2</stp>
        <tr r="G1439" s="2"/>
        <tr r="F1438" s="4"/>
      </tp>
      <tp>
        <v>0</v>
        <stp/>
        <stp>EM_S_DQ_CLOSE</stp>
        <stp>3</stp>
        <stp>300162.SZ</stp>
        <stp>12/1/2006</stp>
        <stp>2</stp>
        <tr r="F1441" s="2"/>
      </tp>
      <tp>
        <v>6.1356699661234</v>
        <stp/>
        <stp>EM_S_DQ_CLOSE</stp>
        <stp>3</stp>
        <stp>000151.SZ</stp>
        <stp>12/1/2006</stp>
        <stp>2</stp>
        <tr r="F67" s="2"/>
      </tp>
      <tp>
        <v>54.238552939656998</v>
        <stp/>
        <stp>EM_S_DQ_CLOSE</stp>
        <stp>3</stp>
        <stp>000153.SZ</stp>
        <stp>12/2/2016</stp>
        <stp>2</stp>
        <tr r="F67" s="4"/>
        <tr r="G68" s="2"/>
      </tp>
      <tp>
        <v>0</v>
        <stp/>
        <stp>EM_S_DQ_CLOSE</stp>
        <stp>3</stp>
        <stp>300161.SZ</stp>
        <stp>12/1/2006</stp>
        <stp>2</stp>
        <tr r="F1440" s="2"/>
      </tp>
      <tp>
        <v>82.416450047845004</v>
        <stp/>
        <stp>EM_S_DQ_CLOSE</stp>
        <stp>3</stp>
        <stp>300163.SZ</stp>
        <stp>12/2/2016</stp>
        <stp>2</stp>
        <tr r="F1441" s="4"/>
        <tr r="G1442" s="2"/>
      </tp>
      <tp>
        <v>8.8187140902872798</v>
        <stp/>
        <stp>EM_S_DQ_CLOSE</stp>
        <stp>3</stp>
        <stp>000150.SZ</stp>
        <stp>12/1/2006</stp>
        <stp>2</stp>
        <tr r="F66" s="2"/>
      </tp>
      <tp>
        <v>0</v>
        <stp/>
        <stp>EM_S_DQ_CLOSE</stp>
        <stp>3</stp>
        <stp>300160.SZ</stp>
        <stp>12/1/2006</stp>
        <stp>2</stp>
        <tr r="F1439" s="2"/>
      </tp>
      <tp>
        <v>85.1380745155884</v>
        <stp/>
        <stp>EM_S_DQ_CLOSE</stp>
        <stp>3</stp>
        <stp>300162.SZ</stp>
        <stp>12/2/2016</stp>
        <stp>2</stp>
        <tr r="F1440" s="4"/>
        <tr r="G1441" s="2"/>
      </tp>
      <tp>
        <v>17.442071416893899</v>
        <stp/>
        <stp>EM_S_DQ_CLOSE</stp>
        <stp>3</stp>
        <stp>000159.SZ</stp>
        <stp>12/2/2016</stp>
        <stp>2</stp>
        <tr r="F72" s="4"/>
        <tr r="G73" s="2"/>
      </tp>
      <tp>
        <v>38.852024592371897</v>
        <stp/>
        <stp>EM_S_DQ_CLOSE</stp>
        <stp>3</stp>
        <stp>300169.SZ</stp>
        <stp>12/2/2016</stp>
        <stp>2</stp>
        <tr r="G1448" s="2"/>
        <tr r="F1447" s="4"/>
      </tp>
      <tp>
        <v>21.9724358177345</v>
        <stp/>
        <stp>EM_S_DQ_CLOSE</stp>
        <stp>3</stp>
        <stp>000158.SZ</stp>
        <stp>12/2/2016</stp>
        <stp>2</stp>
        <tr r="G72" s="2"/>
        <tr r="F71" s="4"/>
      </tp>
      <tp>
        <v>193.07044018026201</v>
        <stp/>
        <stp>EM_S_DQ_CLOSE</stp>
        <stp>3</stp>
        <stp>300168.SZ</stp>
        <stp>12/2/2016</stp>
        <stp>2</stp>
        <tr r="F1446" s="4"/>
        <tr r="G1447" s="2"/>
      </tp>
      <tp>
        <v>3.87</v>
        <stp/>
        <stp>EM_S_DQ_CLOSE</stp>
        <stp>3</stp>
        <stp>000159.SZ</stp>
        <stp>12/1/2006</stp>
        <stp>2</stp>
        <tr r="F73" s="2"/>
      </tp>
      <tp>
        <v>0</v>
        <stp/>
        <stp>EM_S_DQ_CLOSE</stp>
        <stp>3</stp>
        <stp>300169.SZ</stp>
        <stp>12/1/2006</stp>
        <stp>2</stp>
        <tr r="F1448" s="2"/>
      </tp>
      <tp>
        <v>3.94875807016173</v>
        <stp/>
        <stp>EM_S_DQ_CLOSE</stp>
        <stp>3</stp>
        <stp>000158.SZ</stp>
        <stp>12/1/2006</stp>
        <stp>2</stp>
        <tr r="F72" s="2"/>
      </tp>
      <tp>
        <v>0</v>
        <stp/>
        <stp>EM_S_DQ_CLOSE</stp>
        <stp>3</stp>
        <stp>300168.SZ</stp>
        <stp>12/1/2006</stp>
        <stp>2</stp>
        <tr r="F1447" s="2"/>
      </tp>
      <tp>
        <v>300.03390230428602</v>
        <stp/>
        <stp>EM_S_DQ_CLOSE</stp>
        <stp>3</stp>
        <stp>600085.SH</stp>
        <stp>12/2/2016</stp>
        <stp>2</stp>
        <tr r="F1907" s="4"/>
        <tr r="G1908" s="2"/>
      </tp>
      <tp>
        <v>44.96</v>
        <stp/>
        <stp>EM_S_DQ_CLOSE</stp>
        <stp>3</stp>
        <stp>603085.SH</stp>
        <stp>12/2/2015</stp>
        <stp>2</stp>
        <tr r="E2836" s="4"/>
      </tp>
      <tp>
        <v>59.434003950293203</v>
        <stp/>
        <stp>EM_S_DQ_CLOSE</stp>
        <stp>3</stp>
        <stp>600084.SH</stp>
        <stp>12/2/2016</stp>
        <stp>2</stp>
        <tr r="G1907" s="2"/>
        <tr r="F1906" s="4"/>
      </tp>
      <tp>
        <v>21.549199030366101</v>
        <stp/>
        <stp>EM_S_DQ_CLOSE</stp>
        <stp>3</stp>
        <stp>600086.SH</stp>
        <stp>12/1/2006</stp>
        <stp>2</stp>
        <tr r="F1909" s="2"/>
      </tp>
      <tp>
        <v>44.125810059550901</v>
        <stp/>
        <stp>EM_S_DQ_CLOSE</stp>
        <stp>3</stp>
        <stp>600085.SH</stp>
        <stp>12/1/2006</stp>
        <stp>2</stp>
        <tr r="F1908" s="2"/>
      </tp>
      <tp>
        <v>23.504388321805799</v>
        <stp/>
        <stp>EM_S_DQ_CLOSE</stp>
        <stp>3</stp>
        <stp>600084.SH</stp>
        <stp>12/1/2006</stp>
        <stp>2</stp>
        <tr r="F1907" s="2"/>
      </tp>
      <tp>
        <v>100.240342683064</v>
        <stp/>
        <stp>EM_S_DQ_CLOSE</stp>
        <stp>3</stp>
        <stp>600086.SH</stp>
        <stp>12/2/2016</stp>
        <stp>2</stp>
        <tr r="F1908" s="4"/>
        <tr r="G1909" s="2"/>
      </tp>
      <tp>
        <v>98.5658834239605</v>
        <stp/>
        <stp>EM_S_DQ_CLOSE</stp>
        <stp>3</stp>
        <stp>600081.SH</stp>
        <stp>12/2/2016</stp>
        <stp>2</stp>
        <tr r="G1904" s="2"/>
        <tr r="F1903" s="4"/>
      </tp>
      <tp>
        <v>3.0418542510121398</v>
        <stp/>
        <stp>EM_S_DQ_CLOSE</stp>
        <stp>3</stp>
        <stp>600083.SH</stp>
        <stp>12/1/2006</stp>
        <stp>2</stp>
        <tr r="F1906" s="2"/>
      </tp>
      <tp>
        <v>49.145759650342598</v>
        <stp/>
        <stp>EM_S_DQ_CLOSE</stp>
        <stp>3</stp>
        <stp>600080.SH</stp>
        <stp>12/2/2016</stp>
        <stp>2</stp>
        <tr r="G1903" s="2"/>
        <tr r="F1902" s="4"/>
      </tp>
      <tp>
        <v>14.891875499822399</v>
        <stp/>
        <stp>EM_S_DQ_CLOSE</stp>
        <stp>3</stp>
        <stp>600082.SH</stp>
        <stp>12/1/2006</stp>
        <stp>2</stp>
        <tr r="F1905" s="2"/>
      </tp>
      <tp>
        <v>25.804293738334099</v>
        <stp/>
        <stp>EM_S_DQ_CLOSE</stp>
        <stp>3</stp>
        <stp>600081.SH</stp>
        <stp>12/1/2006</stp>
        <stp>2</stp>
        <tr r="F1904" s="2"/>
      </tp>
      <tp>
        <v>21.020574898785402</v>
        <stp/>
        <stp>EM_S_DQ_CLOSE</stp>
        <stp>3</stp>
        <stp>600083.SH</stp>
        <stp>12/2/2016</stp>
        <stp>2</stp>
        <tr r="G1906" s="2"/>
        <tr r="F1905" s="4"/>
      </tp>
      <tp>
        <v>9.7808639716270704</v>
        <stp/>
        <stp>EM_S_DQ_CLOSE</stp>
        <stp>3</stp>
        <stp>600080.SH</stp>
        <stp>12/1/2006</stp>
        <stp>2</stp>
        <tr r="F1903" s="2"/>
      </tp>
      <tp>
        <v>33.0134896351802</v>
        <stp/>
        <stp>EM_S_DQ_CLOSE</stp>
        <stp>3</stp>
        <stp>600082.SH</stp>
        <stp>12/2/2016</stp>
        <stp>2</stp>
        <tr r="G1905" s="2"/>
        <tr r="F1904" s="4"/>
      </tp>
      <tp>
        <v>273.619607870582</v>
        <stp/>
        <stp>EM_S_DQ_CLOSE</stp>
        <stp>3</stp>
        <stp>600089.SH</stp>
        <stp>12/2/2016</stp>
        <stp>2</stp>
        <tr r="G1911" s="2"/>
        <tr r="F1910" s="4"/>
      </tp>
      <tp>
        <v>54.251602371749101</v>
        <stp/>
        <stp>EM_S_DQ_CLOSE</stp>
        <stp>3</stp>
        <stp>600088.SH</stp>
        <stp>12/2/2016</stp>
        <stp>2</stp>
        <tr r="G1910" s="2"/>
        <tr r="F1909" s="4"/>
      </tp>
      <tp>
        <v>55.937521022536203</v>
        <stp/>
        <stp>EM_S_DQ_CLOSE</stp>
        <stp>3</stp>
        <stp>603088.SH</stp>
        <stp>12/2/2015</stp>
        <stp>2</stp>
        <tr r="E2837" s="4"/>
      </tp>
      <tp>
        <v>66.944944225280096</v>
        <stp/>
        <stp>EM_S_DQ_CLOSE</stp>
        <stp>3</stp>
        <stp>600089.SH</stp>
        <stp>12/1/2006</stp>
        <stp>2</stp>
        <tr r="F1911" s="2"/>
      </tp>
      <tp>
        <v>22.734437698666301</v>
        <stp/>
        <stp>EM_S_DQ_CLOSE</stp>
        <stp>3</stp>
        <stp>600088.SH</stp>
        <stp>12/1/2006</stp>
        <stp>2</stp>
        <tr r="F1910" s="2"/>
      </tp>
      <tp>
        <v>35.9300333105246</v>
        <stp/>
        <stp>EM_S_DQ_CLOSE</stp>
        <stp>3</stp>
        <stp>600095.SH</stp>
        <stp>12/2/2016</stp>
        <stp>2</stp>
        <tr r="F1915" s="4"/>
        <tr r="G1916" s="2"/>
      </tp>
      <tp>
        <v>4.12836778983438</v>
        <stp/>
        <stp>EM_S_DQ_CLOSE</stp>
        <stp>3</stp>
        <stp>600097.SH</stp>
        <stp>12/1/2006</stp>
        <stp>2</stp>
        <tr r="F1918" s="2"/>
      </tp>
      <tp>
        <v>18.088734940143802</v>
        <stp/>
        <stp>EM_S_DQ_CLOSE</stp>
        <stp>3</stp>
        <stp>600094.SH</stp>
        <stp>12/2/2016</stp>
        <stp>2</stp>
        <tr r="G1915" s="2"/>
        <tr r="F1914" s="4"/>
      </tp>
      <tp>
        <v>19.467202987866902</v>
        <stp/>
        <stp>EM_S_DQ_CLOSE</stp>
        <stp>3</stp>
        <stp>600096.SH</stp>
        <stp>12/1/2006</stp>
        <stp>2</stp>
        <tr r="F1917" s="2"/>
      </tp>
      <tp>
        <v>7.77988699491699</v>
        <stp/>
        <stp>EM_S_DQ_CLOSE</stp>
        <stp>3</stp>
        <stp>600095.SH</stp>
        <stp>12/1/2006</stp>
        <stp>2</stp>
        <tr r="F1916" s="2"/>
      </tp>
      <tp>
        <v>20.2936302808356</v>
        <stp/>
        <stp>EM_S_DQ_CLOSE</stp>
        <stp>3</stp>
        <stp>600097.SH</stp>
        <stp>12/2/2016</stp>
        <stp>2</stp>
        <tr r="F1917" s="4"/>
        <tr r="G1918" s="2"/>
      </tp>
      <tp>
        <v>8.3046104969729093</v>
        <stp/>
        <stp>EM_S_DQ_CLOSE</stp>
        <stp>3</stp>
        <stp>600094.SH</stp>
        <stp>12/1/2006</stp>
        <stp>2</stp>
        <tr r="F1915" s="2"/>
      </tp>
      <tp>
        <v>16.1020083459257</v>
        <stp/>
        <stp>EM_S_DQ_CLOSE</stp>
        <stp>3</stp>
        <stp>600096.SH</stp>
        <stp>12/2/2016</stp>
        <stp>2</stp>
        <tr r="F1916" s="4"/>
        <tr r="G1917" s="2"/>
      </tp>
      <tp>
        <v>24.568243260160799</v>
        <stp/>
        <stp>EM_S_DQ_CLOSE</stp>
        <stp>3</stp>
        <stp>600091.SH</stp>
        <stp>12/2/2016</stp>
        <stp>2</stp>
        <tr r="F1912" s="4"/>
        <tr r="G1913" s="2"/>
      </tp>
      <tp>
        <v>9.1932113341776596</v>
        <stp/>
        <stp>EM_S_DQ_CLOSE</stp>
        <stp>3</stp>
        <stp>600093.SH</stp>
        <stp>12/1/2006</stp>
        <stp>2</stp>
        <tr r="F1914" s="2"/>
      </tp>
      <tp>
        <v>55.293241422186398</v>
        <stp/>
        <stp>EM_S_DQ_CLOSE</stp>
        <stp>3</stp>
        <stp>600090.SH</stp>
        <stp>12/2/2016</stp>
        <stp>2</stp>
        <tr r="G1912" s="2"/>
        <tr r="F1911" s="4"/>
      </tp>
      <tp>
        <v>0</v>
        <stp/>
        <stp>EM_S_DQ_CLOSE</stp>
        <stp>3</stp>
        <stp>603090.SH</stp>
        <stp>12/2/2015</stp>
        <stp>2</stp>
        <tr r="E2838" s="4"/>
      </tp>
      <tp>
        <v>8.85210127687224</v>
        <stp/>
        <stp>EM_S_DQ_CLOSE</stp>
        <stp>3</stp>
        <stp>600091.SH</stp>
        <stp>12/1/2006</stp>
        <stp>2</stp>
        <tr r="F1913" s="2"/>
      </tp>
      <tp>
        <v>57.538658280353999</v>
        <stp/>
        <stp>EM_S_DQ_CLOSE</stp>
        <stp>3</stp>
        <stp>600093.SH</stp>
        <stp>12/2/2016</stp>
        <stp>2</stp>
        <tr r="G1914" s="2"/>
        <tr r="F1913" s="4"/>
      </tp>
      <tp>
        <v>18.801480001274001</v>
        <stp/>
        <stp>EM_S_DQ_CLOSE</stp>
        <stp>3</stp>
        <stp>600090.SH</stp>
        <stp>12/1/2006</stp>
        <stp>2</stp>
        <tr r="F1912" s="2"/>
      </tp>
      <tp>
        <v>27.1008686904567</v>
        <stp/>
        <stp>EM_S_DQ_CLOSE</stp>
        <stp>3</stp>
        <stp>600099.SH</stp>
        <stp>12/2/2016</stp>
        <stp>2</stp>
        <tr r="G1920" s="2"/>
        <tr r="F1919" s="4"/>
      </tp>
      <tp>
        <v>20.9224343199202</v>
        <stp/>
        <stp>EM_S_DQ_CLOSE</stp>
        <stp>3</stp>
        <stp>603099.SH</stp>
        <stp>12/2/2015</stp>
        <stp>2</stp>
        <tr r="E2839" s="4"/>
      </tp>
      <tp>
        <v>42.897108235575303</v>
        <stp/>
        <stp>EM_S_DQ_CLOSE</stp>
        <stp>3</stp>
        <stp>600098.SH</stp>
        <stp>12/2/2016</stp>
        <stp>2</stp>
        <tr r="F1918" s="4"/>
        <tr r="G1919" s="2"/>
      </tp>
      <tp>
        <v>6.3034680408983998</v>
        <stp/>
        <stp>EM_S_DQ_CLOSE</stp>
        <stp>3</stp>
        <stp>600099.SH</stp>
        <stp>12/1/2006</stp>
        <stp>2</stp>
        <tr r="F1920" s="2"/>
      </tp>
      <tp>
        <v>17.191358860302699</v>
        <stp/>
        <stp>EM_S_DQ_CLOSE</stp>
        <stp>3</stp>
        <stp>600098.SH</stp>
        <stp>12/1/2006</stp>
        <stp>2</stp>
        <tr r="F1919" s="2"/>
      </tp>
      <tp>
        <v>55.222237850116898</v>
        <stp/>
        <stp>EM_S_DQ_CLOSE</stp>
        <stp>3</stp>
        <stp>600067.SH</stp>
        <stp>12/1/2006</stp>
        <stp>2</stp>
        <tr r="F1890" s="2"/>
      </tp>
      <tp>
        <v>129.87034383659901</v>
        <stp/>
        <stp>EM_S_DQ_CLOSE</stp>
        <stp>3</stp>
        <stp>600064.SH</stp>
        <stp>12/2/2016</stp>
        <stp>2</stp>
        <tr r="F1887" s="4"/>
        <tr r="G1888" s="2"/>
      </tp>
      <tp>
        <v>62.718516867559003</v>
        <stp/>
        <stp>EM_S_DQ_CLOSE</stp>
        <stp>3</stp>
        <stp>600066.SH</stp>
        <stp>12/1/2006</stp>
        <stp>2</stp>
        <tr r="F1889" s="2"/>
      </tp>
      <tp>
        <v>140.27931409296099</v>
        <stp/>
        <stp>EM_S_DQ_CLOSE</stp>
        <stp>3</stp>
        <stp>600067.SH</stp>
        <stp>12/2/2016</stp>
        <stp>2</stp>
        <tr r="F1889" s="4"/>
        <tr r="G1890" s="2"/>
      </tp>
      <tp>
        <v>0</v>
        <stp/>
        <stp>EM_S_DQ_CLOSE</stp>
        <stp>3</stp>
        <stp>603067.SH</stp>
        <stp>12/2/2015</stp>
        <stp>2</stp>
        <tr r="E2833" s="4"/>
      </tp>
      <tp>
        <v>20.2260752679971</v>
        <stp/>
        <stp>EM_S_DQ_CLOSE</stp>
        <stp>3</stp>
        <stp>600064.SH</stp>
        <stp>12/1/2006</stp>
        <stp>2</stp>
        <tr r="F1888" s="2"/>
      </tp>
      <tp>
        <v>699.28334976980295</v>
        <stp/>
        <stp>EM_S_DQ_CLOSE</stp>
        <stp>3</stp>
        <stp>600066.SH</stp>
        <stp>12/2/2016</stp>
        <stp>2</stp>
        <tr r="F1888" s="4"/>
        <tr r="G1889" s="2"/>
      </tp>
      <tp>
        <v>58.931592520954197</v>
        <stp/>
        <stp>EM_S_DQ_CLOSE</stp>
        <stp>3</stp>
        <stp>603066.SH</stp>
        <stp>12/2/2015</stp>
        <stp>2</stp>
        <tr r="E2832" s="4"/>
      </tp>
      <tp>
        <v>69.687222486515495</v>
        <stp/>
        <stp>EM_S_DQ_CLOSE</stp>
        <stp>3</stp>
        <stp>600061.SH</stp>
        <stp>12/2/2016</stp>
        <stp>2</stp>
        <tr r="F1884" s="4"/>
        <tr r="G1885" s="2"/>
      </tp>
      <tp>
        <v>7.3498487570958497</v>
        <stp/>
        <stp>EM_S_DQ_CLOSE</stp>
        <stp>3</stp>
        <stp>600063.SH</stp>
        <stp>12/1/2006</stp>
        <stp>2</stp>
        <tr r="F1887" s="2"/>
      </tp>
      <tp>
        <v>79.781680110639698</v>
        <stp/>
        <stp>EM_S_DQ_CLOSE</stp>
        <stp>3</stp>
        <stp>600060.SH</stp>
        <stp>12/2/2016</stp>
        <stp>2</stp>
        <tr r="G1884" s="2"/>
        <tr r="F1883" s="4"/>
      </tp>
      <tp>
        <v>21.774707759527001</v>
        <stp/>
        <stp>EM_S_DQ_CLOSE</stp>
        <stp>3</stp>
        <stp>600062.SH</stp>
        <stp>12/1/2006</stp>
        <stp>2</stp>
        <tr r="F1886" s="2"/>
      </tp>
      <tp>
        <v>0</v>
        <stp/>
        <stp>EM_S_DQ_CLOSE</stp>
        <stp>3</stp>
        <stp>603060.SH</stp>
        <stp>12/2/2015</stp>
        <stp>2</stp>
        <tr r="E2831" s="4"/>
      </tp>
      <tp>
        <v>11.584946797753</v>
        <stp/>
        <stp>EM_S_DQ_CLOSE</stp>
        <stp>3</stp>
        <stp>600061.SH</stp>
        <stp>12/1/2006</stp>
        <stp>2</stp>
        <tr r="F1885" s="2"/>
      </tp>
      <tp>
        <v>45.889428418247697</v>
        <stp/>
        <stp>EM_S_DQ_CLOSE</stp>
        <stp>3</stp>
        <stp>600063.SH</stp>
        <stp>12/2/2016</stp>
        <stp>2</stp>
        <tr r="G1887" s="2"/>
        <tr r="F1886" s="4"/>
      </tp>
      <tp>
        <v>11.187581822633501</v>
        <stp/>
        <stp>EM_S_DQ_CLOSE</stp>
        <stp>3</stp>
        <stp>600060.SH</stp>
        <stp>12/1/2006</stp>
        <stp>2</stp>
        <tr r="F1884" s="2"/>
      </tp>
      <tp>
        <v>92.051370384010198</v>
        <stp/>
        <stp>EM_S_DQ_CLOSE</stp>
        <stp>3</stp>
        <stp>600062.SH</stp>
        <stp>12/2/2016</stp>
        <stp>2</stp>
        <tr r="F1885" s="4"/>
        <tr r="G1886" s="2"/>
      </tp>
      <tp>
        <v>36.859003821068903</v>
        <stp/>
        <stp>EM_S_DQ_CLOSE</stp>
        <stp>3</stp>
        <stp>600069.SH</stp>
        <stp>12/2/2016</stp>
        <stp>2</stp>
        <tr r="G1892" s="2"/>
        <tr r="F1891" s="4"/>
      </tp>
      <tp>
        <v>0</v>
        <stp/>
        <stp>EM_S_DQ_CLOSE</stp>
        <stp>3</stp>
        <stp>603069.SH</stp>
        <stp>12/2/2015</stp>
        <stp>2</stp>
        <tr r="E2834" s="4"/>
      </tp>
      <tp>
        <v>40.5860766640726</v>
        <stp/>
        <stp>EM_S_DQ_CLOSE</stp>
        <stp>3</stp>
        <stp>600068.SH</stp>
        <stp>12/2/2016</stp>
        <stp>2</stp>
        <tr r="F1890" s="4"/>
        <tr r="G1891" s="2"/>
      </tp>
      <tp>
        <v>9.0177746905033604</v>
        <stp/>
        <stp>EM_S_DQ_CLOSE</stp>
        <stp>3</stp>
        <stp>600069.SH</stp>
        <stp>12/1/2006</stp>
        <stp>2</stp>
        <tr r="F1892" s="2"/>
      </tp>
      <tp>
        <v>6.2787665279913396</v>
        <stp/>
        <stp>EM_S_DQ_CLOSE</stp>
        <stp>3</stp>
        <stp>600068.SH</stp>
        <stp>12/1/2006</stp>
        <stp>2</stp>
        <tr r="F1891" s="2"/>
      </tp>
      <tp>
        <v>75.415601433413499</v>
        <stp/>
        <stp>EM_S_DQ_CLOSE</stp>
        <stp>3</stp>
        <stp>600075.SH</stp>
        <stp>12/2/2016</stp>
        <stp>2</stp>
        <tr r="F1897" s="4"/>
        <tr r="G1898" s="2"/>
      </tp>
      <tp>
        <v>17.635436055523801</v>
        <stp/>
        <stp>EM_S_DQ_CLOSE</stp>
        <stp>3</stp>
        <stp>600077.SH</stp>
        <stp>12/1/2006</stp>
        <stp>2</stp>
        <tr r="F1900" s="2"/>
      </tp>
      <tp>
        <v>114.777323181724</v>
        <stp/>
        <stp>EM_S_DQ_CLOSE</stp>
        <stp>3</stp>
        <stp>600074.SH</stp>
        <stp>12/2/2016</stp>
        <stp>2</stp>
        <tr r="G1897" s="2"/>
        <tr r="F1896" s="4"/>
      </tp>
      <tp>
        <v>4.8028134489904897</v>
        <stp/>
        <stp>EM_S_DQ_CLOSE</stp>
        <stp>3</stp>
        <stp>600076.SH</stp>
        <stp>12/1/2006</stp>
        <stp>2</stp>
        <tr r="F1899" s="2"/>
      </tp>
      <tp>
        <v>39.812083404161299</v>
        <stp/>
        <stp>EM_S_DQ_CLOSE</stp>
        <stp>3</stp>
        <stp>600075.SH</stp>
        <stp>12/1/2006</stp>
        <stp>2</stp>
        <tr r="F1898" s="2"/>
      </tp>
      <tp>
        <v>34.893288089432303</v>
        <stp/>
        <stp>EM_S_DQ_CLOSE</stp>
        <stp>3</stp>
        <stp>600077.SH</stp>
        <stp>12/2/2016</stp>
        <stp>2</stp>
        <tr r="G1900" s="2"/>
        <tr r="F1899" s="4"/>
      </tp>
      <tp>
        <v>45.860555141223401</v>
        <stp/>
        <stp>EM_S_DQ_CLOSE</stp>
        <stp>3</stp>
        <stp>603077.SH</stp>
        <stp>12/2/2015</stp>
        <stp>2</stp>
        <tr r="E2835" s="4"/>
      </tp>
      <tp>
        <v>14.0920732380497</v>
        <stp/>
        <stp>EM_S_DQ_CLOSE</stp>
        <stp>3</stp>
        <stp>600074.SH</stp>
        <stp>12/1/2006</stp>
        <stp>2</stp>
        <tr r="F1897" s="2"/>
      </tp>
      <tp>
        <v>26.668888749419601</v>
        <stp/>
        <stp>EM_S_DQ_CLOSE</stp>
        <stp>3</stp>
        <stp>600076.SH</stp>
        <stp>12/2/2016</stp>
        <stp>2</stp>
        <tr r="G1899" s="2"/>
        <tr r="F1898" s="4"/>
      </tp>
      <tp>
        <v>132.91678641774999</v>
        <stp/>
        <stp>EM_S_DQ_CLOSE</stp>
        <stp>3</stp>
        <stp>600071.SH</stp>
        <stp>12/2/2016</stp>
        <stp>2</stp>
        <tr r="F1893" s="4"/>
        <tr r="G1894" s="2"/>
      </tp>
      <tp>
        <v>9.0634214699811402</v>
        <stp/>
        <stp>EM_S_DQ_CLOSE</stp>
        <stp>3</stp>
        <stp>600073.SH</stp>
        <stp>12/1/2006</stp>
        <stp>2</stp>
        <tr r="F1896" s="2"/>
      </tp>
      <tp>
        <v>98.123368891537694</v>
        <stp/>
        <stp>EM_S_DQ_CLOSE</stp>
        <stp>3</stp>
        <stp>600070.SH</stp>
        <stp>12/2/2016</stp>
        <stp>2</stp>
        <tr r="G1893" s="2"/>
        <tr r="F1892" s="4"/>
      </tp>
      <tp>
        <v>12.023491847951</v>
        <stp/>
        <stp>EM_S_DQ_CLOSE</stp>
        <stp>3</stp>
        <stp>600072.SH</stp>
        <stp>12/1/2006</stp>
        <stp>2</stp>
        <tr r="F1895" s="2"/>
      </tp>
      <tp>
        <v>24.291822067320599</v>
        <stp/>
        <stp>EM_S_DQ_CLOSE</stp>
        <stp>3</stp>
        <stp>600071.SH</stp>
        <stp>12/1/2006</stp>
        <stp>2</stp>
        <tr r="F1894" s="2"/>
      </tp>
      <tp>
        <v>25.714598296244301</v>
        <stp/>
        <stp>EM_S_DQ_CLOSE</stp>
        <stp>3</stp>
        <stp>600073.SH</stp>
        <stp>12/2/2016</stp>
        <stp>2</stp>
        <tr r="F1895" s="4"/>
        <tr r="G1896" s="2"/>
      </tp>
      <tp>
        <v>8.2807443366586</v>
        <stp/>
        <stp>EM_S_DQ_CLOSE</stp>
        <stp>3</stp>
        <stp>600070.SH</stp>
        <stp>12/1/2006</stp>
        <stp>2</stp>
        <tr r="F1893" s="2"/>
      </tp>
      <tp>
        <v>49.9581082924404</v>
        <stp/>
        <stp>EM_S_DQ_CLOSE</stp>
        <stp>3</stp>
        <stp>600072.SH</stp>
        <stp>12/2/2016</stp>
        <stp>2</stp>
        <tr r="G1895" s="2"/>
        <tr r="F1894" s="4"/>
      </tp>
      <tp>
        <v>215.423398626297</v>
        <stp/>
        <stp>EM_S_DQ_CLOSE</stp>
        <stp>3</stp>
        <stp>600079.SH</stp>
        <stp>12/2/2016</stp>
        <stp>2</stp>
        <tr r="G1902" s="2"/>
        <tr r="F1901" s="4"/>
      </tp>
      <tp>
        <v>38.5637360031009</v>
        <stp/>
        <stp>EM_S_DQ_CLOSE</stp>
        <stp>3</stp>
        <stp>600078.SH</stp>
        <stp>12/2/2016</stp>
        <stp>2</stp>
        <tr r="F1900" s="4"/>
        <tr r="G1901" s="2"/>
      </tp>
      <tp>
        <v>17.312679438849599</v>
        <stp/>
        <stp>EM_S_DQ_CLOSE</stp>
        <stp>3</stp>
        <stp>600079.SH</stp>
        <stp>12/1/2006</stp>
        <stp>2</stp>
        <tr r="F1902" s="2"/>
      </tp>
      <tp>
        <v>17.777863988116898</v>
        <stp/>
        <stp>EM_S_DQ_CLOSE</stp>
        <stp>3</stp>
        <stp>600078.SH</stp>
        <stp>12/1/2006</stp>
        <stp>2</stp>
        <tr r="F1901" s="2"/>
      </tp>
      <tp>
        <v>196.36091521356801</v>
        <stp/>
        <stp>EM_S_DQ_CLOSE</stp>
        <stp>3</stp>
        <stp>600048.SH</stp>
        <stp>12/2/2016</stp>
        <stp>2</stp>
        <tr r="G1873" s="2"/>
        <tr r="F1872" s="4"/>
      </tp>
      <tp>
        <v>36.97</v>
        <stp/>
        <stp>EM_S_DQ_CLOSE</stp>
        <stp>3</stp>
        <stp>600048.SH</stp>
        <stp>12/1/2006</stp>
        <stp>2</stp>
        <tr r="F1873" s="2"/>
      </tp>
      <tp>
        <v>136.98722352758</v>
        <stp/>
        <stp>EM_S_DQ_CLOSE</stp>
        <stp>3</stp>
        <stp>600055.SH</stp>
        <stp>12/2/2016</stp>
        <stp>2</stp>
        <tr r="F1878" s="4"/>
        <tr r="G1879" s="2"/>
      </tp>
      <tp>
        <v>16.896177103360198</v>
        <stp/>
        <stp>EM_S_DQ_CLOSE</stp>
        <stp>3</stp>
        <stp>600057.SH</stp>
        <stp>12/1/2006</stp>
        <stp>2</stp>
        <tr r="F1881" s="2"/>
      </tp>
      <tp>
        <v>53.295914810972498</v>
        <stp/>
        <stp>EM_S_DQ_CLOSE</stp>
        <stp>3</stp>
        <stp>600054.SH</stp>
        <stp>12/2/2016</stp>
        <stp>2</stp>
        <tr r="F1877" s="4"/>
        <tr r="G1878" s="2"/>
      </tp>
      <tp>
        <v>14.029842268824099</v>
        <stp/>
        <stp>EM_S_DQ_CLOSE</stp>
        <stp>3</stp>
        <stp>600056.SH</stp>
        <stp>12/1/2006</stp>
        <stp>2</stp>
        <tr r="F1880" s="2"/>
      </tp>
      <tp>
        <v>14.465316505402001</v>
        <stp/>
        <stp>EM_S_DQ_CLOSE</stp>
        <stp>3</stp>
        <stp>600055.SH</stp>
        <stp>12/1/2006</stp>
        <stp>2</stp>
        <tr r="F1879" s="2"/>
      </tp>
      <tp>
        <v>47.0629501238408</v>
        <stp/>
        <stp>EM_S_DQ_CLOSE</stp>
        <stp>3</stp>
        <stp>600057.SH</stp>
        <stp>12/2/2016</stp>
        <stp>2</stp>
        <tr r="F1880" s="4"/>
        <tr r="G1881" s="2"/>
      </tp>
      <tp>
        <v>21.194420901269801</v>
        <stp/>
        <stp>EM_S_DQ_CLOSE</stp>
        <stp>3</stp>
        <stp>600054.SH</stp>
        <stp>12/1/2006</stp>
        <stp>2</stp>
        <tr r="F1878" s="2"/>
      </tp>
      <tp>
        <v>127.25931403930301</v>
        <stp/>
        <stp>EM_S_DQ_CLOSE</stp>
        <stp>3</stp>
        <stp>600056.SH</stp>
        <stp>12/2/2016</stp>
        <stp>2</stp>
        <tr r="G1880" s="2"/>
        <tr r="F1879" s="4"/>
      </tp>
      <tp>
        <v>40.683727262229901</v>
        <stp/>
        <stp>EM_S_DQ_CLOSE</stp>
        <stp>3</stp>
        <stp>600051.SH</stp>
        <stp>12/2/2016</stp>
        <stp>2</stp>
        <tr r="G1875" s="2"/>
        <tr r="F1874" s="4"/>
      </tp>
      <tp>
        <v>6.5389549049410798</v>
        <stp/>
        <stp>EM_S_DQ_CLOSE</stp>
        <stp>3</stp>
        <stp>600053.SH</stp>
        <stp>12/1/2006</stp>
        <stp>2</stp>
        <tr r="F1877" s="2"/>
      </tp>
      <tp>
        <v>8.2684304594340592</v>
        <stp/>
        <stp>EM_S_DQ_CLOSE</stp>
        <stp>3</stp>
        <stp>600050.SH</stp>
        <stp>12/2/2016</stp>
        <stp>2</stp>
        <tr r="F1873" s="4"/>
        <tr r="G1874" s="2"/>
      </tp>
      <tp>
        <v>13.9474016475874</v>
        <stp/>
        <stp>EM_S_DQ_CLOSE</stp>
        <stp>3</stp>
        <stp>600052.SH</stp>
        <stp>12/1/2006</stp>
        <stp>2</stp>
        <tr r="F1876" s="2"/>
      </tp>
      <tp>
        <v>17.231654619338901</v>
        <stp/>
        <stp>EM_S_DQ_CLOSE</stp>
        <stp>3</stp>
        <stp>600051.SH</stp>
        <stp>12/1/2006</stp>
        <stp>2</stp>
        <tr r="F1875" s="2"/>
      </tp>
      <tp>
        <v>95.201515135433297</v>
        <stp/>
        <stp>EM_S_DQ_CLOSE</stp>
        <stp>3</stp>
        <stp>600053.SH</stp>
        <stp>12/2/2016</stp>
        <stp>2</stp>
        <tr r="F1876" s="4"/>
        <tr r="G1877" s="2"/>
      </tp>
      <tp>
        <v>3.41161690560536</v>
        <stp/>
        <stp>EM_S_DQ_CLOSE</stp>
        <stp>3</stp>
        <stp>600050.SH</stp>
        <stp>12/1/2006</stp>
        <stp>2</stp>
        <tr r="F1874" s="2"/>
      </tp>
      <tp>
        <v>23.5571062713788</v>
        <stp/>
        <stp>EM_S_DQ_CLOSE</stp>
        <stp>3</stp>
        <stp>600052.SH</stp>
        <stp>12/2/2016</stp>
        <stp>2</stp>
        <tr r="F1875" s="4"/>
        <tr r="G1876" s="2"/>
      </tp>
      <tp>
        <v>61.163424901701298</v>
        <stp/>
        <stp>EM_S_DQ_CLOSE</stp>
        <stp>3</stp>
        <stp>600059.SH</stp>
        <stp>12/2/2016</stp>
        <stp>2</stp>
        <tr r="F1882" s="4"/>
        <tr r="G1883" s="2"/>
      </tp>
      <tp>
        <v>59.441420335525898</v>
        <stp/>
        <stp>EM_S_DQ_CLOSE</stp>
        <stp>3</stp>
        <stp>600058.SH</stp>
        <stp>12/2/2016</stp>
        <stp>2</stp>
        <tr r="G1882" s="2"/>
        <tr r="F1881" s="4"/>
      </tp>
      <tp>
        <v>27.699382383184499</v>
        <stp/>
        <stp>EM_S_DQ_CLOSE</stp>
        <stp>3</stp>
        <stp>600059.SH</stp>
        <stp>12/1/2006</stp>
        <stp>2</stp>
        <tr r="F1883" s="2"/>
      </tp>
      <tp>
        <v>21.848228612073399</v>
        <stp/>
        <stp>EM_S_DQ_CLOSE</stp>
        <stp>3</stp>
        <stp>600058.SH</stp>
        <stp>12/1/2006</stp>
        <stp>2</stp>
        <tr r="F1882" s="2"/>
      </tp>
      <tp>
        <v>3.0760990712074299</v>
        <stp/>
        <stp>EM_S_DQ_CLOSE</stp>
        <stp>3</stp>
        <stp>600027.SH</stp>
        <stp>12/1/2006</stp>
        <stp>2</stp>
        <tr r="F1862" s="2"/>
      </tp>
      <tp>
        <v>39.843030830039503</v>
        <stp/>
        <stp>EM_S_DQ_CLOSE</stp>
        <stp>3</stp>
        <stp>603025.SH</stp>
        <stp>12/2/2015</stp>
        <stp>2</stp>
        <tr r="E2824" s="4"/>
      </tp>
      <tp>
        <v>11.1475650833929</v>
        <stp/>
        <stp>EM_S_DQ_CLOSE</stp>
        <stp>3</stp>
        <stp>600026.SH</stp>
        <stp>12/1/2006</stp>
        <stp>2</stp>
        <tr r="F1861" s="2"/>
      </tp>
      <tp>
        <v>6.6267551557566398</v>
        <stp/>
        <stp>EM_S_DQ_CLOSE</stp>
        <stp>3</stp>
        <stp>600027.SH</stp>
        <stp>12/2/2016</stp>
        <stp>2</stp>
        <tr r="G1862" s="2"/>
        <tr r="F1861" s="4"/>
      </tp>
      <tp>
        <v>0</v>
        <stp/>
        <stp>EM_S_DQ_CLOSE</stp>
        <stp>3</stp>
        <stp>603027.SH</stp>
        <stp>12/2/2015</stp>
        <stp>2</stp>
        <tr r="E2826" s="4"/>
      </tp>
      <tp>
        <v>9.12536899904328</v>
        <stp/>
        <stp>EM_S_DQ_CLOSE</stp>
        <stp>3</stp>
        <stp>600026.SH</stp>
        <stp>12/2/2016</stp>
        <stp>2</stp>
        <tr r="F1860" s="4"/>
        <tr r="G1861" s="2"/>
      </tp>
      <tp>
        <v>27.2</v>
        <stp/>
        <stp>EM_S_DQ_CLOSE</stp>
        <stp>3</stp>
        <stp>603026.SH</stp>
        <stp>12/2/2015</stp>
        <stp>2</stp>
        <tr r="E2825" s="4"/>
      </tp>
      <tp>
        <v>17.663653033088401</v>
        <stp/>
        <stp>EM_S_DQ_CLOSE</stp>
        <stp>3</stp>
        <stp>600021.SH</stp>
        <stp>12/2/2016</stp>
        <stp>2</stp>
        <tr r="F1857" s="4"/>
        <tr r="G1858" s="2"/>
      </tp>
      <tp>
        <v>0</v>
        <stp/>
        <stp>EM_S_DQ_CLOSE</stp>
        <stp>3</stp>
        <stp>600023.SH</stp>
        <stp>12/1/2006</stp>
        <stp>2</stp>
        <tr r="F1860" s="2"/>
      </tp>
      <tp>
        <v>50</v>
        <stp/>
        <stp>EM_S_DQ_CLOSE</stp>
        <stp>3</stp>
        <stp>603021.SH</stp>
        <stp>12/2/2015</stp>
        <stp>2</stp>
        <tr r="E2821" s="4"/>
      </tp>
      <tp>
        <v>13.1274790992112</v>
        <stp/>
        <stp>EM_S_DQ_CLOSE</stp>
        <stp>3</stp>
        <stp>600020.SH</stp>
        <stp>12/2/2016</stp>
        <stp>2</stp>
        <tr r="F1856" s="4"/>
        <tr r="G1857" s="2"/>
      </tp>
      <tp>
        <v>9.4749114498954601</v>
        <stp/>
        <stp>EM_S_DQ_CLOSE</stp>
        <stp>3</stp>
        <stp>600022.SH</stp>
        <stp>12/1/2006</stp>
        <stp>2</stp>
        <tr r="F1859" s="2"/>
      </tp>
      <tp>
        <v>59.306850804697703</v>
        <stp/>
        <stp>EM_S_DQ_CLOSE</stp>
        <stp>3</stp>
        <stp>603020.SH</stp>
        <stp>12/2/2015</stp>
        <stp>2</stp>
        <tr r="E2820" s="4"/>
      </tp>
      <tp>
        <v>4.9062254978687703</v>
        <stp/>
        <stp>EM_S_DQ_CLOSE</stp>
        <stp>3</stp>
        <stp>600021.SH</stp>
        <stp>12/1/2006</stp>
        <stp>2</stp>
        <tr r="F1858" s="2"/>
      </tp>
      <tp>
        <v>8.2206120862520198</v>
        <stp/>
        <stp>EM_S_DQ_CLOSE</stp>
        <stp>3</stp>
        <stp>600023.SH</stp>
        <stp>12/2/2016</stp>
        <stp>2</stp>
        <tr r="G1860" s="2"/>
        <tr r="F1859" s="4"/>
      </tp>
      <tp>
        <v>67.475976734857596</v>
        <stp/>
        <stp>EM_S_DQ_CLOSE</stp>
        <stp>3</stp>
        <stp>603023.SH</stp>
        <stp>12/2/2015</stp>
        <stp>2</stp>
        <tr r="E2823" s="4"/>
      </tp>
      <tp>
        <v>6.7583367495873299</v>
        <stp/>
        <stp>EM_S_DQ_CLOSE</stp>
        <stp>3</stp>
        <stp>600020.SH</stp>
        <stp>12/1/2006</stp>
        <stp>2</stp>
        <tr r="F1857" s="2"/>
      </tp>
      <tp>
        <v>8.6443342782613897</v>
        <stp/>
        <stp>EM_S_DQ_CLOSE</stp>
        <stp>3</stp>
        <stp>600022.SH</stp>
        <stp>12/2/2016</stp>
        <stp>2</stp>
        <tr r="G1859" s="2"/>
        <tr r="F1858" s="4"/>
      </tp>
      <tp>
        <v>53.58</v>
        <stp/>
        <stp>EM_S_DQ_CLOSE</stp>
        <stp>3</stp>
        <stp>603022.SH</stp>
        <stp>12/2/2015</stp>
        <stp>2</stp>
        <tr r="E2822" s="4"/>
      </tp>
      <tp>
        <v>12.495771244586701</v>
        <stp/>
        <stp>EM_S_DQ_CLOSE</stp>
        <stp>3</stp>
        <stp>600029.SH</stp>
        <stp>12/2/2016</stp>
        <stp>2</stp>
        <tr r="G1864" s="2"/>
        <tr r="F1863" s="4"/>
      </tp>
      <tp>
        <v>0</v>
        <stp/>
        <stp>EM_S_DQ_CLOSE</stp>
        <stp>3</stp>
        <stp>603029.SH</stp>
        <stp>12/2/2015</stp>
        <stp>2</stp>
        <tr r="E2828" s="4"/>
      </tp>
      <tp>
        <v>10.924403031228801</v>
        <stp/>
        <stp>EM_S_DQ_CLOSE</stp>
        <stp>3</stp>
        <stp>600028.SH</stp>
        <stp>12/2/2016</stp>
        <stp>2</stp>
        <tr r="F1862" s="4"/>
        <tr r="G1863" s="2"/>
      </tp>
      <tp>
        <v>0</v>
        <stp/>
        <stp>EM_S_DQ_CLOSE</stp>
        <stp>3</stp>
        <stp>603028.SH</stp>
        <stp>12/2/2015</stp>
        <stp>2</stp>
        <tr r="E2827" s="4"/>
      </tp>
      <tp>
        <v>3.8389069767441901</v>
        <stp/>
        <stp>EM_S_DQ_CLOSE</stp>
        <stp>3</stp>
        <stp>600029.SH</stp>
        <stp>12/1/2006</stp>
        <stp>2</stp>
        <tr r="F1864" s="2"/>
      </tp>
      <tp>
        <v>8.8362795276667399</v>
        <stp/>
        <stp>EM_S_DQ_CLOSE</stp>
        <stp>3</stp>
        <stp>600028.SH</stp>
        <stp>12/1/2006</stp>
        <stp>2</stp>
        <tr r="F1863" s="2"/>
      </tp>
      <tp>
        <v>11.377687839215101</v>
        <stp/>
        <stp>EM_S_DQ_CLOSE</stp>
        <stp>3</stp>
        <stp>600035.SH</stp>
        <stp>12/2/2016</stp>
        <stp>2</stp>
        <tr r="F1867" s="4"/>
        <tr r="G1868" s="2"/>
      </tp>
      <tp>
        <v>45.057878106877403</v>
        <stp/>
        <stp>EM_S_DQ_CLOSE</stp>
        <stp>3</stp>
        <stp>600037.SH</stp>
        <stp>12/1/2006</stp>
        <stp>2</stp>
        <tr r="F1870" s="2"/>
      </tp>
      <tp>
        <v>27.0674497595367</v>
        <stp/>
        <stp>EM_S_DQ_CLOSE</stp>
        <stp>3</stp>
        <stp>600036.SH</stp>
        <stp>12/1/2006</stp>
        <stp>2</stp>
        <tr r="F1869" s="2"/>
      </tp>
      <tp>
        <v>5.5299738455988496</v>
        <stp/>
        <stp>EM_S_DQ_CLOSE</stp>
        <stp>3</stp>
        <stp>600035.SH</stp>
        <stp>12/1/2006</stp>
        <stp>2</stp>
        <tr r="F1868" s="2"/>
      </tp>
      <tp>
        <v>63.688416728455799</v>
        <stp/>
        <stp>EM_S_DQ_CLOSE</stp>
        <stp>3</stp>
        <stp>600037.SH</stp>
        <stp>12/2/2016</stp>
        <stp>2</stp>
        <tr r="F1869" s="4"/>
        <tr r="G1870" s="2"/>
      </tp>
      <tp>
        <v>71.353558987985195</v>
        <stp/>
        <stp>EM_S_DQ_CLOSE</stp>
        <stp>3</stp>
        <stp>600036.SH</stp>
        <stp>12/2/2016</stp>
        <stp>2</stp>
        <tr r="G1869" s="2"/>
        <tr r="F1868" s="4"/>
      </tp>
      <tp>
        <v>208.38826219171099</v>
        <stp/>
        <stp>EM_S_DQ_CLOSE</stp>
        <stp>3</stp>
        <stp>600031.SH</stp>
        <stp>12/2/2016</stp>
        <stp>2</stp>
        <tr r="F1865" s="4"/>
        <tr r="G1866" s="2"/>
      </tp>
      <tp>
        <v>12.926978776412</v>
        <stp/>
        <stp>EM_S_DQ_CLOSE</stp>
        <stp>3</stp>
        <stp>600033.SH</stp>
        <stp>12/1/2006</stp>
        <stp>2</stp>
        <tr r="F1867" s="2"/>
      </tp>
      <tp>
        <v>0</v>
        <stp/>
        <stp>EM_S_DQ_CLOSE</stp>
        <stp>3</stp>
        <stp>603031.SH</stp>
        <stp>12/2/2015</stp>
        <stp>2</stp>
        <tr r="E2830" s="4"/>
      </tp>
      <tp>
        <v>66.294090964575702</v>
        <stp/>
        <stp>EM_S_DQ_CLOSE</stp>
        <stp>3</stp>
        <stp>600030.SH</stp>
        <stp>12/2/2016</stp>
        <stp>2</stp>
        <tr r="F1864" s="4"/>
        <tr r="G1865" s="2"/>
      </tp>
      <tp>
        <v>35.958145072849803</v>
        <stp/>
        <stp>EM_S_DQ_CLOSE</stp>
        <stp>3</stp>
        <stp>603030.SH</stp>
        <stp>12/2/2015</stp>
        <stp>2</stp>
        <tr r="E2829" s="4"/>
      </tp>
      <tp>
        <v>48.2510289474423</v>
        <stp/>
        <stp>EM_S_DQ_CLOSE</stp>
        <stp>3</stp>
        <stp>600031.SH</stp>
        <stp>12/1/2006</stp>
        <stp>2</stp>
        <tr r="F1866" s="2"/>
      </tp>
      <tp>
        <v>17.539771776481299</v>
        <stp/>
        <stp>EM_S_DQ_CLOSE</stp>
        <stp>3</stp>
        <stp>600033.SH</stp>
        <stp>12/2/2016</stp>
        <stp>2</stp>
        <tr r="G1867" s="2"/>
        <tr r="F1866" s="4"/>
      </tp>
      <tp>
        <v>20.000970360660499</v>
        <stp/>
        <stp>EM_S_DQ_CLOSE</stp>
        <stp>3</stp>
        <stp>600030.SH</stp>
        <stp>12/1/2006</stp>
        <stp>2</stp>
        <tr r="F1865" s="2"/>
      </tp>
      <tp>
        <v>30.472905200714699</v>
        <stp/>
        <stp>EM_S_DQ_CLOSE</stp>
        <stp>3</stp>
        <stp>600039.SH</stp>
        <stp>12/2/2016</stp>
        <stp>2</stp>
        <tr r="F1871" s="4"/>
        <tr r="G1872" s="2"/>
      </tp>
      <tp>
        <v>110.907711620686</v>
        <stp/>
        <stp>EM_S_DQ_CLOSE</stp>
        <stp>3</stp>
        <stp>600038.SH</stp>
        <stp>12/2/2016</stp>
        <stp>2</stp>
        <tr r="F1870" s="4"/>
        <tr r="G1871" s="2"/>
      </tp>
      <tp>
        <v>5.8794157799040203</v>
        <stp/>
        <stp>EM_S_DQ_CLOSE</stp>
        <stp>3</stp>
        <stp>600039.SH</stp>
        <stp>12/1/2006</stp>
        <stp>2</stp>
        <tr r="F1872" s="2"/>
      </tp>
      <tp>
        <v>31.722306505792901</v>
        <stp/>
        <stp>EM_S_DQ_CLOSE</stp>
        <stp>3</stp>
        <stp>600038.SH</stp>
        <stp>12/1/2006</stp>
        <stp>2</stp>
        <tr r="F1871" s="2"/>
      </tp>
      <tp>
        <v>14.527529366283</v>
        <stp/>
        <stp>EM_S_DQ_CLOSE</stp>
        <stp>3</stp>
        <stp>600005.SH</stp>
        <stp>12/2/2016</stp>
        <stp>2</stp>
        <tr r="F1843" s="4"/>
        <tr r="G1844" s="2"/>
      </tp>
      <tp>
        <v>10.2680947827824</v>
        <stp/>
        <stp>EM_S_DQ_CLOSE</stp>
        <stp>3</stp>
        <stp>600007.SH</stp>
        <stp>12/1/2006</stp>
        <stp>2</stp>
        <tr r="F1846" s="2"/>
      </tp>
      <tp>
        <v>41.220254188622697</v>
        <stp/>
        <stp>EM_S_DQ_CLOSE</stp>
        <stp>3</stp>
        <stp>603005.SH</stp>
        <stp>12/2/2015</stp>
        <stp>2</stp>
        <tr r="E2807" s="4"/>
      </tp>
      <tp>
        <v>20.968446738190899</v>
        <stp/>
        <stp>EM_S_DQ_CLOSE</stp>
        <stp>3</stp>
        <stp>600004.SH</stp>
        <stp>12/2/2016</stp>
        <stp>2</stp>
        <tr r="F1842" s="4"/>
        <tr r="G1843" s="2"/>
      </tp>
      <tp>
        <v>6.7622915434905302</v>
        <stp/>
        <stp>EM_S_DQ_CLOSE</stp>
        <stp>3</stp>
        <stp>600006.SH</stp>
        <stp>12/1/2006</stp>
        <stp>2</stp>
        <tr r="F1845" s="2"/>
      </tp>
      <tp>
        <v>15.0855897595816</v>
        <stp/>
        <stp>EM_S_DQ_CLOSE</stp>
        <stp>3</stp>
        <stp>600005.SH</stp>
        <stp>12/1/2006</stp>
        <stp>2</stp>
        <tr r="F1844" s="2"/>
      </tp>
      <tp>
        <v>25.3130703891905</v>
        <stp/>
        <stp>EM_S_DQ_CLOSE</stp>
        <stp>3</stp>
        <stp>600007.SH</stp>
        <stp>12/2/2016</stp>
        <stp>2</stp>
        <tr r="F1845" s="4"/>
        <tr r="G1846" s="2"/>
      </tp>
      <tp>
        <v>0</v>
        <stp/>
        <stp>EM_S_DQ_CLOSE</stp>
        <stp>3</stp>
        <stp>603007.SH</stp>
        <stp>12/2/2015</stp>
        <stp>2</stp>
        <tr r="E2809" s="4"/>
      </tp>
      <tp>
        <v>7.7767609015488999</v>
        <stp/>
        <stp>EM_S_DQ_CLOSE</stp>
        <stp>3</stp>
        <stp>600004.SH</stp>
        <stp>12/1/2006</stp>
        <stp>2</stp>
        <tr r="F1843" s="2"/>
      </tp>
      <tp>
        <v>19.355299706172101</v>
        <stp/>
        <stp>EM_S_DQ_CLOSE</stp>
        <stp>3</stp>
        <stp>600006.SH</stp>
        <stp>12/2/2016</stp>
        <stp>2</stp>
        <tr r="G1845" s="2"/>
        <tr r="F1844" s="4"/>
      </tp>
      <tp>
        <v>46.868720436628301</v>
        <stp/>
        <stp>EM_S_DQ_CLOSE</stp>
        <stp>3</stp>
        <stp>603006.SH</stp>
        <stp>12/2/2015</stp>
        <stp>2</stp>
        <tr r="E2808" s="4"/>
      </tp>
      <tp>
        <v>34.717279582824297</v>
        <stp/>
        <stp>EM_S_DQ_CLOSE</stp>
        <stp>3</stp>
        <stp>603001.SH</stp>
        <stp>12/2/2015</stp>
        <stp>2</stp>
        <tr r="E2804" s="4"/>
      </tp>
      <tp>
        <v>121.76248178848201</v>
        <stp/>
        <stp>EM_S_DQ_CLOSE</stp>
        <stp>3</stp>
        <stp>600000.SH</stp>
        <stp>12/2/2016</stp>
        <stp>2</stp>
        <tr r="G1842" s="2"/>
        <tr r="F1841" s="4"/>
      </tp>
      <tp>
        <v>94.534651965363395</v>
        <stp/>
        <stp>EM_S_DQ_CLOSE</stp>
        <stp>3</stp>
        <stp>603000.SH</stp>
        <stp>12/2/2015</stp>
        <stp>2</stp>
        <tr r="E2803" s="4"/>
      </tp>
      <tp>
        <v>22.454109944886302</v>
        <stp/>
        <stp>EM_S_DQ_CLOSE</stp>
        <stp>3</stp>
        <stp>603003.SH</stp>
        <stp>12/2/2015</stp>
        <stp>2</stp>
        <tr r="E2806" s="4"/>
      </tp>
      <tp>
        <v>26.525931296255099</v>
        <stp/>
        <stp>EM_S_DQ_CLOSE</stp>
        <stp>3</stp>
        <stp>600000.SH</stp>
        <stp>12/1/2006</stp>
        <stp>2</stp>
        <tr r="F1842" s="2"/>
      </tp>
      <tp>
        <v>11.489386279139699</v>
        <stp/>
        <stp>EM_S_DQ_CLOSE</stp>
        <stp>3</stp>
        <stp>603002.SH</stp>
        <stp>12/2/2015</stp>
        <stp>2</stp>
        <tr r="E2805" s="4"/>
      </tp>
      <tp>
        <v>67.389970275224599</v>
        <stp/>
        <stp>EM_S_DQ_CLOSE</stp>
        <stp>3</stp>
        <stp>600009.SH</stp>
        <stp>12/2/2016</stp>
        <stp>2</stp>
        <tr r="G1848" s="2"/>
        <tr r="F1847" s="4"/>
      </tp>
      <tp>
        <v>38.853737113402097</v>
        <stp/>
        <stp>EM_S_DQ_CLOSE</stp>
        <stp>3</stp>
        <stp>603009.SH</stp>
        <stp>12/2/2015</stp>
        <stp>2</stp>
        <tr r="E2811" s="4"/>
      </tp>
      <tp>
        <v>23.676067287381201</v>
        <stp/>
        <stp>EM_S_DQ_CLOSE</stp>
        <stp>3</stp>
        <stp>600008.SH</stp>
        <stp>12/2/2016</stp>
        <stp>2</stp>
        <tr r="F1846" s="4"/>
        <tr r="G1847" s="2"/>
      </tp>
      <tp>
        <v>33.028071337663199</v>
        <stp/>
        <stp>EM_S_DQ_CLOSE</stp>
        <stp>3</stp>
        <stp>603008.SH</stp>
        <stp>12/2/2015</stp>
        <stp>2</stp>
        <tr r="E2810" s="4"/>
      </tp>
      <tp>
        <v>37.481659605554903</v>
        <stp/>
        <stp>EM_S_DQ_CLOSE</stp>
        <stp>3</stp>
        <stp>600009.SH</stp>
        <stp>12/1/2006</stp>
        <stp>2</stp>
        <tr r="F1848" s="2"/>
      </tp>
      <tp>
        <v>12.5003552306709</v>
        <stp/>
        <stp>EM_S_DQ_CLOSE</stp>
        <stp>3</stp>
        <stp>600008.SH</stp>
        <stp>12/1/2006</stp>
        <stp>2</stp>
        <tr r="F1847" s="2"/>
      </tp>
      <tp>
        <v>30.772736299693602</v>
        <stp/>
        <stp>EM_S_DQ_CLOSE</stp>
        <stp>3</stp>
        <stp>600015.SH</stp>
        <stp>12/2/2016</stp>
        <stp>2</stp>
        <tr r="F1851" s="4"/>
        <tr r="G1852" s="2"/>
      </tp>
      <tp>
        <v>7.15</v>
        <stp/>
        <stp>EM_S_DQ_CLOSE</stp>
        <stp>3</stp>
        <stp>600017.SH</stp>
        <stp>12/1/2006</stp>
        <stp>2</stp>
        <tr r="F1854" s="2"/>
      </tp>
      <tp>
        <v>31.6481242266766</v>
        <stp/>
        <stp>EM_S_DQ_CLOSE</stp>
        <stp>3</stp>
        <stp>603015.SH</stp>
        <stp>12/2/2015</stp>
        <stp>2</stp>
        <tr r="E2815" s="4"/>
      </tp>
      <tp>
        <v>37.387630134521103</v>
        <stp/>
        <stp>EM_S_DQ_CLOSE</stp>
        <stp>3</stp>
        <stp>600016.SH</stp>
        <stp>12/1/2006</stp>
        <stp>2</stp>
        <tr r="F1853" s="2"/>
      </tp>
      <tp>
        <v>8.1312671491986297</v>
        <stp/>
        <stp>EM_S_DQ_CLOSE</stp>
        <stp>3</stp>
        <stp>600015.SH</stp>
        <stp>12/1/2006</stp>
        <stp>2</stp>
        <tr r="F1852" s="2"/>
      </tp>
      <tp>
        <v>13.3901728943565</v>
        <stp/>
        <stp>EM_S_DQ_CLOSE</stp>
        <stp>3</stp>
        <stp>600017.SH</stp>
        <stp>12/2/2016</stp>
        <stp>2</stp>
        <tr r="G1854" s="2"/>
        <tr r="F1853" s="4"/>
      </tp>
      <tp>
        <v>96.548627616832306</v>
        <stp/>
        <stp>EM_S_DQ_CLOSE</stp>
        <stp>3</stp>
        <stp>603017.SH</stp>
        <stp>12/2/2015</stp>
        <stp>2</stp>
        <tr r="E2817" s="4"/>
      </tp>
      <tp>
        <v>140.70172932196701</v>
        <stp/>
        <stp>EM_S_DQ_CLOSE</stp>
        <stp>3</stp>
        <stp>600016.SH</stp>
        <stp>12/2/2016</stp>
        <stp>2</stp>
        <tr r="F1852" s="4"/>
        <tr r="G1853" s="2"/>
      </tp>
      <tp>
        <v>0</v>
        <stp/>
        <stp>EM_S_DQ_CLOSE</stp>
        <stp>3</stp>
        <stp>603016.SH</stp>
        <stp>12/2/2015</stp>
        <stp>2</stp>
        <tr r="E2816" s="4"/>
      </tp>
      <tp>
        <v>25.829755153935199</v>
        <stp/>
        <stp>EM_S_DQ_CLOSE</stp>
        <stp>3</stp>
        <stp>600011.SH</stp>
        <stp>12/2/2016</stp>
        <stp>2</stp>
        <tr r="G1850" s="2"/>
        <tr r="F1849" s="4"/>
      </tp>
      <tp>
        <v>23.5866199778843</v>
        <stp/>
        <stp>EM_S_DQ_CLOSE</stp>
        <stp>3</stp>
        <stp>603011.SH</stp>
        <stp>12/2/2015</stp>
        <stp>2</stp>
        <tr r="E2813" s="4"/>
      </tp>
      <tp>
        <v>15.3871408426774</v>
        <stp/>
        <stp>EM_S_DQ_CLOSE</stp>
        <stp>3</stp>
        <stp>600010.SH</stp>
        <stp>12/2/2016</stp>
        <stp>2</stp>
        <tr r="G1849" s="2"/>
        <tr r="F1848" s="4"/>
      </tp>
      <tp>
        <v>6.2087991477570998</v>
        <stp/>
        <stp>EM_S_DQ_CLOSE</stp>
        <stp>3</stp>
        <stp>600012.SH</stp>
        <stp>12/1/2006</stp>
        <stp>2</stp>
        <tr r="F1851" s="2"/>
      </tp>
      <tp>
        <v>50.598447533281103</v>
        <stp/>
        <stp>EM_S_DQ_CLOSE</stp>
        <stp>3</stp>
        <stp>603010.SH</stp>
        <stp>12/2/2015</stp>
        <stp>2</stp>
        <tr r="E2812" s="4"/>
      </tp>
      <tp>
        <v>13.872259128962799</v>
        <stp/>
        <stp>EM_S_DQ_CLOSE</stp>
        <stp>3</stp>
        <stp>600011.SH</stp>
        <stp>12/1/2006</stp>
        <stp>2</stp>
        <tr r="F1850" s="2"/>
      </tp>
      <tp>
        <v>6.14453720543335</v>
        <stp/>
        <stp>EM_S_DQ_CLOSE</stp>
        <stp>3</stp>
        <stp>600010.SH</stp>
        <stp>12/1/2006</stp>
        <stp>2</stp>
        <tr r="F1849" s="2"/>
      </tp>
      <tp>
        <v>25.231367486679201</v>
        <stp/>
        <stp>EM_S_DQ_CLOSE</stp>
        <stp>3</stp>
        <stp>600012.SH</stp>
        <stp>12/2/2016</stp>
        <stp>2</stp>
        <tr r="F1850" s="4"/>
        <tr r="G1851" s="2"/>
      </tp>
      <tp>
        <v>23.870562140196402</v>
        <stp/>
        <stp>EM_S_DQ_CLOSE</stp>
        <stp>3</stp>
        <stp>603012.SH</stp>
        <stp>12/2/2015</stp>
        <stp>2</stp>
        <tr r="E2814" s="4"/>
      </tp>
      <tp>
        <v>10.9866319626012</v>
        <stp/>
        <stp>EM_S_DQ_CLOSE</stp>
        <stp>3</stp>
        <stp>600019.SH</stp>
        <stp>12/2/2016</stp>
        <stp>2</stp>
        <tr r="G1856" s="2"/>
        <tr r="F1855" s="4"/>
      </tp>
      <tp>
        <v>84.715364996321398</v>
        <stp/>
        <stp>EM_S_DQ_CLOSE</stp>
        <stp>3</stp>
        <stp>603019.SH</stp>
        <stp>12/2/2015</stp>
        <stp>2</stp>
        <tr r="E2819" s="4"/>
      </tp>
      <tp>
        <v>67.735970494110504</v>
        <stp/>
        <stp>EM_S_DQ_CLOSE</stp>
        <stp>3</stp>
        <stp>600018.SH</stp>
        <stp>12/2/2016</stp>
        <stp>2</stp>
        <tr r="F1854" s="4"/>
        <tr r="G1855" s="2"/>
      </tp>
      <tp>
        <v>77.921246701018006</v>
        <stp/>
        <stp>EM_S_DQ_CLOSE</stp>
        <stp>3</stp>
        <stp>603018.SH</stp>
        <stp>12/2/2015</stp>
        <stp>2</stp>
        <tr r="E2818" s="4"/>
      </tp>
      <tp>
        <v>8.7272898781011996</v>
        <stp/>
        <stp>EM_S_DQ_CLOSE</stp>
        <stp>3</stp>
        <stp>600019.SH</stp>
        <stp>12/1/2006</stp>
        <stp>2</stp>
        <tr r="F1856" s="2"/>
      </tp>
      <tp>
        <v>50.634027817548699</v>
        <stp/>
        <stp>EM_S_DQ_CLOSE</stp>
        <stp>3</stp>
        <stp>600018.SH</stp>
        <stp>12/1/2006</stp>
        <stp>2</stp>
        <tr r="F1855" s="2"/>
      </tp>
      <tp>
        <v>59.4375420104803</v>
        <stp/>
        <stp>EM_S_DQ_CLOSE</stp>
        <stp>3</stp>
        <stp>300095.SZ</stp>
        <stp>12/2/2016</stp>
        <stp>2</stp>
        <tr r="G1374" s="2"/>
        <tr r="F1373" s="4"/>
      </tp>
      <tp>
        <v>0</v>
        <stp/>
        <stp>EM_S_DQ_CLOSE</stp>
        <stp>3</stp>
        <stp>300097.SZ</stp>
        <stp>12/1/2006</stp>
        <stp>2</stp>
        <tr r="F1376" s="2"/>
      </tp>
      <tp>
        <v>20.317200716352101</v>
        <stp/>
        <stp>EM_S_DQ_CLOSE</stp>
        <stp>3</stp>
        <stp>300094.SZ</stp>
        <stp>12/2/2016</stp>
        <stp>2</stp>
        <tr r="F1372" s="4"/>
        <tr r="G1373" s="2"/>
      </tp>
      <tp>
        <v>0</v>
        <stp/>
        <stp>EM_S_DQ_CLOSE</stp>
        <stp>3</stp>
        <stp>300096.SZ</stp>
        <stp>12/1/2006</stp>
        <stp>2</stp>
        <tr r="F1375" s="2"/>
      </tp>
      <tp>
        <v>0</v>
        <stp/>
        <stp>EM_S_DQ_CLOSE</stp>
        <stp>3</stp>
        <stp>300095.SZ</stp>
        <stp>12/1/2006</stp>
        <stp>2</stp>
        <tr r="F1374" s="2"/>
      </tp>
      <tp>
        <v>121.163864628971</v>
        <stp/>
        <stp>EM_S_DQ_CLOSE</stp>
        <stp>3</stp>
        <stp>300097.SZ</stp>
        <stp>12/2/2016</stp>
        <stp>2</stp>
        <tr r="G1376" s="2"/>
        <tr r="F1375" s="4"/>
      </tp>
      <tp>
        <v>0</v>
        <stp/>
        <stp>EM_S_DQ_CLOSE</stp>
        <stp>3</stp>
        <stp>300094.SZ</stp>
        <stp>12/1/2006</stp>
        <stp>2</stp>
        <tr r="F1373" s="2"/>
      </tp>
      <tp>
        <v>97.915270570881603</v>
        <stp/>
        <stp>EM_S_DQ_CLOSE</stp>
        <stp>3</stp>
        <stp>300096.SZ</stp>
        <stp>12/2/2016</stp>
        <stp>2</stp>
        <tr r="G1375" s="2"/>
        <tr r="F1374" s="4"/>
      </tp>
      <tp>
        <v>92.654436833347802</v>
        <stp/>
        <stp>EM_S_DQ_CLOSE</stp>
        <stp>3</stp>
        <stp>300091.SZ</stp>
        <stp>12/2/2016</stp>
        <stp>2</stp>
        <tr r="G1370" s="2"/>
        <tr r="F1369" s="4"/>
      </tp>
      <tp>
        <v>0</v>
        <stp/>
        <stp>EM_S_DQ_CLOSE</stp>
        <stp>3</stp>
        <stp>300093.SZ</stp>
        <stp>12/1/2006</stp>
        <stp>2</stp>
        <tr r="F1372" s="2"/>
      </tp>
      <tp>
        <v>84.987184339652003</v>
        <stp/>
        <stp>EM_S_DQ_CLOSE</stp>
        <stp>3</stp>
        <stp>300090.SZ</stp>
        <stp>12/2/2016</stp>
        <stp>2</stp>
        <tr r="F1368" s="4"/>
        <tr r="G1369" s="2"/>
      </tp>
      <tp>
        <v>0</v>
        <stp/>
        <stp>EM_S_DQ_CLOSE</stp>
        <stp>3</stp>
        <stp>300092.SZ</stp>
        <stp>12/1/2006</stp>
        <stp>2</stp>
        <tr r="F1371" s="2"/>
      </tp>
      <tp>
        <v>0</v>
        <stp/>
        <stp>EM_S_DQ_CLOSE</stp>
        <stp>3</stp>
        <stp>300091.SZ</stp>
        <stp>12/1/2006</stp>
        <stp>2</stp>
        <tr r="F1370" s="2"/>
      </tp>
      <tp>
        <v>46.180300152155503</v>
        <stp/>
        <stp>EM_S_DQ_CLOSE</stp>
        <stp>3</stp>
        <stp>300093.SZ</stp>
        <stp>12/2/2016</stp>
        <stp>2</stp>
        <tr r="G1372" s="2"/>
        <tr r="F1371" s="4"/>
      </tp>
      <tp>
        <v>0</v>
        <stp/>
        <stp>EM_S_DQ_CLOSE</stp>
        <stp>3</stp>
        <stp>300090.SZ</stp>
        <stp>12/1/2006</stp>
        <stp>2</stp>
        <tr r="F1369" s="2"/>
      </tp>
      <tp>
        <v>34.963431023845601</v>
        <stp/>
        <stp>EM_S_DQ_CLOSE</stp>
        <stp>3</stp>
        <stp>300092.SZ</stp>
        <stp>12/2/2016</stp>
        <stp>2</stp>
        <tr r="F1370" s="4"/>
        <tr r="G1371" s="2"/>
      </tp>
      <tp>
        <v>125.109648452109</v>
        <stp/>
        <stp>EM_S_DQ_CLOSE</stp>
        <stp>3</stp>
        <stp>300099.SZ</stp>
        <stp>12/2/2016</stp>
        <stp>2</stp>
        <tr r="G1378" s="2"/>
        <tr r="F1377" s="4"/>
      </tp>
      <tp>
        <v>161.67324357587</v>
        <stp/>
        <stp>EM_S_DQ_CLOSE</stp>
        <stp>3</stp>
        <stp>300098.SZ</stp>
        <stp>12/2/2016</stp>
        <stp>2</stp>
        <tr r="F1376" s="4"/>
        <tr r="G1377" s="2"/>
      </tp>
      <tp>
        <v>0</v>
        <stp/>
        <stp>EM_S_DQ_CLOSE</stp>
        <stp>3</stp>
        <stp>300099.SZ</stp>
        <stp>12/1/2006</stp>
        <stp>2</stp>
        <tr r="F1378" s="2"/>
      </tp>
      <tp>
        <v>0</v>
        <stp/>
        <stp>EM_S_DQ_CLOSE</stp>
        <stp>3</stp>
        <stp>300098.SZ</stp>
        <stp>12/1/2006</stp>
        <stp>2</stp>
        <tr r="F1377" s="2"/>
      </tp>
      <tp>
        <v>275.35300558750902</v>
        <stp/>
        <stp>EM_S_DQ_CLOSE</stp>
        <stp>3</stp>
        <stp>300085.SZ</stp>
        <stp>12/2/2016</stp>
        <stp>2</stp>
        <tr r="F1363" s="4"/>
        <tr r="G1364" s="2"/>
      </tp>
      <tp>
        <v>0</v>
        <stp/>
        <stp>EM_S_DQ_CLOSE</stp>
        <stp>3</stp>
        <stp>300087.SZ</stp>
        <stp>12/1/2006</stp>
        <stp>2</stp>
        <tr r="F1366" s="2"/>
      </tp>
      <tp>
        <v>54.067068060074199</v>
        <stp/>
        <stp>EM_S_DQ_CLOSE</stp>
        <stp>3</stp>
        <stp>300084.SZ</stp>
        <stp>12/2/2016</stp>
        <stp>2</stp>
        <tr r="G1363" s="2"/>
        <tr r="F1362" s="4"/>
      </tp>
      <tp>
        <v>0</v>
        <stp/>
        <stp>EM_S_DQ_CLOSE</stp>
        <stp>3</stp>
        <stp>300086.SZ</stp>
        <stp>12/1/2006</stp>
        <stp>2</stp>
        <tr r="F1365" s="2"/>
      </tp>
      <tp>
        <v>0</v>
        <stp/>
        <stp>EM_S_DQ_CLOSE</stp>
        <stp>3</stp>
        <stp>300085.SZ</stp>
        <stp>12/1/2006</stp>
        <stp>2</stp>
        <tr r="F1364" s="2"/>
      </tp>
      <tp>
        <v>78.339226845078599</v>
        <stp/>
        <stp>EM_S_DQ_CLOSE</stp>
        <stp>3</stp>
        <stp>300087.SZ</stp>
        <stp>12/2/2016</stp>
        <stp>2</stp>
        <tr r="G1366" s="2"/>
        <tr r="F1365" s="4"/>
      </tp>
      <tp>
        <v>0</v>
        <stp/>
        <stp>EM_S_DQ_CLOSE</stp>
        <stp>3</stp>
        <stp>300084.SZ</stp>
        <stp>12/1/2006</stp>
        <stp>2</stp>
        <tr r="F1363" s="2"/>
      </tp>
      <tp>
        <v>62.052225005965902</v>
        <stp/>
        <stp>EM_S_DQ_CLOSE</stp>
        <stp>3</stp>
        <stp>300086.SZ</stp>
        <stp>12/2/2016</stp>
        <stp>2</stp>
        <tr r="G1365" s="2"/>
        <tr r="F1364" s="4"/>
      </tp>
      <tp>
        <v>93.922541880655402</v>
        <stp/>
        <stp>EM_S_DQ_CLOSE</stp>
        <stp>3</stp>
        <stp>300081.SZ</stp>
        <stp>12/2/2016</stp>
        <stp>2</stp>
        <tr r="F1359" s="4"/>
        <tr r="G1360" s="2"/>
      </tp>
      <tp>
        <v>0</v>
        <stp/>
        <stp>EM_S_DQ_CLOSE</stp>
        <stp>3</stp>
        <stp>300083.SZ</stp>
        <stp>12/1/2006</stp>
        <stp>2</stp>
        <tr r="F1362" s="2"/>
      </tp>
      <tp>
        <v>20.4638507880729</v>
        <stp/>
        <stp>EM_S_DQ_CLOSE</stp>
        <stp>3</stp>
        <stp>300080.SZ</stp>
        <stp>12/2/2016</stp>
        <stp>2</stp>
        <tr r="F1358" s="4"/>
        <tr r="G1359" s="2"/>
      </tp>
      <tp>
        <v>0</v>
        <stp/>
        <stp>EM_S_DQ_CLOSE</stp>
        <stp>3</stp>
        <stp>300082.SZ</stp>
        <stp>12/1/2006</stp>
        <stp>2</stp>
        <tr r="F1361" s="2"/>
      </tp>
      <tp>
        <v>0</v>
        <stp/>
        <stp>EM_S_DQ_CLOSE</stp>
        <stp>3</stp>
        <stp>300081.SZ</stp>
        <stp>12/1/2006</stp>
        <stp>2</stp>
        <tr r="F1360" s="2"/>
      </tp>
      <tp>
        <v>64.865469719529997</v>
        <stp/>
        <stp>EM_S_DQ_CLOSE</stp>
        <stp>3</stp>
        <stp>300083.SZ</stp>
        <stp>12/2/2016</stp>
        <stp>2</stp>
        <tr r="G1362" s="2"/>
        <tr r="F1361" s="4"/>
      </tp>
      <tp>
        <v>0</v>
        <stp/>
        <stp>EM_S_DQ_CLOSE</stp>
        <stp>3</stp>
        <stp>300080.SZ</stp>
        <stp>12/1/2006</stp>
        <stp>2</stp>
        <tr r="F1359" s="2"/>
      </tp>
      <tp>
        <v>58.713224803098399</v>
        <stp/>
        <stp>EM_S_DQ_CLOSE</stp>
        <stp>3</stp>
        <stp>300082.SZ</stp>
        <stp>12/2/2016</stp>
        <stp>2</stp>
        <tr r="G1361" s="2"/>
        <tr r="F1360" s="4"/>
      </tp>
      <tp>
        <v>65.058658430376298</v>
        <stp/>
        <stp>EM_S_DQ_CLOSE</stp>
        <stp>3</stp>
        <stp>300089.SZ</stp>
        <stp>12/2/2016</stp>
        <stp>2</stp>
        <tr r="F1367" s="4"/>
        <tr r="G1368" s="2"/>
      </tp>
      <tp>
        <v>128.13279354215101</v>
        <stp/>
        <stp>EM_S_DQ_CLOSE</stp>
        <stp>3</stp>
        <stp>300088.SZ</stp>
        <stp>12/2/2016</stp>
        <stp>2</stp>
        <tr r="F1366" s="4"/>
        <tr r="G1367" s="2"/>
      </tp>
      <tp>
        <v>0</v>
        <stp/>
        <stp>EM_S_DQ_CLOSE</stp>
        <stp>3</stp>
        <stp>300089.SZ</stp>
        <stp>12/1/2006</stp>
        <stp>2</stp>
        <tr r="F1368" s="2"/>
      </tp>
      <tp>
        <v>0</v>
        <stp/>
        <stp>EM_S_DQ_CLOSE</stp>
        <stp>3</stp>
        <stp>300088.SZ</stp>
        <stp>12/1/2006</stp>
        <stp>2</stp>
        <tr r="F1367" s="2"/>
      </tp>
      <tp>
        <v>48.4237081732334</v>
        <stp/>
        <stp>EM_S_DQ_CLOSE</stp>
        <stp>3</stp>
        <stp>000089.SZ</stp>
        <stp>12/2/2016</stp>
        <stp>2</stp>
        <tr r="G61" s="2"/>
        <tr r="F60" s="4"/>
      </tp>
      <tp>
        <v>41.345895680992101</v>
        <stp/>
        <stp>EM_S_DQ_CLOSE</stp>
        <stp>3</stp>
        <stp>000088.SZ</stp>
        <stp>12/2/2016</stp>
        <stp>2</stp>
        <tr r="F59" s="4"/>
        <tr r="G60" s="2"/>
      </tp>
      <tp>
        <v>31.4789859441542</v>
        <stp/>
        <stp>EM_S_DQ_CLOSE</stp>
        <stp>3</stp>
        <stp>000089.SZ</stp>
        <stp>12/1/2006</stp>
        <stp>2</stp>
        <tr r="F61" s="2"/>
      </tp>
      <tp>
        <v>25.5723201446663</v>
        <stp/>
        <stp>EM_S_DQ_CLOSE</stp>
        <stp>3</stp>
        <stp>000088.SZ</stp>
        <stp>12/1/2006</stp>
        <stp>2</stp>
        <tr r="F60" s="2"/>
      </tp>
      <tp>
        <v>6.8648240693606501</v>
        <stp/>
        <stp>EM_S_DQ_CLOSE</stp>
        <stp>3</stp>
        <stp>000096.SZ</stp>
        <stp>12/1/2006</stp>
        <stp>2</stp>
        <tr r="F63" s="2"/>
      </tp>
      <tp>
        <v>28.105569152775399</v>
        <stp/>
        <stp>EM_S_DQ_CLOSE</stp>
        <stp>3</stp>
        <stp>000096.SZ</stp>
        <stp>12/2/2016</stp>
        <stp>2</stp>
        <tr r="G63" s="2"/>
        <tr r="F62" s="4"/>
      </tp>
      <tp>
        <v>31.3451566549777</v>
        <stp/>
        <stp>EM_S_DQ_CLOSE</stp>
        <stp>3</stp>
        <stp>000090.SZ</stp>
        <stp>12/2/2016</stp>
        <stp>2</stp>
        <tr r="G62" s="2"/>
        <tr r="F61" s="4"/>
      </tp>
      <tp>
        <v>12.022930904525399</v>
        <stp/>
        <stp>EM_S_DQ_CLOSE</stp>
        <stp>3</stp>
        <stp>000090.SZ</stp>
        <stp>12/1/2006</stp>
        <stp>2</stp>
        <tr r="F62" s="2"/>
      </tp>
      <tp>
        <v>35.890950498047701</v>
        <stp/>
        <stp>EM_S_DQ_CLOSE</stp>
        <stp>3</stp>
        <stp>000099.SZ</stp>
        <stp>12/2/2016</stp>
        <stp>2</stp>
        <tr r="F63" s="4"/>
        <tr r="G64" s="2"/>
      </tp>
      <tp>
        <v>11.060067087004199</v>
        <stp/>
        <stp>EM_S_DQ_CLOSE</stp>
        <stp>3</stp>
        <stp>000099.SZ</stp>
        <stp>12/1/2006</stp>
        <stp>2</stp>
        <tr r="F64" s="2"/>
      </tp>
      <tp>
        <v>89.151472735674702</v>
        <stp/>
        <stp>EM_S_DQ_CLOSE</stp>
        <stp>3</stp>
        <stp>000025.SZ</stp>
        <stp>12/2/2016</stp>
        <stp>2</stp>
        <tr r="G23" s="2"/>
        <tr r="F22" s="4"/>
      </tp>
      <tp>
        <v>38.175301807672497</v>
        <stp/>
        <stp>EM_S_DQ_CLOSE</stp>
        <stp>3</stp>
        <stp>000027.SZ</stp>
        <stp>12/1/2006</stp>
        <stp>2</stp>
        <tr r="F25" s="2"/>
      </tp>
      <tp>
        <v>246.09379268844501</v>
        <stp/>
        <stp>EM_S_DQ_CLOSE</stp>
        <stp>3</stp>
        <stp>300015.SZ</stp>
        <stp>12/2/2016</stp>
        <stp>2</stp>
        <tr r="F1294" s="4"/>
        <tr r="G1295" s="2"/>
      </tp>
      <tp>
        <v>0</v>
        <stp/>
        <stp>EM_S_DQ_CLOSE</stp>
        <stp>3</stp>
        <stp>300017.SZ</stp>
        <stp>12/1/2006</stp>
        <stp>2</stp>
        <tr r="F1297" s="2"/>
      </tp>
      <tp>
        <v>25.458680024645901</v>
        <stp/>
        <stp>EM_S_DQ_CLOSE</stp>
        <stp>3</stp>
        <stp>000026.SZ</stp>
        <stp>12/1/2006</stp>
        <stp>2</stp>
        <tr r="F24" s="2"/>
      </tp>
      <tp>
        <v>144.253164096501</v>
        <stp/>
        <stp>EM_S_DQ_CLOSE</stp>
        <stp>3</stp>
        <stp>300014.SZ</stp>
        <stp>12/2/2016</stp>
        <stp>2</stp>
        <tr r="G1294" s="2"/>
        <tr r="F1293" s="4"/>
      </tp>
      <tp>
        <v>0</v>
        <stp/>
        <stp>EM_S_DQ_CLOSE</stp>
        <stp>3</stp>
        <stp>300016.SZ</stp>
        <stp>12/1/2006</stp>
        <stp>2</stp>
        <tr r="F1296" s="2"/>
      </tp>
      <tp>
        <v>5.3122389094269904</v>
        <stp/>
        <stp>EM_S_DQ_CLOSE</stp>
        <stp>3</stp>
        <stp>000025.SZ</stp>
        <stp>12/1/2006</stp>
        <stp>2</stp>
        <tr r="F23" s="2"/>
      </tp>
      <tp>
        <v>79.794151212219802</v>
        <stp/>
        <stp>EM_S_DQ_CLOSE</stp>
        <stp>3</stp>
        <stp>000027.SZ</stp>
        <stp>12/2/2016</stp>
        <stp>2</stp>
        <tr r="F24" s="4"/>
        <tr r="G25" s="2"/>
      </tp>
      <tp>
        <v>0</v>
        <stp/>
        <stp>EM_S_DQ_CLOSE</stp>
        <stp>3</stp>
        <stp>300015.SZ</stp>
        <stp>12/1/2006</stp>
        <stp>2</stp>
        <tr r="F1295" s="2"/>
      </tp>
      <tp>
        <v>447.63444969088101</v>
        <stp/>
        <stp>EM_S_DQ_CLOSE</stp>
        <stp>3</stp>
        <stp>300017.SZ</stp>
        <stp>12/2/2016</stp>
        <stp>2</stp>
        <tr r="G1297" s="2"/>
        <tr r="F1296" s="4"/>
      </tp>
      <tp>
        <v>82.503768562194395</v>
        <stp/>
        <stp>EM_S_DQ_CLOSE</stp>
        <stp>3</stp>
        <stp>000026.SZ</stp>
        <stp>12/2/2016</stp>
        <stp>2</stp>
        <tr r="G24" s="2"/>
        <tr r="F23" s="4"/>
      </tp>
      <tp>
        <v>0</v>
        <stp/>
        <stp>EM_S_DQ_CLOSE</stp>
        <stp>3</stp>
        <stp>300014.SZ</stp>
        <stp>12/1/2006</stp>
        <stp>2</stp>
        <tr r="F1294" s="2"/>
      </tp>
      <tp>
        <v>101.601699011246</v>
        <stp/>
        <stp>EM_S_DQ_CLOSE</stp>
        <stp>3</stp>
        <stp>300016.SZ</stp>
        <stp>12/2/2016</stp>
        <stp>2</stp>
        <tr r="G1296" s="2"/>
        <tr r="F1295" s="4"/>
      </tp>
      <tp>
        <v>112.72349331266</v>
        <stp/>
        <stp>EM_S_DQ_CLOSE</stp>
        <stp>3</stp>
        <stp>000021.SZ</stp>
        <stp>12/2/2016</stp>
        <stp>2</stp>
        <tr r="F19" s="4"/>
        <tr r="G20" s="2"/>
      </tp>
      <tp>
        <v>9.7429579819604708</v>
        <stp/>
        <stp>EM_S_DQ_CLOSE</stp>
        <stp>3</stp>
        <stp>000023.SZ</stp>
        <stp>12/1/2006</stp>
        <stp>2</stp>
        <tr r="F22" s="2"/>
      </tp>
      <tp>
        <v>182.33699919788401</v>
        <stp/>
        <stp>EM_S_DQ_CLOSE</stp>
        <stp>3</stp>
        <stp>300011.SZ</stp>
        <stp>12/2/2016</stp>
        <stp>2</stp>
        <tr r="F1290" s="4"/>
        <tr r="G1291" s="2"/>
      </tp>
      <tp>
        <v>0</v>
        <stp/>
        <stp>EM_S_DQ_CLOSE</stp>
        <stp>3</stp>
        <stp>300013.SZ</stp>
        <stp>12/1/2006</stp>
        <stp>2</stp>
        <tr r="F1293" s="2"/>
      </tp>
      <tp>
        <v>39.787458063076002</v>
        <stp/>
        <stp>EM_S_DQ_CLOSE</stp>
        <stp>3</stp>
        <stp>000020.SZ</stp>
        <stp>12/2/2016</stp>
        <stp>2</stp>
        <tr r="G19" s="2"/>
        <tr r="F18" s="4"/>
      </tp>
      <tp>
        <v>37.034037119559699</v>
        <stp/>
        <stp>EM_S_DQ_CLOSE</stp>
        <stp>3</stp>
        <stp>000022.SZ</stp>
        <stp>12/1/2006</stp>
        <stp>2</stp>
        <tr r="F21" s="2"/>
      </tp>
      <tp>
        <v>100.66933888917001</v>
        <stp/>
        <stp>EM_S_DQ_CLOSE</stp>
        <stp>3</stp>
        <stp>300010.SZ</stp>
        <stp>12/2/2016</stp>
        <stp>2</stp>
        <tr r="G1290" s="2"/>
        <tr r="F1289" s="4"/>
      </tp>
      <tp>
        <v>0</v>
        <stp/>
        <stp>EM_S_DQ_CLOSE</stp>
        <stp>3</stp>
        <stp>300012.SZ</stp>
        <stp>12/1/2006</stp>
        <stp>2</stp>
        <tr r="F1292" s="2"/>
      </tp>
      <tp>
        <v>48.098615587887899</v>
        <stp/>
        <stp>EM_S_DQ_CLOSE</stp>
        <stp>3</stp>
        <stp>000021.SZ</stp>
        <stp>12/1/2006</stp>
        <stp>2</stp>
        <tr r="F20" s="2"/>
      </tp>
      <tp>
        <v>64.664542486757199</v>
        <stp/>
        <stp>EM_S_DQ_CLOSE</stp>
        <stp>3</stp>
        <stp>000023.SZ</stp>
        <stp>12/2/2016</stp>
        <stp>2</stp>
        <tr r="F21" s="4"/>
        <tr r="G22" s="2"/>
      </tp>
      <tp>
        <v>0</v>
        <stp/>
        <stp>EM_S_DQ_CLOSE</stp>
        <stp>3</stp>
        <stp>300011.SZ</stp>
        <stp>12/1/2006</stp>
        <stp>2</stp>
        <tr r="F1291" s="2"/>
      </tp>
      <tp>
        <v>45.051711872065702</v>
        <stp/>
        <stp>EM_S_DQ_CLOSE</stp>
        <stp>3</stp>
        <stp>300013.SZ</stp>
        <stp>12/2/2016</stp>
        <stp>2</stp>
        <tr r="G1293" s="2"/>
        <tr r="F1292" s="4"/>
      </tp>
      <tp>
        <v>6.0186755843700999</v>
        <stp/>
        <stp>EM_S_DQ_CLOSE</stp>
        <stp>3</stp>
        <stp>000020.SZ</stp>
        <stp>12/1/2006</stp>
        <stp>2</stp>
        <tr r="F19" s="2"/>
      </tp>
      <tp>
        <v>64.843287743146604</v>
        <stp/>
        <stp>EM_S_DQ_CLOSE</stp>
        <stp>3</stp>
        <stp>000022.SZ</stp>
        <stp>12/2/2016</stp>
        <stp>2</stp>
        <tr r="F20" s="4"/>
        <tr r="G21" s="2"/>
      </tp>
      <tp>
        <v>0</v>
        <stp/>
        <stp>EM_S_DQ_CLOSE</stp>
        <stp>3</stp>
        <stp>300010.SZ</stp>
        <stp>12/1/2006</stp>
        <stp>2</stp>
        <tr r="F1290" s="2"/>
      </tp>
      <tp>
        <v>119.396564257688</v>
        <stp/>
        <stp>EM_S_DQ_CLOSE</stp>
        <stp>3</stp>
        <stp>300012.SZ</stp>
        <stp>12/2/2016</stp>
        <stp>2</stp>
        <tr r="G1292" s="2"/>
        <tr r="F1291" s="4"/>
      </tp>
      <tp>
        <v>16.3231498681888</v>
        <stp/>
        <stp>EM_S_DQ_CLOSE</stp>
        <stp>3</stp>
        <stp>000029.SZ</stp>
        <stp>12/2/2016</stp>
        <stp>2</stp>
        <tr r="F26" s="4"/>
        <tr r="G27" s="2"/>
      </tp>
      <tp>
        <v>102.06883109587901</v>
        <stp/>
        <stp>EM_S_DQ_CLOSE</stp>
        <stp>3</stp>
        <stp>300019.SZ</stp>
        <stp>12/2/2016</stp>
        <stp>2</stp>
        <tr r="F1298" s="4"/>
        <tr r="G1299" s="2"/>
      </tp>
      <tp>
        <v>213.17323611271701</v>
        <stp/>
        <stp>EM_S_DQ_CLOSE</stp>
        <stp>3</stp>
        <stp>000028.SZ</stp>
        <stp>12/2/2016</stp>
        <stp>2</stp>
        <tr r="F25" s="4"/>
        <tr r="G26" s="2"/>
      </tp>
      <tp>
        <v>81.660137389799104</v>
        <stp/>
        <stp>EM_S_DQ_CLOSE</stp>
        <stp>3</stp>
        <stp>300018.SZ</stp>
        <stp>12/2/2016</stp>
        <stp>2</stp>
        <tr r="G1298" s="2"/>
        <tr r="F1297" s="4"/>
      </tp>
      <tp>
        <v>7.6136477575688604</v>
        <stp/>
        <stp>EM_S_DQ_CLOSE</stp>
        <stp>3</stp>
        <stp>000029.SZ</stp>
        <stp>12/1/2006</stp>
        <stp>2</stp>
        <tr r="F27" s="2"/>
      </tp>
      <tp>
        <v>0</v>
        <stp/>
        <stp>EM_S_DQ_CLOSE</stp>
        <stp>3</stp>
        <stp>300019.SZ</stp>
        <stp>12/1/2006</stp>
        <stp>2</stp>
        <tr r="F1299" s="2"/>
      </tp>
      <tp>
        <v>20.266236355746699</v>
        <stp/>
        <stp>EM_S_DQ_CLOSE</stp>
        <stp>3</stp>
        <stp>000028.SZ</stp>
        <stp>12/1/2006</stp>
        <stp>2</stp>
        <tr r="F26" s="2"/>
      </tp>
      <tp>
        <v>0</v>
        <stp/>
        <stp>EM_S_DQ_CLOSE</stp>
        <stp>3</stp>
        <stp>300018.SZ</stp>
        <stp>12/1/2006</stp>
        <stp>2</stp>
        <tr r="F1298" s="2"/>
      </tp>
      <tp>
        <v>20.803375239718701</v>
        <stp/>
        <stp>EM_S_DQ_CLOSE</stp>
        <stp>3</stp>
        <stp>000035.SZ</stp>
        <stp>12/2/2016</stp>
        <stp>2</stp>
        <tr r="F32" s="4"/>
        <tr r="G33" s="2"/>
      </tp>
      <tp>
        <v>17.8597899075694</v>
        <stp/>
        <stp>EM_S_DQ_CLOSE</stp>
        <stp>3</stp>
        <stp>000037.SZ</stp>
        <stp>12/1/2006</stp>
        <stp>2</stp>
        <tr r="F35" s="2"/>
      </tp>
      <tp>
        <v>130.89036008022401</v>
        <stp/>
        <stp>EM_S_DQ_CLOSE</stp>
        <stp>3</stp>
        <stp>300005.SZ</stp>
        <stp>12/2/2016</stp>
        <stp>2</stp>
        <tr r="F1284" s="4"/>
        <tr r="G1285" s="2"/>
      </tp>
      <tp>
        <v>0</v>
        <stp/>
        <stp>EM_S_DQ_CLOSE</stp>
        <stp>3</stp>
        <stp>300007.SZ</stp>
        <stp>12/1/2006</stp>
        <stp>2</stp>
        <tr r="F1287" s="2"/>
      </tp>
      <tp>
        <v>49.238872962372398</v>
        <stp/>
        <stp>EM_S_DQ_CLOSE</stp>
        <stp>3</stp>
        <stp>000034.SZ</stp>
        <stp>12/2/2016</stp>
        <stp>2</stp>
        <tr r="F31" s="4"/>
        <tr r="G32" s="2"/>
      </tp>
      <tp>
        <v>24.4020261338176</v>
        <stp/>
        <stp>EM_S_DQ_CLOSE</stp>
        <stp>3</stp>
        <stp>000036.SZ</stp>
        <stp>12/1/2006</stp>
        <stp>2</stp>
        <tr r="F34" s="2"/>
      </tp>
      <tp>
        <v>63.617279716133403</v>
        <stp/>
        <stp>EM_S_DQ_CLOSE</stp>
        <stp>3</stp>
        <stp>300004.SZ</stp>
        <stp>12/2/2016</stp>
        <stp>2</stp>
        <tr r="F1283" s="4"/>
        <tr r="G1284" s="2"/>
      </tp>
      <tp>
        <v>0</v>
        <stp/>
        <stp>EM_S_DQ_CLOSE</stp>
        <stp>3</stp>
        <stp>300006.SZ</stp>
        <stp>12/1/2006</stp>
        <stp>2</stp>
        <tr r="F1286" s="2"/>
      </tp>
      <tp>
        <v>3.8173681166478999</v>
        <stp/>
        <stp>EM_S_DQ_CLOSE</stp>
        <stp>3</stp>
        <stp>000035.SZ</stp>
        <stp>12/1/2006</stp>
        <stp>2</stp>
        <tr r="F33" s="2"/>
      </tp>
      <tp>
        <v>46.944210217992001</v>
        <stp/>
        <stp>EM_S_DQ_CLOSE</stp>
        <stp>3</stp>
        <stp>000037.SZ</stp>
        <stp>12/2/2016</stp>
        <stp>2</stp>
        <tr r="F34" s="4"/>
        <tr r="G35" s="2"/>
      </tp>
      <tp>
        <v>0</v>
        <stp/>
        <stp>EM_S_DQ_CLOSE</stp>
        <stp>3</stp>
        <stp>300005.SZ</stp>
        <stp>12/1/2006</stp>
        <stp>2</stp>
        <tr r="F1285" s="2"/>
      </tp>
      <tp>
        <v>88.890221957192395</v>
        <stp/>
        <stp>EM_S_DQ_CLOSE</stp>
        <stp>3</stp>
        <stp>300007.SZ</stp>
        <stp>12/2/2016</stp>
        <stp>2</stp>
        <tr r="F1286" s="4"/>
        <tr r="G1287" s="2"/>
      </tp>
      <tp>
        <v>4.5691296675758597</v>
        <stp/>
        <stp>EM_S_DQ_CLOSE</stp>
        <stp>3</stp>
        <stp>000034.SZ</stp>
        <stp>12/1/2006</stp>
        <stp>2</stp>
        <tr r="F32" s="2"/>
      </tp>
      <tp>
        <v>54.267192446848199</v>
        <stp/>
        <stp>EM_S_DQ_CLOSE</stp>
        <stp>3</stp>
        <stp>000036.SZ</stp>
        <stp>12/2/2016</stp>
        <stp>2</stp>
        <tr r="G34" s="2"/>
        <tr r="F33" s="4"/>
      </tp>
      <tp>
        <v>0</v>
        <stp/>
        <stp>EM_S_DQ_CLOSE</stp>
        <stp>3</stp>
        <stp>300004.SZ</stp>
        <stp>12/1/2006</stp>
        <stp>2</stp>
        <tr r="F1284" s="2"/>
      </tp>
      <tp>
        <v>66.392409735187996</v>
        <stp/>
        <stp>EM_S_DQ_CLOSE</stp>
        <stp>3</stp>
        <stp>300006.SZ</stp>
        <stp>12/2/2016</stp>
        <stp>2</stp>
        <tr r="F1285" s="4"/>
        <tr r="G1286" s="2"/>
      </tp>
      <tp>
        <v>100.76713297618799</v>
        <stp/>
        <stp>EM_S_DQ_CLOSE</stp>
        <stp>3</stp>
        <stp>000031.SZ</stp>
        <stp>12/2/2016</stp>
        <stp>2</stp>
        <tr r="F28" s="4"/>
        <tr r="G29" s="2"/>
      </tp>
      <tp>
        <v>4.2047767453121097</v>
        <stp/>
        <stp>EM_S_DQ_CLOSE</stp>
        <stp>3</stp>
        <stp>000033.SZ</stp>
        <stp>12/1/2006</stp>
        <stp>2</stp>
        <tr r="F31" s="2"/>
      </tp>
      <tp>
        <v>139.03369708167801</v>
        <stp/>
        <stp>EM_S_DQ_CLOSE</stp>
        <stp>3</stp>
        <stp>300001.SZ</stp>
        <stp>12/2/2016</stp>
        <stp>2</stp>
        <tr r="F1280" s="4"/>
        <tr r="G1281" s="2"/>
      </tp>
      <tp>
        <v>0</v>
        <stp/>
        <stp>EM_S_DQ_CLOSE</stp>
        <stp>3</stp>
        <stp>300003.SZ</stp>
        <stp>12/1/2006</stp>
        <stp>2</stp>
        <tr r="F1283" s="2"/>
      </tp>
      <tp>
        <v>13.1036842106483</v>
        <stp/>
        <stp>EM_S_DQ_CLOSE</stp>
        <stp>3</stp>
        <stp>000030.SZ</stp>
        <stp>12/2/2016</stp>
        <stp>2</stp>
        <tr r="F27" s="4"/>
        <tr r="G28" s="2"/>
      </tp>
      <tp>
        <v>9.7545409617203305</v>
        <stp/>
        <stp>EM_S_DQ_CLOSE</stp>
        <stp>3</stp>
        <stp>000032.SZ</stp>
        <stp>12/1/2006</stp>
        <stp>2</stp>
        <tr r="F30" s="2"/>
      </tp>
      <tp>
        <v>0</v>
        <stp/>
        <stp>EM_S_DQ_CLOSE</stp>
        <stp>3</stp>
        <stp>300002.SZ</stp>
        <stp>12/1/2006</stp>
        <stp>2</stp>
        <tr r="F1282" s="2"/>
      </tp>
      <tp>
        <v>40.770384253950397</v>
        <stp/>
        <stp>EM_S_DQ_CLOSE</stp>
        <stp>3</stp>
        <stp>000031.SZ</stp>
        <stp>12/1/2006</stp>
        <stp>2</stp>
        <tr r="F29" s="2"/>
      </tp>
      <tp>
        <v>13.067539705490899</v>
        <stp/>
        <stp>EM_S_DQ_CLOSE</stp>
        <stp>3</stp>
        <stp>000033.SZ</stp>
        <stp>12/2/2016</stp>
        <stp>2</stp>
        <tr r="F30" s="4"/>
        <tr r="G31" s="2"/>
      </tp>
      <tp>
        <v>0</v>
        <stp/>
        <stp>EM_S_DQ_CLOSE</stp>
        <stp>3</stp>
        <stp>300001.SZ</stp>
        <stp>12/1/2006</stp>
        <stp>2</stp>
        <tr r="F1281" s="2"/>
      </tp>
      <tp>
        <v>79.258368143739702</v>
        <stp/>
        <stp>EM_S_DQ_CLOSE</stp>
        <stp>3</stp>
        <stp>300003.SZ</stp>
        <stp>12/2/2016</stp>
        <stp>2</stp>
        <tr r="G1283" s="2"/>
        <tr r="F1282" s="4"/>
      </tp>
      <tp>
        <v>3.6484812330162999</v>
        <stp/>
        <stp>EM_S_DQ_CLOSE</stp>
        <stp>3</stp>
        <stp>000030.SZ</stp>
        <stp>12/1/2006</stp>
        <stp>2</stp>
        <tr r="F28" s="2"/>
      </tp>
      <tp>
        <v>46.878715967512598</v>
        <stp/>
        <stp>EM_S_DQ_CLOSE</stp>
        <stp>3</stp>
        <stp>000032.SZ</stp>
        <stp>12/2/2016</stp>
        <stp>2</stp>
        <tr r="G30" s="2"/>
        <tr r="F29" s="4"/>
      </tp>
      <tp>
        <v>154.643141737224</v>
        <stp/>
        <stp>EM_S_DQ_CLOSE</stp>
        <stp>3</stp>
        <stp>300002.SZ</stp>
        <stp>12/2/2016</stp>
        <stp>2</stp>
        <tr r="G1282" s="2"/>
        <tr r="F1281" s="4"/>
      </tp>
      <tp>
        <v>363.47939332756698</v>
        <stp/>
        <stp>EM_S_DQ_CLOSE</stp>
        <stp>3</stp>
        <stp>000039.SZ</stp>
        <stp>12/2/2016</stp>
        <stp>2</stp>
        <tr r="F36" s="4"/>
        <tr r="G37" s="2"/>
      </tp>
      <tp>
        <v>144.57613809703699</v>
        <stp/>
        <stp>EM_S_DQ_CLOSE</stp>
        <stp>3</stp>
        <stp>300009.SZ</stp>
        <stp>12/2/2016</stp>
        <stp>2</stp>
        <tr r="F1288" s="4"/>
        <tr r="G1289" s="2"/>
      </tp>
      <tp>
        <v>71.143398937462806</v>
        <stp/>
        <stp>EM_S_DQ_CLOSE</stp>
        <stp>3</stp>
        <stp>000038.SZ</stp>
        <stp>12/2/2016</stp>
        <stp>2</stp>
        <tr r="G36" s="2"/>
        <tr r="F35" s="4"/>
      </tp>
      <tp>
        <v>106.775147452261</v>
        <stp/>
        <stp>EM_S_DQ_CLOSE</stp>
        <stp>3</stp>
        <stp>300008.SZ</stp>
        <stp>12/2/2016</stp>
        <stp>2</stp>
        <tr r="G1288" s="2"/>
        <tr r="F1287" s="4"/>
      </tp>
      <tp>
        <v>262.14909747506402</v>
        <stp/>
        <stp>EM_S_DQ_CLOSE</stp>
        <stp>3</stp>
        <stp>000039.SZ</stp>
        <stp>12/1/2006</stp>
        <stp>2</stp>
        <tr r="F37" s="2"/>
      </tp>
      <tp>
        <v>0</v>
        <stp/>
        <stp>EM_S_DQ_CLOSE</stp>
        <stp>3</stp>
        <stp>300009.SZ</stp>
        <stp>12/1/2006</stp>
        <stp>2</stp>
        <tr r="F1289" s="2"/>
      </tp>
      <tp>
        <v>6.2874750172926896</v>
        <stp/>
        <stp>EM_S_DQ_CLOSE</stp>
        <stp>3</stp>
        <stp>000038.SZ</stp>
        <stp>12/1/2006</stp>
        <stp>2</stp>
        <tr r="F36" s="2"/>
      </tp>
      <tp>
        <v>0</v>
        <stp/>
        <stp>EM_S_DQ_CLOSE</stp>
        <stp>3</stp>
        <stp>300008.SZ</stp>
        <stp>12/1/2006</stp>
        <stp>2</stp>
        <tr r="F1288" s="2"/>
      </tp>
      <tp>
        <v>54.199939518808797</v>
        <stp/>
        <stp>EM_S_DQ_CLOSE</stp>
        <stp>3</stp>
        <stp>000005.SZ</stp>
        <stp>12/2/2016</stp>
        <stp>2</stp>
        <tr r="G6" s="2"/>
        <tr r="F5" s="4"/>
      </tp>
      <tp>
        <v>12.7200485083122</v>
        <stp/>
        <stp>EM_S_DQ_CLOSE</stp>
        <stp>3</stp>
        <stp>000007.SZ</stp>
        <stp>12/1/2006</stp>
        <stp>2</stp>
        <tr r="F8" s="2"/>
      </tp>
      <tp>
        <v>64.116059064452998</v>
        <stp/>
        <stp>EM_S_DQ_CLOSE</stp>
        <stp>3</stp>
        <stp>300035.SZ</stp>
        <stp>12/2/2016</stp>
        <stp>2</stp>
        <tr r="F1314" s="4"/>
        <tr r="G1315" s="2"/>
      </tp>
      <tp>
        <v>0</v>
        <stp/>
        <stp>EM_S_DQ_CLOSE</stp>
        <stp>3</stp>
        <stp>300037.SZ</stp>
        <stp>12/1/2006</stp>
        <stp>2</stp>
        <tr r="F1317" s="2"/>
      </tp>
      <tp>
        <v>243.01575618299401</v>
        <stp/>
        <stp>EM_S_DQ_CLOSE</stp>
        <stp>3</stp>
        <stp>000004.SZ</stp>
        <stp>12/2/2016</stp>
        <stp>2</stp>
        <tr r="G5" s="2"/>
        <tr r="F4" s="4"/>
      </tp>
      <tp>
        <v>95.336661232547101</v>
        <stp/>
        <stp>EM_S_DQ_CLOSE</stp>
        <stp>3</stp>
        <stp>000006.SZ</stp>
        <stp>12/1/2006</stp>
        <stp>2</stp>
        <tr r="F7" s="2"/>
      </tp>
      <tp>
        <v>74.769100190266599</v>
        <stp/>
        <stp>EM_S_DQ_CLOSE</stp>
        <stp>3</stp>
        <stp>300034.SZ</stp>
        <stp>12/2/2016</stp>
        <stp>2</stp>
        <tr r="G1314" s="2"/>
        <tr r="F1313" s="4"/>
      </tp>
      <tp>
        <v>0</v>
        <stp/>
        <stp>EM_S_DQ_CLOSE</stp>
        <stp>3</stp>
        <stp>300036.SZ</stp>
        <stp>12/1/2006</stp>
        <stp>2</stp>
        <tr r="F1316" s="2"/>
      </tp>
      <tp>
        <v>18.5657251390395</v>
        <stp/>
        <stp>EM_S_DQ_CLOSE</stp>
        <stp>3</stp>
        <stp>000005.SZ</stp>
        <stp>12/1/2006</stp>
        <stp>2</stp>
        <tr r="F6" s="2"/>
      </tp>
      <tp>
        <v>121.63848668595099</v>
        <stp/>
        <stp>EM_S_DQ_CLOSE</stp>
        <stp>3</stp>
        <stp>000007.SZ</stp>
        <stp>12/2/2016</stp>
        <stp>2</stp>
        <tr r="G8" s="2"/>
        <tr r="F7" s="4"/>
      </tp>
      <tp>
        <v>0</v>
        <stp/>
        <stp>EM_S_DQ_CLOSE</stp>
        <stp>3</stp>
        <stp>300035.SZ</stp>
        <stp>12/1/2006</stp>
        <stp>2</stp>
        <tr r="F1315" s="2"/>
      </tp>
      <tp>
        <v>98.468990626258801</v>
        <stp/>
        <stp>EM_S_DQ_CLOSE</stp>
        <stp>3</stp>
        <stp>300037.SZ</stp>
        <stp>12/2/2016</stp>
        <stp>2</stp>
        <tr r="F1316" s="4"/>
        <tr r="G1317" s="2"/>
      </tp>
      <tp>
        <v>24.037108652683099</v>
        <stp/>
        <stp>EM_S_DQ_CLOSE</stp>
        <stp>3</stp>
        <stp>000004.SZ</stp>
        <stp>12/1/2006</stp>
        <stp>2</stp>
        <tr r="F5" s="2"/>
      </tp>
      <tp>
        <v>427.135403887895</v>
        <stp/>
        <stp>EM_S_DQ_CLOSE</stp>
        <stp>3</stp>
        <stp>000006.SZ</stp>
        <stp>12/2/2016</stp>
        <stp>2</stp>
        <tr r="F6" s="4"/>
        <tr r="G7" s="2"/>
      </tp>
      <tp>
        <v>0</v>
        <stp/>
        <stp>EM_S_DQ_CLOSE</stp>
        <stp>3</stp>
        <stp>300034.SZ</stp>
        <stp>12/1/2006</stp>
        <stp>2</stp>
        <tr r="F1314" s="2"/>
      </tp>
      <tp>
        <v>98.6958327309233</v>
        <stp/>
        <stp>EM_S_DQ_CLOSE</stp>
        <stp>3</stp>
        <stp>300036.SZ</stp>
        <stp>12/2/2016</stp>
        <stp>2</stp>
        <tr r="F1315" s="4"/>
        <tr r="G1316" s="2"/>
      </tp>
      <tp>
        <v>727.72100878938795</v>
        <stp/>
        <stp>EM_S_DQ_CLOSE</stp>
        <stp>3</stp>
        <stp>000001.SZ</stp>
        <stp>12/2/2016</stp>
        <stp>2</stp>
        <tr r="G3" s="2"/>
        <tr r="F2" s="4"/>
      </tp>
      <tp>
        <v>147.56622407253599</v>
        <stp/>
        <stp>EM_S_DQ_CLOSE</stp>
        <stp>3</stp>
        <stp>300031.SZ</stp>
        <stp>12/2/2016</stp>
        <stp>2</stp>
        <tr r="G1311" s="2"/>
        <tr r="F1310" s="4"/>
      </tp>
      <tp>
        <v>0</v>
        <stp/>
        <stp>EM_S_DQ_CLOSE</stp>
        <stp>3</stp>
        <stp>300033.SZ</stp>
        <stp>12/1/2006</stp>
        <stp>2</stp>
        <tr r="F1313" s="2"/>
      </tp>
      <tp>
        <v>285.24633957427397</v>
        <stp/>
        <stp>EM_S_DQ_CLOSE</stp>
        <stp>3</stp>
        <stp>000002.SZ</stp>
        <stp>12/1/2006</stp>
        <stp>2</stp>
        <tr r="F4" s="2"/>
      </tp>
      <tp>
        <v>65.657613421286101</v>
        <stp/>
        <stp>EM_S_DQ_CLOSE</stp>
        <stp>3</stp>
        <stp>300030.SZ</stp>
        <stp>12/2/2016</stp>
        <stp>2</stp>
        <tr r="F1309" s="4"/>
        <tr r="G1310" s="2"/>
      </tp>
      <tp>
        <v>0</v>
        <stp/>
        <stp>EM_S_DQ_CLOSE</stp>
        <stp>3</stp>
        <stp>300032.SZ</stp>
        <stp>12/1/2006</stp>
        <stp>2</stp>
        <tr r="F1312" s="2"/>
      </tp>
      <tp>
        <v>248.663902656902</v>
        <stp/>
        <stp>EM_S_DQ_CLOSE</stp>
        <stp>3</stp>
        <stp>000001.SZ</stp>
        <stp>12/1/2006</stp>
        <stp>2</stp>
        <tr r="F3" s="2"/>
      </tp>
      <tp>
        <v>0</v>
        <stp/>
        <stp>EM_S_DQ_CLOSE</stp>
        <stp>3</stp>
        <stp>300031.SZ</stp>
        <stp>12/1/2006</stp>
        <stp>2</stp>
        <tr r="F1311" s="2"/>
      </tp>
      <tp>
        <v>649.20774806100701</v>
        <stp/>
        <stp>EM_S_DQ_CLOSE</stp>
        <stp>3</stp>
        <stp>300033.SZ</stp>
        <stp>12/2/2016</stp>
        <stp>2</stp>
        <tr r="F1312" s="4"/>
        <tr r="G1313" s="2"/>
      </tp>
      <tp>
        <v>1825.04343649214</v>
        <stp/>
        <stp>EM_S_DQ_CLOSE</stp>
        <stp>3</stp>
        <stp>000002.SZ</stp>
        <stp>12/2/2016</stp>
        <stp>2</stp>
        <tr r="F3" s="4"/>
        <tr r="G4" s="2"/>
      </tp>
      <tp>
        <v>0</v>
        <stp/>
        <stp>EM_S_DQ_CLOSE</stp>
        <stp>3</stp>
        <stp>300030.SZ</stp>
        <stp>12/1/2006</stp>
        <stp>2</stp>
        <tr r="F1310" s="2"/>
      </tp>
      <tp>
        <v>71.852139249337696</v>
        <stp/>
        <stp>EM_S_DQ_CLOSE</stp>
        <stp>3</stp>
        <stp>300032.SZ</stp>
        <stp>12/2/2016</stp>
        <stp>2</stp>
        <tr r="G1312" s="2"/>
        <tr r="F1311" s="4"/>
      </tp>
      <tp>
        <v>60.442029300097303</v>
        <stp/>
        <stp>EM_S_DQ_CLOSE</stp>
        <stp>3</stp>
        <stp>000009.SZ</stp>
        <stp>12/2/2016</stp>
        <stp>2</stp>
        <tr r="G10" s="2"/>
        <tr r="F9" s="4"/>
      </tp>
      <tp>
        <v>92.198941226271202</v>
        <stp/>
        <stp>EM_S_DQ_CLOSE</stp>
        <stp>3</stp>
        <stp>300039.SZ</stp>
        <stp>12/2/2016</stp>
        <stp>2</stp>
        <tr r="F1318" s="4"/>
        <tr r="G1319" s="2"/>
      </tp>
      <tp>
        <v>189.26376734277699</v>
        <stp/>
        <stp>EM_S_DQ_CLOSE</stp>
        <stp>3</stp>
        <stp>000008.SZ</stp>
        <stp>12/2/2016</stp>
        <stp>2</stp>
        <tr r="F8" s="4"/>
        <tr r="G9" s="2"/>
      </tp>
      <tp>
        <v>69.460978548611806</v>
        <stp/>
        <stp>EM_S_DQ_CLOSE</stp>
        <stp>3</stp>
        <stp>300038.SZ</stp>
        <stp>12/2/2016</stp>
        <stp>2</stp>
        <tr r="F1317" s="4"/>
        <tr r="G1318" s="2"/>
      </tp>
      <tp>
        <v>12.998526825395899</v>
        <stp/>
        <stp>EM_S_DQ_CLOSE</stp>
        <stp>3</stp>
        <stp>000009.SZ</stp>
        <stp>12/1/2006</stp>
        <stp>2</stp>
        <tr r="F10" s="2"/>
      </tp>
      <tp>
        <v>0</v>
        <stp/>
        <stp>EM_S_DQ_CLOSE</stp>
        <stp>3</stp>
        <stp>300039.SZ</stp>
        <stp>12/1/2006</stp>
        <stp>2</stp>
        <tr r="F1319" s="2"/>
      </tp>
      <tp>
        <v>10.083381881643</v>
        <stp/>
        <stp>EM_S_DQ_CLOSE</stp>
        <stp>3</stp>
        <stp>000008.SZ</stp>
        <stp>12/1/2006</stp>
        <stp>2</stp>
        <tr r="F9" s="2"/>
      </tp>
      <tp>
        <v>0</v>
        <stp/>
        <stp>EM_S_DQ_CLOSE</stp>
        <stp>3</stp>
        <stp>300038.SZ</stp>
        <stp>12/1/2006</stp>
        <stp>2</stp>
        <tr r="F1318" s="2"/>
      </tp>
      <tp>
        <v>5.7161069112582901</v>
        <stp/>
        <stp>EM_S_DQ_CLOSE</stp>
        <stp>3</stp>
        <stp>000017.SZ</stp>
        <stp>12/1/2006</stp>
        <stp>2</stp>
        <tr r="F16" s="2"/>
      </tp>
      <tp>
        <v>91.853798191647101</v>
        <stp/>
        <stp>EM_S_DQ_CLOSE</stp>
        <stp>3</stp>
        <stp>300025.SZ</stp>
        <stp>12/2/2016</stp>
        <stp>2</stp>
        <tr r="F1304" s="4"/>
        <tr r="G1305" s="2"/>
      </tp>
      <tp>
        <v>0</v>
        <stp/>
        <stp>EM_S_DQ_CLOSE</stp>
        <stp>3</stp>
        <stp>300027.SZ</stp>
        <stp>12/1/2006</stp>
        <stp>2</stp>
        <tr r="F1307" s="2"/>
      </tp>
      <tp>
        <v>151.01352729915001</v>
        <stp/>
        <stp>EM_S_DQ_CLOSE</stp>
        <stp>3</stp>
        <stp>000014.SZ</stp>
        <stp>12/2/2016</stp>
        <stp>2</stp>
        <tr r="G14" s="2"/>
        <tr r="F13" s="4"/>
      </tp>
      <tp>
        <v>15.4179938407084</v>
        <stp/>
        <stp>EM_S_DQ_CLOSE</stp>
        <stp>3</stp>
        <stp>000016.SZ</stp>
        <stp>12/1/2006</stp>
        <stp>2</stp>
        <tr r="F15" s="2"/>
      </tp>
      <tp>
        <v>566.38286056997902</v>
        <stp/>
        <stp>EM_S_DQ_CLOSE</stp>
        <stp>3</stp>
        <stp>300024.SZ</stp>
        <stp>12/2/2016</stp>
        <stp>2</stp>
        <tr r="G1304" s="2"/>
        <tr r="F1303" s="4"/>
      </tp>
      <tp>
        <v>0</v>
        <stp/>
        <stp>EM_S_DQ_CLOSE</stp>
        <stp>3</stp>
        <stp>300026.SZ</stp>
        <stp>12/1/2006</stp>
        <stp>2</stp>
        <tr r="F1306" s="2"/>
      </tp>
      <tp>
        <v>22.988690838756199</v>
        <stp/>
        <stp>EM_S_DQ_CLOSE</stp>
        <stp>3</stp>
        <stp>000017.SZ</stp>
        <stp>12/2/2016</stp>
        <stp>2</stp>
        <tr r="G16" s="2"/>
        <tr r="F15" s="4"/>
      </tp>
      <tp>
        <v>0</v>
        <stp/>
        <stp>EM_S_DQ_CLOSE</stp>
        <stp>3</stp>
        <stp>300025.SZ</stp>
        <stp>12/1/2006</stp>
        <stp>2</stp>
        <tr r="F1305" s="2"/>
      </tp>
      <tp>
        <v>185.67349185698799</v>
        <stp/>
        <stp>EM_S_DQ_CLOSE</stp>
        <stp>3</stp>
        <stp>300027.SZ</stp>
        <stp>12/2/2016</stp>
        <stp>2</stp>
        <tr r="F1306" s="4"/>
        <tr r="G1307" s="2"/>
      </tp>
      <tp>
        <v>36.213149190549103</v>
        <stp/>
        <stp>EM_S_DQ_CLOSE</stp>
        <stp>3</stp>
        <stp>000014.SZ</stp>
        <stp>12/1/2006</stp>
        <stp>2</stp>
        <tr r="F14" s="2"/>
      </tp>
      <tp>
        <v>74.7777640450918</v>
        <stp/>
        <stp>EM_S_DQ_CLOSE</stp>
        <stp>3</stp>
        <stp>000016.SZ</stp>
        <stp>12/2/2016</stp>
        <stp>2</stp>
        <tr r="G15" s="2"/>
        <tr r="F14" s="4"/>
      </tp>
      <tp>
        <v>0</v>
        <stp/>
        <stp>EM_S_DQ_CLOSE</stp>
        <stp>3</stp>
        <stp>300024.SZ</stp>
        <stp>12/1/2006</stp>
        <stp>2</stp>
        <tr r="F1304" s="2"/>
      </tp>
      <tp>
        <v>288.12347755157299</v>
        <stp/>
        <stp>EM_S_DQ_CLOSE</stp>
        <stp>3</stp>
        <stp>300026.SZ</stp>
        <stp>12/2/2016</stp>
        <stp>2</stp>
        <tr r="F1305" s="4"/>
        <tr r="G1306" s="2"/>
      </tp>
      <tp>
        <v>42.062596657731298</v>
        <stp/>
        <stp>EM_S_DQ_CLOSE</stp>
        <stp>3</stp>
        <stp>000011.SZ</stp>
        <stp>12/2/2016</stp>
        <stp>2</stp>
        <tr r="G12" s="2"/>
        <tr r="F11" s="4"/>
      </tp>
      <tp>
        <v>75.557451375625007</v>
        <stp/>
        <stp>EM_S_DQ_CLOSE</stp>
        <stp>3</stp>
        <stp>300021.SZ</stp>
        <stp>12/2/2016</stp>
        <stp>2</stp>
        <tr r="G1301" s="2"/>
        <tr r="F1300" s="4"/>
      </tp>
      <tp>
        <v>0</v>
        <stp/>
        <stp>EM_S_DQ_CLOSE</stp>
        <stp>3</stp>
        <stp>300023.SZ</stp>
        <stp>12/1/2006</stp>
        <stp>2</stp>
        <tr r="F1303" s="2"/>
      </tp>
      <tp>
        <v>82.202921547838997</v>
        <stp/>
        <stp>EM_S_DQ_CLOSE</stp>
        <stp>3</stp>
        <stp>000010.SZ</stp>
        <stp>12/2/2016</stp>
        <stp>2</stp>
        <tr r="F10" s="4"/>
        <tr r="G11" s="2"/>
      </tp>
      <tp>
        <v>62.881500206601501</v>
        <stp/>
        <stp>EM_S_DQ_CLOSE</stp>
        <stp>3</stp>
        <stp>000012.SZ</stp>
        <stp>12/1/2006</stp>
        <stp>2</stp>
        <tr r="F13" s="2"/>
      </tp>
      <tp>
        <v>116.605646505379</v>
        <stp/>
        <stp>EM_S_DQ_CLOSE</stp>
        <stp>3</stp>
        <stp>300020.SZ</stp>
        <stp>12/2/2016</stp>
        <stp>2</stp>
        <tr r="F1299" s="4"/>
        <tr r="G1300" s="2"/>
      </tp>
      <tp>
        <v>0</v>
        <stp/>
        <stp>EM_S_DQ_CLOSE</stp>
        <stp>3</stp>
        <stp>300022.SZ</stp>
        <stp>12/1/2006</stp>
        <stp>2</stp>
        <tr r="F1302" s="2"/>
      </tp>
      <tp>
        <v>11.9007798553776</v>
        <stp/>
        <stp>EM_S_DQ_CLOSE</stp>
        <stp>3</stp>
        <stp>000011.SZ</stp>
        <stp>12/1/2006</stp>
        <stp>2</stp>
        <tr r="F12" s="2"/>
      </tp>
      <tp>
        <v>0</v>
        <stp/>
        <stp>EM_S_DQ_CLOSE</stp>
        <stp>3</stp>
        <stp>300021.SZ</stp>
        <stp>12/1/2006</stp>
        <stp>2</stp>
        <tr r="F1301" s="2"/>
      </tp>
      <tp>
        <v>78.416925606296701</v>
        <stp/>
        <stp>EM_S_DQ_CLOSE</stp>
        <stp>3</stp>
        <stp>300023.SZ</stp>
        <stp>12/2/2016</stp>
        <stp>2</stp>
        <tr r="F1302" s="4"/>
        <tr r="G1303" s="2"/>
      </tp>
      <tp>
        <v>12.498476874795299</v>
        <stp/>
        <stp>EM_S_DQ_CLOSE</stp>
        <stp>3</stp>
        <stp>000010.SZ</stp>
        <stp>12/1/2006</stp>
        <stp>2</stp>
        <tr r="F11" s="2"/>
      </tp>
      <tp>
        <v>190.94695068374901</v>
        <stp/>
        <stp>EM_S_DQ_CLOSE</stp>
        <stp>3</stp>
        <stp>000012.SZ</stp>
        <stp>12/2/2016</stp>
        <stp>2</stp>
        <tr r="G13" s="2"/>
        <tr r="F12" s="4"/>
      </tp>
      <tp>
        <v>0</v>
        <stp/>
        <stp>EM_S_DQ_CLOSE</stp>
        <stp>3</stp>
        <stp>300020.SZ</stp>
        <stp>12/1/2006</stp>
        <stp>2</stp>
        <tr r="F1300" s="2"/>
      </tp>
      <tp>
        <v>36.116838640036597</v>
        <stp/>
        <stp>EM_S_DQ_CLOSE</stp>
        <stp>3</stp>
        <stp>300022.SZ</stp>
        <stp>12/2/2016</stp>
        <stp>2</stp>
        <tr r="G1302" s="2"/>
        <tr r="F1301" s="4"/>
      </tp>
      <tp>
        <v>48.373011615462403</v>
        <stp/>
        <stp>EM_S_DQ_CLOSE</stp>
        <stp>3</stp>
        <stp>000019.SZ</stp>
        <stp>12/2/2016</stp>
        <stp>2</stp>
        <tr r="G18" s="2"/>
        <tr r="F17" s="4"/>
      </tp>
      <tp>
        <v>14.0318182778636</v>
        <stp/>
        <stp>EM_S_DQ_CLOSE</stp>
        <stp>3</stp>
        <stp>300029.SZ</stp>
        <stp>12/2/2016</stp>
        <stp>2</stp>
        <tr r="F1308" s="4"/>
        <tr r="G1309" s="2"/>
      </tp>
      <tp>
        <v>52.132371738786503</v>
        <stp/>
        <stp>EM_S_DQ_CLOSE</stp>
        <stp>3</stp>
        <stp>000018.SZ</stp>
        <stp>12/2/2016</stp>
        <stp>2</stp>
        <tr r="F16" s="4"/>
        <tr r="G17" s="2"/>
      </tp>
      <tp>
        <v>34.212888307584997</v>
        <stp/>
        <stp>EM_S_DQ_CLOSE</stp>
        <stp>3</stp>
        <stp>300028.SZ</stp>
        <stp>12/2/2016</stp>
        <stp>2</stp>
        <tr r="F1307" s="4"/>
        <tr r="G1308" s="2"/>
      </tp>
      <tp>
        <v>8.4397441474288399</v>
        <stp/>
        <stp>EM_S_DQ_CLOSE</stp>
        <stp>3</stp>
        <stp>000019.SZ</stp>
        <stp>12/1/2006</stp>
        <stp>2</stp>
        <tr r="F18" s="2"/>
      </tp>
      <tp>
        <v>0</v>
        <stp/>
        <stp>EM_S_DQ_CLOSE</stp>
        <stp>3</stp>
        <stp>300029.SZ</stp>
        <stp>12/1/2006</stp>
        <stp>2</stp>
        <tr r="F1309" s="2"/>
      </tp>
      <tp>
        <v>7.3479727756255402</v>
        <stp/>
        <stp>EM_S_DQ_CLOSE</stp>
        <stp>3</stp>
        <stp>000018.SZ</stp>
        <stp>12/1/2006</stp>
        <stp>2</stp>
        <tr r="F17" s="2"/>
      </tp>
      <tp>
        <v>0</v>
        <stp/>
        <stp>EM_S_DQ_CLOSE</stp>
        <stp>3</stp>
        <stp>300028.SZ</stp>
        <stp>12/1/2006</stp>
        <stp>2</stp>
        <tr r="F1308" s="2"/>
      </tp>
      <tp>
        <v>186.43944182648599</v>
        <stp/>
        <stp>EM_S_DQ_CLOSE</stp>
        <stp>3</stp>
        <stp>000065.SZ</stp>
        <stp>12/2/2016</stp>
        <stp>2</stp>
        <tr r="G54" s="2"/>
        <tr r="F53" s="4"/>
      </tp>
      <tp>
        <v>140.410862939075</v>
        <stp/>
        <stp>EM_S_DQ_CLOSE</stp>
        <stp>3</stp>
        <stp>300055.SZ</stp>
        <stp>12/2/2016</stp>
        <stp>2</stp>
        <tr r="G1335" s="2"/>
        <tr r="F1334" s="4"/>
      </tp>
      <tp>
        <v>0</v>
        <stp/>
        <stp>EM_S_DQ_CLOSE</stp>
        <stp>3</stp>
        <stp>300057.SZ</stp>
        <stp>12/1/2006</stp>
        <stp>2</stp>
        <tr r="F1337" s="2"/>
      </tp>
      <tp>
        <v>16.9938069302492</v>
        <stp/>
        <stp>EM_S_DQ_CLOSE</stp>
        <stp>3</stp>
        <stp>000066.SZ</stp>
        <stp>12/1/2006</stp>
        <stp>2</stp>
        <tr r="F55" s="2"/>
      </tp>
      <tp>
        <v>166.24845122382101</v>
        <stp/>
        <stp>EM_S_DQ_CLOSE</stp>
        <stp>3</stp>
        <stp>300054.SZ</stp>
        <stp>12/2/2016</stp>
        <stp>2</stp>
        <tr r="G1334" s="2"/>
        <tr r="F1333" s="4"/>
      </tp>
      <tp>
        <v>0</v>
        <stp/>
        <stp>EM_S_DQ_CLOSE</stp>
        <stp>3</stp>
        <stp>300056.SZ</stp>
        <stp>12/1/2006</stp>
        <stp>2</stp>
        <tr r="F1336" s="2"/>
      </tp>
      <tp>
        <v>13.713384782360199</v>
        <stp/>
        <stp>EM_S_DQ_CLOSE</stp>
        <stp>3</stp>
        <stp>000065.SZ</stp>
        <stp>12/1/2006</stp>
        <stp>2</stp>
        <tr r="F54" s="2"/>
      </tp>
      <tp>
        <v>0</v>
        <stp/>
        <stp>EM_S_DQ_CLOSE</stp>
        <stp>3</stp>
        <stp>300055.SZ</stp>
        <stp>12/1/2006</stp>
        <stp>2</stp>
        <tr r="F1335" s="2"/>
      </tp>
      <tp>
        <v>31.7605096125423</v>
        <stp/>
        <stp>EM_S_DQ_CLOSE</stp>
        <stp>3</stp>
        <stp>300057.SZ</stp>
        <stp>12/2/2016</stp>
        <stp>2</stp>
        <tr r="F1336" s="4"/>
        <tr r="G1337" s="2"/>
      </tp>
      <tp>
        <v>102.03288375965001</v>
        <stp/>
        <stp>EM_S_DQ_CLOSE</stp>
        <stp>3</stp>
        <stp>000066.SZ</stp>
        <stp>12/2/2016</stp>
        <stp>2</stp>
        <tr r="F54" s="4"/>
        <tr r="G55" s="2"/>
      </tp>
      <tp>
        <v>0</v>
        <stp/>
        <stp>EM_S_DQ_CLOSE</stp>
        <stp>3</stp>
        <stp>300054.SZ</stp>
        <stp>12/1/2006</stp>
        <stp>2</stp>
        <tr r="F1334" s="2"/>
      </tp>
      <tp>
        <v>117.92836345792099</v>
        <stp/>
        <stp>EM_S_DQ_CLOSE</stp>
        <stp>3</stp>
        <stp>300056.SZ</stp>
        <stp>12/2/2016</stp>
        <stp>2</stp>
        <tr r="G1336" s="2"/>
        <tr r="F1335" s="4"/>
      </tp>
      <tp>
        <v>273.61940054386702</v>
        <stp/>
        <stp>EM_S_DQ_CLOSE</stp>
        <stp>3</stp>
        <stp>000061.SZ</stp>
        <stp>12/2/2016</stp>
        <stp>2</stp>
        <tr r="G51" s="2"/>
        <tr r="F50" s="4"/>
      </tp>
      <tp>
        <v>118.155777378387</v>
        <stp/>
        <stp>EM_S_DQ_CLOSE</stp>
        <stp>3</stp>
        <stp>000063.SZ</stp>
        <stp>12/1/2006</stp>
        <stp>2</stp>
        <tr r="F53" s="2"/>
      </tp>
      <tp>
        <v>109.794457954016</v>
        <stp/>
        <stp>EM_S_DQ_CLOSE</stp>
        <stp>3</stp>
        <stp>300051.SZ</stp>
        <stp>12/2/2016</stp>
        <stp>2</stp>
        <tr r="G1331" s="2"/>
        <tr r="F1330" s="4"/>
      </tp>
      <tp>
        <v>0</v>
        <stp/>
        <stp>EM_S_DQ_CLOSE</stp>
        <stp>3</stp>
        <stp>300053.SZ</stp>
        <stp>12/1/2006</stp>
        <stp>2</stp>
        <tr r="F1333" s="2"/>
      </tp>
      <tp>
        <v>225.56624883184901</v>
        <stp/>
        <stp>EM_S_DQ_CLOSE</stp>
        <stp>3</stp>
        <stp>000060.SZ</stp>
        <stp>12/2/2016</stp>
        <stp>2</stp>
        <tr r="F49" s="4"/>
        <tr r="G50" s="2"/>
      </tp>
      <tp>
        <v>27.664877795459301</v>
        <stp/>
        <stp>EM_S_DQ_CLOSE</stp>
        <stp>3</stp>
        <stp>000062.SZ</stp>
        <stp>12/1/2006</stp>
        <stp>2</stp>
        <tr r="F52" s="2"/>
      </tp>
      <tp>
        <v>112.363504537662</v>
        <stp/>
        <stp>EM_S_DQ_CLOSE</stp>
        <stp>3</stp>
        <stp>300050.SZ</stp>
        <stp>12/2/2016</stp>
        <stp>2</stp>
        <tr r="F1329" s="4"/>
        <tr r="G1330" s="2"/>
      </tp>
      <tp>
        <v>0</v>
        <stp/>
        <stp>EM_S_DQ_CLOSE</stp>
        <stp>3</stp>
        <stp>300052.SZ</stp>
        <stp>12/1/2006</stp>
        <stp>2</stp>
        <tr r="F1332" s="2"/>
      </tp>
      <tp>
        <v>74.584198867570507</v>
        <stp/>
        <stp>EM_S_DQ_CLOSE</stp>
        <stp>3</stp>
        <stp>000061.SZ</stp>
        <stp>12/1/2006</stp>
        <stp>2</stp>
        <tr r="F51" s="2"/>
      </tp>
      <tp>
        <v>216.477857024678</v>
        <stp/>
        <stp>EM_S_DQ_CLOSE</stp>
        <stp>3</stp>
        <stp>000063.SZ</stp>
        <stp>12/2/2016</stp>
        <stp>2</stp>
        <tr r="G53" s="2"/>
        <tr r="F52" s="4"/>
      </tp>
      <tp>
        <v>0</v>
        <stp/>
        <stp>EM_S_DQ_CLOSE</stp>
        <stp>3</stp>
        <stp>300051.SZ</stp>
        <stp>12/1/2006</stp>
        <stp>2</stp>
        <tr r="F1331" s="2"/>
      </tp>
      <tp>
        <v>79.390254413832295</v>
        <stp/>
        <stp>EM_S_DQ_CLOSE</stp>
        <stp>3</stp>
        <stp>300053.SZ</stp>
        <stp>12/2/2016</stp>
        <stp>2</stp>
        <tr r="F1332" s="4"/>
        <tr r="G1333" s="2"/>
      </tp>
      <tp>
        <v>101.842935991453</v>
        <stp/>
        <stp>EM_S_DQ_CLOSE</stp>
        <stp>3</stp>
        <stp>000060.SZ</stp>
        <stp>12/1/2006</stp>
        <stp>2</stp>
        <tr r="F50" s="2"/>
      </tp>
      <tp>
        <v>106.04664670746401</v>
        <stp/>
        <stp>EM_S_DQ_CLOSE</stp>
        <stp>3</stp>
        <stp>000062.SZ</stp>
        <stp>12/2/2016</stp>
        <stp>2</stp>
        <tr r="G52" s="2"/>
        <tr r="F51" s="4"/>
      </tp>
      <tp>
        <v>0</v>
        <stp/>
        <stp>EM_S_DQ_CLOSE</stp>
        <stp>3</stp>
        <stp>300050.SZ</stp>
        <stp>12/1/2006</stp>
        <stp>2</stp>
        <tr r="F1330" s="2"/>
      </tp>
      <tp>
        <v>76.872624365414595</v>
        <stp/>
        <stp>EM_S_DQ_CLOSE</stp>
        <stp>3</stp>
        <stp>300052.SZ</stp>
        <stp>12/2/2016</stp>
        <stp>2</stp>
        <tr r="F1331" s="4"/>
        <tr r="G1332" s="2"/>
      </tp>
      <tp>
        <v>221.58342074740199</v>
        <stp/>
        <stp>EM_S_DQ_CLOSE</stp>
        <stp>3</stp>
        <stp>000069.SZ</stp>
        <stp>12/2/2016</stp>
        <stp>2</stp>
        <tr r="G57" s="2"/>
        <tr r="F56" s="4"/>
      </tp>
      <tp>
        <v>469.013738719233</v>
        <stp/>
        <stp>EM_S_DQ_CLOSE</stp>
        <stp>3</stp>
        <stp>300059.SZ</stp>
        <stp>12/2/2016</stp>
        <stp>2</stp>
        <tr r="F1338" s="4"/>
        <tr r="G1339" s="2"/>
      </tp>
      <tp>
        <v>14.0800796850063</v>
        <stp/>
        <stp>EM_S_DQ_CLOSE</stp>
        <stp>3</stp>
        <stp>000068.SZ</stp>
        <stp>12/2/2016</stp>
        <stp>2</stp>
        <tr r="G56" s="2"/>
        <tr r="F55" s="4"/>
      </tp>
      <tp>
        <v>196.96834032148499</v>
        <stp/>
        <stp>EM_S_DQ_CLOSE</stp>
        <stp>3</stp>
        <stp>300058.SZ</stp>
        <stp>12/2/2016</stp>
        <stp>2</stp>
        <tr r="F1337" s="4"/>
        <tr r="G1338" s="2"/>
      </tp>
      <tp>
        <v>111.55794195292999</v>
        <stp/>
        <stp>EM_S_DQ_CLOSE</stp>
        <stp>3</stp>
        <stp>000069.SZ</stp>
        <stp>12/1/2006</stp>
        <stp>2</stp>
        <tr r="F57" s="2"/>
      </tp>
      <tp>
        <v>0</v>
        <stp/>
        <stp>EM_S_DQ_CLOSE</stp>
        <stp>3</stp>
        <stp>300059.SZ</stp>
        <stp>12/1/2006</stp>
        <stp>2</stp>
        <tr r="F1339" s="2"/>
      </tp>
      <tp>
        <v>7.6432611515449098</v>
        <stp/>
        <stp>EM_S_DQ_CLOSE</stp>
        <stp>3</stp>
        <stp>000068.SZ</stp>
        <stp>12/1/2006</stp>
        <stp>2</stp>
        <tr r="F56" s="2"/>
      </tp>
      <tp>
        <v>0</v>
        <stp/>
        <stp>EM_S_DQ_CLOSE</stp>
        <stp>3</stp>
        <stp>300058.SZ</stp>
        <stp>12/1/2006</stp>
        <stp>2</stp>
        <tr r="F1338" s="2"/>
      </tp>
      <tp>
        <v>122.27319230268</v>
        <stp/>
        <stp>EM_S_DQ_CLOSE</stp>
        <stp>3</stp>
        <stp>300045.SZ</stp>
        <stp>12/2/2016</stp>
        <stp>2</stp>
        <tr r="F1324" s="4"/>
        <tr r="G1325" s="2"/>
      </tp>
      <tp>
        <v>0</v>
        <stp/>
        <stp>EM_S_DQ_CLOSE</stp>
        <stp>3</stp>
        <stp>300047.SZ</stp>
        <stp>12/1/2006</stp>
        <stp>2</stp>
        <tr r="F1327" s="2"/>
      </tp>
      <tp>
        <v>66.458083071260106</v>
        <stp/>
        <stp>EM_S_DQ_CLOSE</stp>
        <stp>3</stp>
        <stp>300044.SZ</stp>
        <stp>12/2/2016</stp>
        <stp>2</stp>
        <tr r="G1324" s="2"/>
        <tr r="F1323" s="4"/>
      </tp>
      <tp>
        <v>0</v>
        <stp/>
        <stp>EM_S_DQ_CLOSE</stp>
        <stp>3</stp>
        <stp>300046.SZ</stp>
        <stp>12/1/2006</stp>
        <stp>2</stp>
        <tr r="F1326" s="2"/>
      </tp>
      <tp>
        <v>0</v>
        <stp/>
        <stp>EM_S_DQ_CLOSE</stp>
        <stp>3</stp>
        <stp>300045.SZ</stp>
        <stp>12/1/2006</stp>
        <stp>2</stp>
        <tr r="F1325" s="2"/>
      </tp>
      <tp>
        <v>63.937170946961402</v>
        <stp/>
        <stp>EM_S_DQ_CLOSE</stp>
        <stp>3</stp>
        <stp>300047.SZ</stp>
        <stp>12/2/2016</stp>
        <stp>2</stp>
        <tr r="F1326" s="4"/>
        <tr r="G1327" s="2"/>
      </tp>
      <tp>
        <v>0</v>
        <stp/>
        <stp>EM_S_DQ_CLOSE</stp>
        <stp>3</stp>
        <stp>300044.SZ</stp>
        <stp>12/1/2006</stp>
        <stp>2</stp>
        <tr r="F1324" s="2"/>
      </tp>
      <tp>
        <v>69.650416688657003</v>
        <stp/>
        <stp>EM_S_DQ_CLOSE</stp>
        <stp>3</stp>
        <stp>300046.SZ</stp>
        <stp>12/2/2016</stp>
        <stp>2</stp>
        <tr r="G1326" s="2"/>
        <tr r="F1325" s="4"/>
      </tp>
      <tp>
        <v>69.353617143161003</v>
        <stp/>
        <stp>EM_S_DQ_CLOSE</stp>
        <stp>3</stp>
        <stp>300041.SZ</stp>
        <stp>12/2/2016</stp>
        <stp>2</stp>
        <tr r="F1320" s="4"/>
        <tr r="G1321" s="2"/>
      </tp>
      <tp>
        <v>0</v>
        <stp/>
        <stp>EM_S_DQ_CLOSE</stp>
        <stp>3</stp>
        <stp>300043.SZ</stp>
        <stp>12/1/2006</stp>
        <stp>2</stp>
        <tr r="F1323" s="2"/>
      </tp>
      <tp>
        <v>28.274170148959399</v>
        <stp/>
        <stp>EM_S_DQ_CLOSE</stp>
        <stp>3</stp>
        <stp>000070.SZ</stp>
        <stp>12/2/2016</stp>
        <stp>2</stp>
        <tr r="G58" s="2"/>
        <tr r="F57" s="4"/>
      </tp>
      <tp>
        <v>49.127294784850001</v>
        <stp/>
        <stp>EM_S_DQ_CLOSE</stp>
        <stp>3</stp>
        <stp>300040.SZ</stp>
        <stp>12/2/2016</stp>
        <stp>2</stp>
        <tr r="G1320" s="2"/>
        <tr r="F1319" s="4"/>
      </tp>
      <tp>
        <v>0</v>
        <stp/>
        <stp>EM_S_DQ_CLOSE</stp>
        <stp>3</stp>
        <stp>300042.SZ</stp>
        <stp>12/1/2006</stp>
        <stp>2</stp>
        <tr r="F1322" s="2"/>
      </tp>
      <tp>
        <v>0</v>
        <stp/>
        <stp>EM_S_DQ_CLOSE</stp>
        <stp>3</stp>
        <stp>300041.SZ</stp>
        <stp>12/1/2006</stp>
        <stp>2</stp>
        <tr r="F1321" s="2"/>
      </tp>
      <tp>
        <v>238.27158864837301</v>
        <stp/>
        <stp>EM_S_DQ_CLOSE</stp>
        <stp>3</stp>
        <stp>300043.SZ</stp>
        <stp>12/2/2016</stp>
        <stp>2</stp>
        <tr r="F1322" s="4"/>
        <tr r="G1323" s="2"/>
      </tp>
      <tp>
        <v>3.9937823129444201</v>
        <stp/>
        <stp>EM_S_DQ_CLOSE</stp>
        <stp>3</stp>
        <stp>000070.SZ</stp>
        <stp>12/1/2006</stp>
        <stp>2</stp>
        <tr r="F58" s="2"/>
      </tp>
      <tp>
        <v>0</v>
        <stp/>
        <stp>EM_S_DQ_CLOSE</stp>
        <stp>3</stp>
        <stp>300040.SZ</stp>
        <stp>12/1/2006</stp>
        <stp>2</stp>
        <tr r="F1320" s="2"/>
      </tp>
      <tp>
        <v>73.599882938061995</v>
        <stp/>
        <stp>EM_S_DQ_CLOSE</stp>
        <stp>3</stp>
        <stp>300042.SZ</stp>
        <stp>12/2/2016</stp>
        <stp>2</stp>
        <tr r="F1321" s="4"/>
        <tr r="G1322" s="2"/>
      </tp>
      <tp>
        <v>80.906044461774599</v>
        <stp/>
        <stp>EM_S_DQ_CLOSE</stp>
        <stp>3</stp>
        <stp>300049.SZ</stp>
        <stp>12/2/2016</stp>
        <stp>2</stp>
        <tr r="F1328" s="4"/>
        <tr r="G1329" s="2"/>
      </tp>
      <tp>
        <v>67.199078971922305</v>
        <stp/>
        <stp>EM_S_DQ_CLOSE</stp>
        <stp>3</stp>
        <stp>000078.SZ</stp>
        <stp>12/2/2016</stp>
        <stp>2</stp>
        <tr r="G59" s="2"/>
        <tr r="F58" s="4"/>
      </tp>
      <tp>
        <v>54.287748277801398</v>
        <stp/>
        <stp>EM_S_DQ_CLOSE</stp>
        <stp>3</stp>
        <stp>300048.SZ</stp>
        <stp>12/2/2016</stp>
        <stp>2</stp>
        <tr r="G1328" s="2"/>
        <tr r="F1327" s="4"/>
      </tp>
      <tp>
        <v>0</v>
        <stp/>
        <stp>EM_S_DQ_CLOSE</stp>
        <stp>3</stp>
        <stp>300049.SZ</stp>
        <stp>12/1/2006</stp>
        <stp>2</stp>
        <tr r="F1329" s="2"/>
      </tp>
      <tp>
        <v>9.4609069337233294</v>
        <stp/>
        <stp>EM_S_DQ_CLOSE</stp>
        <stp>3</stp>
        <stp>000078.SZ</stp>
        <stp>12/1/2006</stp>
        <stp>2</stp>
        <tr r="F59" s="2"/>
      </tp>
      <tp>
        <v>0</v>
        <stp/>
        <stp>EM_S_DQ_CLOSE</stp>
        <stp>3</stp>
        <stp>300048.SZ</stp>
        <stp>12/1/2006</stp>
        <stp>2</stp>
        <tr r="F1328" s="2"/>
      </tp>
      <tp>
        <v>27.637326685914601</v>
        <stp/>
        <stp>EM_S_DQ_CLOSE</stp>
        <stp>3</stp>
        <stp>000045.SZ</stp>
        <stp>12/2/2016</stp>
        <stp>2</stp>
        <tr r="F40" s="4"/>
        <tr r="G41" s="2"/>
      </tp>
      <tp>
        <v>148.17571740948799</v>
        <stp/>
        <stp>EM_S_DQ_CLOSE</stp>
        <stp>3</stp>
        <stp>300075.SZ</stp>
        <stp>12/2/2016</stp>
        <stp>2</stp>
        <tr r="G1354" s="2"/>
        <tr r="F1353" s="4"/>
      </tp>
      <tp>
        <v>0</v>
        <stp/>
        <stp>EM_S_DQ_CLOSE</stp>
        <stp>3</stp>
        <stp>300077.SZ</stp>
        <stp>12/1/2006</stp>
        <stp>2</stp>
        <tr r="F1356" s="2"/>
      </tp>
      <tp>
        <v>77.316662478123803</v>
        <stp/>
        <stp>EM_S_DQ_CLOSE</stp>
        <stp>3</stp>
        <stp>000046.SZ</stp>
        <stp>12/1/2006</stp>
        <stp>2</stp>
        <tr r="F42" s="2"/>
      </tp>
      <tp>
        <v>139.08872186523001</v>
        <stp/>
        <stp>EM_S_DQ_CLOSE</stp>
        <stp>3</stp>
        <stp>300074.SZ</stp>
        <stp>12/2/2016</stp>
        <stp>2</stp>
        <tr r="G1353" s="2"/>
        <tr r="F1352" s="4"/>
      </tp>
      <tp>
        <v>0</v>
        <stp/>
        <stp>EM_S_DQ_CLOSE</stp>
        <stp>3</stp>
        <stp>300076.SZ</stp>
        <stp>12/1/2006</stp>
        <stp>2</stp>
        <tr r="F1355" s="2"/>
      </tp>
      <tp>
        <v>9.0660010206706403</v>
        <stp/>
        <stp>EM_S_DQ_CLOSE</stp>
        <stp>3</stp>
        <stp>000045.SZ</stp>
        <stp>12/1/2006</stp>
        <stp>2</stp>
        <tr r="F41" s="2"/>
      </tp>
      <tp>
        <v>0</v>
        <stp/>
        <stp>EM_S_DQ_CLOSE</stp>
        <stp>3</stp>
        <stp>300075.SZ</stp>
        <stp>12/1/2006</stp>
        <stp>2</stp>
        <tr r="F1354" s="2"/>
      </tp>
      <tp>
        <v>96.141252759998906</v>
        <stp/>
        <stp>EM_S_DQ_CLOSE</stp>
        <stp>3</stp>
        <stp>300077.SZ</stp>
        <stp>12/2/2016</stp>
        <stp>2</stp>
        <tr r="G1356" s="2"/>
        <tr r="F1355" s="4"/>
      </tp>
      <tp>
        <v>257.47588194101797</v>
        <stp/>
        <stp>EM_S_DQ_CLOSE</stp>
        <stp>3</stp>
        <stp>000046.SZ</stp>
        <stp>12/2/2016</stp>
        <stp>2</stp>
        <tr r="G42" s="2"/>
        <tr r="F41" s="4"/>
      </tp>
      <tp>
        <v>0</v>
        <stp/>
        <stp>EM_S_DQ_CLOSE</stp>
        <stp>3</stp>
        <stp>300074.SZ</stp>
        <stp>12/1/2006</stp>
        <stp>2</stp>
        <tr r="F1353" s="2"/>
      </tp>
      <tp>
        <v>126.34528416918</v>
        <stp/>
        <stp>EM_S_DQ_CLOSE</stp>
        <stp>3</stp>
        <stp>300076.SZ</stp>
        <stp>12/2/2016</stp>
        <stp>2</stp>
        <tr r="G1355" s="2"/>
        <tr r="F1354" s="4"/>
      </tp>
      <tp>
        <v>18.5070179286027</v>
        <stp/>
        <stp>EM_S_DQ_CLOSE</stp>
        <stp>3</stp>
        <stp>000043.SZ</stp>
        <stp>12/1/2006</stp>
        <stp>2</stp>
        <tr r="F40" s="2"/>
      </tp>
      <tp>
        <v>122.47485876035699</v>
        <stp/>
        <stp>EM_S_DQ_CLOSE</stp>
        <stp>3</stp>
        <stp>300071.SZ</stp>
        <stp>12/2/2016</stp>
        <stp>2</stp>
        <tr r="F1349" s="4"/>
        <tr r="G1350" s="2"/>
      </tp>
      <tp>
        <v>0</v>
        <stp/>
        <stp>EM_S_DQ_CLOSE</stp>
        <stp>3</stp>
        <stp>300073.SZ</stp>
        <stp>12/1/2006</stp>
        <stp>2</stp>
        <tr r="F1352" s="2"/>
      </tp>
      <tp>
        <v>42.2453397626848</v>
        <stp/>
        <stp>EM_S_DQ_CLOSE</stp>
        <stp>3</stp>
        <stp>000040.SZ</stp>
        <stp>12/2/2016</stp>
        <stp>2</stp>
        <tr r="G38" s="2"/>
        <tr r="F37" s="4"/>
      </tp>
      <tp>
        <v>45.934607148960403</v>
        <stp/>
        <stp>EM_S_DQ_CLOSE</stp>
        <stp>3</stp>
        <stp>000042.SZ</stp>
        <stp>12/1/2006</stp>
        <stp>2</stp>
        <tr r="F39" s="2"/>
      </tp>
      <tp>
        <v>324.32537975405597</v>
        <stp/>
        <stp>EM_S_DQ_CLOSE</stp>
        <stp>3</stp>
        <stp>300070.SZ</stp>
        <stp>12/2/2016</stp>
        <stp>2</stp>
        <tr r="G1349" s="2"/>
        <tr r="F1348" s="4"/>
      </tp>
      <tp>
        <v>0</v>
        <stp/>
        <stp>EM_S_DQ_CLOSE</stp>
        <stp>3</stp>
        <stp>300072.SZ</stp>
        <stp>12/1/2006</stp>
        <stp>2</stp>
        <tr r="F1351" s="2"/>
      </tp>
      <tp>
        <v>62.388450028480698</v>
        <stp/>
        <stp>EM_S_DQ_CLOSE</stp>
        <stp>3</stp>
        <stp>000043.SZ</stp>
        <stp>12/2/2016</stp>
        <stp>2</stp>
        <tr r="F39" s="4"/>
        <tr r="G40" s="2"/>
      </tp>
      <tp>
        <v>0</v>
        <stp/>
        <stp>EM_S_DQ_CLOSE</stp>
        <stp>3</stp>
        <stp>300071.SZ</stp>
        <stp>12/1/2006</stp>
        <stp>2</stp>
        <tr r="F1350" s="2"/>
      </tp>
      <tp>
        <v>97.087121266114707</v>
        <stp/>
        <stp>EM_S_DQ_CLOSE</stp>
        <stp>3</stp>
        <stp>300073.SZ</stp>
        <stp>12/2/2016</stp>
        <stp>2</stp>
        <tr r="F1351" s="4"/>
        <tr r="G1352" s="2"/>
      </tp>
      <tp>
        <v>9.5931938781856196</v>
        <stp/>
        <stp>EM_S_DQ_CLOSE</stp>
        <stp>3</stp>
        <stp>000040.SZ</stp>
        <stp>12/1/2006</stp>
        <stp>2</stp>
        <tr r="F38" s="2"/>
      </tp>
      <tp>
        <v>196.17571280678499</v>
        <stp/>
        <stp>EM_S_DQ_CLOSE</stp>
        <stp>3</stp>
        <stp>000042.SZ</stp>
        <stp>12/2/2016</stp>
        <stp>2</stp>
        <tr r="F38" s="4"/>
        <tr r="G39" s="2"/>
      </tp>
      <tp>
        <v>0</v>
        <stp/>
        <stp>EM_S_DQ_CLOSE</stp>
        <stp>3</stp>
        <stp>300070.SZ</stp>
        <stp>12/1/2006</stp>
        <stp>2</stp>
        <tr r="F1349" s="2"/>
      </tp>
      <tp>
        <v>488.77688732477702</v>
        <stp/>
        <stp>EM_S_DQ_CLOSE</stp>
        <stp>3</stp>
        <stp>300072.SZ</stp>
        <stp>12/2/2016</stp>
        <stp>2</stp>
        <tr r="G1351" s="2"/>
        <tr r="F1350" s="4"/>
      </tp>
      <tp>
        <v>149.33617232658199</v>
        <stp/>
        <stp>EM_S_DQ_CLOSE</stp>
        <stp>3</stp>
        <stp>000049.SZ</stp>
        <stp>12/2/2016</stp>
        <stp>2</stp>
        <tr r="G44" s="2"/>
        <tr r="F43" s="4"/>
      </tp>
      <tp>
        <v>100.918159401094</v>
        <stp/>
        <stp>EM_S_DQ_CLOSE</stp>
        <stp>3</stp>
        <stp>300079.SZ</stp>
        <stp>12/2/2016</stp>
        <stp>2</stp>
        <tr r="F1357" s="4"/>
        <tr r="G1358" s="2"/>
      </tp>
      <tp>
        <v>166.99384457312701</v>
        <stp/>
        <stp>EM_S_DQ_CLOSE</stp>
        <stp>3</stp>
        <stp>000048.SZ</stp>
        <stp>12/2/2016</stp>
        <stp>2</stp>
        <tr r="F42" s="4"/>
        <tr r="G43" s="2"/>
      </tp>
      <tp>
        <v>195.61098936276801</v>
        <stp/>
        <stp>EM_S_DQ_CLOSE</stp>
        <stp>3</stp>
        <stp>300078.SZ</stp>
        <stp>12/2/2016</stp>
        <stp>2</stp>
        <tr r="G1357" s="2"/>
        <tr r="F1356" s="4"/>
      </tp>
      <tp>
        <v>13.707364217252399</v>
        <stp/>
        <stp>EM_S_DQ_CLOSE</stp>
        <stp>3</stp>
        <stp>000049.SZ</stp>
        <stp>12/1/2006</stp>
        <stp>2</stp>
        <tr r="F44" s="2"/>
      </tp>
      <tp>
        <v>0</v>
        <stp/>
        <stp>EM_S_DQ_CLOSE</stp>
        <stp>3</stp>
        <stp>300079.SZ</stp>
        <stp>12/1/2006</stp>
        <stp>2</stp>
        <tr r="F1358" s="2"/>
      </tp>
      <tp>
        <v>10.349038363577201</v>
        <stp/>
        <stp>EM_S_DQ_CLOSE</stp>
        <stp>3</stp>
        <stp>000048.SZ</stp>
        <stp>12/1/2006</stp>
        <stp>2</stp>
        <tr r="F43" s="2"/>
      </tp>
      <tp>
        <v>0</v>
        <stp/>
        <stp>EM_S_DQ_CLOSE</stp>
        <stp>3</stp>
        <stp>300078.SZ</stp>
        <stp>12/1/2006</stp>
        <stp>2</stp>
        <tr r="F1357" s="2"/>
      </tp>
      <tp>
        <v>48.6423917412124</v>
        <stp/>
        <stp>EM_S_DQ_CLOSE</stp>
        <stp>3</stp>
        <stp>000055.SZ</stp>
        <stp>12/2/2016</stp>
        <stp>2</stp>
        <tr r="G46" s="2"/>
        <tr r="F45" s="4"/>
      </tp>
      <tp>
        <v>142.583048982143</v>
        <stp/>
        <stp>EM_S_DQ_CLOSE</stp>
        <stp>3</stp>
        <stp>300065.SZ</stp>
        <stp>12/2/2016</stp>
        <stp>2</stp>
        <tr r="G1344" s="2"/>
        <tr r="F1343" s="4"/>
      </tp>
      <tp>
        <v>0</v>
        <stp/>
        <stp>EM_S_DQ_CLOSE</stp>
        <stp>3</stp>
        <stp>300067.SZ</stp>
        <stp>12/1/2006</stp>
        <stp>2</stp>
        <tr r="F1346" s="2"/>
      </tp>
      <tp>
        <v>5.6357645502263303</v>
        <stp/>
        <stp>EM_S_DQ_CLOSE</stp>
        <stp>3</stp>
        <stp>000056.SZ</stp>
        <stp>12/1/2006</stp>
        <stp>2</stp>
        <tr r="F47" s="2"/>
      </tp>
      <tp>
        <v>45.225026590900299</v>
        <stp/>
        <stp>EM_S_DQ_CLOSE</stp>
        <stp>3</stp>
        <stp>300064.SZ</stp>
        <stp>12/2/2016</stp>
        <stp>2</stp>
        <tr r="F1342" s="4"/>
        <tr r="G1343" s="2"/>
      </tp>
      <tp>
        <v>0</v>
        <stp/>
        <stp>EM_S_DQ_CLOSE</stp>
        <stp>3</stp>
        <stp>300066.SZ</stp>
        <stp>12/1/2006</stp>
        <stp>2</stp>
        <tr r="F1345" s="2"/>
      </tp>
      <tp>
        <v>8.6888690086058293</v>
        <stp/>
        <stp>EM_S_DQ_CLOSE</stp>
        <stp>3</stp>
        <stp>000055.SZ</stp>
        <stp>12/1/2006</stp>
        <stp>2</stp>
        <tr r="F46" s="2"/>
      </tp>
      <tp>
        <v>0</v>
        <stp/>
        <stp>EM_S_DQ_CLOSE</stp>
        <stp>3</stp>
        <stp>300065.SZ</stp>
        <stp>12/1/2006</stp>
        <stp>2</stp>
        <tr r="F1344" s="2"/>
      </tp>
      <tp>
        <v>44.521911826879098</v>
        <stp/>
        <stp>EM_S_DQ_CLOSE</stp>
        <stp>3</stp>
        <stp>300067.SZ</stp>
        <stp>12/2/2016</stp>
        <stp>2</stp>
        <tr r="G1346" s="2"/>
        <tr r="F1345" s="4"/>
      </tp>
      <tp>
        <v>43.772821742432697</v>
        <stp/>
        <stp>EM_S_DQ_CLOSE</stp>
        <stp>3</stp>
        <stp>000056.SZ</stp>
        <stp>12/2/2016</stp>
        <stp>2</stp>
        <tr r="F46" s="4"/>
        <tr r="G47" s="2"/>
      </tp>
      <tp>
        <v>0</v>
        <stp/>
        <stp>EM_S_DQ_CLOSE</stp>
        <stp>3</stp>
        <stp>300064.SZ</stp>
        <stp>12/1/2006</stp>
        <stp>2</stp>
        <tr r="F1343" s="2"/>
      </tp>
      <tp>
        <v>148.36578822578099</v>
        <stp/>
        <stp>EM_S_DQ_CLOSE</stp>
        <stp>3</stp>
        <stp>300066.SZ</stp>
        <stp>12/2/2016</stp>
        <stp>2</stp>
        <tr r="G1345" s="2"/>
        <tr r="F1344" s="4"/>
      </tp>
      <tp>
        <v>112.02532407980399</v>
        <stp/>
        <stp>EM_S_DQ_CLOSE</stp>
        <stp>3</stp>
        <stp>300061.SZ</stp>
        <stp>12/2/2016</stp>
        <stp>2</stp>
        <tr r="G1340" s="2"/>
        <tr r="F1339" s="4"/>
      </tp>
      <tp>
        <v>0</v>
        <stp/>
        <stp>EM_S_DQ_CLOSE</stp>
        <stp>3</stp>
        <stp>300063.SZ</stp>
        <stp>12/1/2006</stp>
        <stp>2</stp>
        <tr r="F1342" s="2"/>
      </tp>
      <tp>
        <v>117.48289929768799</v>
        <stp/>
        <stp>EM_S_DQ_CLOSE</stp>
        <stp>3</stp>
        <stp>000050.SZ</stp>
        <stp>12/2/2016</stp>
        <stp>2</stp>
        <tr r="G45" s="2"/>
        <tr r="F44" s="4"/>
      </tp>
      <tp>
        <v>0</v>
        <stp/>
        <stp>EM_S_DQ_CLOSE</stp>
        <stp>3</stp>
        <stp>300062.SZ</stp>
        <stp>12/1/2006</stp>
        <stp>2</stp>
        <tr r="F1341" s="2"/>
      </tp>
      <tp>
        <v>0</v>
        <stp/>
        <stp>EM_S_DQ_CLOSE</stp>
        <stp>3</stp>
        <stp>300061.SZ</stp>
        <stp>12/1/2006</stp>
        <stp>2</stp>
        <tr r="F1340" s="2"/>
      </tp>
      <tp>
        <v>97.794286241695204</v>
        <stp/>
        <stp>EM_S_DQ_CLOSE</stp>
        <stp>3</stp>
        <stp>300063.SZ</stp>
        <stp>12/2/2016</stp>
        <stp>2</stp>
        <tr r="F1341" s="4"/>
        <tr r="G1342" s="2"/>
      </tp>
      <tp>
        <v>26.4798884873106</v>
        <stp/>
        <stp>EM_S_DQ_CLOSE</stp>
        <stp>3</stp>
        <stp>000050.SZ</stp>
        <stp>12/1/2006</stp>
        <stp>2</stp>
        <tr r="F45" s="2"/>
      </tp>
      <tp>
        <v>76.152628722470496</v>
        <stp/>
        <stp>EM_S_DQ_CLOSE</stp>
        <stp>3</stp>
        <stp>300062.SZ</stp>
        <stp>12/2/2016</stp>
        <stp>2</stp>
        <tr r="G1341" s="2"/>
        <tr r="F1340" s="4"/>
      </tp>
      <tp>
        <v>10.7481142362724</v>
        <stp/>
        <stp>EM_S_DQ_CLOSE</stp>
        <stp>3</stp>
        <stp>000059.SZ</stp>
        <stp>12/2/2016</stp>
        <stp>2</stp>
        <tr r="G49" s="2"/>
        <tr r="F48" s="4"/>
      </tp>
      <tp>
        <v>91.1574422364002</v>
        <stp/>
        <stp>EM_S_DQ_CLOSE</stp>
        <stp>3</stp>
        <stp>300069.SZ</stp>
        <stp>12/2/2016</stp>
        <stp>2</stp>
        <tr r="G1348" s="2"/>
        <tr r="F1347" s="4"/>
      </tp>
      <tp>
        <v>25.0247782250397</v>
        <stp/>
        <stp>EM_S_DQ_CLOSE</stp>
        <stp>3</stp>
        <stp>000058.SZ</stp>
        <stp>12/2/2016</stp>
        <stp>2</stp>
        <tr r="G48" s="2"/>
        <tr r="F47" s="4"/>
      </tp>
      <tp>
        <v>50.733780894698</v>
        <stp/>
        <stp>EM_S_DQ_CLOSE</stp>
        <stp>3</stp>
        <stp>300068.SZ</stp>
        <stp>12/2/2016</stp>
        <stp>2</stp>
        <tr r="F1346" s="4"/>
        <tr r="G1347" s="2"/>
      </tp>
      <tp>
        <v>4.1625079785976604</v>
        <stp/>
        <stp>EM_S_DQ_CLOSE</stp>
        <stp>3</stp>
        <stp>000059.SZ</stp>
        <stp>12/1/2006</stp>
        <stp>2</stp>
        <tr r="F49" s="2"/>
      </tp>
      <tp>
        <v>0</v>
        <stp/>
        <stp>EM_S_DQ_CLOSE</stp>
        <stp>3</stp>
        <stp>300069.SZ</stp>
        <stp>12/1/2006</stp>
        <stp>2</stp>
        <tr r="F1348" s="2"/>
      </tp>
      <tp>
        <v>6.6788826510920796</v>
        <stp/>
        <stp>EM_S_DQ_CLOSE</stp>
        <stp>3</stp>
        <stp>000058.SZ</stp>
        <stp>12/1/2006</stp>
        <stp>2</stp>
        <tr r="F48" s="2"/>
      </tp>
      <tp>
        <v>0</v>
        <stp/>
        <stp>EM_S_DQ_CLOSE</stp>
        <stp>3</stp>
        <stp>300068.SZ</stp>
        <stp>12/1/2006</stp>
        <stp>2</stp>
        <tr r="F1347" s="2"/>
      </tp>
      <tp>
        <v>45.622888985661099</v>
        <stp/>
        <stp>EM_S_DQ_CLOSE</stp>
        <stp>3</stp>
        <stp>600385.SH</stp>
        <stp>12/2/2016</stp>
        <stp>2</stp>
        <tr r="F2166" s="4"/>
        <tr r="G2167" s="2"/>
      </tp>
      <tp>
        <v>6.0282469038198903</v>
        <stp/>
        <stp>EM_S_DQ_CLOSE</stp>
        <stp>3</stp>
        <stp>600387.SH</stp>
        <stp>12/1/2006</stp>
        <stp>2</stp>
        <tr r="F2169" s="2"/>
      </tp>
      <tp>
        <v>15.8841716473953</v>
        <stp/>
        <stp>EM_S_DQ_CLOSE</stp>
        <stp>3</stp>
        <stp>600386.SH</stp>
        <stp>12/1/2006</stp>
        <stp>2</stp>
        <tr r="F2168" s="2"/>
      </tp>
      <tp>
        <v>4.7718346824475004</v>
        <stp/>
        <stp>EM_S_DQ_CLOSE</stp>
        <stp>3</stp>
        <stp>600385.SH</stp>
        <stp>12/1/2006</stp>
        <stp>2</stp>
        <tr r="F2167" s="2"/>
      </tp>
      <tp>
        <v>28.807500989365099</v>
        <stp/>
        <stp>EM_S_DQ_CLOSE</stp>
        <stp>3</stp>
        <stp>600387.SH</stp>
        <stp>12/2/2016</stp>
        <stp>2</stp>
        <tr r="F2168" s="4"/>
        <tr r="G2169" s="2"/>
      </tp>
      <tp>
        <v>28.056553882553999</v>
        <stp/>
        <stp>EM_S_DQ_CLOSE</stp>
        <stp>3</stp>
        <stp>600386.SH</stp>
        <stp>12/2/2016</stp>
        <stp>2</stp>
        <tr r="F2167" s="4"/>
        <tr r="G2168" s="2"/>
      </tp>
      <tp>
        <v>14.5046857185788</v>
        <stp/>
        <stp>EM_S_DQ_CLOSE</stp>
        <stp>3</stp>
        <stp>600381.SH</stp>
        <stp>12/2/2016</stp>
        <stp>2</stp>
        <tr r="F2163" s="4"/>
        <tr r="G2164" s="2"/>
      </tp>
      <tp>
        <v>28.405842248025301</v>
        <stp/>
        <stp>EM_S_DQ_CLOSE</stp>
        <stp>3</stp>
        <stp>600383.SH</stp>
        <stp>12/1/2006</stp>
        <stp>2</stp>
        <tr r="F2166" s="2"/>
      </tp>
      <tp>
        <v>70.676310578060196</v>
        <stp/>
        <stp>EM_S_DQ_CLOSE</stp>
        <stp>3</stp>
        <stp>600380.SH</stp>
        <stp>12/2/2016</stp>
        <stp>2</stp>
        <tr r="F2162" s="4"/>
        <tr r="G2163" s="2"/>
      </tp>
      <tp>
        <v>10.1482513662164</v>
        <stp/>
        <stp>EM_S_DQ_CLOSE</stp>
        <stp>3</stp>
        <stp>600382.SH</stp>
        <stp>12/1/2006</stp>
        <stp>2</stp>
        <tr r="F2165" s="2"/>
      </tp>
      <tp>
        <v>6.4721676973641404</v>
        <stp/>
        <stp>EM_S_DQ_CLOSE</stp>
        <stp>3</stp>
        <stp>600381.SH</stp>
        <stp>12/1/2006</stp>
        <stp>2</stp>
        <tr r="F2164" s="2"/>
      </tp>
      <tp>
        <v>146.65423013390699</v>
        <stp/>
        <stp>EM_S_DQ_CLOSE</stp>
        <stp>3</stp>
        <stp>600383.SH</stp>
        <stp>12/2/2016</stp>
        <stp>2</stp>
        <tr r="F2165" s="4"/>
        <tr r="G2166" s="2"/>
      </tp>
      <tp>
        <v>12.4429906590471</v>
        <stp/>
        <stp>EM_S_DQ_CLOSE</stp>
        <stp>3</stp>
        <stp>600380.SH</stp>
        <stp>12/1/2006</stp>
        <stp>2</stp>
        <tr r="F2163" s="2"/>
      </tp>
      <tp>
        <v>41.932376356125197</v>
        <stp/>
        <stp>EM_S_DQ_CLOSE</stp>
        <stp>3</stp>
        <stp>600382.SH</stp>
        <stp>12/2/2016</stp>
        <stp>2</stp>
        <tr r="G2165" s="2"/>
        <tr r="F2164" s="4"/>
      </tp>
      <tp>
        <v>44.434105871698399</v>
        <stp/>
        <stp>EM_S_DQ_CLOSE</stp>
        <stp>3</stp>
        <stp>600389.SH</stp>
        <stp>12/2/2016</stp>
        <stp>2</stp>
        <tr r="G2171" s="2"/>
        <tr r="F2170" s="4"/>
      </tp>
      <tp>
        <v>81.153849251257199</v>
        <stp/>
        <stp>EM_S_DQ_CLOSE</stp>
        <stp>3</stp>
        <stp>600388.SH</stp>
        <stp>12/2/2016</stp>
        <stp>2</stp>
        <tr r="F2169" s="4"/>
        <tr r="G2170" s="2"/>
      </tp>
      <tp>
        <v>6.1728788007005599</v>
        <stp/>
        <stp>EM_S_DQ_CLOSE</stp>
        <stp>3</stp>
        <stp>600389.SH</stp>
        <stp>12/1/2006</stp>
        <stp>2</stp>
        <tr r="F2171" s="2"/>
      </tp>
      <tp>
        <v>9.5067863551286909</v>
        <stp/>
        <stp>EM_S_DQ_CLOSE</stp>
        <stp>3</stp>
        <stp>600388.SH</stp>
        <stp>12/1/2006</stp>
        <stp>2</stp>
        <tr r="F2170" s="2"/>
      </tp>
      <tp>
        <v>29.091009688250999</v>
        <stp/>
        <stp>EM_S_DQ_CLOSE</stp>
        <stp>3</stp>
        <stp>600395.SH</stp>
        <stp>12/2/2016</stp>
        <stp>2</stp>
        <tr r="F2175" s="4"/>
        <tr r="G2176" s="2"/>
      </tp>
      <tp>
        <v>3.8815337993614998</v>
        <stp/>
        <stp>EM_S_DQ_CLOSE</stp>
        <stp>3</stp>
        <stp>600397.SH</stp>
        <stp>12/1/2006</stp>
        <stp>2</stp>
        <tr r="F2178" s="2"/>
      </tp>
      <tp>
        <v>12.7930042432353</v>
        <stp/>
        <stp>EM_S_DQ_CLOSE</stp>
        <stp>3</stp>
        <stp>600396.SH</stp>
        <stp>12/1/2006</stp>
        <stp>2</stp>
        <tr r="F2177" s="2"/>
      </tp>
      <tp>
        <v>4.5683146900219196</v>
        <stp/>
        <stp>EM_S_DQ_CLOSE</stp>
        <stp>3</stp>
        <stp>600395.SH</stp>
        <stp>12/1/2006</stp>
        <stp>2</stp>
        <tr r="F2176" s="2"/>
      </tp>
      <tp>
        <v>15.652321213950399</v>
        <stp/>
        <stp>EM_S_DQ_CLOSE</stp>
        <stp>3</stp>
        <stp>600397.SH</stp>
        <stp>12/2/2016</stp>
        <stp>2</stp>
        <tr r="G2178" s="2"/>
        <tr r="F2177" s="4"/>
      </tp>
      <tp>
        <v>25.852200689811401</v>
        <stp/>
        <stp>EM_S_DQ_CLOSE</stp>
        <stp>3</stp>
        <stp>600396.SH</stp>
        <stp>12/2/2016</stp>
        <stp>2</stp>
        <tr r="F2176" s="4"/>
        <tr r="G2177" s="2"/>
      </tp>
      <tp>
        <v>75.367732629678102</v>
        <stp/>
        <stp>EM_S_DQ_CLOSE</stp>
        <stp>3</stp>
        <stp>600391.SH</stp>
        <stp>12/2/2016</stp>
        <stp>2</stp>
        <tr r="F2172" s="4"/>
        <tr r="G2173" s="2"/>
      </tp>
      <tp>
        <v>13.053294165318</v>
        <stp/>
        <stp>EM_S_DQ_CLOSE</stp>
        <stp>3</stp>
        <stp>600393.SH</stp>
        <stp>12/1/2006</stp>
        <stp>2</stp>
        <tr r="F2175" s="2"/>
      </tp>
      <tp>
        <v>42.843909299866901</v>
        <stp/>
        <stp>EM_S_DQ_CLOSE</stp>
        <stp>3</stp>
        <stp>600390.SH</stp>
        <stp>12/2/2016</stp>
        <stp>2</stp>
        <tr r="F2171" s="4"/>
        <tr r="G2172" s="2"/>
      </tp>
      <tp>
        <v>13.495026737121901</v>
        <stp/>
        <stp>EM_S_DQ_CLOSE</stp>
        <stp>3</stp>
        <stp>600392.SH</stp>
        <stp>12/1/2006</stp>
        <stp>2</stp>
        <tr r="F2174" s="2"/>
      </tp>
      <tp>
        <v>11.712441435430501</v>
        <stp/>
        <stp>EM_S_DQ_CLOSE</stp>
        <stp>3</stp>
        <stp>600391.SH</stp>
        <stp>12/1/2006</stp>
        <stp>2</stp>
        <tr r="F2173" s="2"/>
      </tp>
      <tp>
        <v>50.621838790311799</v>
        <stp/>
        <stp>EM_S_DQ_CLOSE</stp>
        <stp>3</stp>
        <stp>600393.SH</stp>
        <stp>12/2/2016</stp>
        <stp>2</stp>
        <tr r="G2175" s="2"/>
        <tr r="F2174" s="4"/>
      </tp>
      <tp>
        <v>0</v>
        <stp/>
        <stp>EM_S_DQ_CLOSE</stp>
        <stp>3</stp>
        <stp>603393.SH</stp>
        <stp>12/2/2015</stp>
        <stp>2</stp>
        <tr r="E2891" s="4"/>
      </tp>
      <tp>
        <v>6.9325301782030699</v>
        <stp/>
        <stp>EM_S_DQ_CLOSE</stp>
        <stp>3</stp>
        <stp>600390.SH</stp>
        <stp>12/1/2006</stp>
        <stp>2</stp>
        <tr r="F2172" s="2"/>
      </tp>
      <tp>
        <v>76.948975522179794</v>
        <stp/>
        <stp>EM_S_DQ_CLOSE</stp>
        <stp>3</stp>
        <stp>600392.SH</stp>
        <stp>12/2/2016</stp>
        <stp>2</stp>
        <tr r="F2173" s="4"/>
        <tr r="G2174" s="2"/>
      </tp>
      <tp>
        <v>18.744584114491399</v>
        <stp/>
        <stp>EM_S_DQ_CLOSE</stp>
        <stp>3</stp>
        <stp>600399.SH</stp>
        <stp>12/2/2016</stp>
        <stp>2</stp>
        <tr r="G2180" s="2"/>
        <tr r="F2179" s="4"/>
      </tp>
      <tp>
        <v>21.064456933143301</v>
        <stp/>
        <stp>EM_S_DQ_CLOSE</stp>
        <stp>3</stp>
        <stp>603399.SH</stp>
        <stp>12/2/2015</stp>
        <stp>2</stp>
        <tr r="E2893" s="4"/>
      </tp>
      <tp>
        <v>59.501046501556203</v>
        <stp/>
        <stp>EM_S_DQ_CLOSE</stp>
        <stp>3</stp>
        <stp>600398.SH</stp>
        <stp>12/2/2016</stp>
        <stp>2</stp>
        <tr r="F2178" s="4"/>
        <tr r="G2179" s="2"/>
      </tp>
      <tp>
        <v>0</v>
        <stp/>
        <stp>EM_S_DQ_CLOSE</stp>
        <stp>3</stp>
        <stp>603398.SH</stp>
        <stp>12/2/2015</stp>
        <stp>2</stp>
        <tr r="E2892" s="4"/>
      </tp>
      <tp>
        <v>3.2738241917712498</v>
        <stp/>
        <stp>EM_S_DQ_CLOSE</stp>
        <stp>3</stp>
        <stp>600399.SH</stp>
        <stp>12/1/2006</stp>
        <stp>2</stp>
        <tr r="F2180" s="2"/>
      </tp>
      <tp>
        <v>11.749067741068499</v>
        <stp/>
        <stp>EM_S_DQ_CLOSE</stp>
        <stp>3</stp>
        <stp>600398.SH</stp>
        <stp>12/1/2006</stp>
        <stp>2</stp>
        <tr r="F2179" s="2"/>
      </tp>
      <tp>
        <v>24.9037903933027</v>
        <stp/>
        <stp>EM_S_DQ_CLOSE</stp>
        <stp>3</stp>
        <stp>600365.SH</stp>
        <stp>12/2/2016</stp>
        <stp>2</stp>
        <tr r="G2149" s="2"/>
        <tr r="F2148" s="4"/>
      </tp>
      <tp>
        <v>14.3000777115025</v>
        <stp/>
        <stp>EM_S_DQ_CLOSE</stp>
        <stp>3</stp>
        <stp>600367.SH</stp>
        <stp>12/1/2006</stp>
        <stp>2</stp>
        <tr r="F2151" s="2"/>
      </tp>
      <tp>
        <v>14.006831514516101</v>
        <stp/>
        <stp>EM_S_DQ_CLOSE</stp>
        <stp>3</stp>
        <stp>600366.SH</stp>
        <stp>12/1/2006</stp>
        <stp>2</stp>
        <tr r="F2150" s="2"/>
      </tp>
      <tp>
        <v>6.7215915390848204</v>
        <stp/>
        <stp>EM_S_DQ_CLOSE</stp>
        <stp>3</stp>
        <stp>600365.SH</stp>
        <stp>12/1/2006</stp>
        <stp>2</stp>
        <tr r="F2149" s="2"/>
      </tp>
      <tp>
        <v>43.846203537572599</v>
        <stp/>
        <stp>EM_S_DQ_CLOSE</stp>
        <stp>3</stp>
        <stp>600367.SH</stp>
        <stp>12/2/2016</stp>
        <stp>2</stp>
        <tr r="G2151" s="2"/>
        <tr r="F2150" s="4"/>
      </tp>
      <tp>
        <v>100.148407530912</v>
        <stp/>
        <stp>EM_S_DQ_CLOSE</stp>
        <stp>3</stp>
        <stp>600366.SH</stp>
        <stp>12/2/2016</stp>
        <stp>2</stp>
        <tr r="F2149" s="4"/>
        <tr r="G2150" s="2"/>
      </tp>
      <tp>
        <v>23.034122074665099</v>
        <stp/>
        <stp>EM_S_DQ_CLOSE</stp>
        <stp>3</stp>
        <stp>603366.SH</stp>
        <stp>12/2/2015</stp>
        <stp>2</stp>
        <tr r="E2887" s="4"/>
      </tp>
      <tp>
        <v>28.126472848807701</v>
        <stp/>
        <stp>EM_S_DQ_CLOSE</stp>
        <stp>3</stp>
        <stp>600361.SH</stp>
        <stp>12/2/2016</stp>
        <stp>2</stp>
        <tr r="G2146" s="2"/>
        <tr r="F2145" s="4"/>
      </tp>
      <tp>
        <v>9.7485921973262197</v>
        <stp/>
        <stp>EM_S_DQ_CLOSE</stp>
        <stp>3</stp>
        <stp>600363.SH</stp>
        <stp>12/1/2006</stp>
        <stp>2</stp>
        <tr r="F2148" s="2"/>
      </tp>
      <tp>
        <v>52.569847029810198</v>
        <stp/>
        <stp>EM_S_DQ_CLOSE</stp>
        <stp>3</stp>
        <stp>600360.SH</stp>
        <stp>12/2/2016</stp>
        <stp>2</stp>
        <tr r="G2145" s="2"/>
        <tr r="F2144" s="4"/>
      </tp>
      <tp>
        <v>12.524187786648801</v>
        <stp/>
        <stp>EM_S_DQ_CLOSE</stp>
        <stp>3</stp>
        <stp>600362.SH</stp>
        <stp>12/1/2006</stp>
        <stp>2</stp>
        <tr r="F2147" s="2"/>
      </tp>
      <tp>
        <v>56.436927590280398</v>
        <stp/>
        <stp>EM_S_DQ_CLOSE</stp>
        <stp>3</stp>
        <stp>600361.SH</stp>
        <stp>12/1/2006</stp>
        <stp>2</stp>
        <tr r="F2146" s="2"/>
      </tp>
      <tp>
        <v>42.661393135530602</v>
        <stp/>
        <stp>EM_S_DQ_CLOSE</stp>
        <stp>3</stp>
        <stp>600363.SH</stp>
        <stp>12/2/2016</stp>
        <stp>2</stp>
        <tr r="F2147" s="4"/>
        <tr r="G2148" s="2"/>
      </tp>
      <tp>
        <v>29.1965943461887</v>
        <stp/>
        <stp>EM_S_DQ_CLOSE</stp>
        <stp>3</stp>
        <stp>600360.SH</stp>
        <stp>12/1/2006</stp>
        <stp>2</stp>
        <tr r="F2145" s="2"/>
      </tp>
      <tp>
        <v>23.773144751001499</v>
        <stp/>
        <stp>EM_S_DQ_CLOSE</stp>
        <stp>3</stp>
        <stp>600362.SH</stp>
        <stp>12/2/2016</stp>
        <stp>2</stp>
        <tr r="G2147" s="2"/>
        <tr r="F2146" s="4"/>
      </tp>
      <tp>
        <v>24.774551417592502</v>
        <stp/>
        <stp>EM_S_DQ_CLOSE</stp>
        <stp>3</stp>
        <stp>600369.SH</stp>
        <stp>12/2/2016</stp>
        <stp>2</stp>
        <tr r="G2153" s="2"/>
        <tr r="F2152" s="4"/>
      </tp>
      <tp>
        <v>35.631332574031902</v>
        <stp/>
        <stp>EM_S_DQ_CLOSE</stp>
        <stp>3</stp>
        <stp>603369.SH</stp>
        <stp>12/2/2015</stp>
        <stp>2</stp>
        <tr r="E2889" s="4"/>
      </tp>
      <tp>
        <v>10.2162911062416</v>
        <stp/>
        <stp>EM_S_DQ_CLOSE</stp>
        <stp>3</stp>
        <stp>600368.SH</stp>
        <stp>12/2/2016</stp>
        <stp>2</stp>
        <tr r="G2152" s="2"/>
        <tr r="F2151" s="4"/>
      </tp>
      <tp>
        <v>91.590958940049902</v>
        <stp/>
        <stp>EM_S_DQ_CLOSE</stp>
        <stp>3</stp>
        <stp>603368.SH</stp>
        <stp>12/2/2015</stp>
        <stp>2</stp>
        <tr r="E2888" s="4"/>
      </tp>
      <tp>
        <v>4.0189784718289703</v>
        <stp/>
        <stp>EM_S_DQ_CLOSE</stp>
        <stp>3</stp>
        <stp>600369.SH</stp>
        <stp>12/1/2006</stp>
        <stp>2</stp>
        <tr r="F2153" s="2"/>
      </tp>
      <tp>
        <v>3.6264593363294999</v>
        <stp/>
        <stp>EM_S_DQ_CLOSE</stp>
        <stp>3</stp>
        <stp>600368.SH</stp>
        <stp>12/1/2006</stp>
        <stp>2</stp>
        <tr r="F2152" s="2"/>
      </tp>
      <tp>
        <v>18.6015199911621</v>
        <stp/>
        <stp>EM_S_DQ_CLOSE</stp>
        <stp>3</stp>
        <stp>600375.SH</stp>
        <stp>12/2/2016</stp>
        <stp>2</stp>
        <tr r="G2158" s="2"/>
        <tr r="F2157" s="4"/>
      </tp>
      <tp>
        <v>5.7635064908574298</v>
        <stp/>
        <stp>EM_S_DQ_CLOSE</stp>
        <stp>3</stp>
        <stp>600377.SH</stp>
        <stp>12/1/2006</stp>
        <stp>2</stp>
        <tr r="F2160" s="2"/>
      </tp>
      <tp>
        <v>17.891049098861899</v>
        <stp/>
        <stp>EM_S_DQ_CLOSE</stp>
        <stp>3</stp>
        <stp>600376.SH</stp>
        <stp>12/1/2006</stp>
        <stp>2</stp>
        <tr r="F2159" s="2"/>
      </tp>
      <tp>
        <v>10.7992076038128</v>
        <stp/>
        <stp>EM_S_DQ_CLOSE</stp>
        <stp>3</stp>
        <stp>600375.SH</stp>
        <stp>12/1/2006</stp>
        <stp>2</stp>
        <tr r="F2158" s="2"/>
      </tp>
      <tp>
        <v>16.408728667482901</v>
        <stp/>
        <stp>EM_S_DQ_CLOSE</stp>
        <stp>3</stp>
        <stp>600377.SH</stp>
        <stp>12/2/2016</stp>
        <stp>2</stp>
        <tr r="G2160" s="2"/>
        <tr r="F2159" s="4"/>
      </tp>
      <tp>
        <v>0</v>
        <stp/>
        <stp>EM_S_DQ_CLOSE</stp>
        <stp>3</stp>
        <stp>603377.SH</stp>
        <stp>12/2/2015</stp>
        <stp>2</stp>
        <tr r="E2890" s="4"/>
      </tp>
      <tp>
        <v>77.422150812469198</v>
        <stp/>
        <stp>EM_S_DQ_CLOSE</stp>
        <stp>3</stp>
        <stp>600376.SH</stp>
        <stp>12/2/2016</stp>
        <stp>2</stp>
        <tr r="F2158" s="4"/>
        <tr r="G2159" s="2"/>
      </tp>
      <tp>
        <v>43.521172156374703</v>
        <stp/>
        <stp>EM_S_DQ_CLOSE</stp>
        <stp>3</stp>
        <stp>600371.SH</stp>
        <stp>12/2/2016</stp>
        <stp>2</stp>
        <tr r="G2155" s="2"/>
        <tr r="F2154" s="4"/>
      </tp>
      <tp>
        <v>3.3707090804795099</v>
        <stp/>
        <stp>EM_S_DQ_CLOSE</stp>
        <stp>3</stp>
        <stp>600373.SH</stp>
        <stp>12/1/2006</stp>
        <stp>2</stp>
        <tr r="F2157" s="2"/>
      </tp>
      <tp>
        <v>37.559148773705701</v>
        <stp/>
        <stp>EM_S_DQ_CLOSE</stp>
        <stp>3</stp>
        <stp>600370.SH</stp>
        <stp>12/2/2016</stp>
        <stp>2</stp>
        <tr r="F2153" s="4"/>
        <tr r="G2154" s="2"/>
      </tp>
      <tp>
        <v>3.88342332265958</v>
        <stp/>
        <stp>EM_S_DQ_CLOSE</stp>
        <stp>3</stp>
        <stp>600372.SH</stp>
        <stp>12/1/2006</stp>
        <stp>2</stp>
        <tr r="F2156" s="2"/>
      </tp>
      <tp>
        <v>15.7111679806652</v>
        <stp/>
        <stp>EM_S_DQ_CLOSE</stp>
        <stp>3</stp>
        <stp>600371.SH</stp>
        <stp>12/1/2006</stp>
        <stp>2</stp>
        <tr r="F2155" s="2"/>
      </tp>
      <tp>
        <v>65.259815397713297</v>
        <stp/>
        <stp>EM_S_DQ_CLOSE</stp>
        <stp>3</stp>
        <stp>600373.SH</stp>
        <stp>12/2/2016</stp>
        <stp>2</stp>
        <tr r="G2157" s="2"/>
        <tr r="F2156" s="4"/>
      </tp>
      <tp>
        <v>7.3202272622192703</v>
        <stp/>
        <stp>EM_S_DQ_CLOSE</stp>
        <stp>3</stp>
        <stp>600370.SH</stp>
        <stp>12/1/2006</stp>
        <stp>2</stp>
        <tr r="F2154" s="2"/>
      </tp>
      <tp>
        <v>38.469581489178502</v>
        <stp/>
        <stp>EM_S_DQ_CLOSE</stp>
        <stp>3</stp>
        <stp>600372.SH</stp>
        <stp>12/2/2016</stp>
        <stp>2</stp>
        <tr r="F2155" s="4"/>
        <tr r="G2156" s="2"/>
      </tp>
      <tp>
        <v>32.606076169965498</v>
        <stp/>
        <stp>EM_S_DQ_CLOSE</stp>
        <stp>3</stp>
        <stp>600379.SH</stp>
        <stp>12/2/2016</stp>
        <stp>2</stp>
        <tr r="F2161" s="4"/>
        <tr r="G2162" s="2"/>
      </tp>
      <tp>
        <v>43.804480765383403</v>
        <stp/>
        <stp>EM_S_DQ_CLOSE</stp>
        <stp>3</stp>
        <stp>600378.SH</stp>
        <stp>12/2/2016</stp>
        <stp>2</stp>
        <tr r="F2160" s="4"/>
        <tr r="G2161" s="2"/>
      </tp>
      <tp>
        <v>9.4976702508960607</v>
        <stp/>
        <stp>EM_S_DQ_CLOSE</stp>
        <stp>3</stp>
        <stp>600379.SH</stp>
        <stp>12/1/2006</stp>
        <stp>2</stp>
        <tr r="F2162" s="2"/>
      </tp>
      <tp>
        <v>7.7061900463208097</v>
        <stp/>
        <stp>EM_S_DQ_CLOSE</stp>
        <stp>3</stp>
        <stp>600378.SH</stp>
        <stp>12/1/2006</stp>
        <stp>2</stp>
        <tr r="F2161" s="2"/>
      </tp>
      <tp>
        <v>31.141017323996099</v>
        <stp/>
        <stp>EM_S_DQ_CLOSE</stp>
        <stp>3</stp>
        <stp>600345.SH</stp>
        <stp>12/2/2016</stp>
        <stp>2</stp>
        <tr r="F2132" s="4"/>
        <tr r="G2133" s="2"/>
      </tp>
      <tp>
        <v>4.2542378126620299</v>
        <stp/>
        <stp>EM_S_DQ_CLOSE</stp>
        <stp>3</stp>
        <stp>600346.SH</stp>
        <stp>12/1/2006</stp>
        <stp>2</stp>
        <tr r="F2134" s="2"/>
      </tp>
      <tp>
        <v>9.1335356956627596</v>
        <stp/>
        <stp>EM_S_DQ_CLOSE</stp>
        <stp>3</stp>
        <stp>600345.SH</stp>
        <stp>12/1/2006</stp>
        <stp>2</stp>
        <tr r="F2133" s="2"/>
      </tp>
      <tp>
        <v>40.120203507727297</v>
        <stp/>
        <stp>EM_S_DQ_CLOSE</stp>
        <stp>3</stp>
        <stp>600346.SH</stp>
        <stp>12/2/2016</stp>
        <stp>2</stp>
        <tr r="G2134" s="2"/>
        <tr r="F2133" s="4"/>
      </tp>
      <tp>
        <v>9.5781478235465993</v>
        <stp/>
        <stp>EM_S_DQ_CLOSE</stp>
        <stp>3</stp>
        <stp>600343.SH</stp>
        <stp>12/1/2006</stp>
        <stp>2</stp>
        <tr r="F2132" s="2"/>
      </tp>
      <tp>
        <v>331.26816327578001</v>
        <stp/>
        <stp>EM_S_DQ_CLOSE</stp>
        <stp>3</stp>
        <stp>600340.SH</stp>
        <stp>12/2/2016</stp>
        <stp>2</stp>
        <tr r="F2130" s="4"/>
        <tr r="G2131" s="2"/>
      </tp>
      <tp>
        <v>58.5311043159683</v>
        <stp/>
        <stp>EM_S_DQ_CLOSE</stp>
        <stp>3</stp>
        <stp>600343.SH</stp>
        <stp>12/2/2016</stp>
        <stp>2</stp>
        <tr r="F2131" s="4"/>
        <tr r="G2132" s="2"/>
      </tp>
      <tp>
        <v>5.3520260156156096</v>
        <stp/>
        <stp>EM_S_DQ_CLOSE</stp>
        <stp>3</stp>
        <stp>600340.SH</stp>
        <stp>12/1/2006</stp>
        <stp>2</stp>
        <tr r="F2131" s="2"/>
      </tp>
      <tp>
        <v>44.028205988206302</v>
        <stp/>
        <stp>EM_S_DQ_CLOSE</stp>
        <stp>3</stp>
        <stp>600348.SH</stp>
        <stp>12/2/2016</stp>
        <stp>2</stp>
        <tr r="G2135" s="2"/>
        <tr r="F2134" s="4"/>
      </tp>
      <tp>
        <v>14.5646919787707</v>
        <stp/>
        <stp>EM_S_DQ_CLOSE</stp>
        <stp>3</stp>
        <stp>600348.SH</stp>
        <stp>12/1/2006</stp>
        <stp>2</stp>
        <tr r="F2135" s="2"/>
      </tp>
      <tp>
        <v>41.884305378481699</v>
        <stp/>
        <stp>EM_S_DQ_CLOSE</stp>
        <stp>3</stp>
        <stp>600355.SH</stp>
        <stp>12/2/2016</stp>
        <stp>2</stp>
        <tr r="G2141" s="2"/>
        <tr r="F2140" s="4"/>
      </tp>
      <tp>
        <v>52.221874615857402</v>
        <stp/>
        <stp>EM_S_DQ_CLOSE</stp>
        <stp>3</stp>
        <stp>603355.SH</stp>
        <stp>12/2/2015</stp>
        <stp>2</stp>
        <tr r="E2886" s="4"/>
      </tp>
      <tp>
        <v>18.827549076460901</v>
        <stp/>
        <stp>EM_S_DQ_CLOSE</stp>
        <stp>3</stp>
        <stp>600354.SH</stp>
        <stp>12/2/2016</stp>
        <stp>2</stp>
        <tr r="F2139" s="4"/>
        <tr r="G2140" s="2"/>
      </tp>
      <tp>
        <v>6.8691628354341603</v>
        <stp/>
        <stp>EM_S_DQ_CLOSE</stp>
        <stp>3</stp>
        <stp>600356.SH</stp>
        <stp>12/1/2006</stp>
        <stp>2</stp>
        <tr r="F2142" s="2"/>
      </tp>
      <tp>
        <v>6.4999891954966804</v>
        <stp/>
        <stp>EM_S_DQ_CLOSE</stp>
        <stp>3</stp>
        <stp>600355.SH</stp>
        <stp>12/1/2006</stp>
        <stp>2</stp>
        <tr r="F2141" s="2"/>
      </tp>
      <tp>
        <v>5.4854846459016802</v>
        <stp/>
        <stp>EM_S_DQ_CLOSE</stp>
        <stp>3</stp>
        <stp>600354.SH</stp>
        <stp>12/1/2006</stp>
        <stp>2</stp>
        <tr r="F2140" s="2"/>
      </tp>
      <tp>
        <v>18.047011131445199</v>
        <stp/>
        <stp>EM_S_DQ_CLOSE</stp>
        <stp>3</stp>
        <stp>600356.SH</stp>
        <stp>12/2/2016</stp>
        <stp>2</stp>
        <tr r="G2142" s="2"/>
        <tr r="F2141" s="4"/>
      </tp>
      <tp>
        <v>68.094473589277797</v>
        <stp/>
        <stp>EM_S_DQ_CLOSE</stp>
        <stp>3</stp>
        <stp>600351.SH</stp>
        <stp>12/2/2016</stp>
        <stp>2</stp>
        <tr r="F2136" s="4"/>
        <tr r="G2137" s="2"/>
      </tp>
      <tp>
        <v>6.48393871814232</v>
        <stp/>
        <stp>EM_S_DQ_CLOSE</stp>
        <stp>3</stp>
        <stp>600353.SH</stp>
        <stp>12/1/2006</stp>
        <stp>2</stp>
        <tr r="F2139" s="2"/>
      </tp>
      <tp>
        <v>10.132036723339199</v>
        <stp/>
        <stp>EM_S_DQ_CLOSE</stp>
        <stp>3</stp>
        <stp>600350.SH</stp>
        <stp>12/2/2016</stp>
        <stp>2</stp>
        <tr r="G2136" s="2"/>
        <tr r="F2135" s="4"/>
      </tp>
      <tp>
        <v>11.183007015847901</v>
        <stp/>
        <stp>EM_S_DQ_CLOSE</stp>
        <stp>3</stp>
        <stp>600352.SH</stp>
        <stp>12/1/2006</stp>
        <stp>2</stp>
        <tr r="F2138" s="2"/>
      </tp>
      <tp>
        <v>7.2989805331396198</v>
        <stp/>
        <stp>EM_S_DQ_CLOSE</stp>
        <stp>3</stp>
        <stp>600351.SH</stp>
        <stp>12/1/2006</stp>
        <stp>2</stp>
        <tr r="F2137" s="2"/>
      </tp>
      <tp>
        <v>61.687160975511901</v>
        <stp/>
        <stp>EM_S_DQ_CLOSE</stp>
        <stp>3</stp>
        <stp>600353.SH</stp>
        <stp>12/2/2016</stp>
        <stp>2</stp>
        <tr r="F2138" s="4"/>
        <tr r="G2139" s="2"/>
      </tp>
      <tp>
        <v>4.6981740251510802</v>
        <stp/>
        <stp>EM_S_DQ_CLOSE</stp>
        <stp>3</stp>
        <stp>600350.SH</stp>
        <stp>12/1/2006</stp>
        <stp>2</stp>
        <tr r="F2136" s="2"/>
      </tp>
      <tp>
        <v>121.265228480231</v>
        <stp/>
        <stp>EM_S_DQ_CLOSE</stp>
        <stp>3</stp>
        <stp>600352.SH</stp>
        <stp>12/2/2016</stp>
        <stp>2</stp>
        <tr r="F2137" s="4"/>
        <tr r="G2138" s="2"/>
      </tp>
      <tp>
        <v>11.1568926236473</v>
        <stp/>
        <stp>EM_S_DQ_CLOSE</stp>
        <stp>3</stp>
        <stp>600359.SH</stp>
        <stp>12/2/2016</stp>
        <stp>2</stp>
        <tr r="G2144" s="2"/>
        <tr r="F2143" s="4"/>
      </tp>
      <tp>
        <v>27.869867109205501</v>
        <stp/>
        <stp>EM_S_DQ_CLOSE</stp>
        <stp>3</stp>
        <stp>600358.SH</stp>
        <stp>12/2/2016</stp>
        <stp>2</stp>
        <tr r="G2143" s="2"/>
        <tr r="F2142" s="4"/>
      </tp>
      <tp>
        <v>4.3463057289766596</v>
        <stp/>
        <stp>EM_S_DQ_CLOSE</stp>
        <stp>3</stp>
        <stp>600359.SH</stp>
        <stp>12/1/2006</stp>
        <stp>2</stp>
        <tr r="F2144" s="2"/>
      </tp>
      <tp>
        <v>10.7999670514745</v>
        <stp/>
        <stp>EM_S_DQ_CLOSE</stp>
        <stp>3</stp>
        <stp>600358.SH</stp>
        <stp>12/1/2006</stp>
        <stp>2</stp>
        <tr r="F2143" s="2"/>
      </tp>
      <tp>
        <v>27.66</v>
        <stp/>
        <stp>EM_S_DQ_CLOSE</stp>
        <stp>3</stp>
        <stp>600315.SH</stp>
        <stp>12/2/2016</stp>
        <stp>1</stp>
        <tr r="K42" s="1"/>
      </tp>
      <tp>
        <v>8.5399999999999991</v>
        <stp/>
        <stp>EM_S_DQ_CLOSE</stp>
        <stp>3</stp>
        <stp>600317.SH</stp>
        <stp>12/1/2006</stp>
        <stp>1</stp>
        <tr r="J49" s="1"/>
      </tp>
      <tp>
        <v>47.611846716125903</v>
        <stp/>
        <stp>EM_S_DQ_CLOSE</stp>
        <stp>3</stp>
        <stp>600325.SH</stp>
        <stp>12/2/2016</stp>
        <stp>2</stp>
        <tr r="G2117" s="2"/>
        <tr r="F2116" s="4"/>
      </tp>
      <tp>
        <v>25.5312786508911</v>
        <stp/>
        <stp>EM_S_DQ_CLOSE</stp>
        <stp>3</stp>
        <stp>600327.SH</stp>
        <stp>12/1/2006</stp>
        <stp>2</stp>
        <tr r="F2119" s="2"/>
      </tp>
      <tp>
        <v>25.27</v>
        <stp/>
        <stp>EM_S_DQ_CLOSE</stp>
        <stp>3</stp>
        <stp>600316.SH</stp>
        <stp>12/1/2006</stp>
        <stp>1</stp>
        <tr r="J55" s="1"/>
      </tp>
      <tp>
        <v>10.673506868718601</v>
        <stp/>
        <stp>EM_S_DQ_CLOSE</stp>
        <stp>3</stp>
        <stp>600326.SH</stp>
        <stp>12/1/2006</stp>
        <stp>2</stp>
        <tr r="F2118" s="2"/>
      </tp>
      <tp>
        <v>17.52</v>
        <stp/>
        <stp>EM_S_DQ_CLOSE</stp>
        <stp>3</stp>
        <stp>600315.SH</stp>
        <stp>12/1/2006</stp>
        <stp>1</stp>
        <tr r="J42" s="1"/>
      </tp>
      <tp>
        <v>3.6</v>
        <stp/>
        <stp>EM_S_DQ_CLOSE</stp>
        <stp>3</stp>
        <stp>600317.SH</stp>
        <stp>12/2/2016</stp>
        <stp>1</stp>
        <tr r="K49" s="1"/>
      </tp>
      <tp>
        <v>18.5910587509008</v>
        <stp/>
        <stp>EM_S_DQ_CLOSE</stp>
        <stp>3</stp>
        <stp>600325.SH</stp>
        <stp>12/1/2006</stp>
        <stp>2</stp>
        <tr r="F2117" s="2"/>
      </tp>
      <tp>
        <v>56.3511941960301</v>
        <stp/>
        <stp>EM_S_DQ_CLOSE</stp>
        <stp>3</stp>
        <stp>600327.SH</stp>
        <stp>12/2/2016</stp>
        <stp>2</stp>
        <tr r="F2118" s="4"/>
        <tr r="G2119" s="2"/>
      </tp>
      <tp>
        <v>19.75</v>
        <stp/>
        <stp>EM_S_DQ_CLOSE</stp>
        <stp>3</stp>
        <stp>600316.SH</stp>
        <stp>12/2/2016</stp>
        <stp>1</stp>
        <tr r="K55" s="1"/>
      </tp>
      <tp>
        <v>41.311058237311798</v>
        <stp/>
        <stp>EM_S_DQ_CLOSE</stp>
        <stp>3</stp>
        <stp>600326.SH</stp>
        <stp>12/2/2016</stp>
        <stp>2</stp>
        <tr r="G2118" s="2"/>
        <tr r="F2117" s="4"/>
      </tp>
      <tp>
        <v>7.18</v>
        <stp/>
        <stp>EM_S_DQ_CLOSE</stp>
        <stp>3</stp>
        <stp>600311.SH</stp>
        <stp>12/2/2016</stp>
        <stp>1</stp>
        <tr r="K45" s="1"/>
      </tp>
      <tp>
        <v>3.37</v>
        <stp/>
        <stp>EM_S_DQ_CLOSE</stp>
        <stp>3</stp>
        <stp>600313.SH</stp>
        <stp>12/1/2006</stp>
        <stp>1</stp>
        <tr r="J43" s="1"/>
      </tp>
      <tp>
        <v>44.017728940745002</v>
        <stp/>
        <stp>EM_S_DQ_CLOSE</stp>
        <stp>3</stp>
        <stp>600321.SH</stp>
        <stp>12/2/2016</stp>
        <stp>2</stp>
        <tr r="G2114" s="2"/>
        <tr r="F2113" s="4"/>
      </tp>
      <tp>
        <v>9.9568665732698101</v>
        <stp/>
        <stp>EM_S_DQ_CLOSE</stp>
        <stp>3</stp>
        <stp>600323.SH</stp>
        <stp>12/1/2006</stp>
        <stp>2</stp>
        <tr r="F2116" s="2"/>
      </tp>
      <tp>
        <v>11.29</v>
        <stp/>
        <stp>EM_S_DQ_CLOSE</stp>
        <stp>3</stp>
        <stp>600310.SH</stp>
        <stp>12/2/2016</stp>
        <stp>1</stp>
        <tr r="K40" s="1"/>
      </tp>
      <tp>
        <v>14.39</v>
        <stp/>
        <stp>EM_S_DQ_CLOSE</stp>
        <stp>3</stp>
        <stp>600312.SH</stp>
        <stp>12/1/2006</stp>
        <stp>1</stp>
        <tr r="J51" s="1"/>
      </tp>
      <tp>
        <v>44.644786748612397</v>
        <stp/>
        <stp>EM_S_DQ_CLOSE</stp>
        <stp>3</stp>
        <stp>600320.SH</stp>
        <stp>12/2/2016</stp>
        <stp>2</stp>
        <tr r="G2113" s="2"/>
        <tr r="F2112" s="4"/>
        <tr r="H58" s="1"/>
      </tp>
      <tp>
        <v>5.8779150649510097</v>
        <stp/>
        <stp>EM_S_DQ_CLOSE</stp>
        <stp>3</stp>
        <stp>600322.SH</stp>
        <stp>12/1/2006</stp>
        <stp>2</stp>
        <tr r="F2115" s="2"/>
      </tp>
      <tp>
        <v>2.96</v>
        <stp/>
        <stp>EM_S_DQ_CLOSE</stp>
        <stp>3</stp>
        <stp>600311.SH</stp>
        <stp>12/1/2006</stp>
        <stp>1</stp>
        <tr r="J45" s="1"/>
      </tp>
      <tp>
        <v>7.03</v>
        <stp/>
        <stp>EM_S_DQ_CLOSE</stp>
        <stp>3</stp>
        <stp>600313.SH</stp>
        <stp>12/2/2016</stp>
        <stp>1</stp>
        <tr r="K43" s="1"/>
      </tp>
      <tp>
        <v>6.2638168475009399</v>
        <stp/>
        <stp>EM_S_DQ_CLOSE</stp>
        <stp>3</stp>
        <stp>600321.SH</stp>
        <stp>12/1/2006</stp>
        <stp>2</stp>
        <tr r="F2114" s="2"/>
      </tp>
      <tp>
        <v>45.017965197892401</v>
        <stp/>
        <stp>EM_S_DQ_CLOSE</stp>
        <stp>3</stp>
        <stp>600323.SH</stp>
        <stp>12/2/2016</stp>
        <stp>2</stp>
        <tr r="F2115" s="4"/>
        <tr r="G2116" s="2"/>
      </tp>
      <tp>
        <v>0</v>
        <stp/>
        <stp>EM_S_DQ_CLOSE</stp>
        <stp>3</stp>
        <stp>603323.SH</stp>
        <stp>12/2/2015</stp>
        <stp>2</stp>
        <tr r="E2880" s="4"/>
      </tp>
      <tp>
        <v>8.43</v>
        <stp/>
        <stp>EM_S_DQ_CLOSE</stp>
        <stp>3</stp>
        <stp>600310.SH</stp>
        <stp>12/1/2006</stp>
        <stp>1</stp>
        <tr r="J40" s="1"/>
      </tp>
      <tp>
        <v>16.2</v>
        <stp/>
        <stp>EM_S_DQ_CLOSE</stp>
        <stp>3</stp>
        <stp>600312.SH</stp>
        <stp>12/2/2016</stp>
        <stp>1</stp>
        <tr r="K51" s="1"/>
      </tp>
      <tp>
        <v>68.309142654745997</v>
        <stp/>
        <stp>EM_S_DQ_CLOSE</stp>
        <stp>3</stp>
        <stp>600320.SH</stp>
        <stp>12/1/2006</stp>
        <stp>2</stp>
        <tr r="G58" s="1"/>
        <tr r="F2113" s="2"/>
      </tp>
      <tp>
        <v>15.4932640006501</v>
        <stp/>
        <stp>EM_S_DQ_CLOSE</stp>
        <stp>3</stp>
        <stp>600322.SH</stp>
        <stp>12/2/2016</stp>
        <stp>2</stp>
        <tr r="G2115" s="2"/>
        <tr r="F2114" s="4"/>
      </tp>
      <tp>
        <v>0</v>
        <stp/>
        <stp>EM_S_DQ_CLOSE</stp>
        <stp>3</stp>
        <stp>603322.SH</stp>
        <stp>12/2/2015</stp>
        <stp>2</stp>
        <tr r="E2879" s="4"/>
      </tp>
      <tp>
        <v>9.74</v>
        <stp/>
        <stp>EM_S_DQ_CLOSE</stp>
        <stp>3</stp>
        <stp>600319.SH</stp>
        <stp>12/2/2016</stp>
        <stp>1</stp>
        <tr r="K53" s="1"/>
      </tp>
      <tp>
        <v>42.024850564078299</v>
        <stp/>
        <stp>EM_S_DQ_CLOSE</stp>
        <stp>3</stp>
        <stp>600329.SH</stp>
        <stp>12/2/2016</stp>
        <stp>2</stp>
        <tr r="F2120" s="4"/>
        <tr r="G2121" s="2"/>
      </tp>
      <tp>
        <v>30.47</v>
        <stp/>
        <stp>EM_S_DQ_CLOSE</stp>
        <stp>3</stp>
        <stp>600318.SH</stp>
        <stp>12/2/2016</stp>
        <stp>1</stp>
        <tr r="K41" s="1"/>
      </tp>
      <tp>
        <v>29.299398139402001</v>
        <stp/>
        <stp>EM_S_DQ_CLOSE</stp>
        <stp>3</stp>
        <stp>600328.SH</stp>
        <stp>12/2/2016</stp>
        <stp>2</stp>
        <tr r="G2120" s="2"/>
        <tr r="F2119" s="4"/>
      </tp>
      <tp>
        <v>30.347305707745399</v>
        <stp/>
        <stp>EM_S_DQ_CLOSE</stp>
        <stp>3</stp>
        <stp>603328.SH</stp>
        <stp>12/2/2015</stp>
        <stp>2</stp>
        <tr r="E2881" s="4"/>
      </tp>
      <tp>
        <v>4.8499999999999996</v>
        <stp/>
        <stp>EM_S_DQ_CLOSE</stp>
        <stp>3</stp>
        <stp>600319.SH</stp>
        <stp>12/1/2006</stp>
        <stp>1</stp>
        <tr r="J53" s="1"/>
      </tp>
      <tp>
        <v>5.6681238999350203</v>
        <stp/>
        <stp>EM_S_DQ_CLOSE</stp>
        <stp>3</stp>
        <stp>600329.SH</stp>
        <stp>12/1/2006</stp>
        <stp>2</stp>
        <tr r="F2121" s="2"/>
      </tp>
      <tp>
        <v>5.45</v>
        <stp/>
        <stp>EM_S_DQ_CLOSE</stp>
        <stp>3</stp>
        <stp>600318.SH</stp>
        <stp>12/1/2006</stp>
        <stp>1</stp>
        <tr r="J41" s="1"/>
      </tp>
      <tp>
        <v>9.3981123656204293</v>
        <stp/>
        <stp>EM_S_DQ_CLOSE</stp>
        <stp>3</stp>
        <stp>600328.SH</stp>
        <stp>12/1/2006</stp>
        <stp>2</stp>
        <tr r="F2120" s="2"/>
      </tp>
      <tp>
        <v>11.6</v>
        <stp/>
        <stp>EM_S_DQ_CLOSE</stp>
        <stp>3</stp>
        <stp>600305.SH</stp>
        <stp>12/2/2016</stp>
        <stp>1</stp>
        <tr r="K44" s="1"/>
      </tp>
      <tp>
        <v>4.37</v>
        <stp/>
        <stp>EM_S_DQ_CLOSE</stp>
        <stp>3</stp>
        <stp>600307.SH</stp>
        <stp>12/1/2006</stp>
        <stp>1</stp>
        <tr r="J56" s="1"/>
      </tp>
      <tp>
        <v>47.561395426012801</v>
        <stp/>
        <stp>EM_S_DQ_CLOSE</stp>
        <stp>3</stp>
        <stp>600335.SH</stp>
        <stp>12/2/2016</stp>
        <stp>2</stp>
        <tr r="G2126" s="2"/>
        <tr r="F2125" s="4"/>
      </tp>
      <tp>
        <v>21.3808095272252</v>
        <stp/>
        <stp>EM_S_DQ_CLOSE</stp>
        <stp>3</stp>
        <stp>600337.SH</stp>
        <stp>12/1/2006</stp>
        <stp>2</stp>
        <tr r="F2128" s="2"/>
      </tp>
      <tp>
        <v>4.05</v>
        <stp/>
        <stp>EM_S_DQ_CLOSE</stp>
        <stp>3</stp>
        <stp>600306.SH</stp>
        <stp>12/1/2006</stp>
        <stp>1</stp>
        <tr r="J47" s="1"/>
      </tp>
      <tp>
        <v>3.30476508172231</v>
        <stp/>
        <stp>EM_S_DQ_CLOSE</stp>
        <stp>3</stp>
        <stp>600336.SH</stp>
        <stp>12/1/2006</stp>
        <stp>2</stp>
        <tr r="F2127" s="2"/>
      </tp>
      <tp>
        <v>9.56</v>
        <stp/>
        <stp>EM_S_DQ_CLOSE</stp>
        <stp>3</stp>
        <stp>600305.SH</stp>
        <stp>12/1/2006</stp>
        <stp>1</stp>
        <tr r="J44" s="1"/>
      </tp>
      <tp>
        <v>2.91</v>
        <stp/>
        <stp>EM_S_DQ_CLOSE</stp>
        <stp>3</stp>
        <stp>600307.SH</stp>
        <stp>12/2/2016</stp>
        <stp>1</stp>
        <tr r="K56" s="1"/>
      </tp>
      <tp>
        <v>6.1270298279516302</v>
        <stp/>
        <stp>EM_S_DQ_CLOSE</stp>
        <stp>3</stp>
        <stp>600335.SH</stp>
        <stp>12/1/2006</stp>
        <stp>2</stp>
        <tr r="F2126" s="2"/>
      </tp>
      <tp>
        <v>64.528673949689903</v>
        <stp/>
        <stp>EM_S_DQ_CLOSE</stp>
        <stp>3</stp>
        <stp>600337.SH</stp>
        <stp>12/2/2016</stp>
        <stp>2</stp>
        <tr r="G2128" s="2"/>
        <tr r="F2127" s="4"/>
      </tp>
      <tp>
        <v>16.55</v>
        <stp/>
        <stp>EM_S_DQ_CLOSE</stp>
        <stp>3</stp>
        <stp>600306.SH</stp>
        <stp>12/2/2016</stp>
        <stp>1</stp>
        <tr r="K47" s="1"/>
      </tp>
      <tp>
        <v>16.078086729599601</v>
        <stp/>
        <stp>EM_S_DQ_CLOSE</stp>
        <stp>3</stp>
        <stp>600336.SH</stp>
        <stp>12/2/2016</stp>
        <stp>2</stp>
        <tr r="G2127" s="2"/>
        <tr r="F2126" s="4"/>
      </tp>
      <tp>
        <v>0</v>
        <stp/>
        <stp>EM_S_DQ_CLOSE</stp>
        <stp>3</stp>
        <stp>603336.SH</stp>
        <stp>12/2/2015</stp>
        <stp>2</stp>
        <tr r="E2883" s="4"/>
      </tp>
      <tp>
        <v>13.47</v>
        <stp/>
        <stp>EM_S_DQ_CLOSE</stp>
        <stp>3</stp>
        <stp>600301.SH</stp>
        <stp>12/2/2016</stp>
        <stp>1</stp>
        <tr r="K48" s="1"/>
      </tp>
      <tp>
        <v>8.6999999999999993</v>
        <stp/>
        <stp>EM_S_DQ_CLOSE</stp>
        <stp>3</stp>
        <stp>600303.SH</stp>
        <stp>12/1/2006</stp>
        <stp>1</stp>
        <tr r="J50" s="1"/>
      </tp>
      <tp>
        <v>45.8512569803692</v>
        <stp/>
        <stp>EM_S_DQ_CLOSE</stp>
        <stp>3</stp>
        <stp>600331.SH</stp>
        <stp>12/2/2016</stp>
        <stp>2</stp>
        <tr r="G2123" s="2"/>
        <tr r="F2122" s="4"/>
      </tp>
      <tp>
        <v>10.056784588427499</v>
        <stp/>
        <stp>EM_S_DQ_CLOSE</stp>
        <stp>3</stp>
        <stp>600333.SH</stp>
        <stp>12/1/2006</stp>
        <stp>2</stp>
        <tr r="F2125" s="2"/>
      </tp>
      <tp>
        <v>7.26</v>
        <stp/>
        <stp>EM_S_DQ_CLOSE</stp>
        <stp>3</stp>
        <stp>600300.SH</stp>
        <stp>12/2/2016</stp>
        <stp>1</stp>
        <tr r="K46" s="1"/>
      </tp>
      <tp>
        <v>5.14</v>
        <stp/>
        <stp>EM_S_DQ_CLOSE</stp>
        <stp>3</stp>
        <stp>600302.SH</stp>
        <stp>12/1/2006</stp>
        <stp>1</stp>
        <tr r="J54" s="1"/>
      </tp>
      <tp>
        <v>5.19</v>
        <stp/>
        <stp>EM_S_DQ_CLOSE</stp>
        <stp>3</stp>
        <stp>600320.SH</stp>
        <stp>12/2/2016</stp>
        <stp>3</stp>
        <tr r="E58" s="1"/>
      </tp>
      <tp>
        <v>36.676163926049199</v>
        <stp/>
        <stp>EM_S_DQ_CLOSE</stp>
        <stp>3</stp>
        <stp>600330.SH</stp>
        <stp>12/2/2016</stp>
        <stp>2</stp>
        <tr r="G2122" s="2"/>
        <tr r="F2121" s="4"/>
      </tp>
      <tp>
        <v>7.69502427695069</v>
        <stp/>
        <stp>EM_S_DQ_CLOSE</stp>
        <stp>3</stp>
        <stp>600332.SH</stp>
        <stp>12/1/2006</stp>
        <stp>2</stp>
        <tr r="F2124" s="2"/>
      </tp>
      <tp>
        <v>3.92</v>
        <stp/>
        <stp>EM_S_DQ_CLOSE</stp>
        <stp>3</stp>
        <stp>600301.SH</stp>
        <stp>12/1/2006</stp>
        <stp>1</stp>
        <tr r="J48" s="1"/>
      </tp>
      <tp>
        <v>9.82</v>
        <stp/>
        <stp>EM_S_DQ_CLOSE</stp>
        <stp>3</stp>
        <stp>600303.SH</stp>
        <stp>12/2/2016</stp>
        <stp>1</stp>
        <tr r="K50" s="1"/>
      </tp>
      <tp>
        <v>54.854115532713998</v>
        <stp/>
        <stp>EM_S_DQ_CLOSE</stp>
        <stp>3</stp>
        <stp>600331.SH</stp>
        <stp>12/1/2006</stp>
        <stp>2</stp>
        <tr r="F2123" s="2"/>
      </tp>
      <tp>
        <v>18.804380429420199</v>
        <stp/>
        <stp>EM_S_DQ_CLOSE</stp>
        <stp>3</stp>
        <stp>600333.SH</stp>
        <stp>12/2/2016</stp>
        <stp>2</stp>
        <tr r="F2124" s="4"/>
        <tr r="G2125" s="2"/>
      </tp>
      <tp>
        <v>13.5606463195691</v>
        <stp/>
        <stp>EM_S_DQ_CLOSE</stp>
        <stp>3</stp>
        <stp>603333.SH</stp>
        <stp>12/2/2015</stp>
        <stp>2</stp>
        <tr r="E2882" s="4"/>
      </tp>
      <tp>
        <v>4.01</v>
        <stp/>
        <stp>EM_S_DQ_CLOSE</stp>
        <stp>3</stp>
        <stp>600300.SH</stp>
        <stp>12/1/2006</stp>
        <stp>1</stp>
        <tr r="J46" s="1"/>
      </tp>
      <tp>
        <v>10.31</v>
        <stp/>
        <stp>EM_S_DQ_CLOSE</stp>
        <stp>3</stp>
        <stp>600302.SH</stp>
        <stp>12/2/2016</stp>
        <stp>1</stp>
        <tr r="K54" s="1"/>
      </tp>
      <tp>
        <v>7.9410044530933002</v>
        <stp/>
        <stp>EM_S_DQ_CLOSE</stp>
        <stp>3</stp>
        <stp>600320.SH</stp>
        <stp>12/1/2006</stp>
        <stp>3</stp>
        <tr r="D58" s="1"/>
      </tp>
      <tp>
        <v>14.381601254690599</v>
        <stp/>
        <stp>EM_S_DQ_CLOSE</stp>
        <stp>3</stp>
        <stp>600330.SH</stp>
        <stp>12/1/2006</stp>
        <stp>2</stp>
        <tr r="F2122" s="2"/>
      </tp>
      <tp>
        <v>27.490780356672701</v>
        <stp/>
        <stp>EM_S_DQ_CLOSE</stp>
        <stp>3</stp>
        <stp>600332.SH</stp>
        <stp>12/2/2016</stp>
        <stp>2</stp>
        <tr r="F2123" s="4"/>
        <tr r="G2124" s="2"/>
      </tp>
      <tp>
        <v>20.85</v>
        <stp/>
        <stp>EM_S_DQ_CLOSE</stp>
        <stp>3</stp>
        <stp>600309.SH</stp>
        <stp>12/2/2016</stp>
        <stp>1</stp>
        <tr r="K52" s="1"/>
      </tp>
      <tp>
        <v>26.5935977607258</v>
        <stp/>
        <stp>EM_S_DQ_CLOSE</stp>
        <stp>3</stp>
        <stp>600339.SH</stp>
        <stp>12/2/2016</stp>
        <stp>2</stp>
        <tr r="G2130" s="2"/>
        <tr r="F2129" s="4"/>
      </tp>
      <tp>
        <v>0</v>
        <stp/>
        <stp>EM_S_DQ_CLOSE</stp>
        <stp>3</stp>
        <stp>603339.SH</stp>
        <stp>12/2/2015</stp>
        <stp>2</stp>
        <tr r="E2885" s="4"/>
      </tp>
      <tp>
        <v>5.39</v>
        <stp/>
        <stp>EM_S_DQ_CLOSE</stp>
        <stp>3</stp>
        <stp>600308.SH</stp>
        <stp>12/2/2016</stp>
        <stp>1</stp>
        <tr r="K57" s="1"/>
      </tp>
      <tp>
        <v>31.785619994898799</v>
        <stp/>
        <stp>EM_S_DQ_CLOSE</stp>
        <stp>3</stp>
        <stp>600338.SH</stp>
        <stp>12/2/2016</stp>
        <stp>2</stp>
        <tr r="G2129" s="2"/>
        <tr r="F2128" s="4"/>
      </tp>
      <tp>
        <v>125.854432589719</v>
        <stp/>
        <stp>EM_S_DQ_CLOSE</stp>
        <stp>3</stp>
        <stp>603338.SH</stp>
        <stp>12/2/2015</stp>
        <stp>2</stp>
        <tr r="E2884" s="4"/>
      </tp>
      <tp>
        <v>20.25</v>
        <stp/>
        <stp>EM_S_DQ_CLOSE</stp>
        <stp>3</stp>
        <stp>600309.SH</stp>
        <stp>12/1/2006</stp>
        <stp>1</stp>
        <tr r="D30" s="1"/>
        <tr r="J52" s="1"/>
      </tp>
      <tp>
        <v>11.363538137089201</v>
        <stp/>
        <stp>EM_S_DQ_CLOSE</stp>
        <stp>3</stp>
        <stp>600339.SH</stp>
        <stp>12/1/2006</stp>
        <stp>2</stp>
        <tr r="F2130" s="2"/>
      </tp>
      <tp>
        <v>9.51</v>
        <stp/>
        <stp>EM_S_DQ_CLOSE</stp>
        <stp>3</stp>
        <stp>600308.SH</stp>
        <stp>12/1/2006</stp>
        <stp>1</stp>
        <tr r="J57" s="1"/>
      </tp>
      <tp>
        <v>4.37873287343628</v>
        <stp/>
        <stp>EM_S_DQ_CLOSE</stp>
        <stp>3</stp>
        <stp>600338.SH</stp>
        <stp>12/1/2006</stp>
        <stp>2</stp>
        <tr r="F2129" s="2"/>
      </tp>
      <tp>
        <v>50.5059151354492</v>
        <stp/>
        <stp>EM_S_DQ_CLOSE</stp>
        <stp>3</stp>
        <stp>600305.SH</stp>
        <stp>12/2/2016</stp>
        <stp>2</stp>
        <tr r="G2099" s="2"/>
        <tr r="F2098" s="4"/>
        <tr r="H44" s="1"/>
      </tp>
      <tp>
        <v>6.3603599839528204</v>
        <stp/>
        <stp>EM_S_DQ_CLOSE</stp>
        <stp>3</stp>
        <stp>600307.SH</stp>
        <stp>12/1/2006</stp>
        <stp>2</stp>
        <tr r="G56" s="1"/>
        <tr r="F2101" s="2"/>
      </tp>
      <tp>
        <v>27.66</v>
        <stp/>
        <stp>EM_S_DQ_CLOSE</stp>
        <stp>3</stp>
        <stp>600315.SH</stp>
        <stp>12/2/2016</stp>
        <stp>3</stp>
        <tr r="E42" s="1"/>
      </tp>
      <tp>
        <v>1.1933345229766701</v>
        <stp/>
        <stp>EM_S_DQ_CLOSE</stp>
        <stp>3</stp>
        <stp>600317.SH</stp>
        <stp>12/1/2006</stp>
        <stp>3</stp>
        <tr r="D49" s="1"/>
      </tp>
      <tp>
        <v>5.3938509855539101</v>
        <stp/>
        <stp>EM_S_DQ_CLOSE</stp>
        <stp>3</stp>
        <stp>600306.SH</stp>
        <stp>12/1/2006</stp>
        <stp>2</stp>
        <tr r="F2100" s="2"/>
        <tr r="G47" s="1"/>
      </tp>
      <tp>
        <v>11.0423966326462</v>
        <stp/>
        <stp>EM_S_DQ_CLOSE</stp>
        <stp>3</stp>
        <stp>600316.SH</stp>
        <stp>12/1/2006</stp>
        <stp>3</stp>
        <tr r="D55" s="1"/>
      </tp>
      <tp>
        <v>9.9263154993482807</v>
        <stp/>
        <stp>EM_S_DQ_CLOSE</stp>
        <stp>3</stp>
        <stp>600305.SH</stp>
        <stp>12/1/2006</stp>
        <stp>2</stp>
        <tr r="G44" s="1"/>
        <tr r="F2099" s="2"/>
      </tp>
      <tp>
        <v>9.3856629296005192</v>
        <stp/>
        <stp>EM_S_DQ_CLOSE</stp>
        <stp>3</stp>
        <stp>600307.SH</stp>
        <stp>12/2/2016</stp>
        <stp>2</stp>
        <tr r="G2101" s="2"/>
        <tr r="H56" s="1"/>
        <tr r="F2100" s="4"/>
      </tp>
      <tp>
        <v>4.4686337550924904</v>
        <stp/>
        <stp>EM_S_DQ_CLOSE</stp>
        <stp>3</stp>
        <stp>600315.SH</stp>
        <stp>12/1/2006</stp>
        <stp>3</stp>
        <tr r="D42" s="1"/>
      </tp>
      <tp>
        <v>3.6</v>
        <stp/>
        <stp>EM_S_DQ_CLOSE</stp>
        <stp>3</stp>
        <stp>600317.SH</stp>
        <stp>12/2/2016</stp>
        <stp>3</stp>
        <tr r="E49" s="1"/>
      </tp>
      <tp>
        <v>22.0415392125722</v>
        <stp/>
        <stp>EM_S_DQ_CLOSE</stp>
        <stp>3</stp>
        <stp>600306.SH</stp>
        <stp>12/2/2016</stp>
        <stp>2</stp>
        <tr r="H47" s="1"/>
        <tr r="F2099" s="4"/>
        <tr r="G2100" s="2"/>
      </tp>
      <tp>
        <v>19.75</v>
        <stp/>
        <stp>EM_S_DQ_CLOSE</stp>
        <stp>3</stp>
        <stp>600316.SH</stp>
        <stp>12/2/2016</stp>
        <stp>3</stp>
        <tr r="E55" s="1"/>
      </tp>
      <tp>
        <v>43.244120656200401</v>
        <stp/>
        <stp>EM_S_DQ_CLOSE</stp>
        <stp>3</stp>
        <stp>603306.SH</stp>
        <stp>12/2/2015</stp>
        <stp>2</stp>
        <tr r="E2871" s="4"/>
      </tp>
      <tp>
        <v>16.975867989777299</v>
        <stp/>
        <stp>EM_S_DQ_CLOSE</stp>
        <stp>3</stp>
        <stp>600301.SH</stp>
        <stp>12/2/2016</stp>
        <stp>2</stp>
        <tr r="F2095" s="4"/>
        <tr r="H48" s="1"/>
        <tr r="G2096" s="2"/>
      </tp>
      <tp>
        <v>18.086037961088401</v>
        <stp/>
        <stp>EM_S_DQ_CLOSE</stp>
        <stp>3</stp>
        <stp>600303.SH</stp>
        <stp>12/1/2006</stp>
        <stp>2</stp>
        <tr r="G50" s="1"/>
        <tr r="F2098" s="2"/>
      </tp>
      <tp>
        <v>7.18</v>
        <stp/>
        <stp>EM_S_DQ_CLOSE</stp>
        <stp>3</stp>
        <stp>600311.SH</stp>
        <stp>12/2/2016</stp>
        <stp>3</stp>
        <tr r="E45" s="1"/>
      </tp>
      <tp>
        <v>1.20042489540849</v>
        <stp/>
        <stp>EM_S_DQ_CLOSE</stp>
        <stp>3</stp>
        <stp>600313.SH</stp>
        <stp>12/1/2006</stp>
        <stp>3</stp>
        <tr r="D43" s="1"/>
      </tp>
      <tp>
        <v>39.532507979328599</v>
        <stp/>
        <stp>EM_S_DQ_CLOSE</stp>
        <stp>3</stp>
        <stp>600300.SH</stp>
        <stp>12/2/2016</stp>
        <stp>2</stp>
        <tr r="H46" s="1"/>
        <tr r="G2095" s="2"/>
        <tr r="F2094" s="4"/>
      </tp>
      <tp>
        <v>11.2240015889167</v>
        <stp/>
        <stp>EM_S_DQ_CLOSE</stp>
        <stp>3</stp>
        <stp>600302.SH</stp>
        <stp>12/1/2006</stp>
        <stp>2</stp>
        <tr r="F2097" s="2"/>
        <tr r="G54" s="1"/>
      </tp>
      <tp>
        <v>11.29</v>
        <stp/>
        <stp>EM_S_DQ_CLOSE</stp>
        <stp>3</stp>
        <stp>600310.SH</stp>
        <stp>12/2/2016</stp>
        <stp>3</stp>
        <tr r="E40" s="1"/>
      </tp>
      <tp>
        <v>6.6089103346139</v>
        <stp/>
        <stp>EM_S_DQ_CLOSE</stp>
        <stp>3</stp>
        <stp>600312.SH</stp>
        <stp>12/1/2006</stp>
        <stp>3</stp>
        <tr r="D51" s="1"/>
      </tp>
      <tp>
        <v>33.42</v>
        <stp/>
        <stp>EM_S_DQ_CLOSE</stp>
        <stp>3</stp>
        <stp>603300.SH</stp>
        <stp>12/2/2015</stp>
        <stp>2</stp>
        <tr r="E2870" s="4"/>
      </tp>
      <tp>
        <v>4.7215292820060197</v>
        <stp/>
        <stp>EM_S_DQ_CLOSE</stp>
        <stp>3</stp>
        <stp>600301.SH</stp>
        <stp>12/1/2006</stp>
        <stp>2</stp>
        <tr r="F2096" s="2"/>
        <tr r="G48" s="1"/>
      </tp>
      <tp>
        <v>50.244804788725403</v>
        <stp/>
        <stp>EM_S_DQ_CLOSE</stp>
        <stp>3</stp>
        <stp>600303.SH</stp>
        <stp>12/2/2016</stp>
        <stp>2</stp>
        <tr r="G2098" s="2"/>
        <tr r="F2097" s="4"/>
        <tr r="H50" s="1"/>
      </tp>
      <tp>
        <v>1.4811681136543</v>
        <stp/>
        <stp>EM_S_DQ_CLOSE</stp>
        <stp>3</stp>
        <stp>600311.SH</stp>
        <stp>12/1/2006</stp>
        <stp>3</stp>
        <tr r="D45" s="1"/>
      </tp>
      <tp>
        <v>7.03</v>
        <stp/>
        <stp>EM_S_DQ_CLOSE</stp>
        <stp>3</stp>
        <stp>600313.SH</stp>
        <stp>12/2/2016</stp>
        <stp>3</stp>
        <tr r="E43" s="1"/>
      </tp>
      <tp>
        <v>9.2762597640653794</v>
        <stp/>
        <stp>EM_S_DQ_CLOSE</stp>
        <stp>3</stp>
        <stp>600300.SH</stp>
        <stp>12/1/2006</stp>
        <stp>2</stp>
        <tr r="G46" s="1"/>
        <tr r="F2095" s="2"/>
      </tp>
      <tp>
        <v>22.9691220529145</v>
        <stp/>
        <stp>EM_S_DQ_CLOSE</stp>
        <stp>3</stp>
        <stp>600302.SH</stp>
        <stp>12/2/2016</stp>
        <stp>2</stp>
        <tr r="G2097" s="2"/>
        <tr r="H54" s="1"/>
        <tr r="F2096" s="4"/>
      </tp>
      <tp>
        <v>1.5753892757286101</v>
        <stp/>
        <stp>EM_S_DQ_CLOSE</stp>
        <stp>3</stp>
        <stp>600310.SH</stp>
        <stp>12/1/2006</stp>
        <stp>3</stp>
        <tr r="D40" s="1"/>
      </tp>
      <tp>
        <v>16.2</v>
        <stp/>
        <stp>EM_S_DQ_CLOSE</stp>
        <stp>3</stp>
        <stp>600312.SH</stp>
        <stp>12/2/2016</stp>
        <stp>3</stp>
        <tr r="E51" s="1"/>
      </tp>
      <tp>
        <v>496.04988417735802</v>
        <stp/>
        <stp>EM_S_DQ_CLOSE</stp>
        <stp>3</stp>
        <stp>600309.SH</stp>
        <stp>12/2/2016</stp>
        <stp>2</stp>
        <tr r="H52" s="1"/>
        <tr r="G2103" s="2"/>
        <tr r="F2102" s="4"/>
      </tp>
      <tp>
        <v>9.74</v>
        <stp/>
        <stp>EM_S_DQ_CLOSE</stp>
        <stp>3</stp>
        <stp>600319.SH</stp>
        <stp>12/2/2016</stp>
        <stp>3</stp>
        <tr r="E53" s="1"/>
      </tp>
      <tp>
        <v>74.939343794579202</v>
        <stp/>
        <stp>EM_S_DQ_CLOSE</stp>
        <stp>3</stp>
        <stp>603309.SH</stp>
        <stp>12/2/2015</stp>
        <stp>2</stp>
        <tr r="E2873" s="4"/>
      </tp>
      <tp>
        <v>28.790407087049498</v>
        <stp/>
        <stp>EM_S_DQ_CLOSE</stp>
        <stp>3</stp>
        <stp>600308.SH</stp>
        <stp>12/2/2016</stp>
        <stp>2</stp>
        <tr r="F2101" s="4"/>
        <tr r="G2102" s="2"/>
        <tr r="H57" s="1"/>
      </tp>
      <tp>
        <v>30.47</v>
        <stp/>
        <stp>EM_S_DQ_CLOSE</stp>
        <stp>3</stp>
        <stp>600318.SH</stp>
        <stp>12/2/2016</stp>
        <stp>3</stp>
        <tr r="E41" s="1"/>
      </tp>
      <tp>
        <v>23.2164104247897</v>
        <stp/>
        <stp>EM_S_DQ_CLOSE</stp>
        <stp>3</stp>
        <stp>603308.SH</stp>
        <stp>12/2/2015</stp>
        <stp>2</stp>
        <tr r="E2872" s="4"/>
      </tp>
      <tp>
        <v>212.25363722927</v>
        <stp/>
        <stp>EM_S_DQ_CLOSE</stp>
        <stp>3</stp>
        <stp>600309.SH</stp>
        <stp>12/1/2006</stp>
        <stp>2</stp>
        <tr r="D32" s="1"/>
        <tr r="F2103" s="2"/>
        <tr r="G52" s="1"/>
      </tp>
      <tp>
        <v>4.7475688351519096</v>
        <stp/>
        <stp>EM_S_DQ_CLOSE</stp>
        <stp>3</stp>
        <stp>600319.SH</stp>
        <stp>12/1/2006</stp>
        <stp>3</stp>
        <tr r="D53" s="1"/>
      </tp>
      <tp>
        <v>26.014926471507501</v>
        <stp/>
        <stp>EM_S_DQ_CLOSE</stp>
        <stp>3</stp>
        <stp>600308.SH</stp>
        <stp>12/1/2006</stp>
        <stp>2</stp>
        <tr r="F2102" s="2"/>
        <tr r="G57" s="1"/>
      </tp>
      <tp>
        <v>4.39702780775258</v>
        <stp/>
        <stp>EM_S_DQ_CLOSE</stp>
        <stp>3</stp>
        <stp>600318.SH</stp>
        <stp>12/1/2006</stp>
        <stp>3</stp>
        <tr r="D41" s="1"/>
      </tp>
      <tp>
        <v>11.6</v>
        <stp/>
        <stp>EM_S_DQ_CLOSE</stp>
        <stp>3</stp>
        <stp>600305.SH</stp>
        <stp>12/2/2016</stp>
        <stp>3</stp>
        <tr r="E44" s="1"/>
      </tp>
      <tp>
        <v>1.97201281274763</v>
        <stp/>
        <stp>EM_S_DQ_CLOSE</stp>
        <stp>3</stp>
        <stp>600307.SH</stp>
        <stp>12/1/2006</stp>
        <stp>3</stp>
        <tr r="D56" s="1"/>
      </tp>
      <tp>
        <v>120.931893087539</v>
        <stp/>
        <stp>EM_S_DQ_CLOSE</stp>
        <stp>3</stp>
        <stp>600315.SH</stp>
        <stp>12/2/2016</stp>
        <stp>2</stp>
        <tr r="H42" s="1"/>
        <tr r="G2108" s="2"/>
        <tr r="F2107" s="4"/>
      </tp>
      <tp>
        <v>9.6501898858444708</v>
        <stp/>
        <stp>EM_S_DQ_CLOSE</stp>
        <stp>3</stp>
        <stp>600317.SH</stp>
        <stp>12/1/2006</stp>
        <stp>2</stp>
        <tr r="G49" s="1"/>
        <tr r="F2110" s="2"/>
      </tp>
      <tp>
        <v>48.76</v>
        <stp/>
        <stp>EM_S_DQ_CLOSE</stp>
        <stp>3</stp>
        <stp>603315.SH</stp>
        <stp>12/2/2015</stp>
        <stp>2</stp>
        <tr r="E2876" s="4"/>
      </tp>
      <tp>
        <v>4.05</v>
        <stp/>
        <stp>EM_S_DQ_CLOSE</stp>
        <stp>3</stp>
        <stp>600306.SH</stp>
        <stp>12/1/2006</stp>
        <stp>3</stp>
        <tr r="D47" s="1"/>
      </tp>
      <tp>
        <v>47.852382251658398</v>
        <stp/>
        <stp>EM_S_DQ_CLOSE</stp>
        <stp>3</stp>
        <stp>600316.SH</stp>
        <stp>12/1/2006</stp>
        <stp>2</stp>
        <tr r="G55" s="1"/>
        <tr r="F2109" s="2"/>
      </tp>
      <tp>
        <v>2.2798371138041502</v>
        <stp/>
        <stp>EM_S_DQ_CLOSE</stp>
        <stp>3</stp>
        <stp>600305.SH</stp>
        <stp>12/1/2006</stp>
        <stp>3</stp>
        <tr r="D44" s="1"/>
      </tp>
      <tp>
        <v>2.91</v>
        <stp/>
        <stp>EM_S_DQ_CLOSE</stp>
        <stp>3</stp>
        <stp>600307.SH</stp>
        <stp>12/2/2016</stp>
        <stp>3</stp>
        <tr r="E56" s="1"/>
      </tp>
      <tp>
        <v>19.5372501633483</v>
        <stp/>
        <stp>EM_S_DQ_CLOSE</stp>
        <stp>3</stp>
        <stp>600315.SH</stp>
        <stp>12/1/2006</stp>
        <stp>2</stp>
        <tr r="F2108" s="2"/>
        <tr r="G42" s="1"/>
      </tp>
      <tp>
        <v>29.112275661297701</v>
        <stp/>
        <stp>EM_S_DQ_CLOSE</stp>
        <stp>3</stp>
        <stp>600317.SH</stp>
        <stp>12/2/2016</stp>
        <stp>2</stp>
        <tr r="H49" s="1"/>
        <tr r="G2110" s="2"/>
        <tr r="F2109" s="4"/>
      </tp>
      <tp>
        <v>16.55</v>
        <stp/>
        <stp>EM_S_DQ_CLOSE</stp>
        <stp>3</stp>
        <stp>600306.SH</stp>
        <stp>12/2/2016</stp>
        <stp>3</stp>
        <tr r="E47" s="1"/>
      </tp>
      <tp>
        <v>85.586904809791207</v>
        <stp/>
        <stp>EM_S_DQ_CLOSE</stp>
        <stp>3</stp>
        <stp>600316.SH</stp>
        <stp>12/2/2016</stp>
        <stp>2</stp>
        <tr r="F2108" s="4"/>
        <tr r="G2109" s="2"/>
        <tr r="H55" s="1"/>
      </tp>
      <tp>
        <v>13.47</v>
        <stp/>
        <stp>EM_S_DQ_CLOSE</stp>
        <stp>3</stp>
        <stp>600301.SH</stp>
        <stp>12/2/2016</stp>
        <stp>3</stp>
        <tr r="E48" s="1"/>
      </tp>
      <tp>
        <v>3.53479117940054</v>
        <stp/>
        <stp>EM_S_DQ_CLOSE</stp>
        <stp>3</stp>
        <stp>600303.SH</stp>
        <stp>12/1/2006</stp>
        <stp>3</stp>
        <tr r="D50" s="1"/>
      </tp>
      <tp>
        <v>24.302229744071902</v>
        <stp/>
        <stp>EM_S_DQ_CLOSE</stp>
        <stp>3</stp>
        <stp>600311.SH</stp>
        <stp>12/2/2016</stp>
        <stp>2</stp>
        <tr r="G2105" s="2"/>
        <tr r="F2104" s="4"/>
        <tr r="H45" s="1"/>
      </tp>
      <tp>
        <v>3.3647383530596802</v>
        <stp/>
        <stp>EM_S_DQ_CLOSE</stp>
        <stp>3</stp>
        <stp>600313.SH</stp>
        <stp>12/1/2006</stp>
        <stp>2</stp>
        <tr r="G43" s="1"/>
        <tr r="F2107" s="2"/>
      </tp>
      <tp>
        <v>28.72</v>
        <stp/>
        <stp>EM_S_DQ_CLOSE</stp>
        <stp>3</stp>
        <stp>603311.SH</stp>
        <stp>12/2/2015</stp>
        <stp>2</stp>
        <tr r="E2874" s="4"/>
      </tp>
      <tp>
        <v>7.26</v>
        <stp/>
        <stp>EM_S_DQ_CLOSE</stp>
        <stp>3</stp>
        <stp>600300.SH</stp>
        <stp>12/2/2016</stp>
        <stp>3</stp>
        <tr r="E46" s="1"/>
      </tp>
      <tp>
        <v>5.0380443847677396</v>
        <stp/>
        <stp>EM_S_DQ_CLOSE</stp>
        <stp>3</stp>
        <stp>600302.SH</stp>
        <stp>12/1/2006</stp>
        <stp>3</stp>
        <tr r="D54" s="1"/>
      </tp>
      <tp>
        <v>68.464582656240296</v>
        <stp/>
        <stp>EM_S_DQ_CLOSE</stp>
        <stp>3</stp>
        <stp>600310.SH</stp>
        <stp>12/2/2016</stp>
        <stp>2</stp>
        <tr r="F2103" s="4"/>
        <tr r="H40" s="1"/>
        <tr r="G2104" s="2"/>
      </tp>
      <tp>
        <v>30.790912454229499</v>
        <stp/>
        <stp>EM_S_DQ_CLOSE</stp>
        <stp>3</stp>
        <stp>600312.SH</stp>
        <stp>12/1/2006</stp>
        <stp>2</stp>
        <tr r="G51" s="1"/>
        <tr r="F2106" s="2"/>
      </tp>
      <tp>
        <v>5.19</v>
        <stp/>
        <stp>EM_S_DQ_CLOSE</stp>
        <stp>3</stp>
        <stp>600320.SH</stp>
        <stp>12/2/2016</stp>
        <stp>1</stp>
        <tr r="K58" s="1"/>
      </tp>
      <tp>
        <v>3.7464357914964701</v>
        <stp/>
        <stp>EM_S_DQ_CLOSE</stp>
        <stp>3</stp>
        <stp>600301.SH</stp>
        <stp>12/1/2006</stp>
        <stp>3</stp>
        <tr r="D48" s="1"/>
      </tp>
      <tp>
        <v>9.82</v>
        <stp/>
        <stp>EM_S_DQ_CLOSE</stp>
        <stp>3</stp>
        <stp>600303.SH</stp>
        <stp>12/2/2016</stp>
        <stp>3</stp>
        <tr r="E50" s="1"/>
      </tp>
      <tp>
        <v>5.0133269899192898</v>
        <stp/>
        <stp>EM_S_DQ_CLOSE</stp>
        <stp>3</stp>
        <stp>600311.SH</stp>
        <stp>12/1/2006</stp>
        <stp>2</stp>
        <tr r="F2105" s="2"/>
        <tr r="G45" s="1"/>
      </tp>
      <tp>
        <v>19.704781792250699</v>
        <stp/>
        <stp>EM_S_DQ_CLOSE</stp>
        <stp>3</stp>
        <stp>600313.SH</stp>
        <stp>12/2/2016</stp>
        <stp>2</stp>
        <tr r="H43" s="1"/>
        <tr r="G2107" s="2"/>
        <tr r="F2106" s="4"/>
      </tp>
      <tp>
        <v>0</v>
        <stp/>
        <stp>EM_S_DQ_CLOSE</stp>
        <stp>3</stp>
        <stp>603313.SH</stp>
        <stp>12/2/2015</stp>
        <stp>2</stp>
        <tr r="E2875" s="4"/>
      </tp>
      <tp>
        <v>1.70355106036605</v>
        <stp/>
        <stp>EM_S_DQ_CLOSE</stp>
        <stp>3</stp>
        <stp>600300.SH</stp>
        <stp>12/1/2006</stp>
        <stp>3</stp>
        <tr r="D46" s="1"/>
      </tp>
      <tp>
        <v>10.31</v>
        <stp/>
        <stp>EM_S_DQ_CLOSE</stp>
        <stp>3</stp>
        <stp>600302.SH</stp>
        <stp>12/2/2016</stp>
        <stp>3</stp>
        <tr r="E54" s="1"/>
      </tp>
      <tp>
        <v>9.5534428063663501</v>
        <stp/>
        <stp>EM_S_DQ_CLOSE</stp>
        <stp>3</stp>
        <stp>600310.SH</stp>
        <stp>12/1/2006</stp>
        <stp>2</stp>
        <tr r="F2104" s="2"/>
        <tr r="G40" s="1"/>
      </tp>
      <tp>
        <v>75.475798051912705</v>
        <stp/>
        <stp>EM_S_DQ_CLOSE</stp>
        <stp>3</stp>
        <stp>600312.SH</stp>
        <stp>12/2/2016</stp>
        <stp>2</stp>
        <tr r="G2106" s="2"/>
        <tr r="F2105" s="4"/>
        <tr r="H51" s="1"/>
      </tp>
      <tp>
        <v>10.6</v>
        <stp/>
        <stp>EM_S_DQ_CLOSE</stp>
        <stp>3</stp>
        <stp>600320.SH</stp>
        <stp>12/1/2006</stp>
        <stp>1</stp>
        <tr r="J58" s="1"/>
      </tp>
      <tp>
        <v>20.85</v>
        <stp/>
        <stp>EM_S_DQ_CLOSE</stp>
        <stp>3</stp>
        <stp>600309.SH</stp>
        <stp>12/2/2016</stp>
        <stp>3</stp>
        <tr r="E52" s="1"/>
      </tp>
      <tp>
        <v>10.7070783343994</v>
        <stp/>
        <stp>EM_S_DQ_CLOSE</stp>
        <stp>3</stp>
        <stp>600319.SH</stp>
        <stp>12/2/2016</stp>
        <stp>2</stp>
        <tr r="H53" s="1"/>
        <tr r="G2112" s="2"/>
        <tr r="F2111" s="4"/>
      </tp>
      <tp>
        <v>0</v>
        <stp/>
        <stp>EM_S_DQ_CLOSE</stp>
        <stp>3</stp>
        <stp>603319.SH</stp>
        <stp>12/2/2015</stp>
        <stp>2</stp>
        <tr r="E2878" s="4"/>
      </tp>
      <tp>
        <v>5.39</v>
        <stp/>
        <stp>EM_S_DQ_CLOSE</stp>
        <stp>3</stp>
        <stp>600308.SH</stp>
        <stp>12/2/2016</stp>
        <stp>3</stp>
        <tr r="E57" s="1"/>
      </tp>
      <tp>
        <v>38.295419845215598</v>
        <stp/>
        <stp>EM_S_DQ_CLOSE</stp>
        <stp>3</stp>
        <stp>600318.SH</stp>
        <stp>12/2/2016</stp>
        <stp>2</stp>
        <tr r="F2110" s="4"/>
        <tr r="G2111" s="2"/>
        <tr r="H41" s="1"/>
      </tp>
      <tp>
        <v>42.66</v>
        <stp/>
        <stp>EM_S_DQ_CLOSE</stp>
        <stp>3</stp>
        <stp>603318.SH</stp>
        <stp>12/2/2015</stp>
        <stp>2</stp>
        <tr r="E2877" s="4"/>
      </tp>
      <tp>
        <v>8.9214582593229199</v>
        <stp/>
        <stp>EM_S_DQ_CLOSE</stp>
        <stp>3</stp>
        <stp>600309.SH</stp>
        <stp>12/1/2006</stp>
        <stp>3</stp>
        <tr r="D31" s="1"/>
        <tr r="D52" s="1"/>
      </tp>
      <tp>
        <v>5.2189518907520398</v>
        <stp/>
        <stp>EM_S_DQ_CLOSE</stp>
        <stp>3</stp>
        <stp>600319.SH</stp>
        <stp>12/1/2006</stp>
        <stp>2</stp>
        <tr r="G53" s="1"/>
        <tr r="F2112" s="2"/>
      </tp>
      <tp>
        <v>4.8703880170037497</v>
        <stp/>
        <stp>EM_S_DQ_CLOSE</stp>
        <stp>3</stp>
        <stp>600308.SH</stp>
        <stp>12/1/2006</stp>
        <stp>3</stp>
        <tr r="D57" s="1"/>
      </tp>
      <tp>
        <v>5.5262890045609803</v>
        <stp/>
        <stp>EM_S_DQ_CLOSE</stp>
        <stp>3</stp>
        <stp>600318.SH</stp>
        <stp>12/1/2006</stp>
        <stp>2</stp>
        <tr r="F2111" s="2"/>
        <tr r="G41" s="1"/>
      </tp>
      <tp>
        <v>75.784877372634497</v>
        <stp/>
        <stp>EM_S_DQ_CLOSE</stp>
        <stp>3</stp>
        <stp>300395.SZ</stp>
        <stp>12/2/2016</stp>
        <stp>2</stp>
        <tr r="F1671" s="4"/>
        <tr r="G1672" s="2"/>
      </tp>
      <tp>
        <v>0</v>
        <stp/>
        <stp>EM_S_DQ_CLOSE</stp>
        <stp>3</stp>
        <stp>300397.SZ</stp>
        <stp>12/1/2006</stp>
        <stp>2</stp>
        <tr r="F1674" s="2"/>
      </tp>
      <tp>
        <v>90.334404080509699</v>
        <stp/>
        <stp>EM_S_DQ_CLOSE</stp>
        <stp>3</stp>
        <stp>300394.SZ</stp>
        <stp>12/2/2016</stp>
        <stp>2</stp>
        <tr r="G1671" s="2"/>
        <tr r="F1670" s="4"/>
      </tp>
      <tp>
        <v>0</v>
        <stp/>
        <stp>EM_S_DQ_CLOSE</stp>
        <stp>3</stp>
        <stp>300396.SZ</stp>
        <stp>12/1/2006</stp>
        <stp>2</stp>
        <tr r="F1673" s="2"/>
      </tp>
      <tp>
        <v>0</v>
        <stp/>
        <stp>EM_S_DQ_CLOSE</stp>
        <stp>3</stp>
        <stp>300395.SZ</stp>
        <stp>12/1/2006</stp>
        <stp>2</stp>
        <tr r="F1672" s="2"/>
      </tp>
      <tp>
        <v>58.0570606932042</v>
        <stp/>
        <stp>EM_S_DQ_CLOSE</stp>
        <stp>3</stp>
        <stp>300397.SZ</stp>
        <stp>12/2/2016</stp>
        <stp>2</stp>
        <tr r="G1674" s="2"/>
        <tr r="F1673" s="4"/>
      </tp>
      <tp>
        <v>0</v>
        <stp/>
        <stp>EM_S_DQ_CLOSE</stp>
        <stp>3</stp>
        <stp>300394.SZ</stp>
        <stp>12/1/2006</stp>
        <stp>2</stp>
        <tr r="F1671" s="2"/>
      </tp>
      <tp>
        <v>110.615458641367</v>
        <stp/>
        <stp>EM_S_DQ_CLOSE</stp>
        <stp>3</stp>
        <stp>300396.SZ</stp>
        <stp>12/2/2016</stp>
        <stp>2</stp>
        <tr r="G1673" s="2"/>
        <tr r="F1672" s="4"/>
      </tp>
      <tp>
        <v>69.178338698463904</v>
        <stp/>
        <stp>EM_S_DQ_CLOSE</stp>
        <stp>3</stp>
        <stp>300391.SZ</stp>
        <stp>12/2/2016</stp>
        <stp>2</stp>
        <tr r="G1668" s="2"/>
        <tr r="F1667" s="4"/>
      </tp>
      <tp>
        <v>0</v>
        <stp/>
        <stp>EM_S_DQ_CLOSE</stp>
        <stp>3</stp>
        <stp>300393.SZ</stp>
        <stp>12/1/2006</stp>
        <stp>2</stp>
        <tr r="F1670" s="2"/>
      </tp>
      <tp>
        <v>50.780514705882403</v>
        <stp/>
        <stp>EM_S_DQ_CLOSE</stp>
        <stp>3</stp>
        <stp>300390.SZ</stp>
        <stp>12/2/2016</stp>
        <stp>2</stp>
        <tr r="F1666" s="4"/>
        <tr r="G1667" s="2"/>
      </tp>
      <tp>
        <v>0</v>
        <stp/>
        <stp>EM_S_DQ_CLOSE</stp>
        <stp>3</stp>
        <stp>300392.SZ</stp>
        <stp>12/1/2006</stp>
        <stp>2</stp>
        <tr r="F1669" s="2"/>
      </tp>
      <tp>
        <v>0</v>
        <stp/>
        <stp>EM_S_DQ_CLOSE</stp>
        <stp>3</stp>
        <stp>300391.SZ</stp>
        <stp>12/1/2006</stp>
        <stp>2</stp>
        <tr r="F1668" s="2"/>
      </tp>
      <tp>
        <v>80.800211386392803</v>
        <stp/>
        <stp>EM_S_DQ_CLOSE</stp>
        <stp>3</stp>
        <stp>300393.SZ</stp>
        <stp>12/2/2016</stp>
        <stp>2</stp>
        <tr r="G1670" s="2"/>
        <tr r="F1669" s="4"/>
      </tp>
      <tp>
        <v>0</v>
        <stp/>
        <stp>EM_S_DQ_CLOSE</stp>
        <stp>3</stp>
        <stp>300390.SZ</stp>
        <stp>12/1/2006</stp>
        <stp>2</stp>
        <tr r="F1667" s="2"/>
      </tp>
      <tp>
        <v>123.10764185542401</v>
        <stp/>
        <stp>EM_S_DQ_CLOSE</stp>
        <stp>3</stp>
        <stp>300392.SZ</stp>
        <stp>12/2/2016</stp>
        <stp>2</stp>
        <tr r="G1669" s="2"/>
        <tr r="F1668" s="4"/>
      </tp>
      <tp>
        <v>66.236141208729094</v>
        <stp/>
        <stp>EM_S_DQ_CLOSE</stp>
        <stp>3</stp>
        <stp>300399.SZ</stp>
        <stp>12/2/2016</stp>
        <stp>2</stp>
        <tr r="F1675" s="4"/>
        <tr r="G1676" s="2"/>
      </tp>
      <tp>
        <v>97.058636783402903</v>
        <stp/>
        <stp>EM_S_DQ_CLOSE</stp>
        <stp>3</stp>
        <stp>300398.SZ</stp>
        <stp>12/2/2016</stp>
        <stp>2</stp>
        <tr r="F1674" s="4"/>
        <tr r="G1675" s="2"/>
      </tp>
      <tp>
        <v>0</v>
        <stp/>
        <stp>EM_S_DQ_CLOSE</stp>
        <stp>3</stp>
        <stp>300399.SZ</stp>
        <stp>12/1/2006</stp>
        <stp>2</stp>
        <tr r="F1676" s="2"/>
      </tp>
      <tp>
        <v>0</v>
        <stp/>
        <stp>EM_S_DQ_CLOSE</stp>
        <stp>3</stp>
        <stp>300398.SZ</stp>
        <stp>12/1/2006</stp>
        <stp>2</stp>
        <tr r="F1675" s="2"/>
      </tp>
      <tp>
        <v>57.529146339562701</v>
        <stp/>
        <stp>EM_S_DQ_CLOSE</stp>
        <stp>3</stp>
        <stp>300385.SZ</stp>
        <stp>12/2/2016</stp>
        <stp>2</stp>
        <tr r="F1661" s="4"/>
        <tr r="G1662" s="2"/>
      </tp>
      <tp>
        <v>0</v>
        <stp/>
        <stp>EM_S_DQ_CLOSE</stp>
        <stp>3</stp>
        <stp>300387.SZ</stp>
        <stp>12/1/2006</stp>
        <stp>2</stp>
        <tr r="F1664" s="2"/>
      </tp>
      <tp>
        <v>137.95571858591001</v>
        <stp/>
        <stp>EM_S_DQ_CLOSE</stp>
        <stp>3</stp>
        <stp>300384.SZ</stp>
        <stp>12/2/2016</stp>
        <stp>2</stp>
        <tr r="F1660" s="4"/>
        <tr r="G1661" s="2"/>
      </tp>
      <tp>
        <v>0</v>
        <stp/>
        <stp>EM_S_DQ_CLOSE</stp>
        <stp>3</stp>
        <stp>300386.SZ</stp>
        <stp>12/1/2006</stp>
        <stp>2</stp>
        <tr r="F1663" s="2"/>
      </tp>
      <tp>
        <v>0</v>
        <stp/>
        <stp>EM_S_DQ_CLOSE</stp>
        <stp>3</stp>
        <stp>300385.SZ</stp>
        <stp>12/1/2006</stp>
        <stp>2</stp>
        <tr r="F1662" s="2"/>
      </tp>
      <tp>
        <v>64.841011431490401</v>
        <stp/>
        <stp>EM_S_DQ_CLOSE</stp>
        <stp>3</stp>
        <stp>300387.SZ</stp>
        <stp>12/2/2016</stp>
        <stp>2</stp>
        <tr r="F1663" s="4"/>
        <tr r="G1664" s="2"/>
      </tp>
      <tp>
        <v>0</v>
        <stp/>
        <stp>EM_S_DQ_CLOSE</stp>
        <stp>3</stp>
        <stp>300384.SZ</stp>
        <stp>12/1/2006</stp>
        <stp>2</stp>
        <tr r="F1661" s="2"/>
      </tp>
      <tp>
        <v>128.97435920926699</v>
        <stp/>
        <stp>EM_S_DQ_CLOSE</stp>
        <stp>3</stp>
        <stp>300386.SZ</stp>
        <stp>12/2/2016</stp>
        <stp>2</stp>
        <tr r="F1662" s="4"/>
        <tr r="G1663" s="2"/>
      </tp>
      <tp>
        <v>182.93853781951299</v>
        <stp/>
        <stp>EM_S_DQ_CLOSE</stp>
        <stp>3</stp>
        <stp>300381.SZ</stp>
        <stp>12/2/2016</stp>
        <stp>2</stp>
        <tr r="G1658" s="2"/>
        <tr r="F1657" s="4"/>
      </tp>
      <tp>
        <v>0</v>
        <stp/>
        <stp>EM_S_DQ_CLOSE</stp>
        <stp>3</stp>
        <stp>300383.SZ</stp>
        <stp>12/1/2006</stp>
        <stp>2</stp>
        <tr r="F1660" s="2"/>
      </tp>
      <tp>
        <v>89.085112673185904</v>
        <stp/>
        <stp>EM_S_DQ_CLOSE</stp>
        <stp>3</stp>
        <stp>300380.SZ</stp>
        <stp>12/2/2016</stp>
        <stp>2</stp>
        <tr r="G1657" s="2"/>
        <tr r="F1656" s="4"/>
      </tp>
      <tp>
        <v>0</v>
        <stp/>
        <stp>EM_S_DQ_CLOSE</stp>
        <stp>3</stp>
        <stp>300382.SZ</stp>
        <stp>12/1/2006</stp>
        <stp>2</stp>
        <tr r="F1659" s="2"/>
      </tp>
      <tp>
        <v>0</v>
        <stp/>
        <stp>EM_S_DQ_CLOSE</stp>
        <stp>3</stp>
        <stp>300381.SZ</stp>
        <stp>12/1/2006</stp>
        <stp>2</stp>
        <tr r="F1658" s="2"/>
      </tp>
      <tp>
        <v>311.03942085676198</v>
        <stp/>
        <stp>EM_S_DQ_CLOSE</stp>
        <stp>3</stp>
        <stp>300383.SZ</stp>
        <stp>12/2/2016</stp>
        <stp>2</stp>
        <tr r="F1659" s="4"/>
        <tr r="G1660" s="2"/>
      </tp>
      <tp>
        <v>0</v>
        <stp/>
        <stp>EM_S_DQ_CLOSE</stp>
        <stp>3</stp>
        <stp>300380.SZ</stp>
        <stp>12/1/2006</stp>
        <stp>2</stp>
        <tr r="F1657" s="2"/>
      </tp>
      <tp>
        <v>119.071855179685</v>
        <stp/>
        <stp>EM_S_DQ_CLOSE</stp>
        <stp>3</stp>
        <stp>300382.SZ</stp>
        <stp>12/2/2016</stp>
        <stp>2</stp>
        <tr r="F1658" s="4"/>
        <tr r="G1659" s="2"/>
      </tp>
      <tp>
        <v>93.346650437665105</v>
        <stp/>
        <stp>EM_S_DQ_CLOSE</stp>
        <stp>3</stp>
        <stp>300389.SZ</stp>
        <stp>12/2/2016</stp>
        <stp>2</stp>
        <tr r="F1665" s="4"/>
        <tr r="G1666" s="2"/>
      </tp>
      <tp>
        <v>79.246831974433306</v>
        <stp/>
        <stp>EM_S_DQ_CLOSE</stp>
        <stp>3</stp>
        <stp>300388.SZ</stp>
        <stp>12/2/2016</stp>
        <stp>2</stp>
        <tr r="G1665" s="2"/>
        <tr r="F1664" s="4"/>
      </tp>
      <tp>
        <v>0</v>
        <stp/>
        <stp>EM_S_DQ_CLOSE</stp>
        <stp>3</stp>
        <stp>300389.SZ</stp>
        <stp>12/1/2006</stp>
        <stp>2</stp>
        <tr r="F1666" s="2"/>
      </tp>
      <tp>
        <v>0</v>
        <stp/>
        <stp>EM_S_DQ_CLOSE</stp>
        <stp>3</stp>
        <stp>300388.SZ</stp>
        <stp>12/1/2006</stp>
        <stp>2</stp>
        <tr r="F1665" s="2"/>
      </tp>
      <tp>
        <v>128.29325017492499</v>
        <stp/>
        <stp>EM_S_DQ_CLOSE</stp>
        <stp>3</stp>
        <stp>300315.SZ</stp>
        <stp>12/2/2016</stp>
        <stp>2</stp>
        <tr r="G1593" s="2"/>
        <tr r="F1592" s="4"/>
      </tp>
      <tp>
        <v>0</v>
        <stp/>
        <stp>EM_S_DQ_CLOSE</stp>
        <stp>3</stp>
        <stp>300317.SZ</stp>
        <stp>12/1/2006</stp>
        <stp>2</stp>
        <tr r="F1595" s="2"/>
      </tp>
      <tp>
        <v>88.9948584297194</v>
        <stp/>
        <stp>EM_S_DQ_CLOSE</stp>
        <stp>3</stp>
        <stp>300314.SZ</stp>
        <stp>12/2/2016</stp>
        <stp>2</stp>
        <tr r="G1592" s="2"/>
        <tr r="F1591" s="4"/>
      </tp>
      <tp>
        <v>0</v>
        <stp/>
        <stp>EM_S_DQ_CLOSE</stp>
        <stp>3</stp>
        <stp>300316.SZ</stp>
        <stp>12/1/2006</stp>
        <stp>2</stp>
        <tr r="F1594" s="2"/>
      </tp>
      <tp>
        <v>0</v>
        <stp/>
        <stp>EM_S_DQ_CLOSE</stp>
        <stp>3</stp>
        <stp>300315.SZ</stp>
        <stp>12/1/2006</stp>
        <stp>2</stp>
        <tr r="F1593" s="2"/>
      </tp>
      <tp>
        <v>65.915779381254495</v>
        <stp/>
        <stp>EM_S_DQ_CLOSE</stp>
        <stp>3</stp>
        <stp>300317.SZ</stp>
        <stp>12/2/2016</stp>
        <stp>2</stp>
        <tr r="G1595" s="2"/>
        <tr r="F1594" s="4"/>
      </tp>
      <tp>
        <v>0</v>
        <stp/>
        <stp>EM_S_DQ_CLOSE</stp>
        <stp>3</stp>
        <stp>300314.SZ</stp>
        <stp>12/1/2006</stp>
        <stp>2</stp>
        <tr r="F1592" s="2"/>
      </tp>
      <tp>
        <v>85.006794704630195</v>
        <stp/>
        <stp>EM_S_DQ_CLOSE</stp>
        <stp>3</stp>
        <stp>300316.SZ</stp>
        <stp>12/2/2016</stp>
        <stp>2</stp>
        <tr r="G1594" s="2"/>
        <tr r="F1593" s="4"/>
      </tp>
      <tp>
        <v>103.52090384088</v>
        <stp/>
        <stp>EM_S_DQ_CLOSE</stp>
        <stp>3</stp>
        <stp>300311.SZ</stp>
        <stp>12/2/2016</stp>
        <stp>2</stp>
        <tr r="G1589" s="2"/>
        <tr r="F1588" s="4"/>
      </tp>
      <tp>
        <v>0</v>
        <stp/>
        <stp>EM_S_DQ_CLOSE</stp>
        <stp>3</stp>
        <stp>300313.SZ</stp>
        <stp>12/1/2006</stp>
        <stp>2</stp>
        <tr r="F1591" s="2"/>
      </tp>
      <tp>
        <v>115.880898668466</v>
        <stp/>
        <stp>EM_S_DQ_CLOSE</stp>
        <stp>3</stp>
        <stp>300310.SZ</stp>
        <stp>12/2/2016</stp>
        <stp>2</stp>
        <tr r="G1588" s="2"/>
        <tr r="F1587" s="4"/>
      </tp>
      <tp>
        <v>0</v>
        <stp/>
        <stp>EM_S_DQ_CLOSE</stp>
        <stp>3</stp>
        <stp>300312.SZ</stp>
        <stp>12/1/2006</stp>
        <stp>2</stp>
        <tr r="F1590" s="2"/>
      </tp>
      <tp>
        <v>0</v>
        <stp/>
        <stp>EM_S_DQ_CLOSE</stp>
        <stp>3</stp>
        <stp>300311.SZ</stp>
        <stp>12/1/2006</stp>
        <stp>2</stp>
        <tr r="F1589" s="2"/>
      </tp>
      <tp>
        <v>35.619963195453103</v>
        <stp/>
        <stp>EM_S_DQ_CLOSE</stp>
        <stp>3</stp>
        <stp>300313.SZ</stp>
        <stp>12/2/2016</stp>
        <stp>2</stp>
        <tr r="F1590" s="4"/>
        <tr r="G1591" s="2"/>
      </tp>
      <tp>
        <v>0</v>
        <stp/>
        <stp>EM_S_DQ_CLOSE</stp>
        <stp>3</stp>
        <stp>300310.SZ</stp>
        <stp>12/1/2006</stp>
        <stp>2</stp>
        <tr r="F1588" s="2"/>
      </tp>
      <tp>
        <v>47.933877585490002</v>
        <stp/>
        <stp>EM_S_DQ_CLOSE</stp>
        <stp>3</stp>
        <stp>300312.SZ</stp>
        <stp>12/2/2016</stp>
        <stp>2</stp>
        <tr r="G1590" s="2"/>
        <tr r="F1589" s="4"/>
      </tp>
      <tp>
        <v>98.241077578511593</v>
        <stp/>
        <stp>EM_S_DQ_CLOSE</stp>
        <stp>3</stp>
        <stp>300319.SZ</stp>
        <stp>12/2/2016</stp>
        <stp>2</stp>
        <tr r="G1597" s="2"/>
        <tr r="F1596" s="4"/>
      </tp>
      <tp>
        <v>62.879550879203599</v>
        <stp/>
        <stp>EM_S_DQ_CLOSE</stp>
        <stp>3</stp>
        <stp>300318.SZ</stp>
        <stp>12/2/2016</stp>
        <stp>2</stp>
        <tr r="F1595" s="4"/>
        <tr r="G1596" s="2"/>
      </tp>
      <tp>
        <v>0</v>
        <stp/>
        <stp>EM_S_DQ_CLOSE</stp>
        <stp>3</stp>
        <stp>300319.SZ</stp>
        <stp>12/1/2006</stp>
        <stp>2</stp>
        <tr r="F1597" s="2"/>
      </tp>
      <tp>
        <v>0</v>
        <stp/>
        <stp>EM_S_DQ_CLOSE</stp>
        <stp>3</stp>
        <stp>300318.SZ</stp>
        <stp>12/1/2006</stp>
        <stp>2</stp>
        <tr r="F1596" s="2"/>
      </tp>
      <tp>
        <v>47.581991974845998</v>
        <stp/>
        <stp>EM_S_DQ_CLOSE</stp>
        <stp>3</stp>
        <stp>300305.SZ</stp>
        <stp>12/2/2016</stp>
        <stp>2</stp>
        <tr r="G1583" s="2"/>
        <tr r="F1582" s="4"/>
      </tp>
      <tp>
        <v>0</v>
        <stp/>
        <stp>EM_S_DQ_CLOSE</stp>
        <stp>3</stp>
        <stp>300307.SZ</stp>
        <stp>12/1/2006</stp>
        <stp>2</stp>
        <tr r="F1585" s="2"/>
      </tp>
      <tp>
        <v>114.889975772705</v>
        <stp/>
        <stp>EM_S_DQ_CLOSE</stp>
        <stp>3</stp>
        <stp>300304.SZ</stp>
        <stp>12/2/2016</stp>
        <stp>2</stp>
        <tr r="G1582" s="2"/>
        <tr r="F1581" s="4"/>
      </tp>
      <tp>
        <v>0</v>
        <stp/>
        <stp>EM_S_DQ_CLOSE</stp>
        <stp>3</stp>
        <stp>300306.SZ</stp>
        <stp>12/1/2006</stp>
        <stp>2</stp>
        <tr r="F1584" s="2"/>
      </tp>
      <tp>
        <v>0</v>
        <stp/>
        <stp>EM_S_DQ_CLOSE</stp>
        <stp>3</stp>
        <stp>300305.SZ</stp>
        <stp>12/1/2006</stp>
        <stp>2</stp>
        <tr r="F1583" s="2"/>
      </tp>
      <tp>
        <v>25.3237298995953</v>
        <stp/>
        <stp>EM_S_DQ_CLOSE</stp>
        <stp>3</stp>
        <stp>300307.SZ</stp>
        <stp>12/2/2016</stp>
        <stp>2</stp>
        <tr r="F1584" s="4"/>
        <tr r="G1585" s="2"/>
      </tp>
      <tp>
        <v>0</v>
        <stp/>
        <stp>EM_S_DQ_CLOSE</stp>
        <stp>3</stp>
        <stp>300304.SZ</stp>
        <stp>12/1/2006</stp>
        <stp>2</stp>
        <tr r="F1582" s="2"/>
      </tp>
      <tp>
        <v>104.048009705762</v>
        <stp/>
        <stp>EM_S_DQ_CLOSE</stp>
        <stp>3</stp>
        <stp>300306.SZ</stp>
        <stp>12/2/2016</stp>
        <stp>2</stp>
        <tr r="F1583" s="4"/>
        <tr r="G1584" s="2"/>
      </tp>
      <tp>
        <v>0</v>
        <stp/>
        <stp>EM_S_DQ_CLOSE</stp>
        <stp>3</stp>
        <stp>000333.SZ</stp>
        <stp>12/1/2006</stp>
        <stp>2</stp>
        <tr r="F76" s="2"/>
      </tp>
      <tp>
        <v>53.486595962236997</v>
        <stp/>
        <stp>EM_S_DQ_CLOSE</stp>
        <stp>3</stp>
        <stp>300301.SZ</stp>
        <stp>12/2/2016</stp>
        <stp>2</stp>
        <tr r="F1578" s="4"/>
        <tr r="G1579" s="2"/>
      </tp>
      <tp>
        <v>0</v>
        <stp/>
        <stp>EM_S_DQ_CLOSE</stp>
        <stp>3</stp>
        <stp>300303.SZ</stp>
        <stp>12/1/2006</stp>
        <stp>2</stp>
        <tr r="F1581" s="2"/>
      </tp>
      <tp>
        <v>112.234528978653</v>
        <stp/>
        <stp>EM_S_DQ_CLOSE</stp>
        <stp>3</stp>
        <stp>300300.SZ</stp>
        <stp>12/2/2016</stp>
        <stp>2</stp>
        <tr r="G1578" s="2"/>
        <tr r="F1577" s="4"/>
      </tp>
      <tp>
        <v>0</v>
        <stp/>
        <stp>EM_S_DQ_CLOSE</stp>
        <stp>3</stp>
        <stp>300302.SZ</stp>
        <stp>12/1/2006</stp>
        <stp>2</stp>
        <tr r="F1580" s="2"/>
      </tp>
      <tp>
        <v>124.730829554274</v>
        <stp/>
        <stp>EM_S_DQ_CLOSE</stp>
        <stp>3</stp>
        <stp>000333.SZ</stp>
        <stp>12/2/2016</stp>
        <stp>2</stp>
        <tr r="F75" s="4"/>
        <tr r="G76" s="2"/>
      </tp>
      <tp>
        <v>0</v>
        <stp/>
        <stp>EM_S_DQ_CLOSE</stp>
        <stp>3</stp>
        <stp>300301.SZ</stp>
        <stp>12/1/2006</stp>
        <stp>2</stp>
        <tr r="F1579" s="2"/>
      </tp>
      <tp>
        <v>76.497327623815394</v>
        <stp/>
        <stp>EM_S_DQ_CLOSE</stp>
        <stp>3</stp>
        <stp>300303.SZ</stp>
        <stp>12/2/2016</stp>
        <stp>2</stp>
        <tr r="F1580" s="4"/>
        <tr r="G1581" s="2"/>
      </tp>
      <tp>
        <v>0</v>
        <stp/>
        <stp>EM_S_DQ_CLOSE</stp>
        <stp>3</stp>
        <stp>300300.SZ</stp>
        <stp>12/1/2006</stp>
        <stp>2</stp>
        <tr r="F1578" s="2"/>
      </tp>
      <tp>
        <v>186.06670529177799</v>
        <stp/>
        <stp>EM_S_DQ_CLOSE</stp>
        <stp>3</stp>
        <stp>300302.SZ</stp>
        <stp>12/2/2016</stp>
        <stp>2</stp>
        <tr r="G1580" s="2"/>
        <tr r="F1579" s="4"/>
      </tp>
      <tp>
        <v>84.085257614602398</v>
        <stp/>
        <stp>EM_S_DQ_CLOSE</stp>
        <stp>3</stp>
        <stp>300309.SZ</stp>
        <stp>12/2/2016</stp>
        <stp>2</stp>
        <tr r="F1586" s="4"/>
        <tr r="G1587" s="2"/>
      </tp>
      <tp>
        <v>95.544089091452804</v>
        <stp/>
        <stp>EM_S_DQ_CLOSE</stp>
        <stp>3</stp>
        <stp>000338.SZ</stp>
        <stp>12/2/2016</stp>
        <stp>2</stp>
        <tr r="F76" s="4"/>
        <tr r="G77" s="2"/>
      </tp>
      <tp>
        <v>76.220471707463702</v>
        <stp/>
        <stp>EM_S_DQ_CLOSE</stp>
        <stp>3</stp>
        <stp>300308.SZ</stp>
        <stp>12/2/2016</stp>
        <stp>2</stp>
        <tr r="G1586" s="2"/>
        <tr r="F1585" s="4"/>
      </tp>
      <tp>
        <v>0</v>
        <stp/>
        <stp>EM_S_DQ_CLOSE</stp>
        <stp>3</stp>
        <stp>300309.SZ</stp>
        <stp>12/1/2006</stp>
        <stp>2</stp>
        <tr r="F1587" s="2"/>
      </tp>
      <tp>
        <v>0</v>
        <stp/>
        <stp>EM_S_DQ_CLOSE</stp>
        <stp>3</stp>
        <stp>000338.SZ</stp>
        <stp>12/1/2006</stp>
        <stp>2</stp>
        <tr r="F77" s="2"/>
      </tp>
      <tp>
        <v>0</v>
        <stp/>
        <stp>EM_S_DQ_CLOSE</stp>
        <stp>3</stp>
        <stp>300308.SZ</stp>
        <stp>12/1/2006</stp>
        <stp>2</stp>
        <tr r="F1586" s="2"/>
      </tp>
      <tp>
        <v>46.152115814640098</v>
        <stp/>
        <stp>EM_S_DQ_CLOSE</stp>
        <stp>3</stp>
        <stp>300335.SZ</stp>
        <stp>12/2/2016</stp>
        <stp>2</stp>
        <tr r="G1613" s="2"/>
        <tr r="F1612" s="4"/>
      </tp>
      <tp>
        <v>0</v>
        <stp/>
        <stp>EM_S_DQ_CLOSE</stp>
        <stp>3</stp>
        <stp>300337.SZ</stp>
        <stp>12/1/2006</stp>
        <stp>2</stp>
        <tr r="F1615" s="2"/>
      </tp>
      <tp>
        <v>43.462628390648</v>
        <stp/>
        <stp>EM_S_DQ_CLOSE</stp>
        <stp>3</stp>
        <stp>300334.SZ</stp>
        <stp>12/2/2016</stp>
        <stp>2</stp>
        <tr r="F1611" s="4"/>
        <tr r="G1612" s="2"/>
      </tp>
      <tp>
        <v>0</v>
        <stp/>
        <stp>EM_S_DQ_CLOSE</stp>
        <stp>3</stp>
        <stp>300336.SZ</stp>
        <stp>12/1/2006</stp>
        <stp>2</stp>
        <tr r="F1614" s="2"/>
      </tp>
      <tp>
        <v>0</v>
        <stp/>
        <stp>EM_S_DQ_CLOSE</stp>
        <stp>3</stp>
        <stp>300335.SZ</stp>
        <stp>12/1/2006</stp>
        <stp>2</stp>
        <tr r="F1613" s="2"/>
      </tp>
      <tp>
        <v>47.857918580929599</v>
        <stp/>
        <stp>EM_S_DQ_CLOSE</stp>
        <stp>3</stp>
        <stp>300337.SZ</stp>
        <stp>12/2/2016</stp>
        <stp>2</stp>
        <tr r="F1614" s="4"/>
        <tr r="G1615" s="2"/>
      </tp>
      <tp>
        <v>0</v>
        <stp/>
        <stp>EM_S_DQ_CLOSE</stp>
        <stp>3</stp>
        <stp>300334.SZ</stp>
        <stp>12/1/2006</stp>
        <stp>2</stp>
        <tr r="F1612" s="2"/>
      </tp>
      <tp>
        <v>90.934956581516204</v>
        <stp/>
        <stp>EM_S_DQ_CLOSE</stp>
        <stp>3</stp>
        <stp>300336.SZ</stp>
        <stp>12/2/2016</stp>
        <stp>2</stp>
        <tr r="F1613" s="4"/>
        <tr r="G1614" s="2"/>
      </tp>
      <tp>
        <v>10.135361394799199</v>
        <stp/>
        <stp>EM_S_DQ_CLOSE</stp>
        <stp>3</stp>
        <stp>000301.SZ</stp>
        <stp>12/2/2016</stp>
        <stp>2</stp>
        <tr r="G75" s="2"/>
        <tr r="F74" s="4"/>
      </tp>
      <tp>
        <v>84.351806012486506</v>
        <stp/>
        <stp>EM_S_DQ_CLOSE</stp>
        <stp>3</stp>
        <stp>300331.SZ</stp>
        <stp>12/2/2016</stp>
        <stp>2</stp>
        <tr r="G1609" s="2"/>
        <tr r="F1608" s="4"/>
      </tp>
      <tp>
        <v>0</v>
        <stp/>
        <stp>EM_S_DQ_CLOSE</stp>
        <stp>3</stp>
        <stp>300333.SZ</stp>
        <stp>12/1/2006</stp>
        <stp>2</stp>
        <tr r="F1611" s="2"/>
      </tp>
      <tp>
        <v>39.919475542363003</v>
        <stp/>
        <stp>EM_S_DQ_CLOSE</stp>
        <stp>3</stp>
        <stp>300330.SZ</stp>
        <stp>12/2/2016</stp>
        <stp>2</stp>
        <tr r="G1608" s="2"/>
        <tr r="F1607" s="4"/>
      </tp>
      <tp>
        <v>0</v>
        <stp/>
        <stp>EM_S_DQ_CLOSE</stp>
        <stp>3</stp>
        <stp>300332.SZ</stp>
        <stp>12/1/2006</stp>
        <stp>2</stp>
        <tr r="F1610" s="2"/>
      </tp>
      <tp>
        <v>4.7432884795694701</v>
        <stp/>
        <stp>EM_S_DQ_CLOSE</stp>
        <stp>3</stp>
        <stp>000301.SZ</stp>
        <stp>12/1/2006</stp>
        <stp>2</stp>
        <tr r="F75" s="2"/>
      </tp>
      <tp>
        <v>0</v>
        <stp/>
        <stp>EM_S_DQ_CLOSE</stp>
        <stp>3</stp>
        <stp>300331.SZ</stp>
        <stp>12/1/2006</stp>
        <stp>2</stp>
        <tr r="F1609" s="2"/>
      </tp>
      <tp>
        <v>62.252658392863403</v>
        <stp/>
        <stp>EM_S_DQ_CLOSE</stp>
        <stp>3</stp>
        <stp>300333.SZ</stp>
        <stp>12/2/2016</stp>
        <stp>2</stp>
        <tr r="F1610" s="4"/>
        <tr r="G1611" s="2"/>
      </tp>
      <tp>
        <v>0</v>
        <stp/>
        <stp>EM_S_DQ_CLOSE</stp>
        <stp>3</stp>
        <stp>300330.SZ</stp>
        <stp>12/1/2006</stp>
        <stp>2</stp>
        <tr r="F1608" s="2"/>
      </tp>
      <tp>
        <v>19.640112238088101</v>
        <stp/>
        <stp>EM_S_DQ_CLOSE</stp>
        <stp>3</stp>
        <stp>300332.SZ</stp>
        <stp>12/2/2016</stp>
        <stp>2</stp>
        <tr r="G1610" s="2"/>
        <tr r="F1609" s="4"/>
      </tp>
      <tp>
        <v>98.675280811076902</v>
        <stp/>
        <stp>EM_S_DQ_CLOSE</stp>
        <stp>3</stp>
        <stp>300339.SZ</stp>
        <stp>12/2/2016</stp>
        <stp>2</stp>
        <tr r="G1617" s="2"/>
        <tr r="F1616" s="4"/>
      </tp>
      <tp>
        <v>120.60979029951299</v>
        <stp/>
        <stp>EM_S_DQ_CLOSE</stp>
        <stp>3</stp>
        <stp>300338.SZ</stp>
        <stp>12/2/2016</stp>
        <stp>2</stp>
        <tr r="F1615" s="4"/>
        <tr r="G1616" s="2"/>
      </tp>
      <tp>
        <v>0</v>
        <stp/>
        <stp>EM_S_DQ_CLOSE</stp>
        <stp>3</stp>
        <stp>300339.SZ</stp>
        <stp>12/1/2006</stp>
        <stp>2</stp>
        <tr r="F1617" s="2"/>
      </tp>
      <tp>
        <v>0</v>
        <stp/>
        <stp>EM_S_DQ_CLOSE</stp>
        <stp>3</stp>
        <stp>300338.SZ</stp>
        <stp>12/1/2006</stp>
        <stp>2</stp>
        <tr r="F1616" s="2"/>
      </tp>
      <tp>
        <v>72.184822210096897</v>
        <stp/>
        <stp>EM_S_DQ_CLOSE</stp>
        <stp>3</stp>
        <stp>300325.SZ</stp>
        <stp>12/2/2016</stp>
        <stp>2</stp>
        <tr r="F1602" s="4"/>
        <tr r="G1603" s="2"/>
      </tp>
      <tp>
        <v>0</v>
        <stp/>
        <stp>EM_S_DQ_CLOSE</stp>
        <stp>3</stp>
        <stp>300327.SZ</stp>
        <stp>12/1/2006</stp>
        <stp>2</stp>
        <tr r="F1605" s="2"/>
      </tp>
      <tp>
        <v>353.175252947454</v>
        <stp/>
        <stp>EM_S_DQ_CLOSE</stp>
        <stp>3</stp>
        <stp>300324.SZ</stp>
        <stp>12/2/2016</stp>
        <stp>2</stp>
        <tr r="F1601" s="4"/>
        <tr r="G1602" s="2"/>
      </tp>
      <tp>
        <v>0</v>
        <stp/>
        <stp>EM_S_DQ_CLOSE</stp>
        <stp>3</stp>
        <stp>300326.SZ</stp>
        <stp>12/1/2006</stp>
        <stp>2</stp>
        <tr r="F1604" s="2"/>
      </tp>
      <tp>
        <v>0</v>
        <stp/>
        <stp>EM_S_DQ_CLOSE</stp>
        <stp>3</stp>
        <stp>300325.SZ</stp>
        <stp>12/1/2006</stp>
        <stp>2</stp>
        <tr r="F1603" s="2"/>
      </tp>
      <tp>
        <v>58.272478058566797</v>
        <stp/>
        <stp>EM_S_DQ_CLOSE</stp>
        <stp>3</stp>
        <stp>300327.SZ</stp>
        <stp>12/2/2016</stp>
        <stp>2</stp>
        <tr r="G1605" s="2"/>
        <tr r="F1604" s="4"/>
      </tp>
      <tp>
        <v>0</v>
        <stp/>
        <stp>EM_S_DQ_CLOSE</stp>
        <stp>3</stp>
        <stp>300324.SZ</stp>
        <stp>12/1/2006</stp>
        <stp>2</stp>
        <tr r="F1602" s="2"/>
      </tp>
      <tp>
        <v>142.56194586536</v>
        <stp/>
        <stp>EM_S_DQ_CLOSE</stp>
        <stp>3</stp>
        <stp>300326.SZ</stp>
        <stp>12/2/2016</stp>
        <stp>2</stp>
        <tr r="F1603" s="4"/>
        <tr r="G1604" s="2"/>
      </tp>
      <tp>
        <v>80.386336698540504</v>
        <stp/>
        <stp>EM_S_DQ_CLOSE</stp>
        <stp>3</stp>
        <stp>300321.SZ</stp>
        <stp>12/2/2016</stp>
        <stp>2</stp>
        <tr r="F1598" s="4"/>
        <tr r="G1599" s="2"/>
      </tp>
      <tp>
        <v>0</v>
        <stp/>
        <stp>EM_S_DQ_CLOSE</stp>
        <stp>3</stp>
        <stp>300323.SZ</stp>
        <stp>12/1/2006</stp>
        <stp>2</stp>
        <tr r="F1601" s="2"/>
      </tp>
      <tp>
        <v>87.546629760094206</v>
        <stp/>
        <stp>EM_S_DQ_CLOSE</stp>
        <stp>3</stp>
        <stp>300320.SZ</stp>
        <stp>12/2/2016</stp>
        <stp>2</stp>
        <tr r="F1597" s="4"/>
        <tr r="G1598" s="2"/>
      </tp>
      <tp>
        <v>0</v>
        <stp/>
        <stp>EM_S_DQ_CLOSE</stp>
        <stp>3</stp>
        <stp>300322.SZ</stp>
        <stp>12/1/2006</stp>
        <stp>2</stp>
        <tr r="F1600" s="2"/>
      </tp>
      <tp>
        <v>0</v>
        <stp/>
        <stp>EM_S_DQ_CLOSE</stp>
        <stp>3</stp>
        <stp>300321.SZ</stp>
        <stp>12/1/2006</stp>
        <stp>2</stp>
        <tr r="F1599" s="2"/>
      </tp>
      <tp>
        <v>30.617274647138402</v>
        <stp/>
        <stp>EM_S_DQ_CLOSE</stp>
        <stp>3</stp>
        <stp>300323.SZ</stp>
        <stp>12/2/2016</stp>
        <stp>2</stp>
        <tr r="G1601" s="2"/>
        <tr r="F1600" s="4"/>
      </tp>
      <tp>
        <v>0</v>
        <stp/>
        <stp>EM_S_DQ_CLOSE</stp>
        <stp>3</stp>
        <stp>300320.SZ</stp>
        <stp>12/1/2006</stp>
        <stp>2</stp>
        <tr r="F1598" s="2"/>
      </tp>
      <tp>
        <v>81.067946123890906</v>
        <stp/>
        <stp>EM_S_DQ_CLOSE</stp>
        <stp>3</stp>
        <stp>300322.SZ</stp>
        <stp>12/2/2016</stp>
        <stp>2</stp>
        <tr r="F1599" s="4"/>
        <tr r="G1600" s="2"/>
      </tp>
      <tp>
        <v>67.299707000813896</v>
        <stp/>
        <stp>EM_S_DQ_CLOSE</stp>
        <stp>3</stp>
        <stp>300329.SZ</stp>
        <stp>12/2/2016</stp>
        <stp>2</stp>
        <tr r="G1607" s="2"/>
        <tr r="F1606" s="4"/>
      </tp>
      <tp>
        <v>49.609958654493497</v>
        <stp/>
        <stp>EM_S_DQ_CLOSE</stp>
        <stp>3</stp>
        <stp>300328.SZ</stp>
        <stp>12/2/2016</stp>
        <stp>2</stp>
        <tr r="G1606" s="2"/>
        <tr r="F1605" s="4"/>
      </tp>
      <tp>
        <v>0</v>
        <stp/>
        <stp>EM_S_DQ_CLOSE</stp>
        <stp>3</stp>
        <stp>300329.SZ</stp>
        <stp>12/1/2006</stp>
        <stp>2</stp>
        <tr r="F1607" s="2"/>
      </tp>
      <tp>
        <v>0</v>
        <stp/>
        <stp>EM_S_DQ_CLOSE</stp>
        <stp>3</stp>
        <stp>300328.SZ</stp>
        <stp>12/1/2006</stp>
        <stp>2</stp>
        <tr r="F1606" s="2"/>
      </tp>
      <tp>
        <v>61.430308178633403</v>
        <stp/>
        <stp>EM_S_DQ_CLOSE</stp>
        <stp>3</stp>
        <stp>300355.SZ</stp>
        <stp>12/2/2016</stp>
        <stp>2</stp>
        <tr r="F1632" s="4"/>
        <tr r="G1633" s="2"/>
      </tp>
      <tp>
        <v>0</v>
        <stp/>
        <stp>EM_S_DQ_CLOSE</stp>
        <stp>3</stp>
        <stp>300357.SZ</stp>
        <stp>12/1/2006</stp>
        <stp>2</stp>
        <tr r="F1635" s="2"/>
      </tp>
      <tp>
        <v>83.488295616549195</v>
        <stp/>
        <stp>EM_S_DQ_CLOSE</stp>
        <stp>3</stp>
        <stp>300354.SZ</stp>
        <stp>12/2/2016</stp>
        <stp>2</stp>
        <tr r="G1632" s="2"/>
        <tr r="F1631" s="4"/>
      </tp>
      <tp>
        <v>0</v>
        <stp/>
        <stp>EM_S_DQ_CLOSE</stp>
        <stp>3</stp>
        <stp>300356.SZ</stp>
        <stp>12/1/2006</stp>
        <stp>2</stp>
        <tr r="F1634" s="2"/>
      </tp>
      <tp>
        <v>0</v>
        <stp/>
        <stp>EM_S_DQ_CLOSE</stp>
        <stp>3</stp>
        <stp>300355.SZ</stp>
        <stp>12/1/2006</stp>
        <stp>2</stp>
        <tr r="F1633" s="2"/>
      </tp>
      <tp>
        <v>62.212644084611597</v>
        <stp/>
        <stp>EM_S_DQ_CLOSE</stp>
        <stp>3</stp>
        <stp>300357.SZ</stp>
        <stp>12/2/2016</stp>
        <stp>2</stp>
        <tr r="G1635" s="2"/>
        <tr r="F1634" s="4"/>
      </tp>
      <tp>
        <v>0</v>
        <stp/>
        <stp>EM_S_DQ_CLOSE</stp>
        <stp>3</stp>
        <stp>300354.SZ</stp>
        <stp>12/1/2006</stp>
        <stp>2</stp>
        <tr r="F1632" s="2"/>
      </tp>
      <tp>
        <v>59.107003425127601</v>
        <stp/>
        <stp>EM_S_DQ_CLOSE</stp>
        <stp>3</stp>
        <stp>300356.SZ</stp>
        <stp>12/2/2016</stp>
        <stp>2</stp>
        <tr r="F1633" s="4"/>
        <tr r="G1634" s="2"/>
      </tp>
      <tp>
        <v>119.89995219536</v>
        <stp/>
        <stp>EM_S_DQ_CLOSE</stp>
        <stp>3</stp>
        <stp>300351.SZ</stp>
        <stp>12/2/2016</stp>
        <stp>2</stp>
        <tr r="F1628" s="4"/>
        <tr r="G1629" s="2"/>
      </tp>
      <tp>
        <v>0</v>
        <stp/>
        <stp>EM_S_DQ_CLOSE</stp>
        <stp>3</stp>
        <stp>300353.SZ</stp>
        <stp>12/1/2006</stp>
        <stp>2</stp>
        <tr r="F1631" s="2"/>
      </tp>
      <tp>
        <v>57.202188008443599</v>
        <stp/>
        <stp>EM_S_DQ_CLOSE</stp>
        <stp>3</stp>
        <stp>300350.SZ</stp>
        <stp>12/2/2016</stp>
        <stp>2</stp>
        <tr r="G1628" s="2"/>
        <tr r="F1627" s="4"/>
      </tp>
      <tp>
        <v>0</v>
        <stp/>
        <stp>EM_S_DQ_CLOSE</stp>
        <stp>3</stp>
        <stp>300352.SZ</stp>
        <stp>12/1/2006</stp>
        <stp>2</stp>
        <tr r="F1630" s="2"/>
      </tp>
      <tp>
        <v>0</v>
        <stp/>
        <stp>EM_S_DQ_CLOSE</stp>
        <stp>3</stp>
        <stp>300351.SZ</stp>
        <stp>12/1/2006</stp>
        <stp>2</stp>
        <tr r="F1629" s="2"/>
      </tp>
      <tp>
        <v>143.015705390433</v>
        <stp/>
        <stp>EM_S_DQ_CLOSE</stp>
        <stp>3</stp>
        <stp>300353.SZ</stp>
        <stp>12/2/2016</stp>
        <stp>2</stp>
        <tr r="F1630" s="4"/>
        <tr r="G1631" s="2"/>
      </tp>
      <tp>
        <v>0</v>
        <stp/>
        <stp>EM_S_DQ_CLOSE</stp>
        <stp>3</stp>
        <stp>300350.SZ</stp>
        <stp>12/1/2006</stp>
        <stp>2</stp>
        <tr r="F1628" s="2"/>
      </tp>
      <tp>
        <v>157.84994690857201</v>
        <stp/>
        <stp>EM_S_DQ_CLOSE</stp>
        <stp>3</stp>
        <stp>300352.SZ</stp>
        <stp>12/2/2016</stp>
        <stp>2</stp>
        <tr r="G1630" s="2"/>
        <tr r="F1629" s="4"/>
      </tp>
      <tp>
        <v>216.80086092440999</v>
        <stp/>
        <stp>EM_S_DQ_CLOSE</stp>
        <stp>3</stp>
        <stp>300359.SZ</stp>
        <stp>12/2/2016</stp>
        <stp>2</stp>
        <tr r="G1637" s="2"/>
        <tr r="F1636" s="4"/>
      </tp>
      <tp>
        <v>100.619373270175</v>
        <stp/>
        <stp>EM_S_DQ_CLOSE</stp>
        <stp>3</stp>
        <stp>300358.SZ</stp>
        <stp>12/2/2016</stp>
        <stp>2</stp>
        <tr r="F1635" s="4"/>
        <tr r="G1636" s="2"/>
      </tp>
      <tp>
        <v>0</v>
        <stp/>
        <stp>EM_S_DQ_CLOSE</stp>
        <stp>3</stp>
        <stp>300359.SZ</stp>
        <stp>12/1/2006</stp>
        <stp>2</stp>
        <tr r="F1637" s="2"/>
      </tp>
      <tp>
        <v>0</v>
        <stp/>
        <stp>EM_S_DQ_CLOSE</stp>
        <stp>3</stp>
        <stp>300358.SZ</stp>
        <stp>12/1/2006</stp>
        <stp>2</stp>
        <tr r="F1636" s="2"/>
      </tp>
      <tp>
        <v>53.638570436755302</v>
        <stp/>
        <stp>EM_S_DQ_CLOSE</stp>
        <stp>3</stp>
        <stp>300345.SZ</stp>
        <stp>12/2/2016</stp>
        <stp>2</stp>
        <tr r="F1622" s="4"/>
        <tr r="G1623" s="2"/>
      </tp>
      <tp>
        <v>0</v>
        <stp/>
        <stp>EM_S_DQ_CLOSE</stp>
        <stp>3</stp>
        <stp>300347.SZ</stp>
        <stp>12/1/2006</stp>
        <stp>2</stp>
        <tr r="F1625" s="2"/>
      </tp>
      <tp>
        <v>37.425708488458703</v>
        <stp/>
        <stp>EM_S_DQ_CLOSE</stp>
        <stp>3</stp>
        <stp>300344.SZ</stp>
        <stp>12/2/2016</stp>
        <stp>2</stp>
        <tr r="G1622" s="2"/>
        <tr r="F1621" s="4"/>
      </tp>
      <tp>
        <v>0</v>
        <stp/>
        <stp>EM_S_DQ_CLOSE</stp>
        <stp>3</stp>
        <stp>300346.SZ</stp>
        <stp>12/1/2006</stp>
        <stp>2</stp>
        <tr r="F1624" s="2"/>
      </tp>
      <tp>
        <v>0</v>
        <stp/>
        <stp>EM_S_DQ_CLOSE</stp>
        <stp>3</stp>
        <stp>300345.SZ</stp>
        <stp>12/1/2006</stp>
        <stp>2</stp>
        <tr r="F1623" s="2"/>
      </tp>
      <tp>
        <v>234.38171044825299</v>
        <stp/>
        <stp>EM_S_DQ_CLOSE</stp>
        <stp>3</stp>
        <stp>300347.SZ</stp>
        <stp>12/2/2016</stp>
        <stp>2</stp>
        <tr r="F1624" s="4"/>
        <tr r="G1625" s="2"/>
      </tp>
      <tp>
        <v>0</v>
        <stp/>
        <stp>EM_S_DQ_CLOSE</stp>
        <stp>3</stp>
        <stp>300344.SZ</stp>
        <stp>12/1/2006</stp>
        <stp>2</stp>
        <tr r="F1622" s="2"/>
      </tp>
      <tp>
        <v>111.51758924563499</v>
        <stp/>
        <stp>EM_S_DQ_CLOSE</stp>
        <stp>3</stp>
        <stp>300346.SZ</stp>
        <stp>12/2/2016</stp>
        <stp>2</stp>
        <tr r="G1624" s="2"/>
        <tr r="F1623" s="4"/>
      </tp>
      <tp>
        <v>49.357400252699598</v>
        <stp/>
        <stp>EM_S_DQ_CLOSE</stp>
        <stp>3</stp>
        <stp>300341.SZ</stp>
        <stp>12/2/2016</stp>
        <stp>2</stp>
        <tr r="G1619" s="2"/>
        <tr r="F1618" s="4"/>
      </tp>
      <tp>
        <v>0</v>
        <stp/>
        <stp>EM_S_DQ_CLOSE</stp>
        <stp>3</stp>
        <stp>300343.SZ</stp>
        <stp>12/1/2006</stp>
        <stp>2</stp>
        <tr r="F1621" s="2"/>
      </tp>
      <tp>
        <v>134.851111489929</v>
        <stp/>
        <stp>EM_S_DQ_CLOSE</stp>
        <stp>3</stp>
        <stp>300340.SZ</stp>
        <stp>12/2/2016</stp>
        <stp>2</stp>
        <tr r="F1617" s="4"/>
        <tr r="G1618" s="2"/>
      </tp>
      <tp>
        <v>0</v>
        <stp/>
        <stp>EM_S_DQ_CLOSE</stp>
        <stp>3</stp>
        <stp>300342.SZ</stp>
        <stp>12/1/2006</stp>
        <stp>2</stp>
        <tr r="F1620" s="2"/>
      </tp>
      <tp>
        <v>0</v>
        <stp/>
        <stp>EM_S_DQ_CLOSE</stp>
        <stp>3</stp>
        <stp>300341.SZ</stp>
        <stp>12/1/2006</stp>
        <stp>2</stp>
        <tr r="F1619" s="2"/>
      </tp>
      <tp>
        <v>172.34100152469</v>
        <stp/>
        <stp>EM_S_DQ_CLOSE</stp>
        <stp>3</stp>
        <stp>300343.SZ</stp>
        <stp>12/2/2016</stp>
        <stp>2</stp>
        <tr r="F1620" s="4"/>
        <tr r="G1621" s="2"/>
      </tp>
      <tp>
        <v>0</v>
        <stp/>
        <stp>EM_S_DQ_CLOSE</stp>
        <stp>3</stp>
        <stp>300340.SZ</stp>
        <stp>12/1/2006</stp>
        <stp>2</stp>
        <tr r="F1618" s="2"/>
      </tp>
      <tp>
        <v>75.778803823315201</v>
        <stp/>
        <stp>EM_S_DQ_CLOSE</stp>
        <stp>3</stp>
        <stp>300342.SZ</stp>
        <stp>12/2/2016</stp>
        <stp>2</stp>
        <tr r="G1620" s="2"/>
        <tr r="F1619" s="4"/>
      </tp>
      <tp>
        <v>104.447067456054</v>
        <stp/>
        <stp>EM_S_DQ_CLOSE</stp>
        <stp>3</stp>
        <stp>300349.SZ</stp>
        <stp>12/2/2016</stp>
        <stp>2</stp>
        <tr r="G1627" s="2"/>
        <tr r="F1626" s="4"/>
      </tp>
      <tp>
        <v>147.03596303856199</v>
        <stp/>
        <stp>EM_S_DQ_CLOSE</stp>
        <stp>3</stp>
        <stp>300348.SZ</stp>
        <stp>12/2/2016</stp>
        <stp>2</stp>
        <tr r="G1626" s="2"/>
        <tr r="F1625" s="4"/>
      </tp>
      <tp>
        <v>0</v>
        <stp/>
        <stp>EM_S_DQ_CLOSE</stp>
        <stp>3</stp>
        <stp>300349.SZ</stp>
        <stp>12/1/2006</stp>
        <stp>2</stp>
        <tr r="F1627" s="2"/>
      </tp>
      <tp>
        <v>0</v>
        <stp/>
        <stp>EM_S_DQ_CLOSE</stp>
        <stp>3</stp>
        <stp>300348.SZ</stp>
        <stp>12/1/2006</stp>
        <stp>2</stp>
        <tr r="F1626" s="2"/>
      </tp>
      <tp>
        <v>50.191515298059599</v>
        <stp/>
        <stp>EM_S_DQ_CLOSE</stp>
        <stp>3</stp>
        <stp>300375.SZ</stp>
        <stp>12/2/2016</stp>
        <stp>2</stp>
        <tr r="F1651" s="4"/>
        <tr r="G1652" s="2"/>
      </tp>
      <tp>
        <v>0</v>
        <stp/>
        <stp>EM_S_DQ_CLOSE</stp>
        <stp>3</stp>
        <stp>300377.SZ</stp>
        <stp>12/1/2006</stp>
        <stp>2</stp>
        <tr r="F1654" s="2"/>
      </tp>
      <tp>
        <v>47.421173317450901</v>
        <stp/>
        <stp>EM_S_DQ_CLOSE</stp>
        <stp>3</stp>
        <stp>300374.SZ</stp>
        <stp>12/2/2016</stp>
        <stp>2</stp>
        <tr r="F1650" s="4"/>
        <tr r="G1651" s="2"/>
      </tp>
      <tp>
        <v>0</v>
        <stp/>
        <stp>EM_S_DQ_CLOSE</stp>
        <stp>3</stp>
        <stp>300376.SZ</stp>
        <stp>12/1/2006</stp>
        <stp>2</stp>
        <tr r="F1653" s="2"/>
      </tp>
      <tp>
        <v>0</v>
        <stp/>
        <stp>EM_S_DQ_CLOSE</stp>
        <stp>3</stp>
        <stp>300375.SZ</stp>
        <stp>12/1/2006</stp>
        <stp>2</stp>
        <tr r="F1652" s="2"/>
      </tp>
      <tp>
        <v>170.420494363035</v>
        <stp/>
        <stp>EM_S_DQ_CLOSE</stp>
        <stp>3</stp>
        <stp>300377.SZ</stp>
        <stp>12/2/2016</stp>
        <stp>2</stp>
        <tr r="F1653" s="4"/>
        <tr r="G1654" s="2"/>
      </tp>
      <tp>
        <v>0</v>
        <stp/>
        <stp>EM_S_DQ_CLOSE</stp>
        <stp>3</stp>
        <stp>300374.SZ</stp>
        <stp>12/1/2006</stp>
        <stp>2</stp>
        <tr r="F1651" s="2"/>
      </tp>
      <tp>
        <v>218.30813872162099</v>
        <stp/>
        <stp>EM_S_DQ_CLOSE</stp>
        <stp>3</stp>
        <stp>300376.SZ</stp>
        <stp>12/2/2016</stp>
        <stp>2</stp>
        <tr r="F1652" s="4"/>
        <tr r="G1653" s="2"/>
      </tp>
      <tp>
        <v>96.121019310794594</v>
        <stp/>
        <stp>EM_S_DQ_CLOSE</stp>
        <stp>3</stp>
        <stp>300371.SZ</stp>
        <stp>12/2/2016</stp>
        <stp>2</stp>
        <tr r="G1648" s="2"/>
        <tr r="F1647" s="4"/>
      </tp>
      <tp>
        <v>0</v>
        <stp/>
        <stp>EM_S_DQ_CLOSE</stp>
        <stp>3</stp>
        <stp>300373.SZ</stp>
        <stp>12/1/2006</stp>
        <stp>2</stp>
        <tr r="F1650" s="2"/>
      </tp>
      <tp>
        <v>101.28842306784399</v>
        <stp/>
        <stp>EM_S_DQ_CLOSE</stp>
        <stp>3</stp>
        <stp>300370.SZ</stp>
        <stp>12/2/2016</stp>
        <stp>2</stp>
        <tr r="F1646" s="4"/>
        <tr r="G1647" s="2"/>
      </tp>
      <tp>
        <v>0</v>
        <stp/>
        <stp>EM_S_DQ_CLOSE</stp>
        <stp>3</stp>
        <stp>300372.SZ</stp>
        <stp>12/1/2006</stp>
        <stp>2</stp>
        <tr r="F1649" s="2"/>
      </tp>
      <tp>
        <v>0</v>
        <stp/>
        <stp>EM_S_DQ_CLOSE</stp>
        <stp>3</stp>
        <stp>300371.SZ</stp>
        <stp>12/1/2006</stp>
        <stp>2</stp>
        <tr r="F1648" s="2"/>
      </tp>
      <tp>
        <v>106.44809226809301</v>
        <stp/>
        <stp>EM_S_DQ_CLOSE</stp>
        <stp>3</stp>
        <stp>300373.SZ</stp>
        <stp>12/2/2016</stp>
        <stp>2</stp>
        <tr r="F1649" s="4"/>
        <tr r="G1650" s="2"/>
      </tp>
      <tp>
        <v>0</v>
        <stp/>
        <stp>EM_S_DQ_CLOSE</stp>
        <stp>3</stp>
        <stp>300370.SZ</stp>
        <stp>12/1/2006</stp>
        <stp>2</stp>
        <tr r="F1647" s="2"/>
      </tp>
      <tp>
        <v>6.1097869377499503</v>
        <stp/>
        <stp>EM_S_DQ_CLOSE</stp>
        <stp>3</stp>
        <stp>300372.SZ</stp>
        <stp>12/2/2016</stp>
        <stp>2</stp>
        <tr r="F1648" s="4"/>
        <tr r="G1649" s="2"/>
      </tp>
      <tp>
        <v>162.16559391849299</v>
        <stp/>
        <stp>EM_S_DQ_CLOSE</stp>
        <stp>3</stp>
        <stp>300379.SZ</stp>
        <stp>12/2/2016</stp>
        <stp>2</stp>
        <tr r="F1655" s="4"/>
        <tr r="G1656" s="2"/>
      </tp>
      <tp>
        <v>58.523621796547602</v>
        <stp/>
        <stp>EM_S_DQ_CLOSE</stp>
        <stp>3</stp>
        <stp>300378.SZ</stp>
        <stp>12/2/2016</stp>
        <stp>2</stp>
        <tr r="F1654" s="4"/>
        <tr r="G1655" s="2"/>
      </tp>
      <tp>
        <v>0</v>
        <stp/>
        <stp>EM_S_DQ_CLOSE</stp>
        <stp>3</stp>
        <stp>300379.SZ</stp>
        <stp>12/1/2006</stp>
        <stp>2</stp>
        <tr r="F1656" s="2"/>
      </tp>
      <tp>
        <v>0</v>
        <stp/>
        <stp>EM_S_DQ_CLOSE</stp>
        <stp>3</stp>
        <stp>300378.SZ</stp>
        <stp>12/1/2006</stp>
        <stp>2</stp>
        <tr r="F1655" s="2"/>
      </tp>
      <tp>
        <v>156.58204674394401</v>
        <stp/>
        <stp>EM_S_DQ_CLOSE</stp>
        <stp>3</stp>
        <stp>300365.SZ</stp>
        <stp>12/2/2016</stp>
        <stp>2</stp>
        <tr r="G1642" s="2"/>
        <tr r="F1641" s="4"/>
      </tp>
      <tp>
        <v>0</v>
        <stp/>
        <stp>EM_S_DQ_CLOSE</stp>
        <stp>3</stp>
        <stp>300367.SZ</stp>
        <stp>12/1/2006</stp>
        <stp>2</stp>
        <tr r="F1644" s="2"/>
      </tp>
      <tp>
        <v>91.700697451340801</v>
        <stp/>
        <stp>EM_S_DQ_CLOSE</stp>
        <stp>3</stp>
        <stp>300364.SZ</stp>
        <stp>12/2/2016</stp>
        <stp>2</stp>
        <tr r="G1641" s="2"/>
        <tr r="F1640" s="4"/>
      </tp>
      <tp>
        <v>0</v>
        <stp/>
        <stp>EM_S_DQ_CLOSE</stp>
        <stp>3</stp>
        <stp>300366.SZ</stp>
        <stp>12/1/2006</stp>
        <stp>2</stp>
        <tr r="F1643" s="2"/>
      </tp>
      <tp>
        <v>0</v>
        <stp/>
        <stp>EM_S_DQ_CLOSE</stp>
        <stp>3</stp>
        <stp>300365.SZ</stp>
        <stp>12/1/2006</stp>
        <stp>2</stp>
        <tr r="F1642" s="2"/>
      </tp>
      <tp>
        <v>286.33119918135702</v>
        <stp/>
        <stp>EM_S_DQ_CLOSE</stp>
        <stp>3</stp>
        <stp>300367.SZ</stp>
        <stp>12/2/2016</stp>
        <stp>2</stp>
        <tr r="F1643" s="4"/>
        <tr r="G1644" s="2"/>
      </tp>
      <tp>
        <v>0</v>
        <stp/>
        <stp>EM_S_DQ_CLOSE</stp>
        <stp>3</stp>
        <stp>300364.SZ</stp>
        <stp>12/1/2006</stp>
        <stp>2</stp>
        <tr r="F1641" s="2"/>
      </tp>
      <tp>
        <v>132.66892904078199</v>
        <stp/>
        <stp>EM_S_DQ_CLOSE</stp>
        <stp>3</stp>
        <stp>300366.SZ</stp>
        <stp>12/2/2016</stp>
        <stp>2</stp>
        <tr r="F1642" s="4"/>
        <tr r="G1643" s="2"/>
      </tp>
      <tp>
        <v>0</v>
        <stp/>
        <stp>EM_S_DQ_CLOSE</stp>
        <stp>3</stp>
        <stp>300363.SZ</stp>
        <stp>12/1/2006</stp>
        <stp>2</stp>
        <tr r="F1640" s="2"/>
      </tp>
      <tp>
        <v>93.719208788210096</v>
        <stp/>
        <stp>EM_S_DQ_CLOSE</stp>
        <stp>3</stp>
        <stp>300360.SZ</stp>
        <stp>12/2/2016</stp>
        <stp>2</stp>
        <tr r="G1638" s="2"/>
        <tr r="F1637" s="4"/>
      </tp>
      <tp>
        <v>0</v>
        <stp/>
        <stp>EM_S_DQ_CLOSE</stp>
        <stp>3</stp>
        <stp>300362.SZ</stp>
        <stp>12/1/2006</stp>
        <stp>2</stp>
        <tr r="F1639" s="2"/>
      </tp>
      <tp>
        <v>90.225184714657701</v>
        <stp/>
        <stp>EM_S_DQ_CLOSE</stp>
        <stp>3</stp>
        <stp>300363.SZ</stp>
        <stp>12/2/2016</stp>
        <stp>2</stp>
        <tr r="F1639" s="4"/>
        <tr r="G1640" s="2"/>
      </tp>
      <tp>
        <v>0</v>
        <stp/>
        <stp>EM_S_DQ_CLOSE</stp>
        <stp>3</stp>
        <stp>300360.SZ</stp>
        <stp>12/1/2006</stp>
        <stp>2</stp>
        <tr r="F1638" s="2"/>
      </tp>
      <tp>
        <v>63.108310338162902</v>
        <stp/>
        <stp>EM_S_DQ_CLOSE</stp>
        <stp>3</stp>
        <stp>300362.SZ</stp>
        <stp>12/2/2016</stp>
        <stp>2</stp>
        <tr r="F1638" s="4"/>
        <tr r="G1639" s="2"/>
      </tp>
      <tp>
        <v>154.74404290225499</v>
        <stp/>
        <stp>EM_S_DQ_CLOSE</stp>
        <stp>3</stp>
        <stp>300369.SZ</stp>
        <stp>12/2/2016</stp>
        <stp>2</stp>
        <tr r="G1646" s="2"/>
        <tr r="F1645" s="4"/>
      </tp>
      <tp>
        <v>213.30839000528999</v>
        <stp/>
        <stp>EM_S_DQ_CLOSE</stp>
        <stp>3</stp>
        <stp>300368.SZ</stp>
        <stp>12/2/2016</stp>
        <stp>2</stp>
        <tr r="F1644" s="4"/>
        <tr r="G1645" s="2"/>
      </tp>
      <tp>
        <v>0</v>
        <stp/>
        <stp>EM_S_DQ_CLOSE</stp>
        <stp>3</stp>
        <stp>300369.SZ</stp>
        <stp>12/1/2006</stp>
        <stp>2</stp>
        <tr r="F1646" s="2"/>
      </tp>
      <tp>
        <v>0</v>
        <stp/>
        <stp>EM_S_DQ_CLOSE</stp>
        <stp>3</stp>
        <stp>300368.SZ</stp>
        <stp>12/1/2006</stp>
        <stp>2</stp>
        <tr r="F1645" s="2"/>
      </tp>
      <tp>
        <v>64.148216131923206</v>
        <stp/>
        <stp>EM_S_DQ_CLOSE</stp>
        <stp>3</stp>
        <stp>600285.SH</stp>
        <stp>12/2/2016</stp>
        <stp>2</stp>
        <tr r="F2082" s="4"/>
        <tr r="G2083" s="2"/>
      </tp>
      <tp>
        <v>7.8106111891782497</v>
        <stp/>
        <stp>EM_S_DQ_CLOSE</stp>
        <stp>3</stp>
        <stp>600287.SH</stp>
        <stp>12/1/2006</stp>
        <stp>2</stp>
        <tr r="F2084" s="2"/>
      </tp>
      <tp>
        <v>19.465351651592599</v>
        <stp/>
        <stp>EM_S_DQ_CLOSE</stp>
        <stp>3</stp>
        <stp>600284.SH</stp>
        <stp>12/2/2016</stp>
        <stp>2</stp>
        <tr r="G2082" s="2"/>
        <tr r="F2081" s="4"/>
      </tp>
      <tp>
        <v>5.8001070117374196</v>
        <stp/>
        <stp>EM_S_DQ_CLOSE</stp>
        <stp>3</stp>
        <stp>600285.SH</stp>
        <stp>12/1/2006</stp>
        <stp>2</stp>
        <tr r="F2083" s="2"/>
      </tp>
      <tp>
        <v>39.232638568250799</v>
        <stp/>
        <stp>EM_S_DQ_CLOSE</stp>
        <stp>3</stp>
        <stp>600287.SH</stp>
        <stp>12/2/2016</stp>
        <stp>2</stp>
        <tr r="F2083" s="4"/>
        <tr r="G2084" s="2"/>
      </tp>
      <tp>
        <v>5.3110814553695098</v>
        <stp/>
        <stp>EM_S_DQ_CLOSE</stp>
        <stp>3</stp>
        <stp>600284.SH</stp>
        <stp>12/1/2006</stp>
        <stp>2</stp>
        <tr r="F2082" s="2"/>
      </tp>
      <tp>
        <v>10.492430132148799</v>
        <stp/>
        <stp>EM_S_DQ_CLOSE</stp>
        <stp>3</stp>
        <stp>600281.SH</stp>
        <stp>12/2/2016</stp>
        <stp>2</stp>
        <tr r="F2078" s="4"/>
        <tr r="G2079" s="2"/>
      </tp>
      <tp>
        <v>6.2250027341117402</v>
        <stp/>
        <stp>EM_S_DQ_CLOSE</stp>
        <stp>3</stp>
        <stp>600283.SH</stp>
        <stp>12/1/2006</stp>
        <stp>2</stp>
        <tr r="F2081" s="2"/>
      </tp>
      <tp>
        <v>82.3748312299643</v>
        <stp/>
        <stp>EM_S_DQ_CLOSE</stp>
        <stp>3</stp>
        <stp>600280.SH</stp>
        <stp>12/2/2016</stp>
        <stp>2</stp>
        <tr r="F2077" s="4"/>
        <tr r="G2078" s="2"/>
      </tp>
      <tp>
        <v>8.2853246834820506</v>
        <stp/>
        <stp>EM_S_DQ_CLOSE</stp>
        <stp>3</stp>
        <stp>600282.SH</stp>
        <stp>12/1/2006</stp>
        <stp>2</stp>
        <tr r="F2080" s="2"/>
      </tp>
      <tp>
        <v>3.7877063991262698</v>
        <stp/>
        <stp>EM_S_DQ_CLOSE</stp>
        <stp>3</stp>
        <stp>600281.SH</stp>
        <stp>12/1/2006</stp>
        <stp>2</stp>
        <tr r="F2079" s="2"/>
      </tp>
      <tp>
        <v>15.989455756531401</v>
        <stp/>
        <stp>EM_S_DQ_CLOSE</stp>
        <stp>3</stp>
        <stp>600283.SH</stp>
        <stp>12/2/2016</stp>
        <stp>2</stp>
        <tr r="F2080" s="4"/>
        <tr r="G2081" s="2"/>
      </tp>
      <tp>
        <v>11.0287322313724</v>
        <stp/>
        <stp>EM_S_DQ_CLOSE</stp>
        <stp>3</stp>
        <stp>600280.SH</stp>
        <stp>12/1/2006</stp>
        <stp>2</stp>
        <tr r="F2078" s="2"/>
      </tp>
      <tp>
        <v>12.6311699368701</v>
        <stp/>
        <stp>EM_S_DQ_CLOSE</stp>
        <stp>3</stp>
        <stp>600282.SH</stp>
        <stp>12/2/2016</stp>
        <stp>2</stp>
        <tr r="F2079" s="4"/>
        <tr r="G2080" s="2"/>
      </tp>
      <tp>
        <v>84.093863475830005</v>
        <stp/>
        <stp>EM_S_DQ_CLOSE</stp>
        <stp>3</stp>
        <stp>600289.SH</stp>
        <stp>12/2/2016</stp>
        <stp>2</stp>
        <tr r="G2086" s="2"/>
        <tr r="F2085" s="4"/>
      </tp>
      <tp>
        <v>56.549143076629903</v>
        <stp/>
        <stp>EM_S_DQ_CLOSE</stp>
        <stp>3</stp>
        <stp>600288.SH</stp>
        <stp>12/2/2016</stp>
        <stp>2</stp>
        <tr r="F2084" s="4"/>
        <tr r="G2085" s="2"/>
      </tp>
      <tp>
        <v>129.07276963869501</v>
        <stp/>
        <stp>EM_S_DQ_CLOSE</stp>
        <stp>3</stp>
        <stp>603288.SH</stp>
        <stp>12/2/2015</stp>
        <stp>2</stp>
        <tr r="E2868" s="4"/>
      </tp>
      <tp>
        <v>40.962998251536</v>
        <stp/>
        <stp>EM_S_DQ_CLOSE</stp>
        <stp>3</stp>
        <stp>600289.SH</stp>
        <stp>12/1/2006</stp>
        <stp>2</stp>
        <tr r="F2086" s="2"/>
      </tp>
      <tp>
        <v>10.877281717979301</v>
        <stp/>
        <stp>EM_S_DQ_CLOSE</stp>
        <stp>3</stp>
        <stp>600288.SH</stp>
        <stp>12/1/2006</stp>
        <stp>2</stp>
        <tr r="F2085" s="2"/>
      </tp>
      <tp>
        <v>26.440859608622102</v>
        <stp/>
        <stp>EM_S_DQ_CLOSE</stp>
        <stp>3</stp>
        <stp>600295.SH</stp>
        <stp>12/2/2016</stp>
        <stp>2</stp>
        <tr r="F2090" s="4"/>
        <tr r="G2091" s="2"/>
      </tp>
      <tp>
        <v>7.6630131137718802</v>
        <stp/>
        <stp>EM_S_DQ_CLOSE</stp>
        <stp>3</stp>
        <stp>600297.SH</stp>
        <stp>12/1/2006</stp>
        <stp>2</stp>
        <tr r="F2092" s="2"/>
      </tp>
      <tp>
        <v>10.4855345066241</v>
        <stp/>
        <stp>EM_S_DQ_CLOSE</stp>
        <stp>3</stp>
        <stp>600295.SH</stp>
        <stp>12/1/2006</stp>
        <stp>2</stp>
        <tr r="F2091" s="2"/>
      </tp>
      <tp>
        <v>31.956882849751601</v>
        <stp/>
        <stp>EM_S_DQ_CLOSE</stp>
        <stp>3</stp>
        <stp>600297.SH</stp>
        <stp>12/2/2016</stp>
        <stp>2</stp>
        <tr r="F2091" s="4"/>
        <tr r="G2092" s="2"/>
      </tp>
      <tp>
        <v>50.054545979415799</v>
        <stp/>
        <stp>EM_S_DQ_CLOSE</stp>
        <stp>3</stp>
        <stp>600291.SH</stp>
        <stp>12/2/2016</stp>
        <stp>2</stp>
        <tr r="F2087" s="4"/>
        <tr r="G2088" s="2"/>
      </tp>
      <tp>
        <v>3.9929418564741099</v>
        <stp/>
        <stp>EM_S_DQ_CLOSE</stp>
        <stp>3</stp>
        <stp>600293.SH</stp>
        <stp>12/1/2006</stp>
        <stp>2</stp>
        <tr r="F2090" s="2"/>
      </tp>
      <tp>
        <v>65.011517734337701</v>
        <stp/>
        <stp>EM_S_DQ_CLOSE</stp>
        <stp>3</stp>
        <stp>600290.SH</stp>
        <stp>12/2/2016</stp>
        <stp>2</stp>
        <tr r="F2086" s="4"/>
        <tr r="G2087" s="2"/>
      </tp>
      <tp>
        <v>8.67907614515304</v>
        <stp/>
        <stp>EM_S_DQ_CLOSE</stp>
        <stp>3</stp>
        <stp>600292.SH</stp>
        <stp>12/1/2006</stp>
        <stp>2</stp>
        <tr r="F2089" s="2"/>
      </tp>
      <tp>
        <v>7.4115279799230303</v>
        <stp/>
        <stp>EM_S_DQ_CLOSE</stp>
        <stp>3</stp>
        <stp>600291.SH</stp>
        <stp>12/1/2006</stp>
        <stp>2</stp>
        <tr r="F2088" s="2"/>
      </tp>
      <tp>
        <v>29.165515080542502</v>
        <stp/>
        <stp>EM_S_DQ_CLOSE</stp>
        <stp>3</stp>
        <stp>600293.SH</stp>
        <stp>12/2/2016</stp>
        <stp>2</stp>
        <tr r="G2090" s="2"/>
        <tr r="F2089" s="4"/>
      </tp>
      <tp>
        <v>25.748220460544498</v>
        <stp/>
        <stp>EM_S_DQ_CLOSE</stp>
        <stp>3</stp>
        <stp>600290.SH</stp>
        <stp>12/1/2006</stp>
        <stp>2</stp>
        <tr r="F2087" s="2"/>
      </tp>
      <tp>
        <v>40.083568791730201</v>
        <stp/>
        <stp>EM_S_DQ_CLOSE</stp>
        <stp>3</stp>
        <stp>600292.SH</stp>
        <stp>12/2/2016</stp>
        <stp>2</stp>
        <tr r="G2089" s="2"/>
        <tr r="F2088" s="4"/>
      </tp>
      <tp>
        <v>31.324525488988598</v>
        <stp/>
        <stp>EM_S_DQ_CLOSE</stp>
        <stp>3</stp>
        <stp>600299.SH</stp>
        <stp>12/2/2016</stp>
        <stp>2</stp>
        <tr r="F2093" s="4"/>
        <tr r="G2094" s="2"/>
      </tp>
      <tp>
        <v>0</v>
        <stp/>
        <stp>EM_S_DQ_CLOSE</stp>
        <stp>3</stp>
        <stp>603299.SH</stp>
        <stp>12/2/2015</stp>
        <stp>2</stp>
        <tr r="E2869" s="4"/>
      </tp>
      <tp>
        <v>102.072534096339</v>
        <stp/>
        <stp>EM_S_DQ_CLOSE</stp>
        <stp>3</stp>
        <stp>600298.SH</stp>
        <stp>12/2/2016</stp>
        <stp>2</stp>
        <tr r="G2093" s="2"/>
        <tr r="F2092" s="4"/>
      </tp>
      <tp>
        <v>27.585039199068099</v>
        <stp/>
        <stp>EM_S_DQ_CLOSE</stp>
        <stp>3</stp>
        <stp>600299.SH</stp>
        <stp>12/1/2006</stp>
        <stp>2</stp>
        <tr r="F2094" s="2"/>
      </tp>
      <tp>
        <v>19.352633998937801</v>
        <stp/>
        <stp>EM_S_DQ_CLOSE</stp>
        <stp>3</stp>
        <stp>600298.SH</stp>
        <stp>12/1/2006</stp>
        <stp>2</stp>
        <tr r="F2093" s="2"/>
      </tp>
      <tp>
        <v>38.4266980681276</v>
        <stp/>
        <stp>EM_S_DQ_CLOSE</stp>
        <stp>3</stp>
        <stp>600265.SH</stp>
        <stp>12/2/2016</stp>
        <stp>2</stp>
        <tr r="F2063" s="4"/>
        <tr r="G2064" s="2"/>
      </tp>
      <tp>
        <v>16.043916101935501</v>
        <stp/>
        <stp>EM_S_DQ_CLOSE</stp>
        <stp>3</stp>
        <stp>600267.SH</stp>
        <stp>12/1/2006</stp>
        <stp>2</stp>
        <tr r="F2066" s="2"/>
      </tp>
      <tp>
        <v>17.832540373456201</v>
        <stp/>
        <stp>EM_S_DQ_CLOSE</stp>
        <stp>3</stp>
        <stp>600266.SH</stp>
        <stp>12/1/2006</stp>
        <stp>2</stp>
        <tr r="F2065" s="2"/>
      </tp>
      <tp>
        <v>5.0623178739369301</v>
        <stp/>
        <stp>EM_S_DQ_CLOSE</stp>
        <stp>3</stp>
        <stp>600265.SH</stp>
        <stp>12/1/2006</stp>
        <stp>2</stp>
        <tr r="F2064" s="2"/>
      </tp>
      <tp>
        <v>69.540989796631195</v>
        <stp/>
        <stp>EM_S_DQ_CLOSE</stp>
        <stp>3</stp>
        <stp>600267.SH</stp>
        <stp>12/2/2016</stp>
        <stp>2</stp>
        <tr r="F2065" s="4"/>
        <tr r="G2066" s="2"/>
      </tp>
      <tp>
        <v>37.671140390576802</v>
        <stp/>
        <stp>EM_S_DQ_CLOSE</stp>
        <stp>3</stp>
        <stp>600266.SH</stp>
        <stp>12/2/2016</stp>
        <stp>2</stp>
        <tr r="F2064" s="4"/>
        <tr r="G2065" s="2"/>
      </tp>
      <tp>
        <v>96.876427232653995</v>
        <stp/>
        <stp>EM_S_DQ_CLOSE</stp>
        <stp>3</stp>
        <stp>600261.SH</stp>
        <stp>12/2/2016</stp>
        <stp>2</stp>
        <tr r="F2061" s="4"/>
        <tr r="G2062" s="2"/>
      </tp>
      <tp>
        <v>44.7428227416871</v>
        <stp/>
        <stp>EM_S_DQ_CLOSE</stp>
        <stp>3</stp>
        <stp>600260.SH</stp>
        <stp>12/2/2016</stp>
        <stp>2</stp>
        <tr r="G2061" s="2"/>
        <tr r="F2060" s="4"/>
      </tp>
      <tp>
        <v>10.089836383541799</v>
        <stp/>
        <stp>EM_S_DQ_CLOSE</stp>
        <stp>3</stp>
        <stp>600262.SH</stp>
        <stp>12/1/2006</stp>
        <stp>2</stp>
        <tr r="F2063" s="2"/>
      </tp>
      <tp>
        <v>15.943763469977601</v>
        <stp/>
        <stp>EM_S_DQ_CLOSE</stp>
        <stp>3</stp>
        <stp>600261.SH</stp>
        <stp>12/1/2006</stp>
        <stp>2</stp>
        <tr r="F2062" s="2"/>
      </tp>
      <tp>
        <v>11.467616605420799</v>
        <stp/>
        <stp>EM_S_DQ_CLOSE</stp>
        <stp>3</stp>
        <stp>600260.SH</stp>
        <stp>12/1/2006</stp>
        <stp>2</stp>
        <tr r="F2061" s="2"/>
      </tp>
      <tp>
        <v>32.310286670118998</v>
        <stp/>
        <stp>EM_S_DQ_CLOSE</stp>
        <stp>3</stp>
        <stp>600262.SH</stp>
        <stp>12/2/2016</stp>
        <stp>2</stp>
        <tr r="F2062" s="4"/>
        <tr r="G2063" s="2"/>
      </tp>
      <tp>
        <v>43.564442843947397</v>
        <stp/>
        <stp>EM_S_DQ_CLOSE</stp>
        <stp>3</stp>
        <stp>600269.SH</stp>
        <stp>12/2/2016</stp>
        <stp>2</stp>
        <tr r="G2068" s="2"/>
        <tr r="F2067" s="4"/>
      </tp>
      <tp>
        <v>45.278949459764803</v>
        <stp/>
        <stp>EM_S_DQ_CLOSE</stp>
        <stp>3</stp>
        <stp>600268.SH</stp>
        <stp>12/2/2016</stp>
        <stp>2</stp>
        <tr r="G2067" s="2"/>
        <tr r="F2066" s="4"/>
      </tp>
      <tp>
        <v>55.252167469433097</v>
        <stp/>
        <stp>EM_S_DQ_CLOSE</stp>
        <stp>3</stp>
        <stp>603268.SH</stp>
        <stp>12/2/2015</stp>
        <stp>2</stp>
        <tr r="E2867" s="4"/>
      </tp>
      <tp>
        <v>30.6137851163693</v>
        <stp/>
        <stp>EM_S_DQ_CLOSE</stp>
        <stp>3</stp>
        <stp>600269.SH</stp>
        <stp>12/1/2006</stp>
        <stp>2</stp>
        <tr r="F2068" s="2"/>
      </tp>
      <tp>
        <v>15.837457057439099</v>
        <stp/>
        <stp>EM_S_DQ_CLOSE</stp>
        <stp>3</stp>
        <stp>600268.SH</stp>
        <stp>12/1/2006</stp>
        <stp>2</stp>
        <tr r="F2067" s="2"/>
      </tp>
      <tp>
        <v>33.032623920324198</v>
        <stp/>
        <stp>EM_S_DQ_CLOSE</stp>
        <stp>3</stp>
        <stp>600275.SH</stp>
        <stp>12/2/2016</stp>
        <stp>2</stp>
        <tr r="G2073" s="2"/>
        <tr r="F2072" s="4"/>
      </tp>
      <tp>
        <v>6.3240064405903098</v>
        <stp/>
        <stp>EM_S_DQ_CLOSE</stp>
        <stp>3</stp>
        <stp>600277.SH</stp>
        <stp>12/1/2006</stp>
        <stp>2</stp>
        <tr r="F2075" s="2"/>
      </tp>
      <tp>
        <v>62.995922466440099</v>
        <stp/>
        <stp>EM_S_DQ_CLOSE</stp>
        <stp>3</stp>
        <stp>600276.SH</stp>
        <stp>12/1/2006</stp>
        <stp>2</stp>
        <tr r="F2074" s="2"/>
      </tp>
      <tp>
        <v>6.9663481731905996</v>
        <stp/>
        <stp>EM_S_DQ_CLOSE</stp>
        <stp>3</stp>
        <stp>600275.SH</stp>
        <stp>12/1/2006</stp>
        <stp>2</stp>
        <tr r="F2073" s="2"/>
      </tp>
      <tp>
        <v>20.2340602039773</v>
        <stp/>
        <stp>EM_S_DQ_CLOSE</stp>
        <stp>3</stp>
        <stp>600277.SH</stp>
        <stp>12/2/2016</stp>
        <stp>2</stp>
        <tr r="F2074" s="4"/>
        <tr r="G2075" s="2"/>
      </tp>
      <tp>
        <v>885.72020374004103</v>
        <stp/>
        <stp>EM_S_DQ_CLOSE</stp>
        <stp>3</stp>
        <stp>600276.SH</stp>
        <stp>12/2/2016</stp>
        <stp>2</stp>
        <tr r="F2073" s="4"/>
        <tr r="G2074" s="2"/>
      </tp>
      <tp>
        <v>321.71668127840297</v>
        <stp/>
        <stp>EM_S_DQ_CLOSE</stp>
        <stp>3</stp>
        <stp>600271.SH</stp>
        <stp>12/2/2016</stp>
        <stp>2</stp>
        <tr r="G2070" s="2"/>
        <tr r="F2069" s="4"/>
      </tp>
      <tp>
        <v>2.9524723517515299</v>
        <stp/>
        <stp>EM_S_DQ_CLOSE</stp>
        <stp>3</stp>
        <stp>600273.SH</stp>
        <stp>12/1/2006</stp>
        <stp>2</stp>
        <tr r="F2072" s="2"/>
      </tp>
      <tp>
        <v>78.433946740575905</v>
        <stp/>
        <stp>EM_S_DQ_CLOSE</stp>
        <stp>3</stp>
        <stp>600270.SH</stp>
        <stp>12/2/2016</stp>
        <stp>2</stp>
        <tr r="G2069" s="2"/>
        <tr r="F2068" s="4"/>
      </tp>
      <tp>
        <v>4.8709376486737002</v>
        <stp/>
        <stp>EM_S_DQ_CLOSE</stp>
        <stp>3</stp>
        <stp>600272.SH</stp>
        <stp>12/1/2006</stp>
        <stp>2</stp>
        <tr r="F2071" s="2"/>
      </tp>
      <tp>
        <v>61.643039725586704</v>
        <stp/>
        <stp>EM_S_DQ_CLOSE</stp>
        <stp>3</stp>
        <stp>600271.SH</stp>
        <stp>12/1/2006</stp>
        <stp>2</stp>
        <tr r="F2070" s="2"/>
      </tp>
      <tp>
        <v>10.667366805946999</v>
        <stp/>
        <stp>EM_S_DQ_CLOSE</stp>
        <stp>3</stp>
        <stp>600273.SH</stp>
        <stp>12/2/2016</stp>
        <stp>2</stp>
        <tr r="F2071" s="4"/>
        <tr r="G2072" s="2"/>
      </tp>
      <tp>
        <v>28.765537609865699</v>
        <stp/>
        <stp>EM_S_DQ_CLOSE</stp>
        <stp>3</stp>
        <stp>600270.SH</stp>
        <stp>12/1/2006</stp>
        <stp>2</stp>
        <tr r="F2069" s="2"/>
      </tp>
      <tp>
        <v>20.3222958514562</v>
        <stp/>
        <stp>EM_S_DQ_CLOSE</stp>
        <stp>3</stp>
        <stp>600272.SH</stp>
        <stp>12/2/2016</stp>
        <stp>2</stp>
        <tr r="G2071" s="2"/>
        <tr r="F2070" s="4"/>
      </tp>
      <tp>
        <v>12.289227595736801</v>
        <stp/>
        <stp>EM_S_DQ_CLOSE</stp>
        <stp>3</stp>
        <stp>600279.SH</stp>
        <stp>12/2/2016</stp>
        <stp>2</stp>
        <tr r="G2077" s="2"/>
        <tr r="F2076" s="4"/>
      </tp>
      <tp>
        <v>28.753253820199902</v>
        <stp/>
        <stp>EM_S_DQ_CLOSE</stp>
        <stp>3</stp>
        <stp>600278.SH</stp>
        <stp>12/2/2016</stp>
        <stp>2</stp>
        <tr r="G2076" s="2"/>
        <tr r="F2075" s="4"/>
      </tp>
      <tp>
        <v>5.2553942924883401</v>
        <stp/>
        <stp>EM_S_DQ_CLOSE</stp>
        <stp>3</stp>
        <stp>600279.SH</stp>
        <stp>12/1/2006</stp>
        <stp>2</stp>
        <tr r="F2077" s="2"/>
      </tp>
      <tp>
        <v>4.4695974346466603</v>
        <stp/>
        <stp>EM_S_DQ_CLOSE</stp>
        <stp>3</stp>
        <stp>600278.SH</stp>
        <stp>12/1/2006</stp>
        <stp>2</stp>
        <tr r="F2076" s="2"/>
      </tp>
      <tp>
        <v>10.4236078248961</v>
        <stp/>
        <stp>EM_S_DQ_CLOSE</stp>
        <stp>3</stp>
        <stp>600247.SH</stp>
        <stp>12/1/2006</stp>
        <stp>2</stp>
        <tr r="F2050" s="2"/>
      </tp>
      <tp>
        <v>25.425406730277199</v>
        <stp/>
        <stp>EM_S_DQ_CLOSE</stp>
        <stp>3</stp>
        <stp>600246.SH</stp>
        <stp>12/1/2006</stp>
        <stp>2</stp>
        <tr r="F2049" s="2"/>
      </tp>
      <tp>
        <v>47.547691608374798</v>
        <stp/>
        <stp>EM_S_DQ_CLOSE</stp>
        <stp>3</stp>
        <stp>600247.SH</stp>
        <stp>12/2/2016</stp>
        <stp>2</stp>
        <tr r="F2049" s="4"/>
        <tr r="G2050" s="2"/>
      </tp>
      <tp>
        <v>56.791126139634798</v>
        <stp/>
        <stp>EM_S_DQ_CLOSE</stp>
        <stp>3</stp>
        <stp>600246.SH</stp>
        <stp>12/2/2016</stp>
        <stp>2</stp>
        <tr r="G2049" s="2"/>
        <tr r="F2048" s="4"/>
      </tp>
      <tp>
        <v>30.867025388818401</v>
        <stp/>
        <stp>EM_S_DQ_CLOSE</stp>
        <stp>3</stp>
        <stp>600241.SH</stp>
        <stp>12/2/2016</stp>
        <stp>2</stp>
        <tr r="F2045" s="4"/>
        <tr r="G2046" s="2"/>
      </tp>
      <tp>
        <v>6.2258948553667999</v>
        <stp/>
        <stp>EM_S_DQ_CLOSE</stp>
        <stp>3</stp>
        <stp>600243.SH</stp>
        <stp>12/1/2006</stp>
        <stp>2</stp>
        <tr r="F2048" s="2"/>
      </tp>
      <tp>
        <v>79.194042965835393</v>
        <stp/>
        <stp>EM_S_DQ_CLOSE</stp>
        <stp>3</stp>
        <stp>600240.SH</stp>
        <stp>12/2/2016</stp>
        <stp>2</stp>
        <tr r="G2045" s="2"/>
        <tr r="F2044" s="4"/>
      </tp>
      <tp>
        <v>1.68954143443825</v>
        <stp/>
        <stp>EM_S_DQ_CLOSE</stp>
        <stp>3</stp>
        <stp>600242.SH</stp>
        <stp>12/1/2006</stp>
        <stp>2</stp>
        <tr r="F2047" s="2"/>
      </tp>
      <tp>
        <v>5.5795233128214701</v>
        <stp/>
        <stp>EM_S_DQ_CLOSE</stp>
        <stp>3</stp>
        <stp>600241.SH</stp>
        <stp>12/1/2006</stp>
        <stp>2</stp>
        <tr r="F2046" s="2"/>
      </tp>
      <tp>
        <v>13.274304768958901</v>
        <stp/>
        <stp>EM_S_DQ_CLOSE</stp>
        <stp>3</stp>
        <stp>600243.SH</stp>
        <stp>12/2/2016</stp>
        <stp>2</stp>
        <tr r="F2047" s="4"/>
        <tr r="G2048" s="2"/>
      </tp>
      <tp>
        <v>13.0967322884759</v>
        <stp/>
        <stp>EM_S_DQ_CLOSE</stp>
        <stp>3</stp>
        <stp>600240.SH</stp>
        <stp>12/1/2006</stp>
        <stp>2</stp>
        <tr r="F2045" s="2"/>
      </tp>
      <tp>
        <v>16.9653953505427</v>
        <stp/>
        <stp>EM_S_DQ_CLOSE</stp>
        <stp>3</stp>
        <stp>600242.SH</stp>
        <stp>12/2/2016</stp>
        <stp>2</stp>
        <tr r="F2046" s="4"/>
        <tr r="G2047" s="2"/>
      </tp>
      <tp>
        <v>26.113433331905199</v>
        <stp/>
        <stp>EM_S_DQ_CLOSE</stp>
        <stp>3</stp>
        <stp>600249.SH</stp>
        <stp>12/2/2016</stp>
        <stp>2</stp>
        <tr r="F2051" s="4"/>
        <tr r="G2052" s="2"/>
      </tp>
      <tp>
        <v>24.205944033516602</v>
        <stp/>
        <stp>EM_S_DQ_CLOSE</stp>
        <stp>3</stp>
        <stp>600248.SH</stp>
        <stp>12/2/2016</stp>
        <stp>2</stp>
        <tr r="G2051" s="2"/>
        <tr r="F2050" s="4"/>
      </tp>
      <tp>
        <v>8.6934854313331709</v>
        <stp/>
        <stp>EM_S_DQ_CLOSE</stp>
        <stp>3</stp>
        <stp>600249.SH</stp>
        <stp>12/1/2006</stp>
        <stp>2</stp>
        <tr r="F2052" s="2"/>
      </tp>
      <tp>
        <v>3.4883735050983198</v>
        <stp/>
        <stp>EM_S_DQ_CLOSE</stp>
        <stp>3</stp>
        <stp>600248.SH</stp>
        <stp>12/1/2006</stp>
        <stp>2</stp>
        <tr r="F2051" s="2"/>
      </tp>
      <tp>
        <v>45.4895695596678</v>
        <stp/>
        <stp>EM_S_DQ_CLOSE</stp>
        <stp>3</stp>
        <stp>600255.SH</stp>
        <stp>12/2/2016</stp>
        <stp>2</stp>
        <tr r="F2055" s="4"/>
        <tr r="G2056" s="2"/>
      </tp>
      <tp>
        <v>12.622592560488901</v>
        <stp/>
        <stp>EM_S_DQ_CLOSE</stp>
        <stp>3</stp>
        <stp>600257.SH</stp>
        <stp>12/1/2006</stp>
        <stp>2</stp>
        <tr r="F2058" s="2"/>
      </tp>
      <tp>
        <v>27.7992608227982</v>
        <stp/>
        <stp>EM_S_DQ_CLOSE</stp>
        <stp>3</stp>
        <stp>600256.SH</stp>
        <stp>12/1/2006</stp>
        <stp>2</stp>
        <tr r="F2057" s="2"/>
      </tp>
      <tp>
        <v>11.9860501815471</v>
        <stp/>
        <stp>EM_S_DQ_CLOSE</stp>
        <stp>3</stp>
        <stp>600255.SH</stp>
        <stp>12/1/2006</stp>
        <stp>2</stp>
        <tr r="F2056" s="2"/>
      </tp>
      <tp>
        <v>67.007224256526101</v>
        <stp/>
        <stp>EM_S_DQ_CLOSE</stp>
        <stp>3</stp>
        <stp>600257.SH</stp>
        <stp>12/2/2016</stp>
        <stp>2</stp>
        <tr r="G2058" s="2"/>
        <tr r="F2057" s="4"/>
      </tp>
      <tp>
        <v>133.046774785151</v>
        <stp/>
        <stp>EM_S_DQ_CLOSE</stp>
        <stp>3</stp>
        <stp>600256.SH</stp>
        <stp>12/2/2016</stp>
        <stp>2</stp>
        <tr r="F2056" s="4"/>
        <tr r="G2057" s="2"/>
      </tp>
      <tp>
        <v>51.977313831324402</v>
        <stp/>
        <stp>EM_S_DQ_CLOSE</stp>
        <stp>3</stp>
        <stp>600251.SH</stp>
        <stp>12/2/2016</stp>
        <stp>2</stp>
        <tr r="F2053" s="4"/>
        <tr r="G2054" s="2"/>
      </tp>
      <tp>
        <v>33.1026794636063</v>
        <stp/>
        <stp>EM_S_DQ_CLOSE</stp>
        <stp>3</stp>
        <stp>600250.SH</stp>
        <stp>12/2/2016</stp>
        <stp>2</stp>
        <tr r="G2053" s="2"/>
        <tr r="F2052" s="4"/>
      </tp>
      <tp>
        <v>7.9760018987298302</v>
        <stp/>
        <stp>EM_S_DQ_CLOSE</stp>
        <stp>3</stp>
        <stp>600252.SH</stp>
        <stp>12/1/2006</stp>
        <stp>2</stp>
        <tr r="F2055" s="2"/>
      </tp>
      <tp>
        <v>12.1095062856804</v>
        <stp/>
        <stp>EM_S_DQ_CLOSE</stp>
        <stp>3</stp>
        <stp>600251.SH</stp>
        <stp>12/1/2006</stp>
        <stp>2</stp>
        <tr r="F2054" s="2"/>
      </tp>
      <tp>
        <v>7.1787522676827997</v>
        <stp/>
        <stp>EM_S_DQ_CLOSE</stp>
        <stp>3</stp>
        <stp>600250.SH</stp>
        <stp>12/1/2006</stp>
        <stp>2</stp>
        <tr r="F2053" s="2"/>
      </tp>
      <tp>
        <v>134.947283424109</v>
        <stp/>
        <stp>EM_S_DQ_CLOSE</stp>
        <stp>3</stp>
        <stp>600252.SH</stp>
        <stp>12/2/2016</stp>
        <stp>2</stp>
        <tr r="F2054" s="4"/>
        <tr r="G2055" s="2"/>
      </tp>
      <tp>
        <v>55.586537203131002</v>
        <stp/>
        <stp>EM_S_DQ_CLOSE</stp>
        <stp>3</stp>
        <stp>600259.SH</stp>
        <stp>12/2/2016</stp>
        <stp>2</stp>
        <tr r="G2060" s="2"/>
        <tr r="F2059" s="4"/>
      </tp>
      <tp>
        <v>31.594701384405901</v>
        <stp/>
        <stp>EM_S_DQ_CLOSE</stp>
        <stp>3</stp>
        <stp>600258.SH</stp>
        <stp>12/2/2016</stp>
        <stp>2</stp>
        <tr r="G2059" s="2"/>
        <tr r="F2058" s="4"/>
      </tp>
      <tp>
        <v>0</v>
        <stp/>
        <stp>EM_S_DQ_CLOSE</stp>
        <stp>3</stp>
        <stp>603258.SH</stp>
        <stp>12/2/2015</stp>
        <stp>2</stp>
        <tr r="E2866" s="4"/>
      </tp>
      <tp>
        <v>1.9650788170069899</v>
        <stp/>
        <stp>EM_S_DQ_CLOSE</stp>
        <stp>3</stp>
        <stp>600259.SH</stp>
        <stp>12/1/2006</stp>
        <stp>2</stp>
        <tr r="F2060" s="2"/>
      </tp>
      <tp>
        <v>16.3905956270758</v>
        <stp/>
        <stp>EM_S_DQ_CLOSE</stp>
        <stp>3</stp>
        <stp>600258.SH</stp>
        <stp>12/1/2006</stp>
        <stp>2</stp>
        <tr r="F2059" s="2"/>
      </tp>
      <tp>
        <v>12.4653232255717</v>
        <stp/>
        <stp>EM_S_DQ_CLOSE</stp>
        <stp>3</stp>
        <stp>600225.SH</stp>
        <stp>12/2/2016</stp>
        <stp>2</stp>
        <tr r="F2029" s="4"/>
        <tr r="G2030" s="2"/>
      </tp>
      <tp>
        <v>10.4853840170193</v>
        <stp/>
        <stp>EM_S_DQ_CLOSE</stp>
        <stp>3</stp>
        <stp>600227.SH</stp>
        <stp>12/1/2006</stp>
        <stp>2</stp>
        <tr r="F2032" s="2"/>
      </tp>
      <tp>
        <v>11.7761921372273</v>
        <stp/>
        <stp>EM_S_DQ_CLOSE</stp>
        <stp>3</stp>
        <stp>600226.SH</stp>
        <stp>12/1/2006</stp>
        <stp>2</stp>
        <tr r="F2031" s="2"/>
      </tp>
      <tp>
        <v>4.2579155400224904</v>
        <stp/>
        <stp>EM_S_DQ_CLOSE</stp>
        <stp>3</stp>
        <stp>600225.SH</stp>
        <stp>12/1/2006</stp>
        <stp>2</stp>
        <tr r="F2030" s="2"/>
      </tp>
      <tp>
        <v>28.4070608610783</v>
        <stp/>
        <stp>EM_S_DQ_CLOSE</stp>
        <stp>3</stp>
        <stp>600227.SH</stp>
        <stp>12/2/2016</stp>
        <stp>2</stp>
        <tr r="G2032" s="2"/>
        <tr r="F2031" s="4"/>
      </tp>
      <tp>
        <v>26.17</v>
        <stp/>
        <stp>EM_S_DQ_CLOSE</stp>
        <stp>3</stp>
        <stp>603227.SH</stp>
        <stp>12/2/2015</stp>
        <stp>2</stp>
        <tr r="E2865" s="4"/>
      </tp>
      <tp>
        <v>123.88730813538599</v>
        <stp/>
        <stp>EM_S_DQ_CLOSE</stp>
        <stp>3</stp>
        <stp>600226.SH</stp>
        <stp>12/2/2016</stp>
        <stp>2</stp>
        <tr r="F2030" s="4"/>
        <tr r="G2031" s="2"/>
      </tp>
      <tp>
        <v>7.9591574242507797</v>
        <stp/>
        <stp>EM_S_DQ_CLOSE</stp>
        <stp>3</stp>
        <stp>600221.SH</stp>
        <stp>12/2/2016</stp>
        <stp>2</stp>
        <tr r="G2027" s="2"/>
        <tr r="F2026" s="4"/>
      </tp>
      <tp>
        <v>3.2473463078476001</v>
        <stp/>
        <stp>EM_S_DQ_CLOSE</stp>
        <stp>3</stp>
        <stp>600223.SH</stp>
        <stp>12/1/2006</stp>
        <stp>2</stp>
        <tr r="F2029" s="2"/>
      </tp>
      <tp>
        <v>34.411997711428299</v>
        <stp/>
        <stp>EM_S_DQ_CLOSE</stp>
        <stp>3</stp>
        <stp>600220.SH</stp>
        <stp>12/2/2016</stp>
        <stp>2</stp>
        <tr r="F2025" s="4"/>
        <tr r="G2026" s="2"/>
      </tp>
      <tp>
        <v>9.5678282538412702</v>
        <stp/>
        <stp>EM_S_DQ_CLOSE</stp>
        <stp>3</stp>
        <stp>600222.SH</stp>
        <stp>12/1/2006</stp>
        <stp>2</stp>
        <tr r="F2028" s="2"/>
      </tp>
      <tp>
        <v>4.11340257743056</v>
        <stp/>
        <stp>EM_S_DQ_CLOSE</stp>
        <stp>3</stp>
        <stp>600221.SH</stp>
        <stp>12/1/2006</stp>
        <stp>2</stp>
        <tr r="F2027" s="2"/>
      </tp>
      <tp>
        <v>8.2488395052021506</v>
        <stp/>
        <stp>EM_S_DQ_CLOSE</stp>
        <stp>3</stp>
        <stp>600223.SH</stp>
        <stp>12/2/2016</stp>
        <stp>2</stp>
        <tr r="G2029" s="2"/>
        <tr r="F2028" s="4"/>
      </tp>
      <tp>
        <v>37</v>
        <stp/>
        <stp>EM_S_DQ_CLOSE</stp>
        <stp>3</stp>
        <stp>603223.SH</stp>
        <stp>12/2/2015</stp>
        <stp>2</stp>
        <tr r="E2864" s="4"/>
      </tp>
      <tp>
        <v>18.261957578879201</v>
        <stp/>
        <stp>EM_S_DQ_CLOSE</stp>
        <stp>3</stp>
        <stp>600220.SH</stp>
        <stp>12/1/2006</stp>
        <stp>2</stp>
        <tr r="F2026" s="2"/>
      </tp>
      <tp>
        <v>27.837453886574099</v>
        <stp/>
        <stp>EM_S_DQ_CLOSE</stp>
        <stp>3</stp>
        <stp>600222.SH</stp>
        <stp>12/2/2016</stp>
        <stp>2</stp>
        <tr r="F2027" s="4"/>
        <tr r="G2028" s="2"/>
      </tp>
      <tp>
        <v>41.098728529535002</v>
        <stp/>
        <stp>EM_S_DQ_CLOSE</stp>
        <stp>3</stp>
        <stp>603222.SH</stp>
        <stp>12/2/2015</stp>
        <stp>2</stp>
        <tr r="E2863" s="4"/>
      </tp>
      <tp>
        <v>13.3841637917672</v>
        <stp/>
        <stp>EM_S_DQ_CLOSE</stp>
        <stp>3</stp>
        <stp>600229.SH</stp>
        <stp>12/2/2016</stp>
        <stp>2</stp>
        <tr r="G2034" s="2"/>
        <tr r="F2033" s="4"/>
      </tp>
      <tp>
        <v>23.341346073333501</v>
        <stp/>
        <stp>EM_S_DQ_CLOSE</stp>
        <stp>3</stp>
        <stp>600228.SH</stp>
        <stp>12/2/2016</stp>
        <stp>2</stp>
        <tr r="F2032" s="4"/>
        <tr r="G2033" s="2"/>
      </tp>
      <tp>
        <v>3.8805713121173802</v>
        <stp/>
        <stp>EM_S_DQ_CLOSE</stp>
        <stp>3</stp>
        <stp>600229.SH</stp>
        <stp>12/1/2006</stp>
        <stp>2</stp>
        <tr r="F2034" s="2"/>
      </tp>
      <tp>
        <v>4.52915932122895</v>
        <stp/>
        <stp>EM_S_DQ_CLOSE</stp>
        <stp>3</stp>
        <stp>600228.SH</stp>
        <stp>12/1/2006</stp>
        <stp>2</stp>
        <tr r="F2033" s="2"/>
      </tp>
      <tp>
        <v>18.874257899364</v>
        <stp/>
        <stp>EM_S_DQ_CLOSE</stp>
        <stp>3</stp>
        <stp>600235.SH</stp>
        <stp>12/2/2016</stp>
        <stp>2</stp>
        <tr r="G2040" s="2"/>
        <tr r="F2039" s="4"/>
      </tp>
      <tp>
        <v>10.298211825946099</v>
        <stp/>
        <stp>EM_S_DQ_CLOSE</stp>
        <stp>3</stp>
        <stp>600237.SH</stp>
        <stp>12/1/2006</stp>
        <stp>2</stp>
        <tr r="F2042" s="2"/>
      </tp>
      <tp>
        <v>38.589267227845298</v>
        <stp/>
        <stp>EM_S_DQ_CLOSE</stp>
        <stp>3</stp>
        <stp>600234.SH</stp>
        <stp>12/2/2016</stp>
        <stp>2</stp>
        <tr r="G2039" s="2"/>
        <tr r="F2038" s="4"/>
      </tp>
      <tp>
        <v>12.2263654692622</v>
        <stp/>
        <stp>EM_S_DQ_CLOSE</stp>
        <stp>3</stp>
        <stp>600236.SH</stp>
        <stp>12/1/2006</stp>
        <stp>2</stp>
        <tr r="F2041" s="2"/>
      </tp>
      <tp>
        <v>5.8215207302328302</v>
        <stp/>
        <stp>EM_S_DQ_CLOSE</stp>
        <stp>3</stp>
        <stp>600235.SH</stp>
        <stp>12/1/2006</stp>
        <stp>2</stp>
        <tr r="F2040" s="2"/>
      </tp>
      <tp>
        <v>26.378000530468199</v>
        <stp/>
        <stp>EM_S_DQ_CLOSE</stp>
        <stp>3</stp>
        <stp>600237.SH</stp>
        <stp>12/2/2016</stp>
        <stp>2</stp>
        <tr r="G2042" s="2"/>
        <tr r="F2041" s="4"/>
      </tp>
      <tp>
        <v>2.4065217391304401</v>
        <stp/>
        <stp>EM_S_DQ_CLOSE</stp>
        <stp>3</stp>
        <stp>600234.SH</stp>
        <stp>12/1/2006</stp>
        <stp>2</stp>
        <tr r="F2039" s="2"/>
      </tp>
      <tp>
        <v>24.697825290178301</v>
        <stp/>
        <stp>EM_S_DQ_CLOSE</stp>
        <stp>3</stp>
        <stp>600236.SH</stp>
        <stp>12/2/2016</stp>
        <stp>2</stp>
        <tr r="G2041" s="2"/>
        <tr r="F2040" s="4"/>
      </tp>
      <tp>
        <v>16.144466415383999</v>
        <stp/>
        <stp>EM_S_DQ_CLOSE</stp>
        <stp>3</stp>
        <stp>600231.SH</stp>
        <stp>12/2/2016</stp>
        <stp>2</stp>
        <tr r="G2036" s="2"/>
        <tr r="F2035" s="4"/>
      </tp>
      <tp>
        <v>6.1956723571949404</v>
        <stp/>
        <stp>EM_S_DQ_CLOSE</stp>
        <stp>3</stp>
        <stp>600233.SH</stp>
        <stp>12/1/2006</stp>
        <stp>2</stp>
        <tr r="F2038" s="2"/>
      </tp>
      <tp>
        <v>22.731143029811399</v>
        <stp/>
        <stp>EM_S_DQ_CLOSE</stp>
        <stp>3</stp>
        <stp>600230.SH</stp>
        <stp>12/2/2016</stp>
        <stp>2</stp>
        <tr r="G2035" s="2"/>
        <tr r="F2034" s="4"/>
      </tp>
      <tp>
        <v>8.5047910766150103</v>
        <stp/>
        <stp>EM_S_DQ_CLOSE</stp>
        <stp>3</stp>
        <stp>600232.SH</stp>
        <stp>12/1/2006</stp>
        <stp>2</stp>
        <tr r="F2037" s="2"/>
      </tp>
      <tp>
        <v>10.0908665962029</v>
        <stp/>
        <stp>EM_S_DQ_CLOSE</stp>
        <stp>3</stp>
        <stp>600231.SH</stp>
        <stp>12/1/2006</stp>
        <stp>2</stp>
        <tr r="F2036" s="2"/>
      </tp>
      <tp>
        <v>139.665181868172</v>
        <stp/>
        <stp>EM_S_DQ_CLOSE</stp>
        <stp>3</stp>
        <stp>600233.SH</stp>
        <stp>12/2/2016</stp>
        <stp>2</stp>
        <tr r="F2037" s="4"/>
        <tr r="G2038" s="2"/>
      </tp>
      <tp>
        <v>6.0911238455939198</v>
        <stp/>
        <stp>EM_S_DQ_CLOSE</stp>
        <stp>3</stp>
        <stp>600230.SH</stp>
        <stp>12/1/2006</stp>
        <stp>2</stp>
        <tr r="F2035" s="2"/>
      </tp>
      <tp>
        <v>23.5147670713515</v>
        <stp/>
        <stp>EM_S_DQ_CLOSE</stp>
        <stp>3</stp>
        <stp>600232.SH</stp>
        <stp>12/2/2016</stp>
        <stp>2</stp>
        <tr r="F2036" s="4"/>
        <tr r="G2037" s="2"/>
      </tp>
      <tp>
        <v>56.806695704871103</v>
        <stp/>
        <stp>EM_S_DQ_CLOSE</stp>
        <stp>3</stp>
        <stp>600239.SH</stp>
        <stp>12/2/2016</stp>
        <stp>2</stp>
        <tr r="F2043" s="4"/>
        <tr r="G2044" s="2"/>
      </tp>
      <tp>
        <v>38.631860482549399</v>
        <stp/>
        <stp>EM_S_DQ_CLOSE</stp>
        <stp>3</stp>
        <stp>600238.SH</stp>
        <stp>12/2/2016</stp>
        <stp>2</stp>
        <tr r="G2043" s="2"/>
        <tr r="F2042" s="4"/>
      </tp>
      <tp>
        <v>13.7955758342405</v>
        <stp/>
        <stp>EM_S_DQ_CLOSE</stp>
        <stp>3</stp>
        <stp>600239.SH</stp>
        <stp>12/1/2006</stp>
        <stp>2</stp>
        <tr r="F2044" s="2"/>
      </tp>
      <tp>
        <v>4.8271620121579701</v>
        <stp/>
        <stp>EM_S_DQ_CLOSE</stp>
        <stp>3</stp>
        <stp>600238.SH</stp>
        <stp>12/1/2006</stp>
        <stp>2</stp>
        <tr r="F2043" s="2"/>
      </tp>
      <tp>
        <v>3.1866218849046</v>
        <stp/>
        <stp>EM_S_DQ_CLOSE</stp>
        <stp>3</stp>
        <stp>600207.SH</stp>
        <stp>12/1/2006</stp>
        <stp>2</stp>
        <tr r="F2014" s="2"/>
      </tp>
      <tp>
        <v>8.1593707932784305</v>
        <stp/>
        <stp>EM_S_DQ_CLOSE</stp>
        <stp>3</stp>
        <stp>600206.SH</stp>
        <stp>12/1/2006</stp>
        <stp>2</stp>
        <tr r="F2013" s="2"/>
      </tp>
      <tp>
        <v>11.3907247740408</v>
        <stp/>
        <stp>EM_S_DQ_CLOSE</stp>
        <stp>3</stp>
        <stp>600207.SH</stp>
        <stp>12/2/2016</stp>
        <stp>2</stp>
        <tr r="G2014" s="2"/>
        <tr r="F2013" s="4"/>
      </tp>
      <tp>
        <v>31.985026447509799</v>
        <stp/>
        <stp>EM_S_DQ_CLOSE</stp>
        <stp>3</stp>
        <stp>600206.SH</stp>
        <stp>12/2/2016</stp>
        <stp>2</stp>
        <tr r="G2013" s="2"/>
        <tr r="F2012" s="4"/>
      </tp>
      <tp>
        <v>221.392041893304</v>
        <stp/>
        <stp>EM_S_DQ_CLOSE</stp>
        <stp>3</stp>
        <stp>600201.SH</stp>
        <stp>12/2/2016</stp>
        <stp>2</stp>
        <tr r="G2010" s="2"/>
        <tr r="F2009" s="4"/>
      </tp>
      <tp>
        <v>3.65461946101144</v>
        <stp/>
        <stp>EM_S_DQ_CLOSE</stp>
        <stp>3</stp>
        <stp>600203.SH</stp>
        <stp>12/1/2006</stp>
        <stp>2</stp>
        <tr r="F2012" s="2"/>
      </tp>
      <tp>
        <v>134.34257330019801</v>
        <stp/>
        <stp>EM_S_DQ_CLOSE</stp>
        <stp>3</stp>
        <stp>600200.SH</stp>
        <stp>12/2/2016</stp>
        <stp>2</stp>
        <tr r="G2009" s="2"/>
        <tr r="F2008" s="4"/>
      </tp>
      <tp>
        <v>14.8837919202173</v>
        <stp/>
        <stp>EM_S_DQ_CLOSE</stp>
        <stp>3</stp>
        <stp>600202.SH</stp>
        <stp>12/1/2006</stp>
        <stp>2</stp>
        <tr r="F2011" s="2"/>
      </tp>
      <tp>
        <v>17.8512952529186</v>
        <stp/>
        <stp>EM_S_DQ_CLOSE</stp>
        <stp>3</stp>
        <stp>600201.SH</stp>
        <stp>12/1/2006</stp>
        <stp>2</stp>
        <tr r="F2010" s="2"/>
      </tp>
      <tp>
        <v>14.3747214453292</v>
        <stp/>
        <stp>EM_S_DQ_CLOSE</stp>
        <stp>3</stp>
        <stp>600203.SH</stp>
        <stp>12/2/2016</stp>
        <stp>2</stp>
        <tr r="F2011" s="4"/>
        <tr r="G2012" s="2"/>
      </tp>
      <tp>
        <v>0</v>
        <stp/>
        <stp>EM_S_DQ_CLOSE</stp>
        <stp>3</stp>
        <stp>603203.SH</stp>
        <stp>12/2/2015</stp>
        <stp>2</stp>
        <tr r="E2862" s="4"/>
      </tp>
      <tp>
        <v>22.892710985052801</v>
        <stp/>
        <stp>EM_S_DQ_CLOSE</stp>
        <stp>3</stp>
        <stp>600200.SH</stp>
        <stp>12/1/2006</stp>
        <stp>2</stp>
        <tr r="F2009" s="2"/>
      </tp>
      <tp>
        <v>44.764731104194098</v>
        <stp/>
        <stp>EM_S_DQ_CLOSE</stp>
        <stp>3</stp>
        <stp>600202.SH</stp>
        <stp>12/2/2016</stp>
        <stp>2</stp>
        <tr r="G2011" s="2"/>
        <tr r="F2010" s="4"/>
      </tp>
      <tp>
        <v>28.748743824248201</v>
        <stp/>
        <stp>EM_S_DQ_CLOSE</stp>
        <stp>3</stp>
        <stp>600209.SH</stp>
        <stp>12/2/2016</stp>
        <stp>2</stp>
        <tr r="G2016" s="2"/>
        <tr r="F2015" s="4"/>
      </tp>
      <tp>
        <v>23.498291700438699</v>
        <stp/>
        <stp>EM_S_DQ_CLOSE</stp>
        <stp>3</stp>
        <stp>600208.SH</stp>
        <stp>12/2/2016</stp>
        <stp>2</stp>
        <tr r="G2015" s="2"/>
        <tr r="F2014" s="4"/>
      </tp>
      <tp>
        <v>5.7287157986324502</v>
        <stp/>
        <stp>EM_S_DQ_CLOSE</stp>
        <stp>3</stp>
        <stp>600209.SH</stp>
        <stp>12/1/2006</stp>
        <stp>2</stp>
        <tr r="F2016" s="2"/>
      </tp>
      <tp>
        <v>12.04509777743</v>
        <stp/>
        <stp>EM_S_DQ_CLOSE</stp>
        <stp>3</stp>
        <stp>600208.SH</stp>
        <stp>12/1/2006</stp>
        <stp>2</stp>
        <tr r="F2015" s="2"/>
      </tp>
      <tp>
        <v>15.4672229162726</v>
        <stp/>
        <stp>EM_S_DQ_CLOSE</stp>
        <stp>3</stp>
        <stp>600215.SH</stp>
        <stp>12/2/2016</stp>
        <stp>2</stp>
        <tr r="G2021" s="2"/>
        <tr r="F2020" s="4"/>
      </tp>
      <tp>
        <v>6.4581705825900997</v>
        <stp/>
        <stp>EM_S_DQ_CLOSE</stp>
        <stp>3</stp>
        <stp>600217.SH</stp>
        <stp>12/1/2006</stp>
        <stp>2</stp>
        <tr r="F2023" s="2"/>
      </tp>
      <tp>
        <v>8.2283819224297794</v>
        <stp/>
        <stp>EM_S_DQ_CLOSE</stp>
        <stp>3</stp>
        <stp>600216.SH</stp>
        <stp>12/1/2006</stp>
        <stp>2</stp>
        <tr r="F2022" s="2"/>
      </tp>
      <tp>
        <v>7.4966589814235496</v>
        <stp/>
        <stp>EM_S_DQ_CLOSE</stp>
        <stp>3</stp>
        <stp>600215.SH</stp>
        <stp>12/1/2006</stp>
        <stp>2</stp>
        <tr r="F2021" s="2"/>
      </tp>
      <tp>
        <v>27.242333777321701</v>
        <stp/>
        <stp>EM_S_DQ_CLOSE</stp>
        <stp>3</stp>
        <stp>600217.SH</stp>
        <stp>12/2/2016</stp>
        <stp>2</stp>
        <tr r="F2022" s="4"/>
        <tr r="G2023" s="2"/>
      </tp>
      <tp>
        <v>54.856586775587402</v>
        <stp/>
        <stp>EM_S_DQ_CLOSE</stp>
        <stp>3</stp>
        <stp>600216.SH</stp>
        <stp>12/2/2016</stp>
        <stp>2</stp>
        <tr r="G2022" s="2"/>
        <tr r="F2021" s="4"/>
      </tp>
      <tp>
        <v>64.485062709199994</v>
        <stp/>
        <stp>EM_S_DQ_CLOSE</stp>
        <stp>3</stp>
        <stp>600211.SH</stp>
        <stp>12/2/2016</stp>
        <stp>2</stp>
        <tr r="G2018" s="2"/>
        <tr r="F2017" s="4"/>
      </tp>
      <tp>
        <v>2.0134881092211701</v>
        <stp/>
        <stp>EM_S_DQ_CLOSE</stp>
        <stp>3</stp>
        <stp>600213.SH</stp>
        <stp>12/1/2006</stp>
        <stp>2</stp>
        <tr r="F2020" s="2"/>
      </tp>
      <tp>
        <v>29.648109677144902</v>
        <stp/>
        <stp>EM_S_DQ_CLOSE</stp>
        <stp>3</stp>
        <stp>600210.SH</stp>
        <stp>12/2/2016</stp>
        <stp>2</stp>
        <tr r="F2016" s="4"/>
        <tr r="G2017" s="2"/>
      </tp>
      <tp>
        <v>5.5195340237264299</v>
        <stp/>
        <stp>EM_S_DQ_CLOSE</stp>
        <stp>3</stp>
        <stp>600212.SH</stp>
        <stp>12/1/2006</stp>
        <stp>2</stp>
        <tr r="F2019" s="2"/>
      </tp>
      <tp>
        <v>15.776893384450901</v>
        <stp/>
        <stp>EM_S_DQ_CLOSE</stp>
        <stp>3</stp>
        <stp>600211.SH</stp>
        <stp>12/1/2006</stp>
        <stp>2</stp>
        <tr r="F2018" s="2"/>
      </tp>
      <tp>
        <v>15.6593038960673</v>
        <stp/>
        <stp>EM_S_DQ_CLOSE</stp>
        <stp>3</stp>
        <stp>600213.SH</stp>
        <stp>12/2/2016</stp>
        <stp>2</stp>
        <tr r="F2019" s="4"/>
        <tr r="G2020" s="2"/>
      </tp>
      <tp>
        <v>10.1751315021052</v>
        <stp/>
        <stp>EM_S_DQ_CLOSE</stp>
        <stp>3</stp>
        <stp>600210.SH</stp>
        <stp>12/1/2006</stp>
        <stp>2</stp>
        <tr r="F2017" s="2"/>
      </tp>
      <tp>
        <v>21.643527116659602</v>
        <stp/>
        <stp>EM_S_DQ_CLOSE</stp>
        <stp>3</stp>
        <stp>600212.SH</stp>
        <stp>12/2/2016</stp>
        <stp>2</stp>
        <tr r="F2018" s="4"/>
        <tr r="G2019" s="2"/>
      </tp>
      <tp>
        <v>16.011384942243701</v>
        <stp/>
        <stp>EM_S_DQ_CLOSE</stp>
        <stp>3</stp>
        <stp>600219.SH</stp>
        <stp>12/2/2016</stp>
        <stp>2</stp>
        <tr r="F2024" s="4"/>
        <tr r="G2025" s="2"/>
      </tp>
      <tp>
        <v>15.7006928280991</v>
        <stp/>
        <stp>EM_S_DQ_CLOSE</stp>
        <stp>3</stp>
        <stp>600218.SH</stp>
        <stp>12/2/2016</stp>
        <stp>2</stp>
        <tr r="F2023" s="4"/>
        <tr r="G2024" s="2"/>
      </tp>
      <tp>
        <v>13.6544098205552</v>
        <stp/>
        <stp>EM_S_DQ_CLOSE</stp>
        <stp>3</stp>
        <stp>600219.SH</stp>
        <stp>12/1/2006</stp>
        <stp>2</stp>
        <tr r="F2025" s="2"/>
      </tp>
      <tp>
        <v>3.99998382076034</v>
        <stp/>
        <stp>EM_S_DQ_CLOSE</stp>
        <stp>3</stp>
        <stp>600218.SH</stp>
        <stp>12/1/2006</stp>
        <stp>2</stp>
        <tr r="F2024" s="2"/>
      </tp>
      <tp>
        <v>123.213272125194</v>
        <stp/>
        <stp>EM_S_DQ_CLOSE</stp>
        <stp>3</stp>
        <stp>300295.SZ</stp>
        <stp>12/2/2016</stp>
        <stp>2</stp>
        <tr r="F1572" s="4"/>
        <tr r="G1573" s="2"/>
      </tp>
      <tp>
        <v>0</v>
        <stp/>
        <stp>EM_S_DQ_CLOSE</stp>
        <stp>3</stp>
        <stp>300297.SZ</stp>
        <stp>12/1/2006</stp>
        <stp>2</stp>
        <tr r="F1575" s="2"/>
      </tp>
      <tp>
        <v>189.01795930260599</v>
        <stp/>
        <stp>EM_S_DQ_CLOSE</stp>
        <stp>3</stp>
        <stp>300294.SZ</stp>
        <stp>12/2/2016</stp>
        <stp>2</stp>
        <tr r="F1571" s="4"/>
        <tr r="G1572" s="2"/>
      </tp>
      <tp>
        <v>0</v>
        <stp/>
        <stp>EM_S_DQ_CLOSE</stp>
        <stp>3</stp>
        <stp>300296.SZ</stp>
        <stp>12/1/2006</stp>
        <stp>2</stp>
        <tr r="F1574" s="2"/>
      </tp>
      <tp>
        <v>0</v>
        <stp/>
        <stp>EM_S_DQ_CLOSE</stp>
        <stp>3</stp>
        <stp>300295.SZ</stp>
        <stp>12/1/2006</stp>
        <stp>2</stp>
        <tr r="F1573" s="2"/>
      </tp>
      <tp>
        <v>122.417764706277</v>
        <stp/>
        <stp>EM_S_DQ_CLOSE</stp>
        <stp>3</stp>
        <stp>300297.SZ</stp>
        <stp>12/2/2016</stp>
        <stp>2</stp>
        <tr r="F1574" s="4"/>
        <tr r="G1575" s="2"/>
      </tp>
      <tp>
        <v>0</v>
        <stp/>
        <stp>EM_S_DQ_CLOSE</stp>
        <stp>3</stp>
        <stp>300294.SZ</stp>
        <stp>12/1/2006</stp>
        <stp>2</stp>
        <tr r="F1572" s="2"/>
      </tp>
      <tp>
        <v>214.449628193596</v>
        <stp/>
        <stp>EM_S_DQ_CLOSE</stp>
        <stp>3</stp>
        <stp>300296.SZ</stp>
        <stp>12/2/2016</stp>
        <stp>2</stp>
        <tr r="G1574" s="2"/>
        <tr r="F1573" s="4"/>
      </tp>
      <tp>
        <v>180.00115787113401</v>
        <stp/>
        <stp>EM_S_DQ_CLOSE</stp>
        <stp>3</stp>
        <stp>300291.SZ</stp>
        <stp>12/2/2016</stp>
        <stp>2</stp>
        <tr r="G1569" s="2"/>
        <tr r="F1568" s="4"/>
      </tp>
      <tp>
        <v>0</v>
        <stp/>
        <stp>EM_S_DQ_CLOSE</stp>
        <stp>3</stp>
        <stp>300293.SZ</stp>
        <stp>12/1/2006</stp>
        <stp>2</stp>
        <tr r="F1571" s="2"/>
      </tp>
      <tp>
        <v>60.319283022192998</v>
        <stp/>
        <stp>EM_S_DQ_CLOSE</stp>
        <stp>3</stp>
        <stp>300290.SZ</stp>
        <stp>12/2/2016</stp>
        <stp>2</stp>
        <tr r="G1568" s="2"/>
        <tr r="F1567" s="4"/>
      </tp>
      <tp>
        <v>0</v>
        <stp/>
        <stp>EM_S_DQ_CLOSE</stp>
        <stp>3</stp>
        <stp>300292.SZ</stp>
        <stp>12/1/2006</stp>
        <stp>2</stp>
        <tr r="F1570" s="2"/>
      </tp>
      <tp>
        <v>0</v>
        <stp/>
        <stp>EM_S_DQ_CLOSE</stp>
        <stp>3</stp>
        <stp>300291.SZ</stp>
        <stp>12/1/2006</stp>
        <stp>2</stp>
        <tr r="F1569" s="2"/>
      </tp>
      <tp>
        <v>86.988451104971602</v>
        <stp/>
        <stp>EM_S_DQ_CLOSE</stp>
        <stp>3</stp>
        <stp>300293.SZ</stp>
        <stp>12/2/2016</stp>
        <stp>2</stp>
        <tr r="F1570" s="4"/>
        <tr r="G1571" s="2"/>
      </tp>
      <tp>
        <v>0</v>
        <stp/>
        <stp>EM_S_DQ_CLOSE</stp>
        <stp>3</stp>
        <stp>300290.SZ</stp>
        <stp>12/1/2006</stp>
        <stp>2</stp>
        <tr r="F1568" s="2"/>
      </tp>
      <tp>
        <v>94.397284279358701</v>
        <stp/>
        <stp>EM_S_DQ_CLOSE</stp>
        <stp>3</stp>
        <stp>300292.SZ</stp>
        <stp>12/2/2016</stp>
        <stp>2</stp>
        <tr r="G1570" s="2"/>
        <tr r="F1569" s="4"/>
      </tp>
      <tp>
        <v>100.59731012597599</v>
        <stp/>
        <stp>EM_S_DQ_CLOSE</stp>
        <stp>3</stp>
        <stp>300299.SZ</stp>
        <stp>12/2/2016</stp>
        <stp>2</stp>
        <tr r="F1576" s="4"/>
        <tr r="G1577" s="2"/>
      </tp>
      <tp>
        <v>82.249737721310694</v>
        <stp/>
        <stp>EM_S_DQ_CLOSE</stp>
        <stp>3</stp>
        <stp>300298.SZ</stp>
        <stp>12/2/2016</stp>
        <stp>2</stp>
        <tr r="F1575" s="4"/>
        <tr r="G1576" s="2"/>
      </tp>
      <tp>
        <v>0</v>
        <stp/>
        <stp>EM_S_DQ_CLOSE</stp>
        <stp>3</stp>
        <stp>300299.SZ</stp>
        <stp>12/1/2006</stp>
        <stp>2</stp>
        <tr r="F1577" s="2"/>
      </tp>
      <tp>
        <v>0</v>
        <stp/>
        <stp>EM_S_DQ_CLOSE</stp>
        <stp>3</stp>
        <stp>300298.SZ</stp>
        <stp>12/1/2006</stp>
        <stp>2</stp>
        <tr r="F1576" s="2"/>
      </tp>
      <tp>
        <v>160.73906646988101</v>
        <stp/>
        <stp>EM_S_DQ_CLOSE</stp>
        <stp>3</stp>
        <stp>300285.SZ</stp>
        <stp>12/2/2016</stp>
        <stp>2</stp>
        <tr r="G1563" s="2"/>
        <tr r="F1562" s="4"/>
      </tp>
      <tp>
        <v>0</v>
        <stp/>
        <stp>EM_S_DQ_CLOSE</stp>
        <stp>3</stp>
        <stp>300287.SZ</stp>
        <stp>12/1/2006</stp>
        <stp>2</stp>
        <tr r="F1565" s="2"/>
      </tp>
      <tp>
        <v>47.497572859425901</v>
        <stp/>
        <stp>EM_S_DQ_CLOSE</stp>
        <stp>3</stp>
        <stp>300284.SZ</stp>
        <stp>12/2/2016</stp>
        <stp>2</stp>
        <tr r="G1562" s="2"/>
        <tr r="F1561" s="4"/>
      </tp>
      <tp>
        <v>0</v>
        <stp/>
        <stp>EM_S_DQ_CLOSE</stp>
        <stp>3</stp>
        <stp>300286.SZ</stp>
        <stp>12/1/2006</stp>
        <stp>2</stp>
        <tr r="F1564" s="2"/>
      </tp>
      <tp>
        <v>0</v>
        <stp/>
        <stp>EM_S_DQ_CLOSE</stp>
        <stp>3</stp>
        <stp>300285.SZ</stp>
        <stp>12/1/2006</stp>
        <stp>2</stp>
        <tr r="F1563" s="2"/>
      </tp>
      <tp>
        <v>156.892738395371</v>
        <stp/>
        <stp>EM_S_DQ_CLOSE</stp>
        <stp>3</stp>
        <stp>300287.SZ</stp>
        <stp>12/2/2016</stp>
        <stp>2</stp>
        <tr r="F1564" s="4"/>
        <tr r="G1565" s="2"/>
      </tp>
      <tp>
        <v>0</v>
        <stp/>
        <stp>EM_S_DQ_CLOSE</stp>
        <stp>3</stp>
        <stp>300284.SZ</stp>
        <stp>12/1/2006</stp>
        <stp>2</stp>
        <tr r="F1562" s="2"/>
      </tp>
      <tp>
        <v>130.74216771716101</v>
        <stp/>
        <stp>EM_S_DQ_CLOSE</stp>
        <stp>3</stp>
        <stp>300286.SZ</stp>
        <stp>12/2/2016</stp>
        <stp>2</stp>
        <tr r="F1563" s="4"/>
        <tr r="G1564" s="2"/>
      </tp>
      <tp>
        <v>78.1005034867717</v>
        <stp/>
        <stp>EM_S_DQ_CLOSE</stp>
        <stp>3</stp>
        <stp>300281.SZ</stp>
        <stp>12/2/2016</stp>
        <stp>2</stp>
        <tr r="G1559" s="2"/>
        <tr r="F1558" s="4"/>
      </tp>
      <tp>
        <v>0</v>
        <stp/>
        <stp>EM_S_DQ_CLOSE</stp>
        <stp>3</stp>
        <stp>300283.SZ</stp>
        <stp>12/1/2006</stp>
        <stp>2</stp>
        <tr r="F1561" s="2"/>
      </tp>
      <tp>
        <v>34.112782156370699</v>
        <stp/>
        <stp>EM_S_DQ_CLOSE</stp>
        <stp>3</stp>
        <stp>300280.SZ</stp>
        <stp>12/2/2016</stp>
        <stp>2</stp>
        <tr r="G1558" s="2"/>
        <tr r="F1557" s="4"/>
      </tp>
      <tp>
        <v>0</v>
        <stp/>
        <stp>EM_S_DQ_CLOSE</stp>
        <stp>3</stp>
        <stp>300282.SZ</stp>
        <stp>12/1/2006</stp>
        <stp>2</stp>
        <tr r="F1560" s="2"/>
      </tp>
      <tp>
        <v>0</v>
        <stp/>
        <stp>EM_S_DQ_CLOSE</stp>
        <stp>3</stp>
        <stp>300281.SZ</stp>
        <stp>12/1/2006</stp>
        <stp>2</stp>
        <tr r="F1559" s="2"/>
      </tp>
      <tp>
        <v>63.571475134811202</v>
        <stp/>
        <stp>EM_S_DQ_CLOSE</stp>
        <stp>3</stp>
        <stp>300283.SZ</stp>
        <stp>12/2/2016</stp>
        <stp>2</stp>
        <tr r="G1561" s="2"/>
        <tr r="F1560" s="4"/>
      </tp>
      <tp>
        <v>0</v>
        <stp/>
        <stp>EM_S_DQ_CLOSE</stp>
        <stp>3</stp>
        <stp>300280.SZ</stp>
        <stp>12/1/2006</stp>
        <stp>2</stp>
        <tr r="F1558" s="2"/>
      </tp>
      <tp>
        <v>96.924824046016099</v>
        <stp/>
        <stp>EM_S_DQ_CLOSE</stp>
        <stp>3</stp>
        <stp>300282.SZ</stp>
        <stp>12/2/2016</stp>
        <stp>2</stp>
        <tr r="F1559" s="4"/>
        <tr r="G1560" s="2"/>
      </tp>
      <tp>
        <v>34.479890212255903</v>
        <stp/>
        <stp>EM_S_DQ_CLOSE</stp>
        <stp>3</stp>
        <stp>300289.SZ</stp>
        <stp>12/2/2016</stp>
        <stp>2</stp>
        <tr r="G1567" s="2"/>
        <tr r="F1566" s="4"/>
      </tp>
      <tp>
        <v>198.58838341698799</v>
        <stp/>
        <stp>EM_S_DQ_CLOSE</stp>
        <stp>3</stp>
        <stp>300288.SZ</stp>
        <stp>12/2/2016</stp>
        <stp>2</stp>
        <tr r="G1566" s="2"/>
        <tr r="F1565" s="4"/>
      </tp>
      <tp>
        <v>0</v>
        <stp/>
        <stp>EM_S_DQ_CLOSE</stp>
        <stp>3</stp>
        <stp>300289.SZ</stp>
        <stp>12/1/2006</stp>
        <stp>2</stp>
        <tr r="F1567" s="2"/>
      </tp>
      <tp>
        <v>0</v>
        <stp/>
        <stp>EM_S_DQ_CLOSE</stp>
        <stp>3</stp>
        <stp>300288.SZ</stp>
        <stp>12/1/2006</stp>
        <stp>2</stp>
        <tr r="F1566" s="2"/>
      </tp>
      <tp>
        <v>270.23399030161198</v>
        <stp/>
        <stp>EM_S_DQ_CLOSE</stp>
        <stp>3</stp>
        <stp>300215.SZ</stp>
        <stp>12/2/2016</stp>
        <stp>2</stp>
        <tr r="F1492" s="4"/>
        <tr r="G1493" s="2"/>
      </tp>
      <tp>
        <v>0</v>
        <stp/>
        <stp>EM_S_DQ_CLOSE</stp>
        <stp>3</stp>
        <stp>300217.SZ</stp>
        <stp>12/1/2006</stp>
        <stp>2</stp>
        <tr r="F1495" s="2"/>
      </tp>
      <tp>
        <v>26.7587450325742</v>
        <stp/>
        <stp>EM_S_DQ_CLOSE</stp>
        <stp>3</stp>
        <stp>300214.SZ</stp>
        <stp>12/2/2016</stp>
        <stp>2</stp>
        <tr r="F1491" s="4"/>
        <tr r="G1492" s="2"/>
      </tp>
      <tp>
        <v>0</v>
        <stp/>
        <stp>EM_S_DQ_CLOSE</stp>
        <stp>3</stp>
        <stp>300216.SZ</stp>
        <stp>12/1/2006</stp>
        <stp>2</stp>
        <tr r="F1494" s="2"/>
      </tp>
      <tp>
        <v>0</v>
        <stp/>
        <stp>EM_S_DQ_CLOSE</stp>
        <stp>3</stp>
        <stp>300215.SZ</stp>
        <stp>12/1/2006</stp>
        <stp>2</stp>
        <tr r="F1493" s="2"/>
      </tp>
      <tp>
        <v>58.624747614939203</v>
        <stp/>
        <stp>EM_S_DQ_CLOSE</stp>
        <stp>3</stp>
        <stp>300217.SZ</stp>
        <stp>12/2/2016</stp>
        <stp>2</stp>
        <tr r="G1495" s="2"/>
        <tr r="F1494" s="4"/>
      </tp>
      <tp>
        <v>0</v>
        <stp/>
        <stp>EM_S_DQ_CLOSE</stp>
        <stp>3</stp>
        <stp>300214.SZ</stp>
        <stp>12/1/2006</stp>
        <stp>2</stp>
        <tr r="F1492" s="2"/>
      </tp>
      <tp>
        <v>206.68660032858</v>
        <stp/>
        <stp>EM_S_DQ_CLOSE</stp>
        <stp>3</stp>
        <stp>300216.SZ</stp>
        <stp>12/2/2016</stp>
        <stp>2</stp>
        <tr r="F1493" s="4"/>
        <tr r="G1494" s="2"/>
      </tp>
      <tp>
        <v>83.861687463084095</v>
        <stp/>
        <stp>EM_S_DQ_CLOSE</stp>
        <stp>3</stp>
        <stp>300211.SZ</stp>
        <stp>12/2/2016</stp>
        <stp>2</stp>
        <tr r="G1489" s="2"/>
        <tr r="F1488" s="4"/>
      </tp>
      <tp>
        <v>0</v>
        <stp/>
        <stp>EM_S_DQ_CLOSE</stp>
        <stp>3</stp>
        <stp>300213.SZ</stp>
        <stp>12/1/2006</stp>
        <stp>2</stp>
        <tr r="F1491" s="2"/>
      </tp>
      <tp>
        <v>67.507937846054801</v>
        <stp/>
        <stp>EM_S_DQ_CLOSE</stp>
        <stp>3</stp>
        <stp>300210.SZ</stp>
        <stp>12/2/2016</stp>
        <stp>2</stp>
        <tr r="F1487" s="4"/>
        <tr r="G1488" s="2"/>
      </tp>
      <tp>
        <v>0</v>
        <stp/>
        <stp>EM_S_DQ_CLOSE</stp>
        <stp>3</stp>
        <stp>300212.SZ</stp>
        <stp>12/1/2006</stp>
        <stp>2</stp>
        <tr r="F1490" s="2"/>
      </tp>
      <tp>
        <v>0</v>
        <stp/>
        <stp>EM_S_DQ_CLOSE</stp>
        <stp>3</stp>
        <stp>300211.SZ</stp>
        <stp>12/1/2006</stp>
        <stp>2</stp>
        <tr r="F1489" s="2"/>
      </tp>
      <tp>
        <v>85.745621647312205</v>
        <stp/>
        <stp>EM_S_DQ_CLOSE</stp>
        <stp>3</stp>
        <stp>300213.SZ</stp>
        <stp>12/2/2016</stp>
        <stp>2</stp>
        <tr r="F1490" s="4"/>
        <tr r="G1491" s="2"/>
      </tp>
      <tp>
        <v>0</v>
        <stp/>
        <stp>EM_S_DQ_CLOSE</stp>
        <stp>3</stp>
        <stp>300210.SZ</stp>
        <stp>12/1/2006</stp>
        <stp>2</stp>
        <tr r="F1488" s="2"/>
      </tp>
      <tp>
        <v>164.71362335088401</v>
        <stp/>
        <stp>EM_S_DQ_CLOSE</stp>
        <stp>3</stp>
        <stp>300212.SZ</stp>
        <stp>12/2/2016</stp>
        <stp>2</stp>
        <tr r="G1490" s="2"/>
        <tr r="F1489" s="4"/>
      </tp>
      <tp>
        <v>77.210446709156699</v>
        <stp/>
        <stp>EM_S_DQ_CLOSE</stp>
        <stp>3</stp>
        <stp>300219.SZ</stp>
        <stp>12/2/2016</stp>
        <stp>2</stp>
        <tr r="F1496" s="4"/>
        <tr r="G1497" s="2"/>
      </tp>
      <tp>
        <v>35.683606385392899</v>
        <stp/>
        <stp>EM_S_DQ_CLOSE</stp>
        <stp>3</stp>
        <stp>300218.SZ</stp>
        <stp>12/2/2016</stp>
        <stp>2</stp>
        <tr r="G1496" s="2"/>
        <tr r="F1495" s="4"/>
      </tp>
      <tp>
        <v>0</v>
        <stp/>
        <stp>EM_S_DQ_CLOSE</stp>
        <stp>3</stp>
        <stp>300219.SZ</stp>
        <stp>12/1/2006</stp>
        <stp>2</stp>
        <tr r="F1497" s="2"/>
      </tp>
      <tp>
        <v>0</v>
        <stp/>
        <stp>EM_S_DQ_CLOSE</stp>
        <stp>3</stp>
        <stp>300218.SZ</stp>
        <stp>12/1/2006</stp>
        <stp>2</stp>
        <tr r="F1496" s="2"/>
      </tp>
      <tp>
        <v>87.201265238822899</v>
        <stp/>
        <stp>EM_S_DQ_CLOSE</stp>
        <stp>3</stp>
        <stp>300205.SZ</stp>
        <stp>12/2/2016</stp>
        <stp>2</stp>
        <tr r="G1483" s="2"/>
        <tr r="F1482" s="4"/>
      </tp>
      <tp>
        <v>0</v>
        <stp/>
        <stp>EM_S_DQ_CLOSE</stp>
        <stp>3</stp>
        <stp>300207.SZ</stp>
        <stp>12/1/2006</stp>
        <stp>2</stp>
        <tr r="F1485" s="2"/>
      </tp>
      <tp>
        <v>137.86935895932999</v>
        <stp/>
        <stp>EM_S_DQ_CLOSE</stp>
        <stp>3</stp>
        <stp>300204.SZ</stp>
        <stp>12/2/2016</stp>
        <stp>2</stp>
        <tr r="F1481" s="4"/>
        <tr r="G1482" s="2"/>
      </tp>
      <tp>
        <v>0</v>
        <stp/>
        <stp>EM_S_DQ_CLOSE</stp>
        <stp>3</stp>
        <stp>300206.SZ</stp>
        <stp>12/1/2006</stp>
        <stp>2</stp>
        <tr r="F1484" s="2"/>
      </tp>
      <tp>
        <v>0</v>
        <stp/>
        <stp>EM_S_DQ_CLOSE</stp>
        <stp>3</stp>
        <stp>300205.SZ</stp>
        <stp>12/1/2006</stp>
        <stp>2</stp>
        <tr r="F1483" s="2"/>
      </tp>
      <tp>
        <v>91.307602419534604</v>
        <stp/>
        <stp>EM_S_DQ_CLOSE</stp>
        <stp>3</stp>
        <stp>300207.SZ</stp>
        <stp>12/2/2016</stp>
        <stp>2</stp>
        <tr r="G1485" s="2"/>
        <tr r="F1484" s="4"/>
      </tp>
      <tp>
        <v>0</v>
        <stp/>
        <stp>EM_S_DQ_CLOSE</stp>
        <stp>3</stp>
        <stp>300204.SZ</stp>
        <stp>12/1/2006</stp>
        <stp>2</stp>
        <tr r="F1482" s="2"/>
      </tp>
      <tp>
        <v>62.182572718248899</v>
        <stp/>
        <stp>EM_S_DQ_CLOSE</stp>
        <stp>3</stp>
        <stp>300206.SZ</stp>
        <stp>12/2/2016</stp>
        <stp>2</stp>
        <tr r="F1483" s="4"/>
        <tr r="G1484" s="2"/>
      </tp>
      <tp>
        <v>84.854084984859696</v>
        <stp/>
        <stp>EM_S_DQ_CLOSE</stp>
        <stp>3</stp>
        <stp>300201.SZ</stp>
        <stp>12/2/2016</stp>
        <stp>2</stp>
        <tr r="F1478" s="4"/>
        <tr r="G1479" s="2"/>
      </tp>
      <tp>
        <v>0</v>
        <stp/>
        <stp>EM_S_DQ_CLOSE</stp>
        <stp>3</stp>
        <stp>300203.SZ</stp>
        <stp>12/1/2006</stp>
        <stp>2</stp>
        <tr r="F1481" s="2"/>
      </tp>
      <tp>
        <v>37.348730965121803</v>
        <stp/>
        <stp>EM_S_DQ_CLOSE</stp>
        <stp>3</stp>
        <stp>300200.SZ</stp>
        <stp>12/2/2016</stp>
        <stp>2</stp>
        <tr r="F1477" s="4"/>
        <tr r="G1478" s="2"/>
      </tp>
      <tp>
        <v>0</v>
        <stp/>
        <stp>EM_S_DQ_CLOSE</stp>
        <stp>3</stp>
        <stp>300202.SZ</stp>
        <stp>12/1/2006</stp>
        <stp>2</stp>
        <tr r="F1480" s="2"/>
      </tp>
      <tp>
        <v>0</v>
        <stp/>
        <stp>EM_S_DQ_CLOSE</stp>
        <stp>3</stp>
        <stp>300201.SZ</stp>
        <stp>12/1/2006</stp>
        <stp>2</stp>
        <tr r="F1479" s="2"/>
      </tp>
      <tp>
        <v>30.509760534272001</v>
        <stp/>
        <stp>EM_S_DQ_CLOSE</stp>
        <stp>3</stp>
        <stp>300203.SZ</stp>
        <stp>12/2/2016</stp>
        <stp>2</stp>
        <tr r="G1481" s="2"/>
        <tr r="F1480" s="4"/>
      </tp>
      <tp>
        <v>0</v>
        <stp/>
        <stp>EM_S_DQ_CLOSE</stp>
        <stp>3</stp>
        <stp>300200.SZ</stp>
        <stp>12/1/2006</stp>
        <stp>2</stp>
        <tr r="F1478" s="2"/>
      </tp>
      <tp>
        <v>174.13826573604399</v>
        <stp/>
        <stp>EM_S_DQ_CLOSE</stp>
        <stp>3</stp>
        <stp>300202.SZ</stp>
        <stp>12/2/2016</stp>
        <stp>2</stp>
        <tr r="G1480" s="2"/>
        <tr r="F1479" s="4"/>
      </tp>
      <tp>
        <v>90.661586769294104</v>
        <stp/>
        <stp>EM_S_DQ_CLOSE</stp>
        <stp>3</stp>
        <stp>300209.SZ</stp>
        <stp>12/2/2016</stp>
        <stp>2</stp>
        <tr r="F1486" s="4"/>
        <tr r="G1487" s="2"/>
      </tp>
      <tp>
        <v>173.599656165537</v>
        <stp/>
        <stp>EM_S_DQ_CLOSE</stp>
        <stp>3</stp>
        <stp>300208.SZ</stp>
        <stp>12/2/2016</stp>
        <stp>2</stp>
        <tr r="G1486" s="2"/>
        <tr r="F1485" s="4"/>
      </tp>
      <tp>
        <v>0</v>
        <stp/>
        <stp>EM_S_DQ_CLOSE</stp>
        <stp>3</stp>
        <stp>300209.SZ</stp>
        <stp>12/1/2006</stp>
        <stp>2</stp>
        <tr r="F1487" s="2"/>
      </tp>
      <tp>
        <v>0</v>
        <stp/>
        <stp>EM_S_DQ_CLOSE</stp>
        <stp>3</stp>
        <stp>300208.SZ</stp>
        <stp>12/1/2006</stp>
        <stp>2</stp>
        <tr r="F1486" s="2"/>
      </tp>
      <tp>
        <v>94.682854743765205</v>
        <stp/>
        <stp>EM_S_DQ_CLOSE</stp>
        <stp>3</stp>
        <stp>300235.SZ</stp>
        <stp>12/2/2016</stp>
        <stp>2</stp>
        <tr r="F1512" s="4"/>
        <tr r="G1513" s="2"/>
      </tp>
      <tp>
        <v>0</v>
        <stp/>
        <stp>EM_S_DQ_CLOSE</stp>
        <stp>3</stp>
        <stp>300237.SZ</stp>
        <stp>12/1/2006</stp>
        <stp>2</stp>
        <tr r="F1515" s="2"/>
      </tp>
      <tp>
        <v>78.958564725448696</v>
        <stp/>
        <stp>EM_S_DQ_CLOSE</stp>
        <stp>3</stp>
        <stp>300234.SZ</stp>
        <stp>12/2/2016</stp>
        <stp>2</stp>
        <tr r="F1511" s="4"/>
        <tr r="G1512" s="2"/>
      </tp>
      <tp>
        <v>0</v>
        <stp/>
        <stp>EM_S_DQ_CLOSE</stp>
        <stp>3</stp>
        <stp>300236.SZ</stp>
        <stp>12/1/2006</stp>
        <stp>2</stp>
        <tr r="F1514" s="2"/>
      </tp>
      <tp>
        <v>0</v>
        <stp/>
        <stp>EM_S_DQ_CLOSE</stp>
        <stp>3</stp>
        <stp>300235.SZ</stp>
        <stp>12/1/2006</stp>
        <stp>2</stp>
        <tr r="F1513" s="2"/>
      </tp>
      <tp>
        <v>146.07688618817099</v>
        <stp/>
        <stp>EM_S_DQ_CLOSE</stp>
        <stp>3</stp>
        <stp>300237.SZ</stp>
        <stp>12/2/2016</stp>
        <stp>2</stp>
        <tr r="G1515" s="2"/>
        <tr r="F1514" s="4"/>
      </tp>
      <tp>
        <v>0</v>
        <stp/>
        <stp>EM_S_DQ_CLOSE</stp>
        <stp>3</stp>
        <stp>300234.SZ</stp>
        <stp>12/1/2006</stp>
        <stp>2</stp>
        <tr r="F1512" s="2"/>
      </tp>
      <tp>
        <v>67.342226866515801</v>
        <stp/>
        <stp>EM_S_DQ_CLOSE</stp>
        <stp>3</stp>
        <stp>300236.SZ</stp>
        <stp>12/2/2016</stp>
        <stp>2</stp>
        <tr r="F1513" s="4"/>
        <tr r="G1514" s="2"/>
      </tp>
      <tp>
        <v>169.09497041058401</v>
        <stp/>
        <stp>EM_S_DQ_CLOSE</stp>
        <stp>3</stp>
        <stp>300231.SZ</stp>
        <stp>12/2/2016</stp>
        <stp>2</stp>
        <tr r="F1508" s="4"/>
        <tr r="G1509" s="2"/>
      </tp>
      <tp>
        <v>0</v>
        <stp/>
        <stp>EM_S_DQ_CLOSE</stp>
        <stp>3</stp>
        <stp>300233.SZ</stp>
        <stp>12/1/2006</stp>
        <stp>2</stp>
        <tr r="F1511" s="2"/>
      </tp>
      <tp>
        <v>62.9846620432075</v>
        <stp/>
        <stp>EM_S_DQ_CLOSE</stp>
        <stp>3</stp>
        <stp>300230.SZ</stp>
        <stp>12/2/2016</stp>
        <stp>2</stp>
        <tr r="G1508" s="2"/>
        <tr r="F1507" s="4"/>
      </tp>
      <tp>
        <v>0</v>
        <stp/>
        <stp>EM_S_DQ_CLOSE</stp>
        <stp>3</stp>
        <stp>300232.SZ</stp>
        <stp>12/1/2006</stp>
        <stp>2</stp>
        <tr r="F1510" s="2"/>
      </tp>
      <tp>
        <v>0</v>
        <stp/>
        <stp>EM_S_DQ_CLOSE</stp>
        <stp>3</stp>
        <stp>300231.SZ</stp>
        <stp>12/1/2006</stp>
        <stp>2</stp>
        <tr r="F1509" s="2"/>
      </tp>
      <tp>
        <v>51.950187752641703</v>
        <stp/>
        <stp>EM_S_DQ_CLOSE</stp>
        <stp>3</stp>
        <stp>300233.SZ</stp>
        <stp>12/2/2016</stp>
        <stp>2</stp>
        <tr r="F1510" s="4"/>
        <tr r="G1511" s="2"/>
      </tp>
      <tp>
        <v>0</v>
        <stp/>
        <stp>EM_S_DQ_CLOSE</stp>
        <stp>3</stp>
        <stp>300230.SZ</stp>
        <stp>12/1/2006</stp>
        <stp>2</stp>
        <tr r="F1508" s="2"/>
      </tp>
      <tp>
        <v>99.193800267980095</v>
        <stp/>
        <stp>EM_S_DQ_CLOSE</stp>
        <stp>3</stp>
        <stp>300232.SZ</stp>
        <stp>12/2/2016</stp>
        <stp>2</stp>
        <tr r="G1510" s="2"/>
        <tr r="F1509" s="4"/>
      </tp>
      <tp>
        <v>45.2235349620493</v>
        <stp/>
        <stp>EM_S_DQ_CLOSE</stp>
        <stp>3</stp>
        <stp>300239.SZ</stp>
        <stp>12/2/2016</stp>
        <stp>2</stp>
        <tr r="F1516" s="4"/>
        <tr r="G1517" s="2"/>
      </tp>
      <tp>
        <v>167.66732721442301</v>
        <stp/>
        <stp>EM_S_DQ_CLOSE</stp>
        <stp>3</stp>
        <stp>300238.SZ</stp>
        <stp>12/2/2016</stp>
        <stp>2</stp>
        <tr r="F1515" s="4"/>
        <tr r="G1516" s="2"/>
      </tp>
      <tp>
        <v>0</v>
        <stp/>
        <stp>EM_S_DQ_CLOSE</stp>
        <stp>3</stp>
        <stp>300239.SZ</stp>
        <stp>12/1/2006</stp>
        <stp>2</stp>
        <tr r="F1517" s="2"/>
      </tp>
      <tp>
        <v>0</v>
        <stp/>
        <stp>EM_S_DQ_CLOSE</stp>
        <stp>3</stp>
        <stp>300238.SZ</stp>
        <stp>12/1/2006</stp>
        <stp>2</stp>
        <tr r="F1516" s="2"/>
      </tp>
      <tp>
        <v>74.154660107074406</v>
        <stp/>
        <stp>EM_S_DQ_CLOSE</stp>
        <stp>3</stp>
        <stp>300225.SZ</stp>
        <stp>12/2/2016</stp>
        <stp>2</stp>
        <tr r="F1502" s="4"/>
        <tr r="G1503" s="2"/>
      </tp>
      <tp>
        <v>0</v>
        <stp/>
        <stp>EM_S_DQ_CLOSE</stp>
        <stp>3</stp>
        <stp>300227.SZ</stp>
        <stp>12/1/2006</stp>
        <stp>2</stp>
        <tr r="F1505" s="2"/>
      </tp>
      <tp>
        <v>59.403006756152102</v>
        <stp/>
        <stp>EM_S_DQ_CLOSE</stp>
        <stp>3</stp>
        <stp>300224.SZ</stp>
        <stp>12/2/2016</stp>
        <stp>2</stp>
        <tr r="G1502" s="2"/>
        <tr r="F1501" s="4"/>
      </tp>
      <tp>
        <v>0</v>
        <stp/>
        <stp>EM_S_DQ_CLOSE</stp>
        <stp>3</stp>
        <stp>300226.SZ</stp>
        <stp>12/1/2006</stp>
        <stp>2</stp>
        <tr r="F1504" s="2"/>
      </tp>
      <tp>
        <v>0</v>
        <stp/>
        <stp>EM_S_DQ_CLOSE</stp>
        <stp>3</stp>
        <stp>300225.SZ</stp>
        <stp>12/1/2006</stp>
        <stp>2</stp>
        <tr r="F1503" s="2"/>
      </tp>
      <tp>
        <v>53.952317456437399</v>
        <stp/>
        <stp>EM_S_DQ_CLOSE</stp>
        <stp>3</stp>
        <stp>300227.SZ</stp>
        <stp>12/2/2016</stp>
        <stp>2</stp>
        <tr r="G1505" s="2"/>
        <tr r="F1504" s="4"/>
      </tp>
      <tp>
        <v>0</v>
        <stp/>
        <stp>EM_S_DQ_CLOSE</stp>
        <stp>3</stp>
        <stp>300224.SZ</stp>
        <stp>12/1/2006</stp>
        <stp>2</stp>
        <tr r="F1502" s="2"/>
      </tp>
      <tp>
        <v>185.07378094302899</v>
        <stp/>
        <stp>EM_S_DQ_CLOSE</stp>
        <stp>3</stp>
        <stp>300226.SZ</stp>
        <stp>12/2/2016</stp>
        <stp>2</stp>
        <tr r="G1504" s="2"/>
        <tr r="F1503" s="4"/>
      </tp>
      <tp>
        <v>83.917675073900895</v>
        <stp/>
        <stp>EM_S_DQ_CLOSE</stp>
        <stp>3</stp>
        <stp>300221.SZ</stp>
        <stp>12/2/2016</stp>
        <stp>2</stp>
        <tr r="G1499" s="2"/>
        <tr r="F1498" s="4"/>
      </tp>
      <tp>
        <v>0</v>
        <stp/>
        <stp>EM_S_DQ_CLOSE</stp>
        <stp>3</stp>
        <stp>300223.SZ</stp>
        <stp>12/1/2006</stp>
        <stp>2</stp>
        <tr r="F1501" s="2"/>
      </tp>
      <tp>
        <v>122.078826438638</v>
        <stp/>
        <stp>EM_S_DQ_CLOSE</stp>
        <stp>3</stp>
        <stp>300220.SZ</stp>
        <stp>12/2/2016</stp>
        <stp>2</stp>
        <tr r="F1497" s="4"/>
        <tr r="G1498" s="2"/>
      </tp>
      <tp>
        <v>0</v>
        <stp/>
        <stp>EM_S_DQ_CLOSE</stp>
        <stp>3</stp>
        <stp>300222.SZ</stp>
        <stp>12/1/2006</stp>
        <stp>2</stp>
        <tr r="F1500" s="2"/>
      </tp>
      <tp>
        <v>0</v>
        <stp/>
        <stp>EM_S_DQ_CLOSE</stp>
        <stp>3</stp>
        <stp>300221.SZ</stp>
        <stp>12/1/2006</stp>
        <stp>2</stp>
        <tr r="F1499" s="2"/>
      </tp>
      <tp>
        <v>96.548146212393803</v>
        <stp/>
        <stp>EM_S_DQ_CLOSE</stp>
        <stp>3</stp>
        <stp>300223.SZ</stp>
        <stp>12/2/2016</stp>
        <stp>2</stp>
        <tr r="G1501" s="2"/>
        <tr r="F1500" s="4"/>
      </tp>
      <tp>
        <v>0</v>
        <stp/>
        <stp>EM_S_DQ_CLOSE</stp>
        <stp>3</stp>
        <stp>300220.SZ</stp>
        <stp>12/1/2006</stp>
        <stp>2</stp>
        <tr r="F1498" s="2"/>
      </tp>
      <tp>
        <v>137.01849201391801</v>
        <stp/>
        <stp>EM_S_DQ_CLOSE</stp>
        <stp>3</stp>
        <stp>300222.SZ</stp>
        <stp>12/2/2016</stp>
        <stp>2</stp>
        <tr r="G1500" s="2"/>
        <tr r="F1499" s="4"/>
      </tp>
      <tp>
        <v>66.857956590383196</v>
        <stp/>
        <stp>EM_S_DQ_CLOSE</stp>
        <stp>3</stp>
        <stp>300229.SZ</stp>
        <stp>12/2/2016</stp>
        <stp>2</stp>
        <tr r="F1506" s="4"/>
        <tr r="G1507" s="2"/>
      </tp>
      <tp>
        <v>103.158594400822</v>
        <stp/>
        <stp>EM_S_DQ_CLOSE</stp>
        <stp>3</stp>
        <stp>300228.SZ</stp>
        <stp>12/2/2016</stp>
        <stp>2</stp>
        <tr r="F1505" s="4"/>
        <tr r="G1506" s="2"/>
      </tp>
      <tp>
        <v>0</v>
        <stp/>
        <stp>EM_S_DQ_CLOSE</stp>
        <stp>3</stp>
        <stp>300229.SZ</stp>
        <stp>12/1/2006</stp>
        <stp>2</stp>
        <tr r="F1507" s="2"/>
      </tp>
      <tp>
        <v>0</v>
        <stp/>
        <stp>EM_S_DQ_CLOSE</stp>
        <stp>3</stp>
        <stp>300228.SZ</stp>
        <stp>12/1/2006</stp>
        <stp>2</stp>
        <tr r="F1506" s="2"/>
      </tp>
      <tp>
        <v>66.748080707847507</v>
        <stp/>
        <stp>EM_S_DQ_CLOSE</stp>
        <stp>3</stp>
        <stp>300255.SZ</stp>
        <stp>12/2/2016</stp>
        <stp>2</stp>
        <tr r="F1532" s="4"/>
        <tr r="G1533" s="2"/>
      </tp>
      <tp>
        <v>0</v>
        <stp/>
        <stp>EM_S_DQ_CLOSE</stp>
        <stp>3</stp>
        <stp>300257.SZ</stp>
        <stp>12/1/2006</stp>
        <stp>2</stp>
        <tr r="F1535" s="2"/>
      </tp>
      <tp>
        <v>29.925552273257999</v>
        <stp/>
        <stp>EM_S_DQ_CLOSE</stp>
        <stp>3</stp>
        <stp>300254.SZ</stp>
        <stp>12/2/2016</stp>
        <stp>2</stp>
        <tr r="F1531" s="4"/>
        <tr r="G1532" s="2"/>
      </tp>
      <tp>
        <v>0</v>
        <stp/>
        <stp>EM_S_DQ_CLOSE</stp>
        <stp>3</stp>
        <stp>300256.SZ</stp>
        <stp>12/1/2006</stp>
        <stp>2</stp>
        <tr r="F1534" s="2"/>
      </tp>
      <tp>
        <v>0</v>
        <stp/>
        <stp>EM_S_DQ_CLOSE</stp>
        <stp>3</stp>
        <stp>300255.SZ</stp>
        <stp>12/1/2006</stp>
        <stp>2</stp>
        <tr r="F1533" s="2"/>
      </tp>
      <tp>
        <v>101.797864316811</v>
        <stp/>
        <stp>EM_S_DQ_CLOSE</stp>
        <stp>3</stp>
        <stp>300257.SZ</stp>
        <stp>12/2/2016</stp>
        <stp>2</stp>
        <tr r="F1534" s="4"/>
        <tr r="G1535" s="2"/>
      </tp>
      <tp>
        <v>0</v>
        <stp/>
        <stp>EM_S_DQ_CLOSE</stp>
        <stp>3</stp>
        <stp>300254.SZ</stp>
        <stp>12/1/2006</stp>
        <stp>2</stp>
        <tr r="F1532" s="2"/>
      </tp>
      <tp>
        <v>40.353482597908297</v>
        <stp/>
        <stp>EM_S_DQ_CLOSE</stp>
        <stp>3</stp>
        <stp>300256.SZ</stp>
        <stp>12/2/2016</stp>
        <stp>2</stp>
        <tr r="F1533" s="4"/>
        <tr r="G1534" s="2"/>
      </tp>
      <tp>
        <v>277.95722388701</v>
        <stp/>
        <stp>EM_S_DQ_CLOSE</stp>
        <stp>3</stp>
        <stp>300251.SZ</stp>
        <stp>12/2/2016</stp>
        <stp>2</stp>
        <tr r="G1529" s="2"/>
        <tr r="F1528" s="4"/>
      </tp>
      <tp>
        <v>0</v>
        <stp/>
        <stp>EM_S_DQ_CLOSE</stp>
        <stp>3</stp>
        <stp>300253.SZ</stp>
        <stp>12/1/2006</stp>
        <stp>2</stp>
        <tr r="F1531" s="2"/>
      </tp>
      <tp>
        <v>144.11768330027999</v>
        <stp/>
        <stp>EM_S_DQ_CLOSE</stp>
        <stp>3</stp>
        <stp>300250.SZ</stp>
        <stp>12/2/2016</stp>
        <stp>2</stp>
        <tr r="F1527" s="4"/>
        <tr r="G1528" s="2"/>
      </tp>
      <tp>
        <v>0</v>
        <stp/>
        <stp>EM_S_DQ_CLOSE</stp>
        <stp>3</stp>
        <stp>300252.SZ</stp>
        <stp>12/1/2006</stp>
        <stp>2</stp>
        <tr r="F1530" s="2"/>
      </tp>
      <tp>
        <v>0</v>
        <stp/>
        <stp>EM_S_DQ_CLOSE</stp>
        <stp>3</stp>
        <stp>300251.SZ</stp>
        <stp>12/1/2006</stp>
        <stp>2</stp>
        <tr r="F1529" s="2"/>
      </tp>
      <tp>
        <v>318.19762704388597</v>
        <stp/>
        <stp>EM_S_DQ_CLOSE</stp>
        <stp>3</stp>
        <stp>300253.SZ</stp>
        <stp>12/2/2016</stp>
        <stp>2</stp>
        <tr r="F1530" s="4"/>
        <tr r="G1531" s="2"/>
      </tp>
      <tp>
        <v>0</v>
        <stp/>
        <stp>EM_S_DQ_CLOSE</stp>
        <stp>3</stp>
        <stp>300250.SZ</stp>
        <stp>12/1/2006</stp>
        <stp>2</stp>
        <tr r="F1528" s="2"/>
      </tp>
      <tp>
        <v>126.68288979326</v>
        <stp/>
        <stp>EM_S_DQ_CLOSE</stp>
        <stp>3</stp>
        <stp>300252.SZ</stp>
        <stp>12/2/2016</stp>
        <stp>2</stp>
        <tr r="F1529" s="4"/>
        <tr r="G1530" s="2"/>
      </tp>
      <tp>
        <v>70.305495353956005</v>
        <stp/>
        <stp>EM_S_DQ_CLOSE</stp>
        <stp>3</stp>
        <stp>300259.SZ</stp>
        <stp>12/2/2016</stp>
        <stp>2</stp>
        <tr r="F1536" s="4"/>
        <tr r="G1537" s="2"/>
      </tp>
      <tp>
        <v>63.888831330083697</v>
        <stp/>
        <stp>EM_S_DQ_CLOSE</stp>
        <stp>3</stp>
        <stp>300258.SZ</stp>
        <stp>12/2/2016</stp>
        <stp>2</stp>
        <tr r="F1535" s="4"/>
        <tr r="G1536" s="2"/>
      </tp>
      <tp>
        <v>0</v>
        <stp/>
        <stp>EM_S_DQ_CLOSE</stp>
        <stp>3</stp>
        <stp>300259.SZ</stp>
        <stp>12/1/2006</stp>
        <stp>2</stp>
        <tr r="F1537" s="2"/>
      </tp>
      <tp>
        <v>0</v>
        <stp/>
        <stp>EM_S_DQ_CLOSE</stp>
        <stp>3</stp>
        <stp>300258.SZ</stp>
        <stp>12/1/2006</stp>
        <stp>2</stp>
        <tr r="F1536" s="2"/>
      </tp>
      <tp>
        <v>84.305830402096603</v>
        <stp/>
        <stp>EM_S_DQ_CLOSE</stp>
        <stp>3</stp>
        <stp>300245.SZ</stp>
        <stp>12/2/2016</stp>
        <stp>2</stp>
        <tr r="F1522" s="4"/>
        <tr r="G1523" s="2"/>
      </tp>
      <tp>
        <v>0</v>
        <stp/>
        <stp>EM_S_DQ_CLOSE</stp>
        <stp>3</stp>
        <stp>300247.SZ</stp>
        <stp>12/1/2006</stp>
        <stp>2</stp>
        <tr r="F1525" s="2"/>
      </tp>
      <tp>
        <v>333.35102459354403</v>
        <stp/>
        <stp>EM_S_DQ_CLOSE</stp>
        <stp>3</stp>
        <stp>300244.SZ</stp>
        <stp>12/2/2016</stp>
        <stp>2</stp>
        <tr r="G1522" s="2"/>
        <tr r="F1521" s="4"/>
      </tp>
      <tp>
        <v>0</v>
        <stp/>
        <stp>EM_S_DQ_CLOSE</stp>
        <stp>3</stp>
        <stp>300246.SZ</stp>
        <stp>12/1/2006</stp>
        <stp>2</stp>
        <tr r="F1524" s="2"/>
      </tp>
      <tp>
        <v>0</v>
        <stp/>
        <stp>EM_S_DQ_CLOSE</stp>
        <stp>3</stp>
        <stp>300245.SZ</stp>
        <stp>12/1/2006</stp>
        <stp>2</stp>
        <tr r="F1523" s="2"/>
      </tp>
      <tp>
        <v>57.417830092691403</v>
        <stp/>
        <stp>EM_S_DQ_CLOSE</stp>
        <stp>3</stp>
        <stp>300247.SZ</stp>
        <stp>12/2/2016</stp>
        <stp>2</stp>
        <tr r="F1524" s="4"/>
        <tr r="G1525" s="2"/>
      </tp>
      <tp>
        <v>0</v>
        <stp/>
        <stp>EM_S_DQ_CLOSE</stp>
        <stp>3</stp>
        <stp>300244.SZ</stp>
        <stp>12/1/2006</stp>
        <stp>2</stp>
        <tr r="F1522" s="2"/>
      </tp>
      <tp>
        <v>135.12683793183399</v>
        <stp/>
        <stp>EM_S_DQ_CLOSE</stp>
        <stp>3</stp>
        <stp>300246.SZ</stp>
        <stp>12/2/2016</stp>
        <stp>2</stp>
        <tr r="G1524" s="2"/>
        <tr r="F1523" s="4"/>
      </tp>
      <tp>
        <v>34.980667968115</v>
        <stp/>
        <stp>EM_S_DQ_CLOSE</stp>
        <stp>3</stp>
        <stp>300241.SZ</stp>
        <stp>12/2/2016</stp>
        <stp>2</stp>
        <tr r="F1518" s="4"/>
        <tr r="G1519" s="2"/>
      </tp>
      <tp>
        <v>0</v>
        <stp/>
        <stp>EM_S_DQ_CLOSE</stp>
        <stp>3</stp>
        <stp>300243.SZ</stp>
        <stp>12/1/2006</stp>
        <stp>2</stp>
        <tr r="F1521" s="2"/>
      </tp>
      <tp>
        <v>43.655764439701301</v>
        <stp/>
        <stp>EM_S_DQ_CLOSE</stp>
        <stp>3</stp>
        <stp>300240.SZ</stp>
        <stp>12/2/2016</stp>
        <stp>2</stp>
        <tr r="G1518" s="2"/>
        <tr r="F1517" s="4"/>
      </tp>
      <tp>
        <v>0</v>
        <stp/>
        <stp>EM_S_DQ_CLOSE</stp>
        <stp>3</stp>
        <stp>300242.SZ</stp>
        <stp>12/1/2006</stp>
        <stp>2</stp>
        <tr r="F1520" s="2"/>
      </tp>
      <tp>
        <v>0</v>
        <stp/>
        <stp>EM_S_DQ_CLOSE</stp>
        <stp>3</stp>
        <stp>300241.SZ</stp>
        <stp>12/1/2006</stp>
        <stp>2</stp>
        <tr r="F1519" s="2"/>
      </tp>
      <tp>
        <v>59.162326212191502</v>
        <stp/>
        <stp>EM_S_DQ_CLOSE</stp>
        <stp>3</stp>
        <stp>300243.SZ</stp>
        <stp>12/2/2016</stp>
        <stp>2</stp>
        <tr r="F1520" s="4"/>
        <tr r="G1521" s="2"/>
      </tp>
      <tp>
        <v>0</v>
        <stp/>
        <stp>EM_S_DQ_CLOSE</stp>
        <stp>3</stp>
        <stp>300240.SZ</stp>
        <stp>12/1/2006</stp>
        <stp>2</stp>
        <tr r="F1518" s="2"/>
      </tp>
      <tp>
        <v>92.619042853157296</v>
        <stp/>
        <stp>EM_S_DQ_CLOSE</stp>
        <stp>3</stp>
        <stp>300242.SZ</stp>
        <stp>12/2/2016</stp>
        <stp>2</stp>
        <tr r="F1519" s="4"/>
        <tr r="G1520" s="2"/>
      </tp>
      <tp>
        <v>74.884876449740901</v>
        <stp/>
        <stp>EM_S_DQ_CLOSE</stp>
        <stp>3</stp>
        <stp>300249.SZ</stp>
        <stp>12/2/2016</stp>
        <stp>2</stp>
        <tr r="G1527" s="2"/>
        <tr r="F1526" s="4"/>
      </tp>
      <tp>
        <v>165.247709048481</v>
        <stp/>
        <stp>EM_S_DQ_CLOSE</stp>
        <stp>3</stp>
        <stp>300248.SZ</stp>
        <stp>12/2/2016</stp>
        <stp>2</stp>
        <tr r="G1526" s="2"/>
        <tr r="F1525" s="4"/>
      </tp>
      <tp>
        <v>0</v>
        <stp/>
        <stp>EM_S_DQ_CLOSE</stp>
        <stp>3</stp>
        <stp>300249.SZ</stp>
        <stp>12/1/2006</stp>
        <stp>2</stp>
        <tr r="F1527" s="2"/>
      </tp>
      <tp>
        <v>0</v>
        <stp/>
        <stp>EM_S_DQ_CLOSE</stp>
        <stp>3</stp>
        <stp>300248.SZ</stp>
        <stp>12/1/2006</stp>
        <stp>2</stp>
        <tr r="F1526" s="2"/>
      </tp>
      <tp>
        <v>55.950079803664202</v>
        <stp/>
        <stp>EM_S_DQ_CLOSE</stp>
        <stp>3</stp>
        <stp>300275.SZ</stp>
        <stp>12/2/2016</stp>
        <stp>2</stp>
        <tr r="G1553" s="2"/>
        <tr r="F1552" s="4"/>
      </tp>
      <tp>
        <v>0</v>
        <stp/>
        <stp>EM_S_DQ_CLOSE</stp>
        <stp>3</stp>
        <stp>300277.SZ</stp>
        <stp>12/1/2006</stp>
        <stp>2</stp>
        <tr r="F1555" s="2"/>
      </tp>
      <tp>
        <v>75.955908357597394</v>
        <stp/>
        <stp>EM_S_DQ_CLOSE</stp>
        <stp>3</stp>
        <stp>300274.SZ</stp>
        <stp>12/2/2016</stp>
        <stp>2</stp>
        <tr r="F1551" s="4"/>
        <tr r="G1552" s="2"/>
      </tp>
      <tp>
        <v>0</v>
        <stp/>
        <stp>EM_S_DQ_CLOSE</stp>
        <stp>3</stp>
        <stp>300276.SZ</stp>
        <stp>12/1/2006</stp>
        <stp>2</stp>
        <tr r="F1554" s="2"/>
      </tp>
      <tp>
        <v>0</v>
        <stp/>
        <stp>EM_S_DQ_CLOSE</stp>
        <stp>3</stp>
        <stp>300275.SZ</stp>
        <stp>12/1/2006</stp>
        <stp>2</stp>
        <tr r="F1553" s="2"/>
      </tp>
      <tp>
        <v>68.080361913394796</v>
        <stp/>
        <stp>EM_S_DQ_CLOSE</stp>
        <stp>3</stp>
        <stp>300277.SZ</stp>
        <stp>12/2/2016</stp>
        <stp>2</stp>
        <tr r="G1555" s="2"/>
        <tr r="F1554" s="4"/>
      </tp>
      <tp>
        <v>0</v>
        <stp/>
        <stp>EM_S_DQ_CLOSE</stp>
        <stp>3</stp>
        <stp>300274.SZ</stp>
        <stp>12/1/2006</stp>
        <stp>2</stp>
        <tr r="F1552" s="2"/>
      </tp>
      <tp>
        <v>114.79633266382299</v>
        <stp/>
        <stp>EM_S_DQ_CLOSE</stp>
        <stp>3</stp>
        <stp>300276.SZ</stp>
        <stp>12/2/2016</stp>
        <stp>2</stp>
        <tr r="G1554" s="2"/>
        <tr r="F1553" s="4"/>
      </tp>
      <tp>
        <v>159.60677726254201</v>
        <stp/>
        <stp>EM_S_DQ_CLOSE</stp>
        <stp>3</stp>
        <stp>300271.SZ</stp>
        <stp>12/2/2016</stp>
        <stp>2</stp>
        <tr r="F1548" s="4"/>
        <tr r="G1549" s="2"/>
      </tp>
      <tp>
        <v>0</v>
        <stp/>
        <stp>EM_S_DQ_CLOSE</stp>
        <stp>3</stp>
        <stp>300273.SZ</stp>
        <stp>12/1/2006</stp>
        <stp>2</stp>
        <tr r="F1551" s="2"/>
      </tp>
      <tp>
        <v>108.278837792768</v>
        <stp/>
        <stp>EM_S_DQ_CLOSE</stp>
        <stp>3</stp>
        <stp>300270.SZ</stp>
        <stp>12/2/2016</stp>
        <stp>2</stp>
        <tr r="G1548" s="2"/>
        <tr r="F1547" s="4"/>
      </tp>
      <tp>
        <v>0</v>
        <stp/>
        <stp>EM_S_DQ_CLOSE</stp>
        <stp>3</stp>
        <stp>300272.SZ</stp>
        <stp>12/1/2006</stp>
        <stp>2</stp>
        <tr r="F1550" s="2"/>
      </tp>
      <tp>
        <v>0</v>
        <stp/>
        <stp>EM_S_DQ_CLOSE</stp>
        <stp>3</stp>
        <stp>300271.SZ</stp>
        <stp>12/1/2006</stp>
        <stp>2</stp>
        <tr r="F1549" s="2"/>
      </tp>
      <tp>
        <v>115.22811278955</v>
        <stp/>
        <stp>EM_S_DQ_CLOSE</stp>
        <stp>3</stp>
        <stp>300273.SZ</stp>
        <stp>12/2/2016</stp>
        <stp>2</stp>
        <tr r="G1551" s="2"/>
        <tr r="F1550" s="4"/>
      </tp>
      <tp>
        <v>0</v>
        <stp/>
        <stp>EM_S_DQ_CLOSE</stp>
        <stp>3</stp>
        <stp>300270.SZ</stp>
        <stp>12/1/2006</stp>
        <stp>2</stp>
        <tr r="F1548" s="2"/>
      </tp>
      <tp>
        <v>49.644427816082498</v>
        <stp/>
        <stp>EM_S_DQ_CLOSE</stp>
        <stp>3</stp>
        <stp>300272.SZ</stp>
        <stp>12/2/2016</stp>
        <stp>2</stp>
        <tr r="F1549" s="4"/>
        <tr r="G1550" s="2"/>
      </tp>
      <tp>
        <v>96.269971845843997</v>
        <stp/>
        <stp>EM_S_DQ_CLOSE</stp>
        <stp>3</stp>
        <stp>300279.SZ</stp>
        <stp>12/2/2016</stp>
        <stp>2</stp>
        <tr r="G1557" s="2"/>
        <tr r="F1556" s="4"/>
      </tp>
      <tp>
        <v>80.193579065148299</v>
        <stp/>
        <stp>EM_S_DQ_CLOSE</stp>
        <stp>3</stp>
        <stp>300278.SZ</stp>
        <stp>12/2/2016</stp>
        <stp>2</stp>
        <tr r="G1556" s="2"/>
        <tr r="F1555" s="4"/>
      </tp>
      <tp>
        <v>0</v>
        <stp/>
        <stp>EM_S_DQ_CLOSE</stp>
        <stp>3</stp>
        <stp>300279.SZ</stp>
        <stp>12/1/2006</stp>
        <stp>2</stp>
        <tr r="F1557" s="2"/>
      </tp>
      <tp>
        <v>0</v>
        <stp/>
        <stp>EM_S_DQ_CLOSE</stp>
        <stp>3</stp>
        <stp>300278.SZ</stp>
        <stp>12/1/2006</stp>
        <stp>2</stp>
        <tr r="F1556" s="2"/>
      </tp>
      <tp>
        <v>39.867000481426601</v>
        <stp/>
        <stp>EM_S_DQ_CLOSE</stp>
        <stp>3</stp>
        <stp>300265.SZ</stp>
        <stp>12/2/2016</stp>
        <stp>2</stp>
        <tr r="G1543" s="2"/>
        <tr r="F1542" s="4"/>
      </tp>
      <tp>
        <v>0</v>
        <stp/>
        <stp>EM_S_DQ_CLOSE</stp>
        <stp>3</stp>
        <stp>300267.SZ</stp>
        <stp>12/1/2006</stp>
        <stp>2</stp>
        <tr r="F1545" s="2"/>
      </tp>
      <tp>
        <v>49.728419231193001</v>
        <stp/>
        <stp>EM_S_DQ_CLOSE</stp>
        <stp>3</stp>
        <stp>300264.SZ</stp>
        <stp>12/2/2016</stp>
        <stp>2</stp>
        <tr r="F1541" s="4"/>
        <tr r="G1542" s="2"/>
      </tp>
      <tp>
        <v>0</v>
        <stp/>
        <stp>EM_S_DQ_CLOSE</stp>
        <stp>3</stp>
        <stp>300266.SZ</stp>
        <stp>12/1/2006</stp>
        <stp>2</stp>
        <tr r="F1544" s="2"/>
      </tp>
      <tp>
        <v>0</v>
        <stp/>
        <stp>EM_S_DQ_CLOSE</stp>
        <stp>3</stp>
        <stp>300265.SZ</stp>
        <stp>12/1/2006</stp>
        <stp>2</stp>
        <tr r="F1543" s="2"/>
      </tp>
      <tp>
        <v>146.517209815022</v>
        <stp/>
        <stp>EM_S_DQ_CLOSE</stp>
        <stp>3</stp>
        <stp>300267.SZ</stp>
        <stp>12/2/2016</stp>
        <stp>2</stp>
        <tr r="G1545" s="2"/>
        <tr r="F1544" s="4"/>
      </tp>
      <tp>
        <v>0</v>
        <stp/>
        <stp>EM_S_DQ_CLOSE</stp>
        <stp>3</stp>
        <stp>300264.SZ</stp>
        <stp>12/1/2006</stp>
        <stp>2</stp>
        <tr r="F1542" s="2"/>
      </tp>
      <tp>
        <v>325.34735142248201</v>
        <stp/>
        <stp>EM_S_DQ_CLOSE</stp>
        <stp>3</stp>
        <stp>300266.SZ</stp>
        <stp>12/2/2016</stp>
        <stp>2</stp>
        <tr r="F1543" s="4"/>
        <tr r="G1544" s="2"/>
      </tp>
      <tp>
        <v>66.3069604317987</v>
        <stp/>
        <stp>EM_S_DQ_CLOSE</stp>
        <stp>3</stp>
        <stp>300261.SZ</stp>
        <stp>12/2/2016</stp>
        <stp>2</stp>
        <tr r="G1539" s="2"/>
        <tr r="F1538" s="4"/>
      </tp>
      <tp>
        <v>0</v>
        <stp/>
        <stp>EM_S_DQ_CLOSE</stp>
        <stp>3</stp>
        <stp>300263.SZ</stp>
        <stp>12/1/2006</stp>
        <stp>2</stp>
        <tr r="F1541" s="2"/>
      </tp>
      <tp>
        <v>52.699440926075198</v>
        <stp/>
        <stp>EM_S_DQ_CLOSE</stp>
        <stp>3</stp>
        <stp>300260.SZ</stp>
        <stp>12/2/2016</stp>
        <stp>2</stp>
        <tr r="G1538" s="2"/>
        <tr r="F1537" s="4"/>
      </tp>
      <tp>
        <v>0</v>
        <stp/>
        <stp>EM_S_DQ_CLOSE</stp>
        <stp>3</stp>
        <stp>300262.SZ</stp>
        <stp>12/1/2006</stp>
        <stp>2</stp>
        <tr r="F1540" s="2"/>
      </tp>
      <tp>
        <v>0</v>
        <stp/>
        <stp>EM_S_DQ_CLOSE</stp>
        <stp>3</stp>
        <stp>300261.SZ</stp>
        <stp>12/1/2006</stp>
        <stp>2</stp>
        <tr r="F1539" s="2"/>
      </tp>
      <tp>
        <v>65.374319102718005</v>
        <stp/>
        <stp>EM_S_DQ_CLOSE</stp>
        <stp>3</stp>
        <stp>300263.SZ</stp>
        <stp>12/2/2016</stp>
        <stp>2</stp>
        <tr r="G1541" s="2"/>
        <tr r="F1540" s="4"/>
      </tp>
      <tp>
        <v>0</v>
        <stp/>
        <stp>EM_S_DQ_CLOSE</stp>
        <stp>3</stp>
        <stp>300260.SZ</stp>
        <stp>12/1/2006</stp>
        <stp>2</stp>
        <tr r="F1538" s="2"/>
      </tp>
      <tp>
        <v>97.194095262514395</v>
        <stp/>
        <stp>EM_S_DQ_CLOSE</stp>
        <stp>3</stp>
        <stp>300262.SZ</stp>
        <stp>12/2/2016</stp>
        <stp>2</stp>
        <tr r="F1539" s="4"/>
        <tr r="G1540" s="2"/>
      </tp>
      <tp>
        <v>95.1547784815086</v>
        <stp/>
        <stp>EM_S_DQ_CLOSE</stp>
        <stp>3</stp>
        <stp>300269.SZ</stp>
        <stp>12/2/2016</stp>
        <stp>2</stp>
        <tr r="F1546" s="4"/>
        <tr r="G1547" s="2"/>
      </tp>
      <tp>
        <v>47.643607427055699</v>
        <stp/>
        <stp>EM_S_DQ_CLOSE</stp>
        <stp>3</stp>
        <stp>300268.SZ</stp>
        <stp>12/2/2016</stp>
        <stp>2</stp>
        <tr r="G1546" s="2"/>
        <tr r="F1545" s="4"/>
      </tp>
      <tp>
        <v>0</v>
        <stp/>
        <stp>EM_S_DQ_CLOSE</stp>
        <stp>3</stp>
        <stp>300269.SZ</stp>
        <stp>12/1/2006</stp>
        <stp>2</stp>
        <tr r="F1547" s="2"/>
      </tp>
      <tp>
        <v>0</v>
        <stp/>
        <stp>EM_S_DQ_CLOSE</stp>
        <stp>3</stp>
        <stp>300268.SZ</stp>
        <stp>12/1/2006</stp>
        <stp>2</stp>
        <tr r="F1546" s="2"/>
      </tp>
      <tp>
        <v>7.2727116212338601</v>
        <stp/>
        <stp>EM_S_DQ_CLOSE</stp>
        <stp>3</stp>
        <stp>601985.SH</stp>
        <stp>12/2/2016</stp>
        <stp>2</stp>
        <tr r="G2795" s="2"/>
        <tr r="F2794" s="4"/>
      </tp>
      <tp>
        <v>0</v>
        <stp/>
        <stp>EM_S_DQ_CLOSE</stp>
        <stp>3</stp>
        <stp>601985.SH</stp>
        <stp>12/1/2006</stp>
        <stp>2</stp>
        <tr r="F2795" s="2"/>
      </tp>
      <tp>
        <v>12.485393509663901</v>
        <stp/>
        <stp>EM_S_DQ_CLOSE</stp>
        <stp>3</stp>
        <stp>601989.SH</stp>
        <stp>12/2/2016</stp>
        <stp>2</stp>
        <tr r="G2797" s="2"/>
        <tr r="F2796" s="4"/>
      </tp>
      <tp>
        <v>5.5019582580253799</v>
        <stp/>
        <stp>EM_S_DQ_CLOSE</stp>
        <stp>3</stp>
        <stp>601988.SH</stp>
        <stp>12/2/2016</stp>
        <stp>2</stp>
        <tr r="G2796" s="2"/>
        <tr r="F2795" s="4"/>
      </tp>
      <tp>
        <v>0</v>
        <stp/>
        <stp>EM_S_DQ_CLOSE</stp>
        <stp>3</stp>
        <stp>601989.SH</stp>
        <stp>12/1/2006</stp>
        <stp>2</stp>
        <tr r="F2797" s="2"/>
      </tp>
      <tp>
        <v>3.62</v>
        <stp/>
        <stp>EM_S_DQ_CLOSE</stp>
        <stp>3</stp>
        <stp>601988.SH</stp>
        <stp>12/1/2006</stp>
        <stp>2</stp>
        <tr r="F2796" s="2"/>
      </tp>
      <tp>
        <v>0</v>
        <stp/>
        <stp>EM_S_DQ_CLOSE</stp>
        <stp>3</stp>
        <stp>601997.SH</stp>
        <stp>12/1/2006</stp>
        <stp>2</stp>
        <tr r="F2801" s="2"/>
      </tp>
      <tp>
        <v>0</v>
        <stp/>
        <stp>EM_S_DQ_CLOSE</stp>
        <stp>3</stp>
        <stp>601996.SH</stp>
        <stp>12/1/2006</stp>
        <stp>2</stp>
        <tr r="F2800" s="2"/>
      </tp>
      <tp>
        <v>16.64</v>
        <stp/>
        <stp>EM_S_DQ_CLOSE</stp>
        <stp>3</stp>
        <stp>601997.SH</stp>
        <stp>12/2/2016</stp>
        <stp>2</stp>
        <tr r="G2801" s="2"/>
        <tr r="F2800" s="4"/>
      </tp>
      <tp>
        <v>19.319016167576802</v>
        <stp/>
        <stp>EM_S_DQ_CLOSE</stp>
        <stp>3</stp>
        <stp>601996.SH</stp>
        <stp>12/2/2016</stp>
        <stp>2</stp>
        <tr r="G2800" s="2"/>
        <tr r="F2799" s="4"/>
      </tp>
      <tp>
        <v>9.8216852471496097</v>
        <stp/>
        <stp>EM_S_DQ_CLOSE</stp>
        <stp>3</stp>
        <stp>601991.SH</stp>
        <stp>12/2/2016</stp>
        <stp>2</stp>
        <tr r="G2798" s="2"/>
        <tr r="F2797" s="4"/>
      </tp>
      <tp>
        <v>0</v>
        <stp/>
        <stp>EM_S_DQ_CLOSE</stp>
        <stp>3</stp>
        <stp>601992.SH</stp>
        <stp>12/1/2006</stp>
        <stp>2</stp>
        <tr r="F2799" s="2"/>
      </tp>
      <tp>
        <v>0</v>
        <stp/>
        <stp>EM_S_DQ_CLOSE</stp>
        <stp>3</stp>
        <stp>601991.SH</stp>
        <stp>12/1/2006</stp>
        <stp>2</stp>
        <tr r="F2798" s="2"/>
      </tp>
      <tp>
        <v>9.7203253891212</v>
        <stp/>
        <stp>EM_S_DQ_CLOSE</stp>
        <stp>3</stp>
        <stp>601992.SH</stp>
        <stp>12/2/2016</stp>
        <stp>2</stp>
        <tr r="G2799" s="2"/>
        <tr r="F2798" s="4"/>
      </tp>
      <tp>
        <v>12.235765178049</v>
        <stp/>
        <stp>EM_S_DQ_CLOSE</stp>
        <stp>3</stp>
        <stp>601999.SH</stp>
        <stp>12/2/2016</stp>
        <stp>2</stp>
        <tr r="G2803" s="2"/>
        <tr r="F2802" s="4"/>
      </tp>
      <tp>
        <v>8.8247479193607798</v>
        <stp/>
        <stp>EM_S_DQ_CLOSE</stp>
        <stp>3</stp>
        <stp>601998.SH</stp>
        <stp>12/2/2016</stp>
        <stp>2</stp>
        <tr r="G2802" s="2"/>
        <tr r="F2801" s="4"/>
      </tp>
      <tp>
        <v>0</v>
        <stp/>
        <stp>EM_S_DQ_CLOSE</stp>
        <stp>3</stp>
        <stp>601999.SH</stp>
        <stp>12/1/2006</stp>
        <stp>2</stp>
        <tr r="F2803" s="2"/>
      </tp>
      <tp>
        <v>0</v>
        <stp/>
        <stp>EM_S_DQ_CLOSE</stp>
        <stp>3</stp>
        <stp>601998.SH</stp>
        <stp>12/1/2006</stp>
        <stp>2</stp>
        <tr r="F2802" s="2"/>
      </tp>
      <tp>
        <v>15.863213300703</v>
        <stp/>
        <stp>EM_S_DQ_CLOSE</stp>
        <stp>3</stp>
        <stp>601965.SH</stp>
        <stp>12/2/2016</stp>
        <stp>2</stp>
        <tr r="G2791" s="2"/>
        <tr r="F2790" s="4"/>
      </tp>
      <tp>
        <v>0</v>
        <stp/>
        <stp>EM_S_DQ_CLOSE</stp>
        <stp>3</stp>
        <stp>601966.SH</stp>
        <stp>12/1/2006</stp>
        <stp>2</stp>
        <tr r="F2792" s="2"/>
      </tp>
      <tp>
        <v>0</v>
        <stp/>
        <stp>EM_S_DQ_CLOSE</stp>
        <stp>3</stp>
        <stp>601965.SH</stp>
        <stp>12/1/2006</stp>
        <stp>2</stp>
        <tr r="F2791" s="2"/>
      </tp>
      <tp>
        <v>30.09</v>
        <stp/>
        <stp>EM_S_DQ_CLOSE</stp>
        <stp>3</stp>
        <stp>601966.SH</stp>
        <stp>12/2/2016</stp>
        <stp>2</stp>
        <tr r="G2792" s="2"/>
        <tr r="F2791" s="4"/>
      </tp>
      <tp>
        <v>12.2777441437962</v>
        <stp/>
        <stp>EM_S_DQ_CLOSE</stp>
        <stp>3</stp>
        <stp>601969.SH</stp>
        <stp>12/2/2016</stp>
        <stp>2</stp>
        <tr r="G2794" s="2"/>
        <tr r="F2793" s="4"/>
      </tp>
      <tp>
        <v>11.4406175771971</v>
        <stp/>
        <stp>EM_S_DQ_CLOSE</stp>
        <stp>3</stp>
        <stp>601968.SH</stp>
        <stp>12/2/2016</stp>
        <stp>2</stp>
        <tr r="G2793" s="2"/>
        <tr r="F2792" s="4"/>
      </tp>
      <tp>
        <v>0</v>
        <stp/>
        <stp>EM_S_DQ_CLOSE</stp>
        <stp>3</stp>
        <stp>601969.SH</stp>
        <stp>12/1/2006</stp>
        <stp>2</stp>
        <tr r="F2794" s="2"/>
      </tp>
      <tp>
        <v>0</v>
        <stp/>
        <stp>EM_S_DQ_CLOSE</stp>
        <stp>3</stp>
        <stp>601968.SH</stp>
        <stp>12/1/2006</stp>
        <stp>2</stp>
        <tr r="F2793" s="2"/>
      </tp>
      <tp>
        <v>10.7891884442238</v>
        <stp/>
        <stp>EM_S_DQ_CLOSE</stp>
        <stp>3</stp>
        <stp>601958.SH</stp>
        <stp>12/2/2016</stp>
        <stp>2</stp>
        <tr r="G2790" s="2"/>
        <tr r="F2789" s="4"/>
      </tp>
      <tp>
        <v>0</v>
        <stp/>
        <stp>EM_S_DQ_CLOSE</stp>
        <stp>3</stp>
        <stp>601958.SH</stp>
        <stp>12/1/2006</stp>
        <stp>2</stp>
        <tr r="F2790" s="2"/>
      </tp>
      <tp>
        <v>9.5405324984660105</v>
        <stp/>
        <stp>EM_S_DQ_CLOSE</stp>
        <stp>3</stp>
        <stp>601929.SH</stp>
        <stp>12/2/2016</stp>
        <stp>2</stp>
        <tr r="G2787" s="2"/>
        <tr r="F2786" s="4"/>
      </tp>
      <tp>
        <v>12.102782127845</v>
        <stp/>
        <stp>EM_S_DQ_CLOSE</stp>
        <stp>3</stp>
        <stp>601928.SH</stp>
        <stp>12/2/2016</stp>
        <stp>2</stp>
        <tr r="G2786" s="2"/>
        <tr r="F2785" s="4"/>
      </tp>
      <tp>
        <v>0</v>
        <stp/>
        <stp>EM_S_DQ_CLOSE</stp>
        <stp>3</stp>
        <stp>601929.SH</stp>
        <stp>12/1/2006</stp>
        <stp>2</stp>
        <tr r="F2787" s="2"/>
      </tp>
      <tp>
        <v>0</v>
        <stp/>
        <stp>EM_S_DQ_CLOSE</stp>
        <stp>3</stp>
        <stp>601928.SH</stp>
        <stp>12/1/2006</stp>
        <stp>2</stp>
        <tr r="F2786" s="2"/>
      </tp>
      <tp>
        <v>0</v>
        <stp/>
        <stp>EM_S_DQ_CLOSE</stp>
        <stp>3</stp>
        <stp>601933.SH</stp>
        <stp>12/1/2006</stp>
        <stp>2</stp>
        <tr r="F2788" s="2"/>
      </tp>
      <tp>
        <v>38.756092697584798</v>
        <stp/>
        <stp>EM_S_DQ_CLOSE</stp>
        <stp>3</stp>
        <stp>601933.SH</stp>
        <stp>12/2/2016</stp>
        <stp>2</stp>
        <tr r="G2788" s="2"/>
        <tr r="F2787" s="4"/>
      </tp>
      <tp>
        <v>8.7604939283475094</v>
        <stp/>
        <stp>EM_S_DQ_CLOSE</stp>
        <stp>3</stp>
        <stp>601939.SH</stp>
        <stp>12/2/2016</stp>
        <stp>2</stp>
        <tr r="G2789" s="2"/>
        <tr r="F2788" s="4"/>
      </tp>
      <tp>
        <v>0</v>
        <stp/>
        <stp>EM_S_DQ_CLOSE</stp>
        <stp>3</stp>
        <stp>601939.SH</stp>
        <stp>12/1/2006</stp>
        <stp>2</stp>
        <tr r="F2789" s="2"/>
      </tp>
      <tp>
        <v>8.6252136009297793</v>
        <stp/>
        <stp>EM_S_DQ_CLOSE</stp>
        <stp>3</stp>
        <stp>601901.SH</stp>
        <stp>12/2/2016</stp>
        <stp>2</stp>
        <tr r="G2782" s="2"/>
        <tr r="F2781" s="4"/>
      </tp>
      <tp>
        <v>18.878893956670499</v>
        <stp/>
        <stp>EM_S_DQ_CLOSE</stp>
        <stp>3</stp>
        <stp>601900.SH</stp>
        <stp>12/2/2016</stp>
        <stp>2</stp>
        <tr r="G2781" s="2"/>
        <tr r="F2780" s="4"/>
      </tp>
      <tp>
        <v>0</v>
        <stp/>
        <stp>EM_S_DQ_CLOSE</stp>
        <stp>3</stp>
        <stp>601901.SH</stp>
        <stp>12/1/2006</stp>
        <stp>2</stp>
        <tr r="F2782" s="2"/>
      </tp>
      <tp>
        <v>0</v>
        <stp/>
        <stp>EM_S_DQ_CLOSE</stp>
        <stp>3</stp>
        <stp>601900.SH</stp>
        <stp>12/1/2006</stp>
        <stp>2</stp>
        <tr r="F2781" s="2"/>
      </tp>
      <tp>
        <v>30.218838752896701</v>
        <stp/>
        <stp>EM_S_DQ_CLOSE</stp>
        <stp>3</stp>
        <stp>601908.SH</stp>
        <stp>12/2/2016</stp>
        <stp>2</stp>
        <tr r="G2783" s="2"/>
        <tr r="F2782" s="4"/>
      </tp>
      <tp>
        <v>0</v>
        <stp/>
        <stp>EM_S_DQ_CLOSE</stp>
        <stp>3</stp>
        <stp>601908.SH</stp>
        <stp>12/1/2006</stp>
        <stp>2</stp>
        <tr r="F2783" s="2"/>
      </tp>
      <tp>
        <v>6.3198639403532297</v>
        <stp/>
        <stp>EM_S_DQ_CLOSE</stp>
        <stp>3</stp>
        <stp>601919.SH</stp>
        <stp>12/2/2016</stp>
        <stp>2</stp>
        <tr r="G2785" s="2"/>
        <tr r="F2784" s="4"/>
      </tp>
      <tp>
        <v>6.9624956239533597</v>
        <stp/>
        <stp>EM_S_DQ_CLOSE</stp>
        <stp>3</stp>
        <stp>601918.SH</stp>
        <stp>12/2/2016</stp>
        <stp>2</stp>
        <tr r="G2784" s="2"/>
        <tr r="F2783" s="4"/>
      </tp>
      <tp>
        <v>0</v>
        <stp/>
        <stp>EM_S_DQ_CLOSE</stp>
        <stp>3</stp>
        <stp>601919.SH</stp>
        <stp>12/1/2006</stp>
        <stp>2</stp>
        <tr r="F2785" s="2"/>
      </tp>
      <tp>
        <v>0</v>
        <stp/>
        <stp>EM_S_DQ_CLOSE</stp>
        <stp>3</stp>
        <stp>601918.SH</stp>
        <stp>12/1/2006</stp>
        <stp>2</stp>
        <tr r="F2784" s="2"/>
      </tp>
      <tp>
        <v>19.652883263009802</v>
        <stp/>
        <stp>EM_S_DQ_CLOSE</stp>
        <stp>3</stp>
        <stp>001979.SZ</stp>
        <stp>12/2/2016</stp>
        <stp>2</stp>
        <tr r="G469" s="2"/>
        <tr r="F468" s="4"/>
      </tp>
      <tp>
        <v>0</v>
        <stp/>
        <stp>EM_S_DQ_CLOSE</stp>
        <stp>3</stp>
        <stp>001979.SZ</stp>
        <stp>12/1/2006</stp>
        <stp>2</stp>
        <tr r="F469" s="2"/>
      </tp>
      <tp>
        <v>0</v>
        <stp/>
        <stp>EM_S_DQ_CLOSE</stp>
        <stp>3</stp>
        <stp>601886.SH</stp>
        <stp>12/1/2006</stp>
        <stp>2</stp>
        <tr r="F2776" s="2"/>
      </tp>
      <tp>
        <v>24.9228499376025</v>
        <stp/>
        <stp>EM_S_DQ_CLOSE</stp>
        <stp>3</stp>
        <stp>601886.SH</stp>
        <stp>12/2/2016</stp>
        <stp>2</stp>
        <tr r="G2776" s="2"/>
        <tr r="F2775" s="4"/>
      </tp>
      <tp>
        <v>7.3679360406497301</v>
        <stp/>
        <stp>EM_S_DQ_CLOSE</stp>
        <stp>3</stp>
        <stp>601880.SH</stp>
        <stp>12/2/2016</stp>
        <stp>2</stp>
        <tr r="G2774" s="2"/>
        <tr r="F2773" s="4"/>
      </tp>
      <tp>
        <v>0</v>
        <stp/>
        <stp>EM_S_DQ_CLOSE</stp>
        <stp>3</stp>
        <stp>601882.SH</stp>
        <stp>12/1/2006</stp>
        <stp>2</stp>
        <tr r="F2775" s="2"/>
      </tp>
      <tp>
        <v>0</v>
        <stp/>
        <stp>EM_S_DQ_CLOSE</stp>
        <stp>3</stp>
        <stp>601880.SH</stp>
        <stp>12/1/2006</stp>
        <stp>2</stp>
        <tr r="F2774" s="2"/>
      </tp>
      <tp>
        <v>13.22</v>
        <stp/>
        <stp>EM_S_DQ_CLOSE</stp>
        <stp>3</stp>
        <stp>601882.SH</stp>
        <stp>12/2/2016</stp>
        <stp>2</stp>
        <tr r="G2775" s="2"/>
        <tr r="F2774" s="4"/>
      </tp>
      <tp>
        <v>46.383266240395201</v>
        <stp/>
        <stp>EM_S_DQ_CLOSE</stp>
        <stp>3</stp>
        <stp>601888.SH</stp>
        <stp>12/2/2016</stp>
        <stp>2</stp>
        <tr r="G2777" s="2"/>
        <tr r="F2776" s="4"/>
      </tp>
      <tp>
        <v>0</v>
        <stp/>
        <stp>EM_S_DQ_CLOSE</stp>
        <stp>3</stp>
        <stp>601888.SH</stp>
        <stp>12/1/2006</stp>
        <stp>2</stp>
        <tr r="F2777" s="2"/>
      </tp>
      <tp>
        <v>24.676037416916198</v>
        <stp/>
        <stp>EM_S_DQ_CLOSE</stp>
        <stp>3</stp>
        <stp>601890.SH</stp>
        <stp>12/2/2016</stp>
        <stp>2</stp>
        <tr r="G2778" s="2"/>
        <tr r="F2777" s="4"/>
      </tp>
      <tp>
        <v>0</v>
        <stp/>
        <stp>EM_S_DQ_CLOSE</stp>
        <stp>3</stp>
        <stp>601890.SH</stp>
        <stp>12/1/2006</stp>
        <stp>2</stp>
        <tr r="F2778" s="2"/>
      </tp>
      <tp>
        <v>6.4813490870984598</v>
        <stp/>
        <stp>EM_S_DQ_CLOSE</stp>
        <stp>3</stp>
        <stp>601899.SH</stp>
        <stp>12/2/2016</stp>
        <stp>2</stp>
        <tr r="G2780" s="2"/>
        <tr r="F2779" s="4"/>
      </tp>
      <tp>
        <v>7.0102398455126904</v>
        <stp/>
        <stp>EM_S_DQ_CLOSE</stp>
        <stp>3</stp>
        <stp>601898.SH</stp>
        <stp>12/2/2016</stp>
        <stp>2</stp>
        <tr r="G2779" s="2"/>
        <tr r="F2778" s="4"/>
      </tp>
      <tp>
        <v>0</v>
        <stp/>
        <stp>EM_S_DQ_CLOSE</stp>
        <stp>3</stp>
        <stp>601899.SH</stp>
        <stp>12/1/2006</stp>
        <stp>2</stp>
        <tr r="F2780" s="2"/>
      </tp>
      <tp>
        <v>0</v>
        <stp/>
        <stp>EM_S_DQ_CLOSE</stp>
        <stp>3</stp>
        <stp>601898.SH</stp>
        <stp>12/1/2006</stp>
        <stp>2</stp>
        <tr r="F2779" s="2"/>
      </tp>
      <tp>
        <v>0</v>
        <stp/>
        <stp>EM_S_DQ_CLOSE</stp>
        <stp>3</stp>
        <stp>601866.SH</stp>
        <stp>12/1/2006</stp>
        <stp>2</stp>
        <tr r="F2771" s="2"/>
      </tp>
      <tp>
        <v>4.4161237113402096</v>
        <stp/>
        <stp>EM_S_DQ_CLOSE</stp>
        <stp>3</stp>
        <stp>601866.SH</stp>
        <stp>12/2/2016</stp>
        <stp>2</stp>
        <tr r="G2771" s="2"/>
        <tr r="F2770" s="4"/>
      </tp>
      <tp>
        <v>0</v>
        <stp/>
        <stp>EM_S_DQ_CLOSE</stp>
        <stp>3</stp>
        <stp>601877.SH</stp>
        <stp>12/1/2006</stp>
        <stp>2</stp>
        <tr r="F2773" s="2"/>
      </tp>
      <tp>
        <v>35.4193138660738</v>
        <stp/>
        <stp>EM_S_DQ_CLOSE</stp>
        <stp>3</stp>
        <stp>601877.SH</stp>
        <stp>12/2/2016</stp>
        <stp>2</stp>
        <tr r="G2773" s="2"/>
        <tr r="F2772" s="4"/>
      </tp>
      <tp>
        <v>6.37</v>
        <stp/>
        <stp>EM_S_DQ_CLOSE</stp>
        <stp>3</stp>
        <stp>601872.SH</stp>
        <stp>12/1/2006</stp>
        <stp>2</stp>
        <tr r="F2772" s="2"/>
      </tp>
      <tp>
        <v>6.5599069265295196</v>
        <stp/>
        <stp>EM_S_DQ_CLOSE</stp>
        <stp>3</stp>
        <stp>601872.SH</stp>
        <stp>12/2/2016</stp>
        <stp>2</stp>
        <tr r="G2772" s="2"/>
        <tr r="F2771" s="4"/>
      </tp>
      <tp>
        <v>0</v>
        <stp/>
        <stp>EM_S_DQ_CLOSE</stp>
        <stp>3</stp>
        <stp>601857.SH</stp>
        <stp>12/1/2006</stp>
        <stp>2</stp>
        <tr r="F2770" s="2"/>
      </tp>
      <tp>
        <v>9.9449136800921405</v>
        <stp/>
        <stp>EM_S_DQ_CLOSE</stp>
        <stp>3</stp>
        <stp>601857.SH</stp>
        <stp>12/2/2016</stp>
        <stp>2</stp>
        <tr r="G2770" s="2"/>
        <tr r="F2769" s="4"/>
      </tp>
      <tp>
        <v>39.630331321003503</v>
        <stp/>
        <stp>EM_S_DQ_CLOSE</stp>
        <stp>3</stp>
        <stp>601801.SH</stp>
        <stp>12/2/2016</stp>
        <stp>2</stp>
        <tr r="G2766" s="2"/>
        <tr r="F2765" s="4"/>
      </tp>
      <tp>
        <v>18.664193779197401</v>
        <stp/>
        <stp>EM_S_DQ_CLOSE</stp>
        <stp>3</stp>
        <stp>601800.SH</stp>
        <stp>12/2/2016</stp>
        <stp>2</stp>
        <tr r="G2765" s="2"/>
        <tr r="F2764" s="4"/>
      </tp>
      <tp>
        <v>0</v>
        <stp/>
        <stp>EM_S_DQ_CLOSE</stp>
        <stp>3</stp>
        <stp>601801.SH</stp>
        <stp>12/1/2006</stp>
        <stp>2</stp>
        <tr r="F2766" s="2"/>
      </tp>
      <tp>
        <v>0</v>
        <stp/>
        <stp>EM_S_DQ_CLOSE</stp>
        <stp>3</stp>
        <stp>601800.SH</stp>
        <stp>12/1/2006</stp>
        <stp>2</stp>
        <tr r="F2765" s="2"/>
      </tp>
      <tp>
        <v>15.312886432818299</v>
        <stp/>
        <stp>EM_S_DQ_CLOSE</stp>
        <stp>3</stp>
        <stp>601808.SH</stp>
        <stp>12/2/2016</stp>
        <stp>2</stp>
        <tr r="G2767" s="2"/>
        <tr r="F2766" s="4"/>
      </tp>
      <tp>
        <v>0</v>
        <stp/>
        <stp>EM_S_DQ_CLOSE</stp>
        <stp>3</stp>
        <stp>601808.SH</stp>
        <stp>12/1/2006</stp>
        <stp>2</stp>
        <tr r="F2767" s="2"/>
      </tp>
      <tp>
        <v>26.23</v>
        <stp/>
        <stp>EM_S_DQ_CLOSE</stp>
        <stp>3</stp>
        <stp>601811.SH</stp>
        <stp>12/2/2016</stp>
        <stp>2</stp>
        <tr r="G2768" s="2"/>
        <tr r="F2767" s="4"/>
      </tp>
      <tp>
        <v>0</v>
        <stp/>
        <stp>EM_S_DQ_CLOSE</stp>
        <stp>3</stp>
        <stp>601811.SH</stp>
        <stp>12/1/2006</stp>
        <stp>2</stp>
        <tr r="F2768" s="2"/>
      </tp>
      <tp>
        <v>5.1970914233258396</v>
        <stp/>
        <stp>EM_S_DQ_CLOSE</stp>
        <stp>3</stp>
        <stp>601818.SH</stp>
        <stp>12/2/2016</stp>
        <stp>2</stp>
        <tr r="G2769" s="2"/>
        <tr r="F2768" s="4"/>
      </tp>
      <tp>
        <v>0</v>
        <stp/>
        <stp>EM_S_DQ_CLOSE</stp>
        <stp>3</stp>
        <stp>601818.SH</stp>
        <stp>12/1/2006</stp>
        <stp>2</stp>
        <tr r="F2769" s="2"/>
      </tp>
      <tp>
        <v>3.28544094530687</v>
        <stp/>
        <stp>EM_S_DQ_CLOSE</stp>
        <stp>3</stp>
        <stp>001896.SZ</stp>
        <stp>12/1/2006</stp>
        <stp>2</stp>
        <tr r="F468" s="2"/>
      </tp>
      <tp>
        <v>10.895018942340601</v>
        <stp/>
        <stp>EM_S_DQ_CLOSE</stp>
        <stp>3</stp>
        <stp>001896.SZ</stp>
        <stp>12/2/2016</stp>
        <stp>2</stp>
        <tr r="G468" s="2"/>
        <tr r="F467" s="4"/>
      </tp>
      <tp>
        <v>0</v>
        <stp/>
        <stp>EM_S_DQ_CLOSE</stp>
        <stp>3</stp>
        <stp>002825.SZ</stp>
        <stp>12/2/2015</stp>
        <stp>2</stp>
        <tr r="E1279" s="4"/>
      </tp>
      <tp>
        <v>0</v>
        <stp/>
        <stp>EM_S_DQ_CLOSE</stp>
        <stp>3</stp>
        <stp>002821.SZ</stp>
        <stp>12/2/2015</stp>
        <stp>2</stp>
        <tr r="E1276" s="4"/>
      </tp>
      <tp>
        <v>0</v>
        <stp/>
        <stp>EM_S_DQ_CLOSE</stp>
        <stp>3</stp>
        <stp>002820.SZ</stp>
        <stp>12/2/2015</stp>
        <stp>2</stp>
        <tr r="E1275" s="4"/>
      </tp>
      <tp>
        <v>0</v>
        <stp/>
        <stp>EM_S_DQ_CLOSE</stp>
        <stp>3</stp>
        <stp>002823.SZ</stp>
        <stp>12/2/2015</stp>
        <stp>2</stp>
        <tr r="E1278" s="4"/>
      </tp>
      <tp>
        <v>0</v>
        <stp/>
        <stp>EM_S_DQ_CLOSE</stp>
        <stp>3</stp>
        <stp>002822.SZ</stp>
        <stp>12/2/2015</stp>
        <stp>2</stp>
        <tr r="E1277" s="4"/>
      </tp>
      <tp>
        <v>0</v>
        <stp/>
        <stp>EM_S_DQ_CLOSE</stp>
        <stp>3</stp>
        <stp>002805.SZ</stp>
        <stp>12/2/2015</stp>
        <stp>2</stp>
        <tr r="E1261" s="4"/>
      </tp>
      <tp>
        <v>0</v>
        <stp/>
        <stp>EM_S_DQ_CLOSE</stp>
        <stp>3</stp>
        <stp>002807.SZ</stp>
        <stp>12/2/2015</stp>
        <stp>2</stp>
        <tr r="E1263" s="4"/>
      </tp>
      <tp>
        <v>0</v>
        <stp/>
        <stp>EM_S_DQ_CLOSE</stp>
        <stp>3</stp>
        <stp>002806.SZ</stp>
        <stp>12/2/2015</stp>
        <stp>2</stp>
        <tr r="E1262" s="4"/>
      </tp>
      <tp>
        <v>0</v>
        <stp/>
        <stp>EM_S_DQ_CLOSE</stp>
        <stp>3</stp>
        <stp>002801.SZ</stp>
        <stp>12/2/2015</stp>
        <stp>2</stp>
        <tr r="E1258" s="4"/>
      </tp>
      <tp>
        <v>0</v>
        <stp/>
        <stp>EM_S_DQ_CLOSE</stp>
        <stp>3</stp>
        <stp>002800.SZ</stp>
        <stp>12/2/2015</stp>
        <stp>2</stp>
        <tr r="E1257" s="4"/>
      </tp>
      <tp>
        <v>0</v>
        <stp/>
        <stp>EM_S_DQ_CLOSE</stp>
        <stp>3</stp>
        <stp>002803.SZ</stp>
        <stp>12/2/2015</stp>
        <stp>2</stp>
        <tr r="E1260" s="4"/>
      </tp>
      <tp>
        <v>0</v>
        <stp/>
        <stp>EM_S_DQ_CLOSE</stp>
        <stp>3</stp>
        <stp>002802.SZ</stp>
        <stp>12/2/2015</stp>
        <stp>2</stp>
        <tr r="E1259" s="4"/>
      </tp>
      <tp>
        <v>0</v>
        <stp/>
        <stp>EM_S_DQ_CLOSE</stp>
        <stp>3</stp>
        <stp>002809.SZ</stp>
        <stp>12/2/2015</stp>
        <stp>2</stp>
        <tr r="E1265" s="4"/>
      </tp>
      <tp>
        <v>0</v>
        <stp/>
        <stp>EM_S_DQ_CLOSE</stp>
        <stp>3</stp>
        <stp>002808.SZ</stp>
        <stp>12/2/2015</stp>
        <stp>2</stp>
        <tr r="E1264" s="4"/>
      </tp>
      <tp>
        <v>0</v>
        <stp/>
        <stp>EM_S_DQ_CLOSE</stp>
        <stp>3</stp>
        <stp>002815.SZ</stp>
        <stp>12/2/2015</stp>
        <stp>2</stp>
        <tr r="E1270" s="4"/>
      </tp>
      <tp>
        <v>0</v>
        <stp/>
        <stp>EM_S_DQ_CLOSE</stp>
        <stp>3</stp>
        <stp>002817.SZ</stp>
        <stp>12/2/2015</stp>
        <stp>2</stp>
        <tr r="E1272" s="4"/>
      </tp>
      <tp>
        <v>0</v>
        <stp/>
        <stp>EM_S_DQ_CLOSE</stp>
        <stp>3</stp>
        <stp>002816.SZ</stp>
        <stp>12/2/2015</stp>
        <stp>2</stp>
        <tr r="E1271" s="4"/>
      </tp>
      <tp>
        <v>0</v>
        <stp/>
        <stp>EM_S_DQ_CLOSE</stp>
        <stp>3</stp>
        <stp>002811.SZ</stp>
        <stp>12/2/2015</stp>
        <stp>2</stp>
        <tr r="E1267" s="4"/>
      </tp>
      <tp>
        <v>0</v>
        <stp/>
        <stp>EM_S_DQ_CLOSE</stp>
        <stp>3</stp>
        <stp>002810.SZ</stp>
        <stp>12/2/2015</stp>
        <stp>2</stp>
        <tr r="E1266" s="4"/>
      </tp>
      <tp>
        <v>0</v>
        <stp/>
        <stp>EM_S_DQ_CLOSE</stp>
        <stp>3</stp>
        <stp>002813.SZ</stp>
        <stp>12/2/2015</stp>
        <stp>2</stp>
        <tr r="E1269" s="4"/>
      </tp>
      <tp>
        <v>0</v>
        <stp/>
        <stp>EM_S_DQ_CLOSE</stp>
        <stp>3</stp>
        <stp>002812.SZ</stp>
        <stp>12/2/2015</stp>
        <stp>2</stp>
        <tr r="E1268" s="4"/>
      </tp>
      <tp>
        <v>0</v>
        <stp/>
        <stp>EM_S_DQ_CLOSE</stp>
        <stp>3</stp>
        <stp>002819.SZ</stp>
        <stp>12/2/2015</stp>
        <stp>2</stp>
        <tr r="E1274" s="4"/>
      </tp>
      <tp>
        <v>0</v>
        <stp/>
        <stp>EM_S_DQ_CLOSE</stp>
        <stp>3</stp>
        <stp>002818.SZ</stp>
        <stp>12/2/2015</stp>
        <stp>2</stp>
        <tr r="E1273" s="4"/>
      </tp>
      <tp>
        <v>4.8087104041304798</v>
        <stp/>
        <stp>EM_S_DQ_CLOSE</stp>
        <stp>3</stp>
        <stp>601588.SH</stp>
        <stp>12/2/2016</stp>
        <stp>2</stp>
        <tr r="G2734" s="2"/>
        <tr r="F2733" s="4"/>
      </tp>
      <tp>
        <v>6.76</v>
        <stp/>
        <stp>EM_S_DQ_CLOSE</stp>
        <stp>3</stp>
        <stp>601588.SH</stp>
        <stp>12/1/2006</stp>
        <stp>2</stp>
        <tr r="F2734" s="2"/>
      </tp>
      <tp>
        <v>44.01</v>
        <stp/>
        <stp>EM_S_DQ_CLOSE</stp>
        <stp>3</stp>
        <stp>601595.SH</stp>
        <stp>12/2/2016</stp>
        <stp>2</stp>
        <tr r="G2735" s="2"/>
        <tr r="F2734" s="4"/>
      </tp>
      <tp>
        <v>0</v>
        <stp/>
        <stp>EM_S_DQ_CLOSE</stp>
        <stp>3</stp>
        <stp>601595.SH</stp>
        <stp>12/1/2006</stp>
        <stp>2</stp>
        <tr r="F2735" s="2"/>
      </tp>
      <tp>
        <v>31.398305844996699</v>
        <stp/>
        <stp>EM_S_DQ_CLOSE</stp>
        <stp>3</stp>
        <stp>601599.SH</stp>
        <stp>12/2/2016</stp>
        <stp>2</stp>
        <tr r="G2736" s="2"/>
        <tr r="F2735" s="4"/>
      </tp>
      <tp>
        <v>0</v>
        <stp/>
        <stp>EM_S_DQ_CLOSE</stp>
        <stp>3</stp>
        <stp>601599.SH</stp>
        <stp>12/1/2006</stp>
        <stp>2</stp>
        <tr r="F2736" s="2"/>
      </tp>
      <tp>
        <v>0</v>
        <stp/>
        <stp>EM_S_DQ_CLOSE</stp>
        <stp>3</stp>
        <stp>601567.SH</stp>
        <stp>12/1/2006</stp>
        <stp>2</stp>
        <tr r="F2732" s="2"/>
      </tp>
      <tp>
        <v>0</v>
        <stp/>
        <stp>EM_S_DQ_CLOSE</stp>
        <stp>3</stp>
        <stp>601566.SH</stp>
        <stp>12/1/2006</stp>
        <stp>2</stp>
        <tr r="F2731" s="2"/>
      </tp>
      <tp>
        <v>55.716205523929801</v>
        <stp/>
        <stp>EM_S_DQ_CLOSE</stp>
        <stp>3</stp>
        <stp>601567.SH</stp>
        <stp>12/2/2016</stp>
        <stp>2</stp>
        <tr r="G2732" s="2"/>
        <tr r="F2731" s="4"/>
      </tp>
      <tp>
        <v>20.854609253384101</v>
        <stp/>
        <stp>EM_S_DQ_CLOSE</stp>
        <stp>3</stp>
        <stp>601566.SH</stp>
        <stp>12/2/2016</stp>
        <stp>2</stp>
        <tr r="G2731" s="2"/>
        <tr r="F2730" s="4"/>
      </tp>
      <tp>
        <v>14.544731962513</v>
        <stp/>
        <stp>EM_S_DQ_CLOSE</stp>
        <stp>3</stp>
        <stp>601579.SH</stp>
        <stp>12/2/2016</stp>
        <stp>2</stp>
        <tr r="G2733" s="2"/>
        <tr r="F2732" s="4"/>
      </tp>
      <tp>
        <v>0</v>
        <stp/>
        <stp>EM_S_DQ_CLOSE</stp>
        <stp>3</stp>
        <stp>601579.SH</stp>
        <stp>12/1/2006</stp>
        <stp>2</stp>
        <tr r="F2733" s="2"/>
      </tp>
      <tp>
        <v>15.128814163278401</v>
        <stp/>
        <stp>EM_S_DQ_CLOSE</stp>
        <stp>3</stp>
        <stp>601555.SH</stp>
        <stp>12/2/2016</stp>
        <stp>2</stp>
        <tr r="G2729" s="2"/>
        <tr r="F2728" s="4"/>
      </tp>
      <tp>
        <v>0</v>
        <stp/>
        <stp>EM_S_DQ_CLOSE</stp>
        <stp>3</stp>
        <stp>601555.SH</stp>
        <stp>12/1/2006</stp>
        <stp>2</stp>
        <tr r="F2729" s="2"/>
      </tp>
      <tp>
        <v>17.549398310806399</v>
        <stp/>
        <stp>EM_S_DQ_CLOSE</stp>
        <stp>3</stp>
        <stp>601558.SH</stp>
        <stp>12/2/2016</stp>
        <stp>2</stp>
        <tr r="G2730" s="2"/>
        <tr r="F2729" s="4"/>
      </tp>
      <tp>
        <v>0</v>
        <stp/>
        <stp>EM_S_DQ_CLOSE</stp>
        <stp>3</stp>
        <stp>601558.SH</stp>
        <stp>12/1/2006</stp>
        <stp>2</stp>
        <tr r="F2730" s="2"/>
      </tp>
      <tp>
        <v>26.19</v>
        <stp/>
        <stp>EM_S_DQ_CLOSE</stp>
        <stp>3</stp>
        <stp>601500.SH</stp>
        <stp>12/2/2016</stp>
        <stp>2</stp>
        <tr r="G2725" s="2"/>
        <tr r="F2724" s="4"/>
      </tp>
      <tp>
        <v>0</v>
        <stp/>
        <stp>EM_S_DQ_CLOSE</stp>
        <stp>3</stp>
        <stp>601500.SH</stp>
        <stp>12/1/2006</stp>
        <stp>2</stp>
        <tr r="F2725" s="2"/>
      </tp>
      <tp>
        <v>28.576773617968399</v>
        <stp/>
        <stp>EM_S_DQ_CLOSE</stp>
        <stp>3</stp>
        <stp>601515.SH</stp>
        <stp>12/2/2016</stp>
        <stp>2</stp>
        <tr r="G2726" s="2"/>
        <tr r="F2725" s="4"/>
      </tp>
      <tp>
        <v>0</v>
        <stp/>
        <stp>EM_S_DQ_CLOSE</stp>
        <stp>3</stp>
        <stp>601515.SH</stp>
        <stp>12/1/2006</stp>
        <stp>2</stp>
        <tr r="F2726" s="2"/>
      </tp>
      <tp>
        <v>23.9272842657643</v>
        <stp/>
        <stp>EM_S_DQ_CLOSE</stp>
        <stp>3</stp>
        <stp>601519.SH</stp>
        <stp>12/2/2016</stp>
        <stp>2</stp>
        <tr r="G2728" s="2"/>
        <tr r="F2727" s="4"/>
      </tp>
      <tp>
        <v>4.7926418575613399</v>
        <stp/>
        <stp>EM_S_DQ_CLOSE</stp>
        <stp>3</stp>
        <stp>601518.SH</stp>
        <stp>12/2/2016</stp>
        <stp>2</stp>
        <tr r="G2727" s="2"/>
        <tr r="F2726" s="4"/>
      </tp>
      <tp>
        <v>0</v>
        <stp/>
        <stp>EM_S_DQ_CLOSE</stp>
        <stp>3</stp>
        <stp>601519.SH</stp>
        <stp>12/1/2006</stp>
        <stp>2</stp>
        <tr r="F2728" s="2"/>
      </tp>
      <tp>
        <v>0</v>
        <stp/>
        <stp>EM_S_DQ_CLOSE</stp>
        <stp>3</stp>
        <stp>601518.SH</stp>
        <stp>12/1/2006</stp>
        <stp>2</stp>
        <tr r="F2727" s="2"/>
      </tp>
      <tp>
        <v>31.563633648265501</v>
        <stp/>
        <stp>EM_S_DQ_CLOSE</stp>
        <stp>3</stp>
        <stp>002585.SZ</stp>
        <stp>12/2/2015</stp>
        <stp>2</stp>
        <tr r="E1051" s="4"/>
      </tp>
      <tp>
        <v>54.311316673436899</v>
        <stp/>
        <stp>EM_S_DQ_CLOSE</stp>
        <stp>3</stp>
        <stp>002584.SZ</stp>
        <stp>12/2/2015</stp>
        <stp>2</stp>
        <tr r="E1050" s="4"/>
      </tp>
      <tp>
        <v>65.578525000414203</v>
        <stp/>
        <stp>EM_S_DQ_CLOSE</stp>
        <stp>3</stp>
        <stp>002587.SZ</stp>
        <stp>12/2/2015</stp>
        <stp>2</stp>
        <tr r="E1053" s="4"/>
      </tp>
      <tp>
        <v>49.657611312107001</v>
        <stp/>
        <stp>EM_S_DQ_CLOSE</stp>
        <stp>3</stp>
        <stp>002586.SZ</stp>
        <stp>12/2/2015</stp>
        <stp>2</stp>
        <tr r="E1052" s="4"/>
      </tp>
      <tp>
        <v>106.88032496721399</v>
        <stp/>
        <stp>EM_S_DQ_CLOSE</stp>
        <stp>3</stp>
        <stp>002581.SZ</stp>
        <stp>12/2/2015</stp>
        <stp>2</stp>
        <tr r="E1047" s="4"/>
      </tp>
      <tp>
        <v>45.2613146878805</v>
        <stp/>
        <stp>EM_S_DQ_CLOSE</stp>
        <stp>3</stp>
        <stp>002580.SZ</stp>
        <stp>12/2/2015</stp>
        <stp>2</stp>
        <tr r="E1046" s="4"/>
      </tp>
      <tp>
        <v>62.210055207828603</v>
        <stp/>
        <stp>EM_S_DQ_CLOSE</stp>
        <stp>3</stp>
        <stp>002583.SZ</stp>
        <stp>12/2/2015</stp>
        <stp>2</stp>
        <tr r="E1049" s="4"/>
      </tp>
      <tp>
        <v>32.010404765052499</v>
        <stp/>
        <stp>EM_S_DQ_CLOSE</stp>
        <stp>3</stp>
        <stp>002582.SZ</stp>
        <stp>12/2/2015</stp>
        <stp>2</stp>
        <tr r="E1048" s="4"/>
      </tp>
      <tp>
        <v>140.143542823643</v>
        <stp/>
        <stp>EM_S_DQ_CLOSE</stp>
        <stp>3</stp>
        <stp>002589.SZ</stp>
        <stp>12/2/2015</stp>
        <stp>2</stp>
        <tr r="E1055" s="4"/>
      </tp>
      <tp>
        <v>147.58838676670399</v>
        <stp/>
        <stp>EM_S_DQ_CLOSE</stp>
        <stp>3</stp>
        <stp>002588.SZ</stp>
        <stp>12/2/2015</stp>
        <stp>2</stp>
        <tr r="E1054" s="4"/>
      </tp>
      <tp>
        <v>96.289430807489097</v>
        <stp/>
        <stp>EM_S_DQ_CLOSE</stp>
        <stp>3</stp>
        <stp>002595.SZ</stp>
        <stp>12/2/2015</stp>
        <stp>2</stp>
        <tr r="E1061" s="4"/>
      </tp>
      <tp>
        <v>63.181233993015098</v>
        <stp/>
        <stp>EM_S_DQ_CLOSE</stp>
        <stp>3</stp>
        <stp>002594.SZ</stp>
        <stp>12/2/2015</stp>
        <stp>2</stp>
        <tr r="E1060" s="4"/>
      </tp>
      <tp>
        <v>47.413603461375203</v>
        <stp/>
        <stp>EM_S_DQ_CLOSE</stp>
        <stp>3</stp>
        <stp>002597.SZ</stp>
        <stp>12/2/2015</stp>
        <stp>2</stp>
        <tr r="E1063" s="4"/>
      </tp>
      <tp>
        <v>43.5910816498385</v>
        <stp/>
        <stp>EM_S_DQ_CLOSE</stp>
        <stp>3</stp>
        <stp>002596.SZ</stp>
        <stp>12/2/2015</stp>
        <stp>2</stp>
        <tr r="E1062" s="4"/>
      </tp>
      <tp>
        <v>45.110724216516303</v>
        <stp/>
        <stp>EM_S_DQ_CLOSE</stp>
        <stp>3</stp>
        <stp>002591.SZ</stp>
        <stp>12/2/2015</stp>
        <stp>2</stp>
        <tr r="E1057" s="4"/>
      </tp>
      <tp>
        <v>83.787044495923197</v>
        <stp/>
        <stp>EM_S_DQ_CLOSE</stp>
        <stp>3</stp>
        <stp>002590.SZ</stp>
        <stp>12/2/2015</stp>
        <stp>2</stp>
        <tr r="E1056" s="4"/>
      </tp>
      <tp>
        <v>30.9326777518692</v>
        <stp/>
        <stp>EM_S_DQ_CLOSE</stp>
        <stp>3</stp>
        <stp>002593.SZ</stp>
        <stp>12/2/2015</stp>
        <stp>2</stp>
        <tr r="E1059" s="4"/>
      </tp>
      <tp>
        <v>120.98928840504399</v>
        <stp/>
        <stp>EM_S_DQ_CLOSE</stp>
        <stp>3</stp>
        <stp>002592.SZ</stp>
        <stp>12/2/2015</stp>
        <stp>2</stp>
        <tr r="E1058" s="4"/>
      </tp>
      <tp>
        <v>40.454124346396704</v>
        <stp/>
        <stp>EM_S_DQ_CLOSE</stp>
        <stp>3</stp>
        <stp>002599.SZ</stp>
        <stp>12/2/2015</stp>
        <stp>2</stp>
        <tr r="E1065" s="4"/>
      </tp>
      <tp>
        <v>26.803630157325099</v>
        <stp/>
        <stp>EM_S_DQ_CLOSE</stp>
        <stp>3</stp>
        <stp>002598.SZ</stp>
        <stp>12/2/2015</stp>
        <stp>2</stp>
        <tr r="E1064" s="4"/>
      </tp>
      <tp>
        <v>40.173514865895697</v>
        <stp/>
        <stp>EM_S_DQ_CLOSE</stp>
        <stp>3</stp>
        <stp>002524.SZ</stp>
        <stp>12/2/2015</stp>
        <stp>2</stp>
        <tr r="E991" s="4"/>
      </tp>
      <tp>
        <v>57.492008872127101</v>
        <stp/>
        <stp>EM_S_DQ_CLOSE</stp>
        <stp>3</stp>
        <stp>002527.SZ</stp>
        <stp>12/2/2015</stp>
        <stp>2</stp>
        <tr r="E993" s="4"/>
      </tp>
      <tp>
        <v>20.945807990619301</v>
        <stp/>
        <stp>EM_S_DQ_CLOSE</stp>
        <stp>3</stp>
        <stp>002526.SZ</stp>
        <stp>12/2/2015</stp>
        <stp>2</stp>
        <tr r="E992" s="4"/>
      </tp>
      <tp>
        <v>34.212333814083301</v>
        <stp/>
        <stp>EM_S_DQ_CLOSE</stp>
        <stp>3</stp>
        <stp>002521.SZ</stp>
        <stp>12/2/2015</stp>
        <stp>2</stp>
        <tr r="E988" s="4"/>
      </tp>
      <tp>
        <v>143.33671596469799</v>
        <stp/>
        <stp>EM_S_DQ_CLOSE</stp>
        <stp>3</stp>
        <stp>002520.SZ</stp>
        <stp>12/2/2015</stp>
        <stp>2</stp>
        <tr r="E987" s="4"/>
      </tp>
      <tp>
        <v>23.3554414658445</v>
        <stp/>
        <stp>EM_S_DQ_CLOSE</stp>
        <stp>3</stp>
        <stp>002523.SZ</stp>
        <stp>12/2/2015</stp>
        <stp>2</stp>
        <tr r="E990" s="4"/>
      </tp>
      <tp>
        <v>173.254046123477</v>
        <stp/>
        <stp>EM_S_DQ_CLOSE</stp>
        <stp>3</stp>
        <stp>002522.SZ</stp>
        <stp>12/2/2015</stp>
        <stp>2</stp>
        <tr r="E989" s="4"/>
      </tp>
      <tp>
        <v>30.591917917875101</v>
        <stp/>
        <stp>EM_S_DQ_CLOSE</stp>
        <stp>3</stp>
        <stp>002529.SZ</stp>
        <stp>12/2/2015</stp>
        <stp>2</stp>
        <tr r="E995" s="4"/>
      </tp>
      <tp>
        <v>65.362632144831295</v>
        <stp/>
        <stp>EM_S_DQ_CLOSE</stp>
        <stp>3</stp>
        <stp>002528.SZ</stp>
        <stp>12/2/2015</stp>
        <stp>2</stp>
        <tr r="E994" s="4"/>
      </tp>
      <tp>
        <v>31.326415595503398</v>
        <stp/>
        <stp>EM_S_DQ_CLOSE</stp>
        <stp>3</stp>
        <stp>002535.SZ</stp>
        <stp>12/2/2015</stp>
        <stp>2</stp>
        <tr r="E1001" s="4"/>
      </tp>
      <tp>
        <v>16.2493036853968</v>
        <stp/>
        <stp>EM_S_DQ_CLOSE</stp>
        <stp>3</stp>
        <stp>002534.SZ</stp>
        <stp>12/2/2015</stp>
        <stp>2</stp>
        <tr r="E1000" s="4"/>
      </tp>
      <tp>
        <v>51.194958598621199</v>
        <stp/>
        <stp>EM_S_DQ_CLOSE</stp>
        <stp>3</stp>
        <stp>002537.SZ</stp>
        <stp>12/2/2015</stp>
        <stp>2</stp>
        <tr r="E1003" s="4"/>
      </tp>
      <tp>
        <v>81.183138150629603</v>
        <stp/>
        <stp>EM_S_DQ_CLOSE</stp>
        <stp>3</stp>
        <stp>002536.SZ</stp>
        <stp>12/2/2015</stp>
        <stp>2</stp>
        <tr r="E1002" s="4"/>
      </tp>
      <tp>
        <v>56.111369636994397</v>
        <stp/>
        <stp>EM_S_DQ_CLOSE</stp>
        <stp>3</stp>
        <stp>002531.SZ</stp>
        <stp>12/2/2015</stp>
        <stp>2</stp>
        <tr r="E997" s="4"/>
      </tp>
      <tp>
        <v>49.406263679698</v>
        <stp/>
        <stp>EM_S_DQ_CLOSE</stp>
        <stp>3</stp>
        <stp>002530.SZ</stp>
        <stp>12/2/2015</stp>
        <stp>2</stp>
        <tr r="E996" s="4"/>
      </tp>
      <tp>
        <v>36.0125418234311</v>
        <stp/>
        <stp>EM_S_DQ_CLOSE</stp>
        <stp>3</stp>
        <stp>002533.SZ</stp>
        <stp>12/2/2015</stp>
        <stp>2</stp>
        <tr r="E999" s="4"/>
      </tp>
      <tp>
        <v>57.891963607889899</v>
        <stp/>
        <stp>EM_S_DQ_CLOSE</stp>
        <stp>3</stp>
        <stp>002532.SZ</stp>
        <stp>12/2/2015</stp>
        <stp>2</stp>
        <tr r="E998" s="4"/>
      </tp>
      <tp>
        <v>75.275433225193893</v>
        <stp/>
        <stp>EM_S_DQ_CLOSE</stp>
        <stp>3</stp>
        <stp>002539.SZ</stp>
        <stp>12/2/2015</stp>
        <stp>2</stp>
        <tr r="E1005" s="4"/>
      </tp>
      <tp>
        <v>51.136244094058199</v>
        <stp/>
        <stp>EM_S_DQ_CLOSE</stp>
        <stp>3</stp>
        <stp>002538.SZ</stp>
        <stp>12/2/2015</stp>
        <stp>2</stp>
        <tr r="E1004" s="4"/>
      </tp>
      <tp>
        <v>54.325306636373803</v>
        <stp/>
        <stp>EM_S_DQ_CLOSE</stp>
        <stp>3</stp>
        <stp>002505.SZ</stp>
        <stp>12/2/2015</stp>
        <stp>2</stp>
        <tr r="E972" s="4"/>
      </tp>
      <tp>
        <v>38.299026688583702</v>
        <stp/>
        <stp>EM_S_DQ_CLOSE</stp>
        <stp>3</stp>
        <stp>002504.SZ</stp>
        <stp>12/2/2015</stp>
        <stp>2</stp>
        <tr r="E971" s="4"/>
      </tp>
      <tp>
        <v>40.3768300496045</v>
        <stp/>
        <stp>EM_S_DQ_CLOSE</stp>
        <stp>3</stp>
        <stp>002507.SZ</stp>
        <stp>12/2/2015</stp>
        <stp>2</stp>
        <tr r="E974" s="4"/>
      </tp>
      <tp>
        <v>67.179303131915304</v>
        <stp/>
        <stp>EM_S_DQ_CLOSE</stp>
        <stp>3</stp>
        <stp>002506.SZ</stp>
        <stp>12/2/2015</stp>
        <stp>2</stp>
        <tr r="E973" s="4"/>
      </tp>
      <tp>
        <v>90.847174523261202</v>
        <stp/>
        <stp>EM_S_DQ_CLOSE</stp>
        <stp>3</stp>
        <stp>002501.SZ</stp>
        <stp>12/2/2015</stp>
        <stp>2</stp>
        <tr r="E968" s="4"/>
      </tp>
      <tp>
        <v>16.148473703282701</v>
        <stp/>
        <stp>EM_S_DQ_CLOSE</stp>
        <stp>3</stp>
        <stp>002500.SZ</stp>
        <stp>12/2/2015</stp>
        <stp>2</stp>
        <tr r="E967" s="4"/>
      </tp>
      <tp>
        <v>200.82694731862301</v>
        <stp/>
        <stp>EM_S_DQ_CLOSE</stp>
        <stp>3</stp>
        <stp>002503.SZ</stp>
        <stp>12/2/2015</stp>
        <stp>2</stp>
        <tr r="E970" s="4"/>
      </tp>
      <tp>
        <v>83.840574416630005</v>
        <stp/>
        <stp>EM_S_DQ_CLOSE</stp>
        <stp>3</stp>
        <stp>002502.SZ</stp>
        <stp>12/2/2015</stp>
        <stp>2</stp>
        <tr r="E969" s="4"/>
      </tp>
      <tp>
        <v>70.647698715190003</v>
        <stp/>
        <stp>EM_S_DQ_CLOSE</stp>
        <stp>3</stp>
        <stp>002509.SZ</stp>
        <stp>12/2/2015</stp>
        <stp>2</stp>
        <tr r="E976" s="4"/>
      </tp>
      <tp>
        <v>131.937371205294</v>
        <stp/>
        <stp>EM_S_DQ_CLOSE</stp>
        <stp>3</stp>
        <stp>002508.SZ</stp>
        <stp>12/2/2015</stp>
        <stp>2</stp>
        <tr r="E975" s="4"/>
      </tp>
      <tp>
        <v>74.208901280566593</v>
        <stp/>
        <stp>EM_S_DQ_CLOSE</stp>
        <stp>3</stp>
        <stp>002515.SZ</stp>
        <stp>12/2/2015</stp>
        <stp>2</stp>
        <tr r="E982" s="4"/>
      </tp>
      <tp>
        <v>49.310844269725102</v>
        <stp/>
        <stp>EM_S_DQ_CLOSE</stp>
        <stp>3</stp>
        <stp>002514.SZ</stp>
        <stp>12/2/2015</stp>
        <stp>2</stp>
        <tr r="E981" s="4"/>
      </tp>
      <tp>
        <v>114.752135786802</v>
        <stp/>
        <stp>EM_S_DQ_CLOSE</stp>
        <stp>3</stp>
        <stp>002517.SZ</stp>
        <stp>12/2/2015</stp>
        <stp>2</stp>
        <tr r="E984" s="4"/>
      </tp>
      <tp>
        <v>46.415399783376103</v>
        <stp/>
        <stp>EM_S_DQ_CLOSE</stp>
        <stp>3</stp>
        <stp>002516.SZ</stp>
        <stp>12/2/2015</stp>
        <stp>2</stp>
        <tr r="E983" s="4"/>
      </tp>
      <tp>
        <v>31.7054759720349</v>
        <stp/>
        <stp>EM_S_DQ_CLOSE</stp>
        <stp>3</stp>
        <stp>002511.SZ</stp>
        <stp>12/2/2015</stp>
        <stp>2</stp>
        <tr r="E978" s="4"/>
      </tp>
      <tp>
        <v>28.315660912273799</v>
        <stp/>
        <stp>EM_S_DQ_CLOSE</stp>
        <stp>3</stp>
        <stp>002510.SZ</stp>
        <stp>12/2/2015</stp>
        <stp>2</stp>
        <tr r="E977" s="4"/>
      </tp>
      <tp>
        <v>50.2606457692142</v>
        <stp/>
        <stp>EM_S_DQ_CLOSE</stp>
        <stp>3</stp>
        <stp>002513.SZ</stp>
        <stp>12/2/2015</stp>
        <stp>2</stp>
        <tr r="E980" s="4"/>
      </tp>
      <tp>
        <v>142.146711468691</v>
        <stp/>
        <stp>EM_S_DQ_CLOSE</stp>
        <stp>3</stp>
        <stp>002512.SZ</stp>
        <stp>12/2/2015</stp>
        <stp>2</stp>
        <tr r="E979" s="4"/>
      </tp>
      <tp>
        <v>155.05833462547901</v>
        <stp/>
        <stp>EM_S_DQ_CLOSE</stp>
        <stp>3</stp>
        <stp>002519.SZ</stp>
        <stp>12/2/2015</stp>
        <stp>2</stp>
        <tr r="E986" s="4"/>
      </tp>
      <tp>
        <v>89.142299992626903</v>
        <stp/>
        <stp>EM_S_DQ_CLOSE</stp>
        <stp>3</stp>
        <stp>002518.SZ</stp>
        <stp>12/2/2015</stp>
        <stp>2</stp>
        <tr r="E985" s="4"/>
      </tp>
      <tp>
        <v>59.8184866957099</v>
        <stp/>
        <stp>EM_S_DQ_CLOSE</stp>
        <stp>3</stp>
        <stp>002565.SZ</stp>
        <stp>12/2/2015</stp>
        <stp>2</stp>
        <tr r="E1031" s="4"/>
      </tp>
      <tp>
        <v>33.735255556598197</v>
        <stp/>
        <stp>EM_S_DQ_CLOSE</stp>
        <stp>3</stp>
        <stp>002564.SZ</stp>
        <stp>12/2/2015</stp>
        <stp>2</stp>
        <tr r="E1030" s="4"/>
      </tp>
      <tp>
        <v>40.8238394036727</v>
        <stp/>
        <stp>EM_S_DQ_CLOSE</stp>
        <stp>3</stp>
        <stp>002567.SZ</stp>
        <stp>12/2/2015</stp>
        <stp>2</stp>
        <tr r="E1033" s="4"/>
      </tp>
      <tp>
        <v>49.2716954691818</v>
        <stp/>
        <stp>EM_S_DQ_CLOSE</stp>
        <stp>3</stp>
        <stp>002566.SZ</stp>
        <stp>12/2/2015</stp>
        <stp>2</stp>
        <tr r="E1032" s="4"/>
      </tp>
      <tp>
        <v>17.0492014395439</v>
        <stp/>
        <stp>EM_S_DQ_CLOSE</stp>
        <stp>3</stp>
        <stp>002561.SZ</stp>
        <stp>12/2/2015</stp>
        <stp>2</stp>
        <tr r="E1027" s="4"/>
      </tp>
      <tp>
        <v>51.111230418933097</v>
        <stp/>
        <stp>EM_S_DQ_CLOSE</stp>
        <stp>3</stp>
        <stp>002560.SZ</stp>
        <stp>12/2/2015</stp>
        <stp>2</stp>
        <tr r="E1026" s="4"/>
      </tp>
      <tp>
        <v>56.626925298933699</v>
        <stp/>
        <stp>EM_S_DQ_CLOSE</stp>
        <stp>3</stp>
        <stp>002563.SZ</stp>
        <stp>12/2/2015</stp>
        <stp>2</stp>
        <tr r="E1029" s="4"/>
      </tp>
      <tp>
        <v>43.596148532958701</v>
        <stp/>
        <stp>EM_S_DQ_CLOSE</stp>
        <stp>3</stp>
        <stp>002562.SZ</stp>
        <stp>12/2/2015</stp>
        <stp>2</stp>
        <tr r="E1028" s="4"/>
      </tp>
      <tp>
        <v>46.944183671745002</v>
        <stp/>
        <stp>EM_S_DQ_CLOSE</stp>
        <stp>3</stp>
        <stp>002569.SZ</stp>
        <stp>12/2/2015</stp>
        <stp>2</stp>
        <tr r="E1035" s="4"/>
      </tp>
      <tp>
        <v>188.037588561831</v>
        <stp/>
        <stp>EM_S_DQ_CLOSE</stp>
        <stp>3</stp>
        <stp>002568.SZ</stp>
        <stp>12/2/2015</stp>
        <stp>2</stp>
        <tr r="E1034" s="4"/>
      </tp>
      <tp>
        <v>74.264927621894898</v>
        <stp/>
        <stp>EM_S_DQ_CLOSE</stp>
        <stp>3</stp>
        <stp>002575.SZ</stp>
        <stp>12/2/2015</stp>
        <stp>2</stp>
        <tr r="E1041" s="4"/>
      </tp>
      <tp>
        <v>37.055437782003899</v>
        <stp/>
        <stp>EM_S_DQ_CLOSE</stp>
        <stp>3</stp>
        <stp>002574.SZ</stp>
        <stp>12/2/2015</stp>
        <stp>2</stp>
        <tr r="E1040" s="4"/>
      </tp>
      <tp>
        <v>117.804452686852</v>
        <stp/>
        <stp>EM_S_DQ_CLOSE</stp>
        <stp>3</stp>
        <stp>002577.SZ</stp>
        <stp>12/2/2015</stp>
        <stp>2</stp>
        <tr r="E1043" s="4"/>
      </tp>
      <tp>
        <v>37.208972241071798</v>
        <stp/>
        <stp>EM_S_DQ_CLOSE</stp>
        <stp>3</stp>
        <stp>002576.SZ</stp>
        <stp>12/2/2015</stp>
        <stp>2</stp>
        <tr r="E1042" s="4"/>
      </tp>
      <tp>
        <v>65.804366640992797</v>
        <stp/>
        <stp>EM_S_DQ_CLOSE</stp>
        <stp>3</stp>
        <stp>002571.SZ</stp>
        <stp>12/2/2015</stp>
        <stp>2</stp>
        <tr r="E1037" s="4"/>
      </tp>
      <tp>
        <v>38.168314304502402</v>
        <stp/>
        <stp>EM_S_DQ_CLOSE</stp>
        <stp>3</stp>
        <stp>002570.SZ</stp>
        <stp>12/2/2015</stp>
        <stp>2</stp>
        <tr r="E1036" s="4"/>
      </tp>
      <tp>
        <v>162.42991268378401</v>
        <stp/>
        <stp>EM_S_DQ_CLOSE</stp>
        <stp>3</stp>
        <stp>002573.SZ</stp>
        <stp>12/2/2015</stp>
        <stp>2</stp>
        <tr r="E1039" s="4"/>
      </tp>
      <tp>
        <v>330.43946841644203</v>
        <stp/>
        <stp>EM_S_DQ_CLOSE</stp>
        <stp>3</stp>
        <stp>002572.SZ</stp>
        <stp>12/2/2015</stp>
        <stp>2</stp>
        <tr r="E1038" s="4"/>
      </tp>
      <tp>
        <v>49.101776209657601</v>
        <stp/>
        <stp>EM_S_DQ_CLOSE</stp>
        <stp>3</stp>
        <stp>002579.SZ</stp>
        <stp>12/2/2015</stp>
        <stp>2</stp>
        <tr r="E1045" s="4"/>
      </tp>
      <tp>
        <v>23.754506934300501</v>
        <stp/>
        <stp>EM_S_DQ_CLOSE</stp>
        <stp>3</stp>
        <stp>002578.SZ</stp>
        <stp>12/2/2015</stp>
        <stp>2</stp>
        <tr r="E1044" s="4"/>
      </tp>
      <tp>
        <v>41.614965536787402</v>
        <stp/>
        <stp>EM_S_DQ_CLOSE</stp>
        <stp>3</stp>
        <stp>002545.SZ</stp>
        <stp>12/2/2015</stp>
        <stp>2</stp>
        <tr r="E1011" s="4"/>
      </tp>
      <tp>
        <v>184.19984894104499</v>
        <stp/>
        <stp>EM_S_DQ_CLOSE</stp>
        <stp>3</stp>
        <stp>002544.SZ</stp>
        <stp>12/2/2015</stp>
        <stp>2</stp>
        <tr r="E1010" s="4"/>
      </tp>
      <tp>
        <v>73.196796794341395</v>
        <stp/>
        <stp>EM_S_DQ_CLOSE</stp>
        <stp>3</stp>
        <stp>002547.SZ</stp>
        <stp>12/2/2015</stp>
        <stp>2</stp>
        <tr r="E1013" s="4"/>
      </tp>
      <tp>
        <v>83.245639349626003</v>
        <stp/>
        <stp>EM_S_DQ_CLOSE</stp>
        <stp>3</stp>
        <stp>002546.SZ</stp>
        <stp>12/2/2015</stp>
        <stp>2</stp>
        <tr r="E1012" s="4"/>
      </tp>
      <tp>
        <v>38.627227779061002</v>
        <stp/>
        <stp>EM_S_DQ_CLOSE</stp>
        <stp>3</stp>
        <stp>002541.SZ</stp>
        <stp>12/2/2015</stp>
        <stp>2</stp>
        <tr r="E1007" s="4"/>
      </tp>
      <tp>
        <v>64.623576104323902</v>
        <stp/>
        <stp>EM_S_DQ_CLOSE</stp>
        <stp>3</stp>
        <stp>002540.SZ</stp>
        <stp>12/2/2015</stp>
        <stp>2</stp>
        <tr r="E1006" s="4"/>
      </tp>
      <tp>
        <v>40.1488969070545</v>
        <stp/>
        <stp>EM_S_DQ_CLOSE</stp>
        <stp>3</stp>
        <stp>002543.SZ</stp>
        <stp>12/2/2015</stp>
        <stp>2</stp>
        <tr r="E1009" s="4"/>
      </tp>
      <tp>
        <v>168.53812459852301</v>
        <stp/>
        <stp>EM_S_DQ_CLOSE</stp>
        <stp>3</stp>
        <stp>002542.SZ</stp>
        <stp>12/2/2015</stp>
        <stp>2</stp>
        <tr r="E1008" s="4"/>
      </tp>
      <tp>
        <v>94.127592548506996</v>
        <stp/>
        <stp>EM_S_DQ_CLOSE</stp>
        <stp>3</stp>
        <stp>002549.SZ</stp>
        <stp>12/2/2015</stp>
        <stp>2</stp>
        <tr r="E1015" s="4"/>
      </tp>
      <tp>
        <v>60.114656029596397</v>
        <stp/>
        <stp>EM_S_DQ_CLOSE</stp>
        <stp>3</stp>
        <stp>002548.SZ</stp>
        <stp>12/2/2015</stp>
        <stp>2</stp>
        <tr r="E1014" s="4"/>
      </tp>
      <tp>
        <v>282.42193137940097</v>
        <stp/>
        <stp>EM_S_DQ_CLOSE</stp>
        <stp>3</stp>
        <stp>002555.SZ</stp>
        <stp>12/2/2015</stp>
        <stp>2</stp>
        <tr r="E1021" s="4"/>
      </tp>
      <tp>
        <v>43.599517379304601</v>
        <stp/>
        <stp>EM_S_DQ_CLOSE</stp>
        <stp>3</stp>
        <stp>002554.SZ</stp>
        <stp>12/2/2015</stp>
        <stp>2</stp>
        <tr r="E1020" s="4"/>
      </tp>
      <tp>
        <v>48.3352666592723</v>
        <stp/>
        <stp>EM_S_DQ_CLOSE</stp>
        <stp>3</stp>
        <stp>002557.SZ</stp>
        <stp>12/2/2015</stp>
        <stp>2</stp>
        <tr r="E1023" s="4"/>
      </tp>
      <tp>
        <v>67.905692423022899</v>
        <stp/>
        <stp>EM_S_DQ_CLOSE</stp>
        <stp>3</stp>
        <stp>002556.SZ</stp>
        <stp>12/2/2015</stp>
        <stp>2</stp>
        <tr r="E1022" s="4"/>
      </tp>
      <tp>
        <v>155.57966943953801</v>
        <stp/>
        <stp>EM_S_DQ_CLOSE</stp>
        <stp>3</stp>
        <stp>002551.SZ</stp>
        <stp>12/2/2015</stp>
        <stp>2</stp>
        <tr r="E1017" s="4"/>
      </tp>
      <tp>
        <v>98.401718189731099</v>
        <stp/>
        <stp>EM_S_DQ_CLOSE</stp>
        <stp>3</stp>
        <stp>002550.SZ</stp>
        <stp>12/2/2015</stp>
        <stp>2</stp>
        <tr r="E1016" s="4"/>
      </tp>
      <tp>
        <v>51.627186942133598</v>
        <stp/>
        <stp>EM_S_DQ_CLOSE</stp>
        <stp>3</stp>
        <stp>002553.SZ</stp>
        <stp>12/2/2015</stp>
        <stp>2</stp>
        <tr r="E1019" s="4"/>
      </tp>
      <tp>
        <v>48.271419677281798</v>
        <stp/>
        <stp>EM_S_DQ_CLOSE</stp>
        <stp>3</stp>
        <stp>002552.SZ</stp>
        <stp>12/2/2015</stp>
        <stp>2</stp>
        <tr r="E1018" s="4"/>
      </tp>
      <tp>
        <v>66.2308990842253</v>
        <stp/>
        <stp>EM_S_DQ_CLOSE</stp>
        <stp>3</stp>
        <stp>002559.SZ</stp>
        <stp>12/2/2015</stp>
        <stp>2</stp>
        <tr r="E1025" s="4"/>
      </tp>
      <tp>
        <v>163.941112969583</v>
        <stp/>
        <stp>EM_S_DQ_CLOSE</stp>
        <stp>3</stp>
        <stp>002558.SZ</stp>
        <stp>12/2/2015</stp>
        <stp>2</stp>
        <tr r="E1024" s="4"/>
      </tp>
      <tp>
        <v>26.270873290347001</v>
        <stp/>
        <stp>EM_S_DQ_CLOSE</stp>
        <stp>3</stp>
        <stp>002485.SZ</stp>
        <stp>12/2/2015</stp>
        <stp>2</stp>
        <tr r="E952" s="4"/>
      </tp>
      <tp>
        <v>47.116373353512003</v>
        <stp/>
        <stp>EM_S_DQ_CLOSE</stp>
        <stp>3</stp>
        <stp>002484.SZ</stp>
        <stp>12/2/2015</stp>
        <stp>2</stp>
        <tr r="E951" s="4"/>
      </tp>
      <tp>
        <v>56.392300924582699</v>
        <stp/>
        <stp>EM_S_DQ_CLOSE</stp>
        <stp>3</stp>
        <stp>002487.SZ</stp>
        <stp>12/2/2015</stp>
        <stp>2</stp>
        <tr r="E954" s="4"/>
      </tp>
      <tp>
        <v>26.187623105574001</v>
        <stp/>
        <stp>EM_S_DQ_CLOSE</stp>
        <stp>3</stp>
        <stp>002486.SZ</stp>
        <stp>12/2/2015</stp>
        <stp>2</stp>
        <tr r="E953" s="4"/>
      </tp>
      <tp>
        <v>252.787404846068</v>
        <stp/>
        <stp>EM_S_DQ_CLOSE</stp>
        <stp>3</stp>
        <stp>002481.SZ</stp>
        <stp>12/2/2015</stp>
        <stp>2</stp>
        <tr r="E948" s="4"/>
      </tp>
      <tp>
        <v>56.683485957051197</v>
        <stp/>
        <stp>EM_S_DQ_CLOSE</stp>
        <stp>3</stp>
        <stp>002480.SZ</stp>
        <stp>12/2/2015</stp>
        <stp>2</stp>
        <tr r="E947" s="4"/>
      </tp>
      <tp>
        <v>21.6388377545669</v>
        <stp/>
        <stp>EM_S_DQ_CLOSE</stp>
        <stp>3</stp>
        <stp>002483.SZ</stp>
        <stp>12/2/2015</stp>
        <stp>2</stp>
        <tr r="E950" s="4"/>
      </tp>
      <tp>
        <v>86.660339924664001</v>
        <stp/>
        <stp>EM_S_DQ_CLOSE</stp>
        <stp>3</stp>
        <stp>002482.SZ</stp>
        <stp>12/2/2015</stp>
        <stp>2</stp>
        <tr r="E949" s="4"/>
      </tp>
      <tp>
        <v>125.019533867159</v>
        <stp/>
        <stp>EM_S_DQ_CLOSE</stp>
        <stp>3</stp>
        <stp>002489.SZ</stp>
        <stp>12/2/2015</stp>
        <stp>2</stp>
        <tr r="E956" s="4"/>
      </tp>
      <tp>
        <v>109.506535179427</v>
        <stp/>
        <stp>EM_S_DQ_CLOSE</stp>
        <stp>3</stp>
        <stp>002488.SZ</stp>
        <stp>12/2/2015</stp>
        <stp>2</stp>
        <tr r="E955" s="4"/>
      </tp>
      <tp>
        <v>49.046045268028102</v>
        <stp/>
        <stp>EM_S_DQ_CLOSE</stp>
        <stp>3</stp>
        <stp>002495.SZ</stp>
        <stp>12/2/2015</stp>
        <stp>2</stp>
        <tr r="E962" s="4"/>
      </tp>
      <tp>
        <v>53.670766116688903</v>
        <stp/>
        <stp>EM_S_DQ_CLOSE</stp>
        <stp>3</stp>
        <stp>002494.SZ</stp>
        <stp>12/2/2015</stp>
        <stp>2</stp>
        <tr r="E961" s="4"/>
      </tp>
      <tp>
        <v>55.860382530177702</v>
        <stp/>
        <stp>EM_S_DQ_CLOSE</stp>
        <stp>3</stp>
        <stp>002497.SZ</stp>
        <stp>12/2/2015</stp>
        <stp>2</stp>
        <tr r="E964" s="4"/>
      </tp>
      <tp>
        <v>95.207258533536901</v>
        <stp/>
        <stp>EM_S_DQ_CLOSE</stp>
        <stp>3</stp>
        <stp>002496.SZ</stp>
        <stp>12/2/2015</stp>
        <stp>2</stp>
        <tr r="E963" s="4"/>
      </tp>
      <tp>
        <v>76.601547077752301</v>
        <stp/>
        <stp>EM_S_DQ_CLOSE</stp>
        <stp>3</stp>
        <stp>002491.SZ</stp>
        <stp>12/2/2015</stp>
        <stp>2</stp>
        <tr r="E958" s="4"/>
      </tp>
      <tp>
        <v>20.482517879388901</v>
        <stp/>
        <stp>EM_S_DQ_CLOSE</stp>
        <stp>3</stp>
        <stp>002490.SZ</stp>
        <stp>12/2/2015</stp>
        <stp>2</stp>
        <tr r="E957" s="4"/>
      </tp>
      <tp>
        <v>58.489468152933398</v>
        <stp/>
        <stp>EM_S_DQ_CLOSE</stp>
        <stp>3</stp>
        <stp>002493.SZ</stp>
        <stp>12/2/2015</stp>
        <stp>2</stp>
        <tr r="E960" s="4"/>
      </tp>
      <tp>
        <v>26.864692704719399</v>
        <stp/>
        <stp>EM_S_DQ_CLOSE</stp>
        <stp>3</stp>
        <stp>002492.SZ</stp>
        <stp>12/2/2015</stp>
        <stp>2</stp>
        <tr r="E959" s="4"/>
      </tp>
      <tp>
        <v>64.075205528374198</v>
        <stp/>
        <stp>EM_S_DQ_CLOSE</stp>
        <stp>3</stp>
        <stp>002499.SZ</stp>
        <stp>12/2/2015</stp>
        <stp>2</stp>
        <tr r="E966" s="4"/>
      </tp>
      <tp>
        <v>57.068353250531999</v>
        <stp/>
        <stp>EM_S_DQ_CLOSE</stp>
        <stp>3</stp>
        <stp>002498.SZ</stp>
        <stp>12/2/2015</stp>
        <stp>2</stp>
        <tr r="E965" s="4"/>
      </tp>
      <tp>
        <v>62.989967961871997</v>
        <stp/>
        <stp>EM_S_DQ_CLOSE</stp>
        <stp>3</stp>
        <stp>002425.SZ</stp>
        <stp>12/2/2015</stp>
        <stp>2</stp>
        <tr r="E892" s="4"/>
      </tp>
      <tp>
        <v>274.58074691177302</v>
        <stp/>
        <stp>EM_S_DQ_CLOSE</stp>
        <stp>3</stp>
        <stp>002424.SZ</stp>
        <stp>12/2/2015</stp>
        <stp>2</stp>
        <tr r="E891" s="4"/>
      </tp>
      <tp>
        <v>30.793697376537899</v>
        <stp/>
        <stp>EM_S_DQ_CLOSE</stp>
        <stp>3</stp>
        <stp>002427.SZ</stp>
        <stp>12/2/2015</stp>
        <stp>2</stp>
        <tr r="E894" s="4"/>
      </tp>
      <tp>
        <v>46.285090952938504</v>
        <stp/>
        <stp>EM_S_DQ_CLOSE</stp>
        <stp>3</stp>
        <stp>002426.SZ</stp>
        <stp>12/2/2015</stp>
        <stp>2</stp>
        <tr r="E893" s="4"/>
      </tp>
      <tp>
        <v>114.190727508214</v>
        <stp/>
        <stp>EM_S_DQ_CLOSE</stp>
        <stp>3</stp>
        <stp>002421.SZ</stp>
        <stp>12/2/2015</stp>
        <stp>2</stp>
        <tr r="E888" s="4"/>
      </tp>
      <tp>
        <v>9.7351857688736505</v>
        <stp/>
        <stp>EM_S_DQ_CLOSE</stp>
        <stp>3</stp>
        <stp>002420.SZ</stp>
        <stp>12/2/2015</stp>
        <stp>2</stp>
        <tr r="E887" s="4"/>
      </tp>
      <tp>
        <v>14.4832893412097</v>
        <stp/>
        <stp>EM_S_DQ_CLOSE</stp>
        <stp>3</stp>
        <stp>002423.SZ</stp>
        <stp>12/2/2015</stp>
        <stp>2</stp>
        <tr r="E890" s="4"/>
      </tp>
      <tp>
        <v>115.74551544956999</v>
        <stp/>
        <stp>EM_S_DQ_CLOSE</stp>
        <stp>3</stp>
        <stp>002422.SZ</stp>
        <stp>12/2/2015</stp>
        <stp>2</stp>
        <tr r="E889" s="4"/>
      </tp>
      <tp>
        <v>44.320259180658098</v>
        <stp/>
        <stp>EM_S_DQ_CLOSE</stp>
        <stp>3</stp>
        <stp>002429.SZ</stp>
        <stp>12/2/2015</stp>
        <stp>2</stp>
        <tr r="E896" s="4"/>
      </tp>
      <tp>
        <v>92.716809180319999</v>
        <stp/>
        <stp>EM_S_DQ_CLOSE</stp>
        <stp>3</stp>
        <stp>002428.SZ</stp>
        <stp>12/2/2015</stp>
        <stp>2</stp>
        <tr r="E895" s="4"/>
      </tp>
      <tp>
        <v>15.785891918065801</v>
        <stp/>
        <stp>EM_S_DQ_CLOSE</stp>
        <stp>3</stp>
        <stp>002435.SZ</stp>
        <stp>12/2/2015</stp>
        <stp>2</stp>
        <tr r="E902" s="4"/>
      </tp>
      <tp>
        <v>72.859233353464802</v>
        <stp/>
        <stp>EM_S_DQ_CLOSE</stp>
        <stp>3</stp>
        <stp>002434.SZ</stp>
        <stp>12/2/2015</stp>
        <stp>2</stp>
        <tr r="E901" s="4"/>
      </tp>
      <tp>
        <v>161.84705691397099</v>
        <stp/>
        <stp>EM_S_DQ_CLOSE</stp>
        <stp>3</stp>
        <stp>002437.SZ</stp>
        <stp>12/2/2015</stp>
        <stp>2</stp>
        <tr r="E904" s="4"/>
      </tp>
      <tp>
        <v>81.272953652784295</v>
        <stp/>
        <stp>EM_S_DQ_CLOSE</stp>
        <stp>3</stp>
        <stp>002436.SZ</stp>
        <stp>12/2/2015</stp>
        <stp>2</stp>
        <tr r="E903" s="4"/>
      </tp>
      <tp>
        <v>89.427001044811405</v>
        <stp/>
        <stp>EM_S_DQ_CLOSE</stp>
        <stp>3</stp>
        <stp>002431.SZ</stp>
        <stp>12/2/2015</stp>
        <stp>2</stp>
        <tr r="E898" s="4"/>
      </tp>
      <tp>
        <v>22.125372801569199</v>
        <stp/>
        <stp>EM_S_DQ_CLOSE</stp>
        <stp>3</stp>
        <stp>002430.SZ</stp>
        <stp>12/2/2015</stp>
        <stp>2</stp>
        <tr r="E897" s="4"/>
      </tp>
      <tp>
        <v>59.9648054612801</v>
        <stp/>
        <stp>EM_S_DQ_CLOSE</stp>
        <stp>3</stp>
        <stp>002433.SZ</stp>
        <stp>12/2/2015</stp>
        <stp>2</stp>
        <tr r="E900" s="4"/>
      </tp>
      <tp>
        <v>80.798845037609297</v>
        <stp/>
        <stp>EM_S_DQ_CLOSE</stp>
        <stp>3</stp>
        <stp>002432.SZ</stp>
        <stp>12/2/2015</stp>
        <stp>2</stp>
        <tr r="E899" s="4"/>
      </tp>
      <tp>
        <v>252.49523216886399</v>
        <stp/>
        <stp>EM_S_DQ_CLOSE</stp>
        <stp>3</stp>
        <stp>002439.SZ</stp>
        <stp>12/2/2015</stp>
        <stp>2</stp>
        <tr r="E906" s="4"/>
      </tp>
      <tp>
        <v>46.546497239422102</v>
        <stp/>
        <stp>EM_S_DQ_CLOSE</stp>
        <stp>3</stp>
        <stp>002438.SZ</stp>
        <stp>12/2/2015</stp>
        <stp>2</stp>
        <tr r="E905" s="4"/>
      </tp>
      <tp>
        <v>65.520162439211504</v>
        <stp/>
        <stp>EM_S_DQ_CLOSE</stp>
        <stp>3</stp>
        <stp>002405.SZ</stp>
        <stp>12/2/2015</stp>
        <stp>2</stp>
        <tr r="E872" s="4"/>
      </tp>
      <tp>
        <v>43.653123668645399</v>
        <stp/>
        <stp>EM_S_DQ_CLOSE</stp>
        <stp>3</stp>
        <stp>002404.SZ</stp>
        <stp>12/2/2015</stp>
        <stp>2</stp>
        <tr r="E871" s="4"/>
      </tp>
      <tp>
        <v>109.36860077304701</v>
        <stp/>
        <stp>EM_S_DQ_CLOSE</stp>
        <stp>3</stp>
        <stp>002407.SZ</stp>
        <stp>12/2/2015</stp>
        <stp>2</stp>
        <tr r="E874" s="4"/>
      </tp>
      <tp>
        <v>30.890371780389501</v>
        <stp/>
        <stp>EM_S_DQ_CLOSE</stp>
        <stp>3</stp>
        <stp>002406.SZ</stp>
        <stp>12/2/2015</stp>
        <stp>2</stp>
        <tr r="E873" s="4"/>
      </tp>
      <tp>
        <v>108.95380420527999</v>
        <stp/>
        <stp>EM_S_DQ_CLOSE</stp>
        <stp>3</stp>
        <stp>002401.SZ</stp>
        <stp>12/2/2015</stp>
        <stp>2</stp>
        <tr r="E868" s="4"/>
      </tp>
      <tp>
        <v>254.54345238763901</v>
        <stp/>
        <stp>EM_S_DQ_CLOSE</stp>
        <stp>3</stp>
        <stp>002400.SZ</stp>
        <stp>12/2/2015</stp>
        <stp>2</stp>
        <tr r="E867" s="4"/>
      </tp>
      <tp>
        <v>19.2934146864905</v>
        <stp/>
        <stp>EM_S_DQ_CLOSE</stp>
        <stp>3</stp>
        <stp>002403.SZ</stp>
        <stp>12/2/2015</stp>
        <stp>2</stp>
        <tr r="E870" s="4"/>
      </tp>
      <tp>
        <v>102.174909209831</v>
        <stp/>
        <stp>EM_S_DQ_CLOSE</stp>
        <stp>3</stp>
        <stp>002402.SZ</stp>
        <stp>12/2/2015</stp>
        <stp>2</stp>
        <tr r="E869" s="4"/>
      </tp>
      <tp>
        <v>34.118851918615697</v>
        <stp/>
        <stp>EM_S_DQ_CLOSE</stp>
        <stp>3</stp>
        <stp>002409.SZ</stp>
        <stp>12/2/2015</stp>
        <stp>2</stp>
        <tr r="E876" s="4"/>
      </tp>
      <tp>
        <v>35.016286034221601</v>
        <stp/>
        <stp>EM_S_DQ_CLOSE</stp>
        <stp>3</stp>
        <stp>002408.SZ</stp>
        <stp>12/2/2015</stp>
        <stp>2</stp>
        <tr r="E875" s="4"/>
      </tp>
      <tp>
        <v>294.72673188256101</v>
        <stp/>
        <stp>EM_S_DQ_CLOSE</stp>
        <stp>3</stp>
        <stp>002415.SZ</stp>
        <stp>12/2/2015</stp>
        <stp>2</stp>
        <tr r="E882" s="4"/>
      </tp>
      <tp>
        <v>60.439783996817901</v>
        <stp/>
        <stp>EM_S_DQ_CLOSE</stp>
        <stp>3</stp>
        <stp>002414.SZ</stp>
        <stp>12/2/2015</stp>
        <stp>2</stp>
        <tr r="E881" s="4"/>
      </tp>
      <tp>
        <v>49.589982643570899</v>
        <stp/>
        <stp>EM_S_DQ_CLOSE</stp>
        <stp>3</stp>
        <stp>002417.SZ</stp>
        <stp>12/2/2015</stp>
        <stp>2</stp>
        <tr r="E884" s="4"/>
      </tp>
      <tp>
        <v>37.455425081069897</v>
        <stp/>
        <stp>EM_S_DQ_CLOSE</stp>
        <stp>3</stp>
        <stp>002416.SZ</stp>
        <stp>12/2/2015</stp>
        <stp>2</stp>
        <tr r="E883" s="4"/>
      </tp>
      <tp>
        <v>71.078581451275397</v>
        <stp/>
        <stp>EM_S_DQ_CLOSE</stp>
        <stp>3</stp>
        <stp>002411.SZ</stp>
        <stp>12/2/2015</stp>
        <stp>2</stp>
        <tr r="E878" s="4"/>
      </tp>
      <tp>
        <v>225.177804309918</v>
        <stp/>
        <stp>EM_S_DQ_CLOSE</stp>
        <stp>3</stp>
        <stp>002410.SZ</stp>
        <stp>12/2/2015</stp>
        <stp>2</stp>
        <tr r="E877" s="4"/>
      </tp>
      <tp>
        <v>81.434429398910794</v>
        <stp/>
        <stp>EM_S_DQ_CLOSE</stp>
        <stp>3</stp>
        <stp>002413.SZ</stp>
        <stp>12/2/2015</stp>
        <stp>2</stp>
        <tr r="E880" s="4"/>
      </tp>
      <tp>
        <v>99.857194405980096</v>
        <stp/>
        <stp>EM_S_DQ_CLOSE</stp>
        <stp>3</stp>
        <stp>002412.SZ</stp>
        <stp>12/2/2015</stp>
        <stp>2</stp>
        <tr r="E879" s="4"/>
      </tp>
      <tp>
        <v>27.777994433981</v>
        <stp/>
        <stp>EM_S_DQ_CLOSE</stp>
        <stp>3</stp>
        <stp>002419.SZ</stp>
        <stp>12/2/2015</stp>
        <stp>2</stp>
        <tr r="E886" s="4"/>
      </tp>
      <tp>
        <v>47.402117375012402</v>
        <stp/>
        <stp>EM_S_DQ_CLOSE</stp>
        <stp>3</stp>
        <stp>002418.SZ</stp>
        <stp>12/2/2015</stp>
        <stp>2</stp>
        <tr r="E885" s="4"/>
      </tp>
      <tp>
        <v>107.66132316592601</v>
        <stp/>
        <stp>EM_S_DQ_CLOSE</stp>
        <stp>3</stp>
        <stp>002465.SZ</stp>
        <stp>12/2/2015</stp>
        <stp>2</stp>
        <tr r="E932" s="4"/>
      </tp>
      <tp>
        <v>81.607219436058401</v>
        <stp/>
        <stp>EM_S_DQ_CLOSE</stp>
        <stp>3</stp>
        <stp>002464.SZ</stp>
        <stp>12/2/2015</stp>
        <stp>2</stp>
        <tr r="E931" s="4"/>
      </tp>
      <tp>
        <v>95.644071036782506</v>
        <stp/>
        <stp>EM_S_DQ_CLOSE</stp>
        <stp>3</stp>
        <stp>002467.SZ</stp>
        <stp>12/2/2015</stp>
        <stp>2</stp>
        <tr r="E934" s="4"/>
      </tp>
      <tp>
        <v>211.306582860443</v>
        <stp/>
        <stp>EM_S_DQ_CLOSE</stp>
        <stp>3</stp>
        <stp>002466.SZ</stp>
        <stp>12/2/2015</stp>
        <stp>2</stp>
        <tr r="E933" s="4"/>
      </tp>
      <tp>
        <v>13.7157293067285</v>
        <stp/>
        <stp>EM_S_DQ_CLOSE</stp>
        <stp>3</stp>
        <stp>002461.SZ</stp>
        <stp>12/2/2015</stp>
        <stp>2</stp>
        <tr r="E928" s="4"/>
      </tp>
      <tp>
        <v>140.49117345088001</v>
        <stp/>
        <stp>EM_S_DQ_CLOSE</stp>
        <stp>3</stp>
        <stp>002460.SZ</stp>
        <stp>12/2/2015</stp>
        <stp>2</stp>
        <tr r="E927" s="4"/>
      </tp>
      <tp>
        <v>17.0377241805813</v>
        <stp/>
        <stp>EM_S_DQ_CLOSE</stp>
        <stp>3</stp>
        <stp>002463.SZ</stp>
        <stp>12/2/2015</stp>
        <stp>2</stp>
        <tr r="E930" s="4"/>
      </tp>
      <tp>
        <v>72.472074836376905</v>
        <stp/>
        <stp>EM_S_DQ_CLOSE</stp>
        <stp>3</stp>
        <stp>002462.SZ</stp>
        <stp>12/2/2015</stp>
        <stp>2</stp>
        <tr r="E929" s="4"/>
      </tp>
      <tp>
        <v>79.127842910165199</v>
        <stp/>
        <stp>EM_S_DQ_CLOSE</stp>
        <stp>3</stp>
        <stp>002469.SZ</stp>
        <stp>12/2/2015</stp>
        <stp>2</stp>
        <tr r="E936" s="4"/>
      </tp>
      <tp>
        <v>29.551398858966301</v>
        <stp/>
        <stp>EM_S_DQ_CLOSE</stp>
        <stp>3</stp>
        <stp>002468.SZ</stp>
        <stp>12/2/2015</stp>
        <stp>2</stp>
        <tr r="E935" s="4"/>
      </tp>
      <tp>
        <v>232.16743110287601</v>
        <stp/>
        <stp>EM_S_DQ_CLOSE</stp>
        <stp>3</stp>
        <stp>002475.SZ</stp>
        <stp>12/2/2015</stp>
        <stp>2</stp>
        <tr r="E942" s="4"/>
      </tp>
      <tp>
        <v>137.69794264782701</v>
        <stp/>
        <stp>EM_S_DQ_CLOSE</stp>
        <stp>3</stp>
        <stp>002474.SZ</stp>
        <stp>12/2/2015</stp>
        <stp>2</stp>
        <tr r="E941" s="4"/>
      </tp>
      <tp>
        <v>105.039544694629</v>
        <stp/>
        <stp>EM_S_DQ_CLOSE</stp>
        <stp>3</stp>
        <stp>002477.SZ</stp>
        <stp>12/2/2015</stp>
        <stp>2</stp>
        <tr r="E944" s="4"/>
      </tp>
      <tp>
        <v>50.436312557808201</v>
        <stp/>
        <stp>EM_S_DQ_CLOSE</stp>
        <stp>3</stp>
        <stp>002476.SZ</stp>
        <stp>12/2/2015</stp>
        <stp>2</stp>
        <tr r="E943" s="4"/>
      </tp>
      <tp>
        <v>74.680974160751703</v>
        <stp/>
        <stp>EM_S_DQ_CLOSE</stp>
        <stp>3</stp>
        <stp>002471.SZ</stp>
        <stp>12/2/2015</stp>
        <stp>2</stp>
        <tr r="E938" s="4"/>
      </tp>
      <tp>
        <v>40.154939102032202</v>
        <stp/>
        <stp>EM_S_DQ_CLOSE</stp>
        <stp>3</stp>
        <stp>002470.SZ</stp>
        <stp>12/2/2015</stp>
        <stp>2</stp>
        <tr r="E937" s="4"/>
      </tp>
      <tp>
        <v>68.536885128972202</v>
        <stp/>
        <stp>EM_S_DQ_CLOSE</stp>
        <stp>3</stp>
        <stp>002473.SZ</stp>
        <stp>12/2/2015</stp>
        <stp>2</stp>
        <tr r="E940" s="4"/>
      </tp>
      <tp>
        <v>63.3727034421836</v>
        <stp/>
        <stp>EM_S_DQ_CLOSE</stp>
        <stp>3</stp>
        <stp>002472.SZ</stp>
        <stp>12/2/2015</stp>
        <stp>2</stp>
        <tr r="E939" s="4"/>
      </tp>
      <tp>
        <v>52.489613972910902</v>
        <stp/>
        <stp>EM_S_DQ_CLOSE</stp>
        <stp>3</stp>
        <stp>002479.SZ</stp>
        <stp>12/2/2015</stp>
        <stp>2</stp>
        <tr r="E946" s="4"/>
      </tp>
      <tp>
        <v>14.2973267320791</v>
        <stp/>
        <stp>EM_S_DQ_CLOSE</stp>
        <stp>3</stp>
        <stp>002478.SZ</stp>
        <stp>12/2/2015</stp>
        <stp>2</stp>
        <tr r="E945" s="4"/>
      </tp>
      <tp>
        <v>100.76045579194</v>
        <stp/>
        <stp>EM_S_DQ_CLOSE</stp>
        <stp>3</stp>
        <stp>002445.SZ</stp>
        <stp>12/2/2015</stp>
        <stp>2</stp>
        <tr r="E912" s="4"/>
      </tp>
      <tp>
        <v>70.456961737855906</v>
        <stp/>
        <stp>EM_S_DQ_CLOSE</stp>
        <stp>3</stp>
        <stp>002444.SZ</stp>
        <stp>12/2/2015</stp>
        <stp>2</stp>
        <tr r="E911" s="4"/>
      </tp>
      <tp>
        <v>115.680138132827</v>
        <stp/>
        <stp>EM_S_DQ_CLOSE</stp>
        <stp>3</stp>
        <stp>002447.SZ</stp>
        <stp>12/2/2015</stp>
        <stp>2</stp>
        <tr r="E914" s="4"/>
      </tp>
      <tp>
        <v>86.082167236539505</v>
        <stp/>
        <stp>EM_S_DQ_CLOSE</stp>
        <stp>3</stp>
        <stp>002446.SZ</stp>
        <stp>12/2/2015</stp>
        <stp>2</stp>
        <tr r="E913" s="4"/>
      </tp>
      <tp>
        <v>89.725880710228296</v>
        <stp/>
        <stp>EM_S_DQ_CLOSE</stp>
        <stp>3</stp>
        <stp>002441.SZ</stp>
        <stp>12/2/2015</stp>
        <stp>2</stp>
        <tr r="E908" s="4"/>
      </tp>
      <tp>
        <v>53.056749438278601</v>
        <stp/>
        <stp>EM_S_DQ_CLOSE</stp>
        <stp>3</stp>
        <stp>002440.SZ</stp>
        <stp>12/2/2015</stp>
        <stp>2</stp>
        <tr r="E907" s="4"/>
      </tp>
      <tp>
        <v>52.847282639128402</v>
        <stp/>
        <stp>EM_S_DQ_CLOSE</stp>
        <stp>3</stp>
        <stp>002443.SZ</stp>
        <stp>12/2/2015</stp>
        <stp>2</stp>
        <tr r="E910" s="4"/>
      </tp>
      <tp>
        <v>30.304368724029299</v>
        <stp/>
        <stp>EM_S_DQ_CLOSE</stp>
        <stp>3</stp>
        <stp>002442.SZ</stp>
        <stp>12/2/2015</stp>
        <stp>2</stp>
        <tr r="E909" s="4"/>
      </tp>
      <tp>
        <v>29.697358707371201</v>
        <stp/>
        <stp>EM_S_DQ_CLOSE</stp>
        <stp>3</stp>
        <stp>002449.SZ</stp>
        <stp>12/2/2015</stp>
        <stp>2</stp>
        <tr r="E916" s="4"/>
      </tp>
      <tp>
        <v>62.873264816885701</v>
        <stp/>
        <stp>EM_S_DQ_CLOSE</stp>
        <stp>3</stp>
        <stp>002448.SZ</stp>
        <stp>12/2/2015</stp>
        <stp>2</stp>
        <tr r="E915" s="4"/>
      </tp>
      <tp>
        <v>59.4114553292181</v>
        <stp/>
        <stp>EM_S_DQ_CLOSE</stp>
        <stp>3</stp>
        <stp>002455.SZ</stp>
        <stp>12/2/2015</stp>
        <stp>2</stp>
        <tr r="E922" s="4"/>
      </tp>
      <tp>
        <v>31.4171331432267</v>
        <stp/>
        <stp>EM_S_DQ_CLOSE</stp>
        <stp>3</stp>
        <stp>002454.SZ</stp>
        <stp>12/2/2015</stp>
        <stp>2</stp>
        <tr r="E921" s="4"/>
      </tp>
      <tp>
        <v>30.460732070064299</v>
        <stp/>
        <stp>EM_S_DQ_CLOSE</stp>
        <stp>3</stp>
        <stp>002457.SZ</stp>
        <stp>12/2/2015</stp>
        <stp>2</stp>
        <tr r="E924" s="4"/>
      </tp>
      <tp>
        <v>200.06941936331199</v>
        <stp/>
        <stp>EM_S_DQ_CLOSE</stp>
        <stp>3</stp>
        <stp>002456.SZ</stp>
        <stp>12/2/2015</stp>
        <stp>2</stp>
        <tr r="E923" s="4"/>
      </tp>
      <tp>
        <v>37.7095289335576</v>
        <stp/>
        <stp>EM_S_DQ_CLOSE</stp>
        <stp>3</stp>
        <stp>002451.SZ</stp>
        <stp>12/2/2015</stp>
        <stp>2</stp>
        <tr r="E918" s="4"/>
      </tp>
      <tp>
        <v>275.82577234360002</v>
        <stp/>
        <stp>EM_S_DQ_CLOSE</stp>
        <stp>3</stp>
        <stp>002450.SZ</stp>
        <stp>12/2/2015</stp>
        <stp>2</stp>
        <tr r="E917" s="4"/>
      </tp>
      <tp>
        <v>26.2911828938052</v>
        <stp/>
        <stp>EM_S_DQ_CLOSE</stp>
        <stp>3</stp>
        <stp>002453.SZ</stp>
        <stp>12/2/2015</stp>
        <stp>2</stp>
        <tr r="E920" s="4"/>
      </tp>
      <tp>
        <v>49.538434203134102</v>
        <stp/>
        <stp>EM_S_DQ_CLOSE</stp>
        <stp>3</stp>
        <stp>002452.SZ</stp>
        <stp>12/2/2015</stp>
        <stp>2</stp>
        <tr r="E919" s="4"/>
      </tp>
      <tp>
        <v>24.734431749849701</v>
        <stp/>
        <stp>EM_S_DQ_CLOSE</stp>
        <stp>3</stp>
        <stp>002459.SZ</stp>
        <stp>12/2/2015</stp>
        <stp>2</stp>
        <tr r="E926" s="4"/>
      </tp>
      <tp>
        <v>86.986126692376402</v>
        <stp/>
        <stp>EM_S_DQ_CLOSE</stp>
        <stp>3</stp>
        <stp>002458.SZ</stp>
        <stp>12/2/2015</stp>
        <stp>2</stp>
        <tr r="E925" s="4"/>
      </tp>
      <tp>
        <v>14.903017937385</v>
        <stp/>
        <stp>EM_S_DQ_CLOSE</stp>
        <stp>3</stp>
        <stp>601789.SH</stp>
        <stp>12/2/2016</stp>
        <stp>2</stp>
        <tr r="G2762" s="2"/>
        <tr r="F2761" s="4"/>
      </tp>
      <tp>
        <v>20.366486190999701</v>
        <stp/>
        <stp>EM_S_DQ_CLOSE</stp>
        <stp>3</stp>
        <stp>601788.SH</stp>
        <stp>12/2/2016</stp>
        <stp>2</stp>
        <tr r="G2761" s="2"/>
        <tr r="F2760" s="4"/>
      </tp>
      <tp>
        <v>0</v>
        <stp/>
        <stp>EM_S_DQ_CLOSE</stp>
        <stp>3</stp>
        <stp>601789.SH</stp>
        <stp>12/1/2006</stp>
        <stp>2</stp>
        <tr r="F2762" s="2"/>
      </tp>
      <tp>
        <v>0</v>
        <stp/>
        <stp>EM_S_DQ_CLOSE</stp>
        <stp>3</stp>
        <stp>601788.SH</stp>
        <stp>12/1/2006</stp>
        <stp>2</stp>
        <tr r="F2761" s="2"/>
      </tp>
      <tp>
        <v>45.953170036945799</v>
        <stp/>
        <stp>EM_S_DQ_CLOSE</stp>
        <stp>3</stp>
        <stp>601799.SH</stp>
        <stp>12/2/2016</stp>
        <stp>2</stp>
        <tr r="G2764" s="2"/>
        <tr r="F2763" s="4"/>
      </tp>
      <tp>
        <v>13.9779270923735</v>
        <stp/>
        <stp>EM_S_DQ_CLOSE</stp>
        <stp>3</stp>
        <stp>601798.SH</stp>
        <stp>12/2/2016</stp>
        <stp>2</stp>
        <tr r="G2763" s="2"/>
        <tr r="F2762" s="4"/>
      </tp>
      <tp>
        <v>0</v>
        <stp/>
        <stp>EM_S_DQ_CLOSE</stp>
        <stp>3</stp>
        <stp>601799.SH</stp>
        <stp>12/1/2006</stp>
        <stp>2</stp>
        <tr r="F2764" s="2"/>
      </tp>
      <tp>
        <v>0</v>
        <stp/>
        <stp>EM_S_DQ_CLOSE</stp>
        <stp>3</stp>
        <stp>601798.SH</stp>
        <stp>12/1/2006</stp>
        <stp>2</stp>
        <tr r="F2763" s="2"/>
      </tp>
      <tp>
        <v>0</v>
        <stp/>
        <stp>EM_S_DQ_CLOSE</stp>
        <stp>3</stp>
        <stp>601766.SH</stp>
        <stp>12/1/2006</stp>
        <stp>2</stp>
        <tr r="F2759" s="2"/>
      </tp>
      <tp>
        <v>12.8943542670679</v>
        <stp/>
        <stp>EM_S_DQ_CLOSE</stp>
        <stp>3</stp>
        <stp>601766.SH</stp>
        <stp>12/2/2016</stp>
        <stp>2</stp>
        <tr r="G2759" s="2"/>
        <tr r="F2758" s="4"/>
      </tp>
      <tp>
        <v>0</v>
        <stp/>
        <stp>EM_S_DQ_CLOSE</stp>
        <stp>3</stp>
        <stp>601777.SH</stp>
        <stp>12/1/2006</stp>
        <stp>2</stp>
        <tr r="F2760" s="2"/>
      </tp>
      <tp>
        <v>11.030805676443199</v>
        <stp/>
        <stp>EM_S_DQ_CLOSE</stp>
        <stp>3</stp>
        <stp>601777.SH</stp>
        <stp>12/2/2016</stp>
        <stp>2</stp>
        <tr r="G2760" s="2"/>
        <tr r="F2759" s="4"/>
      </tp>
      <tp>
        <v>0</v>
        <stp/>
        <stp>EM_S_DQ_CLOSE</stp>
        <stp>3</stp>
        <stp>601727.SH</stp>
        <stp>12/1/2006</stp>
        <stp>2</stp>
        <tr r="F2758" s="2"/>
      </tp>
      <tp>
        <v>9.1877709384284998</v>
        <stp/>
        <stp>EM_S_DQ_CLOSE</stp>
        <stp>3</stp>
        <stp>601727.SH</stp>
        <stp>12/2/2016</stp>
        <stp>2</stp>
        <tr r="G2758" s="2"/>
        <tr r="F2757" s="4"/>
      </tp>
      <tp>
        <v>47.074496568160399</v>
        <stp/>
        <stp>EM_S_DQ_CLOSE</stp>
        <stp>3</stp>
        <stp>601700.SH</stp>
        <stp>12/2/2016</stp>
        <stp>2</stp>
        <tr r="G2755" s="2"/>
        <tr r="F2754" s="4"/>
      </tp>
      <tp>
        <v>0</v>
        <stp/>
        <stp>EM_S_DQ_CLOSE</stp>
        <stp>3</stp>
        <stp>601700.SH</stp>
        <stp>12/1/2006</stp>
        <stp>2</stp>
        <tr r="F2755" s="2"/>
      </tp>
      <tp>
        <v>0</v>
        <stp/>
        <stp>EM_S_DQ_CLOSE</stp>
        <stp>3</stp>
        <stp>601717.SH</stp>
        <stp>12/1/2006</stp>
        <stp>2</stp>
        <tr r="F2756" s="2"/>
      </tp>
      <tp>
        <v>15.2629819467312</v>
        <stp/>
        <stp>EM_S_DQ_CLOSE</stp>
        <stp>3</stp>
        <stp>601717.SH</stp>
        <stp>12/2/2016</stp>
        <stp>2</stp>
        <tr r="G2756" s="2"/>
        <tr r="F2755" s="4"/>
      </tp>
      <tp>
        <v>8.9946519832459906</v>
        <stp/>
        <stp>EM_S_DQ_CLOSE</stp>
        <stp>3</stp>
        <stp>601718.SH</stp>
        <stp>12/2/2016</stp>
        <stp>2</stp>
        <tr r="G2757" s="2"/>
        <tr r="F2756" s="4"/>
      </tp>
      <tp>
        <v>0</v>
        <stp/>
        <stp>EM_S_DQ_CLOSE</stp>
        <stp>3</stp>
        <stp>601718.SH</stp>
        <stp>12/1/2006</stp>
        <stp>2</stp>
        <tr r="F2757" s="2"/>
      </tp>
      <tp>
        <v>0</v>
        <stp/>
        <stp>EM_S_DQ_CLOSE</stp>
        <stp>3</stp>
        <stp>002785.SZ</stp>
        <stp>12/2/2015</stp>
        <stp>2</stp>
        <tr r="E1243" s="4"/>
      </tp>
      <tp>
        <v>0</v>
        <stp/>
        <stp>EM_S_DQ_CLOSE</stp>
        <stp>3</stp>
        <stp>002787.SZ</stp>
        <stp>12/2/2015</stp>
        <stp>2</stp>
        <tr r="E1245" s="4"/>
      </tp>
      <tp>
        <v>0</v>
        <stp/>
        <stp>EM_S_DQ_CLOSE</stp>
        <stp>3</stp>
        <stp>002786.SZ</stp>
        <stp>12/2/2015</stp>
        <stp>2</stp>
        <tr r="E1244" s="4"/>
      </tp>
      <tp>
        <v>0</v>
        <stp/>
        <stp>EM_S_DQ_CLOSE</stp>
        <stp>3</stp>
        <stp>002781.SZ</stp>
        <stp>12/2/2015</stp>
        <stp>2</stp>
        <tr r="E1240" s="4"/>
      </tp>
      <tp>
        <v>0</v>
        <stp/>
        <stp>EM_S_DQ_CLOSE</stp>
        <stp>3</stp>
        <stp>002780.SZ</stp>
        <stp>12/2/2015</stp>
        <stp>2</stp>
        <tr r="E1239" s="4"/>
      </tp>
      <tp>
        <v>0</v>
        <stp/>
        <stp>EM_S_DQ_CLOSE</stp>
        <stp>3</stp>
        <stp>002783.SZ</stp>
        <stp>12/2/2015</stp>
        <stp>2</stp>
        <tr r="E1242" s="4"/>
      </tp>
      <tp>
        <v>0</v>
        <stp/>
        <stp>EM_S_DQ_CLOSE</stp>
        <stp>3</stp>
        <stp>002782.SZ</stp>
        <stp>12/2/2015</stp>
        <stp>2</stp>
        <tr r="E1241" s="4"/>
      </tp>
      <tp>
        <v>0</v>
        <stp/>
        <stp>EM_S_DQ_CLOSE</stp>
        <stp>3</stp>
        <stp>002789.SZ</stp>
        <stp>12/2/2015</stp>
        <stp>2</stp>
        <tr r="E1247" s="4"/>
      </tp>
      <tp>
        <v>0</v>
        <stp/>
        <stp>EM_S_DQ_CLOSE</stp>
        <stp>3</stp>
        <stp>002788.SZ</stp>
        <stp>12/2/2015</stp>
        <stp>2</stp>
        <tr r="E1246" s="4"/>
      </tp>
      <tp>
        <v>0</v>
        <stp/>
        <stp>EM_S_DQ_CLOSE</stp>
        <stp>3</stp>
        <stp>002795.SZ</stp>
        <stp>12/2/2015</stp>
        <stp>2</stp>
        <tr r="E1252" s="4"/>
      </tp>
      <tp>
        <v>0</v>
        <stp/>
        <stp>EM_S_DQ_CLOSE</stp>
        <stp>3</stp>
        <stp>002797.SZ</stp>
        <stp>12/2/2015</stp>
        <stp>2</stp>
        <tr r="E1254" s="4"/>
      </tp>
      <tp>
        <v>0</v>
        <stp/>
        <stp>EM_S_DQ_CLOSE</stp>
        <stp>3</stp>
        <stp>002796.SZ</stp>
        <stp>12/2/2015</stp>
        <stp>2</stp>
        <tr r="E1253" s="4"/>
      </tp>
      <tp>
        <v>0</v>
        <stp/>
        <stp>EM_S_DQ_CLOSE</stp>
        <stp>3</stp>
        <stp>002791.SZ</stp>
        <stp>12/2/2015</stp>
        <stp>2</stp>
        <tr r="E1249" s="4"/>
      </tp>
      <tp>
        <v>0</v>
        <stp/>
        <stp>EM_S_DQ_CLOSE</stp>
        <stp>3</stp>
        <stp>002790.SZ</stp>
        <stp>12/2/2015</stp>
        <stp>2</stp>
        <tr r="E1248" s="4"/>
      </tp>
      <tp>
        <v>0</v>
        <stp/>
        <stp>EM_S_DQ_CLOSE</stp>
        <stp>3</stp>
        <stp>002793.SZ</stp>
        <stp>12/2/2015</stp>
        <stp>2</stp>
        <tr r="E1251" s="4"/>
      </tp>
      <tp>
        <v>0</v>
        <stp/>
        <stp>EM_S_DQ_CLOSE</stp>
        <stp>3</stp>
        <stp>002792.SZ</stp>
        <stp>12/2/2015</stp>
        <stp>2</stp>
        <tr r="E1250" s="4"/>
      </tp>
      <tp>
        <v>0</v>
        <stp/>
        <stp>EM_S_DQ_CLOSE</stp>
        <stp>3</stp>
        <stp>002799.SZ</stp>
        <stp>12/2/2015</stp>
        <stp>2</stp>
        <tr r="E1256" s="4"/>
      </tp>
      <tp>
        <v>0</v>
        <stp/>
        <stp>EM_S_DQ_CLOSE</stp>
        <stp>3</stp>
        <stp>002798.SZ</stp>
        <stp>12/2/2015</stp>
        <stp>2</stp>
        <tr r="E1255" s="4"/>
      </tp>
      <tp>
        <v>36.028188799400603</v>
        <stp/>
        <stp>EM_S_DQ_CLOSE</stp>
        <stp>3</stp>
        <stp>002725.SZ</stp>
        <stp>12/2/2015</stp>
        <stp>2</stp>
        <tr r="E1188" s="4"/>
      </tp>
      <tp>
        <v>23.546082451975</v>
        <stp/>
        <stp>EM_S_DQ_CLOSE</stp>
        <stp>3</stp>
        <stp>002724.SZ</stp>
        <stp>12/2/2015</stp>
        <stp>2</stp>
        <tr r="E1187" s="4"/>
      </tp>
      <tp>
        <v>60.965920245398799</v>
        <stp/>
        <stp>EM_S_DQ_CLOSE</stp>
        <stp>3</stp>
        <stp>002727.SZ</stp>
        <stp>12/2/2015</stp>
        <stp>2</stp>
        <tr r="E1190" s="4"/>
      </tp>
      <tp>
        <v>29.881234735413798</v>
        <stp/>
        <stp>EM_S_DQ_CLOSE</stp>
        <stp>3</stp>
        <stp>002726.SZ</stp>
        <stp>12/2/2015</stp>
        <stp>2</stp>
        <tr r="E1189" s="4"/>
      </tp>
      <tp>
        <v>78.801334074485794</v>
        <stp/>
        <stp>EM_S_DQ_CLOSE</stp>
        <stp>3</stp>
        <stp>002721.SZ</stp>
        <stp>12/2/2015</stp>
        <stp>2</stp>
        <tr r="E1184" s="4"/>
      </tp>
      <tp>
        <v>51.259652545343002</v>
        <stp/>
        <stp>EM_S_DQ_CLOSE</stp>
        <stp>3</stp>
        <stp>002723.SZ</stp>
        <stp>12/2/2015</stp>
        <stp>2</stp>
        <tr r="E1186" s="4"/>
      </tp>
      <tp>
        <v>33.752063558816403</v>
        <stp/>
        <stp>EM_S_DQ_CLOSE</stp>
        <stp>3</stp>
        <stp>002722.SZ</stp>
        <stp>12/2/2015</stp>
        <stp>2</stp>
        <tr r="E1185" s="4"/>
      </tp>
      <tp>
        <v>69.091011850501403</v>
        <stp/>
        <stp>EM_S_DQ_CLOSE</stp>
        <stp>3</stp>
        <stp>002729.SZ</stp>
        <stp>12/2/2015</stp>
        <stp>2</stp>
        <tr r="E1192" s="4"/>
      </tp>
      <tp>
        <v>56.9287946074544</v>
        <stp/>
        <stp>EM_S_DQ_CLOSE</stp>
        <stp>3</stp>
        <stp>002728.SZ</stp>
        <stp>12/2/2015</stp>
        <stp>2</stp>
        <tr r="E1191" s="4"/>
      </tp>
      <tp>
        <v>45.162057103543198</v>
        <stp/>
        <stp>EM_S_DQ_CLOSE</stp>
        <stp>3</stp>
        <stp>002735.SZ</stp>
        <stp>12/2/2015</stp>
        <stp>2</stp>
        <tr r="E1198" s="4"/>
      </tp>
      <tp>
        <v>40.321930379746803</v>
        <stp/>
        <stp>EM_S_DQ_CLOSE</stp>
        <stp>3</stp>
        <stp>002734.SZ</stp>
        <stp>12/2/2015</stp>
        <stp>2</stp>
        <tr r="E1197" s="4"/>
      </tp>
      <tp>
        <v>94.339010906917693</v>
        <stp/>
        <stp>EM_S_DQ_CLOSE</stp>
        <stp>3</stp>
        <stp>002737.SZ</stp>
        <stp>12/2/2015</stp>
        <stp>2</stp>
        <tr r="E1200" s="4"/>
      </tp>
      <tp>
        <v>19.9394366197183</v>
        <stp/>
        <stp>EM_S_DQ_CLOSE</stp>
        <stp>3</stp>
        <stp>002736.SZ</stp>
        <stp>12/2/2015</stp>
        <stp>2</stp>
        <tr r="E1199" s="4"/>
      </tp>
      <tp>
        <v>30.485421536931099</v>
        <stp/>
        <stp>EM_S_DQ_CLOSE</stp>
        <stp>3</stp>
        <stp>002731.SZ</stp>
        <stp>12/2/2015</stp>
        <stp>2</stp>
        <tr r="E1194" s="4"/>
      </tp>
      <tp>
        <v>32.609489171374797</v>
        <stp/>
        <stp>EM_S_DQ_CLOSE</stp>
        <stp>3</stp>
        <stp>002730.SZ</stp>
        <stp>12/2/2015</stp>
        <stp>2</stp>
        <tr r="E1193" s="4"/>
      </tp>
      <tp>
        <v>46.342206177448901</v>
        <stp/>
        <stp>EM_S_DQ_CLOSE</stp>
        <stp>3</stp>
        <stp>002733.SZ</stp>
        <stp>12/2/2015</stp>
        <stp>2</stp>
        <tr r="E1196" s="4"/>
      </tp>
      <tp>
        <v>34.548596112311003</v>
        <stp/>
        <stp>EM_S_DQ_CLOSE</stp>
        <stp>3</stp>
        <stp>002732.SZ</stp>
        <stp>12/2/2015</stp>
        <stp>2</stp>
        <tr r="E1195" s="4"/>
      </tp>
      <tp>
        <v>204.66860584210701</v>
        <stp/>
        <stp>EM_S_DQ_CLOSE</stp>
        <stp>3</stp>
        <stp>002739.SZ</stp>
        <stp>12/2/2015</stp>
        <stp>2</stp>
        <tr r="E1202" s="4"/>
      </tp>
      <tp>
        <v>38.275548486178202</v>
        <stp/>
        <stp>EM_S_DQ_CLOSE</stp>
        <stp>3</stp>
        <stp>002738.SZ</stp>
        <stp>12/2/2015</stp>
        <stp>2</stp>
        <tr r="E1201" s="4"/>
      </tp>
      <tp>
        <v>19.156196424657999</v>
        <stp/>
        <stp>EM_S_DQ_CLOSE</stp>
        <stp>3</stp>
        <stp>002705.SZ</stp>
        <stp>12/2/2015</stp>
        <stp>2</stp>
        <tr r="E1170" s="4"/>
      </tp>
      <tp>
        <v>316.732890458307</v>
        <stp/>
        <stp>EM_S_DQ_CLOSE</stp>
        <stp>3</stp>
        <stp>002707.SZ</stp>
        <stp>12/2/2015</stp>
        <stp>2</stp>
        <tr r="E1172" s="4"/>
      </tp>
      <tp>
        <v>82.0754665439203</v>
        <stp/>
        <stp>EM_S_DQ_CLOSE</stp>
        <stp>3</stp>
        <stp>002706.SZ</stp>
        <stp>12/2/2015</stp>
        <stp>2</stp>
        <tr r="E1171" s="4"/>
      </tp>
      <tp>
        <v>95.298042613478898</v>
        <stp/>
        <stp>EM_S_DQ_CLOSE</stp>
        <stp>3</stp>
        <stp>002701.SZ</stp>
        <stp>12/2/2015</stp>
        <stp>2</stp>
        <tr r="E1167" s="4"/>
      </tp>
      <tp>
        <v>75.852585545748596</v>
        <stp/>
        <stp>EM_S_DQ_CLOSE</stp>
        <stp>3</stp>
        <stp>002700.SZ</stp>
        <stp>12/2/2015</stp>
        <stp>2</stp>
        <tr r="E1166" s="4"/>
      </tp>
      <tp>
        <v>34.967262950195099</v>
        <stp/>
        <stp>EM_S_DQ_CLOSE</stp>
        <stp>3</stp>
        <stp>002703.SZ</stp>
        <stp>12/2/2015</stp>
        <stp>2</stp>
        <tr r="E1169" s="4"/>
      </tp>
      <tp>
        <v>115.79442536067199</v>
        <stp/>
        <stp>EM_S_DQ_CLOSE</stp>
        <stp>3</stp>
        <stp>002702.SZ</stp>
        <stp>12/2/2015</stp>
        <stp>2</stp>
        <tr r="E1168" s="4"/>
      </tp>
      <tp>
        <v>69.463112528678806</v>
        <stp/>
        <stp>EM_S_DQ_CLOSE</stp>
        <stp>3</stp>
        <stp>002709.SZ</stp>
        <stp>12/2/2015</stp>
        <stp>2</stp>
        <tr r="E1174" s="4"/>
      </tp>
      <tp>
        <v>53.374920333985699</v>
        <stp/>
        <stp>EM_S_DQ_CLOSE</stp>
        <stp>3</stp>
        <stp>002708.SZ</stp>
        <stp>12/2/2015</stp>
        <stp>2</stp>
        <tr r="E1173" s="4"/>
      </tp>
      <tp>
        <v>32.940288466340299</v>
        <stp/>
        <stp>EM_S_DQ_CLOSE</stp>
        <stp>3</stp>
        <stp>002715.SZ</stp>
        <stp>12/2/2015</stp>
        <stp>2</stp>
        <tr r="E1179" s="4"/>
      </tp>
      <tp>
        <v>103.443318516091</v>
        <stp/>
        <stp>EM_S_DQ_CLOSE</stp>
        <stp>3</stp>
        <stp>002714.SZ</stp>
        <stp>12/2/2015</stp>
        <stp>2</stp>
        <tr r="E1178" s="4"/>
      </tp>
      <tp>
        <v>101.30668636984799</v>
        <stp/>
        <stp>EM_S_DQ_CLOSE</stp>
        <stp>3</stp>
        <stp>002717.SZ</stp>
        <stp>12/2/2015</stp>
        <stp>2</stp>
        <tr r="E1181" s="4"/>
      </tp>
      <tp>
        <v>25.4346514673508</v>
        <stp/>
        <stp>EM_S_DQ_CLOSE</stp>
        <stp>3</stp>
        <stp>002716.SZ</stp>
        <stp>12/2/2015</stp>
        <stp>2</stp>
        <tr r="E1180" s="4"/>
      </tp>
      <tp>
        <v>80.049739743573696</v>
        <stp/>
        <stp>EM_S_DQ_CLOSE</stp>
        <stp>3</stp>
        <stp>002711.SZ</stp>
        <stp>12/2/2015</stp>
        <stp>2</stp>
        <tr r="E1175" s="4"/>
      </tp>
      <tp>
        <v>52.561326203336698</v>
        <stp/>
        <stp>EM_S_DQ_CLOSE</stp>
        <stp>3</stp>
        <stp>002713.SZ</stp>
        <stp>12/2/2015</stp>
        <stp>2</stp>
        <tr r="E1177" s="4"/>
      </tp>
      <tp>
        <v>101.15257261179801</v>
        <stp/>
        <stp>EM_S_DQ_CLOSE</stp>
        <stp>3</stp>
        <stp>002712.SZ</stp>
        <stp>12/2/2015</stp>
        <stp>2</stp>
        <tr r="E1176" s="4"/>
      </tp>
      <tp>
        <v>54.442307566647301</v>
        <stp/>
        <stp>EM_S_DQ_CLOSE</stp>
        <stp>3</stp>
        <stp>002719.SZ</stp>
        <stp>12/2/2015</stp>
        <stp>2</stp>
        <tr r="E1183" s="4"/>
      </tp>
      <tp>
        <v>88.261931190954797</v>
        <stp/>
        <stp>EM_S_DQ_CLOSE</stp>
        <stp>3</stp>
        <stp>002718.SZ</stp>
        <stp>12/2/2015</stp>
        <stp>2</stp>
        <tr r="E1182" s="4"/>
      </tp>
      <tp>
        <v>28.68</v>
        <stp/>
        <stp>EM_S_DQ_CLOSE</stp>
        <stp>3</stp>
        <stp>002765.SZ</stp>
        <stp>12/2/2015</stp>
        <stp>2</stp>
        <tr r="E1225" s="4"/>
      </tp>
      <tp>
        <v>42.67</v>
        <stp/>
        <stp>EM_S_DQ_CLOSE</stp>
        <stp>3</stp>
        <stp>002767.SZ</stp>
        <stp>12/2/2015</stp>
        <stp>2</stp>
        <tr r="E1227" s="4"/>
      </tp>
      <tp>
        <v>39.11</v>
        <stp/>
        <stp>EM_S_DQ_CLOSE</stp>
        <stp>3</stp>
        <stp>002766.SZ</stp>
        <stp>12/2/2015</stp>
        <stp>2</stp>
        <tr r="E1226" s="4"/>
      </tp>
      <tp>
        <v>34.25</v>
        <stp/>
        <stp>EM_S_DQ_CLOSE</stp>
        <stp>3</stp>
        <stp>002761.SZ</stp>
        <stp>12/2/2015</stp>
        <stp>2</stp>
        <tr r="E1222" s="4"/>
      </tp>
      <tp>
        <v>49.7</v>
        <stp/>
        <stp>EM_S_DQ_CLOSE</stp>
        <stp>3</stp>
        <stp>002760.SZ</stp>
        <stp>12/2/2015</stp>
        <stp>2</stp>
        <tr r="E1221" s="4"/>
      </tp>
      <tp>
        <v>50.2</v>
        <stp/>
        <stp>EM_S_DQ_CLOSE</stp>
        <stp>3</stp>
        <stp>002763.SZ</stp>
        <stp>12/2/2015</stp>
        <stp>2</stp>
        <tr r="E1224" s="4"/>
      </tp>
      <tp>
        <v>122.714750813924</v>
        <stp/>
        <stp>EM_S_DQ_CLOSE</stp>
        <stp>3</stp>
        <stp>002762.SZ</stp>
        <stp>12/2/2015</stp>
        <stp>2</stp>
        <tr r="E1223" s="4"/>
      </tp>
      <tp>
        <v>173.58218025046199</v>
        <stp/>
        <stp>EM_S_DQ_CLOSE</stp>
        <stp>3</stp>
        <stp>002769.SZ</stp>
        <stp>12/2/2015</stp>
        <stp>2</stp>
        <tr r="E1229" s="4"/>
      </tp>
      <tp>
        <v>61.65</v>
        <stp/>
        <stp>EM_S_DQ_CLOSE</stp>
        <stp>3</stp>
        <stp>002768.SZ</stp>
        <stp>12/2/2015</stp>
        <stp>2</stp>
        <tr r="E1228" s="4"/>
      </tp>
      <tp>
        <v>56.09</v>
        <stp/>
        <stp>EM_S_DQ_CLOSE</stp>
        <stp>3</stp>
        <stp>002775.SZ</stp>
        <stp>12/2/2015</stp>
        <stp>2</stp>
        <tr r="E1234" s="4"/>
      </tp>
      <tp>
        <v>0</v>
        <stp/>
        <stp>EM_S_DQ_CLOSE</stp>
        <stp>3</stp>
        <stp>002777.SZ</stp>
        <stp>12/2/2015</stp>
        <stp>2</stp>
        <tr r="E1236" s="4"/>
      </tp>
      <tp>
        <v>63.7</v>
        <stp/>
        <stp>EM_S_DQ_CLOSE</stp>
        <stp>3</stp>
        <stp>002776.SZ</stp>
        <stp>12/2/2015</stp>
        <stp>2</stp>
        <tr r="E1235" s="4"/>
      </tp>
      <tp>
        <v>122</v>
        <stp/>
        <stp>EM_S_DQ_CLOSE</stp>
        <stp>3</stp>
        <stp>002771.SZ</stp>
        <stp>12/2/2015</stp>
        <stp>2</stp>
        <tr r="E1231" s="4"/>
      </tp>
      <tp>
        <v>25.97</v>
        <stp/>
        <stp>EM_S_DQ_CLOSE</stp>
        <stp>3</stp>
        <stp>002770.SZ</stp>
        <stp>12/2/2015</stp>
        <stp>2</stp>
        <tr r="E1230" s="4"/>
      </tp>
      <tp>
        <v>80</v>
        <stp/>
        <stp>EM_S_DQ_CLOSE</stp>
        <stp>3</stp>
        <stp>002773.SZ</stp>
        <stp>12/2/2015</stp>
        <stp>2</stp>
        <tr r="E1233" s="4"/>
      </tp>
      <tp>
        <v>46.2</v>
        <stp/>
        <stp>EM_S_DQ_CLOSE</stp>
        <stp>3</stp>
        <stp>002772.SZ</stp>
        <stp>12/2/2015</stp>
        <stp>2</stp>
        <tr r="E1232" s="4"/>
      </tp>
      <tp>
        <v>0</v>
        <stp/>
        <stp>EM_S_DQ_CLOSE</stp>
        <stp>3</stp>
        <stp>002779.SZ</stp>
        <stp>12/2/2015</stp>
        <stp>2</stp>
        <tr r="E1238" s="4"/>
      </tp>
      <tp>
        <v>0</v>
        <stp/>
        <stp>EM_S_DQ_CLOSE</stp>
        <stp>3</stp>
        <stp>002778.SZ</stp>
        <stp>12/2/2015</stp>
        <stp>2</stp>
        <tr r="E1237" s="4"/>
      </tp>
      <tp>
        <v>38.352787028922002</v>
        <stp/>
        <stp>EM_S_DQ_CLOSE</stp>
        <stp>3</stp>
        <stp>002745.SZ</stp>
        <stp>12/2/2015</stp>
        <stp>2</stp>
        <tr r="E1207" s="4"/>
      </tp>
      <tp>
        <v>69.961913197519905</v>
        <stp/>
        <stp>EM_S_DQ_CLOSE</stp>
        <stp>3</stp>
        <stp>002747.SZ</stp>
        <stp>12/2/2015</stp>
        <stp>2</stp>
        <tr r="E1209" s="4"/>
      </tp>
      <tp>
        <v>36.11</v>
        <stp/>
        <stp>EM_S_DQ_CLOSE</stp>
        <stp>3</stp>
        <stp>002746.SZ</stp>
        <stp>12/2/2015</stp>
        <stp>2</stp>
        <tr r="E1208" s="4"/>
      </tp>
      <tp>
        <v>121.052193475816</v>
        <stp/>
        <stp>EM_S_DQ_CLOSE</stp>
        <stp>3</stp>
        <stp>002741.SZ</stp>
        <stp>12/2/2015</stp>
        <stp>2</stp>
        <tr r="E1204" s="4"/>
      </tp>
      <tp>
        <v>49.051950846986998</v>
        <stp/>
        <stp>EM_S_DQ_CLOSE</stp>
        <stp>3</stp>
        <stp>002740.SZ</stp>
        <stp>12/2/2015</stp>
        <stp>2</stp>
        <tr r="E1203" s="4"/>
      </tp>
      <tp>
        <v>31.186762391817499</v>
        <stp/>
        <stp>EM_S_DQ_CLOSE</stp>
        <stp>3</stp>
        <stp>002743.SZ</stp>
        <stp>12/2/2015</stp>
        <stp>2</stp>
        <tr r="E1206" s="4"/>
      </tp>
      <tp>
        <v>55.292344107915497</v>
        <stp/>
        <stp>EM_S_DQ_CLOSE</stp>
        <stp>3</stp>
        <stp>002742.SZ</stp>
        <stp>12/2/2015</stp>
        <stp>2</stp>
        <tr r="E1205" s="4"/>
      </tp>
      <tp>
        <v>105.53769889404199</v>
        <stp/>
        <stp>EM_S_DQ_CLOSE</stp>
        <stp>3</stp>
        <stp>002749.SZ</stp>
        <stp>12/2/2015</stp>
        <stp>2</stp>
        <tr r="E1211" s="4"/>
      </tp>
      <tp>
        <v>36.279126695335798</v>
        <stp/>
        <stp>EM_S_DQ_CLOSE</stp>
        <stp>3</stp>
        <stp>002748.SZ</stp>
        <stp>12/2/2015</stp>
        <stp>2</stp>
        <tr r="E1210" s="4"/>
      </tp>
      <tp>
        <v>38.116769656935901</v>
        <stp/>
        <stp>EM_S_DQ_CLOSE</stp>
        <stp>3</stp>
        <stp>002755.SZ</stp>
        <stp>12/2/2015</stp>
        <stp>2</stp>
        <tr r="E1216" s="4"/>
      </tp>
      <tp>
        <v>51.48</v>
        <stp/>
        <stp>EM_S_DQ_CLOSE</stp>
        <stp>3</stp>
        <stp>002757.SZ</stp>
        <stp>12/2/2015</stp>
        <stp>2</stp>
        <tr r="E1218" s="4"/>
      </tp>
      <tp>
        <v>56.63</v>
        <stp/>
        <stp>EM_S_DQ_CLOSE</stp>
        <stp>3</stp>
        <stp>002756.SZ</stp>
        <stp>12/2/2015</stp>
        <stp>2</stp>
        <tr r="E1217" s="4"/>
      </tp>
      <tp>
        <v>275.95348832422098</v>
        <stp/>
        <stp>EM_S_DQ_CLOSE</stp>
        <stp>3</stp>
        <stp>002751.SZ</stp>
        <stp>12/2/2015</stp>
        <stp>2</stp>
        <tr r="E1213" s="4"/>
      </tp>
      <tp>
        <v>129.460987012987</v>
        <stp/>
        <stp>EM_S_DQ_CLOSE</stp>
        <stp>3</stp>
        <stp>002750.SZ</stp>
        <stp>12/2/2015</stp>
        <stp>2</stp>
        <tr r="E1212" s="4"/>
      </tp>
      <tp>
        <v>46.15</v>
        <stp/>
        <stp>EM_S_DQ_CLOSE</stp>
        <stp>3</stp>
        <stp>002753.SZ</stp>
        <stp>12/2/2015</stp>
        <stp>2</stp>
        <tr r="E1215" s="4"/>
      </tp>
      <tp>
        <v>34.64</v>
        <stp/>
        <stp>EM_S_DQ_CLOSE</stp>
        <stp>3</stp>
        <stp>002752.SZ</stp>
        <stp>12/2/2015</stp>
        <stp>2</stp>
        <tr r="E1214" s="4"/>
      </tp>
      <tp>
        <v>45.803329907502601</v>
        <stp/>
        <stp>EM_S_DQ_CLOSE</stp>
        <stp>3</stp>
        <stp>002759.SZ</stp>
        <stp>12/2/2015</stp>
        <stp>2</stp>
        <tr r="E1220" s="4"/>
      </tp>
      <tp>
        <v>105.35</v>
        <stp/>
        <stp>EM_S_DQ_CLOSE</stp>
        <stp>3</stp>
        <stp>002758.SZ</stp>
        <stp>12/2/2015</stp>
        <stp>2</stp>
        <tr r="E1219" s="4"/>
      </tp>
      <tp>
        <v>29.1522071435679</v>
        <stp/>
        <stp>EM_S_DQ_CLOSE</stp>
        <stp>3</stp>
        <stp>601689.SH</stp>
        <stp>12/2/2016</stp>
        <stp>2</stp>
        <tr r="G2753" s="2"/>
        <tr r="F2752" s="4"/>
      </tp>
      <tp>
        <v>21.738901187006501</v>
        <stp/>
        <stp>EM_S_DQ_CLOSE</stp>
        <stp>3</stp>
        <stp>601688.SH</stp>
        <stp>12/2/2016</stp>
        <stp>2</stp>
        <tr r="G2752" s="2"/>
        <tr r="F2751" s="4"/>
      </tp>
      <tp>
        <v>0</v>
        <stp/>
        <stp>EM_S_DQ_CLOSE</stp>
        <stp>3</stp>
        <stp>601689.SH</stp>
        <stp>12/1/2006</stp>
        <stp>2</stp>
        <tr r="F2753" s="2"/>
      </tp>
      <tp>
        <v>0</v>
        <stp/>
        <stp>EM_S_DQ_CLOSE</stp>
        <stp>3</stp>
        <stp>601688.SH</stp>
        <stp>12/1/2006</stp>
        <stp>2</stp>
        <tr r="F2752" s="2"/>
      </tp>
      <tp>
        <v>48.774818705304803</v>
        <stp/>
        <stp>EM_S_DQ_CLOSE</stp>
        <stp>3</stp>
        <stp>601699.SH</stp>
        <stp>12/2/2016</stp>
        <stp>2</stp>
        <tr r="G2754" s="2"/>
        <tr r="F2753" s="4"/>
      </tp>
      <tp>
        <v>15.44</v>
        <stp/>
        <stp>EM_S_DQ_CLOSE</stp>
        <stp>3</stp>
        <stp>601699.SH</stp>
        <stp>12/1/2006</stp>
        <stp>2</stp>
        <tr r="F2754" s="2"/>
      </tp>
      <tp>
        <v>10.06</v>
        <stp/>
        <stp>EM_S_DQ_CLOSE</stp>
        <stp>3</stp>
        <stp>601666.SH</stp>
        <stp>12/1/2006</stp>
        <stp>2</stp>
        <tr r="F2747" s="2"/>
      </tp>
      <tp>
        <v>13.226122218304999</v>
        <stp/>
        <stp>EM_S_DQ_CLOSE</stp>
        <stp>3</stp>
        <stp>601666.SH</stp>
        <stp>12/2/2016</stp>
        <stp>2</stp>
        <tr r="G2747" s="2"/>
        <tr r="F2746" s="4"/>
      </tp>
      <tp>
        <v>9.3104673609173698</v>
        <stp/>
        <stp>EM_S_DQ_CLOSE</stp>
        <stp>3</stp>
        <stp>601669.SH</stp>
        <stp>12/2/2016</stp>
        <stp>2</stp>
        <tr r="G2749" s="2"/>
        <tr r="F2748" s="4"/>
      </tp>
      <tp>
        <v>12.4693758941852</v>
        <stp/>
        <stp>EM_S_DQ_CLOSE</stp>
        <stp>3</stp>
        <stp>601668.SH</stp>
        <stp>12/2/2016</stp>
        <stp>2</stp>
        <tr r="G2748" s="2"/>
        <tr r="F2747" s="4"/>
      </tp>
      <tp>
        <v>0</v>
        <stp/>
        <stp>EM_S_DQ_CLOSE</stp>
        <stp>3</stp>
        <stp>601669.SH</stp>
        <stp>12/1/2006</stp>
        <stp>2</stp>
        <tr r="F2749" s="2"/>
      </tp>
      <tp>
        <v>0</v>
        <stp/>
        <stp>EM_S_DQ_CLOSE</stp>
        <stp>3</stp>
        <stp>601668.SH</stp>
        <stp>12/1/2006</stp>
        <stp>2</stp>
        <tr r="F2748" s="2"/>
      </tp>
      <tp>
        <v>0</v>
        <stp/>
        <stp>EM_S_DQ_CLOSE</stp>
        <stp>3</stp>
        <stp>601677.SH</stp>
        <stp>12/1/2006</stp>
        <stp>2</stp>
        <tr r="F2750" s="2"/>
      </tp>
      <tp>
        <v>16.4816920265893</v>
        <stp/>
        <stp>EM_S_DQ_CLOSE</stp>
        <stp>3</stp>
        <stp>601677.SH</stp>
        <stp>12/2/2016</stp>
        <stp>2</stp>
        <tr r="G2750" s="2"/>
        <tr r="F2749" s="4"/>
      </tp>
      <tp>
        <v>19.5287422710913</v>
        <stp/>
        <stp>EM_S_DQ_CLOSE</stp>
        <stp>3</stp>
        <stp>601678.SH</stp>
        <stp>12/2/2016</stp>
        <stp>2</stp>
        <tr r="G2751" s="2"/>
        <tr r="F2750" s="4"/>
      </tp>
      <tp>
        <v>0</v>
        <stp/>
        <stp>EM_S_DQ_CLOSE</stp>
        <stp>3</stp>
        <stp>601678.SH</stp>
        <stp>12/1/2006</stp>
        <stp>2</stp>
        <tr r="F2751" s="2"/>
      </tp>
      <tp>
        <v>29.369934300148099</v>
        <stp/>
        <stp>EM_S_DQ_CLOSE</stp>
        <stp>3</stp>
        <stp>601628.SH</stp>
        <stp>12/2/2016</stp>
        <stp>2</stp>
        <tr r="G2744" s="2"/>
        <tr r="F2743" s="4"/>
      </tp>
      <tp>
        <v>0</v>
        <stp/>
        <stp>EM_S_DQ_CLOSE</stp>
        <stp>3</stp>
        <stp>601628.SH</stp>
        <stp>12/1/2006</stp>
        <stp>2</stp>
        <tr r="F2744" s="2"/>
      </tp>
      <tp>
        <v>0</v>
        <stp/>
        <stp>EM_S_DQ_CLOSE</stp>
        <stp>3</stp>
        <stp>601636.SH</stp>
        <stp>12/1/2006</stp>
        <stp>2</stp>
        <tr r="F2746" s="2"/>
      </tp>
      <tp>
        <v>10.8470124911408</v>
        <stp/>
        <stp>EM_S_DQ_CLOSE</stp>
        <stp>3</stp>
        <stp>601636.SH</stp>
        <stp>12/2/2016</stp>
        <stp>2</stp>
        <tr r="G2746" s="2"/>
        <tr r="F2745" s="4"/>
      </tp>
      <tp>
        <v>0</v>
        <stp/>
        <stp>EM_S_DQ_CLOSE</stp>
        <stp>3</stp>
        <stp>601633.SH</stp>
        <stp>12/1/2006</stp>
        <stp>2</stp>
        <tr r="F2745" s="2"/>
      </tp>
      <tp>
        <v>36.020188754089503</v>
        <stp/>
        <stp>EM_S_DQ_CLOSE</stp>
        <stp>3</stp>
        <stp>601633.SH</stp>
        <stp>12/2/2016</stp>
        <stp>2</stp>
        <tr r="G2745" s="2"/>
        <tr r="F2744" s="4"/>
      </tp>
      <tp>
        <v>38.397071582510797</v>
        <stp/>
        <stp>EM_S_DQ_CLOSE</stp>
        <stp>3</stp>
        <stp>601607.SH</stp>
        <stp>12/1/2006</stp>
        <stp>2</stp>
        <tr r="F2739" s="2"/>
      </tp>
      <tp>
        <v>162.266353669083</v>
        <stp/>
        <stp>EM_S_DQ_CLOSE</stp>
        <stp>3</stp>
        <stp>601607.SH</stp>
        <stp>12/2/2016</stp>
        <stp>2</stp>
        <tr r="G2739" s="2"/>
        <tr r="F2738" s="4"/>
      </tp>
      <tp>
        <v>36.209861127196802</v>
        <stp/>
        <stp>EM_S_DQ_CLOSE</stp>
        <stp>3</stp>
        <stp>601601.SH</stp>
        <stp>12/2/2016</stp>
        <stp>2</stp>
        <tr r="G2738" s="2"/>
        <tr r="F2737" s="4"/>
      </tp>
      <tp>
        <v>4.8017257035316101</v>
        <stp/>
        <stp>EM_S_DQ_CLOSE</stp>
        <stp>3</stp>
        <stp>601600.SH</stp>
        <stp>12/2/2016</stp>
        <stp>2</stp>
        <tr r="G2737" s="2"/>
        <tr r="F2736" s="4"/>
      </tp>
      <tp>
        <v>0</v>
        <stp/>
        <stp>EM_S_DQ_CLOSE</stp>
        <stp>3</stp>
        <stp>601601.SH</stp>
        <stp>12/1/2006</stp>
        <stp>2</stp>
        <tr r="F2738" s="2"/>
      </tp>
      <tp>
        <v>0</v>
        <stp/>
        <stp>EM_S_DQ_CLOSE</stp>
        <stp>3</stp>
        <stp>601600.SH</stp>
        <stp>12/1/2006</stp>
        <stp>2</stp>
        <tr r="F2737" s="2"/>
      </tp>
      <tp>
        <v>9.6364866644522191</v>
        <stp/>
        <stp>EM_S_DQ_CLOSE</stp>
        <stp>3</stp>
        <stp>601608.SH</stp>
        <stp>12/2/2016</stp>
        <stp>2</stp>
        <tr r="G2740" s="2"/>
        <tr r="F2739" s="4"/>
      </tp>
      <tp>
        <v>0</v>
        <stp/>
        <stp>EM_S_DQ_CLOSE</stp>
        <stp>3</stp>
        <stp>601608.SH</stp>
        <stp>12/1/2006</stp>
        <stp>2</stp>
        <tr r="F2740" s="2"/>
      </tp>
      <tp>
        <v>0</v>
        <stp/>
        <stp>EM_S_DQ_CLOSE</stp>
        <stp>3</stp>
        <stp>601616.SH</stp>
        <stp>12/1/2006</stp>
        <stp>2</stp>
        <tr r="F2742" s="2"/>
      </tp>
      <tp>
        <v>13.082728395643301</v>
        <stp/>
        <stp>EM_S_DQ_CLOSE</stp>
        <stp>3</stp>
        <stp>601616.SH</stp>
        <stp>12/2/2016</stp>
        <stp>2</stp>
        <tr r="G2742" s="2"/>
        <tr r="F2741" s="4"/>
      </tp>
      <tp>
        <v>17.72</v>
        <stp/>
        <stp>EM_S_DQ_CLOSE</stp>
        <stp>3</stp>
        <stp>601611.SH</stp>
        <stp>12/2/2016</stp>
        <stp>2</stp>
        <tr r="G2741" s="2"/>
        <tr r="F2740" s="4"/>
      </tp>
      <tp>
        <v>0</v>
        <stp/>
        <stp>EM_S_DQ_CLOSE</stp>
        <stp>3</stp>
        <stp>601611.SH</stp>
        <stp>12/1/2006</stp>
        <stp>2</stp>
        <tr r="F2741" s="2"/>
      </tp>
      <tp>
        <v>5.7467045614221099</v>
        <stp/>
        <stp>EM_S_DQ_CLOSE</stp>
        <stp>3</stp>
        <stp>601618.SH</stp>
        <stp>12/2/2016</stp>
        <stp>2</stp>
        <tr r="G2743" s="2"/>
        <tr r="F2742" s="4"/>
      </tp>
      <tp>
        <v>0</v>
        <stp/>
        <stp>EM_S_DQ_CLOSE</stp>
        <stp>3</stp>
        <stp>601618.SH</stp>
        <stp>12/1/2006</stp>
        <stp>2</stp>
        <tr r="F2743" s="2"/>
      </tp>
      <tp>
        <v>31.0631368593235</v>
        <stp/>
        <stp>EM_S_DQ_CLOSE</stp>
        <stp>3</stp>
        <stp>002685.SZ</stp>
        <stp>12/2/2015</stp>
        <stp>2</stp>
        <tr r="E1151" s="4"/>
      </tp>
      <tp>
        <v>127.567902992085</v>
        <stp/>
        <stp>EM_S_DQ_CLOSE</stp>
        <stp>3</stp>
        <stp>002684.SZ</stp>
        <stp>12/2/2015</stp>
        <stp>2</stp>
        <tr r="E1150" s="4"/>
      </tp>
      <tp>
        <v>57.213022904839001</v>
        <stp/>
        <stp>EM_S_DQ_CLOSE</stp>
        <stp>3</stp>
        <stp>002687.SZ</stp>
        <stp>12/2/2015</stp>
        <stp>2</stp>
        <tr r="E1153" s="4"/>
      </tp>
      <tp>
        <v>76.783710095873701</v>
        <stp/>
        <stp>EM_S_DQ_CLOSE</stp>
        <stp>3</stp>
        <stp>002686.SZ</stp>
        <stp>12/2/2015</stp>
        <stp>2</stp>
        <tr r="E1152" s="4"/>
      </tp>
      <tp>
        <v>153.05835023050699</v>
        <stp/>
        <stp>EM_S_DQ_CLOSE</stp>
        <stp>3</stp>
        <stp>002681.SZ</stp>
        <stp>12/2/2015</stp>
        <stp>2</stp>
        <tr r="E1147" s="4"/>
      </tp>
      <tp>
        <v>71.850934782043595</v>
        <stp/>
        <stp>EM_S_DQ_CLOSE</stp>
        <stp>3</stp>
        <stp>002680.SZ</stp>
        <stp>12/2/2015</stp>
        <stp>2</stp>
        <tr r="E1146" s="4"/>
      </tp>
      <tp>
        <v>36.340563982096398</v>
        <stp/>
        <stp>EM_S_DQ_CLOSE</stp>
        <stp>3</stp>
        <stp>002683.SZ</stp>
        <stp>12/2/2015</stp>
        <stp>2</stp>
        <tr r="E1149" s="4"/>
      </tp>
      <tp>
        <v>25.165843531430902</v>
        <stp/>
        <stp>EM_S_DQ_CLOSE</stp>
        <stp>3</stp>
        <stp>002682.SZ</stp>
        <stp>12/2/2015</stp>
        <stp>2</stp>
        <tr r="E1148" s="4"/>
      </tp>
      <tp>
        <v>33.961532402992802</v>
        <stp/>
        <stp>EM_S_DQ_CLOSE</stp>
        <stp>3</stp>
        <stp>002689.SZ</stp>
        <stp>12/2/2015</stp>
        <stp>2</stp>
        <tr r="E1155" s="4"/>
      </tp>
      <tp>
        <v>43.890818037364298</v>
        <stp/>
        <stp>EM_S_DQ_CLOSE</stp>
        <stp>3</stp>
        <stp>002688.SZ</stp>
        <stp>12/2/2015</stp>
        <stp>2</stp>
        <tr r="E1154" s="4"/>
      </tp>
      <tp>
        <v>37.166000890579497</v>
        <stp/>
        <stp>EM_S_DQ_CLOSE</stp>
        <stp>3</stp>
        <stp>002695.SZ</stp>
        <stp>12/2/2015</stp>
        <stp>2</stp>
        <tr r="E1161" s="4"/>
      </tp>
      <tp>
        <v>27.548387237478099</v>
        <stp/>
        <stp>EM_S_DQ_CLOSE</stp>
        <stp>3</stp>
        <stp>001696.SZ</stp>
        <stp>12/1/2006</stp>
        <stp>2</stp>
        <tr r="F467" s="2"/>
      </tp>
      <tp>
        <v>34.355304412309998</v>
        <stp/>
        <stp>EM_S_DQ_CLOSE</stp>
        <stp>3</stp>
        <stp>002694.SZ</stp>
        <stp>12/2/2015</stp>
        <stp>2</stp>
        <tr r="E1160" s="4"/>
      </tp>
      <tp>
        <v>51.628153624147501</v>
        <stp/>
        <stp>EM_S_DQ_CLOSE</stp>
        <stp>3</stp>
        <stp>002697.SZ</stp>
        <stp>12/2/2015</stp>
        <stp>2</stp>
        <tr r="E1163" s="4"/>
      </tp>
      <tp>
        <v>170.06103067288799</v>
        <stp/>
        <stp>EM_S_DQ_CLOSE</stp>
        <stp>3</stp>
        <stp>001696.SZ</stp>
        <stp>12/2/2016</stp>
        <stp>2</stp>
        <tr r="F466" s="4"/>
        <tr r="G467" s="2"/>
      </tp>
      <tp>
        <v>51.5156657201196</v>
        <stp/>
        <stp>EM_S_DQ_CLOSE</stp>
        <stp>3</stp>
        <stp>002696.SZ</stp>
        <stp>12/2/2015</stp>
        <stp>2</stp>
        <tr r="E1162" s="4"/>
      </tp>
      <tp>
        <v>21.511779253305502</v>
        <stp/>
        <stp>EM_S_DQ_CLOSE</stp>
        <stp>3</stp>
        <stp>002691.SZ</stp>
        <stp>12/2/2015</stp>
        <stp>2</stp>
        <tr r="E1157" s="4"/>
      </tp>
      <tp>
        <v>105.836943509638</v>
        <stp/>
        <stp>EM_S_DQ_CLOSE</stp>
        <stp>3</stp>
        <stp>002690.SZ</stp>
        <stp>12/2/2015</stp>
        <stp>2</stp>
        <tr r="E1156" s="4"/>
      </tp>
      <tp>
        <v>56.782384153141599</v>
        <stp/>
        <stp>EM_S_DQ_CLOSE</stp>
        <stp>3</stp>
        <stp>002693.SZ</stp>
        <stp>12/2/2015</stp>
        <stp>2</stp>
        <tr r="E1159" s="4"/>
      </tp>
      <tp>
        <v>36.149632975033398</v>
        <stp/>
        <stp>EM_S_DQ_CLOSE</stp>
        <stp>3</stp>
        <stp>002692.SZ</stp>
        <stp>12/2/2015</stp>
        <stp>2</stp>
        <tr r="E1158" s="4"/>
      </tp>
      <tp>
        <v>221.14570352001601</v>
        <stp/>
        <stp>EM_S_DQ_CLOSE</stp>
        <stp>3</stp>
        <stp>002699.SZ</stp>
        <stp>12/2/2015</stp>
        <stp>2</stp>
        <tr r="E1165" s="4"/>
      </tp>
      <tp>
        <v>50.0651710916434</v>
        <stp/>
        <stp>EM_S_DQ_CLOSE</stp>
        <stp>3</stp>
        <stp>002698.SZ</stp>
        <stp>12/2/2015</stp>
        <stp>2</stp>
        <tr r="E1164" s="4"/>
      </tp>
      <tp>
        <v>234.06439017069201</v>
        <stp/>
        <stp>EM_S_DQ_CLOSE</stp>
        <stp>3</stp>
        <stp>002625.SZ</stp>
        <stp>12/2/2015</stp>
        <stp>2</stp>
        <tr r="E1091" s="4"/>
      </tp>
      <tp>
        <v>42.882892659014999</v>
        <stp/>
        <stp>EM_S_DQ_CLOSE</stp>
        <stp>3</stp>
        <stp>002624.SZ</stp>
        <stp>12/2/2015</stp>
        <stp>2</stp>
        <tr r="E1090" s="4"/>
      </tp>
      <tp>
        <v>26.714063996727099</v>
        <stp/>
        <stp>EM_S_DQ_CLOSE</stp>
        <stp>3</stp>
        <stp>002627.SZ</stp>
        <stp>12/2/2015</stp>
        <stp>2</stp>
        <tr r="E1093" s="4"/>
      </tp>
      <tp>
        <v>101.33798869228301</v>
        <stp/>
        <stp>EM_S_DQ_CLOSE</stp>
        <stp>3</stp>
        <stp>002626.SZ</stp>
        <stp>12/2/2015</stp>
        <stp>2</stp>
        <tr r="E1092" s="4"/>
      </tp>
      <tp>
        <v>51.076821671661797</v>
        <stp/>
        <stp>EM_S_DQ_CLOSE</stp>
        <stp>3</stp>
        <stp>002621.SZ</stp>
        <stp>12/2/2015</stp>
        <stp>2</stp>
        <tr r="E1087" s="4"/>
      </tp>
      <tp>
        <v>61.013846062882003</v>
        <stp/>
        <stp>EM_S_DQ_CLOSE</stp>
        <stp>3</stp>
        <stp>002620.SZ</stp>
        <stp>12/2/2015</stp>
        <stp>2</stp>
        <tr r="E1086" s="4"/>
      </tp>
      <tp>
        <v>42.888950454420403</v>
        <stp/>
        <stp>EM_S_DQ_CLOSE</stp>
        <stp>3</stp>
        <stp>002623.SZ</stp>
        <stp>12/2/2015</stp>
        <stp>2</stp>
        <tr r="E1089" s="4"/>
      </tp>
      <tp>
        <v>73.465821033346401</v>
        <stp/>
        <stp>EM_S_DQ_CLOSE</stp>
        <stp>3</stp>
        <stp>002622.SZ</stp>
        <stp>12/2/2015</stp>
        <stp>2</stp>
        <tr r="E1088" s="4"/>
      </tp>
      <tp>
        <v>28.4407323424875</v>
        <stp/>
        <stp>EM_S_DQ_CLOSE</stp>
        <stp>3</stp>
        <stp>002629.SZ</stp>
        <stp>12/2/2015</stp>
        <stp>2</stp>
        <tr r="E1095" s="4"/>
      </tp>
      <tp>
        <v>26.6862062390015</v>
        <stp/>
        <stp>EM_S_DQ_CLOSE</stp>
        <stp>3</stp>
        <stp>002628.SZ</stp>
        <stp>12/2/2015</stp>
        <stp>2</stp>
        <tr r="E1094" s="4"/>
      </tp>
      <tp>
        <v>78.806779912529606</v>
        <stp/>
        <stp>EM_S_DQ_CLOSE</stp>
        <stp>3</stp>
        <stp>002635.SZ</stp>
        <stp>12/2/2015</stp>
        <stp>2</stp>
        <tr r="E1101" s="4"/>
      </tp>
      <tp>
        <v>67.821462800290206</v>
        <stp/>
        <stp>EM_S_DQ_CLOSE</stp>
        <stp>3</stp>
        <stp>002634.SZ</stp>
        <stp>12/2/2015</stp>
        <stp>2</stp>
        <tr r="E1100" s="4"/>
      </tp>
      <tp>
        <v>48.729232505187802</v>
        <stp/>
        <stp>EM_S_DQ_CLOSE</stp>
        <stp>3</stp>
        <stp>002637.SZ</stp>
        <stp>12/2/2015</stp>
        <stp>2</stp>
        <tr r="E1103" s="4"/>
      </tp>
      <tp>
        <v>57.766477247698298</v>
        <stp/>
        <stp>EM_S_DQ_CLOSE</stp>
        <stp>3</stp>
        <stp>002636.SZ</stp>
        <stp>12/2/2015</stp>
        <stp>2</stp>
        <tr r="E1102" s="4"/>
      </tp>
      <tp>
        <v>120.72881624671901</v>
        <stp/>
        <stp>EM_S_DQ_CLOSE</stp>
        <stp>3</stp>
        <stp>002631.SZ</stp>
        <stp>12/2/2015</stp>
        <stp>2</stp>
        <tr r="E1097" s="4"/>
      </tp>
      <tp>
        <v>48.174613254748103</v>
        <stp/>
        <stp>EM_S_DQ_CLOSE</stp>
        <stp>3</stp>
        <stp>002630.SZ</stp>
        <stp>12/2/2015</stp>
        <stp>2</stp>
        <tr r="E1096" s="4"/>
      </tp>
      <tp>
        <v>28.756347237880501</v>
        <stp/>
        <stp>EM_S_DQ_CLOSE</stp>
        <stp>3</stp>
        <stp>002633.SZ</stp>
        <stp>12/2/2015</stp>
        <stp>2</stp>
        <tr r="E1099" s="4"/>
      </tp>
      <tp>
        <v>61.539791099625901</v>
        <stp/>
        <stp>EM_S_DQ_CLOSE</stp>
        <stp>3</stp>
        <stp>002632.SZ</stp>
        <stp>12/2/2015</stp>
        <stp>2</stp>
        <tr r="E1098" s="4"/>
      </tp>
      <tp>
        <v>26.586062355206899</v>
        <stp/>
        <stp>EM_S_DQ_CLOSE</stp>
        <stp>3</stp>
        <stp>002639.SZ</stp>
        <stp>12/2/2015</stp>
        <stp>2</stp>
        <tr r="E1105" s="4"/>
      </tp>
      <tp>
        <v>30.945397272866099</v>
        <stp/>
        <stp>EM_S_DQ_CLOSE</stp>
        <stp>3</stp>
        <stp>002638.SZ</stp>
        <stp>12/2/2015</stp>
        <stp>2</stp>
        <tr r="E1104" s="4"/>
      </tp>
      <tp>
        <v>123.049946571622</v>
        <stp/>
        <stp>EM_S_DQ_CLOSE</stp>
        <stp>3</stp>
        <stp>002605.SZ</stp>
        <stp>12/2/2015</stp>
        <stp>2</stp>
        <tr r="E1071" s="4"/>
      </tp>
      <tp>
        <v>22.544040934159199</v>
        <stp/>
        <stp>EM_S_DQ_CLOSE</stp>
        <stp>3</stp>
        <stp>002604.SZ</stp>
        <stp>12/2/2015</stp>
        <stp>2</stp>
        <tr r="E1070" s="4"/>
      </tp>
      <tp>
        <v>57.962724404067103</v>
        <stp/>
        <stp>EM_S_DQ_CLOSE</stp>
        <stp>3</stp>
        <stp>002607.SZ</stp>
        <stp>12/2/2015</stp>
        <stp>2</stp>
        <tr r="E1073" s="4"/>
      </tp>
      <tp>
        <v>33.665461441378199</v>
        <stp/>
        <stp>EM_S_DQ_CLOSE</stp>
        <stp>3</stp>
        <stp>002606.SZ</stp>
        <stp>12/2/2015</stp>
        <stp>2</stp>
        <tr r="E1072" s="4"/>
      </tp>
      <tp>
        <v>72.185167463721299</v>
        <stp/>
        <stp>EM_S_DQ_CLOSE</stp>
        <stp>3</stp>
        <stp>002601.SZ</stp>
        <stp>12/2/2015</stp>
        <stp>2</stp>
        <tr r="E1067" s="4"/>
      </tp>
      <tp>
        <v>19.623675093282799</v>
        <stp/>
        <stp>EM_S_DQ_CLOSE</stp>
        <stp>3</stp>
        <stp>002600.SZ</stp>
        <stp>12/2/2015</stp>
        <stp>2</stp>
        <tr r="E1066" s="4"/>
      </tp>
      <tp>
        <v>46.320268660878497</v>
        <stp/>
        <stp>EM_S_DQ_CLOSE</stp>
        <stp>3</stp>
        <stp>002603.SZ</stp>
        <stp>12/2/2015</stp>
        <stp>2</stp>
        <tr r="E1069" s="4"/>
      </tp>
      <tp>
        <v>41.278778335143301</v>
        <stp/>
        <stp>EM_S_DQ_CLOSE</stp>
        <stp>3</stp>
        <stp>002602.SZ</stp>
        <stp>12/2/2015</stp>
        <stp>2</stp>
        <tr r="E1068" s="4"/>
      </tp>
      <tp>
        <v>98.086217542925695</v>
        <stp/>
        <stp>EM_S_DQ_CLOSE</stp>
        <stp>3</stp>
        <stp>002609.SZ</stp>
        <stp>12/2/2015</stp>
        <stp>2</stp>
        <tr r="E1075" s="4"/>
      </tp>
      <tp>
        <v>22.7891735497711</v>
        <stp/>
        <stp>EM_S_DQ_CLOSE</stp>
        <stp>3</stp>
        <stp>002608.SZ</stp>
        <stp>12/2/2015</stp>
        <stp>2</stp>
        <tr r="E1074" s="4"/>
      </tp>
      <tp>
        <v>42.624636955241797</v>
        <stp/>
        <stp>EM_S_DQ_CLOSE</stp>
        <stp>3</stp>
        <stp>002615.SZ</stp>
        <stp>12/2/2015</stp>
        <stp>2</stp>
        <tr r="E1081" s="4"/>
      </tp>
      <tp>
        <v>77.006366988679105</v>
        <stp/>
        <stp>EM_S_DQ_CLOSE</stp>
        <stp>3</stp>
        <stp>002614.SZ</stp>
        <stp>12/2/2015</stp>
        <stp>2</stp>
        <tr r="E1080" s="4"/>
      </tp>
      <tp>
        <v>75.091596847747198</v>
        <stp/>
        <stp>EM_S_DQ_CLOSE</stp>
        <stp>3</stp>
        <stp>002617.SZ</stp>
        <stp>12/2/2015</stp>
        <stp>2</stp>
        <tr r="E1083" s="4"/>
      </tp>
      <tp>
        <v>52.8031380568681</v>
        <stp/>
        <stp>EM_S_DQ_CLOSE</stp>
        <stp>3</stp>
        <stp>002616.SZ</stp>
        <stp>12/2/2015</stp>
        <stp>2</stp>
        <tr r="E1082" s="4"/>
      </tp>
      <tp>
        <v>56.478661926220703</v>
        <stp/>
        <stp>EM_S_DQ_CLOSE</stp>
        <stp>3</stp>
        <stp>002611.SZ</stp>
        <stp>12/2/2015</stp>
        <stp>2</stp>
        <tr r="E1077" s="4"/>
      </tp>
      <tp>
        <v>38.098187047587601</v>
        <stp/>
        <stp>EM_S_DQ_CLOSE</stp>
        <stp>3</stp>
        <stp>002610.SZ</stp>
        <stp>12/2/2015</stp>
        <stp>2</stp>
        <tr r="E1076" s="4"/>
      </tp>
      <tp>
        <v>19.514321551962599</v>
        <stp/>
        <stp>EM_S_DQ_CLOSE</stp>
        <stp>3</stp>
        <stp>002613.SZ</stp>
        <stp>12/2/2015</stp>
        <stp>2</stp>
        <tr r="E1079" s="4"/>
      </tp>
      <tp>
        <v>59.4931598105413</v>
        <stp/>
        <stp>EM_S_DQ_CLOSE</stp>
        <stp>3</stp>
        <stp>002612.SZ</stp>
        <stp>12/2/2015</stp>
        <stp>2</stp>
        <tr r="E1078" s="4"/>
      </tp>
      <tp>
        <v>43.240579227252702</v>
        <stp/>
        <stp>EM_S_DQ_CLOSE</stp>
        <stp>3</stp>
        <stp>002619.SZ</stp>
        <stp>12/2/2015</stp>
        <stp>2</stp>
        <tr r="E1085" s="4"/>
      </tp>
      <tp>
        <v>37.885245435359202</v>
        <stp/>
        <stp>EM_S_DQ_CLOSE</stp>
        <stp>3</stp>
        <stp>002618.SZ</stp>
        <stp>12/2/2015</stp>
        <stp>2</stp>
        <tr r="E1084" s="4"/>
      </tp>
      <tp>
        <v>170.83081743029101</v>
        <stp/>
        <stp>EM_S_DQ_CLOSE</stp>
        <stp>3</stp>
        <stp>002665.SZ</stp>
        <stp>12/2/2015</stp>
        <stp>2</stp>
        <tr r="E1131" s="4"/>
      </tp>
      <tp>
        <v>83.771849615282306</v>
        <stp/>
        <stp>EM_S_DQ_CLOSE</stp>
        <stp>3</stp>
        <stp>002664.SZ</stp>
        <stp>12/2/2015</stp>
        <stp>2</stp>
        <tr r="E1130" s="4"/>
      </tp>
      <tp>
        <v>77.879251758547696</v>
        <stp/>
        <stp>EM_S_DQ_CLOSE</stp>
        <stp>3</stp>
        <stp>002667.SZ</stp>
        <stp>12/2/2015</stp>
        <stp>2</stp>
        <tr r="E1133" s="4"/>
      </tp>
      <tp>
        <v>48.705814493417201</v>
        <stp/>
        <stp>EM_S_DQ_CLOSE</stp>
        <stp>3</stp>
        <stp>002666.SZ</stp>
        <stp>12/2/2015</stp>
        <stp>2</stp>
        <tr r="E1132" s="4"/>
      </tp>
      <tp>
        <v>58.349562118359003</v>
        <stp/>
        <stp>EM_S_DQ_CLOSE</stp>
        <stp>3</stp>
        <stp>002661.SZ</stp>
        <stp>12/2/2015</stp>
        <stp>2</stp>
        <tr r="E1127" s="4"/>
      </tp>
      <tp>
        <v>35.056190339472003</v>
        <stp/>
        <stp>EM_S_DQ_CLOSE</stp>
        <stp>3</stp>
        <stp>002660.SZ</stp>
        <stp>12/2/2015</stp>
        <stp>2</stp>
        <tr r="E1126" s="4"/>
      </tp>
      <tp>
        <v>64.355001507386405</v>
        <stp/>
        <stp>EM_S_DQ_CLOSE</stp>
        <stp>3</stp>
        <stp>002663.SZ</stp>
        <stp>12/2/2015</stp>
        <stp>2</stp>
        <tr r="E1129" s="4"/>
      </tp>
      <tp>
        <v>34.557451393698301</v>
        <stp/>
        <stp>EM_S_DQ_CLOSE</stp>
        <stp>3</stp>
        <stp>002662.SZ</stp>
        <stp>12/2/2015</stp>
        <stp>2</stp>
        <tr r="E1128" s="4"/>
      </tp>
      <tp>
        <v>59.660635751527302</v>
        <stp/>
        <stp>EM_S_DQ_CLOSE</stp>
        <stp>3</stp>
        <stp>002669.SZ</stp>
        <stp>12/2/2015</stp>
        <stp>2</stp>
        <tr r="E1135" s="4"/>
      </tp>
      <tp>
        <v>98.727039466737807</v>
        <stp/>
        <stp>EM_S_DQ_CLOSE</stp>
        <stp>3</stp>
        <stp>002668.SZ</stp>
        <stp>12/2/2015</stp>
        <stp>2</stp>
        <tr r="E1134" s="4"/>
      </tp>
      <tp>
        <v>78.190785368251099</v>
        <stp/>
        <stp>EM_S_DQ_CLOSE</stp>
        <stp>3</stp>
        <stp>002675.SZ</stp>
        <stp>12/2/2015</stp>
        <stp>2</stp>
        <tr r="E1141" s="4"/>
      </tp>
      <tp>
        <v>15.9972669149394</v>
        <stp/>
        <stp>EM_S_DQ_CLOSE</stp>
        <stp>3</stp>
        <stp>002674.SZ</stp>
        <stp>12/2/2015</stp>
        <stp>2</stp>
        <tr r="E1140" s="4"/>
      </tp>
      <tp>
        <v>42.578338055015998</v>
        <stp/>
        <stp>EM_S_DQ_CLOSE</stp>
        <stp>3</stp>
        <stp>002677.SZ</stp>
        <stp>12/2/2015</stp>
        <stp>2</stp>
        <tr r="E1143" s="4"/>
      </tp>
      <tp>
        <v>43.894179505343303</v>
        <stp/>
        <stp>EM_S_DQ_CLOSE</stp>
        <stp>3</stp>
        <stp>002676.SZ</stp>
        <stp>12/2/2015</stp>
        <stp>2</stp>
        <tr r="E1142" s="4"/>
      </tp>
      <tp>
        <v>73.159763158367298</v>
        <stp/>
        <stp>EM_S_DQ_CLOSE</stp>
        <stp>3</stp>
        <stp>002671.SZ</stp>
        <stp>12/2/2015</stp>
        <stp>2</stp>
        <tr r="E1137" s="4"/>
      </tp>
      <tp>
        <v>40.280193645820702</v>
        <stp/>
        <stp>EM_S_DQ_CLOSE</stp>
        <stp>3</stp>
        <stp>002670.SZ</stp>
        <stp>12/2/2015</stp>
        <stp>2</stp>
        <tr r="E1136" s="4"/>
      </tp>
      <tp>
        <v>76.725837363916398</v>
        <stp/>
        <stp>EM_S_DQ_CLOSE</stp>
        <stp>3</stp>
        <stp>002673.SZ</stp>
        <stp>12/2/2015</stp>
        <stp>2</stp>
        <tr r="E1139" s="4"/>
      </tp>
      <tp>
        <v>112.898464408358</v>
        <stp/>
        <stp>EM_S_DQ_CLOSE</stp>
        <stp>3</stp>
        <stp>002672.SZ</stp>
        <stp>12/2/2015</stp>
        <stp>2</stp>
        <tr r="E1138" s="4"/>
      </tp>
      <tp>
        <v>21.703647855966199</v>
        <stp/>
        <stp>EM_S_DQ_CLOSE</stp>
        <stp>3</stp>
        <stp>002679.SZ</stp>
        <stp>12/2/2015</stp>
        <stp>2</stp>
        <tr r="E1145" s="4"/>
      </tp>
      <tp>
        <v>30.7926296243599</v>
        <stp/>
        <stp>EM_S_DQ_CLOSE</stp>
        <stp>3</stp>
        <stp>002678.SZ</stp>
        <stp>12/2/2015</stp>
        <stp>2</stp>
        <tr r="E1144" s="4"/>
      </tp>
      <tp>
        <v>58.170934974342998</v>
        <stp/>
        <stp>EM_S_DQ_CLOSE</stp>
        <stp>3</stp>
        <stp>002645.SZ</stp>
        <stp>12/2/2015</stp>
        <stp>2</stp>
        <tr r="E1111" s="4"/>
      </tp>
      <tp>
        <v>85.707462524786095</v>
        <stp/>
        <stp>EM_S_DQ_CLOSE</stp>
        <stp>3</stp>
        <stp>002644.SZ</stp>
        <stp>12/2/2015</stp>
        <stp>2</stp>
        <tr r="E1110" s="4"/>
      </tp>
      <tp>
        <v>31.7595120115549</v>
        <stp/>
        <stp>EM_S_DQ_CLOSE</stp>
        <stp>3</stp>
        <stp>002647.SZ</stp>
        <stp>12/2/2015</stp>
        <stp>2</stp>
        <tr r="E1113" s="4"/>
      </tp>
      <tp>
        <v>23.833571549986701</v>
        <stp/>
        <stp>EM_S_DQ_CLOSE</stp>
        <stp>3</stp>
        <stp>002646.SZ</stp>
        <stp>12/2/2015</stp>
        <stp>2</stp>
        <tr r="E1112" s="4"/>
      </tp>
      <tp>
        <v>42.5399187966865</v>
        <stp/>
        <stp>EM_S_DQ_CLOSE</stp>
        <stp>3</stp>
        <stp>002641.SZ</stp>
        <stp>12/2/2015</stp>
        <stp>2</stp>
        <tr r="E1107" s="4"/>
      </tp>
      <tp>
        <v>196.05924464439499</v>
        <stp/>
        <stp>EM_S_DQ_CLOSE</stp>
        <stp>3</stp>
        <stp>002640.SZ</stp>
        <stp>12/2/2015</stp>
        <stp>2</stp>
        <tr r="E1106" s="4"/>
      </tp>
      <tp>
        <v>77.143969602090905</v>
        <stp/>
        <stp>EM_S_DQ_CLOSE</stp>
        <stp>3</stp>
        <stp>002643.SZ</stp>
        <stp>12/2/2015</stp>
        <stp>2</stp>
        <tr r="E1109" s="4"/>
      </tp>
      <tp>
        <v>151.01270556253399</v>
        <stp/>
        <stp>EM_S_DQ_CLOSE</stp>
        <stp>3</stp>
        <stp>002642.SZ</stp>
        <stp>12/2/2015</stp>
        <stp>2</stp>
        <tr r="E1108" s="4"/>
      </tp>
      <tp>
        <v>87.214355695371907</v>
        <stp/>
        <stp>EM_S_DQ_CLOSE</stp>
        <stp>3</stp>
        <stp>002649.SZ</stp>
        <stp>12/2/2015</stp>
        <stp>2</stp>
        <tr r="E1115" s="4"/>
      </tp>
      <tp>
        <v>41.203927401959497</v>
        <stp/>
        <stp>EM_S_DQ_CLOSE</stp>
        <stp>3</stp>
        <stp>002648.SZ</stp>
        <stp>12/2/2015</stp>
        <stp>2</stp>
        <tr r="E1114" s="4"/>
      </tp>
      <tp>
        <v>47.000460680114998</v>
        <stp/>
        <stp>EM_S_DQ_CLOSE</stp>
        <stp>3</stp>
        <stp>002655.SZ</stp>
        <stp>12/2/2015</stp>
        <stp>2</stp>
        <tr r="E1121" s="4"/>
      </tp>
      <tp>
        <v>64.635615234138598</v>
        <stp/>
        <stp>EM_S_DQ_CLOSE</stp>
        <stp>3</stp>
        <stp>002654.SZ</stp>
        <stp>12/2/2015</stp>
        <stp>2</stp>
        <tr r="E1120" s="4"/>
      </tp>
      <tp>
        <v>297.97166442186199</v>
        <stp/>
        <stp>EM_S_DQ_CLOSE</stp>
        <stp>3</stp>
        <stp>002657.SZ</stp>
        <stp>12/2/2015</stp>
        <stp>2</stp>
        <tr r="E1123" s="4"/>
      </tp>
      <tp>
        <v>42.918820382856602</v>
        <stp/>
        <stp>EM_S_DQ_CLOSE</stp>
        <stp>3</stp>
        <stp>002656.SZ</stp>
        <stp>12/2/2015</stp>
        <stp>2</stp>
        <tr r="E1122" s="4"/>
      </tp>
      <tp>
        <v>39.194012868749702</v>
        <stp/>
        <stp>EM_S_DQ_CLOSE</stp>
        <stp>3</stp>
        <stp>002651.SZ</stp>
        <stp>12/2/2015</stp>
        <stp>2</stp>
        <tr r="E1117" s="4"/>
      </tp>
      <tp>
        <v>54.582829216404498</v>
        <stp/>
        <stp>EM_S_DQ_CLOSE</stp>
        <stp>3</stp>
        <stp>002650.SZ</stp>
        <stp>12/2/2015</stp>
        <stp>2</stp>
        <tr r="E1116" s="4"/>
      </tp>
      <tp>
        <v>64.827863540149806</v>
        <stp/>
        <stp>EM_S_DQ_CLOSE</stp>
        <stp>3</stp>
        <stp>002653.SZ</stp>
        <stp>12/2/2015</stp>
        <stp>2</stp>
        <tr r="E1119" s="4"/>
      </tp>
      <tp>
        <v>37.492612556817001</v>
        <stp/>
        <stp>EM_S_DQ_CLOSE</stp>
        <stp>3</stp>
        <stp>002652.SZ</stp>
        <stp>12/2/2015</stp>
        <stp>2</stp>
        <tr r="E1118" s="4"/>
      </tp>
      <tp>
        <v>46.427596694564002</v>
        <stp/>
        <stp>EM_S_DQ_CLOSE</stp>
        <stp>3</stp>
        <stp>002659.SZ</stp>
        <stp>12/2/2015</stp>
        <stp>2</stp>
        <tr r="E1125" s="4"/>
      </tp>
      <tp>
        <v>121.216835798223</v>
        <stp/>
        <stp>EM_S_DQ_CLOSE</stp>
        <stp>3</stp>
        <stp>002658.SZ</stp>
        <stp>12/2/2015</stp>
        <stp>2</stp>
        <tr r="E1124" s="4"/>
      </tp>
      <tp>
        <v>0</v>
        <stp/>
        <stp>EM_S_DQ_CLOSE</stp>
        <stp>3</stp>
        <stp>601186.SH</stp>
        <stp>12/1/2006</stp>
        <stp>2</stp>
        <tr r="F2695" s="2"/>
      </tp>
      <tp>
        <v>16.1305978757592</v>
        <stp/>
        <stp>EM_S_DQ_CLOSE</stp>
        <stp>3</stp>
        <stp>601186.SH</stp>
        <stp>12/2/2016</stp>
        <stp>2</stp>
        <tr r="G2695" s="2"/>
        <tr r="F2694" s="4"/>
      </tp>
      <tp>
        <v>5.7331757495029798</v>
        <stp/>
        <stp>EM_S_DQ_CLOSE</stp>
        <stp>3</stp>
        <stp>601188.SH</stp>
        <stp>12/2/2016</stp>
        <stp>2</stp>
        <tr r="G2696" s="2"/>
        <tr r="F2695" s="4"/>
      </tp>
      <tp>
        <v>0</v>
        <stp/>
        <stp>EM_S_DQ_CLOSE</stp>
        <stp>3</stp>
        <stp>601188.SH</stp>
        <stp>12/1/2006</stp>
        <stp>2</stp>
        <tr r="F2696" s="2"/>
      </tp>
      <tp>
        <v>35.491923322265997</v>
        <stp/>
        <stp>EM_S_DQ_CLOSE</stp>
        <stp>3</stp>
        <stp>601199.SH</stp>
        <stp>12/2/2016</stp>
        <stp>2</stp>
        <tr r="G2698" s="2"/>
        <tr r="F2697" s="4"/>
      </tp>
      <tp>
        <v>23.328952554981001</v>
        <stp/>
        <stp>EM_S_DQ_CLOSE</stp>
        <stp>3</stp>
        <stp>601198.SH</stp>
        <stp>12/2/2016</stp>
        <stp>2</stp>
        <tr r="G2697" s="2"/>
        <tr r="F2696" s="4"/>
      </tp>
      <tp>
        <v>0</v>
        <stp/>
        <stp>EM_S_DQ_CLOSE</stp>
        <stp>3</stp>
        <stp>601199.SH</stp>
        <stp>12/1/2006</stp>
        <stp>2</stp>
        <tr r="F2698" s="2"/>
      </tp>
      <tp>
        <v>0</v>
        <stp/>
        <stp>EM_S_DQ_CLOSE</stp>
        <stp>3</stp>
        <stp>601198.SH</stp>
        <stp>12/1/2006</stp>
        <stp>2</stp>
        <tr r="F2697" s="2"/>
      </tp>
      <tp>
        <v>0</v>
        <stp/>
        <stp>EM_S_DQ_CLOSE</stp>
        <stp>3</stp>
        <stp>601166.SH</stp>
        <stp>12/1/2006</stp>
        <stp>2</stp>
        <tr r="F2690" s="2"/>
      </tp>
      <tp>
        <v>61.872515329901098</v>
        <stp/>
        <stp>EM_S_DQ_CLOSE</stp>
        <stp>3</stp>
        <stp>601166.SH</stp>
        <stp>12/2/2016</stp>
        <stp>2</stp>
        <tr r="G2690" s="2"/>
        <tr r="F2689" s="4"/>
      </tp>
      <tp>
        <v>0</v>
        <stp/>
        <stp>EM_S_DQ_CLOSE</stp>
        <stp>3</stp>
        <stp>601163.SH</stp>
        <stp>12/1/2006</stp>
        <stp>2</stp>
        <tr r="F2689" s="2"/>
      </tp>
      <tp>
        <v>39.01</v>
        <stp/>
        <stp>EM_S_DQ_CLOSE</stp>
        <stp>3</stp>
        <stp>601163.SH</stp>
        <stp>12/2/2016</stp>
        <stp>2</stp>
        <tr r="G2689" s="2"/>
        <tr r="F2688" s="4"/>
      </tp>
      <tp>
        <v>26.124463419887402</v>
        <stp/>
        <stp>EM_S_DQ_CLOSE</stp>
        <stp>3</stp>
        <stp>601169.SH</stp>
        <stp>12/2/2016</stp>
        <stp>2</stp>
        <tr r="G2692" s="2"/>
        <tr r="F2691" s="4"/>
      </tp>
      <tp>
        <v>8.8288862735413396</v>
        <stp/>
        <stp>EM_S_DQ_CLOSE</stp>
        <stp>3</stp>
        <stp>601168.SH</stp>
        <stp>12/2/2016</stp>
        <stp>2</stp>
        <tr r="G2691" s="2"/>
        <tr r="F2690" s="4"/>
      </tp>
      <tp>
        <v>0</v>
        <stp/>
        <stp>EM_S_DQ_CLOSE</stp>
        <stp>3</stp>
        <stp>601169.SH</stp>
        <stp>12/1/2006</stp>
        <stp>2</stp>
        <tr r="F2692" s="2"/>
      </tp>
      <tp>
        <v>0</v>
        <stp/>
        <stp>EM_S_DQ_CLOSE</stp>
        <stp>3</stp>
        <stp>601168.SH</stp>
        <stp>12/1/2006</stp>
        <stp>2</stp>
        <tr r="F2691" s="2"/>
      </tp>
      <tp>
        <v>0</v>
        <stp/>
        <stp>EM_S_DQ_CLOSE</stp>
        <stp>3</stp>
        <stp>601177.SH</stp>
        <stp>12/1/2006</stp>
        <stp>2</stp>
        <tr r="F2693" s="2"/>
      </tp>
      <tp>
        <v>10.783269697315299</v>
        <stp/>
        <stp>EM_S_DQ_CLOSE</stp>
        <stp>3</stp>
        <stp>601177.SH</stp>
        <stp>12/2/2016</stp>
        <stp>2</stp>
        <tr r="G2693" s="2"/>
        <tr r="F2692" s="4"/>
      </tp>
      <tp>
        <v>6.4336267377313998</v>
        <stp/>
        <stp>EM_S_DQ_CLOSE</stp>
        <stp>3</stp>
        <stp>601179.SH</stp>
        <stp>12/2/2016</stp>
        <stp>2</stp>
        <tr r="G2694" s="2"/>
        <tr r="F2693" s="4"/>
      </tp>
      <tp>
        <v>0</v>
        <stp/>
        <stp>EM_S_DQ_CLOSE</stp>
        <stp>3</stp>
        <stp>601179.SH</stp>
        <stp>12/1/2006</stp>
        <stp>2</stp>
        <tr r="F2694" s="2"/>
      </tp>
      <tp>
        <v>15.8284990958409</v>
        <stp/>
        <stp>EM_S_DQ_CLOSE</stp>
        <stp>3</stp>
        <stp>601155.SH</stp>
        <stp>12/2/2016</stp>
        <stp>2</stp>
        <tr r="G2687" s="2"/>
        <tr r="F2686" s="4"/>
      </tp>
      <tp>
        <v>0</v>
        <stp/>
        <stp>EM_S_DQ_CLOSE</stp>
        <stp>3</stp>
        <stp>601155.SH</stp>
        <stp>12/1/2006</stp>
        <stp>2</stp>
        <tr r="F2687" s="2"/>
      </tp>
      <tp>
        <v>9.9878776971852101</v>
        <stp/>
        <stp>EM_S_DQ_CLOSE</stp>
        <stp>3</stp>
        <stp>601158.SH</stp>
        <stp>12/2/2016</stp>
        <stp>2</stp>
        <tr r="G2688" s="2"/>
        <tr r="F2687" s="4"/>
      </tp>
      <tp>
        <v>0</v>
        <stp/>
        <stp>EM_S_DQ_CLOSE</stp>
        <stp>3</stp>
        <stp>601158.SH</stp>
        <stp>12/1/2006</stp>
        <stp>2</stp>
        <tr r="F2688" s="2"/>
      </tp>
      <tp>
        <v>0</v>
        <stp/>
        <stp>EM_S_DQ_CLOSE</stp>
        <stp>3</stp>
        <stp>601127.SH</stp>
        <stp>12/1/2006</stp>
        <stp>2</stp>
        <tr r="F2683" s="2"/>
      </tp>
      <tp>
        <v>0</v>
        <stp/>
        <stp>EM_S_DQ_CLOSE</stp>
        <stp>3</stp>
        <stp>601126.SH</stp>
        <stp>12/1/2006</stp>
        <stp>2</stp>
        <tr r="F2682" s="2"/>
      </tp>
      <tp>
        <v>27.91</v>
        <stp/>
        <stp>EM_S_DQ_CLOSE</stp>
        <stp>3</stp>
        <stp>601127.SH</stp>
        <stp>12/2/2016</stp>
        <stp>2</stp>
        <tr r="G2683" s="2"/>
        <tr r="F2682" s="4"/>
      </tp>
      <tp>
        <v>21.438354617423201</v>
        <stp/>
        <stp>EM_S_DQ_CLOSE</stp>
        <stp>3</stp>
        <stp>601126.SH</stp>
        <stp>12/2/2016</stp>
        <stp>2</stp>
        <tr r="G2682" s="2"/>
        <tr r="F2681" s="4"/>
      </tp>
      <tp>
        <v>11.93</v>
        <stp/>
        <stp>EM_S_DQ_CLOSE</stp>
        <stp>3</stp>
        <stp>601128.SH</stp>
        <stp>12/2/2016</stp>
        <stp>2</stp>
        <tr r="G2684" s="2"/>
        <tr r="F2683" s="4"/>
      </tp>
      <tp>
        <v>0</v>
        <stp/>
        <stp>EM_S_DQ_CLOSE</stp>
        <stp>3</stp>
        <stp>601128.SH</stp>
        <stp>12/1/2006</stp>
        <stp>2</stp>
        <tr r="F2684" s="2"/>
      </tp>
      <tp>
        <v>0</v>
        <stp/>
        <stp>EM_S_DQ_CLOSE</stp>
        <stp>3</stp>
        <stp>601137.SH</stp>
        <stp>12/1/2006</stp>
        <stp>2</stp>
        <tr r="F2685" s="2"/>
      </tp>
      <tp>
        <v>27.586851448347101</v>
        <stp/>
        <stp>EM_S_DQ_CLOSE</stp>
        <stp>3</stp>
        <stp>601137.SH</stp>
        <stp>12/2/2016</stp>
        <stp>2</stp>
        <tr r="G2685" s="2"/>
        <tr r="F2684" s="4"/>
      </tp>
      <tp>
        <v>15.618443033858499</v>
        <stp/>
        <stp>EM_S_DQ_CLOSE</stp>
        <stp>3</stp>
        <stp>601139.SH</stp>
        <stp>12/2/2016</stp>
        <stp>2</stp>
        <tr r="G2686" s="2"/>
        <tr r="F2685" s="4"/>
      </tp>
      <tp>
        <v>0</v>
        <stp/>
        <stp>EM_S_DQ_CLOSE</stp>
        <stp>3</stp>
        <stp>601139.SH</stp>
        <stp>12/1/2006</stp>
        <stp>2</stp>
        <tr r="F2686" s="2"/>
      </tp>
      <tp>
        <v>0</v>
        <stp/>
        <stp>EM_S_DQ_CLOSE</stp>
        <stp>3</stp>
        <stp>601107.SH</stp>
        <stp>12/1/2006</stp>
        <stp>2</stp>
        <tr r="F2676" s="2"/>
      </tp>
      <tp>
        <v>0</v>
        <stp/>
        <stp>EM_S_DQ_CLOSE</stp>
        <stp>3</stp>
        <stp>601106.SH</stp>
        <stp>12/1/2006</stp>
        <stp>2</stp>
        <tr r="F2675" s="2"/>
      </tp>
      <tp>
        <v>5.9654029715642096</v>
        <stp/>
        <stp>EM_S_DQ_CLOSE</stp>
        <stp>3</stp>
        <stp>601107.SH</stp>
        <stp>12/2/2016</stp>
        <stp>2</stp>
        <tr r="G2676" s="2"/>
        <tr r="F2675" s="4"/>
      </tp>
      <tp>
        <v>6.1668389392527301</v>
        <stp/>
        <stp>EM_S_DQ_CLOSE</stp>
        <stp>3</stp>
        <stp>601106.SH</stp>
        <stp>12/2/2016</stp>
        <stp>2</stp>
        <tr r="G2675" s="2"/>
        <tr r="F2674" s="4"/>
      </tp>
      <tp>
        <v>19.4039127373408</v>
        <stp/>
        <stp>EM_S_DQ_CLOSE</stp>
        <stp>3</stp>
        <stp>601101.SH</stp>
        <stp>12/2/2016</stp>
        <stp>2</stp>
        <tr r="G2674" s="2"/>
        <tr r="F2673" s="4"/>
      </tp>
      <tp>
        <v>24.828578796978299</v>
        <stp/>
        <stp>EM_S_DQ_CLOSE</stp>
        <stp>3</stp>
        <stp>601100.SH</stp>
        <stp>12/2/2016</stp>
        <stp>2</stp>
        <tr r="G2673" s="2"/>
        <tr r="F2672" s="4"/>
      </tp>
      <tp>
        <v>0</v>
        <stp/>
        <stp>EM_S_DQ_CLOSE</stp>
        <stp>3</stp>
        <stp>601101.SH</stp>
        <stp>12/1/2006</stp>
        <stp>2</stp>
        <tr r="F2674" s="2"/>
      </tp>
      <tp>
        <v>0</v>
        <stp/>
        <stp>EM_S_DQ_CLOSE</stp>
        <stp>3</stp>
        <stp>601100.SH</stp>
        <stp>12/1/2006</stp>
        <stp>2</stp>
        <tr r="F2673" s="2"/>
      </tp>
      <tp>
        <v>0</v>
        <stp/>
        <stp>EM_S_DQ_CLOSE</stp>
        <stp>3</stp>
        <stp>601117.SH</stp>
        <stp>12/1/2006</stp>
        <stp>2</stp>
        <tr r="F2680" s="2"/>
      </tp>
      <tp>
        <v>0</v>
        <stp/>
        <stp>EM_S_DQ_CLOSE</stp>
        <stp>3</stp>
        <stp>601116.SH</stp>
        <stp>12/1/2006</stp>
        <stp>2</stp>
        <tr r="F2679" s="2"/>
      </tp>
      <tp>
        <v>7.2523247471589602</v>
        <stp/>
        <stp>EM_S_DQ_CLOSE</stp>
        <stp>3</stp>
        <stp>601117.SH</stp>
        <stp>12/2/2016</stp>
        <stp>2</stp>
        <tr r="G2680" s="2"/>
        <tr r="F2679" s="4"/>
      </tp>
      <tp>
        <v>30.812925013269101</v>
        <stp/>
        <stp>EM_S_DQ_CLOSE</stp>
        <stp>3</stp>
        <stp>601116.SH</stp>
        <stp>12/2/2016</stp>
        <stp>2</stp>
        <tr r="G2679" s="2"/>
        <tr r="F2678" s="4"/>
      </tp>
      <tp>
        <v>8.64834058837579</v>
        <stp/>
        <stp>EM_S_DQ_CLOSE</stp>
        <stp>3</stp>
        <stp>601111.SH</stp>
        <stp>12/2/2016</stp>
        <stp>2</stp>
        <tr r="G2677" s="2"/>
        <tr r="F2676" s="4"/>
      </tp>
      <tp>
        <v>0</v>
        <stp/>
        <stp>EM_S_DQ_CLOSE</stp>
        <stp>3</stp>
        <stp>601113.SH</stp>
        <stp>12/1/2006</stp>
        <stp>2</stp>
        <tr r="F2678" s="2"/>
      </tp>
      <tp>
        <v>4.54</v>
        <stp/>
        <stp>EM_S_DQ_CLOSE</stp>
        <stp>3</stp>
        <stp>601111.SH</stp>
        <stp>12/1/2006</stp>
        <stp>2</stp>
        <tr r="F2677" s="2"/>
      </tp>
      <tp>
        <v>21.4191455686687</v>
        <stp/>
        <stp>EM_S_DQ_CLOSE</stp>
        <stp>3</stp>
        <stp>601113.SH</stp>
        <stp>12/2/2016</stp>
        <stp>2</stp>
        <tr r="G2678" s="2"/>
        <tr r="F2677" s="4"/>
      </tp>
      <tp>
        <v>7.4388933414021698</v>
        <stp/>
        <stp>EM_S_DQ_CLOSE</stp>
        <stp>3</stp>
        <stp>601118.SH</stp>
        <stp>12/2/2016</stp>
        <stp>2</stp>
        <tr r="G2681" s="2"/>
        <tr r="F2680" s="4"/>
      </tp>
      <tp>
        <v>0</v>
        <stp/>
        <stp>EM_S_DQ_CLOSE</stp>
        <stp>3</stp>
        <stp>601118.SH</stp>
        <stp>12/1/2006</stp>
        <stp>2</stp>
        <tr r="F2681" s="2"/>
      </tp>
      <tp>
        <v>62.336570890034302</v>
        <stp/>
        <stp>EM_S_DQ_CLOSE</stp>
        <stp>3</stp>
        <stp>002185.SZ</stp>
        <stp>12/2/2015</stp>
        <stp>2</stp>
        <tr r="E653" s="4"/>
      </tp>
      <tp>
        <v>72.203381749108601</v>
        <stp/>
        <stp>EM_S_DQ_CLOSE</stp>
        <stp>3</stp>
        <stp>002184.SZ</stp>
        <stp>12/2/2015</stp>
        <stp>2</stp>
        <tr r="E652" s="4"/>
      </tp>
      <tp>
        <v>33.323369710221698</v>
        <stp/>
        <stp>EM_S_DQ_CLOSE</stp>
        <stp>3</stp>
        <stp>002187.SZ</stp>
        <stp>12/2/2015</stp>
        <stp>2</stp>
        <tr r="E655" s="4"/>
      </tp>
      <tp>
        <v>46.515804906605098</v>
        <stp/>
        <stp>EM_S_DQ_CLOSE</stp>
        <stp>3</stp>
        <stp>002186.SZ</stp>
        <stp>12/2/2015</stp>
        <stp>2</stp>
        <tr r="E654" s="4"/>
      </tp>
      <tp>
        <v>29.058804333459499</v>
        <stp/>
        <stp>EM_S_DQ_CLOSE</stp>
        <stp>3</stp>
        <stp>002181.SZ</stp>
        <stp>12/2/2015</stp>
        <stp>2</stp>
        <tr r="E649" s="4"/>
      </tp>
      <tp>
        <v>108.014313920364</v>
        <stp/>
        <stp>EM_S_DQ_CLOSE</stp>
        <stp>3</stp>
        <stp>002180.SZ</stp>
        <stp>12/2/2015</stp>
        <stp>2</stp>
        <tr r="E648" s="4"/>
      </tp>
      <tp>
        <v>301.16790876637498</v>
        <stp/>
        <stp>EM_S_DQ_CLOSE</stp>
        <stp>3</stp>
        <stp>002183.SZ</stp>
        <stp>12/2/2015</stp>
        <stp>2</stp>
        <tr r="E651" s="4"/>
      </tp>
      <tp>
        <v>20.5040070592215</v>
        <stp/>
        <stp>EM_S_DQ_CLOSE</stp>
        <stp>3</stp>
        <stp>002182.SZ</stp>
        <stp>12/2/2015</stp>
        <stp>2</stp>
        <tr r="E650" s="4"/>
      </tp>
      <tp>
        <v>34.962311579173097</v>
        <stp/>
        <stp>EM_S_DQ_CLOSE</stp>
        <stp>3</stp>
        <stp>002189.SZ</stp>
        <stp>12/2/2015</stp>
        <stp>2</stp>
        <tr r="E657" s="4"/>
      </tp>
      <tp>
        <v>67.132652357234505</v>
        <stp/>
        <stp>EM_S_DQ_CLOSE</stp>
        <stp>3</stp>
        <stp>002188.SZ</stp>
        <stp>12/2/2015</stp>
        <stp>2</stp>
        <tr r="E656" s="4"/>
      </tp>
      <tp>
        <v>173.036593709089</v>
        <stp/>
        <stp>EM_S_DQ_CLOSE</stp>
        <stp>3</stp>
        <stp>002195.SZ</stp>
        <stp>12/2/2015</stp>
        <stp>2</stp>
        <tr r="E663" s="4"/>
      </tp>
      <tp>
        <v>49.129388301941503</v>
        <stp/>
        <stp>EM_S_DQ_CLOSE</stp>
        <stp>3</stp>
        <stp>002194.SZ</stp>
        <stp>12/2/2015</stp>
        <stp>2</stp>
        <tr r="E662" s="4"/>
      </tp>
      <tp>
        <v>96.537989710850496</v>
        <stp/>
        <stp>EM_S_DQ_CLOSE</stp>
        <stp>3</stp>
        <stp>002197.SZ</stp>
        <stp>12/2/2015</stp>
        <stp>2</stp>
        <tr r="E665" s="4"/>
      </tp>
      <tp>
        <v>46.484834642598599</v>
        <stp/>
        <stp>EM_S_DQ_CLOSE</stp>
        <stp>3</stp>
        <stp>002196.SZ</stp>
        <stp>12/2/2015</stp>
        <stp>2</stp>
        <tr r="E664" s="4"/>
      </tp>
      <tp>
        <v>106.80311083317</v>
        <stp/>
        <stp>EM_S_DQ_CLOSE</stp>
        <stp>3</stp>
        <stp>002191.SZ</stp>
        <stp>12/2/2015</stp>
        <stp>2</stp>
        <tr r="E659" s="4"/>
      </tp>
      <tp>
        <v>101.326080853983</v>
        <stp/>
        <stp>EM_S_DQ_CLOSE</stp>
        <stp>3</stp>
        <stp>002190.SZ</stp>
        <stp>12/2/2015</stp>
        <stp>2</stp>
        <tr r="E658" s="4"/>
      </tp>
      <tp>
        <v>36.489465013538002</v>
        <stp/>
        <stp>EM_S_DQ_CLOSE</stp>
        <stp>3</stp>
        <stp>002193.SZ</stp>
        <stp>12/2/2015</stp>
        <stp>2</stp>
        <tr r="E661" s="4"/>
      </tp>
      <tp>
        <v>81.265718595003307</v>
        <stp/>
        <stp>EM_S_DQ_CLOSE</stp>
        <stp>3</stp>
        <stp>002192.SZ</stp>
        <stp>12/2/2015</stp>
        <stp>2</stp>
        <tr r="E660" s="4"/>
      </tp>
      <tp>
        <v>42.273539657856404</v>
        <stp/>
        <stp>EM_S_DQ_CLOSE</stp>
        <stp>3</stp>
        <stp>002199.SZ</stp>
        <stp>12/2/2015</stp>
        <stp>2</stp>
        <tr r="E667" s="4"/>
      </tp>
      <tp>
        <v>50.404491760130803</v>
        <stp/>
        <stp>EM_S_DQ_CLOSE</stp>
        <stp>3</stp>
        <stp>002198.SZ</stp>
        <stp>12/2/2015</stp>
        <stp>2</stp>
        <tr r="E666" s="4"/>
      </tp>
      <tp>
        <v>35.403729903536998</v>
        <stp/>
        <stp>EM_S_DQ_CLOSE</stp>
        <stp>3</stp>
        <stp>002125.SZ</stp>
        <stp>12/2/2015</stp>
        <stp>2</stp>
        <tr r="E593" s="4"/>
      </tp>
      <tp>
        <v>92.448393793005494</v>
        <stp/>
        <stp>EM_S_DQ_CLOSE</stp>
        <stp>3</stp>
        <stp>002124.SZ</stp>
        <stp>12/2/2015</stp>
        <stp>2</stp>
        <tr r="E592" s="4"/>
      </tp>
      <tp>
        <v>62.013541216276799</v>
        <stp/>
        <stp>EM_S_DQ_CLOSE</stp>
        <stp>3</stp>
        <stp>002127.SZ</stp>
        <stp>12/2/2015</stp>
        <stp>2</stp>
        <tr r="E595" s="4"/>
      </tp>
      <tp>
        <v>48.717163937595302</v>
        <stp/>
        <stp>EM_S_DQ_CLOSE</stp>
        <stp>3</stp>
        <stp>002126.SZ</stp>
        <stp>12/2/2015</stp>
        <stp>2</stp>
        <tr r="E594" s="4"/>
      </tp>
      <tp>
        <v>166.80054551693399</v>
        <stp/>
        <stp>EM_S_DQ_CLOSE</stp>
        <stp>3</stp>
        <stp>002121.SZ</stp>
        <stp>12/2/2015</stp>
        <stp>2</stp>
        <tr r="E589" s="4"/>
      </tp>
      <tp>
        <v>58.249622792381103</v>
        <stp/>
        <stp>EM_S_DQ_CLOSE</stp>
        <stp>3</stp>
        <stp>002120.SZ</stp>
        <stp>12/2/2015</stp>
        <stp>2</stp>
        <tr r="E588" s="4"/>
      </tp>
      <tp>
        <v>143.44914439741399</v>
        <stp/>
        <stp>EM_S_DQ_CLOSE</stp>
        <stp>3</stp>
        <stp>002123.SZ</stp>
        <stp>12/2/2015</stp>
        <stp>2</stp>
        <tr r="E591" s="4"/>
      </tp>
      <tp>
        <v>66.307972211707096</v>
        <stp/>
        <stp>EM_S_DQ_CLOSE</stp>
        <stp>3</stp>
        <stp>002122.SZ</stp>
        <stp>12/2/2015</stp>
        <stp>2</stp>
        <tr r="E590" s="4"/>
      </tp>
      <tp>
        <v>54.743741413350499</v>
        <stp/>
        <stp>EM_S_DQ_CLOSE</stp>
        <stp>3</stp>
        <stp>002129.SZ</stp>
        <stp>12/2/2015</stp>
        <stp>2</stp>
        <tr r="E597" s="4"/>
      </tp>
      <tp>
        <v>23.852880836312401</v>
        <stp/>
        <stp>EM_S_DQ_CLOSE</stp>
        <stp>3</stp>
        <stp>002128.SZ</stp>
        <stp>12/2/2015</stp>
        <stp>2</stp>
        <tr r="E596" s="4"/>
      </tp>
      <tp>
        <v>34.521949683637501</v>
        <stp/>
        <stp>EM_S_DQ_CLOSE</stp>
        <stp>3</stp>
        <stp>002135.SZ</stp>
        <stp>12/2/2015</stp>
        <stp>2</stp>
        <tr r="E603" s="4"/>
      </tp>
      <tp>
        <v>17.015315315315299</v>
        <stp/>
        <stp>EM_S_DQ_CLOSE</stp>
        <stp>3</stp>
        <stp>002134.SZ</stp>
        <stp>12/2/2015</stp>
        <stp>2</stp>
        <tr r="E602" s="4"/>
      </tp>
      <tp>
        <v>56.111415650635003</v>
        <stp/>
        <stp>EM_S_DQ_CLOSE</stp>
        <stp>3</stp>
        <stp>002137.SZ</stp>
        <stp>12/2/2015</stp>
        <stp>2</stp>
        <tr r="E605" s="4"/>
      </tp>
      <tp>
        <v>29.091575091575098</v>
        <stp/>
        <stp>EM_S_DQ_CLOSE</stp>
        <stp>3</stp>
        <stp>002136.SZ</stp>
        <stp>12/2/2015</stp>
        <stp>2</stp>
        <tr r="E604" s="4"/>
      </tp>
      <tp>
        <v>184.40533044515399</v>
        <stp/>
        <stp>EM_S_DQ_CLOSE</stp>
        <stp>3</stp>
        <stp>002131.SZ</stp>
        <stp>12/2/2015</stp>
        <stp>2</stp>
        <tr r="E599" s="4"/>
      </tp>
      <tp>
        <v>227.310764484728</v>
        <stp/>
        <stp>EM_S_DQ_CLOSE</stp>
        <stp>3</stp>
        <stp>002130.SZ</stp>
        <stp>12/2/2015</stp>
        <stp>2</stp>
        <tr r="E598" s="4"/>
      </tp>
      <tp>
        <v>22.377195587861401</v>
        <stp/>
        <stp>EM_S_DQ_CLOSE</stp>
        <stp>3</stp>
        <stp>002133.SZ</stp>
        <stp>12/2/2015</stp>
        <stp>2</stp>
        <tr r="E601" s="4"/>
      </tp>
      <tp>
        <v>25.363872155826002</v>
        <stp/>
        <stp>EM_S_DQ_CLOSE</stp>
        <stp>3</stp>
        <stp>002132.SZ</stp>
        <stp>12/2/2015</stp>
        <stp>2</stp>
        <tr r="E600" s="4"/>
      </tp>
      <tp>
        <v>101.880142934931</v>
        <stp/>
        <stp>EM_S_DQ_CLOSE</stp>
        <stp>3</stp>
        <stp>002139.SZ</stp>
        <stp>12/2/2015</stp>
        <stp>2</stp>
        <tr r="E607" s="4"/>
      </tp>
      <tp>
        <v>87.613836153666398</v>
        <stp/>
        <stp>EM_S_DQ_CLOSE</stp>
        <stp>3</stp>
        <stp>002138.SZ</stp>
        <stp>12/2/2015</stp>
        <stp>2</stp>
        <tr r="E606" s="4"/>
      </tp>
      <tp>
        <v>17.604975965882499</v>
        <stp/>
        <stp>EM_S_DQ_CLOSE</stp>
        <stp>3</stp>
        <stp>002105.SZ</stp>
        <stp>12/2/2015</stp>
        <stp>2</stp>
        <tr r="E573" s="4"/>
      </tp>
      <tp>
        <v>129.09838666338399</v>
        <stp/>
        <stp>EM_S_DQ_CLOSE</stp>
        <stp>3</stp>
        <stp>002104.SZ</stp>
        <stp>12/2/2015</stp>
        <stp>2</stp>
        <tr r="E572" s="4"/>
      </tp>
      <tp>
        <v>111.358488985585</v>
        <stp/>
        <stp>EM_S_DQ_CLOSE</stp>
        <stp>3</stp>
        <stp>002107.SZ</stp>
        <stp>12/2/2015</stp>
        <stp>2</stp>
        <tr r="E575" s="4"/>
      </tp>
      <tp>
        <v>45.037699608362402</v>
        <stp/>
        <stp>EM_S_DQ_CLOSE</stp>
        <stp>3</stp>
        <stp>002106.SZ</stp>
        <stp>12/2/2015</stp>
        <stp>2</stp>
        <tr r="E574" s="4"/>
      </tp>
      <tp>
        <v>54.171933236822902</v>
        <stp/>
        <stp>EM_S_DQ_CLOSE</stp>
        <stp>3</stp>
        <stp>002101.SZ</stp>
        <stp>12/2/2015</stp>
        <stp>2</stp>
        <tr r="E569" s="4"/>
      </tp>
      <tp>
        <v>105.113896295396</v>
        <stp/>
        <stp>EM_S_DQ_CLOSE</stp>
        <stp>3</stp>
        <stp>002100.SZ</stp>
        <stp>12/2/2015</stp>
        <stp>2</stp>
        <tr r="E568" s="4"/>
      </tp>
      <tp>
        <v>22.7064802869772</v>
        <stp/>
        <stp>EM_S_DQ_CLOSE</stp>
        <stp>3</stp>
        <stp>002103.SZ</stp>
        <stp>12/2/2015</stp>
        <stp>2</stp>
        <tr r="E571" s="4"/>
      </tp>
      <tp>
        <v>30.1594601080762</v>
        <stp/>
        <stp>EM_S_DQ_CLOSE</stp>
        <stp>3</stp>
        <stp>002102.SZ</stp>
        <stp>12/2/2015</stp>
        <stp>2</stp>
        <tr r="E570" s="4"/>
      </tp>
      <tp>
        <v>20.970304121197302</v>
        <stp/>
        <stp>EM_S_DQ_CLOSE</stp>
        <stp>3</stp>
        <stp>002109.SZ</stp>
        <stp>12/2/2015</stp>
        <stp>2</stp>
        <tr r="E577" s="4"/>
      </tp>
      <tp>
        <v>123.056309971988</v>
        <stp/>
        <stp>EM_S_DQ_CLOSE</stp>
        <stp>3</stp>
        <stp>002108.SZ</stp>
        <stp>12/2/2015</stp>
        <stp>2</stp>
        <tr r="E576" s="4"/>
      </tp>
      <tp>
        <v>61.768806559779897</v>
        <stp/>
        <stp>EM_S_DQ_CLOSE</stp>
        <stp>3</stp>
        <stp>002115.SZ</stp>
        <stp>12/2/2015</stp>
        <stp>2</stp>
        <tr r="E583" s="4"/>
      </tp>
      <tp>
        <v>32.8981959048146</v>
        <stp/>
        <stp>EM_S_DQ_CLOSE</stp>
        <stp>3</stp>
        <stp>002114.SZ</stp>
        <stp>12/2/2015</stp>
        <stp>2</stp>
        <tr r="E582" s="4"/>
      </tp>
      <tp>
        <v>136.92912632511599</v>
        <stp/>
        <stp>EM_S_DQ_CLOSE</stp>
        <stp>3</stp>
        <stp>002117.SZ</stp>
        <stp>12/2/2015</stp>
        <stp>2</stp>
        <tr r="E585" s="4"/>
      </tp>
      <tp>
        <v>75.110048387522795</v>
        <stp/>
        <stp>EM_S_DQ_CLOSE</stp>
        <stp>3</stp>
        <stp>002116.SZ</stp>
        <stp>12/2/2015</stp>
        <stp>2</stp>
        <tr r="E584" s="4"/>
      </tp>
      <tp>
        <v>100.397273674307</v>
        <stp/>
        <stp>EM_S_DQ_CLOSE</stp>
        <stp>3</stp>
        <stp>002111.SZ</stp>
        <stp>12/2/2015</stp>
        <stp>2</stp>
        <tr r="E579" s="4"/>
      </tp>
      <tp>
        <v>7.4054181029944397</v>
        <stp/>
        <stp>EM_S_DQ_CLOSE</stp>
        <stp>3</stp>
        <stp>002110.SZ</stp>
        <stp>12/2/2015</stp>
        <stp>2</stp>
        <tr r="E578" s="4"/>
      </tp>
      <tp>
        <v>52.538541329011402</v>
        <stp/>
        <stp>EM_S_DQ_CLOSE</stp>
        <stp>3</stp>
        <stp>002113.SZ</stp>
        <stp>12/2/2015</stp>
        <stp>2</stp>
        <tr r="E581" s="4"/>
      </tp>
      <tp>
        <v>49.269073168463997</v>
        <stp/>
        <stp>EM_S_DQ_CLOSE</stp>
        <stp>3</stp>
        <stp>002112.SZ</stp>
        <stp>12/2/2015</stp>
        <stp>2</stp>
        <tr r="E580" s="4"/>
      </tp>
      <tp>
        <v>39.2196458310192</v>
        <stp/>
        <stp>EM_S_DQ_CLOSE</stp>
        <stp>3</stp>
        <stp>002119.SZ</stp>
        <stp>12/2/2015</stp>
        <stp>2</stp>
        <tr r="E587" s="4"/>
      </tp>
      <tp>
        <v>116.281495254929</v>
        <stp/>
        <stp>EM_S_DQ_CLOSE</stp>
        <stp>3</stp>
        <stp>002118.SZ</stp>
        <stp>12/2/2015</stp>
        <stp>2</stp>
        <tr r="E586" s="4"/>
      </tp>
      <tp>
        <v>53.870735696954902</v>
        <stp/>
        <stp>EM_S_DQ_CLOSE</stp>
        <stp>3</stp>
        <stp>002165.SZ</stp>
        <stp>12/2/2015</stp>
        <stp>2</stp>
        <tr r="E633" s="4"/>
      </tp>
      <tp>
        <v>28.8599608847992</v>
        <stp/>
        <stp>EM_S_DQ_CLOSE</stp>
        <stp>3</stp>
        <stp>002164.SZ</stp>
        <stp>12/2/2015</stp>
        <stp>2</stp>
        <tr r="E632" s="4"/>
      </tp>
      <tp>
        <v>74.662669083001106</v>
        <stp/>
        <stp>EM_S_DQ_CLOSE</stp>
        <stp>3</stp>
        <stp>002167.SZ</stp>
        <stp>12/2/2015</stp>
        <stp>2</stp>
        <tr r="E635" s="4"/>
      </tp>
      <tp>
        <v>87.876421437483998</v>
        <stp/>
        <stp>EM_S_DQ_CLOSE</stp>
        <stp>3</stp>
        <stp>002166.SZ</stp>
        <stp>12/2/2015</stp>
        <stp>2</stp>
        <tr r="E634" s="4"/>
      </tp>
      <tp>
        <v>264.17695895698603</v>
        <stp/>
        <stp>EM_S_DQ_CLOSE</stp>
        <stp>3</stp>
        <stp>002161.SZ</stp>
        <stp>12/2/2015</stp>
        <stp>2</stp>
        <tr r="E629" s="4"/>
      </tp>
      <tp>
        <v>22.302587768114201</v>
        <stp/>
        <stp>EM_S_DQ_CLOSE</stp>
        <stp>3</stp>
        <stp>002160.SZ</stp>
        <stp>12/2/2015</stp>
        <stp>2</stp>
        <tr r="E628" s="4"/>
      </tp>
      <tp>
        <v>50.652698498680301</v>
        <stp/>
        <stp>EM_S_DQ_CLOSE</stp>
        <stp>3</stp>
        <stp>002163.SZ</stp>
        <stp>12/2/2015</stp>
        <stp>2</stp>
        <tr r="E631" s="4"/>
      </tp>
      <tp>
        <v>25.143629850284199</v>
        <stp/>
        <stp>EM_S_DQ_CLOSE</stp>
        <stp>3</stp>
        <stp>002162.SZ</stp>
        <stp>12/2/2015</stp>
        <stp>2</stp>
        <tr r="E630" s="4"/>
      </tp>
      <tp>
        <v>76.493192201019596</v>
        <stp/>
        <stp>EM_S_DQ_CLOSE</stp>
        <stp>3</stp>
        <stp>002169.SZ</stp>
        <stp>12/2/2015</stp>
        <stp>2</stp>
        <tr r="E637" s="4"/>
      </tp>
      <tp>
        <v>154.992775207617</v>
        <stp/>
        <stp>EM_S_DQ_CLOSE</stp>
        <stp>3</stp>
        <stp>002168.SZ</stp>
        <stp>12/2/2015</stp>
        <stp>2</stp>
        <tr r="E636" s="4"/>
      </tp>
      <tp>
        <v>133.726272074181</v>
        <stp/>
        <stp>EM_S_DQ_CLOSE</stp>
        <stp>3</stp>
        <stp>002175.SZ</stp>
        <stp>12/2/2015</stp>
        <stp>2</stp>
        <tr r="E643" s="4"/>
      </tp>
      <tp>
        <v>91.6844950710897</v>
        <stp/>
        <stp>EM_S_DQ_CLOSE</stp>
        <stp>3</stp>
        <stp>002174.SZ</stp>
        <stp>12/2/2015</stp>
        <stp>2</stp>
        <tr r="E642" s="4"/>
      </tp>
      <tp>
        <v>88.911291688898103</v>
        <stp/>
        <stp>EM_S_DQ_CLOSE</stp>
        <stp>3</stp>
        <stp>002177.SZ</stp>
        <stp>12/2/2015</stp>
        <stp>2</stp>
        <tr r="E645" s="4"/>
      </tp>
      <tp>
        <v>190.30136452228001</v>
        <stp/>
        <stp>EM_S_DQ_CLOSE</stp>
        <stp>3</stp>
        <stp>002176.SZ</stp>
        <stp>12/2/2015</stp>
        <stp>2</stp>
        <tr r="E644" s="4"/>
      </tp>
      <tp>
        <v>53.231204373419899</v>
        <stp/>
        <stp>EM_S_DQ_CLOSE</stp>
        <stp>3</stp>
        <stp>002171.SZ</stp>
        <stp>12/2/2015</stp>
        <stp>2</stp>
        <tr r="E639" s="4"/>
      </tp>
      <tp>
        <v>104.465291597732</v>
        <stp/>
        <stp>EM_S_DQ_CLOSE</stp>
        <stp>3</stp>
        <stp>002170.SZ</stp>
        <stp>12/2/2015</stp>
        <stp>2</stp>
        <tr r="E638" s="4"/>
      </tp>
      <tp>
        <v>74.787906874487405</v>
        <stp/>
        <stp>EM_S_DQ_CLOSE</stp>
        <stp>3</stp>
        <stp>002173.SZ</stp>
        <stp>12/2/2015</stp>
        <stp>2</stp>
        <tr r="E641" s="4"/>
      </tp>
      <tp>
        <v>44.0114034418716</v>
        <stp/>
        <stp>EM_S_DQ_CLOSE</stp>
        <stp>3</stp>
        <stp>002172.SZ</stp>
        <stp>12/2/2015</stp>
        <stp>2</stp>
        <tr r="E640" s="4"/>
      </tp>
      <tp>
        <v>179.11935997976701</v>
        <stp/>
        <stp>EM_S_DQ_CLOSE</stp>
        <stp>3</stp>
        <stp>002179.SZ</stp>
        <stp>12/2/2015</stp>
        <stp>2</stp>
        <tr r="E647" s="4"/>
      </tp>
      <tp>
        <v>89.9965825727528</v>
        <stp/>
        <stp>EM_S_DQ_CLOSE</stp>
        <stp>3</stp>
        <stp>002178.SZ</stp>
        <stp>12/2/2015</stp>
        <stp>2</stp>
        <tr r="E646" s="4"/>
      </tp>
      <tp>
        <v>12.29</v>
        <stp/>
        <stp>EM_S_DQ_CLOSE</stp>
        <stp>3</stp>
        <stp>002145.SZ</stp>
        <stp>12/2/2015</stp>
        <stp>2</stp>
        <tr r="E613" s="4"/>
      </tp>
      <tp>
        <v>30.871028734608899</v>
        <stp/>
        <stp>EM_S_DQ_CLOSE</stp>
        <stp>3</stp>
        <stp>002144.SZ</stp>
        <stp>12/2/2015</stp>
        <stp>2</stp>
        <tr r="E612" s="4"/>
      </tp>
      <tp>
        <v>45.996899191181903</v>
        <stp/>
        <stp>EM_S_DQ_CLOSE</stp>
        <stp>3</stp>
        <stp>002147.SZ</stp>
        <stp>12/2/2015</stp>
        <stp>2</stp>
        <tr r="E615" s="4"/>
      </tp>
      <tp>
        <v>101.436641978361</v>
        <stp/>
        <stp>EM_S_DQ_CLOSE</stp>
        <stp>3</stp>
        <stp>002146.SZ</stp>
        <stp>12/2/2015</stp>
        <stp>2</stp>
        <tr r="E614" s="4"/>
      </tp>
      <tp>
        <v>69.097694268997699</v>
        <stp/>
        <stp>EM_S_DQ_CLOSE</stp>
        <stp>3</stp>
        <stp>002141.SZ</stp>
        <stp>12/2/2015</stp>
        <stp>2</stp>
        <tr r="E609" s="4"/>
      </tp>
      <tp>
        <v>137.40050474974799</v>
        <stp/>
        <stp>EM_S_DQ_CLOSE</stp>
        <stp>3</stp>
        <stp>002140.SZ</stp>
        <stp>12/2/2015</stp>
        <stp>2</stp>
        <tr r="E608" s="4"/>
      </tp>
      <tp>
        <v>84.861996352281494</v>
        <stp/>
        <stp>EM_S_DQ_CLOSE</stp>
        <stp>3</stp>
        <stp>002143.SZ</stp>
        <stp>12/2/2015</stp>
        <stp>2</stp>
        <tr r="E611" s="4"/>
      </tp>
      <tp>
        <v>22.220870266056199</v>
        <stp/>
        <stp>EM_S_DQ_CLOSE</stp>
        <stp>3</stp>
        <stp>002142.SZ</stp>
        <stp>12/2/2015</stp>
        <stp>2</stp>
        <tr r="E610" s="4"/>
      </tp>
      <tp>
        <v>40.757224939119297</v>
        <stp/>
        <stp>EM_S_DQ_CLOSE</stp>
        <stp>3</stp>
        <stp>002149.SZ</stp>
        <stp>12/2/2015</stp>
        <stp>2</stp>
        <tr r="E617" s="4"/>
      </tp>
      <tp>
        <v>96.635871143810704</v>
        <stp/>
        <stp>EM_S_DQ_CLOSE</stp>
        <stp>3</stp>
        <stp>002148.SZ</stp>
        <stp>12/2/2015</stp>
        <stp>2</stp>
        <tr r="E616" s="4"/>
      </tp>
      <tp>
        <v>22.199270427511401</v>
        <stp/>
        <stp>EM_S_DQ_CLOSE</stp>
        <stp>3</stp>
        <stp>002155.SZ</stp>
        <stp>12/2/2015</stp>
        <stp>2</stp>
        <tr r="E623" s="4"/>
      </tp>
      <tp>
        <v>80.497100607353403</v>
        <stp/>
        <stp>EM_S_DQ_CLOSE</stp>
        <stp>3</stp>
        <stp>002154.SZ</stp>
        <stp>12/2/2015</stp>
        <stp>2</stp>
        <tr r="E622" s="4"/>
      </tp>
      <tp>
        <v>104.004361754031</v>
        <stp/>
        <stp>EM_S_DQ_CLOSE</stp>
        <stp>3</stp>
        <stp>002157.SZ</stp>
        <stp>12/2/2015</stp>
        <stp>2</stp>
        <tr r="E625" s="4"/>
      </tp>
      <tp>
        <v>38.844896962473499</v>
        <stp/>
        <stp>EM_S_DQ_CLOSE</stp>
        <stp>3</stp>
        <stp>002156.SZ</stp>
        <stp>12/2/2015</stp>
        <stp>2</stp>
        <tr r="E624" s="4"/>
      </tp>
      <tp>
        <v>192.43278412996699</v>
        <stp/>
        <stp>EM_S_DQ_CLOSE</stp>
        <stp>3</stp>
        <stp>002151.SZ</stp>
        <stp>12/2/2015</stp>
        <stp>2</stp>
        <tr r="E619" s="4"/>
      </tp>
      <tp>
        <v>34.753078463883902</v>
        <stp/>
        <stp>EM_S_DQ_CLOSE</stp>
        <stp>3</stp>
        <stp>002150.SZ</stp>
        <stp>12/2/2015</stp>
        <stp>2</stp>
        <tr r="E618" s="4"/>
      </tp>
      <tp>
        <v>670.03110248950702</v>
        <stp/>
        <stp>EM_S_DQ_CLOSE</stp>
        <stp>3</stp>
        <stp>002153.SZ</stp>
        <stp>12/2/2015</stp>
        <stp>2</stp>
        <tr r="E621" s="4"/>
      </tp>
      <tp>
        <v>201.491872264622</v>
        <stp/>
        <stp>EM_S_DQ_CLOSE</stp>
        <stp>3</stp>
        <stp>002152.SZ</stp>
        <stp>12/2/2015</stp>
        <stp>2</stp>
        <tr r="E620" s="4"/>
      </tp>
      <tp>
        <v>46.495542888705501</v>
        <stp/>
        <stp>EM_S_DQ_CLOSE</stp>
        <stp>3</stp>
        <stp>002159.SZ</stp>
        <stp>12/2/2015</stp>
        <stp>2</stp>
        <tr r="E627" s="4"/>
      </tp>
      <tp>
        <v>45.295845150337399</v>
        <stp/>
        <stp>EM_S_DQ_CLOSE</stp>
        <stp>3</stp>
        <stp>002158.SZ</stp>
        <stp>12/2/2015</stp>
        <stp>2</stp>
        <tr r="E626" s="4"/>
      </tp>
      <tp>
        <v>22.726013453168001</v>
        <stp/>
        <stp>EM_S_DQ_CLOSE</stp>
        <stp>3</stp>
        <stp>601088.SH</stp>
        <stp>12/2/2016</stp>
        <stp>2</stp>
        <tr r="G2670" s="2"/>
        <tr r="F2669" s="4"/>
      </tp>
      <tp>
        <v>0</v>
        <stp/>
        <stp>EM_S_DQ_CLOSE</stp>
        <stp>3</stp>
        <stp>601088.SH</stp>
        <stp>12/1/2006</stp>
        <stp>2</stp>
        <tr r="F2670" s="2"/>
      </tp>
      <tp>
        <v>17.929465152461599</v>
        <stp/>
        <stp>EM_S_DQ_CLOSE</stp>
        <stp>3</stp>
        <stp>601099.SH</stp>
        <stp>12/2/2016</stp>
        <stp>2</stp>
        <tr r="G2672" s="2"/>
        <tr r="F2671" s="4"/>
      </tp>
      <tp>
        <v>19.8177120555046</v>
        <stp/>
        <stp>EM_S_DQ_CLOSE</stp>
        <stp>3</stp>
        <stp>601098.SH</stp>
        <stp>12/2/2016</stp>
        <stp>2</stp>
        <tr r="G2671" s="2"/>
        <tr r="F2670" s="4"/>
      </tp>
      <tp>
        <v>0</v>
        <stp/>
        <stp>EM_S_DQ_CLOSE</stp>
        <stp>3</stp>
        <stp>601099.SH</stp>
        <stp>12/1/2006</stp>
        <stp>2</stp>
        <tr r="F2672" s="2"/>
      </tp>
      <tp>
        <v>0</v>
        <stp/>
        <stp>EM_S_DQ_CLOSE</stp>
        <stp>3</stp>
        <stp>601098.SH</stp>
        <stp>12/1/2006</stp>
        <stp>2</stp>
        <tr r="F2671" s="2"/>
      </tp>
      <tp>
        <v>24.8961226398058</v>
        <stp/>
        <stp>EM_S_DQ_CLOSE</stp>
        <stp>3</stp>
        <stp>601069.SH</stp>
        <stp>12/2/2016</stp>
        <stp>2</stp>
        <tr r="G2669" s="2"/>
        <tr r="F2668" s="4"/>
      </tp>
      <tp>
        <v>0</v>
        <stp/>
        <stp>EM_S_DQ_CLOSE</stp>
        <stp>3</stp>
        <stp>601069.SH</stp>
        <stp>12/1/2006</stp>
        <stp>2</stp>
        <tr r="F2669" s="2"/>
      </tp>
      <tp>
        <v>20.1358997068814</v>
        <stp/>
        <stp>EM_S_DQ_CLOSE</stp>
        <stp>3</stp>
        <stp>601058.SH</stp>
        <stp>12/2/2016</stp>
        <stp>2</stp>
        <tr r="G2668" s="2"/>
        <tr r="F2667" s="4"/>
      </tp>
      <tp>
        <v>0</v>
        <stp/>
        <stp>EM_S_DQ_CLOSE</stp>
        <stp>3</stp>
        <stp>601058.SH</stp>
        <stp>12/1/2006</stp>
        <stp>2</stp>
        <tr r="F2668" s="2"/>
      </tp>
      <tp>
        <v>81.926110800530196</v>
        <stp/>
        <stp>EM_S_DQ_CLOSE</stp>
        <stp>3</stp>
        <stp>601021.SH</stp>
        <stp>12/2/2016</stp>
        <stp>2</stp>
        <tr r="G2665" s="2"/>
        <tr r="F2664" s="4"/>
      </tp>
      <tp>
        <v>38.236285317276497</v>
        <stp/>
        <stp>EM_S_DQ_CLOSE</stp>
        <stp>3</stp>
        <stp>601020.SH</stp>
        <stp>12/2/2016</stp>
        <stp>2</stp>
        <tr r="G2664" s="2"/>
        <tr r="F2663" s="4"/>
      </tp>
      <tp>
        <v>0</v>
        <stp/>
        <stp>EM_S_DQ_CLOSE</stp>
        <stp>3</stp>
        <stp>601021.SH</stp>
        <stp>12/1/2006</stp>
        <stp>2</stp>
        <tr r="F2665" s="2"/>
      </tp>
      <tp>
        <v>0</v>
        <stp/>
        <stp>EM_S_DQ_CLOSE</stp>
        <stp>3</stp>
        <stp>601020.SH</stp>
        <stp>12/1/2006</stp>
        <stp>2</stp>
        <tr r="F2664" s="2"/>
      </tp>
      <tp>
        <v>26.577019837321401</v>
        <stp/>
        <stp>EM_S_DQ_CLOSE</stp>
        <stp>3</stp>
        <stp>601028.SH</stp>
        <stp>12/2/2016</stp>
        <stp>2</stp>
        <tr r="G2666" s="2"/>
        <tr r="F2665" s="4"/>
      </tp>
      <tp>
        <v>0</v>
        <stp/>
        <stp>EM_S_DQ_CLOSE</stp>
        <stp>3</stp>
        <stp>601028.SH</stp>
        <stp>12/1/2006</stp>
        <stp>2</stp>
        <tr r="F2666" s="2"/>
      </tp>
      <tp>
        <v>11.871922569632799</v>
        <stp/>
        <stp>EM_S_DQ_CLOSE</stp>
        <stp>3</stp>
        <stp>601038.SH</stp>
        <stp>12/2/2016</stp>
        <stp>2</stp>
        <tr r="G2667" s="2"/>
        <tr r="F2666" s="4"/>
      </tp>
      <tp>
        <v>0</v>
        <stp/>
        <stp>EM_S_DQ_CLOSE</stp>
        <stp>3</stp>
        <stp>601038.SH</stp>
        <stp>12/1/2006</stp>
        <stp>2</stp>
        <tr r="F2667" s="2"/>
      </tp>
      <tp>
        <v>2.6473217853197601</v>
        <stp/>
        <stp>EM_S_DQ_CLOSE</stp>
        <stp>3</stp>
        <stp>601005.SH</stp>
        <stp>12/2/2016</stp>
        <stp>2</stp>
        <tr r="F2652" s="4"/>
        <tr r="G2653" s="2"/>
      </tp>
      <tp>
        <v>0</v>
        <stp/>
        <stp>EM_S_DQ_CLOSE</stp>
        <stp>3</stp>
        <stp>601007.SH</stp>
        <stp>12/1/2006</stp>
        <stp>2</stp>
        <tr r="F2655" s="2"/>
      </tp>
      <tp>
        <v>7.19</v>
        <stp/>
        <stp>EM_S_DQ_CLOSE</stp>
        <stp>3</stp>
        <stp>601006.SH</stp>
        <stp>12/1/2006</stp>
        <stp>2</stp>
        <tr r="F2654" s="2"/>
      </tp>
      <tp>
        <v>0</v>
        <stp/>
        <stp>EM_S_DQ_CLOSE</stp>
        <stp>3</stp>
        <stp>601005.SH</stp>
        <stp>12/1/2006</stp>
        <stp>2</stp>
        <tr r="F2653" s="2"/>
      </tp>
      <tp>
        <v>14.5584837622183</v>
        <stp/>
        <stp>EM_S_DQ_CLOSE</stp>
        <stp>3</stp>
        <stp>601007.SH</stp>
        <stp>12/2/2016</stp>
        <stp>2</stp>
        <tr r="G2655" s="2"/>
        <tr r="F2654" s="4"/>
      </tp>
      <tp>
        <v>11.3478487040244</v>
        <stp/>
        <stp>EM_S_DQ_CLOSE</stp>
        <stp>3</stp>
        <stp>601006.SH</stp>
        <stp>12/2/2016</stp>
        <stp>2</stp>
        <tr r="F2653" s="4"/>
        <tr r="G2654" s="2"/>
      </tp>
      <tp>
        <v>14.2936208198128</v>
        <stp/>
        <stp>EM_S_DQ_CLOSE</stp>
        <stp>3</stp>
        <stp>601001.SH</stp>
        <stp>12/2/2016</stp>
        <stp>2</stp>
        <tr r="F2649" s="4"/>
        <tr r="G2650" s="2"/>
      </tp>
      <tp>
        <v>0</v>
        <stp/>
        <stp>EM_S_DQ_CLOSE</stp>
        <stp>3</stp>
        <stp>601003.SH</stp>
        <stp>12/1/2006</stp>
        <stp>2</stp>
        <tr r="F2652" s="2"/>
      </tp>
      <tp>
        <v>15.1720701112516</v>
        <stp/>
        <stp>EM_S_DQ_CLOSE</stp>
        <stp>3</stp>
        <stp>601000.SH</stp>
        <stp>12/2/2016</stp>
        <stp>2</stp>
        <tr r="G2649" s="2"/>
        <tr r="F2648" s="4"/>
      </tp>
      <tp>
        <v>0</v>
        <stp/>
        <stp>EM_S_DQ_CLOSE</stp>
        <stp>3</stp>
        <stp>601002.SH</stp>
        <stp>12/1/2006</stp>
        <stp>2</stp>
        <tr r="F2651" s="2"/>
      </tp>
      <tp>
        <v>8.6999999999999993</v>
        <stp/>
        <stp>EM_S_DQ_CLOSE</stp>
        <stp>3</stp>
        <stp>601001.SH</stp>
        <stp>12/1/2006</stp>
        <stp>2</stp>
        <tr r="F2650" s="2"/>
      </tp>
      <tp>
        <v>23.524727700772601</v>
        <stp/>
        <stp>EM_S_DQ_CLOSE</stp>
        <stp>3</stp>
        <stp>601003.SH</stp>
        <stp>12/2/2016</stp>
        <stp>2</stp>
        <tr r="G2652" s="2"/>
        <tr r="F2651" s="4"/>
      </tp>
      <tp>
        <v>0</v>
        <stp/>
        <stp>EM_S_DQ_CLOSE</stp>
        <stp>3</stp>
        <stp>601000.SH</stp>
        <stp>12/1/2006</stp>
        <stp>2</stp>
        <tr r="F2649" s="2"/>
      </tp>
      <tp>
        <v>10.7515676809409</v>
        <stp/>
        <stp>EM_S_DQ_CLOSE</stp>
        <stp>3</stp>
        <stp>601002.SH</stp>
        <stp>12/2/2016</stp>
        <stp>2</stp>
        <tr r="F2650" s="4"/>
        <tr r="G2651" s="2"/>
      </tp>
      <tp>
        <v>37.981672671702597</v>
        <stp/>
        <stp>EM_S_DQ_CLOSE</stp>
        <stp>3</stp>
        <stp>601009.SH</stp>
        <stp>12/2/2016</stp>
        <stp>2</stp>
        <tr r="G2657" s="2"/>
        <tr r="F2656" s="4"/>
      </tp>
      <tp>
        <v>8.8534367357755404</v>
        <stp/>
        <stp>EM_S_DQ_CLOSE</stp>
        <stp>3</stp>
        <stp>601008.SH</stp>
        <stp>12/2/2016</stp>
        <stp>2</stp>
        <tr r="G2656" s="2"/>
        <tr r="F2655" s="4"/>
      </tp>
      <tp>
        <v>0</v>
        <stp/>
        <stp>EM_S_DQ_CLOSE</stp>
        <stp>3</stp>
        <stp>601009.SH</stp>
        <stp>12/1/2006</stp>
        <stp>2</stp>
        <tr r="F2657" s="2"/>
      </tp>
      <tp>
        <v>0</v>
        <stp/>
        <stp>EM_S_DQ_CLOSE</stp>
        <stp>3</stp>
        <stp>601008.SH</stp>
        <stp>12/1/2006</stp>
        <stp>2</stp>
        <tr r="F2656" s="2"/>
      </tp>
      <tp>
        <v>13.5308126410835</v>
        <stp/>
        <stp>EM_S_DQ_CLOSE</stp>
        <stp>3</stp>
        <stp>601015.SH</stp>
        <stp>12/2/2016</stp>
        <stp>2</stp>
        <tr r="G2661" s="2"/>
        <tr r="F2660" s="4"/>
      </tp>
      <tp>
        <v>0</v>
        <stp/>
        <stp>EM_S_DQ_CLOSE</stp>
        <stp>3</stp>
        <stp>601016.SH</stp>
        <stp>12/1/2006</stp>
        <stp>2</stp>
        <tr r="F2662" s="2"/>
      </tp>
      <tp>
        <v>0</v>
        <stp/>
        <stp>EM_S_DQ_CLOSE</stp>
        <stp>3</stp>
        <stp>601015.SH</stp>
        <stp>12/1/2006</stp>
        <stp>2</stp>
        <tr r="F2661" s="2"/>
      </tp>
      <tp>
        <v>10.398891101877901</v>
        <stp/>
        <stp>EM_S_DQ_CLOSE</stp>
        <stp>3</stp>
        <stp>601016.SH</stp>
        <stp>12/2/2016</stp>
        <stp>2</stp>
        <tr r="G2662" s="2"/>
        <tr r="F2661" s="4"/>
      </tp>
      <tp>
        <v>19.249384894926699</v>
        <stp/>
        <stp>EM_S_DQ_CLOSE</stp>
        <stp>3</stp>
        <stp>601011.SH</stp>
        <stp>12/2/2016</stp>
        <stp>2</stp>
        <tr r="G2659" s="2"/>
        <tr r="F2658" s="4"/>
      </tp>
      <tp>
        <v>24.413487188890699</v>
        <stp/>
        <stp>EM_S_DQ_CLOSE</stp>
        <stp>3</stp>
        <stp>601010.SH</stp>
        <stp>12/2/2016</stp>
        <stp>2</stp>
        <tr r="G2658" s="2"/>
        <tr r="F2657" s="4"/>
      </tp>
      <tp>
        <v>0</v>
        <stp/>
        <stp>EM_S_DQ_CLOSE</stp>
        <stp>3</stp>
        <stp>601012.SH</stp>
        <stp>12/1/2006</stp>
        <stp>2</stp>
        <tr r="F2660" s="2"/>
      </tp>
      <tp>
        <v>0</v>
        <stp/>
        <stp>EM_S_DQ_CLOSE</stp>
        <stp>3</stp>
        <stp>601011.SH</stp>
        <stp>12/1/2006</stp>
        <stp>2</stp>
        <tr r="F2659" s="2"/>
      </tp>
      <tp>
        <v>0</v>
        <stp/>
        <stp>EM_S_DQ_CLOSE</stp>
        <stp>3</stp>
        <stp>601010.SH</stp>
        <stp>12/1/2006</stp>
        <stp>2</stp>
        <tr r="F2658" s="2"/>
      </tp>
      <tp>
        <v>74.326088703739998</v>
        <stp/>
        <stp>EM_S_DQ_CLOSE</stp>
        <stp>3</stp>
        <stp>601012.SH</stp>
        <stp>12/2/2016</stp>
        <stp>2</stp>
        <tr r="G2660" s="2"/>
        <tr r="F2659" s="4"/>
      </tp>
      <tp>
        <v>5.9730274407478898</v>
        <stp/>
        <stp>EM_S_DQ_CLOSE</stp>
        <stp>3</stp>
        <stp>601018.SH</stp>
        <stp>12/2/2016</stp>
        <stp>2</stp>
        <tr r="G2663" s="2"/>
        <tr r="F2662" s="4"/>
      </tp>
      <tp>
        <v>0</v>
        <stp/>
        <stp>EM_S_DQ_CLOSE</stp>
        <stp>3</stp>
        <stp>601018.SH</stp>
        <stp>12/1/2006</stp>
        <stp>2</stp>
        <tr r="F2663" s="2"/>
      </tp>
      <tp>
        <v>102.986474472745</v>
        <stp/>
        <stp>EM_S_DQ_CLOSE</stp>
        <stp>3</stp>
        <stp>002085.SZ</stp>
        <stp>12/2/2015</stp>
        <stp>2</stp>
        <tr r="E553" s="4"/>
      </tp>
      <tp>
        <v>29.0049791077492</v>
        <stp/>
        <stp>EM_S_DQ_CLOSE</stp>
        <stp>3</stp>
        <stp>002084.SZ</stp>
        <stp>12/2/2015</stp>
        <stp>2</stp>
        <tr r="E552" s="4"/>
      </tp>
      <tp>
        <v>12.9563397263288</v>
        <stp/>
        <stp>EM_S_DQ_CLOSE</stp>
        <stp>3</stp>
        <stp>002087.SZ</stp>
        <stp>12/2/2015</stp>
        <stp>2</stp>
        <tr r="E555" s="4"/>
      </tp>
      <tp>
        <v>54.124219089687699</v>
        <stp/>
        <stp>EM_S_DQ_CLOSE</stp>
        <stp>3</stp>
        <stp>002086.SZ</stp>
        <stp>12/2/2015</stp>
        <stp>2</stp>
        <tr r="E554" s="4"/>
      </tp>
      <tp>
        <v>304.49199404836997</v>
        <stp/>
        <stp>EM_S_DQ_CLOSE</stp>
        <stp>3</stp>
        <stp>002081.SZ</stp>
        <stp>12/2/2015</stp>
        <stp>2</stp>
        <tr r="E549" s="4"/>
      </tp>
      <tp>
        <v>49.6037451166777</v>
        <stp/>
        <stp>EM_S_DQ_CLOSE</stp>
        <stp>3</stp>
        <stp>002080.SZ</stp>
        <stp>12/2/2015</stp>
        <stp>2</stp>
        <tr r="E548" s="4"/>
      </tp>
      <tp>
        <v>15.5865391354977</v>
        <stp/>
        <stp>EM_S_DQ_CLOSE</stp>
        <stp>3</stp>
        <stp>002083.SZ</stp>
        <stp>12/2/2015</stp>
        <stp>2</stp>
        <tr r="E551" s="4"/>
      </tp>
      <tp>
        <v>28.4517441070501</v>
        <stp/>
        <stp>EM_S_DQ_CLOSE</stp>
        <stp>3</stp>
        <stp>002082.SZ</stp>
        <stp>12/2/2015</stp>
        <stp>2</stp>
        <tr r="E550" s="4"/>
      </tp>
      <tp>
        <v>135.409493855726</v>
        <stp/>
        <stp>EM_S_DQ_CLOSE</stp>
        <stp>3</stp>
        <stp>002089.SZ</stp>
        <stp>12/2/2015</stp>
        <stp>2</stp>
        <tr r="E557" s="4"/>
      </tp>
      <tp>
        <v>36.1613121555161</v>
        <stp/>
        <stp>EM_S_DQ_CLOSE</stp>
        <stp>3</stp>
        <stp>002088.SZ</stp>
        <stp>12/2/2015</stp>
        <stp>2</stp>
        <tr r="E556" s="4"/>
      </tp>
      <tp>
        <v>340.93225265912503</v>
        <stp/>
        <stp>EM_S_DQ_CLOSE</stp>
        <stp>3</stp>
        <stp>002095.SZ</stp>
        <stp>12/2/2015</stp>
        <stp>2</stp>
        <tr r="E563" s="4"/>
      </tp>
      <tp>
        <v>40.6822302701569</v>
        <stp/>
        <stp>EM_S_DQ_CLOSE</stp>
        <stp>3</stp>
        <stp>002094.SZ</stp>
        <stp>12/2/2015</stp>
        <stp>2</stp>
        <tr r="E562" s="4"/>
      </tp>
      <tp>
        <v>46.857312817233002</v>
        <stp/>
        <stp>EM_S_DQ_CLOSE</stp>
        <stp>3</stp>
        <stp>002097.SZ</stp>
        <stp>12/2/2015</stp>
        <stp>2</stp>
        <tr r="E565" s="4"/>
      </tp>
      <tp>
        <v>113.407392946127</v>
        <stp/>
        <stp>EM_S_DQ_CLOSE</stp>
        <stp>3</stp>
        <stp>002096.SZ</stp>
        <stp>12/2/2015</stp>
        <stp>2</stp>
        <tr r="E564" s="4"/>
      </tp>
      <tp>
        <v>80.239118141143905</v>
        <stp/>
        <stp>EM_S_DQ_CLOSE</stp>
        <stp>3</stp>
        <stp>002091.SZ</stp>
        <stp>12/2/2015</stp>
        <stp>2</stp>
        <tr r="E559" s="4"/>
      </tp>
      <tp>
        <v>120.20708879771701</v>
        <stp/>
        <stp>EM_S_DQ_CLOSE</stp>
        <stp>3</stp>
        <stp>002090.SZ</stp>
        <stp>12/2/2015</stp>
        <stp>2</stp>
        <tr r="E558" s="4"/>
      </tp>
      <tp>
        <v>160.960656610097</v>
        <stp/>
        <stp>EM_S_DQ_CLOSE</stp>
        <stp>3</stp>
        <stp>002093.SZ</stp>
        <stp>12/2/2015</stp>
        <stp>2</stp>
        <tr r="E561" s="4"/>
      </tp>
      <tp>
        <v>32.555989177545399</v>
        <stp/>
        <stp>EM_S_DQ_CLOSE</stp>
        <stp>3</stp>
        <stp>002092.SZ</stp>
        <stp>12/2/2015</stp>
        <stp>2</stp>
        <tr r="E560" s="4"/>
      </tp>
      <tp>
        <v>61.290831798937703</v>
        <stp/>
        <stp>EM_S_DQ_CLOSE</stp>
        <stp>3</stp>
        <stp>002099.SZ</stp>
        <stp>12/2/2015</stp>
        <stp>2</stp>
        <tr r="E567" s="4"/>
      </tp>
      <tp>
        <v>32.155461018529202</v>
        <stp/>
        <stp>EM_S_DQ_CLOSE</stp>
        <stp>3</stp>
        <stp>002098.SZ</stp>
        <stp>12/2/2015</stp>
        <stp>2</stp>
        <tr r="E566" s="4"/>
      </tp>
      <tp>
        <v>131.178038186392</v>
        <stp/>
        <stp>EM_S_DQ_CLOSE</stp>
        <stp>3</stp>
        <stp>002025.SZ</stp>
        <stp>12/2/2015</stp>
        <stp>2</stp>
        <tr r="E493" s="4"/>
      </tp>
      <tp>
        <v>941.95241124696099</v>
        <stp/>
        <stp>EM_S_DQ_CLOSE</stp>
        <stp>3</stp>
        <stp>002024.SZ</stp>
        <stp>12/2/2015</stp>
        <stp>2</stp>
        <tr r="E492" s="4"/>
      </tp>
      <tp>
        <v>137.58941328683099</v>
        <stp/>
        <stp>EM_S_DQ_CLOSE</stp>
        <stp>3</stp>
        <stp>002027.SZ</stp>
        <stp>12/2/2015</stp>
        <stp>2</stp>
        <tr r="E495" s="4"/>
      </tp>
      <tp>
        <v>33.296140703394101</v>
        <stp/>
        <stp>EM_S_DQ_CLOSE</stp>
        <stp>3</stp>
        <stp>002026.SZ</stp>
        <stp>12/2/2015</stp>
        <stp>2</stp>
        <tr r="E494" s="4"/>
      </tp>
      <tp>
        <v>77.740193525254895</v>
        <stp/>
        <stp>EM_S_DQ_CLOSE</stp>
        <stp>3</stp>
        <stp>002021.SZ</stp>
        <stp>12/2/2015</stp>
        <stp>2</stp>
        <tr r="E489" s="4"/>
      </tp>
      <tp>
        <v>89.476945791384395</v>
        <stp/>
        <stp>EM_S_DQ_CLOSE</stp>
        <stp>3</stp>
        <stp>002020.SZ</stp>
        <stp>12/2/2015</stp>
        <stp>2</stp>
        <tr r="E488" s="4"/>
      </tp>
      <tp>
        <v>138.89040161328199</v>
        <stp/>
        <stp>EM_S_DQ_CLOSE</stp>
        <stp>3</stp>
        <stp>002023.SZ</stp>
        <stp>12/2/2015</stp>
        <stp>2</stp>
        <tr r="E491" s="4"/>
      </tp>
      <tp>
        <v>244.33882166447799</v>
        <stp/>
        <stp>EM_S_DQ_CLOSE</stp>
        <stp>3</stp>
        <stp>002022.SZ</stp>
        <stp>12/2/2015</stp>
        <stp>2</stp>
        <tr r="E490" s="4"/>
      </tp>
      <tp>
        <v>88.537339725783696</v>
        <stp/>
        <stp>EM_S_DQ_CLOSE</stp>
        <stp>3</stp>
        <stp>002029.SZ</stp>
        <stp>12/2/2015</stp>
        <stp>2</stp>
        <tr r="E497" s="4"/>
      </tp>
      <tp>
        <v>184.05534305835999</v>
        <stp/>
        <stp>EM_S_DQ_CLOSE</stp>
        <stp>3</stp>
        <stp>002028.SZ</stp>
        <stp>12/2/2015</stp>
        <stp>2</stp>
        <tr r="E496" s="4"/>
      </tp>
      <tp>
        <v>77.392767819063096</v>
        <stp/>
        <stp>EM_S_DQ_CLOSE</stp>
        <stp>3</stp>
        <stp>002035.SZ</stp>
        <stp>12/2/2015</stp>
        <stp>2</stp>
        <tr r="E503" s="4"/>
      </tp>
      <tp>
        <v>57.750428017691398</v>
        <stp/>
        <stp>EM_S_DQ_CLOSE</stp>
        <stp>3</stp>
        <stp>002034.SZ</stp>
        <stp>12/2/2015</stp>
        <stp>2</stp>
        <tr r="E502" s="4"/>
      </tp>
      <tp>
        <v>73.342809292520599</v>
        <stp/>
        <stp>EM_S_DQ_CLOSE</stp>
        <stp>3</stp>
        <stp>002037.SZ</stp>
        <stp>12/2/2015</stp>
        <stp>2</stp>
        <tr r="E505" s="4"/>
      </tp>
      <tp>
        <v>91.469012915874302</v>
        <stp/>
        <stp>EM_S_DQ_CLOSE</stp>
        <stp>3</stp>
        <stp>002036.SZ</stp>
        <stp>12/2/2015</stp>
        <stp>2</stp>
        <tr r="E504" s="4"/>
      </tp>
      <tp>
        <v>54.473300702153097</v>
        <stp/>
        <stp>EM_S_DQ_CLOSE</stp>
        <stp>3</stp>
        <stp>002031.SZ</stp>
        <stp>12/2/2015</stp>
        <stp>2</stp>
        <tr r="E499" s="4"/>
      </tp>
      <tp>
        <v>342.33322973948799</v>
        <stp/>
        <stp>EM_S_DQ_CLOSE</stp>
        <stp>3</stp>
        <stp>002030.SZ</stp>
        <stp>12/2/2015</stp>
        <stp>2</stp>
        <tr r="E498" s="4"/>
      </tp>
      <tp>
        <v>40.3909865087331</v>
        <stp/>
        <stp>EM_S_DQ_CLOSE</stp>
        <stp>3</stp>
        <stp>002033.SZ</stp>
        <stp>12/2/2015</stp>
        <stp>2</stp>
        <tr r="E501" s="4"/>
      </tp>
      <tp>
        <v>115.802223438255</v>
        <stp/>
        <stp>EM_S_DQ_CLOSE</stp>
        <stp>3</stp>
        <stp>002032.SZ</stp>
        <stp>12/2/2015</stp>
        <stp>2</stp>
        <tr r="E500" s="4"/>
      </tp>
      <tp>
        <v>30.921564077941301</v>
        <stp/>
        <stp>EM_S_DQ_CLOSE</stp>
        <stp>3</stp>
        <stp>002039.SZ</stp>
        <stp>12/2/2015</stp>
        <stp>2</stp>
        <tr r="E507" s="4"/>
      </tp>
      <tp>
        <v>362.78811080993398</v>
        <stp/>
        <stp>EM_S_DQ_CLOSE</stp>
        <stp>3</stp>
        <stp>002038.SZ</stp>
        <stp>12/2/2015</stp>
        <stp>2</stp>
        <tr r="E506" s="4"/>
      </tp>
      <tp>
        <v>70.257647575919407</v>
        <stp/>
        <stp>EM_S_DQ_CLOSE</stp>
        <stp>3</stp>
        <stp>002005.SZ</stp>
        <stp>12/2/2015</stp>
        <stp>2</stp>
        <tr r="E473" s="4"/>
      </tp>
      <tp>
        <v>174.719614876246</v>
        <stp/>
        <stp>EM_S_DQ_CLOSE</stp>
        <stp>3</stp>
        <stp>002004.SZ</stp>
        <stp>12/2/2015</stp>
        <stp>2</stp>
        <tr r="E472" s="4"/>
      </tp>
      <tp>
        <v>376.81664961783002</v>
        <stp/>
        <stp>EM_S_DQ_CLOSE</stp>
        <stp>3</stp>
        <stp>002007.SZ</stp>
        <stp>12/2/2015</stp>
        <stp>2</stp>
        <tr r="E475" s="4"/>
      </tp>
      <tp>
        <v>74.723435770365597</v>
        <stp/>
        <stp>EM_S_DQ_CLOSE</stp>
        <stp>3</stp>
        <stp>002006.SZ</stp>
        <stp>12/2/2015</stp>
        <stp>2</stp>
        <tr r="E474" s="4"/>
      </tp>
      <tp>
        <v>174.43581871894901</v>
        <stp/>
        <stp>EM_S_DQ_CLOSE</stp>
        <stp>3</stp>
        <stp>002001.SZ</stp>
        <stp>12/2/2015</stp>
        <stp>2</stp>
        <tr r="E469" s="4"/>
      </tp>
      <tp>
        <v>92.902540077188903</v>
        <stp/>
        <stp>EM_S_DQ_CLOSE</stp>
        <stp>3</stp>
        <stp>002003.SZ</stp>
        <stp>12/2/2015</stp>
        <stp>2</stp>
        <tr r="E471" s="4"/>
      </tp>
      <tp>
        <v>67.796203502659196</v>
        <stp/>
        <stp>EM_S_DQ_CLOSE</stp>
        <stp>3</stp>
        <stp>002002.SZ</stp>
        <stp>12/2/2015</stp>
        <stp>2</stp>
        <tr r="E470" s="4"/>
      </tp>
      <tp>
        <v>69.826948256533697</v>
        <stp/>
        <stp>EM_S_DQ_CLOSE</stp>
        <stp>3</stp>
        <stp>002009.SZ</stp>
        <stp>12/2/2015</stp>
        <stp>2</stp>
        <tr r="E477" s="4"/>
      </tp>
      <tp>
        <v>223.02681147714901</v>
        <stp/>
        <stp>EM_S_DQ_CLOSE</stp>
        <stp>3</stp>
        <stp>002008.SZ</stp>
        <stp>12/2/2015</stp>
        <stp>2</stp>
        <tr r="E476" s="4"/>
      </tp>
      <tp>
        <v>32.031746003070801</v>
        <stp/>
        <stp>EM_S_DQ_CLOSE</stp>
        <stp>3</stp>
        <stp>002015.SZ</stp>
        <stp>12/2/2015</stp>
        <stp>2</stp>
        <tr r="E483" s="4"/>
      </tp>
      <tp>
        <v>67.137122061936296</v>
        <stp/>
        <stp>EM_S_DQ_CLOSE</stp>
        <stp>3</stp>
        <stp>002014.SZ</stp>
        <stp>12/2/2015</stp>
        <stp>2</stp>
        <tr r="E482" s="4"/>
      </tp>
      <tp>
        <v>62.1604211215421</v>
        <stp/>
        <stp>EM_S_DQ_CLOSE</stp>
        <stp>3</stp>
        <stp>002017.SZ</stp>
        <stp>12/2/2015</stp>
        <stp>2</stp>
        <tr r="E485" s="4"/>
      </tp>
      <tp>
        <v>57.421197134166803</v>
        <stp/>
        <stp>EM_S_DQ_CLOSE</stp>
        <stp>3</stp>
        <stp>002016.SZ</stp>
        <stp>12/2/2015</stp>
        <stp>2</stp>
        <tr r="E484" s="4"/>
      </tp>
      <tp>
        <v>66.041010867817207</v>
        <stp/>
        <stp>EM_S_DQ_CLOSE</stp>
        <stp>3</stp>
        <stp>002011.SZ</stp>
        <stp>12/2/2015</stp>
        <stp>2</stp>
        <tr r="E479" s="4"/>
      </tp>
      <tp>
        <v>127.134020397539</v>
        <stp/>
        <stp>EM_S_DQ_CLOSE</stp>
        <stp>3</stp>
        <stp>002010.SZ</stp>
        <stp>12/2/2015</stp>
        <stp>2</stp>
        <tr r="E478" s="4"/>
      </tp>
      <tp>
        <v>143.93904143571299</v>
        <stp/>
        <stp>EM_S_DQ_CLOSE</stp>
        <stp>3</stp>
        <stp>002013.SZ</stp>
        <stp>12/2/2015</stp>
        <stp>2</stp>
        <tr r="E481" s="4"/>
      </tp>
      <tp>
        <v>31.923468554158699</v>
        <stp/>
        <stp>EM_S_DQ_CLOSE</stp>
        <stp>3</stp>
        <stp>002012.SZ</stp>
        <stp>12/2/2015</stp>
        <stp>2</stp>
        <tr r="E480" s="4"/>
      </tp>
      <tp>
        <v>103.61526558812299</v>
        <stp/>
        <stp>EM_S_DQ_CLOSE</stp>
        <stp>3</stp>
        <stp>002019.SZ</stp>
        <stp>12/2/2015</stp>
        <stp>2</stp>
        <tr r="E487" s="4"/>
      </tp>
      <tp>
        <v>271.82921871931597</v>
        <stp/>
        <stp>EM_S_DQ_CLOSE</stp>
        <stp>3</stp>
        <stp>002018.SZ</stp>
        <stp>12/2/2015</stp>
        <stp>2</stp>
        <tr r="E486" s="4"/>
      </tp>
      <tp>
        <v>323.95331505674102</v>
        <stp/>
        <stp>EM_S_DQ_CLOSE</stp>
        <stp>3</stp>
        <stp>002065.SZ</stp>
        <stp>12/2/2015</stp>
        <stp>2</stp>
        <tr r="E533" s="4"/>
      </tp>
      <tp>
        <v>71.904502468124804</v>
        <stp/>
        <stp>EM_S_DQ_CLOSE</stp>
        <stp>3</stp>
        <stp>002064.SZ</stp>
        <stp>12/2/2015</stp>
        <stp>2</stp>
        <tr r="E532" s="4"/>
      </tp>
      <tp>
        <v>26.3043180872771</v>
        <stp/>
        <stp>EM_S_DQ_CLOSE</stp>
        <stp>3</stp>
        <stp>002067.SZ</stp>
        <stp>12/2/2015</stp>
        <stp>2</stp>
        <tr r="E535" s="4"/>
      </tp>
      <tp>
        <v>65.448095339676698</v>
        <stp/>
        <stp>EM_S_DQ_CLOSE</stp>
        <stp>3</stp>
        <stp>002066.SZ</stp>
        <stp>12/2/2015</stp>
        <stp>2</stp>
        <tr r="E534" s="4"/>
      </tp>
      <tp>
        <v>14.297644643623499</v>
        <stp/>
        <stp>EM_S_DQ_CLOSE</stp>
        <stp>3</stp>
        <stp>002061.SZ</stp>
        <stp>12/2/2015</stp>
        <stp>2</stp>
        <tr r="E529" s="4"/>
      </tp>
      <tp>
        <v>17.708384874694101</v>
        <stp/>
        <stp>EM_S_DQ_CLOSE</stp>
        <stp>3</stp>
        <stp>002060.SZ</stp>
        <stp>12/2/2015</stp>
        <stp>2</stp>
        <tr r="E528" s="4"/>
      </tp>
      <tp>
        <v>126.219728241947</v>
        <stp/>
        <stp>EM_S_DQ_CLOSE</stp>
        <stp>3</stp>
        <stp>002063.SZ</stp>
        <stp>12/2/2015</stp>
        <stp>2</stp>
        <tr r="E531" s="4"/>
      </tp>
      <tp>
        <v>61.086424148737997</v>
        <stp/>
        <stp>EM_S_DQ_CLOSE</stp>
        <stp>3</stp>
        <stp>002062.SZ</stp>
        <stp>12/2/2015</stp>
        <stp>2</stp>
        <tr r="E530" s="4"/>
      </tp>
      <tp>
        <v>90.822390319471296</v>
        <stp/>
        <stp>EM_S_DQ_CLOSE</stp>
        <stp>3</stp>
        <stp>002069.SZ</stp>
        <stp>12/2/2015</stp>
        <stp>2</stp>
        <tr r="E537" s="4"/>
      </tp>
      <tp>
        <v>46.204737011815403</v>
        <stp/>
        <stp>EM_S_DQ_CLOSE</stp>
        <stp>3</stp>
        <stp>002068.SZ</stp>
        <stp>12/2/2015</stp>
        <stp>2</stp>
        <tr r="E536" s="4"/>
      </tp>
      <tp>
        <v>66.074101796407206</v>
        <stp/>
        <stp>EM_S_DQ_CLOSE</stp>
        <stp>3</stp>
        <stp>002075.SZ</stp>
        <stp>12/2/2015</stp>
        <stp>2</stp>
        <tr r="E543" s="4"/>
      </tp>
      <tp>
        <v>139.852589703208</v>
        <stp/>
        <stp>EM_S_DQ_CLOSE</stp>
        <stp>3</stp>
        <stp>002074.SZ</stp>
        <stp>12/2/2015</stp>
        <stp>2</stp>
        <tr r="E542" s="4"/>
      </tp>
      <tp>
        <v>16.755514756103</v>
        <stp/>
        <stp>EM_S_DQ_CLOSE</stp>
        <stp>3</stp>
        <stp>002077.SZ</stp>
        <stp>12/2/2015</stp>
        <stp>2</stp>
        <tr r="E545" s="4"/>
      </tp>
      <tp>
        <v>45.021175926602403</v>
        <stp/>
        <stp>EM_S_DQ_CLOSE</stp>
        <stp>3</stp>
        <stp>002076.SZ</stp>
        <stp>12/2/2015</stp>
        <stp>2</stp>
        <tr r="E544" s="4"/>
      </tp>
      <tp>
        <v>27.5189025006046</v>
        <stp/>
        <stp>EM_S_DQ_CLOSE</stp>
        <stp>3</stp>
        <stp>002071.SZ</stp>
        <stp>12/2/2015</stp>
        <stp>2</stp>
        <tr r="E539" s="4"/>
      </tp>
      <tp>
        <v>74.888956343722199</v>
        <stp/>
        <stp>EM_S_DQ_CLOSE</stp>
        <stp>3</stp>
        <stp>002070.SZ</stp>
        <stp>12/2/2015</stp>
        <stp>2</stp>
        <tr r="E538" s="4"/>
      </tp>
      <tp>
        <v>151.354038924794</v>
        <stp/>
        <stp>EM_S_DQ_CLOSE</stp>
        <stp>3</stp>
        <stp>002073.SZ</stp>
        <stp>12/2/2015</stp>
        <stp>2</stp>
        <tr r="E541" s="4"/>
      </tp>
      <tp>
        <v>27.669552669552701</v>
        <stp/>
        <stp>EM_S_DQ_CLOSE</stp>
        <stp>3</stp>
        <stp>002072.SZ</stp>
        <stp>12/2/2015</stp>
        <stp>2</stp>
        <tr r="E540" s="4"/>
      </tp>
      <tp>
        <v>43.124450124224303</v>
        <stp/>
        <stp>EM_S_DQ_CLOSE</stp>
        <stp>3</stp>
        <stp>002079.SZ</stp>
        <stp>12/2/2015</stp>
        <stp>2</stp>
        <tr r="E547" s="4"/>
      </tp>
      <tp>
        <v>44.936924625380698</v>
        <stp/>
        <stp>EM_S_DQ_CLOSE</stp>
        <stp>3</stp>
        <stp>002078.SZ</stp>
        <stp>12/2/2015</stp>
        <stp>2</stp>
        <tr r="E546" s="4"/>
      </tp>
      <tp>
        <v>81.287942475363707</v>
        <stp/>
        <stp>EM_S_DQ_CLOSE</stp>
        <stp>3</stp>
        <stp>002045.SZ</stp>
        <stp>12/2/2015</stp>
        <stp>2</stp>
        <tr r="E513" s="4"/>
      </tp>
      <tp>
        <v>79.626410549602895</v>
        <stp/>
        <stp>EM_S_DQ_CLOSE</stp>
        <stp>3</stp>
        <stp>002044.SZ</stp>
        <stp>12/2/2015</stp>
        <stp>2</stp>
        <tr r="E512" s="4"/>
      </tp>
      <tp>
        <v>25.402594062275899</v>
        <stp/>
        <stp>EM_S_DQ_CLOSE</stp>
        <stp>3</stp>
        <stp>002047.SZ</stp>
        <stp>12/2/2015</stp>
        <stp>2</stp>
        <tr r="E515" s="4"/>
      </tp>
      <tp>
        <v>41.803493782395499</v>
        <stp/>
        <stp>EM_S_DQ_CLOSE</stp>
        <stp>3</stp>
        <stp>002046.SZ</stp>
        <stp>12/2/2015</stp>
        <stp>2</stp>
        <tr r="E514" s="4"/>
      </tp>
      <tp>
        <v>169.494943653799</v>
        <stp/>
        <stp>EM_S_DQ_CLOSE</stp>
        <stp>3</stp>
        <stp>002041.SZ</stp>
        <stp>12/2/2015</stp>
        <stp>2</stp>
        <tr r="E509" s="4"/>
      </tp>
      <tp>
        <v>26.515952002899599</v>
        <stp/>
        <stp>EM_S_DQ_CLOSE</stp>
        <stp>3</stp>
        <stp>002040.SZ</stp>
        <stp>12/2/2015</stp>
        <stp>2</stp>
        <tr r="E508" s="4"/>
      </tp>
      <tp>
        <v>47.304505196744401</v>
        <stp/>
        <stp>EM_S_DQ_CLOSE</stp>
        <stp>3</stp>
        <stp>002043.SZ</stp>
        <stp>12/2/2015</stp>
        <stp>2</stp>
        <tr r="E511" s="4"/>
      </tp>
      <tp>
        <v>42.081261797113299</v>
        <stp/>
        <stp>EM_S_DQ_CLOSE</stp>
        <stp>3</stp>
        <stp>002042.SZ</stp>
        <stp>12/2/2015</stp>
        <stp>2</stp>
        <tr r="E510" s="4"/>
      </tp>
      <tp>
        <v>190.13415708604899</v>
        <stp/>
        <stp>EM_S_DQ_CLOSE</stp>
        <stp>3</stp>
        <stp>002049.SZ</stp>
        <stp>12/2/2015</stp>
        <stp>2</stp>
        <tr r="E517" s="4"/>
      </tp>
      <tp>
        <v>79.063933038245395</v>
        <stp/>
        <stp>EM_S_DQ_CLOSE</stp>
        <stp>3</stp>
        <stp>002048.SZ</stp>
        <stp>12/2/2015</stp>
        <stp>2</stp>
        <tr r="E516" s="4"/>
      </tp>
      <tp>
        <v>212.21245454676301</v>
        <stp/>
        <stp>EM_S_DQ_CLOSE</stp>
        <stp>3</stp>
        <stp>002055.SZ</stp>
        <stp>12/2/2015</stp>
        <stp>2</stp>
        <tr r="E523" s="4"/>
      </tp>
      <tp>
        <v>40.165290797893498</v>
        <stp/>
        <stp>EM_S_DQ_CLOSE</stp>
        <stp>3</stp>
        <stp>002054.SZ</stp>
        <stp>12/2/2015</stp>
        <stp>2</stp>
        <tr r="E522" s="4"/>
      </tp>
      <tp>
        <v>35.345236660539904</v>
        <stp/>
        <stp>EM_S_DQ_CLOSE</stp>
        <stp>3</stp>
        <stp>002057.SZ</stp>
        <stp>12/2/2015</stp>
        <stp>2</stp>
        <tr r="E525" s="4"/>
      </tp>
      <tp>
        <v>52.616145805461699</v>
        <stp/>
        <stp>EM_S_DQ_CLOSE</stp>
        <stp>3</stp>
        <stp>002056.SZ</stp>
        <stp>12/2/2015</stp>
        <stp>2</stp>
        <tr r="E524" s="4"/>
      </tp>
      <tp>
        <v>80.798091929489601</v>
        <stp/>
        <stp>EM_S_DQ_CLOSE</stp>
        <stp>3</stp>
        <stp>002051.SZ</stp>
        <stp>12/2/2015</stp>
        <stp>2</stp>
        <tr r="E519" s="4"/>
      </tp>
      <tp>
        <v>59.022446220221099</v>
        <stp/>
        <stp>EM_S_DQ_CLOSE</stp>
        <stp>3</stp>
        <stp>002050.SZ</stp>
        <stp>12/2/2015</stp>
        <stp>2</stp>
        <tr r="E518" s="4"/>
      </tp>
      <tp>
        <v>26.975302570434401</v>
        <stp/>
        <stp>EM_S_DQ_CLOSE</stp>
        <stp>3</stp>
        <stp>002053.SZ</stp>
        <stp>12/2/2015</stp>
        <stp>2</stp>
        <tr r="E521" s="4"/>
      </tp>
      <tp>
        <v>84.412108985139497</v>
        <stp/>
        <stp>EM_S_DQ_CLOSE</stp>
        <stp>3</stp>
        <stp>002052.SZ</stp>
        <stp>12/2/2015</stp>
        <stp>2</stp>
        <tr r="E520" s="4"/>
      </tp>
      <tp>
        <v>22.714915670603698</v>
        <stp/>
        <stp>EM_S_DQ_CLOSE</stp>
        <stp>3</stp>
        <stp>002059.SZ</stp>
        <stp>12/2/2015</stp>
        <stp>2</stp>
        <tr r="E527" s="4"/>
      </tp>
      <tp>
        <v>58.302682993737598</v>
        <stp/>
        <stp>EM_S_DQ_CLOSE</stp>
        <stp>3</stp>
        <stp>002058.SZ</stp>
        <stp>12/2/2015</stp>
        <stp>2</stp>
        <tr r="E526" s="4"/>
      </tp>
      <tp>
        <v>21.0899533767411</v>
        <stp/>
        <stp>EM_S_DQ_CLOSE</stp>
        <stp>3</stp>
        <stp>601388.SH</stp>
        <stp>12/2/2016</stp>
        <stp>2</stp>
        <tr r="G2722" s="2"/>
        <tr r="F2721" s="4"/>
      </tp>
      <tp>
        <v>0</v>
        <stp/>
        <stp>EM_S_DQ_CLOSE</stp>
        <stp>3</stp>
        <stp>601388.SH</stp>
        <stp>12/1/2006</stp>
        <stp>2</stp>
        <tr r="F2722" s="2"/>
      </tp>
      <tp>
        <v>11.063166999526199</v>
        <stp/>
        <stp>EM_S_DQ_CLOSE</stp>
        <stp>3</stp>
        <stp>601390.SH</stp>
        <stp>12/2/2016</stp>
        <stp>2</stp>
        <tr r="G2723" s="2"/>
        <tr r="F2722" s="4"/>
      </tp>
      <tp>
        <v>0</v>
        <stp/>
        <stp>EM_S_DQ_CLOSE</stp>
        <stp>3</stp>
        <stp>601390.SH</stp>
        <stp>12/1/2006</stp>
        <stp>2</stp>
        <tr r="F2723" s="2"/>
      </tp>
      <tp>
        <v>7.0408001029224803</v>
        <stp/>
        <stp>EM_S_DQ_CLOSE</stp>
        <stp>3</stp>
        <stp>601398.SH</stp>
        <stp>12/2/2016</stp>
        <stp>2</stp>
        <tr r="G2724" s="2"/>
        <tr r="F2723" s="4"/>
      </tp>
      <tp>
        <v>3.76</v>
        <stp/>
        <stp>EM_S_DQ_CLOSE</stp>
        <stp>3</stp>
        <stp>601398.SH</stp>
        <stp>12/1/2006</stp>
        <stp>2</stp>
        <tr r="F2724" s="2"/>
      </tp>
      <tp>
        <v>13.0066619812995</v>
        <stp/>
        <stp>EM_S_DQ_CLOSE</stp>
        <stp>3</stp>
        <stp>601369.SH</stp>
        <stp>12/2/2016</stp>
        <stp>2</stp>
        <tr r="G2720" s="2"/>
        <tr r="F2719" s="4"/>
      </tp>
      <tp>
        <v>12.8966037735849</v>
        <stp/>
        <stp>EM_S_DQ_CLOSE</stp>
        <stp>3</stp>
        <stp>601368.SH</stp>
        <stp>12/2/2016</stp>
        <stp>2</stp>
        <tr r="G2719" s="2"/>
        <tr r="F2718" s="4"/>
      </tp>
      <tp>
        <v>0</v>
        <stp/>
        <stp>EM_S_DQ_CLOSE</stp>
        <stp>3</stp>
        <stp>601369.SH</stp>
        <stp>12/1/2006</stp>
        <stp>2</stp>
        <tr r="F2720" s="2"/>
      </tp>
      <tp>
        <v>0</v>
        <stp/>
        <stp>EM_S_DQ_CLOSE</stp>
        <stp>3</stp>
        <stp>601368.SH</stp>
        <stp>12/1/2006</stp>
        <stp>2</stp>
        <tr r="F2719" s="2"/>
      </tp>
      <tp>
        <v>0</v>
        <stp/>
        <stp>EM_S_DQ_CLOSE</stp>
        <stp>3</stp>
        <stp>601377.SH</stp>
        <stp>12/1/2006</stp>
        <stp>2</stp>
        <tr r="F2721" s="2"/>
      </tp>
      <tp>
        <v>19.061644866670498</v>
        <stp/>
        <stp>EM_S_DQ_CLOSE</stp>
        <stp>3</stp>
        <stp>601377.SH</stp>
        <stp>12/2/2016</stp>
        <stp>2</stp>
        <tr r="G2721" s="2"/>
        <tr r="F2720" s="4"/>
      </tp>
      <tp>
        <v>9.3322614598158307</v>
        <stp/>
        <stp>EM_S_DQ_CLOSE</stp>
        <stp>3</stp>
        <stp>601328.SH</stp>
        <stp>12/2/2016</stp>
        <stp>2</stp>
        <tr r="G2715" s="2"/>
        <tr r="F2714" s="4"/>
      </tp>
      <tp>
        <v>0</v>
        <stp/>
        <stp>EM_S_DQ_CLOSE</stp>
        <stp>3</stp>
        <stp>601328.SH</stp>
        <stp>12/1/2006</stp>
        <stp>2</stp>
        <tr r="F2715" s="2"/>
      </tp>
      <tp>
        <v>0</v>
        <stp/>
        <stp>EM_S_DQ_CLOSE</stp>
        <stp>3</stp>
        <stp>601336.SH</stp>
        <stp>12/1/2006</stp>
        <stp>2</stp>
        <tr r="F2717" s="2"/>
      </tp>
      <tp>
        <v>47.076909902044498</v>
        <stp/>
        <stp>EM_S_DQ_CLOSE</stp>
        <stp>3</stp>
        <stp>601336.SH</stp>
        <stp>12/2/2016</stp>
        <stp>2</stp>
        <tr r="G2717" s="2"/>
        <tr r="F2716" s="4"/>
      </tp>
      <tp>
        <v>0</v>
        <stp/>
        <stp>EM_S_DQ_CLOSE</stp>
        <stp>3</stp>
        <stp>601333.SH</stp>
        <stp>12/1/2006</stp>
        <stp>2</stp>
        <tr r="F2716" s="2"/>
      </tp>
      <tp>
        <v>6.1974499864769701</v>
        <stp/>
        <stp>EM_S_DQ_CLOSE</stp>
        <stp>3</stp>
        <stp>601333.SH</stp>
        <stp>12/2/2016</stp>
        <stp>2</stp>
        <tr r="G2716" s="2"/>
        <tr r="F2715" s="4"/>
      </tp>
      <tp>
        <v>13.7377617667116</v>
        <stp/>
        <stp>EM_S_DQ_CLOSE</stp>
        <stp>3</stp>
        <stp>601339.SH</stp>
        <stp>12/2/2016</stp>
        <stp>2</stp>
        <tr r="G2718" s="2"/>
        <tr r="F2717" s="4"/>
      </tp>
      <tp>
        <v>0</v>
        <stp/>
        <stp>EM_S_DQ_CLOSE</stp>
        <stp>3</stp>
        <stp>601339.SH</stp>
        <stp>12/1/2006</stp>
        <stp>2</stp>
        <tr r="F2718" s="2"/>
      </tp>
      <tp>
        <v>38.037758019239199</v>
        <stp/>
        <stp>EM_S_DQ_CLOSE</stp>
        <stp>3</stp>
        <stp>601311.SH</stp>
        <stp>12/2/2016</stp>
        <stp>2</stp>
        <tr r="G2712" s="2"/>
        <tr r="F2711" s="4"/>
      </tp>
      <tp>
        <v>0</v>
        <stp/>
        <stp>EM_S_DQ_CLOSE</stp>
        <stp>3</stp>
        <stp>601313.SH</stp>
        <stp>12/1/2006</stp>
        <stp>2</stp>
        <tr r="F2713" s="2"/>
      </tp>
      <tp>
        <v>0</v>
        <stp/>
        <stp>EM_S_DQ_CLOSE</stp>
        <stp>3</stp>
        <stp>601311.SH</stp>
        <stp>12/1/2006</stp>
        <stp>2</stp>
        <tr r="F2712" s="2"/>
      </tp>
      <tp>
        <v>24.869795555203499</v>
        <stp/>
        <stp>EM_S_DQ_CLOSE</stp>
        <stp>3</stp>
        <stp>601313.SH</stp>
        <stp>12/2/2016</stp>
        <stp>2</stp>
        <tr r="G2713" s="2"/>
        <tr r="F2712" s="4"/>
      </tp>
      <tp>
        <v>81.234160914369994</v>
        <stp/>
        <stp>EM_S_DQ_CLOSE</stp>
        <stp>3</stp>
        <stp>601318.SH</stp>
        <stp>12/2/2016</stp>
        <stp>2</stp>
        <tr r="G2714" s="2"/>
        <tr r="F2713" s="4"/>
      </tp>
      <tp>
        <v>0</v>
        <stp/>
        <stp>EM_S_DQ_CLOSE</stp>
        <stp>3</stp>
        <stp>601318.SH</stp>
        <stp>12/1/2006</stp>
        <stp>2</stp>
        <tr r="F2714" s="2"/>
      </tp>
      <tp>
        <v>76.802932141372807</v>
        <stp/>
        <stp>EM_S_DQ_CLOSE</stp>
        <stp>3</stp>
        <stp>002385.SZ</stp>
        <stp>12/2/2015</stp>
        <stp>2</stp>
        <tr r="E852" s="4"/>
      </tp>
      <tp>
        <v>107.541693246753</v>
        <stp/>
        <stp>EM_S_DQ_CLOSE</stp>
        <stp>3</stp>
        <stp>002384.SZ</stp>
        <stp>12/2/2015</stp>
        <stp>2</stp>
        <tr r="E851" s="4"/>
      </tp>
      <tp>
        <v>61.403239642798603</v>
        <stp/>
        <stp>EM_S_DQ_CLOSE</stp>
        <stp>3</stp>
        <stp>002387.SZ</stp>
        <stp>12/2/2015</stp>
        <stp>2</stp>
        <tr r="E854" s="4"/>
      </tp>
      <tp>
        <v>12.4148114300493</v>
        <stp/>
        <stp>EM_S_DQ_CLOSE</stp>
        <stp>3</stp>
        <stp>002386.SZ</stp>
        <stp>12/2/2015</stp>
        <stp>2</stp>
        <tr r="E853" s="4"/>
      </tp>
      <tp>
        <v>76.695668170660895</v>
        <stp/>
        <stp>EM_S_DQ_CLOSE</stp>
        <stp>3</stp>
        <stp>002381.SZ</stp>
        <stp>12/2/2015</stp>
        <stp>2</stp>
        <tr r="E848" s="4"/>
      </tp>
      <tp>
        <v>96.951697437526306</v>
        <stp/>
        <stp>EM_S_DQ_CLOSE</stp>
        <stp>3</stp>
        <stp>002380.SZ</stp>
        <stp>12/2/2015</stp>
        <stp>2</stp>
        <tr r="E847" s="4"/>
      </tp>
      <tp>
        <v>61.831591229040001</v>
        <stp/>
        <stp>EM_S_DQ_CLOSE</stp>
        <stp>3</stp>
        <stp>002383.SZ</stp>
        <stp>12/2/2015</stp>
        <stp>2</stp>
        <tr r="E850" s="4"/>
      </tp>
      <tp>
        <v>85.3295352891991</v>
        <stp/>
        <stp>EM_S_DQ_CLOSE</stp>
        <stp>3</stp>
        <stp>002382.SZ</stp>
        <stp>12/2/2015</stp>
        <stp>2</stp>
        <tr r="E849" s="4"/>
      </tp>
      <tp>
        <v>108.779332316701</v>
        <stp/>
        <stp>EM_S_DQ_CLOSE</stp>
        <stp>3</stp>
        <stp>002389.SZ</stp>
        <stp>12/2/2015</stp>
        <stp>2</stp>
        <tr r="E856" s="4"/>
      </tp>
      <tp>
        <v>39.612721497294203</v>
        <stp/>
        <stp>EM_S_DQ_CLOSE</stp>
        <stp>3</stp>
        <stp>002388.SZ</stp>
        <stp>12/2/2015</stp>
        <stp>2</stp>
        <tr r="E855" s="4"/>
      </tp>
      <tp>
        <v>49.433726258071601</v>
        <stp/>
        <stp>EM_S_DQ_CLOSE</stp>
        <stp>3</stp>
        <stp>002395.SZ</stp>
        <stp>12/2/2015</stp>
        <stp>2</stp>
        <tr r="E862" s="4"/>
      </tp>
      <tp>
        <v>54.502569951282702</v>
        <stp/>
        <stp>EM_S_DQ_CLOSE</stp>
        <stp>3</stp>
        <stp>002394.SZ</stp>
        <stp>12/2/2015</stp>
        <stp>2</stp>
        <tr r="E861" s="4"/>
      </tp>
      <tp>
        <v>114.96651705153801</v>
        <stp/>
        <stp>EM_S_DQ_CLOSE</stp>
        <stp>3</stp>
        <stp>002397.SZ</stp>
        <stp>12/2/2015</stp>
        <stp>2</stp>
        <tr r="E864" s="4"/>
      </tp>
      <tp>
        <v>70.217352909862797</v>
        <stp/>
        <stp>EM_S_DQ_CLOSE</stp>
        <stp>3</stp>
        <stp>002396.SZ</stp>
        <stp>12/2/2015</stp>
        <stp>2</stp>
        <tr r="E863" s="4"/>
      </tp>
      <tp>
        <v>55.301498609607798</v>
        <stp/>
        <stp>EM_S_DQ_CLOSE</stp>
        <stp>3</stp>
        <stp>002391.SZ</stp>
        <stp>12/2/2015</stp>
        <stp>2</stp>
        <tr r="E858" s="4"/>
      </tp>
      <tp>
        <v>134.92640573732101</v>
        <stp/>
        <stp>EM_S_DQ_CLOSE</stp>
        <stp>3</stp>
        <stp>002390.SZ</stp>
        <stp>12/2/2015</stp>
        <stp>2</stp>
        <tr r="E857" s="4"/>
      </tp>
      <tp>
        <v>54.272591532627203</v>
        <stp/>
        <stp>EM_S_DQ_CLOSE</stp>
        <stp>3</stp>
        <stp>002393.SZ</stp>
        <stp>12/2/2015</stp>
        <stp>2</stp>
        <tr r="E860" s="4"/>
      </tp>
      <tp>
        <v>64.331246946771799</v>
        <stp/>
        <stp>EM_S_DQ_CLOSE</stp>
        <stp>3</stp>
        <stp>002392.SZ</stp>
        <stp>12/2/2015</stp>
        <stp>2</stp>
        <tr r="E859" s="4"/>
      </tp>
      <tp>
        <v>66.731186298584802</v>
        <stp/>
        <stp>EM_S_DQ_CLOSE</stp>
        <stp>3</stp>
        <stp>002399.SZ</stp>
        <stp>12/2/2015</stp>
        <stp>2</stp>
        <tr r="E866" s="4"/>
      </tp>
      <tp>
        <v>47.322785182700201</v>
        <stp/>
        <stp>EM_S_DQ_CLOSE</stp>
        <stp>3</stp>
        <stp>002398.SZ</stp>
        <stp>12/2/2015</stp>
        <stp>2</stp>
        <tr r="E865" s="4"/>
      </tp>
      <tp>
        <v>110.81707709767601</v>
        <stp/>
        <stp>EM_S_DQ_CLOSE</stp>
        <stp>3</stp>
        <stp>002325.SZ</stp>
        <stp>12/2/2015</stp>
        <stp>2</stp>
        <tr r="E792" s="4"/>
      </tp>
      <tp>
        <v>62.374912270070901</v>
        <stp/>
        <stp>EM_S_DQ_CLOSE</stp>
        <stp>3</stp>
        <stp>002324.SZ</stp>
        <stp>12/2/2015</stp>
        <stp>2</stp>
        <tr r="E791" s="4"/>
      </tp>
      <tp>
        <v>92.928470529803107</v>
        <stp/>
        <stp>EM_S_DQ_CLOSE</stp>
        <stp>3</stp>
        <stp>002327.SZ</stp>
        <stp>12/2/2015</stp>
        <stp>2</stp>
        <tr r="E794" s="4"/>
      </tp>
      <tp>
        <v>114.802206311541</v>
        <stp/>
        <stp>EM_S_DQ_CLOSE</stp>
        <stp>3</stp>
        <stp>002326.SZ</stp>
        <stp>12/2/2015</stp>
        <stp>2</stp>
        <tr r="E793" s="4"/>
      </tp>
      <tp>
        <v>23.931862343513998</v>
        <stp/>
        <stp>EM_S_DQ_CLOSE</stp>
        <stp>3</stp>
        <stp>002321.SZ</stp>
        <stp>12/2/2015</stp>
        <stp>2</stp>
        <tr r="E788" s="4"/>
      </tp>
      <tp>
        <v>80.118936615161402</v>
        <stp/>
        <stp>EM_S_DQ_CLOSE</stp>
        <stp>3</stp>
        <stp>002320.SZ</stp>
        <stp>12/2/2015</stp>
        <stp>2</stp>
        <tr r="E787" s="4"/>
      </tp>
      <tp>
        <v>47.017104085544702</v>
        <stp/>
        <stp>EM_S_DQ_CLOSE</stp>
        <stp>3</stp>
        <stp>002323.SZ</stp>
        <stp>12/2/2015</stp>
        <stp>2</stp>
        <tr r="E790" s="4"/>
      </tp>
      <tp>
        <v>89.427498915415001</v>
        <stp/>
        <stp>EM_S_DQ_CLOSE</stp>
        <stp>3</stp>
        <stp>002322.SZ</stp>
        <stp>12/2/2015</stp>
        <stp>2</stp>
        <tr r="E789" s="4"/>
      </tp>
      <tp>
        <v>133.496064995891</v>
        <stp/>
        <stp>EM_S_DQ_CLOSE</stp>
        <stp>3</stp>
        <stp>002329.SZ</stp>
        <stp>12/2/2015</stp>
        <stp>2</stp>
        <tr r="E796" s="4"/>
      </tp>
      <tp>
        <v>18.690842641718898</v>
        <stp/>
        <stp>EM_S_DQ_CLOSE</stp>
        <stp>3</stp>
        <stp>002328.SZ</stp>
        <stp>12/2/2015</stp>
        <stp>2</stp>
        <tr r="E795" s="4"/>
      </tp>
      <tp>
        <v>97.3767443534921</v>
        <stp/>
        <stp>EM_S_DQ_CLOSE</stp>
        <stp>3</stp>
        <stp>002335.SZ</stp>
        <stp>12/2/2015</stp>
        <stp>2</stp>
        <tr r="E802" s="4"/>
      </tp>
      <tp>
        <v>124.17158379226601</v>
        <stp/>
        <stp>EM_S_DQ_CLOSE</stp>
        <stp>3</stp>
        <stp>002334.SZ</stp>
        <stp>12/2/2015</stp>
        <stp>2</stp>
        <tr r="E801" s="4"/>
      </tp>
      <tp>
        <v>51.287206232397601</v>
        <stp/>
        <stp>EM_S_DQ_CLOSE</stp>
        <stp>3</stp>
        <stp>002337.SZ</stp>
        <stp>12/2/2015</stp>
        <stp>2</stp>
        <tr r="E804" s="4"/>
      </tp>
      <tp>
        <v>13.6536330888829</v>
        <stp/>
        <stp>EM_S_DQ_CLOSE</stp>
        <stp>3</stp>
        <stp>002336.SZ</stp>
        <stp>12/2/2015</stp>
        <stp>2</stp>
        <tr r="E803" s="4"/>
      </tp>
      <tp>
        <v>96.664429829241101</v>
        <stp/>
        <stp>EM_S_DQ_CLOSE</stp>
        <stp>3</stp>
        <stp>002331.SZ</stp>
        <stp>12/2/2015</stp>
        <stp>2</stp>
        <tr r="E798" s="4"/>
      </tp>
      <tp>
        <v>28.906588750372201</v>
        <stp/>
        <stp>EM_S_DQ_CLOSE</stp>
        <stp>3</stp>
        <stp>002330.SZ</stp>
        <stp>12/2/2015</stp>
        <stp>2</stp>
        <tr r="E797" s="4"/>
      </tp>
      <tp>
        <v>34.012009925353901</v>
        <stp/>
        <stp>EM_S_DQ_CLOSE</stp>
        <stp>3</stp>
        <stp>002333.SZ</stp>
        <stp>12/2/2015</stp>
        <stp>2</stp>
        <tr r="E800" s="4"/>
      </tp>
      <tp>
        <v>21.840001215690801</v>
        <stp/>
        <stp>EM_S_DQ_CLOSE</stp>
        <stp>3</stp>
        <stp>002332.SZ</stp>
        <stp>12/2/2015</stp>
        <stp>2</stp>
        <tr r="E799" s="4"/>
      </tp>
      <tp>
        <v>94.868508514755703</v>
        <stp/>
        <stp>EM_S_DQ_CLOSE</stp>
        <stp>3</stp>
        <stp>002339.SZ</stp>
        <stp>12/2/2015</stp>
        <stp>2</stp>
        <tr r="E806" s="4"/>
      </tp>
      <tp>
        <v>116.12552936558301</v>
        <stp/>
        <stp>EM_S_DQ_CLOSE</stp>
        <stp>3</stp>
        <stp>002338.SZ</stp>
        <stp>12/2/2015</stp>
        <stp>2</stp>
        <tr r="E805" s="4"/>
      </tp>
      <tp>
        <v>19.914101189009202</v>
        <stp/>
        <stp>EM_S_DQ_CLOSE</stp>
        <stp>3</stp>
        <stp>002305.SZ</stp>
        <stp>12/2/2015</stp>
        <stp>2</stp>
        <tr r="E772" s="4"/>
      </tp>
      <tp>
        <v>252.371857537941</v>
        <stp/>
        <stp>EM_S_DQ_CLOSE</stp>
        <stp>3</stp>
        <stp>002304.SZ</stp>
        <stp>12/2/2015</stp>
        <stp>2</stp>
        <tr r="E771" s="4"/>
      </tp>
      <tp>
        <v>29.7767840617046</v>
        <stp/>
        <stp>EM_S_DQ_CLOSE</stp>
        <stp>3</stp>
        <stp>002307.SZ</stp>
        <stp>12/2/2015</stp>
        <stp>2</stp>
        <tr r="E774" s="4"/>
      </tp>
      <tp>
        <v>38.485287415966198</v>
        <stp/>
        <stp>EM_S_DQ_CLOSE</stp>
        <stp>3</stp>
        <stp>002306.SZ</stp>
        <stp>12/2/2015</stp>
        <stp>2</stp>
        <tr r="E773" s="4"/>
      </tp>
      <tp>
        <v>65.129522904054994</v>
        <stp/>
        <stp>EM_S_DQ_CLOSE</stp>
        <stp>3</stp>
        <stp>002301.SZ</stp>
        <stp>12/2/2015</stp>
        <stp>2</stp>
        <tr r="E768" s="4"/>
      </tp>
      <tp>
        <v>45.552157010410397</v>
        <stp/>
        <stp>EM_S_DQ_CLOSE</stp>
        <stp>3</stp>
        <stp>002300.SZ</stp>
        <stp>12/2/2015</stp>
        <stp>2</stp>
        <tr r="E767" s="4"/>
      </tp>
      <tp>
        <v>114.711569141195</v>
        <stp/>
        <stp>EM_S_DQ_CLOSE</stp>
        <stp>3</stp>
        <stp>002303.SZ</stp>
        <stp>12/2/2015</stp>
        <stp>2</stp>
        <tr r="E770" s="4"/>
      </tp>
      <tp>
        <v>35.428060506961899</v>
        <stp/>
        <stp>EM_S_DQ_CLOSE</stp>
        <stp>3</stp>
        <stp>002302.SZ</stp>
        <stp>12/2/2015</stp>
        <stp>2</stp>
        <tr r="E769" s="4"/>
      </tp>
      <tp>
        <v>74.695686144239005</v>
        <stp/>
        <stp>EM_S_DQ_CLOSE</stp>
        <stp>3</stp>
        <stp>002309.SZ</stp>
        <stp>12/2/2015</stp>
        <stp>2</stp>
        <tr r="E776" s="4"/>
      </tp>
      <tp>
        <v>87.365458017600602</v>
        <stp/>
        <stp>EM_S_DQ_CLOSE</stp>
        <stp>3</stp>
        <stp>002308.SZ</stp>
        <stp>12/2/2015</stp>
        <stp>2</stp>
        <tr r="E775" s="4"/>
      </tp>
      <tp>
        <v>105.97811589923801</v>
        <stp/>
        <stp>EM_S_DQ_CLOSE</stp>
        <stp>3</stp>
        <stp>002315.SZ</stp>
        <stp>12/2/2015</stp>
        <stp>2</stp>
        <tr r="E782" s="4"/>
      </tp>
      <tp>
        <v>18.883337894671701</v>
        <stp/>
        <stp>EM_S_DQ_CLOSE</stp>
        <stp>3</stp>
        <stp>002314.SZ</stp>
        <stp>12/2/2015</stp>
        <stp>2</stp>
        <tr r="E781" s="4"/>
      </tp>
      <tp>
        <v>123.47426327114</v>
        <stp/>
        <stp>EM_S_DQ_CLOSE</stp>
        <stp>3</stp>
        <stp>002317.SZ</stp>
        <stp>12/2/2015</stp>
        <stp>2</stp>
        <tr r="E784" s="4"/>
      </tp>
      <tp>
        <v>70.352539442571398</v>
        <stp/>
        <stp>EM_S_DQ_CLOSE</stp>
        <stp>3</stp>
        <stp>002316.SZ</stp>
        <stp>12/2/2015</stp>
        <stp>2</stp>
        <tr r="E783" s="4"/>
      </tp>
      <tp>
        <v>85.853944780271505</v>
        <stp/>
        <stp>EM_S_DQ_CLOSE</stp>
        <stp>3</stp>
        <stp>002311.SZ</stp>
        <stp>12/2/2015</stp>
        <stp>2</stp>
        <tr r="E778" s="4"/>
      </tp>
      <tp>
        <v>695.26983883554703</v>
        <stp/>
        <stp>EM_S_DQ_CLOSE</stp>
        <stp>3</stp>
        <stp>002310.SZ</stp>
        <stp>12/2/2015</stp>
        <stp>2</stp>
        <tr r="E777" s="4"/>
      </tp>
      <tp>
        <v>39.612013328051901</v>
        <stp/>
        <stp>EM_S_DQ_CLOSE</stp>
        <stp>3</stp>
        <stp>002313.SZ</stp>
        <stp>12/2/2015</stp>
        <stp>2</stp>
        <tr r="E780" s="4"/>
      </tp>
      <tp>
        <v>348.112507526081</v>
        <stp/>
        <stp>EM_S_DQ_CLOSE</stp>
        <stp>3</stp>
        <stp>002312.SZ</stp>
        <stp>12/2/2015</stp>
        <stp>2</stp>
        <tr r="E779" s="4"/>
      </tp>
      <tp>
        <v>50.409705923013497</v>
        <stp/>
        <stp>EM_S_DQ_CLOSE</stp>
        <stp>3</stp>
        <stp>002319.SZ</stp>
        <stp>12/2/2015</stp>
        <stp>2</stp>
        <tr r="E786" s="4"/>
      </tp>
      <tp>
        <v>71.053394605790899</v>
        <stp/>
        <stp>EM_S_DQ_CLOSE</stp>
        <stp>3</stp>
        <stp>002318.SZ</stp>
        <stp>12/2/2015</stp>
        <stp>2</stp>
        <tr r="E785" s="4"/>
      </tp>
      <tp>
        <v>38.698762114198402</v>
        <stp/>
        <stp>EM_S_DQ_CLOSE</stp>
        <stp>3</stp>
        <stp>002365.SZ</stp>
        <stp>12/2/2015</stp>
        <stp>2</stp>
        <tr r="E832" s="4"/>
      </tp>
      <tp>
        <v>169.939500301827</v>
        <stp/>
        <stp>EM_S_DQ_CLOSE</stp>
        <stp>3</stp>
        <stp>002364.SZ</stp>
        <stp>12/2/2015</stp>
        <stp>2</stp>
        <tr r="E831" s="4"/>
      </tp>
      <tp>
        <v>98.153727875034093</v>
        <stp/>
        <stp>EM_S_DQ_CLOSE</stp>
        <stp>3</stp>
        <stp>002367.SZ</stp>
        <stp>12/2/2015</stp>
        <stp>2</stp>
        <tr r="E834" s="4"/>
      </tp>
      <tp>
        <v>68.264733160237299</v>
        <stp/>
        <stp>EM_S_DQ_CLOSE</stp>
        <stp>3</stp>
        <stp>002366.SZ</stp>
        <stp>12/2/2015</stp>
        <stp>2</stp>
        <tr r="E833" s="4"/>
      </tp>
      <tp>
        <v>68.371222600342193</v>
        <stp/>
        <stp>EM_S_DQ_CLOSE</stp>
        <stp>3</stp>
        <stp>002361.SZ</stp>
        <stp>12/2/2015</stp>
        <stp>2</stp>
        <tr r="E828" s="4"/>
      </tp>
      <tp>
        <v>77.029123413656905</v>
        <stp/>
        <stp>EM_S_DQ_CLOSE</stp>
        <stp>3</stp>
        <stp>002360.SZ</stp>
        <stp>12/2/2015</stp>
        <stp>2</stp>
        <tr r="E827" s="4"/>
      </tp>
      <tp>
        <v>36.630952945573902</v>
        <stp/>
        <stp>EM_S_DQ_CLOSE</stp>
        <stp>3</stp>
        <stp>002363.SZ</stp>
        <stp>12/2/2015</stp>
        <stp>2</stp>
        <tr r="E830" s="4"/>
      </tp>
      <tp>
        <v>58.4</v>
        <stp/>
        <stp>EM_S_DQ_CLOSE</stp>
        <stp>3</stp>
        <stp>002362.SZ</stp>
        <stp>12/2/2015</stp>
        <stp>2</stp>
        <tr r="E829" s="4"/>
      </tp>
      <tp>
        <v>63.965265159947798</v>
        <stp/>
        <stp>EM_S_DQ_CLOSE</stp>
        <stp>3</stp>
        <stp>002369.SZ</stp>
        <stp>12/2/2015</stp>
        <stp>2</stp>
        <tr r="E836" s="4"/>
      </tp>
      <tp>
        <v>245.06500983591701</v>
        <stp/>
        <stp>EM_S_DQ_CLOSE</stp>
        <stp>3</stp>
        <stp>002368.SZ</stp>
        <stp>12/2/2015</stp>
        <stp>2</stp>
        <tr r="E835" s="4"/>
      </tp>
      <tp>
        <v>96.719065053865705</v>
        <stp/>
        <stp>EM_S_DQ_CLOSE</stp>
        <stp>3</stp>
        <stp>002375.SZ</stp>
        <stp>12/2/2015</stp>
        <stp>2</stp>
        <tr r="E842" s="4"/>
      </tp>
      <tp>
        <v>50.470424163730399</v>
        <stp/>
        <stp>EM_S_DQ_CLOSE</stp>
        <stp>3</stp>
        <stp>002374.SZ</stp>
        <stp>12/2/2015</stp>
        <stp>2</stp>
        <tr r="E841" s="4"/>
      </tp>
      <tp>
        <v>37.0860579300601</v>
        <stp/>
        <stp>EM_S_DQ_CLOSE</stp>
        <stp>3</stp>
        <stp>002377.SZ</stp>
        <stp>12/2/2015</stp>
        <stp>2</stp>
        <tr r="E844" s="4"/>
      </tp>
      <tp>
        <v>65.963737984098699</v>
        <stp/>
        <stp>EM_S_DQ_CLOSE</stp>
        <stp>3</stp>
        <stp>002376.SZ</stp>
        <stp>12/2/2015</stp>
        <stp>2</stp>
        <tr r="E843" s="4"/>
      </tp>
      <tp>
        <v>91.234284086489595</v>
        <stp/>
        <stp>EM_S_DQ_CLOSE</stp>
        <stp>3</stp>
        <stp>002371.SZ</stp>
        <stp>12/2/2015</stp>
        <stp>2</stp>
        <tr r="E838" s="4"/>
      </tp>
      <tp>
        <v>60.338824277178503</v>
        <stp/>
        <stp>EM_S_DQ_CLOSE</stp>
        <stp>3</stp>
        <stp>002370.SZ</stp>
        <stp>12/2/2015</stp>
        <stp>2</stp>
        <tr r="E837" s="4"/>
      </tp>
      <tp>
        <v>86.769420803989505</v>
        <stp/>
        <stp>EM_S_DQ_CLOSE</stp>
        <stp>3</stp>
        <stp>002373.SZ</stp>
        <stp>12/2/2015</stp>
        <stp>2</stp>
        <tr r="E840" s="4"/>
      </tp>
      <tp>
        <v>45.9570389564986</v>
        <stp/>
        <stp>EM_S_DQ_CLOSE</stp>
        <stp>3</stp>
        <stp>002372.SZ</stp>
        <stp>12/2/2015</stp>
        <stp>2</stp>
        <tr r="E839" s="4"/>
      </tp>
      <tp>
        <v>34.793269614310702</v>
        <stp/>
        <stp>EM_S_DQ_CLOSE</stp>
        <stp>3</stp>
        <stp>002379.SZ</stp>
        <stp>12/2/2015</stp>
        <stp>2</stp>
        <tr r="E846" s="4"/>
      </tp>
      <tp>
        <v>23.168543269527301</v>
        <stp/>
        <stp>EM_S_DQ_CLOSE</stp>
        <stp>3</stp>
        <stp>002378.SZ</stp>
        <stp>12/2/2015</stp>
        <stp>2</stp>
        <tr r="E845" s="4"/>
      </tp>
      <tp>
        <v>90.103452584125506</v>
        <stp/>
        <stp>EM_S_DQ_CLOSE</stp>
        <stp>3</stp>
        <stp>002345.SZ</stp>
        <stp>12/2/2015</stp>
        <stp>2</stp>
        <tr r="E812" s="4"/>
      </tp>
      <tp>
        <v>68.296382225398204</v>
        <stp/>
        <stp>EM_S_DQ_CLOSE</stp>
        <stp>3</stp>
        <stp>002344.SZ</stp>
        <stp>12/2/2015</stp>
        <stp>2</stp>
        <tr r="E811" s="4"/>
      </tp>
      <tp>
        <v>36.555719870603298</v>
        <stp/>
        <stp>EM_S_DQ_CLOSE</stp>
        <stp>3</stp>
        <stp>002347.SZ</stp>
        <stp>12/2/2015</stp>
        <stp>2</stp>
        <tr r="E814" s="4"/>
      </tp>
      <tp>
        <v>32.754049317455603</v>
        <stp/>
        <stp>EM_S_DQ_CLOSE</stp>
        <stp>3</stp>
        <stp>002346.SZ</stp>
        <stp>12/2/2015</stp>
        <stp>2</stp>
        <tr r="E813" s="4"/>
      </tp>
      <tp>
        <v>52.520516163320401</v>
        <stp/>
        <stp>EM_S_DQ_CLOSE</stp>
        <stp>3</stp>
        <stp>002341.SZ</stp>
        <stp>12/2/2015</stp>
        <stp>2</stp>
        <tr r="E808" s="4"/>
      </tp>
      <tp>
        <v>136.30216751160799</v>
        <stp/>
        <stp>EM_S_DQ_CLOSE</stp>
        <stp>3</stp>
        <stp>002340.SZ</stp>
        <stp>12/2/2015</stp>
        <stp>2</stp>
        <tr r="E807" s="4"/>
      </tp>
      <tp>
        <v>131.10816026988201</v>
        <stp/>
        <stp>EM_S_DQ_CLOSE</stp>
        <stp>3</stp>
        <stp>002343.SZ</stp>
        <stp>12/2/2015</stp>
        <stp>2</stp>
        <tr r="E810" s="4"/>
      </tp>
      <tp>
        <v>17.8148486868532</v>
        <stp/>
        <stp>EM_S_DQ_CLOSE</stp>
        <stp>3</stp>
        <stp>002342.SZ</stp>
        <stp>12/2/2015</stp>
        <stp>2</stp>
        <tr r="E809" s="4"/>
      </tp>
      <tp>
        <v>80.381380997631894</v>
        <stp/>
        <stp>EM_S_DQ_CLOSE</stp>
        <stp>3</stp>
        <stp>002349.SZ</stp>
        <stp>12/2/2015</stp>
        <stp>2</stp>
        <tr r="E816" s="4"/>
      </tp>
      <tp>
        <v>58.547437118220401</v>
        <stp/>
        <stp>EM_S_DQ_CLOSE</stp>
        <stp>3</stp>
        <stp>002348.SZ</stp>
        <stp>12/2/2015</stp>
        <stp>2</stp>
        <tr r="E815" s="4"/>
      </tp>
      <tp>
        <v>31.683754656851001</v>
        <stp/>
        <stp>EM_S_DQ_CLOSE</stp>
        <stp>3</stp>
        <stp>002355.SZ</stp>
        <stp>12/2/2015</stp>
        <stp>2</stp>
        <tr r="E822" s="4"/>
      </tp>
      <tp>
        <v>105.716047972474</v>
        <stp/>
        <stp>EM_S_DQ_CLOSE</stp>
        <stp>3</stp>
        <stp>002354.SZ</stp>
        <stp>12/2/2015</stp>
        <stp>2</stp>
        <tr r="E821" s="4"/>
      </tp>
      <tp>
        <v>62.3167276737408</v>
        <stp/>
        <stp>EM_S_DQ_CLOSE</stp>
        <stp>3</stp>
        <stp>002357.SZ</stp>
        <stp>12/2/2015</stp>
        <stp>2</stp>
        <tr r="E824" s="4"/>
      </tp>
      <tp>
        <v>86.072176305480795</v>
        <stp/>
        <stp>EM_S_DQ_CLOSE</stp>
        <stp>3</stp>
        <stp>002356.SZ</stp>
        <stp>12/2/2015</stp>
        <stp>2</stp>
        <tr r="E823" s="4"/>
      </tp>
      <tp>
        <v>54.812959971478797</v>
        <stp/>
        <stp>EM_S_DQ_CLOSE</stp>
        <stp>3</stp>
        <stp>002351.SZ</stp>
        <stp>12/2/2015</stp>
        <stp>2</stp>
        <tr r="E818" s="4"/>
      </tp>
      <tp>
        <v>39.592605054955499</v>
        <stp/>
        <stp>EM_S_DQ_CLOSE</stp>
        <stp>3</stp>
        <stp>002350.SZ</stp>
        <stp>12/2/2015</stp>
        <stp>2</stp>
        <tr r="E817" s="4"/>
      </tp>
      <tp>
        <v>200.42364513114001</v>
        <stp/>
        <stp>EM_S_DQ_CLOSE</stp>
        <stp>3</stp>
        <stp>002353.SZ</stp>
        <stp>12/2/2015</stp>
        <stp>2</stp>
        <tr r="E820" s="4"/>
      </tp>
      <tp>
        <v>48.931421895323503</v>
        <stp/>
        <stp>EM_S_DQ_CLOSE</stp>
        <stp>3</stp>
        <stp>002352.SZ</stp>
        <stp>12/2/2015</stp>
        <stp>2</stp>
        <tr r="E819" s="4"/>
      </tp>
      <tp>
        <v>95.462844548306407</v>
        <stp/>
        <stp>EM_S_DQ_CLOSE</stp>
        <stp>3</stp>
        <stp>002359.SZ</stp>
        <stp>12/2/2015</stp>
        <stp>2</stp>
        <tr r="E826" s="4"/>
      </tp>
      <tp>
        <v>145.88244768966999</v>
        <stp/>
        <stp>EM_S_DQ_CLOSE</stp>
        <stp>3</stp>
        <stp>002358.SZ</stp>
        <stp>12/2/2015</stp>
        <stp>2</stp>
        <tr r="E825" s="4"/>
      </tp>
      <tp>
        <v>4.3681836439695596</v>
        <stp/>
        <stp>EM_S_DQ_CLOSE</stp>
        <stp>3</stp>
        <stp>601288.SH</stp>
        <stp>12/2/2016</stp>
        <stp>2</stp>
        <tr r="G2711" s="2"/>
        <tr r="F2710" s="4"/>
      </tp>
      <tp>
        <v>0</v>
        <stp/>
        <stp>EM_S_DQ_CLOSE</stp>
        <stp>3</stp>
        <stp>601288.SH</stp>
        <stp>12/1/2006</stp>
        <stp>2</stp>
        <tr r="F2711" s="2"/>
      </tp>
      <tp>
        <v>14.311387343817399</v>
        <stp/>
        <stp>EM_S_DQ_CLOSE</stp>
        <stp>3</stp>
        <stp>601258.SH</stp>
        <stp>12/2/2016</stp>
        <stp>2</stp>
        <tr r="G2710" s="2"/>
        <tr r="F2709" s="4"/>
      </tp>
      <tp>
        <v>0</v>
        <stp/>
        <stp>EM_S_DQ_CLOSE</stp>
        <stp>3</stp>
        <stp>601258.SH</stp>
        <stp>12/1/2006</stp>
        <stp>2</stp>
        <tr r="F2710" s="2"/>
      </tp>
      <tp>
        <v>5.6289242162481603</v>
        <stp/>
        <stp>EM_S_DQ_CLOSE</stp>
        <stp>3</stp>
        <stp>601225.SH</stp>
        <stp>12/2/2016</stp>
        <stp>2</stp>
        <tr r="G2704" s="2"/>
        <tr r="F2703" s="4"/>
      </tp>
      <tp>
        <v>0</v>
        <stp/>
        <stp>EM_S_DQ_CLOSE</stp>
        <stp>3</stp>
        <stp>601226.SH</stp>
        <stp>12/1/2006</stp>
        <stp>2</stp>
        <tr r="F2705" s="2"/>
      </tp>
      <tp>
        <v>0</v>
        <stp/>
        <stp>EM_S_DQ_CLOSE</stp>
        <stp>3</stp>
        <stp>601225.SH</stp>
        <stp>12/1/2006</stp>
        <stp>2</stp>
        <tr r="F2704" s="2"/>
      </tp>
      <tp>
        <v>13.651956107433101</v>
        <stp/>
        <stp>EM_S_DQ_CLOSE</stp>
        <stp>3</stp>
        <stp>601226.SH</stp>
        <stp>12/2/2016</stp>
        <stp>2</stp>
        <tr r="G2705" s="2"/>
        <tr r="F2704" s="4"/>
      </tp>
      <tp>
        <v>0</v>
        <stp/>
        <stp>EM_S_DQ_CLOSE</stp>
        <stp>3</stp>
        <stp>601222.SH</stp>
        <stp>12/1/2006</stp>
        <stp>2</stp>
        <tr r="F2703" s="2"/>
      </tp>
      <tp>
        <v>37.480850064090198</v>
        <stp/>
        <stp>EM_S_DQ_CLOSE</stp>
        <stp>3</stp>
        <stp>601222.SH</stp>
        <stp>12/2/2016</stp>
        <stp>2</stp>
        <tr r="G2703" s="2"/>
        <tr r="F2702" s="4"/>
      </tp>
      <tp>
        <v>25.74</v>
        <stp/>
        <stp>EM_S_DQ_CLOSE</stp>
        <stp>3</stp>
        <stp>601229.SH</stp>
        <stp>12/2/2016</stp>
        <stp>2</stp>
        <tr r="G2706" s="2"/>
        <tr r="F2705" s="4"/>
      </tp>
      <tp>
        <v>0</v>
        <stp/>
        <stp>EM_S_DQ_CLOSE</stp>
        <stp>3</stp>
        <stp>601229.SH</stp>
        <stp>12/1/2006</stp>
        <stp>2</stp>
        <tr r="F2706" s="2"/>
      </tp>
      <tp>
        <v>22.851403796451802</v>
        <stp/>
        <stp>EM_S_DQ_CLOSE</stp>
        <stp>3</stp>
        <stp>601231.SH</stp>
        <stp>12/2/2016</stp>
        <stp>2</stp>
        <tr r="G2707" s="2"/>
        <tr r="F2706" s="4"/>
      </tp>
      <tp>
        <v>0</v>
        <stp/>
        <stp>EM_S_DQ_CLOSE</stp>
        <stp>3</stp>
        <stp>601233.SH</stp>
        <stp>12/1/2006</stp>
        <stp>2</stp>
        <tr r="F2708" s="2"/>
      </tp>
      <tp>
        <v>0</v>
        <stp/>
        <stp>EM_S_DQ_CLOSE</stp>
        <stp>3</stp>
        <stp>601231.SH</stp>
        <stp>12/1/2006</stp>
        <stp>2</stp>
        <tr r="F2707" s="2"/>
      </tp>
      <tp>
        <v>29.0385195541146</v>
        <stp/>
        <stp>EM_S_DQ_CLOSE</stp>
        <stp>3</stp>
        <stp>601233.SH</stp>
        <stp>12/2/2016</stp>
        <stp>2</stp>
        <tr r="G2708" s="2"/>
        <tr r="F2707" s="4"/>
      </tp>
      <tp>
        <v>27.122461333074899</v>
        <stp/>
        <stp>EM_S_DQ_CLOSE</stp>
        <stp>3</stp>
        <stp>601238.SH</stp>
        <stp>12/2/2016</stp>
        <stp>2</stp>
        <tr r="G2709" s="2"/>
        <tr r="F2708" s="4"/>
      </tp>
      <tp>
        <v>0</v>
        <stp/>
        <stp>EM_S_DQ_CLOSE</stp>
        <stp>3</stp>
        <stp>601238.SH</stp>
        <stp>12/1/2006</stp>
        <stp>2</stp>
        <tr r="F2709" s="2"/>
      </tp>
      <tp>
        <v>16.9871228320883</v>
        <stp/>
        <stp>EM_S_DQ_CLOSE</stp>
        <stp>3</stp>
        <stp>601208.SH</stp>
        <stp>12/2/2016</stp>
        <stp>2</stp>
        <tr r="G2699" s="2"/>
        <tr r="F2698" s="4"/>
      </tp>
      <tp>
        <v>0</v>
        <stp/>
        <stp>EM_S_DQ_CLOSE</stp>
        <stp>3</stp>
        <stp>601208.SH</stp>
        <stp>12/1/2006</stp>
        <stp>2</stp>
        <tr r="F2699" s="2"/>
      </tp>
      <tp>
        <v>0</v>
        <stp/>
        <stp>EM_S_DQ_CLOSE</stp>
        <stp>3</stp>
        <stp>601216.SH</stp>
        <stp>12/1/2006</stp>
        <stp>2</stp>
        <tr r="F2701" s="2"/>
      </tp>
      <tp>
        <v>58.8411609102087</v>
        <stp/>
        <stp>EM_S_DQ_CLOSE</stp>
        <stp>3</stp>
        <stp>601216.SH</stp>
        <stp>12/2/2016</stp>
        <stp>2</stp>
        <tr r="G2701" s="2"/>
        <tr r="F2700" s="4"/>
      </tp>
      <tp>
        <v>20.189060683846201</v>
        <stp/>
        <stp>EM_S_DQ_CLOSE</stp>
        <stp>3</stp>
        <stp>601211.SH</stp>
        <stp>12/2/2016</stp>
        <stp>2</stp>
        <tr r="G2700" s="2"/>
        <tr r="F2699" s="4"/>
      </tp>
      <tp>
        <v>0</v>
        <stp/>
        <stp>EM_S_DQ_CLOSE</stp>
        <stp>3</stp>
        <stp>601211.SH</stp>
        <stp>12/1/2006</stp>
        <stp>2</stp>
        <tr r="F2700" s="2"/>
      </tp>
      <tp>
        <v>12.315265446025199</v>
        <stp/>
        <stp>EM_S_DQ_CLOSE</stp>
        <stp>3</stp>
        <stp>601218.SH</stp>
        <stp>12/2/2016</stp>
        <stp>2</stp>
        <tr r="G2702" s="2"/>
        <tr r="F2701" s="4"/>
      </tp>
      <tp>
        <v>0</v>
        <stp/>
        <stp>EM_S_DQ_CLOSE</stp>
        <stp>3</stp>
        <stp>601218.SH</stp>
        <stp>12/1/2006</stp>
        <stp>2</stp>
        <tr r="F2702" s="2"/>
      </tp>
      <tp>
        <v>188.432034787394</v>
        <stp/>
        <stp>EM_S_DQ_CLOSE</stp>
        <stp>3</stp>
        <stp>002285.SZ</stp>
        <stp>12/2/2015</stp>
        <stp>2</stp>
        <tr r="E752" s="4"/>
      </tp>
      <tp>
        <v>82.087625557792904</v>
        <stp/>
        <stp>EM_S_DQ_CLOSE</stp>
        <stp>3</stp>
        <stp>002284.SZ</stp>
        <stp>12/2/2015</stp>
        <stp>2</stp>
        <tr r="E751" s="4"/>
      </tp>
      <tp>
        <v>32.981596062365902</v>
        <stp/>
        <stp>EM_S_DQ_CLOSE</stp>
        <stp>3</stp>
        <stp>002287.SZ</stp>
        <stp>12/2/2015</stp>
        <stp>2</stp>
        <tr r="E754" s="4"/>
      </tp>
      <tp>
        <v>50.127823187018699</v>
        <stp/>
        <stp>EM_S_DQ_CLOSE</stp>
        <stp>3</stp>
        <stp>002286.SZ</stp>
        <stp>12/2/2015</stp>
        <stp>2</stp>
        <tr r="E753" s="4"/>
      </tp>
      <tp>
        <v>60.385893866709999</v>
        <stp/>
        <stp>EM_S_DQ_CLOSE</stp>
        <stp>3</stp>
        <stp>002281.SZ</stp>
        <stp>12/2/2015</stp>
        <stp>2</stp>
        <tr r="E748" s="4"/>
      </tp>
      <tp>
        <v>315.55471022710998</v>
        <stp/>
        <stp>EM_S_DQ_CLOSE</stp>
        <stp>3</stp>
        <stp>002280.SZ</stp>
        <stp>12/2/2015</stp>
        <stp>2</stp>
        <tr r="E747" s="4"/>
      </tp>
      <tp>
        <v>41.732968138250897</v>
        <stp/>
        <stp>EM_S_DQ_CLOSE</stp>
        <stp>3</stp>
        <stp>002283.SZ</stp>
        <stp>12/2/2015</stp>
        <stp>2</stp>
        <tr r="E750" s="4"/>
      </tp>
      <tp>
        <v>30.682233132282899</v>
        <stp/>
        <stp>EM_S_DQ_CLOSE</stp>
        <stp>3</stp>
        <stp>002282.SZ</stp>
        <stp>12/2/2015</stp>
        <stp>2</stp>
        <tr r="E749" s="4"/>
      </tp>
      <tp>
        <v>28.016012210077101</v>
        <stp/>
        <stp>EM_S_DQ_CLOSE</stp>
        <stp>3</stp>
        <stp>002289.SZ</stp>
        <stp>12/2/2015</stp>
        <stp>2</stp>
        <tr r="E756" s="4"/>
      </tp>
      <tp>
        <v>89.682088146688002</v>
        <stp/>
        <stp>EM_S_DQ_CLOSE</stp>
        <stp>3</stp>
        <stp>002288.SZ</stp>
        <stp>12/2/2015</stp>
        <stp>2</stp>
        <tr r="E755" s="4"/>
      </tp>
      <tp>
        <v>24.8811406682273</v>
        <stp/>
        <stp>EM_S_DQ_CLOSE</stp>
        <stp>3</stp>
        <stp>002295.SZ</stp>
        <stp>12/2/2015</stp>
        <stp>2</stp>
        <tr r="E762" s="4"/>
      </tp>
      <tp>
        <v>306.609111077264</v>
        <stp/>
        <stp>EM_S_DQ_CLOSE</stp>
        <stp>3</stp>
        <stp>002294.SZ</stp>
        <stp>12/2/2015</stp>
        <stp>2</stp>
        <tr r="E761" s="4"/>
      </tp>
      <tp>
        <v>45.855094956543503</v>
        <stp/>
        <stp>EM_S_DQ_CLOSE</stp>
        <stp>3</stp>
        <stp>002297.SZ</stp>
        <stp>12/2/2015</stp>
        <stp>2</stp>
        <tr r="E764" s="4"/>
      </tp>
      <tp>
        <v>96.407171720528893</v>
        <stp/>
        <stp>EM_S_DQ_CLOSE</stp>
        <stp>3</stp>
        <stp>002296.SZ</stp>
        <stp>12/2/2015</stp>
        <stp>2</stp>
        <tr r="E763" s="4"/>
      </tp>
      <tp>
        <v>27.677417417929501</v>
        <stp/>
        <stp>EM_S_DQ_CLOSE</stp>
        <stp>3</stp>
        <stp>002291.SZ</stp>
        <stp>12/2/2015</stp>
        <stp>2</stp>
        <tr r="E758" s="4"/>
      </tp>
      <tp>
        <v>96.140793338519998</v>
        <stp/>
        <stp>EM_S_DQ_CLOSE</stp>
        <stp>3</stp>
        <stp>002290.SZ</stp>
        <stp>12/2/2015</stp>
        <stp>2</stp>
        <tr r="E757" s="4"/>
      </tp>
      <tp>
        <v>93.761350839640002</v>
        <stp/>
        <stp>EM_S_DQ_CLOSE</stp>
        <stp>3</stp>
        <stp>002293.SZ</stp>
        <stp>12/2/2015</stp>
        <stp>2</stp>
        <tr r="E760" s="4"/>
      </tp>
      <tp>
        <v>262.834606636871</v>
        <stp/>
        <stp>EM_S_DQ_CLOSE</stp>
        <stp>3</stp>
        <stp>002292.SZ</stp>
        <stp>12/2/2015</stp>
        <stp>2</stp>
        <tr r="E759" s="4"/>
      </tp>
      <tp>
        <v>40.958989684006802</v>
        <stp/>
        <stp>EM_S_DQ_CLOSE</stp>
        <stp>3</stp>
        <stp>002299.SZ</stp>
        <stp>12/2/2015</stp>
        <stp>2</stp>
        <tr r="E766" s="4"/>
      </tp>
      <tp>
        <v>50.3544499268435</v>
        <stp/>
        <stp>EM_S_DQ_CLOSE</stp>
        <stp>3</stp>
        <stp>002298.SZ</stp>
        <stp>12/2/2015</stp>
        <stp>2</stp>
        <tr r="E765" s="4"/>
      </tp>
      <tp>
        <v>13.371752162474399</v>
        <stp/>
        <stp>EM_S_DQ_CLOSE</stp>
        <stp>3</stp>
        <stp>002225.SZ</stp>
        <stp>12/2/2015</stp>
        <stp>2</stp>
        <tr r="E693" s="4"/>
      </tp>
      <tp>
        <v>108.535565478979</v>
        <stp/>
        <stp>EM_S_DQ_CLOSE</stp>
        <stp>3</stp>
        <stp>002224.SZ</stp>
        <stp>12/2/2015</stp>
        <stp>2</stp>
        <tr r="E692" s="4"/>
      </tp>
      <tp>
        <v>88.102300457574003</v>
        <stp/>
        <stp>EM_S_DQ_CLOSE</stp>
        <stp>3</stp>
        <stp>002227.SZ</stp>
        <stp>12/2/2015</stp>
        <stp>2</stp>
        <tr r="E695" s="4"/>
      </tp>
      <tp>
        <v>83.467719464591397</v>
        <stp/>
        <stp>EM_S_DQ_CLOSE</stp>
        <stp>3</stp>
        <stp>002226.SZ</stp>
        <stp>12/2/2015</stp>
        <stp>2</stp>
        <tr r="E694" s="4"/>
      </tp>
      <tp>
        <v>49.904784463303201</v>
        <stp/>
        <stp>EM_S_DQ_CLOSE</stp>
        <stp>3</stp>
        <stp>002221.SZ</stp>
        <stp>12/2/2015</stp>
        <stp>2</stp>
        <tr r="E689" s="4"/>
      </tp>
      <tp>
        <v>74.284254786348498</v>
        <stp/>
        <stp>EM_S_DQ_CLOSE</stp>
        <stp>3</stp>
        <stp>002220.SZ</stp>
        <stp>12/2/2015</stp>
        <stp>2</stp>
        <tr r="E688" s="4"/>
      </tp>
      <tp>
        <v>222.56407819852001</v>
        <stp/>
        <stp>EM_S_DQ_CLOSE</stp>
        <stp>3</stp>
        <stp>002223.SZ</stp>
        <stp>12/2/2015</stp>
        <stp>2</stp>
        <tr r="E691" s="4"/>
      </tp>
      <tp>
        <v>32.163300012334197</v>
        <stp/>
        <stp>EM_S_DQ_CLOSE</stp>
        <stp>3</stp>
        <stp>002222.SZ</stp>
        <stp>12/2/2015</stp>
        <stp>2</stp>
        <tr r="E690" s="4"/>
      </tp>
      <tp>
        <v>100.484320430323</v>
        <stp/>
        <stp>EM_S_DQ_CLOSE</stp>
        <stp>3</stp>
        <stp>002229.SZ</stp>
        <stp>12/2/2015</stp>
        <stp>2</stp>
        <tr r="E697" s="4"/>
      </tp>
      <tp>
        <v>54.7568075629775</v>
        <stp/>
        <stp>EM_S_DQ_CLOSE</stp>
        <stp>3</stp>
        <stp>002228.SZ</stp>
        <stp>12/2/2015</stp>
        <stp>2</stp>
        <tr r="E696" s="4"/>
      </tp>
      <tp>
        <v>59.148413254886798</v>
        <stp/>
        <stp>EM_S_DQ_CLOSE</stp>
        <stp>3</stp>
        <stp>002235.SZ</stp>
        <stp>12/2/2015</stp>
        <stp>2</stp>
        <tr r="E703" s="4"/>
      </tp>
      <tp>
        <v>32.2095708308428</v>
        <stp/>
        <stp>EM_S_DQ_CLOSE</stp>
        <stp>3</stp>
        <stp>002234.SZ</stp>
        <stp>12/2/2015</stp>
        <stp>2</stp>
        <tr r="E702" s="4"/>
      </tp>
      <tp>
        <v>78.490759364409996</v>
        <stp/>
        <stp>EM_S_DQ_CLOSE</stp>
        <stp>3</stp>
        <stp>002237.SZ</stp>
        <stp>12/2/2015</stp>
        <stp>2</stp>
        <tr r="E705" s="4"/>
      </tp>
      <tp>
        <v>620.38317861518703</v>
        <stp/>
        <stp>EM_S_DQ_CLOSE</stp>
        <stp>3</stp>
        <stp>002236.SZ</stp>
        <stp>12/2/2015</stp>
        <stp>2</stp>
        <tr r="E704" s="4"/>
      </tp>
      <tp>
        <v>50.556212185839101</v>
        <stp/>
        <stp>EM_S_DQ_CLOSE</stp>
        <stp>3</stp>
        <stp>002231.SZ</stp>
        <stp>12/2/2015</stp>
        <stp>2</stp>
        <tr r="E699" s="4"/>
      </tp>
      <tp>
        <v>309.719299472101</v>
        <stp/>
        <stp>EM_S_DQ_CLOSE</stp>
        <stp>3</stp>
        <stp>002230.SZ</stp>
        <stp>12/2/2015</stp>
        <stp>2</stp>
        <tr r="E698" s="4"/>
      </tp>
      <tp>
        <v>29.955583913393198</v>
        <stp/>
        <stp>EM_S_DQ_CLOSE</stp>
        <stp>3</stp>
        <stp>002233.SZ</stp>
        <stp>12/2/2015</stp>
        <stp>2</stp>
        <tr r="E701" s="4"/>
      </tp>
      <tp>
        <v>50.2156406929996</v>
        <stp/>
        <stp>EM_S_DQ_CLOSE</stp>
        <stp>3</stp>
        <stp>002232.SZ</stp>
        <stp>12/2/2015</stp>
        <stp>2</stp>
        <tr r="E700" s="4"/>
      </tp>
      <tp>
        <v>58.936606882984897</v>
        <stp/>
        <stp>EM_S_DQ_CLOSE</stp>
        <stp>3</stp>
        <stp>002239.SZ</stp>
        <stp>12/2/2015</stp>
        <stp>2</stp>
        <tr r="E707" s="4"/>
      </tp>
      <tp>
        <v>37.078393472990697</v>
        <stp/>
        <stp>EM_S_DQ_CLOSE</stp>
        <stp>3</stp>
        <stp>002238.SZ</stp>
        <stp>12/2/2015</stp>
        <stp>2</stp>
        <tr r="E706" s="4"/>
      </tp>
      <tp>
        <v>37.222031810248197</v>
        <stp/>
        <stp>EM_S_DQ_CLOSE</stp>
        <stp>3</stp>
        <stp>002205.SZ</stp>
        <stp>12/2/2015</stp>
        <stp>2</stp>
        <tr r="E673" s="4"/>
      </tp>
      <tp>
        <v>24.546087912350298</v>
        <stp/>
        <stp>EM_S_DQ_CLOSE</stp>
        <stp>3</stp>
        <stp>002204.SZ</stp>
        <stp>12/2/2015</stp>
        <stp>2</stp>
        <tr r="E672" s="4"/>
      </tp>
      <tp>
        <v>34.962772861158797</v>
        <stp/>
        <stp>EM_S_DQ_CLOSE</stp>
        <stp>3</stp>
        <stp>002207.SZ</stp>
        <stp>12/2/2015</stp>
        <stp>2</stp>
        <tr r="E675" s="4"/>
      </tp>
      <tp>
        <v>53.2991142782003</v>
        <stp/>
        <stp>EM_S_DQ_CLOSE</stp>
        <stp>3</stp>
        <stp>002206.SZ</stp>
        <stp>12/2/2015</stp>
        <stp>2</stp>
        <tr r="E674" s="4"/>
      </tp>
      <tp>
        <v>46.232014838565803</v>
        <stp/>
        <stp>EM_S_DQ_CLOSE</stp>
        <stp>3</stp>
        <stp>002201.SZ</stp>
        <stp>12/2/2015</stp>
        <stp>2</stp>
        <tr r="E669" s="4"/>
      </tp>
      <tp>
        <v>36.661081344374097</v>
        <stp/>
        <stp>EM_S_DQ_CLOSE</stp>
        <stp>3</stp>
        <stp>002200.SZ</stp>
        <stp>12/2/2015</stp>
        <stp>2</stp>
        <tr r="E668" s="4"/>
      </tp>
      <tp>
        <v>37.146201638372901</v>
        <stp/>
        <stp>EM_S_DQ_CLOSE</stp>
        <stp>3</stp>
        <stp>002203.SZ</stp>
        <stp>12/2/2015</stp>
        <stp>2</stp>
        <tr r="E671" s="4"/>
      </tp>
      <tp>
        <v>86.330657023502397</v>
        <stp/>
        <stp>EM_S_DQ_CLOSE</stp>
        <stp>3</stp>
        <stp>002202.SZ</stp>
        <stp>12/2/2015</stp>
        <stp>2</stp>
        <tr r="E670" s="4"/>
      </tp>
      <tp>
        <v>35.506193923119703</v>
        <stp/>
        <stp>EM_S_DQ_CLOSE</stp>
        <stp>3</stp>
        <stp>002209.SZ</stp>
        <stp>12/2/2015</stp>
        <stp>2</stp>
        <tr r="E677" s="4"/>
      </tp>
      <tp>
        <v>80.510271531015803</v>
        <stp/>
        <stp>EM_S_DQ_CLOSE</stp>
        <stp>3</stp>
        <stp>002208.SZ</stp>
        <stp>12/2/2015</stp>
        <stp>2</stp>
        <tr r="E676" s="4"/>
      </tp>
      <tp>
        <v>121.95279652879699</v>
        <stp/>
        <stp>EM_S_DQ_CLOSE</stp>
        <stp>3</stp>
        <stp>002215.SZ</stp>
        <stp>12/2/2015</stp>
        <stp>2</stp>
        <tr r="E683" s="4"/>
      </tp>
      <tp>
        <v>55.300687964140501</v>
        <stp/>
        <stp>EM_S_DQ_CLOSE</stp>
        <stp>3</stp>
        <stp>002214.SZ</stp>
        <stp>12/2/2015</stp>
        <stp>2</stp>
        <tr r="E682" s="4"/>
      </tp>
      <tp>
        <v>47.645010813030801</v>
        <stp/>
        <stp>EM_S_DQ_CLOSE</stp>
        <stp>3</stp>
        <stp>002217.SZ</stp>
        <stp>12/2/2015</stp>
        <stp>2</stp>
        <tr r="E685" s="4"/>
      </tp>
      <tp>
        <v>91.023322420246203</v>
        <stp/>
        <stp>EM_S_DQ_CLOSE</stp>
        <stp>3</stp>
        <stp>002216.SZ</stp>
        <stp>12/2/2015</stp>
        <stp>2</stp>
        <tr r="E684" s="4"/>
      </tp>
      <tp>
        <v>16.912624510131199</v>
        <stp/>
        <stp>EM_S_DQ_CLOSE</stp>
        <stp>3</stp>
        <stp>002211.SZ</stp>
        <stp>12/2/2015</stp>
        <stp>2</stp>
        <tr r="E679" s="4"/>
      </tp>
      <tp>
        <v>108.43496971874499</v>
        <stp/>
        <stp>EM_S_DQ_CLOSE</stp>
        <stp>3</stp>
        <stp>002210.SZ</stp>
        <stp>12/2/2015</stp>
        <stp>2</stp>
        <tr r="E678" s="4"/>
      </tp>
      <tp>
        <v>37.791556912352199</v>
        <stp/>
        <stp>EM_S_DQ_CLOSE</stp>
        <stp>3</stp>
        <stp>002213.SZ</stp>
        <stp>12/2/2015</stp>
        <stp>2</stp>
        <tr r="E681" s="4"/>
      </tp>
      <tp>
        <v>40.624278838588801</v>
        <stp/>
        <stp>EM_S_DQ_CLOSE</stp>
        <stp>3</stp>
        <stp>002212.SZ</stp>
        <stp>12/2/2015</stp>
        <stp>2</stp>
        <tr r="E680" s="4"/>
      </tp>
      <tp>
        <v>241.87879166737301</v>
        <stp/>
        <stp>EM_S_DQ_CLOSE</stp>
        <stp>3</stp>
        <stp>002219.SZ</stp>
        <stp>12/2/2015</stp>
        <stp>2</stp>
        <tr r="E687" s="4"/>
      </tp>
      <tp>
        <v>27.162045388998099</v>
        <stp/>
        <stp>EM_S_DQ_CLOSE</stp>
        <stp>3</stp>
        <stp>002218.SZ</stp>
        <stp>12/2/2015</stp>
        <stp>2</stp>
        <tr r="E686" s="4"/>
      </tp>
      <tp>
        <v>12.723563432743299</v>
        <stp/>
        <stp>EM_S_DQ_CLOSE</stp>
        <stp>3</stp>
        <stp>002265.SZ</stp>
        <stp>12/2/2015</stp>
        <stp>2</stp>
        <tr r="E732" s="4"/>
      </tp>
      <tp>
        <v>37.848535017532399</v>
        <stp/>
        <stp>EM_S_DQ_CLOSE</stp>
        <stp>3</stp>
        <stp>002264.SZ</stp>
        <stp>12/2/2015</stp>
        <stp>2</stp>
        <tr r="E731" s="4"/>
      </tp>
      <tp>
        <v>28.0965430912767</v>
        <stp/>
        <stp>EM_S_DQ_CLOSE</stp>
        <stp>3</stp>
        <stp>002267.SZ</stp>
        <stp>12/2/2015</stp>
        <stp>2</stp>
        <tr r="E734" s="4"/>
      </tp>
      <tp>
        <v>91.997607239765799</v>
        <stp/>
        <stp>EM_S_DQ_CLOSE</stp>
        <stp>3</stp>
        <stp>002266.SZ</stp>
        <stp>12/2/2015</stp>
        <stp>2</stp>
        <tr r="E733" s="4"/>
      </tp>
      <tp>
        <v>173.77806900393</v>
        <stp/>
        <stp>EM_S_DQ_CLOSE</stp>
        <stp>3</stp>
        <stp>002261.SZ</stp>
        <stp>12/2/2015</stp>
        <stp>2</stp>
        <tr r="E728" s="4"/>
      </tp>
      <tp>
        <v>87.081590450736499</v>
        <stp/>
        <stp>EM_S_DQ_CLOSE</stp>
        <stp>3</stp>
        <stp>002260.SZ</stp>
        <stp>12/2/2015</stp>
        <stp>2</stp>
        <tr r="E727" s="4"/>
      </tp>
      <tp>
        <v>19.912740350266901</v>
        <stp/>
        <stp>EM_S_DQ_CLOSE</stp>
        <stp>3</stp>
        <stp>002263.SZ</stp>
        <stp>12/2/2015</stp>
        <stp>2</stp>
        <tr r="E730" s="4"/>
      </tp>
      <tp>
        <v>114.036899528112</v>
        <stp/>
        <stp>EM_S_DQ_CLOSE</stp>
        <stp>3</stp>
        <stp>002262.SZ</stp>
        <stp>12/2/2015</stp>
        <stp>2</stp>
        <tr r="E729" s="4"/>
      </tp>
      <tp>
        <v>27.8658768893801</v>
        <stp/>
        <stp>EM_S_DQ_CLOSE</stp>
        <stp>3</stp>
        <stp>002269.SZ</stp>
        <stp>12/2/2015</stp>
        <stp>2</stp>
        <tr r="E736" s="4"/>
      </tp>
      <tp>
        <v>292.78032646236102</v>
        <stp/>
        <stp>EM_S_DQ_CLOSE</stp>
        <stp>3</stp>
        <stp>002268.SZ</stp>
        <stp>12/2/2015</stp>
        <stp>2</stp>
        <tr r="E735" s="4"/>
      </tp>
      <tp>
        <v>32.014825424294997</v>
        <stp/>
        <stp>EM_S_DQ_CLOSE</stp>
        <stp>3</stp>
        <stp>002275.SZ</stp>
        <stp>12/2/2015</stp>
        <stp>2</stp>
        <tr r="E742" s="4"/>
      </tp>
      <tp>
        <v>25.879632240053301</v>
        <stp/>
        <stp>EM_S_DQ_CLOSE</stp>
        <stp>3</stp>
        <stp>002274.SZ</stp>
        <stp>12/2/2015</stp>
        <stp>2</stp>
        <tr r="E741" s="4"/>
      </tp>
      <tp>
        <v>41.344811556266201</v>
        <stp/>
        <stp>EM_S_DQ_CLOSE</stp>
        <stp>3</stp>
        <stp>002277.SZ</stp>
        <stp>12/2/2015</stp>
        <stp>2</stp>
        <tr r="E744" s="4"/>
      </tp>
      <tp>
        <v>107.131136319842</v>
        <stp/>
        <stp>EM_S_DQ_CLOSE</stp>
        <stp>3</stp>
        <stp>002276.SZ</stp>
        <stp>12/2/2015</stp>
        <stp>2</stp>
        <tr r="E743" s="4"/>
      </tp>
      <tp>
        <v>252.599036775207</v>
        <stp/>
        <stp>EM_S_DQ_CLOSE</stp>
        <stp>3</stp>
        <stp>002271.SZ</stp>
        <stp>12/2/2015</stp>
        <stp>2</stp>
        <tr r="E738" s="4"/>
      </tp>
      <tp>
        <v>23.999244259823101</v>
        <stp/>
        <stp>EM_S_DQ_CLOSE</stp>
        <stp>3</stp>
        <stp>002270.SZ</stp>
        <stp>12/2/2015</stp>
        <stp>2</stp>
        <tr r="E737" s="4"/>
      </tp>
      <tp>
        <v>181.46182041059899</v>
        <stp/>
        <stp>EM_S_DQ_CLOSE</stp>
        <stp>3</stp>
        <stp>002273.SZ</stp>
        <stp>12/2/2015</stp>
        <stp>2</stp>
        <tr r="E740" s="4"/>
      </tp>
      <tp>
        <v>31.586791621329098</v>
        <stp/>
        <stp>EM_S_DQ_CLOSE</stp>
        <stp>3</stp>
        <stp>002272.SZ</stp>
        <stp>12/2/2015</stp>
        <stp>2</stp>
        <tr r="E739" s="4"/>
      </tp>
      <tp>
        <v>174.25292241444299</v>
        <stp/>
        <stp>EM_S_DQ_CLOSE</stp>
        <stp>3</stp>
        <stp>002279.SZ</stp>
        <stp>12/2/2015</stp>
        <stp>2</stp>
        <tr r="E746" s="4"/>
      </tp>
      <tp>
        <v>38.638175171090197</v>
        <stp/>
        <stp>EM_S_DQ_CLOSE</stp>
        <stp>3</stp>
        <stp>002278.SZ</stp>
        <stp>12/2/2015</stp>
        <stp>2</stp>
        <tr r="E745" s="4"/>
      </tp>
      <tp>
        <v>110.11241876949001</v>
        <stp/>
        <stp>EM_S_DQ_CLOSE</stp>
        <stp>3</stp>
        <stp>002245.SZ</stp>
        <stp>12/2/2015</stp>
        <stp>2</stp>
        <tr r="E713" s="4"/>
      </tp>
      <tp>
        <v>44.429183538156998</v>
        <stp/>
        <stp>EM_S_DQ_CLOSE</stp>
        <stp>3</stp>
        <stp>002244.SZ</stp>
        <stp>12/2/2015</stp>
        <stp>2</stp>
        <tr r="E712" s="4"/>
      </tp>
      <tp>
        <v>65.611724698900304</v>
        <stp/>
        <stp>EM_S_DQ_CLOSE</stp>
        <stp>3</stp>
        <stp>002247.SZ</stp>
        <stp>12/2/2015</stp>
        <stp>2</stp>
        <tr r="E715" s="4"/>
      </tp>
      <tp>
        <v>22.1935099190095</v>
        <stp/>
        <stp>EM_S_DQ_CLOSE</stp>
        <stp>3</stp>
        <stp>002246.SZ</stp>
        <stp>12/2/2015</stp>
        <stp>2</stp>
        <tr r="E714" s="4"/>
      </tp>
      <tp>
        <v>354.48725450568099</v>
        <stp/>
        <stp>EM_S_DQ_CLOSE</stp>
        <stp>3</stp>
        <stp>002241.SZ</stp>
        <stp>12/2/2015</stp>
        <stp>2</stp>
        <tr r="E709" s="4"/>
      </tp>
      <tp>
        <v>19.723912207132699</v>
        <stp/>
        <stp>EM_S_DQ_CLOSE</stp>
        <stp>3</stp>
        <stp>002240.SZ</stp>
        <stp>12/2/2015</stp>
        <stp>2</stp>
        <tr r="E708" s="4"/>
      </tp>
      <tp>
        <v>21.2110215028213</v>
        <stp/>
        <stp>EM_S_DQ_CLOSE</stp>
        <stp>3</stp>
        <stp>002243.SZ</stp>
        <stp>12/2/2015</stp>
        <stp>2</stp>
        <tr r="E711" s="4"/>
      </tp>
      <tp>
        <v>83.203429839813396</v>
        <stp/>
        <stp>EM_S_DQ_CLOSE</stp>
        <stp>3</stp>
        <stp>002242.SZ</stp>
        <stp>12/2/2015</stp>
        <stp>2</stp>
        <tr r="E710" s="4"/>
      </tp>
      <tp>
        <v>133.613169555697</v>
        <stp/>
        <stp>EM_S_DQ_CLOSE</stp>
        <stp>3</stp>
        <stp>002249.SZ</stp>
        <stp>12/2/2015</stp>
        <stp>2</stp>
        <tr r="E717" s="4"/>
      </tp>
      <tp>
        <v>34.540634580726199</v>
        <stp/>
        <stp>EM_S_DQ_CLOSE</stp>
        <stp>3</stp>
        <stp>002248.SZ</stp>
        <stp>12/2/2015</stp>
        <stp>2</stp>
        <tr r="E716" s="4"/>
      </tp>
      <tp>
        <v>40.561552719826203</v>
        <stp/>
        <stp>EM_S_DQ_CLOSE</stp>
        <stp>3</stp>
        <stp>002255.SZ</stp>
        <stp>12/2/2015</stp>
        <stp>2</stp>
        <tr r="E723" s="4"/>
      </tp>
      <tp>
        <v>86.718999866166101</v>
        <stp/>
        <stp>EM_S_DQ_CLOSE</stp>
        <stp>3</stp>
        <stp>002254.SZ</stp>
        <stp>12/2/2015</stp>
        <stp>2</stp>
        <tr r="E722" s="4"/>
      </tp>
      <tp>
        <v>80.759904478364206</v>
        <stp/>
        <stp>EM_S_DQ_CLOSE</stp>
        <stp>3</stp>
        <stp>002256.SZ</stp>
        <stp>12/2/2015</stp>
        <stp>2</stp>
        <tr r="E724" s="4"/>
      </tp>
      <tp>
        <v>75.340136454934793</v>
        <stp/>
        <stp>EM_S_DQ_CLOSE</stp>
        <stp>3</stp>
        <stp>002251.SZ</stp>
        <stp>12/2/2015</stp>
        <stp>2</stp>
        <tr r="E719" s="4"/>
      </tp>
      <tp>
        <v>109.081199748066</v>
        <stp/>
        <stp>EM_S_DQ_CLOSE</stp>
        <stp>3</stp>
        <stp>002250.SZ</stp>
        <stp>12/2/2015</stp>
        <stp>2</stp>
        <tr r="E718" s="4"/>
      </tp>
      <tp>
        <v>117.280775483897</v>
        <stp/>
        <stp>EM_S_DQ_CLOSE</stp>
        <stp>3</stp>
        <stp>002253.SZ</stp>
        <stp>12/2/2015</stp>
        <stp>2</stp>
        <tr r="E721" s="4"/>
      </tp>
      <tp>
        <v>542.29075402313697</v>
        <stp/>
        <stp>EM_S_DQ_CLOSE</stp>
        <stp>3</stp>
        <stp>002252.SZ</stp>
        <stp>12/2/2015</stp>
        <stp>2</stp>
        <tr r="E720" s="4"/>
      </tp>
      <tp>
        <v>24.262015930961802</v>
        <stp/>
        <stp>EM_S_DQ_CLOSE</stp>
        <stp>3</stp>
        <stp>002259.SZ</stp>
        <stp>12/2/2015</stp>
        <stp>2</stp>
        <tr r="E726" s="4"/>
      </tp>
      <tp>
        <v>40.435635922243897</v>
        <stp/>
        <stp>EM_S_DQ_CLOSE</stp>
        <stp>3</stp>
        <stp>002258.SZ</stp>
        <stp>12/2/2015</stp>
        <stp>2</stp>
        <tr r="E725" s="4"/>
      </tp>
      <tp t="s">
        <v>2016-11-29</v>
        <stp/>
        <stp>EM_S_IPO_LISTEDDATE</stp>
        <stp>1</stp>
        <stp>002825.SZ</stp>
        <tr r="D1279" s="4"/>
        <tr r="E1280" s="2"/>
      </tp>
      <tp t="s">
        <v>2016-11-18</v>
        <stp/>
        <stp>EM_S_IPO_LISTEDDATE</stp>
        <stp>1</stp>
        <stp>002821.SZ</stp>
        <tr r="E1277" s="2"/>
        <tr r="D1276" s="4"/>
      </tp>
      <tp t="s">
        <v>2016-11-18</v>
        <stp/>
        <stp>EM_S_IPO_LISTEDDATE</stp>
        <stp>1</stp>
        <stp>002820.SZ</stp>
        <tr r="E1276" s="2"/>
        <tr r="D1275" s="4"/>
      </tp>
      <tp t="s">
        <v>2016-11-24</v>
        <stp/>
        <stp>EM_S_IPO_LISTEDDATE</stp>
        <stp>1</stp>
        <stp>002823.SZ</stp>
        <tr r="D1278" s="4"/>
        <tr r="E1279" s="2"/>
      </tp>
      <tp t="s">
        <v>2016-11-29</v>
        <stp/>
        <stp>EM_S_IPO_LISTEDDATE</stp>
        <stp>1</stp>
        <stp>002822.SZ</stp>
        <tr r="E1278" s="2"/>
        <tr r="D1277" s="4"/>
      </tp>
      <tp t="s">
        <v>2016-11-11</v>
        <stp/>
        <stp>EM_S_IPO_LISTEDDATE</stp>
        <stp>1</stp>
        <stp>002819.SZ</stp>
        <tr r="D1274" s="4"/>
        <tr r="E1275" s="2"/>
      </tp>
      <tp t="s">
        <v>2016-11-09</v>
        <stp/>
        <stp>EM_S_IPO_LISTEDDATE</stp>
        <stp>1</stp>
        <stp>002818.SZ</stp>
        <tr r="D1273" s="4"/>
        <tr r="E1274" s="2"/>
      </tp>
      <tp t="s">
        <v>2016-10-12</v>
        <stp/>
        <stp>EM_S_IPO_LISTEDDATE</stp>
        <stp>1</stp>
        <stp>002815.SZ</stp>
        <tr r="E1271" s="2"/>
        <tr r="D1270" s="4"/>
      </tp>
      <tp t="s">
        <v>2016-10-25</v>
        <stp/>
        <stp>EM_S_IPO_LISTEDDATE</stp>
        <stp>1</stp>
        <stp>002817.SZ</stp>
        <tr r="E1273" s="2"/>
        <tr r="D1272" s="4"/>
      </tp>
      <tp t="s">
        <v>2016-10-25</v>
        <stp/>
        <stp>EM_S_IPO_LISTEDDATE</stp>
        <stp>1</stp>
        <stp>002816.SZ</stp>
        <tr r="D1271" s="4"/>
        <tr r="E1272" s="2"/>
      </tp>
      <tp t="s">
        <v>2016-09-08</v>
        <stp/>
        <stp>EM_S_IPO_LISTEDDATE</stp>
        <stp>1</stp>
        <stp>002811.SZ</stp>
        <tr r="D1267" s="4"/>
        <tr r="E1268" s="2"/>
      </tp>
      <tp t="s">
        <v>2016-08-26</v>
        <stp/>
        <stp>EM_S_IPO_LISTEDDATE</stp>
        <stp>1</stp>
        <stp>002810.SZ</stp>
        <tr r="E1267" s="2"/>
        <tr r="D1266" s="4"/>
      </tp>
      <tp t="s">
        <v>2016-10-12</v>
        <stp/>
        <stp>EM_S_IPO_LISTEDDATE</stp>
        <stp>1</stp>
        <stp>002813.SZ</stp>
        <tr r="D1269" s="4"/>
        <tr r="E1270" s="2"/>
      </tp>
      <tp t="s">
        <v>2016-09-14</v>
        <stp/>
        <stp>EM_S_IPO_LISTEDDATE</stp>
        <stp>1</stp>
        <stp>002812.SZ</stp>
        <tr r="D1268" s="4"/>
        <tr r="E1269" s="2"/>
      </tp>
      <tp t="s">
        <v>2016-08-23</v>
        <stp/>
        <stp>EM_S_IPO_LISTEDDATE</stp>
        <stp>1</stp>
        <stp>002809.SZ</stp>
        <tr r="D1265" s="4"/>
        <tr r="E1266" s="2"/>
      </tp>
      <tp t="s">
        <v>2016-08-12</v>
        <stp/>
        <stp>EM_S_IPO_LISTEDDATE</stp>
        <stp>1</stp>
        <stp>002808.SZ</stp>
        <tr r="E1265" s="2"/>
        <tr r="D1264" s="4"/>
      </tp>
      <tp t="s">
        <v>2016-07-07</v>
        <stp/>
        <stp>EM_S_IPO_LISTEDDATE</stp>
        <stp>1</stp>
        <stp>002805.SZ</stp>
        <tr r="D1261" s="4"/>
        <tr r="E1262" s="2"/>
      </tp>
      <tp t="s">
        <v>2016-09-02</v>
        <stp/>
        <stp>EM_S_IPO_LISTEDDATE</stp>
        <stp>1</stp>
        <stp>002807.SZ</stp>
        <tr r="E1264" s="2"/>
        <tr r="D1263" s="4"/>
      </tp>
      <tp t="s">
        <v>2016-07-26</v>
        <stp/>
        <stp>EM_S_IPO_LISTEDDATE</stp>
        <stp>1</stp>
        <stp>002806.SZ</stp>
        <tr r="E1263" s="2"/>
        <tr r="D1262" s="4"/>
      </tp>
      <tp t="s">
        <v>2016-06-22</v>
        <stp/>
        <stp>EM_S_IPO_LISTEDDATE</stp>
        <stp>1</stp>
        <stp>002801.SZ</stp>
        <tr r="E1259" s="2"/>
        <tr r="D1258" s="4"/>
      </tp>
      <tp t="s">
        <v>2016-05-30</v>
        <stp/>
        <stp>EM_S_IPO_LISTEDDATE</stp>
        <stp>1</stp>
        <stp>002800.SZ</stp>
        <tr r="D1257" s="4"/>
        <tr r="E1258" s="2"/>
      </tp>
      <tp t="s">
        <v>2016-07-12</v>
        <stp/>
        <stp>EM_S_IPO_LISTEDDATE</stp>
        <stp>1</stp>
        <stp>002803.SZ</stp>
        <tr r="D1260" s="4"/>
        <tr r="E1261" s="2"/>
      </tp>
      <tp t="s">
        <v>2016-06-29</v>
        <stp/>
        <stp>EM_S_IPO_LISTEDDATE</stp>
        <stp>1</stp>
        <stp>002802.SZ</stp>
        <tr r="D1259" s="4"/>
        <tr r="E1260" s="2"/>
      </tp>
      <tp t="s">
        <v>2005-03-03</v>
        <stp/>
        <stp>EM_S_IPO_LISTEDDATE</stp>
        <stp>1</stp>
        <stp>002039.SZ</stp>
        <tr r="E508" s="2"/>
        <tr r="D507" s="4"/>
      </tp>
      <tp t="s">
        <v>2004-09-09</v>
        <stp/>
        <stp>EM_S_IPO_LISTEDDATE</stp>
        <stp>1</stp>
        <stp>002038.SZ</stp>
        <tr r="D506" s="4"/>
        <tr r="E507" s="2"/>
      </tp>
      <tp t="s">
        <v>2004-09-01</v>
        <stp/>
        <stp>EM_S_IPO_LISTEDDATE</stp>
        <stp>1</stp>
        <stp>002035.SZ</stp>
        <tr r="D503" s="4"/>
        <tr r="E504" s="2"/>
      </tp>
      <tp t="s">
        <v>2004-08-26</v>
        <stp/>
        <stp>EM_S_IPO_LISTEDDATE</stp>
        <stp>1</stp>
        <stp>002034.SZ</stp>
        <tr r="D502" s="4"/>
        <tr r="E503" s="2"/>
      </tp>
      <tp t="s">
        <v>2004-09-08</v>
        <stp/>
        <stp>EM_S_IPO_LISTEDDATE</stp>
        <stp>1</stp>
        <stp>002037.SZ</stp>
        <tr r="E506" s="2"/>
        <tr r="D505" s="4"/>
      </tp>
      <tp t="s">
        <v>2004-09-03</v>
        <stp/>
        <stp>EM_S_IPO_LISTEDDATE</stp>
        <stp>1</stp>
        <stp>002036.SZ</stp>
        <tr r="D504" s="4"/>
        <tr r="E505" s="2"/>
      </tp>
      <tp t="s">
        <v>2004-08-16</v>
        <stp/>
        <stp>EM_S_IPO_LISTEDDATE</stp>
        <stp>1</stp>
        <stp>002031.SZ</stp>
        <tr r="D499" s="4"/>
        <tr r="E500" s="2"/>
      </tp>
      <tp t="s">
        <v>2004-08-09</v>
        <stp/>
        <stp>EM_S_IPO_LISTEDDATE</stp>
        <stp>1</stp>
        <stp>002030.SZ</stp>
        <tr r="E499" s="2"/>
        <tr r="D498" s="4"/>
      </tp>
      <tp t="s">
        <v>2004-08-25</v>
        <stp/>
        <stp>EM_S_IPO_LISTEDDATE</stp>
        <stp>1</stp>
        <stp>002033.SZ</stp>
        <tr r="D501" s="4"/>
        <tr r="E502" s="2"/>
      </tp>
      <tp t="s">
        <v>2004-08-17</v>
        <stp/>
        <stp>EM_S_IPO_LISTEDDATE</stp>
        <stp>1</stp>
        <stp>002032.SZ</stp>
        <tr r="E501" s="2"/>
        <tr r="D500" s="4"/>
      </tp>
      <tp t="s">
        <v>2004-08-06</v>
        <stp/>
        <stp>EM_S_IPO_LISTEDDATE</stp>
        <stp>1</stp>
        <stp>002029.SZ</stp>
        <tr r="E498" s="2"/>
        <tr r="D497" s="4"/>
      </tp>
      <tp t="s">
        <v>2004-08-05</v>
        <stp/>
        <stp>EM_S_IPO_LISTEDDATE</stp>
        <stp>1</stp>
        <stp>002028.SZ</stp>
        <tr r="E497" s="2"/>
        <tr r="D496" s="4"/>
      </tp>
      <tp t="s">
        <v>2004-07-26</v>
        <stp/>
        <stp>EM_S_IPO_LISTEDDATE</stp>
        <stp>1</stp>
        <stp>002025.SZ</stp>
        <tr r="D493" s="4"/>
        <tr r="E494" s="2"/>
      </tp>
      <tp t="s">
        <v>2004-07-21</v>
        <stp/>
        <stp>EM_S_IPO_LISTEDDATE</stp>
        <stp>1</stp>
        <stp>002024.SZ</stp>
        <tr r="E493" s="2"/>
        <tr r="D492" s="4"/>
      </tp>
      <tp t="s">
        <v>2004-08-04</v>
        <stp/>
        <stp>EM_S_IPO_LISTEDDATE</stp>
        <stp>1</stp>
        <stp>002027.SZ</stp>
        <tr r="D495" s="4"/>
        <tr r="E496" s="2"/>
      </tp>
      <tp t="s">
        <v>2004-07-27</v>
        <stp/>
        <stp>EM_S_IPO_LISTEDDATE</stp>
        <stp>1</stp>
        <stp>002026.SZ</stp>
        <tr r="E495" s="2"/>
        <tr r="D494" s="4"/>
      </tp>
      <tp t="s">
        <v>2004-07-15</v>
        <stp/>
        <stp>EM_S_IPO_LISTEDDATE</stp>
        <stp>1</stp>
        <stp>002021.SZ</stp>
        <tr r="D489" s="4"/>
        <tr r="E490" s="2"/>
      </tp>
      <tp t="s">
        <v>2004-07-15</v>
        <stp/>
        <stp>EM_S_IPO_LISTEDDATE</stp>
        <stp>1</stp>
        <stp>002020.SZ</stp>
        <tr r="E489" s="2"/>
        <tr r="D488" s="4"/>
      </tp>
      <tp t="s">
        <v>2004-07-21</v>
        <stp/>
        <stp>EM_S_IPO_LISTEDDATE</stp>
        <stp>1</stp>
        <stp>002023.SZ</stp>
        <tr r="E492" s="2"/>
        <tr r="D491" s="4"/>
      </tp>
      <tp t="s">
        <v>2004-07-21</v>
        <stp/>
        <stp>EM_S_IPO_LISTEDDATE</stp>
        <stp>1</stp>
        <stp>002022.SZ</stp>
        <tr r="E491" s="2"/>
        <tr r="D490" s="4"/>
      </tp>
      <tp t="s">
        <v>2004-07-13</v>
        <stp/>
        <stp>EM_S_IPO_LISTEDDATE</stp>
        <stp>1</stp>
        <stp>002019.SZ</stp>
        <tr r="E488" s="2"/>
        <tr r="D487" s="4"/>
      </tp>
      <tp t="s">
        <v>2004-07-13</v>
        <stp/>
        <stp>EM_S_IPO_LISTEDDATE</stp>
        <stp>1</stp>
        <stp>002018.SZ</stp>
        <tr r="E487" s="2"/>
        <tr r="D486" s="4"/>
      </tp>
      <tp t="s">
        <v>2004-07-08</v>
        <stp/>
        <stp>EM_S_IPO_LISTEDDATE</stp>
        <stp>1</stp>
        <stp>002015.SZ</stp>
        <tr r="E484" s="2"/>
        <tr r="D483" s="4"/>
      </tp>
      <tp t="s">
        <v>2004-07-08</v>
        <stp/>
        <stp>EM_S_IPO_LISTEDDATE</stp>
        <stp>1</stp>
        <stp>002014.SZ</stp>
        <tr r="D482" s="4"/>
        <tr r="E483" s="2"/>
      </tp>
      <tp t="s">
        <v>2004-07-13</v>
        <stp/>
        <stp>EM_S_IPO_LISTEDDATE</stp>
        <stp>1</stp>
        <stp>002017.SZ</stp>
        <tr r="E486" s="2"/>
        <tr r="D485" s="4"/>
      </tp>
      <tp t="s">
        <v>2004-07-08</v>
        <stp/>
        <stp>EM_S_IPO_LISTEDDATE</stp>
        <stp>1</stp>
        <stp>002016.SZ</stp>
        <tr r="D484" s="4"/>
        <tr r="E485" s="2"/>
      </tp>
      <tp t="s">
        <v>2004-07-05</v>
        <stp/>
        <stp>EM_S_IPO_LISTEDDATE</stp>
        <stp>1</stp>
        <stp>002011.SZ</stp>
        <tr r="D479" s="4"/>
        <tr r="E480" s="2"/>
      </tp>
      <tp t="s">
        <v>2004-06-29</v>
        <stp/>
        <stp>EM_S_IPO_LISTEDDATE</stp>
        <stp>1</stp>
        <stp>002010.SZ</stp>
        <tr r="E479" s="2"/>
        <tr r="D478" s="4"/>
      </tp>
      <tp t="s">
        <v>2004-07-05</v>
        <stp/>
        <stp>EM_S_IPO_LISTEDDATE</stp>
        <stp>1</stp>
        <stp>002013.SZ</stp>
        <tr r="D481" s="4"/>
        <tr r="E482" s="2"/>
      </tp>
      <tp t="s">
        <v>2004-07-05</v>
        <stp/>
        <stp>EM_S_IPO_LISTEDDATE</stp>
        <stp>1</stp>
        <stp>002012.SZ</stp>
        <tr r="D480" s="4"/>
        <tr r="E481" s="2"/>
      </tp>
      <tp t="s">
        <v>2004-06-29</v>
        <stp/>
        <stp>EM_S_IPO_LISTEDDATE</stp>
        <stp>1</stp>
        <stp>002009.SZ</stp>
        <tr r="E478" s="2"/>
        <tr r="D477" s="4"/>
      </tp>
      <tp t="s">
        <v>2004-06-25</v>
        <stp/>
        <stp>EM_S_IPO_LISTEDDATE</stp>
        <stp>1</stp>
        <stp>002008.SZ</stp>
        <tr r="E477" s="2"/>
        <tr r="D476" s="4"/>
      </tp>
      <tp t="s">
        <v>2004-06-25</v>
        <stp/>
        <stp>EM_S_IPO_LISTEDDATE</stp>
        <stp>1</stp>
        <stp>002005.SZ</stp>
        <tr r="D473" s="4"/>
        <tr r="E474" s="2"/>
      </tp>
      <tp t="s">
        <v>2004-06-25</v>
        <stp/>
        <stp>EM_S_IPO_LISTEDDATE</stp>
        <stp>1</stp>
        <stp>002004.SZ</stp>
        <tr r="D472" s="4"/>
        <tr r="E473" s="2"/>
      </tp>
      <tp t="s">
        <v>2004-06-25</v>
        <stp/>
        <stp>EM_S_IPO_LISTEDDATE</stp>
        <stp>1</stp>
        <stp>002007.SZ</stp>
        <tr r="D475" s="4"/>
        <tr r="E476" s="2"/>
      </tp>
      <tp t="s">
        <v>2004-06-25</v>
        <stp/>
        <stp>EM_S_IPO_LISTEDDATE</stp>
        <stp>1</stp>
        <stp>002006.SZ</stp>
        <tr r="E475" s="2"/>
        <tr r="D474" s="4"/>
      </tp>
      <tp t="s">
        <v>2004-06-25</v>
        <stp/>
        <stp>EM_S_IPO_LISTEDDATE</stp>
        <stp>1</stp>
        <stp>002001.SZ</stp>
        <tr r="D469" s="4"/>
        <tr r="E470" s="2"/>
      </tp>
      <tp t="s">
        <v>2004-06-25</v>
        <stp/>
        <stp>EM_S_IPO_LISTEDDATE</stp>
        <stp>1</stp>
        <stp>002003.SZ</stp>
        <tr r="E472" s="2"/>
        <tr r="D471" s="4"/>
      </tp>
      <tp t="s">
        <v>2004-06-25</v>
        <stp/>
        <stp>EM_S_IPO_LISTEDDATE</stp>
        <stp>1</stp>
        <stp>002002.SZ</stp>
        <tr r="D470" s="4"/>
        <tr r="E471" s="2"/>
      </tp>
      <tp t="s">
        <v>2006-11-16</v>
        <stp/>
        <stp>EM_S_IPO_LISTEDDATE</stp>
        <stp>1</stp>
        <stp>002079.SZ</stp>
        <tr r="D547" s="4"/>
        <tr r="E548" s="2"/>
      </tp>
      <tp t="s">
        <v>2006-11-16</v>
        <stp/>
        <stp>EM_S_IPO_LISTEDDATE</stp>
        <stp>1</stp>
        <stp>002078.SZ</stp>
        <tr r="D546" s="4"/>
        <tr r="E547" s="2"/>
      </tp>
      <tp t="s">
        <v>2006-10-25</v>
        <stp/>
        <stp>EM_S_IPO_LISTEDDATE</stp>
        <stp>1</stp>
        <stp>002075.SZ</stp>
        <tr r="E544" s="2"/>
        <tr r="D543" s="4"/>
      </tp>
      <tp t="s">
        <v>2006-10-18</v>
        <stp/>
        <stp>EM_S_IPO_LISTEDDATE</stp>
        <stp>1</stp>
        <stp>002074.SZ</stp>
        <tr r="E543" s="2"/>
        <tr r="D542" s="4"/>
      </tp>
      <tp t="s">
        <v>2006-11-16</v>
        <stp/>
        <stp>EM_S_IPO_LISTEDDATE</stp>
        <stp>1</stp>
        <stp>002077.SZ</stp>
        <tr r="E546" s="2"/>
        <tr r="D545" s="4"/>
      </tp>
      <tp t="s">
        <v>2006-10-25</v>
        <stp/>
        <stp>EM_S_IPO_LISTEDDATE</stp>
        <stp>1</stp>
        <stp>002076.SZ</stp>
        <tr r="E545" s="2"/>
        <tr r="D544" s="4"/>
      </tp>
      <tp t="s">
        <v>2006-10-12</v>
        <stp/>
        <stp>EM_S_IPO_LISTEDDATE</stp>
        <stp>1</stp>
        <stp>002071.SZ</stp>
        <tr r="D539" s="4"/>
        <tr r="E540" s="2"/>
      </tp>
      <tp t="s">
        <v>2006-10-12</v>
        <stp/>
        <stp>EM_S_IPO_LISTEDDATE</stp>
        <stp>1</stp>
        <stp>002070.SZ</stp>
        <tr r="E539" s="2"/>
        <tr r="D538" s="4"/>
      </tp>
      <tp t="s">
        <v>2006-10-18</v>
        <stp/>
        <stp>EM_S_IPO_LISTEDDATE</stp>
        <stp>1</stp>
        <stp>002073.SZ</stp>
        <tr r="D541" s="4"/>
        <tr r="E542" s="2"/>
      </tp>
      <tp t="s">
        <v>2006-10-18</v>
        <stp/>
        <stp>EM_S_IPO_LISTEDDATE</stp>
        <stp>1</stp>
        <stp>002072.SZ</stp>
        <tr r="D540" s="4"/>
        <tr r="E541" s="2"/>
      </tp>
      <tp t="s">
        <v>2006-09-28</v>
        <stp/>
        <stp>EM_S_IPO_LISTEDDATE</stp>
        <stp>1</stp>
        <stp>002069.SZ</stp>
        <tr r="E538" s="2"/>
        <tr r="D537" s="4"/>
      </tp>
      <tp t="s">
        <v>2006-09-15</v>
        <stp/>
        <stp>EM_S_IPO_LISTEDDATE</stp>
        <stp>1</stp>
        <stp>002068.SZ</stp>
        <tr r="D536" s="4"/>
        <tr r="E537" s="2"/>
      </tp>
      <tp t="s">
        <v>2006-08-23</v>
        <stp/>
        <stp>EM_S_IPO_LISTEDDATE</stp>
        <stp>1</stp>
        <stp>002065.SZ</stp>
        <tr r="E534" s="2"/>
        <tr r="D533" s="4"/>
      </tp>
      <tp t="s">
        <v>2006-08-23</v>
        <stp/>
        <stp>EM_S_IPO_LISTEDDATE</stp>
        <stp>1</stp>
        <stp>002064.SZ</stp>
        <tr r="D532" s="4"/>
        <tr r="E533" s="2"/>
      </tp>
      <tp t="s">
        <v>2006-09-15</v>
        <stp/>
        <stp>EM_S_IPO_LISTEDDATE</stp>
        <stp>1</stp>
        <stp>002067.SZ</stp>
        <tr r="D535" s="4"/>
        <tr r="E536" s="2"/>
      </tp>
      <tp t="s">
        <v>2006-08-23</v>
        <stp/>
        <stp>EM_S_IPO_LISTEDDATE</stp>
        <stp>1</stp>
        <stp>002066.SZ</stp>
        <tr r="D534" s="4"/>
        <tr r="E535" s="2"/>
      </tp>
      <tp t="s">
        <v>2006-08-16</v>
        <stp/>
        <stp>EM_S_IPO_LISTEDDATE</stp>
        <stp>1</stp>
        <stp>002061.SZ</stp>
        <tr r="E530" s="2"/>
        <tr r="D529" s="4"/>
      </tp>
      <tp t="s">
        <v>2006-08-10</v>
        <stp/>
        <stp>EM_S_IPO_LISTEDDATE</stp>
        <stp>1</stp>
        <stp>002060.SZ</stp>
        <tr r="D528" s="4"/>
        <tr r="E529" s="2"/>
      </tp>
      <tp t="s">
        <v>2006-08-23</v>
        <stp/>
        <stp>EM_S_IPO_LISTEDDATE</stp>
        <stp>1</stp>
        <stp>002063.SZ</stp>
        <tr r="E532" s="2"/>
        <tr r="D531" s="4"/>
      </tp>
      <tp t="s">
        <v>2006-08-16</v>
        <stp/>
        <stp>EM_S_IPO_LISTEDDATE</stp>
        <stp>1</stp>
        <stp>002062.SZ</stp>
        <tr r="D530" s="4"/>
        <tr r="E531" s="2"/>
      </tp>
      <tp t="s">
        <v>2006-08-10</v>
        <stp/>
        <stp>EM_S_IPO_LISTEDDATE</stp>
        <stp>1</stp>
        <stp>002059.SZ</stp>
        <tr r="E528" s="2"/>
        <tr r="D527" s="4"/>
      </tp>
      <tp t="s">
        <v>2006-08-02</v>
        <stp/>
        <stp>EM_S_IPO_LISTEDDATE</stp>
        <stp>1</stp>
        <stp>002058.SZ</stp>
        <tr r="D526" s="4"/>
        <tr r="E527" s="2"/>
      </tp>
      <tp t="s">
        <v>2006-07-25</v>
        <stp/>
        <stp>EM_S_IPO_LISTEDDATE</stp>
        <stp>1</stp>
        <stp>002055.SZ</stp>
        <tr r="E524" s="2"/>
        <tr r="D523" s="4"/>
      </tp>
      <tp t="s">
        <v>2006-07-25</v>
        <stp/>
        <stp>EM_S_IPO_LISTEDDATE</stp>
        <stp>1</stp>
        <stp>002054.SZ</stp>
        <tr r="E523" s="2"/>
        <tr r="D522" s="4"/>
      </tp>
      <tp t="s">
        <v>2006-08-02</v>
        <stp/>
        <stp>EM_S_IPO_LISTEDDATE</stp>
        <stp>1</stp>
        <stp>002057.SZ</stp>
        <tr r="E526" s="2"/>
        <tr r="D525" s="4"/>
      </tp>
      <tp t="s">
        <v>2006-08-02</v>
        <stp/>
        <stp>EM_S_IPO_LISTEDDATE</stp>
        <stp>1</stp>
        <stp>002056.SZ</stp>
        <tr r="E525" s="2"/>
        <tr r="D524" s="4"/>
      </tp>
      <tp t="s">
        <v>2006-06-19</v>
        <stp/>
        <stp>EM_S_IPO_LISTEDDATE</stp>
        <stp>1</stp>
        <stp>002051.SZ</stp>
        <tr r="E520" s="2"/>
        <tr r="D519" s="4"/>
      </tp>
      <tp t="s">
        <v>2005-06-07</v>
        <stp/>
        <stp>EM_S_IPO_LISTEDDATE</stp>
        <stp>1</stp>
        <stp>002050.SZ</stp>
        <tr r="D518" s="4"/>
        <tr r="E519" s="2"/>
      </tp>
      <tp t="s">
        <v>2006-06-27</v>
        <stp/>
        <stp>EM_S_IPO_LISTEDDATE</stp>
        <stp>1</stp>
        <stp>002053.SZ</stp>
        <tr r="D521" s="4"/>
        <tr r="E522" s="2"/>
      </tp>
      <tp t="s">
        <v>2006-06-27</v>
        <stp/>
        <stp>EM_S_IPO_LISTEDDATE</stp>
        <stp>1</stp>
        <stp>002052.SZ</stp>
        <tr r="D520" s="4"/>
        <tr r="E521" s="2"/>
      </tp>
      <tp t="s">
        <v>2005-06-06</v>
        <stp/>
        <stp>EM_S_IPO_LISTEDDATE</stp>
        <stp>1</stp>
        <stp>002049.SZ</stp>
        <tr r="D517" s="4"/>
        <tr r="E518" s="2"/>
      </tp>
      <tp t="s">
        <v>2005-06-03</v>
        <stp/>
        <stp>EM_S_IPO_LISTEDDATE</stp>
        <stp>1</stp>
        <stp>002048.SZ</stp>
        <tr r="D516" s="4"/>
        <tr r="E517" s="2"/>
      </tp>
      <tp t="s">
        <v>2005-05-23</v>
        <stp/>
        <stp>EM_S_IPO_LISTEDDATE</stp>
        <stp>1</stp>
        <stp>002045.SZ</stp>
        <tr r="D513" s="4"/>
        <tr r="E514" s="2"/>
      </tp>
      <tp t="s">
        <v>2005-05-18</v>
        <stp/>
        <stp>EM_S_IPO_LISTEDDATE</stp>
        <stp>1</stp>
        <stp>002044.SZ</stp>
        <tr r="D512" s="4"/>
        <tr r="E513" s="2"/>
      </tp>
      <tp t="s">
        <v>2005-05-31</v>
        <stp/>
        <stp>EM_S_IPO_LISTEDDATE</stp>
        <stp>1</stp>
        <stp>002047.SZ</stp>
        <tr r="E516" s="2"/>
        <tr r="D515" s="4"/>
      </tp>
      <tp t="s">
        <v>2005-05-26</v>
        <stp/>
        <stp>EM_S_IPO_LISTEDDATE</stp>
        <stp>1</stp>
        <stp>002046.SZ</stp>
        <tr r="E515" s="2"/>
        <tr r="D514" s="4"/>
      </tp>
      <tp t="s">
        <v>2005-04-18</v>
        <stp/>
        <stp>EM_S_IPO_LISTEDDATE</stp>
        <stp>1</stp>
        <stp>002041.SZ</stp>
        <tr r="D509" s="4"/>
        <tr r="E510" s="2"/>
      </tp>
      <tp t="s">
        <v>2005-03-25</v>
        <stp/>
        <stp>EM_S_IPO_LISTEDDATE</stp>
        <stp>1</stp>
        <stp>002040.SZ</stp>
        <tr r="D508" s="4"/>
        <tr r="E509" s="2"/>
      </tp>
      <tp t="s">
        <v>2005-05-10</v>
        <stp/>
        <stp>EM_S_IPO_LISTEDDATE</stp>
        <stp>1</stp>
        <stp>002043.SZ</stp>
        <tr r="D511" s="4"/>
        <tr r="E512" s="2"/>
      </tp>
      <tp t="s">
        <v>2005-04-27</v>
        <stp/>
        <stp>EM_S_IPO_LISTEDDATE</stp>
        <stp>1</stp>
        <stp>002042.SZ</stp>
        <tr r="E511" s="2"/>
        <tr r="D510" s="4"/>
      </tp>
      <tp t="s">
        <v>2006-12-26</v>
        <stp/>
        <stp>EM_S_IPO_LISTEDDATE</stp>
        <stp>1</stp>
        <stp>002099.SZ</stp>
        <tr r="D567" s="4"/>
        <tr r="E568" s="2"/>
      </tp>
      <tp t="s">
        <v>2006-12-22</v>
        <stp/>
        <stp>EM_S_IPO_LISTEDDATE</stp>
        <stp>1</stp>
        <stp>002098.SZ</stp>
        <tr r="D566" s="4"/>
        <tr r="E567" s="2"/>
      </tp>
      <tp t="s">
        <v>2006-12-15</v>
        <stp/>
        <stp>EM_S_IPO_LISTEDDATE</stp>
        <stp>1</stp>
        <stp>002095.SZ</stp>
        <tr r="D563" s="4"/>
        <tr r="E564" s="2"/>
      </tp>
      <tp t="s">
        <v>2006-12-15</v>
        <stp/>
        <stp>EM_S_IPO_LISTEDDATE</stp>
        <stp>1</stp>
        <stp>002094.SZ</stp>
        <tr r="D562" s="4"/>
        <tr r="E563" s="2"/>
      </tp>
      <tp t="s">
        <v>2006-12-22</v>
        <stp/>
        <stp>EM_S_IPO_LISTEDDATE</stp>
        <stp>1</stp>
        <stp>002097.SZ</stp>
        <tr r="E566" s="2"/>
        <tr r="D565" s="4"/>
      </tp>
      <tp t="s">
        <v>2006-12-22</v>
        <stp/>
        <stp>EM_S_IPO_LISTEDDATE</stp>
        <stp>1</stp>
        <stp>002096.SZ</stp>
        <tr r="D564" s="4"/>
        <tr r="E565" s="2"/>
      </tp>
      <tp t="s">
        <v>2006-12-08</v>
        <stp/>
        <stp>EM_S_IPO_LISTEDDATE</stp>
        <stp>1</stp>
        <stp>002091.SZ</stp>
        <tr r="E560" s="2"/>
        <tr r="D559" s="4"/>
      </tp>
      <tp t="s">
        <v>2006-12-08</v>
        <stp/>
        <stp>EM_S_IPO_LISTEDDATE</stp>
        <stp>1</stp>
        <stp>002090.SZ</stp>
        <tr r="E559" s="2"/>
        <tr r="D558" s="4"/>
      </tp>
      <tp t="s">
        <v>2006-12-15</v>
        <stp/>
        <stp>EM_S_IPO_LISTEDDATE</stp>
        <stp>1</stp>
        <stp>002093.SZ</stp>
        <tr r="D561" s="4"/>
        <tr r="E562" s="2"/>
      </tp>
      <tp t="s">
        <v>2006-12-08</v>
        <stp/>
        <stp>EM_S_IPO_LISTEDDATE</stp>
        <stp>1</stp>
        <stp>002092.SZ</stp>
        <tr r="D560" s="4"/>
        <tr r="E561" s="2"/>
      </tp>
      <tp t="s">
        <v>2006-11-30</v>
        <stp/>
        <stp>EM_S_IPO_LISTEDDATE</stp>
        <stp>1</stp>
        <stp>002089.SZ</stp>
        <tr r="E558" s="2"/>
        <tr r="D557" s="4"/>
      </tp>
      <tp t="s">
        <v>2006-11-30</v>
        <stp/>
        <stp>EM_S_IPO_LISTEDDATE</stp>
        <stp>1</stp>
        <stp>002088.SZ</stp>
        <tr r="E557" s="2"/>
        <tr r="D556" s="4"/>
      </tp>
      <tp t="s">
        <v>2006-11-28</v>
        <stp/>
        <stp>EM_S_IPO_LISTEDDATE</stp>
        <stp>1</stp>
        <stp>002085.SZ</stp>
        <tr r="D553" s="4"/>
        <tr r="E554" s="2"/>
      </tp>
      <tp t="s">
        <v>2006-11-24</v>
        <stp/>
        <stp>EM_S_IPO_LISTEDDATE</stp>
        <stp>1</stp>
        <stp>002084.SZ</stp>
        <tr r="E553" s="2"/>
        <tr r="D552" s="4"/>
      </tp>
      <tp t="s">
        <v>2006-11-30</v>
        <stp/>
        <stp>EM_S_IPO_LISTEDDATE</stp>
        <stp>1</stp>
        <stp>002087.SZ</stp>
        <tr r="D555" s="4"/>
        <tr r="E556" s="2"/>
      </tp>
      <tp t="s">
        <v>2006-11-28</v>
        <stp/>
        <stp>EM_S_IPO_LISTEDDATE</stp>
        <stp>1</stp>
        <stp>002086.SZ</stp>
        <tr r="E555" s="2"/>
        <tr r="D554" s="4"/>
      </tp>
      <tp t="s">
        <v>2006-11-20</v>
        <stp/>
        <stp>EM_S_IPO_LISTEDDATE</stp>
        <stp>1</stp>
        <stp>002081.SZ</stp>
        <tr r="E550" s="2"/>
        <tr r="D549" s="4"/>
      </tp>
      <tp t="s">
        <v>2006-11-20</v>
        <stp/>
        <stp>EM_S_IPO_LISTEDDATE</stp>
        <stp>1</stp>
        <stp>002080.SZ</stp>
        <tr r="D548" s="4"/>
        <tr r="E549" s="2"/>
      </tp>
      <tp t="s">
        <v>2006-11-24</v>
        <stp/>
        <stp>EM_S_IPO_LISTEDDATE</stp>
        <stp>1</stp>
        <stp>002083.SZ</stp>
        <tr r="E552" s="2"/>
        <tr r="D551" s="4"/>
      </tp>
      <tp t="s">
        <v>2006-11-20</v>
        <stp/>
        <stp>EM_S_IPO_LISTEDDATE</stp>
        <stp>1</stp>
        <stp>002082.SZ</stp>
        <tr r="E551" s="2"/>
        <tr r="D550" s="4"/>
      </tp>
      <tp t="s">
        <v>2007-06-29</v>
        <stp/>
        <stp>EM_S_IPO_LISTEDDATE</stp>
        <stp>1</stp>
        <stp>002139.SZ</stp>
        <tr r="E608" s="2"/>
        <tr r="D607" s="4"/>
      </tp>
      <tp t="s">
        <v>2007-06-13</v>
        <stp/>
        <stp>EM_S_IPO_LISTEDDATE</stp>
        <stp>1</stp>
        <stp>002138.SZ</stp>
        <tr r="D606" s="4"/>
        <tr r="E607" s="2"/>
      </tp>
      <tp t="s">
        <v>2007-05-30</v>
        <stp/>
        <stp>EM_S_IPO_LISTEDDATE</stp>
        <stp>1</stp>
        <stp>002135.SZ</stp>
        <tr r="E604" s="2"/>
        <tr r="D603" s="4"/>
      </tp>
      <tp t="s">
        <v>2007-05-16</v>
        <stp/>
        <stp>EM_S_IPO_LISTEDDATE</stp>
        <stp>1</stp>
        <stp>002134.SZ</stp>
        <tr r="D602" s="4"/>
        <tr r="E603" s="2"/>
      </tp>
      <tp t="s">
        <v>2007-06-13</v>
        <stp/>
        <stp>EM_S_IPO_LISTEDDATE</stp>
        <stp>1</stp>
        <stp>002137.SZ</stp>
        <tr r="E606" s="2"/>
        <tr r="D605" s="4"/>
      </tp>
      <tp t="s">
        <v>2007-05-30</v>
        <stp/>
        <stp>EM_S_IPO_LISTEDDATE</stp>
        <stp>1</stp>
        <stp>002136.SZ</stp>
        <tr r="D604" s="4"/>
        <tr r="E605" s="2"/>
      </tp>
      <tp t="s">
        <v>2007-04-27</v>
        <stp/>
        <stp>EM_S_IPO_LISTEDDATE</stp>
        <stp>1</stp>
        <stp>002131.SZ</stp>
        <tr r="E600" s="2"/>
        <tr r="D599" s="4"/>
      </tp>
      <tp t="s">
        <v>2007-04-20</v>
        <stp/>
        <stp>EM_S_IPO_LISTEDDATE</stp>
        <stp>1</stp>
        <stp>002130.SZ</stp>
        <tr r="D598" s="4"/>
        <tr r="E599" s="2"/>
      </tp>
      <tp t="s">
        <v>2007-04-27</v>
        <stp/>
        <stp>EM_S_IPO_LISTEDDATE</stp>
        <stp>1</stp>
        <stp>002133.SZ</stp>
        <tr r="D601" s="4"/>
        <tr r="E602" s="2"/>
      </tp>
      <tp t="s">
        <v>2007-04-27</v>
        <stp/>
        <stp>EM_S_IPO_LISTEDDATE</stp>
        <stp>1</stp>
        <stp>002132.SZ</stp>
        <tr r="D600" s="4"/>
        <tr r="E601" s="2"/>
      </tp>
      <tp t="s">
        <v>2007-04-20</v>
        <stp/>
        <stp>EM_S_IPO_LISTEDDATE</stp>
        <stp>1</stp>
        <stp>002129.SZ</stp>
        <tr r="D597" s="4"/>
        <tr r="E598" s="2"/>
      </tp>
      <tp t="s">
        <v>2007-04-18</v>
        <stp/>
        <stp>EM_S_IPO_LISTEDDATE</stp>
        <stp>1</stp>
        <stp>002128.SZ</stp>
        <tr r="D596" s="4"/>
        <tr r="E597" s="2"/>
      </tp>
      <tp t="s">
        <v>2007-04-03</v>
        <stp/>
        <stp>EM_S_IPO_LISTEDDATE</stp>
        <stp>1</stp>
        <stp>002125.SZ</stp>
        <tr r="D593" s="4"/>
        <tr r="E594" s="2"/>
      </tp>
      <tp t="s">
        <v>2007-04-03</v>
        <stp/>
        <stp>EM_S_IPO_LISTEDDATE</stp>
        <stp>1</stp>
        <stp>002124.SZ</stp>
        <tr r="E593" s="2"/>
        <tr r="D592" s="4"/>
      </tp>
      <tp t="s">
        <v>2007-04-18</v>
        <stp/>
        <stp>EM_S_IPO_LISTEDDATE</stp>
        <stp>1</stp>
        <stp>002127.SZ</stp>
        <tr r="E596" s="2"/>
        <tr r="D595" s="4"/>
      </tp>
      <tp t="s">
        <v>2007-04-18</v>
        <stp/>
        <stp>EM_S_IPO_LISTEDDATE</stp>
        <stp>1</stp>
        <stp>002126.SZ</stp>
        <tr r="D594" s="4"/>
        <tr r="E595" s="2"/>
      </tp>
      <tp t="s">
        <v>2007-03-06</v>
        <stp/>
        <stp>EM_S_IPO_LISTEDDATE</stp>
        <stp>1</stp>
        <stp>002121.SZ</stp>
        <tr r="E590" s="2"/>
        <tr r="D589" s="4"/>
      </tp>
      <tp t="s">
        <v>2007-03-06</v>
        <stp/>
        <stp>EM_S_IPO_LISTEDDATE</stp>
        <stp>1</stp>
        <stp>002120.SZ</stp>
        <tr r="D588" s="4"/>
        <tr r="E589" s="2"/>
      </tp>
      <tp t="s">
        <v>2007-03-28</v>
        <stp/>
        <stp>EM_S_IPO_LISTEDDATE</stp>
        <stp>1</stp>
        <stp>002123.SZ</stp>
        <tr r="E592" s="2"/>
        <tr r="D591" s="4"/>
      </tp>
      <tp t="s">
        <v>2007-03-28</v>
        <stp/>
        <stp>EM_S_IPO_LISTEDDATE</stp>
        <stp>1</stp>
        <stp>002122.SZ</stp>
        <tr r="D590" s="4"/>
        <tr r="E591" s="2"/>
      </tp>
      <tp t="s">
        <v>2007-03-02</v>
        <stp/>
        <stp>EM_S_IPO_LISTEDDATE</stp>
        <stp>1</stp>
        <stp>002119.SZ</stp>
        <tr r="E588" s="2"/>
        <tr r="D587" s="4"/>
      </tp>
      <tp t="s">
        <v>2007-03-02</v>
        <stp/>
        <stp>EM_S_IPO_LISTEDDATE</stp>
        <stp>1</stp>
        <stp>002118.SZ</stp>
        <tr r="E587" s="2"/>
        <tr r="D586" s="4"/>
      </tp>
      <tp t="s">
        <v>2007-02-15</v>
        <stp/>
        <stp>EM_S_IPO_LISTEDDATE</stp>
        <stp>1</stp>
        <stp>002115.SZ</stp>
        <tr r="E584" s="2"/>
        <tr r="D583" s="4"/>
      </tp>
      <tp t="s">
        <v>2007-02-15</v>
        <stp/>
        <stp>EM_S_IPO_LISTEDDATE</stp>
        <stp>1</stp>
        <stp>002114.SZ</stp>
        <tr r="E583" s="2"/>
        <tr r="D582" s="4"/>
      </tp>
      <tp t="s">
        <v>2007-03-02</v>
        <stp/>
        <stp>EM_S_IPO_LISTEDDATE</stp>
        <stp>1</stp>
        <stp>002117.SZ</stp>
        <tr r="D585" s="4"/>
        <tr r="E586" s="2"/>
      </tp>
      <tp t="s">
        <v>2007-02-15</v>
        <stp/>
        <stp>EM_S_IPO_LISTEDDATE</stp>
        <stp>1</stp>
        <stp>002116.SZ</stp>
        <tr r="E585" s="2"/>
        <tr r="D584" s="4"/>
      </tp>
      <tp t="s">
        <v>2007-01-26</v>
        <stp/>
        <stp>EM_S_IPO_LISTEDDATE</stp>
        <stp>1</stp>
        <stp>002111.SZ</stp>
        <tr r="E580" s="2"/>
        <tr r="D579" s="4"/>
      </tp>
      <tp t="s">
        <v>2007-01-26</v>
        <stp/>
        <stp>EM_S_IPO_LISTEDDATE</stp>
        <stp>1</stp>
        <stp>002110.SZ</stp>
        <tr r="E579" s="2"/>
        <tr r="D578" s="4"/>
      </tp>
      <tp t="s">
        <v>2007-02-08</v>
        <stp/>
        <stp>EM_S_IPO_LISTEDDATE</stp>
        <stp>1</stp>
        <stp>002113.SZ</stp>
        <tr r="D581" s="4"/>
        <tr r="E582" s="2"/>
      </tp>
      <tp t="s">
        <v>2007-02-08</v>
        <stp/>
        <stp>EM_S_IPO_LISTEDDATE</stp>
        <stp>1</stp>
        <stp>002112.SZ</stp>
        <tr r="E581" s="2"/>
        <tr r="D580" s="4"/>
      </tp>
      <tp t="s">
        <v>2007-01-26</v>
        <stp/>
        <stp>EM_S_IPO_LISTEDDATE</stp>
        <stp>1</stp>
        <stp>002109.SZ</stp>
        <tr r="E578" s="2"/>
        <tr r="D577" s="4"/>
      </tp>
      <tp t="s">
        <v>2007-01-24</v>
        <stp/>
        <stp>EM_S_IPO_LISTEDDATE</stp>
        <stp>1</stp>
        <stp>002108.SZ</stp>
        <tr r="D576" s="4"/>
        <tr r="E577" s="2"/>
      </tp>
      <tp t="s">
        <v>2007-01-12</v>
        <stp/>
        <stp>EM_S_IPO_LISTEDDATE</stp>
        <stp>1</stp>
        <stp>002105.SZ</stp>
        <tr r="D573" s="4"/>
        <tr r="E574" s="2"/>
      </tp>
      <tp t="s">
        <v>2007-01-10</v>
        <stp/>
        <stp>EM_S_IPO_LISTEDDATE</stp>
        <stp>1</stp>
        <stp>002104.SZ</stp>
        <tr r="E573" s="2"/>
        <tr r="D572" s="4"/>
      </tp>
      <tp t="s">
        <v>2007-01-24</v>
        <stp/>
        <stp>EM_S_IPO_LISTEDDATE</stp>
        <stp>1</stp>
        <stp>002107.SZ</stp>
        <tr r="D575" s="4"/>
        <tr r="E576" s="2"/>
      </tp>
      <tp t="s">
        <v>2007-01-12</v>
        <stp/>
        <stp>EM_S_IPO_LISTEDDATE</stp>
        <stp>1</stp>
        <stp>002106.SZ</stp>
        <tr r="E575" s="2"/>
        <tr r="D574" s="4"/>
      </tp>
      <tp t="s">
        <v>2006-12-29</v>
        <stp/>
        <stp>EM_S_IPO_LISTEDDATE</stp>
        <stp>1</stp>
        <stp>002101.SZ</stp>
        <tr r="D569" s="4"/>
        <tr r="E570" s="2"/>
      </tp>
      <tp t="s">
        <v>2006-12-26</v>
        <stp/>
        <stp>EM_S_IPO_LISTEDDATE</stp>
        <stp>1</stp>
        <stp>002100.SZ</stp>
        <tr r="E569" s="2"/>
        <tr r="D568" s="4"/>
      </tp>
      <tp t="s">
        <v>2007-01-10</v>
        <stp/>
        <stp>EM_S_IPO_LISTEDDATE</stp>
        <stp>1</stp>
        <stp>002103.SZ</stp>
        <tr r="E572" s="2"/>
        <tr r="D571" s="4"/>
      </tp>
      <tp t="s">
        <v>2006-12-29</v>
        <stp/>
        <stp>EM_S_IPO_LISTEDDATE</stp>
        <stp>1</stp>
        <stp>002102.SZ</stp>
        <tr r="E571" s="2"/>
        <tr r="D570" s="4"/>
      </tp>
      <tp t="s">
        <v>2007-11-01</v>
        <stp/>
        <stp>EM_S_IPO_LISTEDDATE</stp>
        <stp>1</stp>
        <stp>002179.SZ</stp>
        <tr r="E648" s="2"/>
        <tr r="D647" s="4"/>
      </tp>
      <tp t="s">
        <v>2007-11-01</v>
        <stp/>
        <stp>EM_S_IPO_LISTEDDATE</stp>
        <stp>1</stp>
        <stp>002178.SZ</stp>
        <tr r="D646" s="4"/>
        <tr r="E647" s="2"/>
      </tp>
      <tp t="s">
        <v>2007-10-12</v>
        <stp/>
        <stp>EM_S_IPO_LISTEDDATE</stp>
        <stp>1</stp>
        <stp>002175.SZ</stp>
        <tr r="D643" s="4"/>
        <tr r="E644" s="2"/>
      </tp>
      <tp t="s">
        <v>2007-09-25</v>
        <stp/>
        <stp>EM_S_IPO_LISTEDDATE</stp>
        <stp>1</stp>
        <stp>002174.SZ</stp>
        <tr r="D642" s="4"/>
        <tr r="E643" s="2"/>
      </tp>
      <tp t="s">
        <v>2007-11-01</v>
        <stp/>
        <stp>EM_S_IPO_LISTEDDATE</stp>
        <stp>1</stp>
        <stp>002177.SZ</stp>
        <tr r="D645" s="4"/>
        <tr r="E646" s="2"/>
      </tp>
      <tp t="s">
        <v>2007-10-12</v>
        <stp/>
        <stp>EM_S_IPO_LISTEDDATE</stp>
        <stp>1</stp>
        <stp>002176.SZ</stp>
        <tr r="E645" s="2"/>
        <tr r="D644" s="4"/>
      </tp>
      <tp t="s">
        <v>2007-09-21</v>
        <stp/>
        <stp>EM_S_IPO_LISTEDDATE</stp>
        <stp>1</stp>
        <stp>002171.SZ</stp>
        <tr r="E640" s="2"/>
        <tr r="D639" s="4"/>
      </tp>
      <tp t="s">
        <v>2007-09-19</v>
        <stp/>
        <stp>EM_S_IPO_LISTEDDATE</stp>
        <stp>1</stp>
        <stp>002170.SZ</stp>
        <tr r="D638" s="4"/>
        <tr r="E639" s="2"/>
      </tp>
      <tp t="s">
        <v>2007-09-25</v>
        <stp/>
        <stp>EM_S_IPO_LISTEDDATE</stp>
        <stp>1</stp>
        <stp>002173.SZ</stp>
        <tr r="E642" s="2"/>
        <tr r="D641" s="4"/>
      </tp>
      <tp t="s">
        <v>2007-09-21</v>
        <stp/>
        <stp>EM_S_IPO_LISTEDDATE</stp>
        <stp>1</stp>
        <stp>002172.SZ</stp>
        <tr r="D640" s="4"/>
        <tr r="E641" s="2"/>
      </tp>
      <tp t="s">
        <v>2007-09-19</v>
        <stp/>
        <stp>EM_S_IPO_LISTEDDATE</stp>
        <stp>1</stp>
        <stp>002169.SZ</stp>
        <tr r="E638" s="2"/>
        <tr r="D637" s="4"/>
      </tp>
      <tp t="s">
        <v>2007-09-19</v>
        <stp/>
        <stp>EM_S_IPO_LISTEDDATE</stp>
        <stp>1</stp>
        <stp>002168.SZ</stp>
        <tr r="D636" s="4"/>
        <tr r="E637" s="2"/>
      </tp>
      <tp t="s">
        <v>2007-09-13</v>
        <stp/>
        <stp>EM_S_IPO_LISTEDDATE</stp>
        <stp>1</stp>
        <stp>002165.SZ</stp>
        <tr r="E634" s="2"/>
        <tr r="D633" s="4"/>
      </tp>
      <tp t="s">
        <v>2007-08-23</v>
        <stp/>
        <stp>EM_S_IPO_LISTEDDATE</stp>
        <stp>1</stp>
        <stp>002164.SZ</stp>
        <tr r="E633" s="2"/>
        <tr r="D632" s="4"/>
      </tp>
      <tp t="s">
        <v>2007-09-13</v>
        <stp/>
        <stp>EM_S_IPO_LISTEDDATE</stp>
        <stp>1</stp>
        <stp>002167.SZ</stp>
        <tr r="E636" s="2"/>
        <tr r="D635" s="4"/>
      </tp>
      <tp t="s">
        <v>2007-09-13</v>
        <stp/>
        <stp>EM_S_IPO_LISTEDDATE</stp>
        <stp>1</stp>
        <stp>002166.SZ</stp>
        <tr r="E635" s="2"/>
        <tr r="D634" s="4"/>
      </tp>
      <tp t="s">
        <v>2007-08-21</v>
        <stp/>
        <stp>EM_S_IPO_LISTEDDATE</stp>
        <stp>1</stp>
        <stp>002161.SZ</stp>
        <tr r="E630" s="2"/>
        <tr r="D629" s="4"/>
      </tp>
      <tp t="s">
        <v>2007-08-21</v>
        <stp/>
        <stp>EM_S_IPO_LISTEDDATE</stp>
        <stp>1</stp>
        <stp>002160.SZ</stp>
        <tr r="E629" s="2"/>
        <tr r="D628" s="4"/>
      </tp>
      <tp t="s">
        <v>2007-08-23</v>
        <stp/>
        <stp>EM_S_IPO_LISTEDDATE</stp>
        <stp>1</stp>
        <stp>002163.SZ</stp>
        <tr r="E632" s="2"/>
        <tr r="D631" s="4"/>
      </tp>
      <tp t="s">
        <v>2007-08-23</v>
        <stp/>
        <stp>EM_S_IPO_LISTEDDATE</stp>
        <stp>1</stp>
        <stp>002162.SZ</stp>
        <tr r="E631" s="2"/>
        <tr r="D630" s="4"/>
      </tp>
      <tp t="s">
        <v>2007-08-17</v>
        <stp/>
        <stp>EM_S_IPO_LISTEDDATE</stp>
        <stp>1</stp>
        <stp>002159.SZ</stp>
        <tr r="E628" s="2"/>
        <tr r="D627" s="4"/>
      </tp>
      <tp t="s">
        <v>2007-08-17</v>
        <stp/>
        <stp>EM_S_IPO_LISTEDDATE</stp>
        <stp>1</stp>
        <stp>002158.SZ</stp>
        <tr r="D626" s="4"/>
        <tr r="E627" s="2"/>
      </tp>
      <tp t="s">
        <v>2007-08-16</v>
        <stp/>
        <stp>EM_S_IPO_LISTEDDATE</stp>
        <stp>1</stp>
        <stp>002155.SZ</stp>
        <tr r="E624" s="2"/>
        <tr r="D623" s="4"/>
      </tp>
      <tp t="s">
        <v>2007-08-16</v>
        <stp/>
        <stp>EM_S_IPO_LISTEDDATE</stp>
        <stp>1</stp>
        <stp>002154.SZ</stp>
        <tr r="E623" s="2"/>
        <tr r="D622" s="4"/>
      </tp>
      <tp t="s">
        <v>2007-08-17</v>
        <stp/>
        <stp>EM_S_IPO_LISTEDDATE</stp>
        <stp>1</stp>
        <stp>002157.SZ</stp>
        <tr r="E626" s="2"/>
        <tr r="D625" s="4"/>
      </tp>
      <tp t="s">
        <v>2007-08-16</v>
        <stp/>
        <stp>EM_S_IPO_LISTEDDATE</stp>
        <stp>1</stp>
        <stp>002156.SZ</stp>
        <tr r="D624" s="4"/>
        <tr r="E625" s="2"/>
      </tp>
      <tp t="s">
        <v>2007-08-13</v>
        <stp/>
        <stp>EM_S_IPO_LISTEDDATE</stp>
        <stp>1</stp>
        <stp>002151.SZ</stp>
        <tr r="D619" s="4"/>
        <tr r="E620" s="2"/>
      </tp>
      <tp t="s">
        <v>2007-08-10</v>
        <stp/>
        <stp>EM_S_IPO_LISTEDDATE</stp>
        <stp>1</stp>
        <stp>002150.SZ</stp>
        <tr r="D618" s="4"/>
        <tr r="E619" s="2"/>
      </tp>
      <tp t="s">
        <v>2007-08-13</v>
        <stp/>
        <stp>EM_S_IPO_LISTEDDATE</stp>
        <stp>1</stp>
        <stp>002153.SZ</stp>
        <tr r="E622" s="2"/>
        <tr r="D621" s="4"/>
      </tp>
      <tp t="s">
        <v>2007-08-13</v>
        <stp/>
        <stp>EM_S_IPO_LISTEDDATE</stp>
        <stp>1</stp>
        <stp>002152.SZ</stp>
        <tr r="D620" s="4"/>
        <tr r="E621" s="2"/>
      </tp>
      <tp t="s">
        <v>2007-08-10</v>
        <stp/>
        <stp>EM_S_IPO_LISTEDDATE</stp>
        <stp>1</stp>
        <stp>002149.SZ</stp>
        <tr r="E618" s="2"/>
        <tr r="D617" s="4"/>
      </tp>
      <tp t="s">
        <v>2007-08-10</v>
        <stp/>
        <stp>EM_S_IPO_LISTEDDATE</stp>
        <stp>1</stp>
        <stp>002148.SZ</stp>
        <tr r="D616" s="4"/>
        <tr r="E617" s="2"/>
      </tp>
      <tp t="s">
        <v>2007-08-03</v>
        <stp/>
        <stp>EM_S_IPO_LISTEDDATE</stp>
        <stp>1</stp>
        <stp>002145.SZ</stp>
        <tr r="E614" s="2"/>
        <tr r="D613" s="4"/>
      </tp>
      <tp t="s">
        <v>2007-08-03</v>
        <stp/>
        <stp>EM_S_IPO_LISTEDDATE</stp>
        <stp>1</stp>
        <stp>002144.SZ</stp>
        <tr r="D612" s="4"/>
        <tr r="E613" s="2"/>
      </tp>
      <tp t="s">
        <v>2007-08-08</v>
        <stp/>
        <stp>EM_S_IPO_LISTEDDATE</stp>
        <stp>1</stp>
        <stp>002147.SZ</stp>
        <tr r="E616" s="2"/>
        <tr r="D615" s="4"/>
      </tp>
      <tp t="s">
        <v>2007-08-08</v>
        <stp/>
        <stp>EM_S_IPO_LISTEDDATE</stp>
        <stp>1</stp>
        <stp>002146.SZ</stp>
        <tr r="D614" s="4"/>
        <tr r="E615" s="2"/>
      </tp>
      <tp t="s">
        <v>2007-07-20</v>
        <stp/>
        <stp>EM_S_IPO_LISTEDDATE</stp>
        <stp>1</stp>
        <stp>002141.SZ</stp>
        <tr r="E610" s="2"/>
        <tr r="D609" s="4"/>
      </tp>
      <tp t="s">
        <v>2007-07-12</v>
        <stp/>
        <stp>EM_S_IPO_LISTEDDATE</stp>
        <stp>1</stp>
        <stp>002140.SZ</stp>
        <tr r="E609" s="2"/>
        <tr r="D608" s="4"/>
      </tp>
      <tp t="s">
        <v>2007-07-20</v>
        <stp/>
        <stp>EM_S_IPO_LISTEDDATE</stp>
        <stp>1</stp>
        <stp>002143.SZ</stp>
        <tr r="D611" s="4"/>
        <tr r="E612" s="2"/>
      </tp>
      <tp t="s">
        <v>2007-07-19</v>
        <stp/>
        <stp>EM_S_IPO_LISTEDDATE</stp>
        <stp>1</stp>
        <stp>002142.SZ</stp>
        <tr r="E611" s="2"/>
        <tr r="D610" s="4"/>
      </tp>
      <tp t="s">
        <v>2007-12-21</v>
        <stp/>
        <stp>EM_S_IPO_LISTEDDATE</stp>
        <stp>1</stp>
        <stp>002199.SZ</stp>
        <tr r="E668" s="2"/>
        <tr r="D667" s="4"/>
      </tp>
      <tp t="s">
        <v>2007-12-18</v>
        <stp/>
        <stp>EM_S_IPO_LISTEDDATE</stp>
        <stp>1</stp>
        <stp>002198.SZ</stp>
        <tr r="E667" s="2"/>
        <tr r="D666" s="4"/>
      </tp>
      <tp t="s">
        <v>2007-12-12</v>
        <stp/>
        <stp>EM_S_IPO_LISTEDDATE</stp>
        <stp>1</stp>
        <stp>002195.SZ</stp>
        <tr r="D663" s="4"/>
        <tr r="E664" s="2"/>
      </tp>
      <tp t="s">
        <v>2007-12-07</v>
        <stp/>
        <stp>EM_S_IPO_LISTEDDATE</stp>
        <stp>1</stp>
        <stp>002194.SZ</stp>
        <tr r="E663" s="2"/>
        <tr r="D662" s="4"/>
      </tp>
      <tp t="s">
        <v>2007-12-18</v>
        <stp/>
        <stp>EM_S_IPO_LISTEDDATE</stp>
        <stp>1</stp>
        <stp>002197.SZ</stp>
        <tr r="D665" s="4"/>
        <tr r="E666" s="2"/>
      </tp>
      <tp t="s">
        <v>2007-12-12</v>
        <stp/>
        <stp>EM_S_IPO_LISTEDDATE</stp>
        <stp>1</stp>
        <stp>002196.SZ</stp>
        <tr r="D664" s="4"/>
        <tr r="E665" s="2"/>
      </tp>
      <tp t="s">
        <v>2007-12-05</v>
        <stp/>
        <stp>EM_S_IPO_LISTEDDATE</stp>
        <stp>1</stp>
        <stp>002191.SZ</stp>
        <tr r="E660" s="2"/>
        <tr r="D659" s="4"/>
      </tp>
      <tp t="s">
        <v>2007-12-03</v>
        <stp/>
        <stp>EM_S_IPO_LISTEDDATE</stp>
        <stp>1</stp>
        <stp>002190.SZ</stp>
        <tr r="D658" s="4"/>
        <tr r="E659" s="2"/>
      </tp>
      <tp t="s">
        <v>2007-12-07</v>
        <stp/>
        <stp>EM_S_IPO_LISTEDDATE</stp>
        <stp>1</stp>
        <stp>002193.SZ</stp>
        <tr r="D661" s="4"/>
        <tr r="E662" s="2"/>
      </tp>
      <tp t="s">
        <v>2007-12-05</v>
        <stp/>
        <stp>EM_S_IPO_LISTEDDATE</stp>
        <stp>1</stp>
        <stp>002192.SZ</stp>
        <tr r="E661" s="2"/>
        <tr r="D660" s="4"/>
      </tp>
      <tp t="s">
        <v>2007-12-03</v>
        <stp/>
        <stp>EM_S_IPO_LISTEDDATE</stp>
        <stp>1</stp>
        <stp>002189.SZ</stp>
        <tr r="D657" s="4"/>
        <tr r="E658" s="2"/>
      </tp>
      <tp t="s">
        <v>2007-11-22</v>
        <stp/>
        <stp>EM_S_IPO_LISTEDDATE</stp>
        <stp>1</stp>
        <stp>002188.SZ</stp>
        <tr r="E657" s="2"/>
        <tr r="D656" s="4"/>
      </tp>
      <tp t="s">
        <v>2007-11-20</v>
        <stp/>
        <stp>EM_S_IPO_LISTEDDATE</stp>
        <stp>1</stp>
        <stp>002185.SZ</stp>
        <tr r="D653" s="4"/>
        <tr r="E654" s="2"/>
      </tp>
      <tp t="s">
        <v>2007-11-16</v>
        <stp/>
        <stp>EM_S_IPO_LISTEDDATE</stp>
        <stp>1</stp>
        <stp>002184.SZ</stp>
        <tr r="E653" s="2"/>
        <tr r="D652" s="4"/>
      </tp>
      <tp t="s">
        <v>2007-11-22</v>
        <stp/>
        <stp>EM_S_IPO_LISTEDDATE</stp>
        <stp>1</stp>
        <stp>002187.SZ</stp>
        <tr r="E656" s="2"/>
        <tr r="D655" s="4"/>
      </tp>
      <tp t="s">
        <v>2007-11-20</v>
        <stp/>
        <stp>EM_S_IPO_LISTEDDATE</stp>
        <stp>1</stp>
        <stp>002186.SZ</stp>
        <tr r="E655" s="2"/>
        <tr r="D654" s="4"/>
      </tp>
      <tp t="s">
        <v>2007-11-16</v>
        <stp/>
        <stp>EM_S_IPO_LISTEDDATE</stp>
        <stp>1</stp>
        <stp>002181.SZ</stp>
        <tr r="E650" s="2"/>
        <tr r="D649" s="4"/>
      </tp>
      <tp t="s">
        <v>2007-11-13</v>
        <stp/>
        <stp>EM_S_IPO_LISTEDDATE</stp>
        <stp>1</stp>
        <stp>002180.SZ</stp>
        <tr r="E649" s="2"/>
        <tr r="D648" s="4"/>
      </tp>
      <tp t="s">
        <v>2007-11-13</v>
        <stp/>
        <stp>EM_S_IPO_LISTEDDATE</stp>
        <stp>1</stp>
        <stp>002183.SZ</stp>
        <tr r="E652" s="2"/>
        <tr r="D651" s="4"/>
      </tp>
      <tp t="s">
        <v>2007-11-13</v>
        <stp/>
        <stp>EM_S_IPO_LISTEDDATE</stp>
        <stp>1</stp>
        <stp>002182.SZ</stp>
        <tr r="D650" s="4"/>
        <tr r="E651" s="2"/>
      </tp>
      <tp t="s">
        <v>2008-05-22</v>
        <stp/>
        <stp>EM_S_IPO_LISTEDDATE</stp>
        <stp>1</stp>
        <stp>002239.SZ</stp>
        <tr r="D707" s="4"/>
        <tr r="E708" s="2"/>
      </tp>
      <tp t="s">
        <v>2008-05-26</v>
        <stp/>
        <stp>EM_S_IPO_LISTEDDATE</stp>
        <stp>1</stp>
        <stp>002238.SZ</stp>
        <tr r="E707" s="2"/>
        <tr r="D706" s="4"/>
      </tp>
      <tp t="s">
        <v>2008-05-16</v>
        <stp/>
        <stp>EM_S_IPO_LISTEDDATE</stp>
        <stp>1</stp>
        <stp>002235.SZ</stp>
        <tr r="E704" s="2"/>
        <tr r="D703" s="4"/>
      </tp>
      <tp t="s">
        <v>2008-05-16</v>
        <stp/>
        <stp>EM_S_IPO_LISTEDDATE</stp>
        <stp>1</stp>
        <stp>002234.SZ</stp>
        <tr r="E703" s="2"/>
        <tr r="D702" s="4"/>
      </tp>
      <tp t="s">
        <v>2008-05-20</v>
        <stp/>
        <stp>EM_S_IPO_LISTEDDATE</stp>
        <stp>1</stp>
        <stp>002237.SZ</stp>
        <tr r="E706" s="2"/>
        <tr r="D705" s="4"/>
      </tp>
      <tp t="s">
        <v>2008-05-20</v>
        <stp/>
        <stp>EM_S_IPO_LISTEDDATE</stp>
        <stp>1</stp>
        <stp>002236.SZ</stp>
        <tr r="E705" s="2"/>
        <tr r="D704" s="4"/>
      </tp>
      <tp t="s">
        <v>2008-05-12</v>
        <stp/>
        <stp>EM_S_IPO_LISTEDDATE</stp>
        <stp>1</stp>
        <stp>002231.SZ</stp>
        <tr r="D699" s="4"/>
        <tr r="E700" s="2"/>
      </tp>
      <tp t="s">
        <v>2008-05-12</v>
        <stp/>
        <stp>EM_S_IPO_LISTEDDATE</stp>
        <stp>1</stp>
        <stp>002230.SZ</stp>
        <tr r="D698" s="4"/>
        <tr r="E699" s="2"/>
      </tp>
      <tp t="s">
        <v>2008-05-16</v>
        <stp/>
        <stp>EM_S_IPO_LISTEDDATE</stp>
        <stp>1</stp>
        <stp>002233.SZ</stp>
        <tr r="D701" s="4"/>
        <tr r="E702" s="2"/>
      </tp>
      <tp t="s">
        <v>2008-05-09</v>
        <stp/>
        <stp>EM_S_IPO_LISTEDDATE</stp>
        <stp>1</stp>
        <stp>002232.SZ</stp>
        <tr r="E701" s="2"/>
        <tr r="D700" s="4"/>
      </tp>
      <tp t="s">
        <v>2008-05-08</v>
        <stp/>
        <stp>EM_S_IPO_LISTEDDATE</stp>
        <stp>1</stp>
        <stp>002229.SZ</stp>
        <tr r="E698" s="2"/>
        <tr r="D697" s="4"/>
      </tp>
      <tp t="s">
        <v>2008-05-08</v>
        <stp/>
        <stp>EM_S_IPO_LISTEDDATE</stp>
        <stp>1</stp>
        <stp>002228.SZ</stp>
        <tr r="E697" s="2"/>
        <tr r="D696" s="4"/>
      </tp>
      <tp t="s">
        <v>2008-04-25</v>
        <stp/>
        <stp>EM_S_IPO_LISTEDDATE</stp>
        <stp>1</stp>
        <stp>002225.SZ</stp>
        <tr r="D693" s="4"/>
        <tr r="E694" s="2"/>
      </tp>
      <tp t="s">
        <v>2008-04-25</v>
        <stp/>
        <stp>EM_S_IPO_LISTEDDATE</stp>
        <stp>1</stp>
        <stp>002224.SZ</stp>
        <tr r="D692" s="4"/>
        <tr r="E693" s="2"/>
      </tp>
      <tp t="s">
        <v>2008-05-06</v>
        <stp/>
        <stp>EM_S_IPO_LISTEDDATE</stp>
        <stp>1</stp>
        <stp>002227.SZ</stp>
        <tr r="D695" s="4"/>
        <tr r="E696" s="2"/>
      </tp>
      <tp t="s">
        <v>2008-05-06</v>
        <stp/>
        <stp>EM_S_IPO_LISTEDDATE</stp>
        <stp>1</stp>
        <stp>002226.SZ</stp>
        <tr r="D694" s="4"/>
        <tr r="E695" s="2"/>
      </tp>
      <tp t="s">
        <v>2008-03-06</v>
        <stp/>
        <stp>EM_S_IPO_LISTEDDATE</stp>
        <stp>1</stp>
        <stp>002221.SZ</stp>
        <tr r="D689" s="4"/>
        <tr r="E690" s="2"/>
      </tp>
      <tp t="s">
        <v>2008-02-28</v>
        <stp/>
        <stp>EM_S_IPO_LISTEDDATE</stp>
        <stp>1</stp>
        <stp>002220.SZ</stp>
        <tr r="E689" s="2"/>
        <tr r="D688" s="4"/>
      </tp>
      <tp t="s">
        <v>2008-04-18</v>
        <stp/>
        <stp>EM_S_IPO_LISTEDDATE</stp>
        <stp>1</stp>
        <stp>002223.SZ</stp>
        <tr r="E692" s="2"/>
        <tr r="D691" s="4"/>
      </tp>
      <tp t="s">
        <v>2008-03-19</v>
        <stp/>
        <stp>EM_S_IPO_LISTEDDATE</stp>
        <stp>1</stp>
        <stp>002222.SZ</stp>
        <tr r="E691" s="2"/>
        <tr r="D690" s="4"/>
      </tp>
      <tp t="s">
        <v>2008-03-06</v>
        <stp/>
        <stp>EM_S_IPO_LISTEDDATE</stp>
        <stp>1</stp>
        <stp>002219.SZ</stp>
        <tr r="E688" s="2"/>
        <tr r="D687" s="4"/>
      </tp>
      <tp t="s">
        <v>2008-02-28</v>
        <stp/>
        <stp>EM_S_IPO_LISTEDDATE</stp>
        <stp>1</stp>
        <stp>002218.SZ</stp>
        <tr r="E687" s="2"/>
        <tr r="D686" s="4"/>
      </tp>
      <tp t="s">
        <v>2008-02-18</v>
        <stp/>
        <stp>EM_S_IPO_LISTEDDATE</stp>
        <stp>1</stp>
        <stp>002215.SZ</stp>
        <tr r="D683" s="4"/>
        <tr r="E684" s="2"/>
      </tp>
      <tp t="s">
        <v>2008-02-18</v>
        <stp/>
        <stp>EM_S_IPO_LISTEDDATE</stp>
        <stp>1</stp>
        <stp>002214.SZ</stp>
        <tr r="E683" s="2"/>
        <tr r="D682" s="4"/>
      </tp>
      <tp t="s">
        <v>2008-02-20</v>
        <stp/>
        <stp>EM_S_IPO_LISTEDDATE</stp>
        <stp>1</stp>
        <stp>002217.SZ</stp>
        <tr r="E686" s="2"/>
        <tr r="D685" s="4"/>
      </tp>
      <tp t="s">
        <v>2008-02-20</v>
        <stp/>
        <stp>EM_S_IPO_LISTEDDATE</stp>
        <stp>1</stp>
        <stp>002216.SZ</stp>
        <tr r="E685" s="2"/>
        <tr r="D684" s="4"/>
      </tp>
      <tp t="s">
        <v>2008-02-01</v>
        <stp/>
        <stp>EM_S_IPO_LISTEDDATE</stp>
        <stp>1</stp>
        <stp>002211.SZ</stp>
        <tr r="D679" s="4"/>
        <tr r="E680" s="2"/>
      </tp>
      <tp t="s">
        <v>2008-01-30</v>
        <stp/>
        <stp>EM_S_IPO_LISTEDDATE</stp>
        <stp>1</stp>
        <stp>002210.SZ</stp>
        <tr r="E679" s="2"/>
        <tr r="D678" s="4"/>
      </tp>
      <tp t="s">
        <v>2008-02-01</v>
        <stp/>
        <stp>EM_S_IPO_LISTEDDATE</stp>
        <stp>1</stp>
        <stp>002213.SZ</stp>
        <tr r="D681" s="4"/>
        <tr r="E682" s="2"/>
      </tp>
      <tp t="s">
        <v>2008-02-01</v>
        <stp/>
        <stp>EM_S_IPO_LISTEDDATE</stp>
        <stp>1</stp>
        <stp>002212.SZ</stp>
        <tr r="D680" s="4"/>
        <tr r="E681" s="2"/>
      </tp>
      <tp t="s">
        <v>2008-01-30</v>
        <stp/>
        <stp>EM_S_IPO_LISTEDDATE</stp>
        <stp>1</stp>
        <stp>002209.SZ</stp>
        <tr r="E678" s="2"/>
        <tr r="D677" s="4"/>
      </tp>
      <tp t="s">
        <v>2008-01-28</v>
        <stp/>
        <stp>EM_S_IPO_LISTEDDATE</stp>
        <stp>1</stp>
        <stp>002208.SZ</stp>
        <tr r="D676" s="4"/>
        <tr r="E677" s="2"/>
      </tp>
      <tp t="s">
        <v>2008-01-23</v>
        <stp/>
        <stp>EM_S_IPO_LISTEDDATE</stp>
        <stp>1</stp>
        <stp>002205.SZ</stp>
        <tr r="E674" s="2"/>
        <tr r="D673" s="4"/>
      </tp>
      <tp t="s">
        <v>2008-01-16</v>
        <stp/>
        <stp>EM_S_IPO_LISTEDDATE</stp>
        <stp>1</stp>
        <stp>002204.SZ</stp>
        <tr r="D672" s="4"/>
        <tr r="E673" s="2"/>
      </tp>
      <tp t="s">
        <v>2008-01-28</v>
        <stp/>
        <stp>EM_S_IPO_LISTEDDATE</stp>
        <stp>1</stp>
        <stp>002207.SZ</stp>
        <tr r="E676" s="2"/>
        <tr r="D675" s="4"/>
      </tp>
      <tp t="s">
        <v>2008-01-23</v>
        <stp/>
        <stp>EM_S_IPO_LISTEDDATE</stp>
        <stp>1</stp>
        <stp>002206.SZ</stp>
        <tr r="E675" s="2"/>
        <tr r="D674" s="4"/>
      </tp>
      <tp t="s">
        <v>2007-12-26</v>
        <stp/>
        <stp>EM_S_IPO_LISTEDDATE</stp>
        <stp>1</stp>
        <stp>002201.SZ</stp>
        <tr r="D669" s="4"/>
        <tr r="E670" s="2"/>
      </tp>
      <tp t="s">
        <v>2007-12-21</v>
        <stp/>
        <stp>EM_S_IPO_LISTEDDATE</stp>
        <stp>1</stp>
        <stp>002200.SZ</stp>
        <tr r="D668" s="4"/>
        <tr r="E669" s="2"/>
      </tp>
      <tp t="s">
        <v>2008-01-16</v>
        <stp/>
        <stp>EM_S_IPO_LISTEDDATE</stp>
        <stp>1</stp>
        <stp>002203.SZ</stp>
        <tr r="E672" s="2"/>
        <tr r="D671" s="4"/>
      </tp>
      <tp t="s">
        <v>2007-12-26</v>
        <stp/>
        <stp>EM_S_IPO_LISTEDDATE</stp>
        <stp>1</stp>
        <stp>002202.SZ</stp>
        <tr r="D670" s="4"/>
        <tr r="E671" s="2"/>
      </tp>
      <tp t="s">
        <v>2009-08-11</v>
        <stp/>
        <stp>EM_S_IPO_LISTEDDATE</stp>
        <stp>1</stp>
        <stp>002279.SZ</stp>
        <tr r="D746" s="4"/>
        <tr r="E747" s="2"/>
      </tp>
      <tp t="s">
        <v>2009-08-11</v>
        <stp/>
        <stp>EM_S_IPO_LISTEDDATE</stp>
        <stp>1</stp>
        <stp>002278.SZ</stp>
        <tr r="E746" s="2"/>
        <tr r="D745" s="4"/>
      </tp>
      <tp t="s">
        <v>2009-07-10</v>
        <stp/>
        <stp>EM_S_IPO_LISTEDDATE</stp>
        <stp>1</stp>
        <stp>002275.SZ</stp>
        <tr r="D742" s="4"/>
        <tr r="E743" s="2"/>
      </tp>
      <tp t="s">
        <v>2008-09-25</v>
        <stp/>
        <stp>EM_S_IPO_LISTEDDATE</stp>
        <stp>1</stp>
        <stp>002274.SZ</stp>
        <tr r="D741" s="4"/>
        <tr r="E742" s="2"/>
      </tp>
      <tp t="s">
        <v>2009-07-17</v>
        <stp/>
        <stp>EM_S_IPO_LISTEDDATE</stp>
        <stp>1</stp>
        <stp>002277.SZ</stp>
        <tr r="D744" s="4"/>
        <tr r="E745" s="2"/>
      </tp>
      <tp t="s">
        <v>2009-07-10</v>
        <stp/>
        <stp>EM_S_IPO_LISTEDDATE</stp>
        <stp>1</stp>
        <stp>002276.SZ</stp>
        <tr r="E744" s="2"/>
        <tr r="D743" s="4"/>
      </tp>
      <tp t="s">
        <v>2008-09-10</v>
        <stp/>
        <stp>EM_S_IPO_LISTEDDATE</stp>
        <stp>1</stp>
        <stp>002271.SZ</stp>
        <tr r="D738" s="4"/>
        <tr r="E739" s="2"/>
      </tp>
      <tp t="s">
        <v>2008-09-05</v>
        <stp/>
        <stp>EM_S_IPO_LISTEDDATE</stp>
        <stp>1</stp>
        <stp>002270.SZ</stp>
        <tr r="D737" s="4"/>
        <tr r="E738" s="2"/>
      </tp>
      <tp t="s">
        <v>2008-09-19</v>
        <stp/>
        <stp>EM_S_IPO_LISTEDDATE</stp>
        <stp>1</stp>
        <stp>002273.SZ</stp>
        <tr r="E741" s="2"/>
        <tr r="D740" s="4"/>
      </tp>
      <tp t="s">
        <v>2008-09-19</v>
        <stp/>
        <stp>EM_S_IPO_LISTEDDATE</stp>
        <stp>1</stp>
        <stp>002272.SZ</stp>
        <tr r="E740" s="2"/>
        <tr r="D739" s="4"/>
      </tp>
      <tp t="s">
        <v>2008-08-28</v>
        <stp/>
        <stp>EM_S_IPO_LISTEDDATE</stp>
        <stp>1</stp>
        <stp>002269.SZ</stp>
        <tr r="E737" s="2"/>
        <tr r="D736" s="4"/>
      </tp>
      <tp t="s">
        <v>2008-08-11</v>
        <stp/>
        <stp>EM_S_IPO_LISTEDDATE</stp>
        <stp>1</stp>
        <stp>002268.SZ</stp>
        <tr r="D735" s="4"/>
        <tr r="E736" s="2"/>
      </tp>
      <tp t="s">
        <v>2008-08-06</v>
        <stp/>
        <stp>EM_S_IPO_LISTEDDATE</stp>
        <stp>1</stp>
        <stp>002265.SZ</stp>
        <tr r="E733" s="2"/>
        <tr r="D732" s="4"/>
      </tp>
      <tp t="s">
        <v>2008-07-31</v>
        <stp/>
        <stp>EM_S_IPO_LISTEDDATE</stp>
        <stp>1</stp>
        <stp>002264.SZ</stp>
        <tr r="E732" s="2"/>
        <tr r="D731" s="4"/>
      </tp>
      <tp t="s">
        <v>2008-08-13</v>
        <stp/>
        <stp>EM_S_IPO_LISTEDDATE</stp>
        <stp>1</stp>
        <stp>002267.SZ</stp>
        <tr r="E735" s="2"/>
        <tr r="D734" s="4"/>
      </tp>
      <tp t="s">
        <v>2008-08-06</v>
        <stp/>
        <stp>EM_S_IPO_LISTEDDATE</stp>
        <stp>1</stp>
        <stp>002266.SZ</stp>
        <tr r="E734" s="2"/>
        <tr r="D733" s="4"/>
      </tp>
      <tp t="s">
        <v>2008-07-23</v>
        <stp/>
        <stp>EM_S_IPO_LISTEDDATE</stp>
        <stp>1</stp>
        <stp>002261.SZ</stp>
        <tr r="E729" s="2"/>
        <tr r="D728" s="4"/>
      </tp>
      <tp t="s">
        <v>2008-07-16</v>
        <stp/>
        <stp>EM_S_IPO_LISTEDDATE</stp>
        <stp>1</stp>
        <stp>002260.SZ</stp>
        <tr r="D727" s="4"/>
        <tr r="E728" s="2"/>
      </tp>
      <tp t="s">
        <v>2008-07-28</v>
        <stp/>
        <stp>EM_S_IPO_LISTEDDATE</stp>
        <stp>1</stp>
        <stp>002263.SZ</stp>
        <tr r="D730" s="4"/>
        <tr r="E731" s="2"/>
      </tp>
      <tp t="s">
        <v>2008-07-23</v>
        <stp/>
        <stp>EM_S_IPO_LISTEDDATE</stp>
        <stp>1</stp>
        <stp>002262.SZ</stp>
        <tr r="E730" s="2"/>
        <tr r="D729" s="4"/>
      </tp>
      <tp t="s">
        <v>2008-07-16</v>
        <stp/>
        <stp>EM_S_IPO_LISTEDDATE</stp>
        <stp>1</stp>
        <stp>002259.SZ</stp>
        <tr r="D726" s="4"/>
        <tr r="E727" s="2"/>
      </tp>
      <tp t="s">
        <v>2008-07-08</v>
        <stp/>
        <stp>EM_S_IPO_LISTEDDATE</stp>
        <stp>1</stp>
        <stp>002258.SZ</stp>
        <tr r="D725" s="4"/>
        <tr r="E726" s="2"/>
      </tp>
      <tp t="s">
        <v>2008-06-25</v>
        <stp/>
        <stp>EM_S_IPO_LISTEDDATE</stp>
        <stp>1</stp>
        <stp>002255.SZ</stp>
        <tr r="D723" s="4"/>
        <tr r="E724" s="2"/>
      </tp>
      <tp t="s">
        <v>2008-06-25</v>
        <stp/>
        <stp>EM_S_IPO_LISTEDDATE</stp>
        <stp>1</stp>
        <stp>002254.SZ</stp>
        <tr r="D722" s="4"/>
        <tr r="E723" s="2"/>
      </tp>
      <tp t="s">
        <v>2008-06-25</v>
        <stp/>
        <stp>EM_S_IPO_LISTEDDATE</stp>
        <stp>1</stp>
        <stp>002256.SZ</stp>
        <tr r="E725" s="2"/>
        <tr r="D724" s="4"/>
      </tp>
      <tp t="s">
        <v>2008-06-19</v>
        <stp/>
        <stp>EM_S_IPO_LISTEDDATE</stp>
        <stp>1</stp>
        <stp>002251.SZ</stp>
        <tr r="E720" s="2"/>
        <tr r="D719" s="4"/>
      </tp>
      <tp t="s">
        <v>2008-06-19</v>
        <stp/>
        <stp>EM_S_IPO_LISTEDDATE</stp>
        <stp>1</stp>
        <stp>002250.SZ</stp>
        <tr r="D718" s="4"/>
        <tr r="E719" s="2"/>
      </tp>
      <tp t="s">
        <v>2008-06-23</v>
        <stp/>
        <stp>EM_S_IPO_LISTEDDATE</stp>
        <stp>1</stp>
        <stp>002253.SZ</stp>
        <tr r="E722" s="2"/>
        <tr r="D721" s="4"/>
      </tp>
      <tp t="s">
        <v>2008-06-23</v>
        <stp/>
        <stp>EM_S_IPO_LISTEDDATE</stp>
        <stp>1</stp>
        <stp>002252.SZ</stp>
        <tr r="E721" s="2"/>
        <tr r="D720" s="4"/>
      </tp>
      <tp t="s">
        <v>2008-06-19</v>
        <stp/>
        <stp>EM_S_IPO_LISTEDDATE</stp>
        <stp>1</stp>
        <stp>002249.SZ</stp>
        <tr r="D717" s="4"/>
        <tr r="E718" s="2"/>
      </tp>
      <tp t="s">
        <v>2008-06-12</v>
        <stp/>
        <stp>EM_S_IPO_LISTEDDATE</stp>
        <stp>1</stp>
        <stp>002248.SZ</stp>
        <tr r="D716" s="4"/>
        <tr r="E717" s="2"/>
      </tp>
      <tp t="s">
        <v>2008-06-05</v>
        <stp/>
        <stp>EM_S_IPO_LISTEDDATE</stp>
        <stp>1</stp>
        <stp>002245.SZ</stp>
        <tr r="E714" s="2"/>
        <tr r="D713" s="4"/>
      </tp>
      <tp t="s">
        <v>2008-05-29</v>
        <stp/>
        <stp>EM_S_IPO_LISTEDDATE</stp>
        <stp>1</stp>
        <stp>002244.SZ</stp>
        <tr r="D712" s="4"/>
        <tr r="E713" s="2"/>
      </tp>
      <tp t="s">
        <v>2008-06-12</v>
        <stp/>
        <stp>EM_S_IPO_LISTEDDATE</stp>
        <stp>1</stp>
        <stp>002247.SZ</stp>
        <tr r="E716" s="2"/>
        <tr r="D715" s="4"/>
      </tp>
      <tp t="s">
        <v>2008-06-05</v>
        <stp/>
        <stp>EM_S_IPO_LISTEDDATE</stp>
        <stp>1</stp>
        <stp>002246.SZ</stp>
        <tr r="D714" s="4"/>
        <tr r="E715" s="2"/>
      </tp>
      <tp t="s">
        <v>2008-05-22</v>
        <stp/>
        <stp>EM_S_IPO_LISTEDDATE</stp>
        <stp>1</stp>
        <stp>002241.SZ</stp>
        <tr r="D709" s="4"/>
        <tr r="E710" s="2"/>
      </tp>
      <tp t="s">
        <v>2008-05-23</v>
        <stp/>
        <stp>EM_S_IPO_LISTEDDATE</stp>
        <stp>1</stp>
        <stp>002240.SZ</stp>
        <tr r="E709" s="2"/>
        <tr r="D708" s="4"/>
      </tp>
      <tp t="s">
        <v>2008-05-28</v>
        <stp/>
        <stp>EM_S_IPO_LISTEDDATE</stp>
        <stp>1</stp>
        <stp>002243.SZ</stp>
        <tr r="D711" s="4"/>
        <tr r="E712" s="2"/>
      </tp>
      <tp t="s">
        <v>2008-05-28</v>
        <stp/>
        <stp>EM_S_IPO_LISTEDDATE</stp>
        <stp>1</stp>
        <stp>002242.SZ</stp>
        <tr r="D710" s="4"/>
        <tr r="E711" s="2"/>
      </tp>
      <tp t="s">
        <v>2009-10-21</v>
        <stp/>
        <stp>EM_S_IPO_LISTEDDATE</stp>
        <stp>1</stp>
        <stp>002299.SZ</stp>
        <tr r="E767" s="2"/>
        <tr r="D766" s="4"/>
      </tp>
      <tp t="s">
        <v>2009-09-29</v>
        <stp/>
        <stp>EM_S_IPO_LISTEDDATE</stp>
        <stp>1</stp>
        <stp>002298.SZ</stp>
        <tr r="E766" s="2"/>
        <tr r="D765" s="4"/>
      </tp>
      <tp t="s">
        <v>2009-09-29</v>
        <stp/>
        <stp>EM_S_IPO_LISTEDDATE</stp>
        <stp>1</stp>
        <stp>002295.SZ</stp>
        <tr r="D762" s="4"/>
        <tr r="E763" s="2"/>
      </tp>
      <tp t="s">
        <v>2009-09-10</v>
        <stp/>
        <stp>EM_S_IPO_LISTEDDATE</stp>
        <stp>1</stp>
        <stp>002294.SZ</stp>
        <tr r="E762" s="2"/>
        <tr r="D761" s="4"/>
      </tp>
      <tp t="s">
        <v>2009-09-29</v>
        <stp/>
        <stp>EM_S_IPO_LISTEDDATE</stp>
        <stp>1</stp>
        <stp>002297.SZ</stp>
        <tr r="D764" s="4"/>
        <tr r="E765" s="2"/>
      </tp>
      <tp t="s">
        <v>2009-09-29</v>
        <stp/>
        <stp>EM_S_IPO_LISTEDDATE</stp>
        <stp>1</stp>
        <stp>002296.SZ</stp>
        <tr r="D763" s="4"/>
        <tr r="E764" s="2"/>
      </tp>
      <tp t="s">
        <v>2009-09-03</v>
        <stp/>
        <stp>EM_S_IPO_LISTEDDATE</stp>
        <stp>1</stp>
        <stp>002291.SZ</stp>
        <tr r="E759" s="2"/>
        <tr r="D758" s="4"/>
      </tp>
      <tp t="s">
        <v>2009-09-03</v>
        <stp/>
        <stp>EM_S_IPO_LISTEDDATE</stp>
        <stp>1</stp>
        <stp>002290.SZ</stp>
        <tr r="D757" s="4"/>
        <tr r="E758" s="2"/>
      </tp>
      <tp t="s">
        <v>2009-09-10</v>
        <stp/>
        <stp>EM_S_IPO_LISTEDDATE</stp>
        <stp>1</stp>
        <stp>002293.SZ</stp>
        <tr r="E761" s="2"/>
        <tr r="D760" s="4"/>
      </tp>
      <tp t="s">
        <v>2009-09-10</v>
        <stp/>
        <stp>EM_S_IPO_LISTEDDATE</stp>
        <stp>1</stp>
        <stp>002292.SZ</stp>
        <tr r="D759" s="4"/>
        <tr r="E760" s="2"/>
      </tp>
      <tp t="s">
        <v>2009-09-03</v>
        <stp/>
        <stp>EM_S_IPO_LISTEDDATE</stp>
        <stp>1</stp>
        <stp>002289.SZ</stp>
        <tr r="D756" s="4"/>
        <tr r="E757" s="2"/>
      </tp>
      <tp t="s">
        <v>2009-09-03</v>
        <stp/>
        <stp>EM_S_IPO_LISTEDDATE</stp>
        <stp>1</stp>
        <stp>002288.SZ</stp>
        <tr r="E756" s="2"/>
        <tr r="D755" s="4"/>
      </tp>
      <tp t="s">
        <v>2009-08-28</v>
        <stp/>
        <stp>EM_S_IPO_LISTEDDATE</stp>
        <stp>1</stp>
        <stp>002285.SZ</stp>
        <tr r="D752" s="4"/>
        <tr r="E753" s="2"/>
      </tp>
      <tp t="s">
        <v>2009-08-28</v>
        <stp/>
        <stp>EM_S_IPO_LISTEDDATE</stp>
        <stp>1</stp>
        <stp>002284.SZ</stp>
        <tr r="D751" s="4"/>
        <tr r="E752" s="2"/>
      </tp>
      <tp t="s">
        <v>2009-08-28</v>
        <stp/>
        <stp>EM_S_IPO_LISTEDDATE</stp>
        <stp>1</stp>
        <stp>002287.SZ</stp>
        <tr r="D754" s="4"/>
        <tr r="E755" s="2"/>
      </tp>
      <tp t="s">
        <v>2009-08-28</v>
        <stp/>
        <stp>EM_S_IPO_LISTEDDATE</stp>
        <stp>1</stp>
        <stp>002286.SZ</stp>
        <tr r="D753" s="4"/>
        <tr r="E754" s="2"/>
      </tp>
      <tp t="s">
        <v>2009-08-21</v>
        <stp/>
        <stp>EM_S_IPO_LISTEDDATE</stp>
        <stp>1</stp>
        <stp>002281.SZ</stp>
        <tr r="E749" s="2"/>
        <tr r="D748" s="4"/>
      </tp>
      <tp t="s">
        <v>2009-08-21</v>
        <stp/>
        <stp>EM_S_IPO_LISTEDDATE</stp>
        <stp>1</stp>
        <stp>002280.SZ</stp>
        <tr r="D747" s="4"/>
        <tr r="E748" s="2"/>
      </tp>
      <tp t="s">
        <v>2009-08-21</v>
        <stp/>
        <stp>EM_S_IPO_LISTEDDATE</stp>
        <stp>1</stp>
        <stp>002283.SZ</stp>
        <tr r="D750" s="4"/>
        <tr r="E751" s="2"/>
      </tp>
      <tp t="s">
        <v>2009-08-21</v>
        <stp/>
        <stp>EM_S_IPO_LISTEDDATE</stp>
        <stp>1</stp>
        <stp>002282.SZ</stp>
        <tr r="D749" s="4"/>
        <tr r="E750" s="2"/>
      </tp>
      <tp t="s">
        <v>2010-01-22</v>
        <stp/>
        <stp>EM_S_IPO_LISTEDDATE</stp>
        <stp>1</stp>
        <stp>002339.SZ</stp>
        <tr r="E807" s="2"/>
        <tr r="D806" s="4"/>
      </tp>
      <tp t="s">
        <v>2010-01-15</v>
        <stp/>
        <stp>EM_S_IPO_LISTEDDATE</stp>
        <stp>1</stp>
        <stp>002338.SZ</stp>
        <tr r="D805" s="4"/>
        <tr r="E806" s="2"/>
      </tp>
      <tp t="s">
        <v>2010-01-13</v>
        <stp/>
        <stp>EM_S_IPO_LISTEDDATE</stp>
        <stp>1</stp>
        <stp>002335.SZ</stp>
        <tr r="E803" s="2"/>
        <tr r="D802" s="4"/>
      </tp>
      <tp t="s">
        <v>2010-01-13</v>
        <stp/>
        <stp>EM_S_IPO_LISTEDDATE</stp>
        <stp>1</stp>
        <stp>002334.SZ</stp>
        <tr r="D801" s="4"/>
        <tr r="E802" s="2"/>
      </tp>
      <tp t="s">
        <v>2010-01-15</v>
        <stp/>
        <stp>EM_S_IPO_LISTEDDATE</stp>
        <stp>1</stp>
        <stp>002337.SZ</stp>
        <tr r="E805" s="2"/>
        <tr r="D804" s="4"/>
      </tp>
      <tp t="s">
        <v>2010-01-13</v>
        <stp/>
        <stp>EM_S_IPO_LISTEDDATE</stp>
        <stp>1</stp>
        <stp>002336.SZ</stp>
        <tr r="D803" s="4"/>
        <tr r="E804" s="2"/>
      </tp>
      <tp t="s">
        <v>2010-01-06</v>
        <stp/>
        <stp>EM_S_IPO_LISTEDDATE</stp>
        <stp>1</stp>
        <stp>002331.SZ</stp>
        <tr r="D798" s="4"/>
        <tr r="E799" s="2"/>
      </tp>
      <tp t="s">
        <v>2010-01-06</v>
        <stp/>
        <stp>EM_S_IPO_LISTEDDATE</stp>
        <stp>1</stp>
        <stp>002330.SZ</stp>
        <tr r="D797" s="4"/>
        <tr r="E798" s="2"/>
      </tp>
      <tp t="s">
        <v>2010-01-12</v>
        <stp/>
        <stp>EM_S_IPO_LISTEDDATE</stp>
        <stp>1</stp>
        <stp>002333.SZ</stp>
        <tr r="E801" s="2"/>
        <tr r="D800" s="4"/>
      </tp>
      <tp t="s">
        <v>2010-01-12</v>
        <stp/>
        <stp>EM_S_IPO_LISTEDDATE</stp>
        <stp>1</stp>
        <stp>002332.SZ</stp>
        <tr r="E800" s="2"/>
        <tr r="D799" s="4"/>
      </tp>
      <tp t="s">
        <v>2010-01-06</v>
        <stp/>
        <stp>EM_S_IPO_LISTEDDATE</stp>
        <stp>1</stp>
        <stp>002329.SZ</stp>
        <tr r="E797" s="2"/>
        <tr r="D796" s="4"/>
      </tp>
      <tp t="s">
        <v>2009-12-30</v>
        <stp/>
        <stp>EM_S_IPO_LISTEDDATE</stp>
        <stp>1</stp>
        <stp>002328.SZ</stp>
        <tr r="E796" s="2"/>
        <tr r="D795" s="4"/>
      </tp>
      <tp t="s">
        <v>2009-12-22</v>
        <stp/>
        <stp>EM_S_IPO_LISTEDDATE</stp>
        <stp>1</stp>
        <stp>002325.SZ</stp>
        <tr r="E793" s="2"/>
        <tr r="D792" s="4"/>
      </tp>
      <tp t="s">
        <v>2009-12-18</v>
        <stp/>
        <stp>EM_S_IPO_LISTEDDATE</stp>
        <stp>1</stp>
        <stp>002324.SZ</stp>
        <tr r="D791" s="4"/>
        <tr r="E792" s="2"/>
      </tp>
      <tp t="s">
        <v>2009-12-30</v>
        <stp/>
        <stp>EM_S_IPO_LISTEDDATE</stp>
        <stp>1</stp>
        <stp>002327.SZ</stp>
        <tr r="E795" s="2"/>
        <tr r="D794" s="4"/>
      </tp>
      <tp t="s">
        <v>2009-12-22</v>
        <stp/>
        <stp>EM_S_IPO_LISTEDDATE</stp>
        <stp>1</stp>
        <stp>002326.SZ</stp>
        <tr r="D793" s="4"/>
        <tr r="E794" s="2"/>
      </tp>
      <tp t="s">
        <v>2009-12-16</v>
        <stp/>
        <stp>EM_S_IPO_LISTEDDATE</stp>
        <stp>1</stp>
        <stp>002321.SZ</stp>
        <tr r="D788" s="4"/>
        <tr r="E789" s="2"/>
      </tp>
      <tp t="s">
        <v>2009-12-16</v>
        <stp/>
        <stp>EM_S_IPO_LISTEDDATE</stp>
        <stp>1</stp>
        <stp>002320.SZ</stp>
        <tr r="D787" s="4"/>
        <tr r="E788" s="2"/>
      </tp>
      <tp t="s">
        <v>2009-12-18</v>
        <stp/>
        <stp>EM_S_IPO_LISTEDDATE</stp>
        <stp>1</stp>
        <stp>002323.SZ</stp>
        <tr r="E791" s="2"/>
        <tr r="D790" s="4"/>
      </tp>
      <tp t="s">
        <v>2009-12-18</v>
        <stp/>
        <stp>EM_S_IPO_LISTEDDATE</stp>
        <stp>1</stp>
        <stp>002322.SZ</stp>
        <tr r="E790" s="2"/>
        <tr r="D789" s="4"/>
      </tp>
      <tp t="s">
        <v>2009-12-11</v>
        <stp/>
        <stp>EM_S_IPO_LISTEDDATE</stp>
        <stp>1</stp>
        <stp>002319.SZ</stp>
        <tr r="D786" s="4"/>
        <tr r="E787" s="2"/>
      </tp>
      <tp t="s">
        <v>2009-12-11</v>
        <stp/>
        <stp>EM_S_IPO_LISTEDDATE</stp>
        <stp>1</stp>
        <stp>002318.SZ</stp>
        <tr r="E786" s="2"/>
        <tr r="D785" s="4"/>
      </tp>
      <tp t="s">
        <v>2009-12-09</v>
        <stp/>
        <stp>EM_S_IPO_LISTEDDATE</stp>
        <stp>1</stp>
        <stp>002315.SZ</stp>
        <tr r="E783" s="2"/>
        <tr r="D782" s="4"/>
      </tp>
      <tp t="s">
        <v>2009-12-03</v>
        <stp/>
        <stp>EM_S_IPO_LISTEDDATE</stp>
        <stp>1</stp>
        <stp>002314.SZ</stp>
        <tr r="D781" s="4"/>
        <tr r="E782" s="2"/>
      </tp>
      <tp t="s">
        <v>2009-12-11</v>
        <stp/>
        <stp>EM_S_IPO_LISTEDDATE</stp>
        <stp>1</stp>
        <stp>002317.SZ</stp>
        <tr r="D784" s="4"/>
        <tr r="E785" s="2"/>
      </tp>
      <tp t="s">
        <v>2009-12-09</v>
        <stp/>
        <stp>EM_S_IPO_LISTEDDATE</stp>
        <stp>1</stp>
        <stp>002316.SZ</stp>
        <tr r="D783" s="4"/>
        <tr r="E784" s="2"/>
      </tp>
      <tp t="s">
        <v>2009-11-27</v>
        <stp/>
        <stp>EM_S_IPO_LISTEDDATE</stp>
        <stp>1</stp>
        <stp>002311.SZ</stp>
        <tr r="E779" s="2"/>
        <tr r="D778" s="4"/>
      </tp>
      <tp t="s">
        <v>2009-11-27</v>
        <stp/>
        <stp>EM_S_IPO_LISTEDDATE</stp>
        <stp>1</stp>
        <stp>002310.SZ</stp>
        <tr r="D777" s="4"/>
        <tr r="E778" s="2"/>
      </tp>
      <tp t="s">
        <v>2009-12-03</v>
        <stp/>
        <stp>EM_S_IPO_LISTEDDATE</stp>
        <stp>1</stp>
        <stp>002313.SZ</stp>
        <tr r="D780" s="4"/>
        <tr r="E781" s="2"/>
      </tp>
      <tp t="s">
        <v>2009-12-03</v>
        <stp/>
        <stp>EM_S_IPO_LISTEDDATE</stp>
        <stp>1</stp>
        <stp>002312.SZ</stp>
        <tr r="D779" s="4"/>
        <tr r="E780" s="2"/>
      </tp>
      <tp t="s">
        <v>2009-11-27</v>
        <stp/>
        <stp>EM_S_IPO_LISTEDDATE</stp>
        <stp>1</stp>
        <stp>002309.SZ</stp>
        <tr r="E777" s="2"/>
        <tr r="D776" s="4"/>
      </tp>
      <tp t="s">
        <v>2009-11-27</v>
        <stp/>
        <stp>EM_S_IPO_LISTEDDATE</stp>
        <stp>1</stp>
        <stp>002308.SZ</stp>
        <tr r="D775" s="4"/>
        <tr r="E776" s="2"/>
      </tp>
      <tp t="s">
        <v>2009-11-06</v>
        <stp/>
        <stp>EM_S_IPO_LISTEDDATE</stp>
        <stp>1</stp>
        <stp>002305.SZ</stp>
        <tr r="E773" s="2"/>
        <tr r="D772" s="4"/>
      </tp>
      <tp t="s">
        <v>2009-11-06</v>
        <stp/>
        <stp>EM_S_IPO_LISTEDDATE</stp>
        <stp>1</stp>
        <stp>002304.SZ</stp>
        <tr r="E772" s="2"/>
        <tr r="D771" s="4"/>
      </tp>
      <tp t="s">
        <v>2009-11-11</v>
        <stp/>
        <stp>EM_S_IPO_LISTEDDATE</stp>
        <stp>1</stp>
        <stp>002307.SZ</stp>
        <tr r="D774" s="4"/>
        <tr r="E775" s="2"/>
      </tp>
      <tp t="s">
        <v>2009-11-11</v>
        <stp/>
        <stp>EM_S_IPO_LISTEDDATE</stp>
        <stp>1</stp>
        <stp>002306.SZ</stp>
        <tr r="D773" s="4"/>
        <tr r="E774" s="2"/>
      </tp>
      <tp t="s">
        <v>2009-10-21</v>
        <stp/>
        <stp>EM_S_IPO_LISTEDDATE</stp>
        <stp>1</stp>
        <stp>002301.SZ</stp>
        <tr r="E769" s="2"/>
        <tr r="D768" s="4"/>
      </tp>
      <tp t="s">
        <v>2009-10-21</v>
        <stp/>
        <stp>EM_S_IPO_LISTEDDATE</stp>
        <stp>1</stp>
        <stp>002300.SZ</stp>
        <tr r="D767" s="4"/>
        <tr r="E768" s="2"/>
      </tp>
      <tp t="s">
        <v>2009-11-03</v>
        <stp/>
        <stp>EM_S_IPO_LISTEDDATE</stp>
        <stp>1</stp>
        <stp>002303.SZ</stp>
        <tr r="E771" s="2"/>
        <tr r="D770" s="4"/>
      </tp>
      <tp t="s">
        <v>2009-11-03</v>
        <stp/>
        <stp>EM_S_IPO_LISTEDDATE</stp>
        <stp>1</stp>
        <stp>002302.SZ</stp>
        <tr r="E770" s="2"/>
        <tr r="D769" s="4"/>
      </tp>
      <tp t="s">
        <v>2010-03-31</v>
        <stp/>
        <stp>EM_S_IPO_LISTEDDATE</stp>
        <stp>1</stp>
        <stp>002379.SZ</stp>
        <tr r="E847" s="2"/>
        <tr r="D846" s="4"/>
      </tp>
      <tp t="s">
        <v>2010-03-31</v>
        <stp/>
        <stp>EM_S_IPO_LISTEDDATE</stp>
        <stp>1</stp>
        <stp>002378.SZ</stp>
        <tr r="D845" s="4"/>
        <tr r="E846" s="2"/>
      </tp>
      <tp t="s">
        <v>2010-03-23</v>
        <stp/>
        <stp>EM_S_IPO_LISTEDDATE</stp>
        <stp>1</stp>
        <stp>002375.SZ</stp>
        <tr r="D842" s="4"/>
        <tr r="E843" s="2"/>
      </tp>
      <tp t="s">
        <v>2010-03-18</v>
        <stp/>
        <stp>EM_S_IPO_LISTEDDATE</stp>
        <stp>1</stp>
        <stp>002374.SZ</stp>
        <tr r="E842" s="2"/>
        <tr r="D841" s="4"/>
      </tp>
      <tp t="s">
        <v>2010-03-23</v>
        <stp/>
        <stp>EM_S_IPO_LISTEDDATE</stp>
        <stp>1</stp>
        <stp>002377.SZ</stp>
        <tr r="E845" s="2"/>
        <tr r="D844" s="4"/>
      </tp>
      <tp t="s">
        <v>2010-03-23</v>
        <stp/>
        <stp>EM_S_IPO_LISTEDDATE</stp>
        <stp>1</stp>
        <stp>002376.SZ</stp>
        <tr r="E844" s="2"/>
        <tr r="D843" s="4"/>
      </tp>
      <tp t="s">
        <v>2010-03-16</v>
        <stp/>
        <stp>EM_S_IPO_LISTEDDATE</stp>
        <stp>1</stp>
        <stp>002371.SZ</stp>
        <tr r="D838" s="4"/>
        <tr r="E839" s="2"/>
      </tp>
      <tp t="s">
        <v>2010-03-16</v>
        <stp/>
        <stp>EM_S_IPO_LISTEDDATE</stp>
        <stp>1</stp>
        <stp>002370.SZ</stp>
        <tr r="D837" s="4"/>
        <tr r="E838" s="2"/>
      </tp>
      <tp t="s">
        <v>2010-03-18</v>
        <stp/>
        <stp>EM_S_IPO_LISTEDDATE</stp>
        <stp>1</stp>
        <stp>002373.SZ</stp>
        <tr r="D840" s="4"/>
        <tr r="E841" s="2"/>
      </tp>
      <tp t="s">
        <v>2010-03-18</v>
        <stp/>
        <stp>EM_S_IPO_LISTEDDATE</stp>
        <stp>1</stp>
        <stp>002372.SZ</stp>
        <tr r="E840" s="2"/>
        <tr r="D839" s="4"/>
      </tp>
      <tp t="s">
        <v>2010-03-16</v>
        <stp/>
        <stp>EM_S_IPO_LISTEDDATE</stp>
        <stp>1</stp>
        <stp>002369.SZ</stp>
        <tr r="E837" s="2"/>
        <tr r="D836" s="4"/>
      </tp>
      <tp t="s">
        <v>2010-03-12</v>
        <stp/>
        <stp>EM_S_IPO_LISTEDDATE</stp>
        <stp>1</stp>
        <stp>002368.SZ</stp>
        <tr r="D835" s="4"/>
        <tr r="E836" s="2"/>
      </tp>
      <tp t="s">
        <v>2010-03-05</v>
        <stp/>
        <stp>EM_S_IPO_LISTEDDATE</stp>
        <stp>1</stp>
        <stp>002365.SZ</stp>
        <tr r="E833" s="2"/>
        <tr r="D832" s="4"/>
      </tp>
      <tp t="s">
        <v>2010-03-05</v>
        <stp/>
        <stp>EM_S_IPO_LISTEDDATE</stp>
        <stp>1</stp>
        <stp>002364.SZ</stp>
        <tr r="E832" s="2"/>
        <tr r="D831" s="4"/>
      </tp>
      <tp t="s">
        <v>2010-03-12</v>
        <stp/>
        <stp>EM_S_IPO_LISTEDDATE</stp>
        <stp>1</stp>
        <stp>002367.SZ</stp>
        <tr r="D834" s="4"/>
        <tr r="E835" s="2"/>
      </tp>
      <tp t="s">
        <v>2010-03-12</v>
        <stp/>
        <stp>EM_S_IPO_LISTEDDATE</stp>
        <stp>1</stp>
        <stp>002366.SZ</stp>
        <tr r="E834" s="2"/>
        <tr r="D833" s="4"/>
      </tp>
      <tp t="s">
        <v>2010-03-03</v>
        <stp/>
        <stp>EM_S_IPO_LISTEDDATE</stp>
        <stp>1</stp>
        <stp>002361.SZ</stp>
        <tr r="D828" s="4"/>
        <tr r="E829" s="2"/>
      </tp>
      <tp t="s">
        <v>2010-03-03</v>
        <stp/>
        <stp>EM_S_IPO_LISTEDDATE</stp>
        <stp>1</stp>
        <stp>002360.SZ</stp>
        <tr r="E828" s="2"/>
        <tr r="D827" s="4"/>
      </tp>
      <tp t="s">
        <v>2010-03-05</v>
        <stp/>
        <stp>EM_S_IPO_LISTEDDATE</stp>
        <stp>1</stp>
        <stp>002363.SZ</stp>
        <tr r="E831" s="2"/>
        <tr r="D830" s="4"/>
      </tp>
      <tp t="s">
        <v>2010-03-03</v>
        <stp/>
        <stp>EM_S_IPO_LISTEDDATE</stp>
        <stp>1</stp>
        <stp>002362.SZ</stp>
        <tr r="D829" s="4"/>
        <tr r="E830" s="2"/>
      </tp>
      <tp t="s">
        <v>2010-02-10</v>
        <stp/>
        <stp>EM_S_IPO_LISTEDDATE</stp>
        <stp>1</stp>
        <stp>002359.SZ</stp>
        <tr r="E827" s="2"/>
        <tr r="D826" s="4"/>
      </tp>
      <tp t="s">
        <v>2010-02-10</v>
        <stp/>
        <stp>EM_S_IPO_LISTEDDATE</stp>
        <stp>1</stp>
        <stp>002358.SZ</stp>
        <tr r="E826" s="2"/>
        <tr r="D825" s="4"/>
      </tp>
      <tp t="s">
        <v>2010-02-09</v>
        <stp/>
        <stp>EM_S_IPO_LISTEDDATE</stp>
        <stp>1</stp>
        <stp>002355.SZ</stp>
        <tr r="D822" s="4"/>
        <tr r="E823" s="2"/>
      </tp>
      <tp t="s">
        <v>2010-02-09</v>
        <stp/>
        <stp>EM_S_IPO_LISTEDDATE</stp>
        <stp>1</stp>
        <stp>002354.SZ</stp>
        <tr r="D821" s="4"/>
        <tr r="E822" s="2"/>
      </tp>
      <tp t="s">
        <v>2010-02-10</v>
        <stp/>
        <stp>EM_S_IPO_LISTEDDATE</stp>
        <stp>1</stp>
        <stp>002357.SZ</stp>
        <tr r="D824" s="4"/>
        <tr r="E825" s="2"/>
      </tp>
      <tp t="s">
        <v>2010-02-09</v>
        <stp/>
        <stp>EM_S_IPO_LISTEDDATE</stp>
        <stp>1</stp>
        <stp>002356.SZ</stp>
        <tr r="D823" s="4"/>
        <tr r="E824" s="2"/>
      </tp>
      <tp t="s">
        <v>2010-02-05</v>
        <stp/>
        <stp>EM_S_IPO_LISTEDDATE</stp>
        <stp>1</stp>
        <stp>002351.SZ</stp>
        <tr r="D818" s="4"/>
        <tr r="E819" s="2"/>
      </tp>
      <tp t="s">
        <v>2010-02-03</v>
        <stp/>
        <stp>EM_S_IPO_LISTEDDATE</stp>
        <stp>1</stp>
        <stp>002350.SZ</stp>
        <tr r="E818" s="2"/>
        <tr r="D817" s="4"/>
      </tp>
      <tp t="s">
        <v>2010-02-05</v>
        <stp/>
        <stp>EM_S_IPO_LISTEDDATE</stp>
        <stp>1</stp>
        <stp>002353.SZ</stp>
        <tr r="D820" s="4"/>
        <tr r="E821" s="2"/>
      </tp>
      <tp t="s">
        <v>2010-02-05</v>
        <stp/>
        <stp>EM_S_IPO_LISTEDDATE</stp>
        <stp>1</stp>
        <stp>002352.SZ</stp>
        <tr r="E820" s="2"/>
        <tr r="D819" s="4"/>
      </tp>
      <tp t="s">
        <v>2010-02-03</v>
        <stp/>
        <stp>EM_S_IPO_LISTEDDATE</stp>
        <stp>1</stp>
        <stp>002349.SZ</stp>
        <tr r="E817" s="2"/>
        <tr r="D816" s="4"/>
      </tp>
      <tp t="s">
        <v>2010-02-03</v>
        <stp/>
        <stp>EM_S_IPO_LISTEDDATE</stp>
        <stp>1</stp>
        <stp>002348.SZ</stp>
        <tr r="D815" s="4"/>
        <tr r="E816" s="2"/>
      </tp>
      <tp t="s">
        <v>2010-01-28</v>
        <stp/>
        <stp>EM_S_IPO_LISTEDDATE</stp>
        <stp>1</stp>
        <stp>002345.SZ</stp>
        <tr r="E813" s="2"/>
        <tr r="D812" s="4"/>
      </tp>
      <tp t="s">
        <v>2010-01-26</v>
        <stp/>
        <stp>EM_S_IPO_LISTEDDATE</stp>
        <stp>1</stp>
        <stp>002344.SZ</stp>
        <tr r="D811" s="4"/>
        <tr r="E812" s="2"/>
      </tp>
      <tp t="s">
        <v>2010-01-28</v>
        <stp/>
        <stp>EM_S_IPO_LISTEDDATE</stp>
        <stp>1</stp>
        <stp>002347.SZ</stp>
        <tr r="D814" s="4"/>
        <tr r="E815" s="2"/>
      </tp>
      <tp t="s">
        <v>2010-01-28</v>
        <stp/>
        <stp>EM_S_IPO_LISTEDDATE</stp>
        <stp>1</stp>
        <stp>002346.SZ</stp>
        <tr r="D813" s="4"/>
        <tr r="E814" s="2"/>
      </tp>
      <tp t="s">
        <v>2010-01-22</v>
        <stp/>
        <stp>EM_S_IPO_LISTEDDATE</stp>
        <stp>1</stp>
        <stp>002341.SZ</stp>
        <tr r="D808" s="4"/>
        <tr r="E809" s="2"/>
      </tp>
      <tp t="s">
        <v>2010-01-22</v>
        <stp/>
        <stp>EM_S_IPO_LISTEDDATE</stp>
        <stp>1</stp>
        <stp>002340.SZ</stp>
        <tr r="D807" s="4"/>
        <tr r="E808" s="2"/>
      </tp>
      <tp t="s">
        <v>2010-01-26</v>
        <stp/>
        <stp>EM_S_IPO_LISTEDDATE</stp>
        <stp>1</stp>
        <stp>002343.SZ</stp>
        <tr r="E811" s="2"/>
        <tr r="D810" s="4"/>
      </tp>
      <tp t="s">
        <v>2010-01-26</v>
        <stp/>
        <stp>EM_S_IPO_LISTEDDATE</stp>
        <stp>1</stp>
        <stp>002342.SZ</stp>
        <tr r="D809" s="4"/>
        <tr r="E810" s="2"/>
      </tp>
      <tp t="s">
        <v>2010-05-06</v>
        <stp/>
        <stp>EM_S_IPO_LISTEDDATE</stp>
        <stp>1</stp>
        <stp>002399.SZ</stp>
        <tr r="D866" s="4"/>
        <tr r="E867" s="2"/>
      </tp>
      <tp t="s">
        <v>2010-05-06</v>
        <stp/>
        <stp>EM_S_IPO_LISTEDDATE</stp>
        <stp>1</stp>
        <stp>002398.SZ</stp>
        <tr r="D865" s="4"/>
        <tr r="E866" s="2"/>
      </tp>
      <tp t="s">
        <v>2010-04-29</v>
        <stp/>
        <stp>EM_S_IPO_LISTEDDATE</stp>
        <stp>1</stp>
        <stp>002395.SZ</stp>
        <tr r="E863" s="2"/>
        <tr r="D862" s="4"/>
      </tp>
      <tp t="s">
        <v>2010-04-23</v>
        <stp/>
        <stp>EM_S_IPO_LISTEDDATE</stp>
        <stp>1</stp>
        <stp>002394.SZ</stp>
        <tr r="D861" s="4"/>
        <tr r="E862" s="2"/>
      </tp>
      <tp t="s">
        <v>2010-04-29</v>
        <stp/>
        <stp>EM_S_IPO_LISTEDDATE</stp>
        <stp>1</stp>
        <stp>002397.SZ</stp>
        <tr r="D864" s="4"/>
        <tr r="E865" s="2"/>
      </tp>
      <tp t="s">
        <v>2010-06-23</v>
        <stp/>
        <stp>EM_S_IPO_LISTEDDATE</stp>
        <stp>1</stp>
        <stp>002396.SZ</stp>
        <tr r="D863" s="4"/>
        <tr r="E864" s="2"/>
      </tp>
      <tp t="s">
        <v>2010-04-16</v>
        <stp/>
        <stp>EM_S_IPO_LISTEDDATE</stp>
        <stp>1</stp>
        <stp>002391.SZ</stp>
        <tr r="E859" s="2"/>
        <tr r="D858" s="4"/>
      </tp>
      <tp t="s">
        <v>2010-04-16</v>
        <stp/>
        <stp>EM_S_IPO_LISTEDDATE</stp>
        <stp>1</stp>
        <stp>002390.SZ</stp>
        <tr r="E858" s="2"/>
        <tr r="D857" s="4"/>
      </tp>
      <tp t="s">
        <v>2010-04-23</v>
        <stp/>
        <stp>EM_S_IPO_LISTEDDATE</stp>
        <stp>1</stp>
        <stp>002393.SZ</stp>
        <tr r="D860" s="4"/>
        <tr r="E861" s="2"/>
      </tp>
      <tp t="s">
        <v>2010-04-23</v>
        <stp/>
        <stp>EM_S_IPO_LISTEDDATE</stp>
        <stp>1</stp>
        <stp>002392.SZ</stp>
        <tr r="D859" s="4"/>
        <tr r="E860" s="2"/>
      </tp>
      <tp t="s">
        <v>2010-04-13</v>
        <stp/>
        <stp>EM_S_IPO_LISTEDDATE</stp>
        <stp>1</stp>
        <stp>002389.SZ</stp>
        <tr r="D856" s="4"/>
        <tr r="E857" s="2"/>
      </tp>
      <tp t="s">
        <v>2010-04-13</v>
        <stp/>
        <stp>EM_S_IPO_LISTEDDATE</stp>
        <stp>1</stp>
        <stp>002388.SZ</stp>
        <tr r="D855" s="4"/>
        <tr r="E856" s="2"/>
      </tp>
      <tp t="s">
        <v>2010-04-09</v>
        <stp/>
        <stp>EM_S_IPO_LISTEDDATE</stp>
        <stp>1</stp>
        <stp>002385.SZ</stp>
        <tr r="E853" s="2"/>
        <tr r="D852" s="4"/>
      </tp>
      <tp t="s">
        <v>2010-04-09</v>
        <stp/>
        <stp>EM_S_IPO_LISTEDDATE</stp>
        <stp>1</stp>
        <stp>002384.SZ</stp>
        <tr r="E852" s="2"/>
        <tr r="D851" s="4"/>
      </tp>
      <tp t="s">
        <v>2010-04-13</v>
        <stp/>
        <stp>EM_S_IPO_LISTEDDATE</stp>
        <stp>1</stp>
        <stp>002387.SZ</stp>
        <tr r="D854" s="4"/>
        <tr r="E855" s="2"/>
      </tp>
      <tp t="s">
        <v>2010-04-09</v>
        <stp/>
        <stp>EM_S_IPO_LISTEDDATE</stp>
        <stp>1</stp>
        <stp>002386.SZ</stp>
        <tr r="E854" s="2"/>
        <tr r="D853" s="4"/>
      </tp>
      <tp t="s">
        <v>2010-04-02</v>
        <stp/>
        <stp>EM_S_IPO_LISTEDDATE</stp>
        <stp>1</stp>
        <stp>002381.SZ</stp>
        <tr r="E849" s="2"/>
        <tr r="D848" s="4"/>
      </tp>
      <tp t="s">
        <v>2010-03-31</v>
        <stp/>
        <stp>EM_S_IPO_LISTEDDATE</stp>
        <stp>1</stp>
        <stp>002380.SZ</stp>
        <tr r="D847" s="4"/>
        <tr r="E848" s="2"/>
      </tp>
      <tp t="s">
        <v>2010-04-02</v>
        <stp/>
        <stp>EM_S_IPO_LISTEDDATE</stp>
        <stp>1</stp>
        <stp>002383.SZ</stp>
        <tr r="E851" s="2"/>
        <tr r="D850" s="4"/>
      </tp>
      <tp t="s">
        <v>2010-04-02</v>
        <stp/>
        <stp>EM_S_IPO_LISTEDDATE</stp>
        <stp>1</stp>
        <stp>002382.SZ</stp>
        <tr r="D849" s="4"/>
        <tr r="E850" s="2"/>
      </tp>
      <tp t="s">
        <v>2010-06-23</v>
        <stp/>
        <stp>EM_S_IPO_LISTEDDATE</stp>
        <stp>1</stp>
        <stp>002439.SZ</stp>
        <tr r="E907" s="2"/>
        <tr r="D906" s="4"/>
      </tp>
      <tp t="s">
        <v>2010-06-23</v>
        <stp/>
        <stp>EM_S_IPO_LISTEDDATE</stp>
        <stp>1</stp>
        <stp>002438.SZ</stp>
        <tr r="D905" s="4"/>
        <tr r="E906" s="2"/>
      </tp>
      <tp t="s">
        <v>2010-06-18</v>
        <stp/>
        <stp>EM_S_IPO_LISTEDDATE</stp>
        <stp>1</stp>
        <stp>002435.SZ</stp>
        <tr r="D902" s="4"/>
        <tr r="E903" s="2"/>
      </tp>
      <tp t="s">
        <v>2010-06-18</v>
        <stp/>
        <stp>EM_S_IPO_LISTEDDATE</stp>
        <stp>1</stp>
        <stp>002434.SZ</stp>
        <tr r="D901" s="4"/>
        <tr r="E902" s="2"/>
      </tp>
      <tp t="s">
        <v>2010-06-23</v>
        <stp/>
        <stp>EM_S_IPO_LISTEDDATE</stp>
        <stp>1</stp>
        <stp>002437.SZ</stp>
        <tr r="D904" s="4"/>
        <tr r="E905" s="2"/>
      </tp>
      <tp t="s">
        <v>2010-06-18</v>
        <stp/>
        <stp>EM_S_IPO_LISTEDDATE</stp>
        <stp>1</stp>
        <stp>002436.SZ</stp>
        <tr r="D903" s="4"/>
        <tr r="E904" s="2"/>
      </tp>
      <tp t="s">
        <v>2010-06-10</v>
        <stp/>
        <stp>EM_S_IPO_LISTEDDATE</stp>
        <stp>1</stp>
        <stp>002431.SZ</stp>
        <tr r="D898" s="4"/>
        <tr r="E899" s="2"/>
      </tp>
      <tp t="s">
        <v>2010-06-10</v>
        <stp/>
        <stp>EM_S_IPO_LISTEDDATE</stp>
        <stp>1</stp>
        <stp>002430.SZ</stp>
        <tr r="D897" s="4"/>
        <tr r="E898" s="2"/>
      </tp>
      <tp t="s">
        <v>2010-06-18</v>
        <stp/>
        <stp>EM_S_IPO_LISTEDDATE</stp>
        <stp>1</stp>
        <stp>002433.SZ</stp>
        <tr r="E901" s="2"/>
        <tr r="D900" s="4"/>
      </tp>
      <tp t="s">
        <v>2010-06-10</v>
        <stp/>
        <stp>EM_S_IPO_LISTEDDATE</stp>
        <stp>1</stp>
        <stp>002432.SZ</stp>
        <tr r="E900" s="2"/>
        <tr r="D899" s="4"/>
      </tp>
      <tp t="s">
        <v>2010-06-10</v>
        <stp/>
        <stp>EM_S_IPO_LISTEDDATE</stp>
        <stp>1</stp>
        <stp>002429.SZ</stp>
        <tr r="E897" s="2"/>
        <tr r="D896" s="4"/>
      </tp>
      <tp t="s">
        <v>2010-06-08</v>
        <stp/>
        <stp>EM_S_IPO_LISTEDDATE</stp>
        <stp>1</stp>
        <stp>002428.SZ</stp>
        <tr r="E896" s="2"/>
        <tr r="D895" s="4"/>
      </tp>
      <tp t="s">
        <v>2010-06-08</v>
        <stp/>
        <stp>EM_S_IPO_LISTEDDATE</stp>
        <stp>1</stp>
        <stp>002425.SZ</stp>
        <tr r="D892" s="4"/>
        <tr r="E893" s="2"/>
      </tp>
      <tp t="s">
        <v>2010-06-03</v>
        <stp/>
        <stp>EM_S_IPO_LISTEDDATE</stp>
        <stp>1</stp>
        <stp>002424.SZ</stp>
        <tr r="E892" s="2"/>
        <tr r="D891" s="4"/>
      </tp>
      <tp t="s">
        <v>2010-06-08</v>
        <stp/>
        <stp>EM_S_IPO_LISTEDDATE</stp>
        <stp>1</stp>
        <stp>002427.SZ</stp>
        <tr r="E895" s="2"/>
        <tr r="D894" s="4"/>
      </tp>
      <tp t="s">
        <v>2010-06-08</v>
        <stp/>
        <stp>EM_S_IPO_LISTEDDATE</stp>
        <stp>1</stp>
        <stp>002426.SZ</stp>
        <tr r="E894" s="2"/>
        <tr r="D893" s="4"/>
      </tp>
      <tp t="s">
        <v>2010-06-03</v>
        <stp/>
        <stp>EM_S_IPO_LISTEDDATE</stp>
        <stp>1</stp>
        <stp>002421.SZ</stp>
        <tr r="E889" s="2"/>
        <tr r="D888" s="4"/>
      </tp>
      <tp t="s">
        <v>2010-06-01</v>
        <stp/>
        <stp>EM_S_IPO_LISTEDDATE</stp>
        <stp>1</stp>
        <stp>002420.SZ</stp>
        <tr r="D887" s="4"/>
        <tr r="E888" s="2"/>
      </tp>
      <tp t="s">
        <v>2010-06-03</v>
        <stp/>
        <stp>EM_S_IPO_LISTEDDATE</stp>
        <stp>1</stp>
        <stp>002423.SZ</stp>
        <tr r="E891" s="2"/>
        <tr r="D890" s="4"/>
      </tp>
      <tp t="s">
        <v>2010-06-03</v>
        <stp/>
        <stp>EM_S_IPO_LISTEDDATE</stp>
        <stp>1</stp>
        <stp>002422.SZ</stp>
        <tr r="D889" s="4"/>
        <tr r="E890" s="2"/>
      </tp>
      <tp t="s">
        <v>2010-06-01</v>
        <stp/>
        <stp>EM_S_IPO_LISTEDDATE</stp>
        <stp>1</stp>
        <stp>002419.SZ</stp>
        <tr r="E887" s="2"/>
        <tr r="D886" s="4"/>
      </tp>
      <tp t="s">
        <v>2010-06-01</v>
        <stp/>
        <stp>EM_S_IPO_LISTEDDATE</stp>
        <stp>1</stp>
        <stp>002418.SZ</stp>
        <tr r="E886" s="2"/>
        <tr r="D885" s="4"/>
      </tp>
      <tp t="s">
        <v>2010-05-28</v>
        <stp/>
        <stp>EM_S_IPO_LISTEDDATE</stp>
        <stp>1</stp>
        <stp>002415.SZ</stp>
        <tr r="D882" s="4"/>
        <tr r="E883" s="2"/>
      </tp>
      <tp t="s">
        <v>2010-07-16</v>
        <stp/>
        <stp>EM_S_IPO_LISTEDDATE</stp>
        <stp>1</stp>
        <stp>002414.SZ</stp>
        <tr r="E882" s="2"/>
        <tr r="D881" s="4"/>
      </tp>
      <tp t="s">
        <v>2010-06-01</v>
        <stp/>
        <stp>EM_S_IPO_LISTEDDATE</stp>
        <stp>1</stp>
        <stp>002417.SZ</stp>
        <tr r="D884" s="4"/>
        <tr r="E885" s="2"/>
      </tp>
      <tp t="s">
        <v>2010-05-28</v>
        <stp/>
        <stp>EM_S_IPO_LISTEDDATE</stp>
        <stp>1</stp>
        <stp>002416.SZ</stp>
        <tr r="E884" s="2"/>
        <tr r="D883" s="4"/>
      </tp>
      <tp t="s">
        <v>2010-05-25</v>
        <stp/>
        <stp>EM_S_IPO_LISTEDDATE</stp>
        <stp>1</stp>
        <stp>002411.SZ</stp>
        <tr r="D878" s="4"/>
        <tr r="E879" s="2"/>
      </tp>
      <tp t="s">
        <v>2010-05-25</v>
        <stp/>
        <stp>EM_S_IPO_LISTEDDATE</stp>
        <stp>1</stp>
        <stp>002410.SZ</stp>
        <tr r="E878" s="2"/>
        <tr r="D877" s="4"/>
      </tp>
      <tp t="s">
        <v>2010-05-28</v>
        <stp/>
        <stp>EM_S_IPO_LISTEDDATE</stp>
        <stp>1</stp>
        <stp>002413.SZ</stp>
        <tr r="E881" s="2"/>
        <tr r="D880" s="4"/>
      </tp>
      <tp t="s">
        <v>2010-05-25</v>
        <stp/>
        <stp>EM_S_IPO_LISTEDDATE</stp>
        <stp>1</stp>
        <stp>002412.SZ</stp>
        <tr r="E880" s="2"/>
        <tr r="D879" s="4"/>
      </tp>
      <tp t="s">
        <v>2010-05-25</v>
        <stp/>
        <stp>EM_S_IPO_LISTEDDATE</stp>
        <stp>1</stp>
        <stp>002409.SZ</stp>
        <tr r="D876" s="4"/>
        <tr r="E877" s="2"/>
      </tp>
      <tp t="s">
        <v>2010-05-18</v>
        <stp/>
        <stp>EM_S_IPO_LISTEDDATE</stp>
        <stp>1</stp>
        <stp>002408.SZ</stp>
        <tr r="D875" s="4"/>
        <tr r="E876" s="2"/>
      </tp>
      <tp t="s">
        <v>2010-05-18</v>
        <stp/>
        <stp>EM_S_IPO_LISTEDDATE</stp>
        <stp>1</stp>
        <stp>002405.SZ</stp>
        <tr r="E873" s="2"/>
        <tr r="D872" s="4"/>
      </tp>
      <tp t="s">
        <v>2010-05-11</v>
        <stp/>
        <stp>EM_S_IPO_LISTEDDATE</stp>
        <stp>1</stp>
        <stp>002404.SZ</stp>
        <tr r="E872" s="2"/>
        <tr r="D871" s="4"/>
      </tp>
      <tp t="s">
        <v>2010-05-18</v>
        <stp/>
        <stp>EM_S_IPO_LISTEDDATE</stp>
        <stp>1</stp>
        <stp>002407.SZ</stp>
        <tr r="E875" s="2"/>
        <tr r="D874" s="4"/>
      </tp>
      <tp t="s">
        <v>2010-05-18</v>
        <stp/>
        <stp>EM_S_IPO_LISTEDDATE</stp>
        <stp>1</stp>
        <stp>002406.SZ</stp>
        <tr r="E874" s="2"/>
        <tr r="D873" s="4"/>
      </tp>
      <tp t="s">
        <v>2010-05-06</v>
        <stp/>
        <stp>EM_S_IPO_LISTEDDATE</stp>
        <stp>1</stp>
        <stp>002401.SZ</stp>
        <tr r="D868" s="4"/>
        <tr r="E869" s="2"/>
      </tp>
      <tp t="s">
        <v>2010-05-06</v>
        <stp/>
        <stp>EM_S_IPO_LISTEDDATE</stp>
        <stp>1</stp>
        <stp>002400.SZ</stp>
        <tr r="E868" s="2"/>
        <tr r="D867" s="4"/>
      </tp>
      <tp t="s">
        <v>2010-05-11</v>
        <stp/>
        <stp>EM_S_IPO_LISTEDDATE</stp>
        <stp>1</stp>
        <stp>002403.SZ</stp>
        <tr r="D870" s="4"/>
        <tr r="E871" s="2"/>
      </tp>
      <tp t="s">
        <v>2010-05-11</v>
        <stp/>
        <stp>EM_S_IPO_LISTEDDATE</stp>
        <stp>1</stp>
        <stp>002402.SZ</stp>
        <tr r="E870" s="2"/>
        <tr r="D869" s="4"/>
      </tp>
      <tp t="s">
        <v>2010-09-21</v>
        <stp/>
        <stp>EM_S_IPO_LISTEDDATE</stp>
        <stp>1</stp>
        <stp>002479.SZ</stp>
        <tr r="E947" s="2"/>
        <tr r="D946" s="4"/>
      </tp>
      <tp t="s">
        <v>2010-09-21</v>
        <stp/>
        <stp>EM_S_IPO_LISTEDDATE</stp>
        <stp>1</stp>
        <stp>002478.SZ</stp>
        <tr r="E946" s="2"/>
        <tr r="D945" s="4"/>
      </tp>
      <tp t="s">
        <v>2010-09-15</v>
        <stp/>
        <stp>EM_S_IPO_LISTEDDATE</stp>
        <stp>1</stp>
        <stp>002475.SZ</stp>
        <tr r="E943" s="2"/>
        <tr r="D942" s="4"/>
      </tp>
      <tp t="s">
        <v>2010-09-15</v>
        <stp/>
        <stp>EM_S_IPO_LISTEDDATE</stp>
        <stp>1</stp>
        <stp>002474.SZ</stp>
        <tr r="E942" s="2"/>
        <tr r="D941" s="4"/>
      </tp>
      <tp t="s">
        <v>2010-09-15</v>
        <stp/>
        <stp>EM_S_IPO_LISTEDDATE</stp>
        <stp>1</stp>
        <stp>002477.SZ</stp>
        <tr r="D944" s="4"/>
        <tr r="E945" s="2"/>
      </tp>
      <tp t="s">
        <v>2010-09-15</v>
        <stp/>
        <stp>EM_S_IPO_LISTEDDATE</stp>
        <stp>1</stp>
        <stp>002476.SZ</stp>
        <tr r="E944" s="2"/>
        <tr r="D943" s="4"/>
      </tp>
      <tp t="s">
        <v>2010-09-10</v>
        <stp/>
        <stp>EM_S_IPO_LISTEDDATE</stp>
        <stp>1</stp>
        <stp>002471.SZ</stp>
        <tr r="E939" s="2"/>
        <tr r="D938" s="4"/>
      </tp>
      <tp t="s">
        <v>2010-09-08</v>
        <stp/>
        <stp>EM_S_IPO_LISTEDDATE</stp>
        <stp>1</stp>
        <stp>002470.SZ</stp>
        <tr r="D937" s="4"/>
        <tr r="E938" s="2"/>
      </tp>
      <tp t="s">
        <v>2010-09-10</v>
        <stp/>
        <stp>EM_S_IPO_LISTEDDATE</stp>
        <stp>1</stp>
        <stp>002473.SZ</stp>
        <tr r="E941" s="2"/>
        <tr r="D940" s="4"/>
      </tp>
      <tp t="s">
        <v>2010-09-10</v>
        <stp/>
        <stp>EM_S_IPO_LISTEDDATE</stp>
        <stp>1</stp>
        <stp>002472.SZ</stp>
        <tr r="D939" s="4"/>
        <tr r="E940" s="2"/>
      </tp>
      <tp t="s">
        <v>2010-09-08</v>
        <stp/>
        <stp>EM_S_IPO_LISTEDDATE</stp>
        <stp>1</stp>
        <stp>002469.SZ</stp>
        <tr r="D936" s="4"/>
        <tr r="E937" s="2"/>
      </tp>
      <tp t="s">
        <v>2010-09-08</v>
        <stp/>
        <stp>EM_S_IPO_LISTEDDATE</stp>
        <stp>1</stp>
        <stp>002468.SZ</stp>
        <tr r="E936" s="2"/>
        <tr r="D935" s="4"/>
      </tp>
      <tp t="s">
        <v>2010-08-31</v>
        <stp/>
        <stp>EM_S_IPO_LISTEDDATE</stp>
        <stp>1</stp>
        <stp>002465.SZ</stp>
        <tr r="D932" s="4"/>
        <tr r="E933" s="2"/>
      </tp>
      <tp t="s">
        <v>2010-08-31</v>
        <stp/>
        <stp>EM_S_IPO_LISTEDDATE</stp>
        <stp>1</stp>
        <stp>002464.SZ</stp>
        <tr r="E932" s="2"/>
        <tr r="D931" s="4"/>
      </tp>
      <tp t="s">
        <v>2010-09-08</v>
        <stp/>
        <stp>EM_S_IPO_LISTEDDATE</stp>
        <stp>1</stp>
        <stp>002467.SZ</stp>
        <tr r="E935" s="2"/>
        <tr r="D934" s="4"/>
      </tp>
      <tp t="s">
        <v>2010-08-31</v>
        <stp/>
        <stp>EM_S_IPO_LISTEDDATE</stp>
        <stp>1</stp>
        <stp>002466.SZ</stp>
        <tr r="D933" s="4"/>
        <tr r="E934" s="2"/>
      </tp>
      <tp t="s">
        <v>2010-08-18</v>
        <stp/>
        <stp>EM_S_IPO_LISTEDDATE</stp>
        <stp>1</stp>
        <stp>002461.SZ</stp>
        <tr r="E929" s="2"/>
        <tr r="D928" s="4"/>
      </tp>
      <tp t="s">
        <v>2010-08-10</v>
        <stp/>
        <stp>EM_S_IPO_LISTEDDATE</stp>
        <stp>1</stp>
        <stp>002460.SZ</stp>
        <tr r="E928" s="2"/>
        <tr r="D927" s="4"/>
      </tp>
      <tp t="s">
        <v>2010-08-18</v>
        <stp/>
        <stp>EM_S_IPO_LISTEDDATE</stp>
        <stp>1</stp>
        <stp>002463.SZ</stp>
        <tr r="D930" s="4"/>
        <tr r="E931" s="2"/>
      </tp>
      <tp t="s">
        <v>2010-08-18</v>
        <stp/>
        <stp>EM_S_IPO_LISTEDDATE</stp>
        <stp>1</stp>
        <stp>002462.SZ</stp>
        <tr r="D929" s="4"/>
        <tr r="E930" s="2"/>
      </tp>
      <tp t="s">
        <v>2010-08-10</v>
        <stp/>
        <stp>EM_S_IPO_LISTEDDATE</stp>
        <stp>1</stp>
        <stp>002459.SZ</stp>
        <tr r="E927" s="2"/>
        <tr r="D926" s="4"/>
      </tp>
      <tp t="s">
        <v>2010-08-10</v>
        <stp/>
        <stp>EM_S_IPO_LISTEDDATE</stp>
        <stp>1</stp>
        <stp>002458.SZ</stp>
        <tr r="E926" s="2"/>
        <tr r="D925" s="4"/>
      </tp>
      <tp t="s">
        <v>2010-08-03</v>
        <stp/>
        <stp>EM_S_IPO_LISTEDDATE</stp>
        <stp>1</stp>
        <stp>002455.SZ</stp>
        <tr r="D922" s="4"/>
        <tr r="E923" s="2"/>
      </tp>
      <tp t="s">
        <v>2010-07-20</v>
        <stp/>
        <stp>EM_S_IPO_LISTEDDATE</stp>
        <stp>1</stp>
        <stp>002454.SZ</stp>
        <tr r="E922" s="2"/>
        <tr r="D921" s="4"/>
      </tp>
      <tp t="s">
        <v>2010-08-03</v>
        <stp/>
        <stp>EM_S_IPO_LISTEDDATE</stp>
        <stp>1</stp>
        <stp>002457.SZ</stp>
        <tr r="E925" s="2"/>
        <tr r="D924" s="4"/>
      </tp>
      <tp t="s">
        <v>2010-08-03</v>
        <stp/>
        <stp>EM_S_IPO_LISTEDDATE</stp>
        <stp>1</stp>
        <stp>002456.SZ</stp>
        <tr r="E924" s="2"/>
        <tr r="D923" s="4"/>
      </tp>
      <tp t="s">
        <v>2010-07-20</v>
        <stp/>
        <stp>EM_S_IPO_LISTEDDATE</stp>
        <stp>1</stp>
        <stp>002451.SZ</stp>
        <tr r="D918" s="4"/>
        <tr r="E919" s="2"/>
      </tp>
      <tp t="s">
        <v>2010-07-16</v>
        <stp/>
        <stp>EM_S_IPO_LISTEDDATE</stp>
        <stp>1</stp>
        <stp>002450.SZ</stp>
        <tr r="E918" s="2"/>
        <tr r="D917" s="4"/>
      </tp>
      <tp t="s">
        <v>2010-07-20</v>
        <stp/>
        <stp>EM_S_IPO_LISTEDDATE</stp>
        <stp>1</stp>
        <stp>002453.SZ</stp>
        <tr r="D920" s="4"/>
        <tr r="E921" s="2"/>
      </tp>
      <tp t="s">
        <v>2010-07-20</v>
        <stp/>
        <stp>EM_S_IPO_LISTEDDATE</stp>
        <stp>1</stp>
        <stp>002452.SZ</stp>
        <tr r="D919" s="4"/>
        <tr r="E920" s="2"/>
      </tp>
      <tp t="s">
        <v>2010-07-16</v>
        <stp/>
        <stp>EM_S_IPO_LISTEDDATE</stp>
        <stp>1</stp>
        <stp>002449.SZ</stp>
        <tr r="E917" s="2"/>
        <tr r="D916" s="4"/>
      </tp>
      <tp t="s">
        <v>2010-07-16</v>
        <stp/>
        <stp>EM_S_IPO_LISTEDDATE</stp>
        <stp>1</stp>
        <stp>002448.SZ</stp>
        <tr r="D915" s="4"/>
        <tr r="E916" s="2"/>
      </tp>
      <tp t="s">
        <v>2010-07-13</v>
        <stp/>
        <stp>EM_S_IPO_LISTEDDATE</stp>
        <stp>1</stp>
        <stp>002445.SZ</stp>
        <tr r="E913" s="2"/>
        <tr r="D912" s="4"/>
      </tp>
      <tp t="s">
        <v>2010-07-13</v>
        <stp/>
        <stp>EM_S_IPO_LISTEDDATE</stp>
        <stp>1</stp>
        <stp>002444.SZ</stp>
        <tr r="E912" s="2"/>
        <tr r="D911" s="4"/>
      </tp>
      <tp t="s">
        <v>2010-07-13</v>
        <stp/>
        <stp>EM_S_IPO_LISTEDDATE</stp>
        <stp>1</stp>
        <stp>002447.SZ</stp>
        <tr r="E915" s="2"/>
        <tr r="D914" s="4"/>
      </tp>
      <tp t="s">
        <v>2010-07-13</v>
        <stp/>
        <stp>EM_S_IPO_LISTEDDATE</stp>
        <stp>1</stp>
        <stp>002446.SZ</stp>
        <tr r="E914" s="2"/>
        <tr r="D913" s="4"/>
      </tp>
      <tp t="s">
        <v>2010-07-06</v>
        <stp/>
        <stp>EM_S_IPO_LISTEDDATE</stp>
        <stp>1</stp>
        <stp>002441.SZ</stp>
        <tr r="E909" s="2"/>
        <tr r="D908" s="4"/>
      </tp>
      <tp t="s">
        <v>2010-07-06</v>
        <stp/>
        <stp>EM_S_IPO_LISTEDDATE</stp>
        <stp>1</stp>
        <stp>002440.SZ</stp>
        <tr r="D907" s="4"/>
        <tr r="E908" s="2"/>
      </tp>
      <tp t="s">
        <v>2010-07-06</v>
        <stp/>
        <stp>EM_S_IPO_LISTEDDATE</stp>
        <stp>1</stp>
        <stp>002443.SZ</stp>
        <tr r="E911" s="2"/>
        <tr r="D910" s="4"/>
      </tp>
      <tp t="s">
        <v>2010-07-06</v>
        <stp/>
        <stp>EM_S_IPO_LISTEDDATE</stp>
        <stp>1</stp>
        <stp>002442.SZ</stp>
        <tr r="E910" s="2"/>
        <tr r="D909" s="4"/>
      </tp>
      <tp t="s">
        <v>2010-11-09</v>
        <stp/>
        <stp>EM_S_IPO_LISTEDDATE</stp>
        <stp>1</stp>
        <stp>002499.SZ</stp>
        <tr r="D966" s="4"/>
        <tr r="E967" s="2"/>
      </tp>
      <tp t="s">
        <v>2010-11-09</v>
        <stp/>
        <stp>EM_S_IPO_LISTEDDATE</stp>
        <stp>1</stp>
        <stp>002498.SZ</stp>
        <tr r="D965" s="4"/>
        <tr r="E966" s="2"/>
      </tp>
      <tp t="s">
        <v>2010-11-02</v>
        <stp/>
        <stp>EM_S_IPO_LISTEDDATE</stp>
        <stp>1</stp>
        <stp>002495.SZ</stp>
        <tr r="E963" s="2"/>
        <tr r="D962" s="4"/>
      </tp>
      <tp t="s">
        <v>2010-11-02</v>
        <stp/>
        <stp>EM_S_IPO_LISTEDDATE</stp>
        <stp>1</stp>
        <stp>002494.SZ</stp>
        <tr r="D961" s="4"/>
        <tr r="E962" s="2"/>
      </tp>
      <tp t="s">
        <v>2010-11-09</v>
        <stp/>
        <stp>EM_S_IPO_LISTEDDATE</stp>
        <stp>1</stp>
        <stp>002497.SZ</stp>
        <tr r="E965" s="2"/>
        <tr r="D964" s="4"/>
      </tp>
      <tp t="s">
        <v>2010-11-09</v>
        <stp/>
        <stp>EM_S_IPO_LISTEDDATE</stp>
        <stp>1</stp>
        <stp>002496.SZ</stp>
        <tr r="E964" s="2"/>
        <tr r="D963" s="4"/>
      </tp>
      <tp t="s">
        <v>2010-10-21</v>
        <stp/>
        <stp>EM_S_IPO_LISTEDDATE</stp>
        <stp>1</stp>
        <stp>002491.SZ</stp>
        <tr r="D958" s="4"/>
        <tr r="E959" s="2"/>
      </tp>
      <tp t="s">
        <v>2010-10-21</v>
        <stp/>
        <stp>EM_S_IPO_LISTEDDATE</stp>
        <stp>1</stp>
        <stp>002490.SZ</stp>
        <tr r="E958" s="2"/>
        <tr r="D957" s="4"/>
      </tp>
      <tp t="s">
        <v>2010-11-02</v>
        <stp/>
        <stp>EM_S_IPO_LISTEDDATE</stp>
        <stp>1</stp>
        <stp>002493.SZ</stp>
        <tr r="E961" s="2"/>
        <tr r="D960" s="4"/>
      </tp>
      <tp t="s">
        <v>2010-11-02</v>
        <stp/>
        <stp>EM_S_IPO_LISTEDDATE</stp>
        <stp>1</stp>
        <stp>002492.SZ</stp>
        <tr r="D959" s="4"/>
        <tr r="E960" s="2"/>
      </tp>
      <tp t="s">
        <v>2010-10-21</v>
        <stp/>
        <stp>EM_S_IPO_LISTEDDATE</stp>
        <stp>1</stp>
        <stp>002489.SZ</stp>
        <tr r="E957" s="2"/>
        <tr r="D956" s="4"/>
      </tp>
      <tp t="s">
        <v>2010-10-21</v>
        <stp/>
        <stp>EM_S_IPO_LISTEDDATE</stp>
        <stp>1</stp>
        <stp>002488.SZ</stp>
        <tr r="E956" s="2"/>
        <tr r="D955" s="4"/>
      </tp>
      <tp t="s">
        <v>2010-10-15</v>
        <stp/>
        <stp>EM_S_IPO_LISTEDDATE</stp>
        <stp>1</stp>
        <stp>002485.SZ</stp>
        <tr r="E953" s="2"/>
        <tr r="D952" s="4"/>
      </tp>
      <tp t="s">
        <v>2010-09-29</v>
        <stp/>
        <stp>EM_S_IPO_LISTEDDATE</stp>
        <stp>1</stp>
        <stp>002484.SZ</stp>
        <tr r="E952" s="2"/>
        <tr r="D951" s="4"/>
      </tp>
      <tp t="s">
        <v>2010-10-15</v>
        <stp/>
        <stp>EM_S_IPO_LISTEDDATE</stp>
        <stp>1</stp>
        <stp>002487.SZ</stp>
        <tr r="D954" s="4"/>
        <tr r="E955" s="2"/>
      </tp>
      <tp t="s">
        <v>2010-10-15</v>
        <stp/>
        <stp>EM_S_IPO_LISTEDDATE</stp>
        <stp>1</stp>
        <stp>002486.SZ</stp>
        <tr r="D953" s="4"/>
        <tr r="E954" s="2"/>
      </tp>
      <tp t="s">
        <v>2010-09-21</v>
        <stp/>
        <stp>EM_S_IPO_LISTEDDATE</stp>
        <stp>1</stp>
        <stp>002481.SZ</stp>
        <tr r="D948" s="4"/>
        <tr r="E949" s="2"/>
      </tp>
      <tp t="s">
        <v>2010-09-21</v>
        <stp/>
        <stp>EM_S_IPO_LISTEDDATE</stp>
        <stp>1</stp>
        <stp>002480.SZ</stp>
        <tr r="D947" s="4"/>
        <tr r="E948" s="2"/>
      </tp>
      <tp t="s">
        <v>2010-09-29</v>
        <stp/>
        <stp>EM_S_IPO_LISTEDDATE</stp>
        <stp>1</stp>
        <stp>002483.SZ</stp>
        <tr r="D950" s="4"/>
        <tr r="E951" s="2"/>
      </tp>
      <tp t="s">
        <v>2010-09-29</v>
        <stp/>
        <stp>EM_S_IPO_LISTEDDATE</stp>
        <stp>1</stp>
        <stp>002482.SZ</stp>
        <tr r="E950" s="2"/>
        <tr r="D949" s="4"/>
      </tp>
      <tp t="s">
        <v>2011-01-18</v>
        <stp/>
        <stp>EM_S_IPO_LISTEDDATE</stp>
        <stp>1</stp>
        <stp>002539.SZ</stp>
        <tr r="E1006" s="2"/>
        <tr r="D1005" s="4"/>
      </tp>
      <tp t="s">
        <v>2011-01-18</v>
        <stp/>
        <stp>EM_S_IPO_LISTEDDATE</stp>
        <stp>1</stp>
        <stp>002538.SZ</stp>
        <tr r="E1005" s="2"/>
        <tr r="D1004" s="4"/>
      </tp>
      <tp t="s">
        <v>2011-01-11</v>
        <stp/>
        <stp>EM_S_IPO_LISTEDDATE</stp>
        <stp>1</stp>
        <stp>002535.SZ</stp>
        <tr r="E1002" s="2"/>
        <tr r="D1001" s="4"/>
      </tp>
      <tp t="s">
        <v>2011-01-10</v>
        <stp/>
        <stp>EM_S_IPO_LISTEDDATE</stp>
        <stp>1</stp>
        <stp>002534.SZ</stp>
        <tr r="E1001" s="2"/>
        <tr r="D1000" s="4"/>
      </tp>
      <tp t="s">
        <v>2011-01-10</v>
        <stp/>
        <stp>EM_S_IPO_LISTEDDATE</stp>
        <stp>1</stp>
        <stp>002537.SZ</stp>
        <tr r="E1004" s="2"/>
        <tr r="D1003" s="4"/>
      </tp>
      <tp t="s">
        <v>2011-01-11</v>
        <stp/>
        <stp>EM_S_IPO_LISTEDDATE</stp>
        <stp>1</stp>
        <stp>002536.SZ</stp>
        <tr r="D1002" s="4"/>
        <tr r="E1003" s="2"/>
      </tp>
      <tp t="s">
        <v>2010-12-31</v>
        <stp/>
        <stp>EM_S_IPO_LISTEDDATE</stp>
        <stp>1</stp>
        <stp>002531.SZ</stp>
        <tr r="D997" s="4"/>
        <tr r="E998" s="2"/>
      </tp>
      <tp t="s">
        <v>2010-12-31</v>
        <stp/>
        <stp>EM_S_IPO_LISTEDDATE</stp>
        <stp>1</stp>
        <stp>002530.SZ</stp>
        <tr r="D996" s="4"/>
        <tr r="E997" s="2"/>
      </tp>
      <tp t="s">
        <v>2010-12-31</v>
        <stp/>
        <stp>EM_S_IPO_LISTEDDATE</stp>
        <stp>1</stp>
        <stp>002533.SZ</stp>
        <tr r="E1000" s="2"/>
        <tr r="D999" s="4"/>
      </tp>
      <tp t="s">
        <v>2010-12-31</v>
        <stp/>
        <stp>EM_S_IPO_LISTEDDATE</stp>
        <stp>1</stp>
        <stp>002532.SZ</stp>
        <tr r="D998" s="4"/>
        <tr r="E999" s="2"/>
      </tp>
      <tp t="s">
        <v>2010-12-24</v>
        <stp/>
        <stp>EM_S_IPO_LISTEDDATE</stp>
        <stp>1</stp>
        <stp>002529.SZ</stp>
        <tr r="E996" s="2"/>
        <tr r="D995" s="4"/>
      </tp>
      <tp t="s">
        <v>2010-12-24</v>
        <stp/>
        <stp>EM_S_IPO_LISTEDDATE</stp>
        <stp>1</stp>
        <stp>002528.SZ</stp>
        <tr r="D994" s="4"/>
        <tr r="E995" s="2"/>
      </tp>
      <tp t="s">
        <v>2010-12-17</v>
        <stp/>
        <stp>EM_S_IPO_LISTEDDATE</stp>
        <stp>1</stp>
        <stp>002524.SZ</stp>
        <tr r="D991" s="4"/>
        <tr r="E992" s="2"/>
      </tp>
      <tp t="s">
        <v>2010-12-24</v>
        <stp/>
        <stp>EM_S_IPO_LISTEDDATE</stp>
        <stp>1</stp>
        <stp>002527.SZ</stp>
        <tr r="E994" s="2"/>
        <tr r="D993" s="4"/>
      </tp>
      <tp t="s">
        <v>2010-12-17</v>
        <stp/>
        <stp>EM_S_IPO_LISTEDDATE</stp>
        <stp>1</stp>
        <stp>002526.SZ</stp>
        <tr r="E993" s="2"/>
        <tr r="D992" s="4"/>
      </tp>
      <tp t="s">
        <v>2010-12-10</v>
        <stp/>
        <stp>EM_S_IPO_LISTEDDATE</stp>
        <stp>1</stp>
        <stp>002521.SZ</stp>
        <tr r="D988" s="4"/>
        <tr r="E989" s="2"/>
      </tp>
      <tp t="s">
        <v>2010-12-10</v>
        <stp/>
        <stp>EM_S_IPO_LISTEDDATE</stp>
        <stp>1</stp>
        <stp>002520.SZ</stp>
        <tr r="D987" s="4"/>
        <tr r="E988" s="2"/>
      </tp>
      <tp t="s">
        <v>2010-12-10</v>
        <stp/>
        <stp>EM_S_IPO_LISTEDDATE</stp>
        <stp>1</stp>
        <stp>002523.SZ</stp>
        <tr r="E991" s="2"/>
        <tr r="D990" s="4"/>
      </tp>
      <tp t="s">
        <v>2010-12-10</v>
        <stp/>
        <stp>EM_S_IPO_LISTEDDATE</stp>
        <stp>1</stp>
        <stp>002522.SZ</stp>
        <tr r="D989" s="4"/>
        <tr r="E990" s="2"/>
      </tp>
      <tp t="s">
        <v>2010-12-07</v>
        <stp/>
        <stp>EM_S_IPO_LISTEDDATE</stp>
        <stp>1</stp>
        <stp>002519.SZ</stp>
        <tr r="D986" s="4"/>
        <tr r="E987" s="2"/>
      </tp>
      <tp t="s">
        <v>2010-12-07</v>
        <stp/>
        <stp>EM_S_IPO_LISTEDDATE</stp>
        <stp>1</stp>
        <stp>002518.SZ</stp>
        <tr r="E986" s="2"/>
        <tr r="D985" s="4"/>
      </tp>
      <tp t="s">
        <v>2010-12-03</v>
        <stp/>
        <stp>EM_S_IPO_LISTEDDATE</stp>
        <stp>1</stp>
        <stp>002515.SZ</stp>
        <tr r="E983" s="2"/>
        <tr r="D982" s="4"/>
      </tp>
      <tp t="s">
        <v>2010-12-03</v>
        <stp/>
        <stp>EM_S_IPO_LISTEDDATE</stp>
        <stp>1</stp>
        <stp>002514.SZ</stp>
        <tr r="E982" s="2"/>
        <tr r="D981" s="4"/>
      </tp>
      <tp t="s">
        <v>2010-12-07</v>
        <stp/>
        <stp>EM_S_IPO_LISTEDDATE</stp>
        <stp>1</stp>
        <stp>002517.SZ</stp>
        <tr r="E985" s="2"/>
        <tr r="D984" s="4"/>
      </tp>
      <tp t="s">
        <v>2010-12-07</v>
        <stp/>
        <stp>EM_S_IPO_LISTEDDATE</stp>
        <stp>1</stp>
        <stp>002516.SZ</stp>
        <tr r="E984" s="2"/>
        <tr r="D983" s="4"/>
      </tp>
      <tp t="s">
        <v>2010-11-25</v>
        <stp/>
        <stp>EM_S_IPO_LISTEDDATE</stp>
        <stp>1</stp>
        <stp>002511.SZ</stp>
        <tr r="D978" s="4"/>
        <tr r="E979" s="2"/>
      </tp>
      <tp t="s">
        <v>2010-11-25</v>
        <stp/>
        <stp>EM_S_IPO_LISTEDDATE</stp>
        <stp>1</stp>
        <stp>002510.SZ</stp>
        <tr r="D977" s="4"/>
        <tr r="E978" s="2"/>
      </tp>
      <tp t="s">
        <v>2010-12-03</v>
        <stp/>
        <stp>EM_S_IPO_LISTEDDATE</stp>
        <stp>1</stp>
        <stp>002513.SZ</stp>
        <tr r="E981" s="2"/>
        <tr r="D980" s="4"/>
      </tp>
      <tp t="s">
        <v>2010-12-03</v>
        <stp/>
        <stp>EM_S_IPO_LISTEDDATE</stp>
        <stp>1</stp>
        <stp>002512.SZ</stp>
        <tr r="E980" s="2"/>
        <tr r="D979" s="4"/>
      </tp>
      <tp t="s">
        <v>2010-11-23</v>
        <stp/>
        <stp>EM_S_IPO_LISTEDDATE</stp>
        <stp>1</stp>
        <stp>002509.SZ</stp>
        <tr r="D976" s="4"/>
        <tr r="E977" s="2"/>
      </tp>
      <tp t="s">
        <v>2010-11-23</v>
        <stp/>
        <stp>EM_S_IPO_LISTEDDATE</stp>
        <stp>1</stp>
        <stp>002508.SZ</stp>
        <tr r="D975" s="4"/>
        <tr r="E976" s="2"/>
      </tp>
      <tp t="s">
        <v>2010-11-18</v>
        <stp/>
        <stp>EM_S_IPO_LISTEDDATE</stp>
        <stp>1</stp>
        <stp>002505.SZ</stp>
        <tr r="D972" s="4"/>
        <tr r="E973" s="2"/>
      </tp>
      <tp t="s">
        <v>2010-11-18</v>
        <stp/>
        <stp>EM_S_IPO_LISTEDDATE</stp>
        <stp>1</stp>
        <stp>002504.SZ</stp>
        <tr r="E972" s="2"/>
        <tr r="D971" s="4"/>
      </tp>
      <tp t="s">
        <v>2010-11-23</v>
        <stp/>
        <stp>EM_S_IPO_LISTEDDATE</stp>
        <stp>1</stp>
        <stp>002507.SZ</stp>
        <tr r="D974" s="4"/>
        <tr r="E975" s="2"/>
      </tp>
      <tp t="s">
        <v>2010-11-18</v>
        <stp/>
        <stp>EM_S_IPO_LISTEDDATE</stp>
        <stp>1</stp>
        <stp>002506.SZ</stp>
        <tr r="E974" s="2"/>
        <tr r="D973" s="4"/>
      </tp>
      <tp t="s">
        <v>2010-11-17</v>
        <stp/>
        <stp>EM_S_IPO_LISTEDDATE</stp>
        <stp>1</stp>
        <stp>002501.SZ</stp>
        <tr r="E969" s="2"/>
        <tr r="D968" s="4"/>
      </tp>
      <tp t="s">
        <v>2010-11-15</v>
        <stp/>
        <stp>EM_S_IPO_LISTEDDATE</stp>
        <stp>1</stp>
        <stp>002500.SZ</stp>
        <tr r="D967" s="4"/>
        <tr r="E968" s="2"/>
      </tp>
      <tp t="s">
        <v>2010-11-17</v>
        <stp/>
        <stp>EM_S_IPO_LISTEDDATE</stp>
        <stp>1</stp>
        <stp>002503.SZ</stp>
        <tr r="D970" s="4"/>
        <tr r="E971" s="2"/>
      </tp>
      <tp t="s">
        <v>2010-11-17</v>
        <stp/>
        <stp>EM_S_IPO_LISTEDDATE</stp>
        <stp>1</stp>
        <stp>002502.SZ</stp>
        <tr r="E970" s="2"/>
        <tr r="D969" s="4"/>
      </tp>
      <tp t="s">
        <v>2011-05-06</v>
        <stp/>
        <stp>EM_S_IPO_LISTEDDATE</stp>
        <stp>1</stp>
        <stp>002579.SZ</stp>
        <tr r="D1045" s="4"/>
        <tr r="E1046" s="2"/>
      </tp>
      <tp t="s">
        <v>2011-04-28</v>
        <stp/>
        <stp>EM_S_IPO_LISTEDDATE</stp>
        <stp>1</stp>
        <stp>002578.SZ</stp>
        <tr r="D1044" s="4"/>
        <tr r="E1045" s="2"/>
      </tp>
      <tp t="s">
        <v>2011-04-22</v>
        <stp/>
        <stp>EM_S_IPO_LISTEDDATE</stp>
        <stp>1</stp>
        <stp>002575.SZ</stp>
        <tr r="D1041" s="4"/>
        <tr r="E1042" s="2"/>
      </tp>
      <tp t="s">
        <v>2011-04-22</v>
        <stp/>
        <stp>EM_S_IPO_LISTEDDATE</stp>
        <stp>1</stp>
        <stp>002574.SZ</stp>
        <tr r="D1040" s="4"/>
        <tr r="E1041" s="2"/>
      </tp>
      <tp t="s">
        <v>2011-04-28</v>
        <stp/>
        <stp>EM_S_IPO_LISTEDDATE</stp>
        <stp>1</stp>
        <stp>002577.SZ</stp>
        <tr r="E1044" s="2"/>
        <tr r="D1043" s="4"/>
      </tp>
      <tp t="s">
        <v>2011-04-28</v>
        <stp/>
        <stp>EM_S_IPO_LISTEDDATE</stp>
        <stp>1</stp>
        <stp>002576.SZ</stp>
        <tr r="E1043" s="2"/>
        <tr r="D1042" s="4"/>
      </tp>
      <tp t="s">
        <v>2011-04-12</v>
        <stp/>
        <stp>EM_S_IPO_LISTEDDATE</stp>
        <stp>1</stp>
        <stp>002571.SZ</stp>
        <tr r="E1038" s="2"/>
        <tr r="D1037" s="4"/>
      </tp>
      <tp t="s">
        <v>2011-04-12</v>
        <stp/>
        <stp>EM_S_IPO_LISTEDDATE</stp>
        <stp>1</stp>
        <stp>002570.SZ</stp>
        <tr r="E1037" s="2"/>
        <tr r="D1036" s="4"/>
      </tp>
      <tp t="s">
        <v>2011-04-22</v>
        <stp/>
        <stp>EM_S_IPO_LISTEDDATE</stp>
        <stp>1</stp>
        <stp>002573.SZ</stp>
        <tr r="E1040" s="2"/>
        <tr r="D1039" s="4"/>
      </tp>
      <tp t="s">
        <v>2011-04-12</v>
        <stp/>
        <stp>EM_S_IPO_LISTEDDATE</stp>
        <stp>1</stp>
        <stp>002572.SZ</stp>
        <tr r="D1038" s="4"/>
        <tr r="E1039" s="2"/>
      </tp>
      <tp t="s">
        <v>2011-04-12</v>
        <stp/>
        <stp>EM_S_IPO_LISTEDDATE</stp>
        <stp>1</stp>
        <stp>002569.SZ</stp>
        <tr r="E1036" s="2"/>
        <tr r="D1035" s="4"/>
      </tp>
      <tp t="s">
        <v>2011-03-25</v>
        <stp/>
        <stp>EM_S_IPO_LISTEDDATE</stp>
        <stp>1</stp>
        <stp>002568.SZ</stp>
        <tr r="D1034" s="4"/>
        <tr r="E1035" s="2"/>
      </tp>
      <tp t="s">
        <v>2011-03-18</v>
        <stp/>
        <stp>EM_S_IPO_LISTEDDATE</stp>
        <stp>1</stp>
        <stp>002565.SZ</stp>
        <tr r="D1031" s="4"/>
        <tr r="E1032" s="2"/>
      </tp>
      <tp t="s">
        <v>2011-03-10</v>
        <stp/>
        <stp>EM_S_IPO_LISTEDDATE</stp>
        <stp>1</stp>
        <stp>002564.SZ</stp>
        <tr r="D1030" s="4"/>
        <tr r="E1031" s="2"/>
      </tp>
      <tp t="s">
        <v>2011-03-25</v>
        <stp/>
        <stp>EM_S_IPO_LISTEDDATE</stp>
        <stp>1</stp>
        <stp>002567.SZ</stp>
        <tr r="D1033" s="4"/>
        <tr r="E1034" s="2"/>
      </tp>
      <tp t="s">
        <v>2011-03-18</v>
        <stp/>
        <stp>EM_S_IPO_LISTEDDATE</stp>
        <stp>1</stp>
        <stp>002566.SZ</stp>
        <tr r="D1032" s="4"/>
        <tr r="E1033" s="2"/>
      </tp>
      <tp t="s">
        <v>2011-03-03</v>
        <stp/>
        <stp>EM_S_IPO_LISTEDDATE</stp>
        <stp>1</stp>
        <stp>002561.SZ</stp>
        <tr r="D1027" s="4"/>
        <tr r="E1028" s="2"/>
      </tp>
      <tp t="s">
        <v>2011-03-03</v>
        <stp/>
        <stp>EM_S_IPO_LISTEDDATE</stp>
        <stp>1</stp>
        <stp>002560.SZ</stp>
        <tr r="D1026" s="4"/>
        <tr r="E1027" s="2"/>
      </tp>
      <tp t="s">
        <v>2011-03-11</v>
        <stp/>
        <stp>EM_S_IPO_LISTEDDATE</stp>
        <stp>1</stp>
        <stp>002563.SZ</stp>
        <tr r="E1030" s="2"/>
        <tr r="D1029" s="4"/>
      </tp>
      <tp t="s">
        <v>2011-03-10</v>
        <stp/>
        <stp>EM_S_IPO_LISTEDDATE</stp>
        <stp>1</stp>
        <stp>002562.SZ</stp>
        <tr r="E1029" s="2"/>
        <tr r="D1028" s="4"/>
      </tp>
      <tp t="s">
        <v>2011-03-03</v>
        <stp/>
        <stp>EM_S_IPO_LISTEDDATE</stp>
        <stp>1</stp>
        <stp>002559.SZ</stp>
        <tr r="D1025" s="4"/>
        <tr r="E1026" s="2"/>
      </tp>
      <tp t="s">
        <v>2011-03-02</v>
        <stp/>
        <stp>EM_S_IPO_LISTEDDATE</stp>
        <stp>1</stp>
        <stp>002558.SZ</stp>
        <tr r="E1025" s="2"/>
        <tr r="D1024" s="4"/>
      </tp>
      <tp t="s">
        <v>2011-03-02</v>
        <stp/>
        <stp>EM_S_IPO_LISTEDDATE</stp>
        <stp>1</stp>
        <stp>002555.SZ</stp>
        <tr r="D1021" s="4"/>
        <tr r="E1022" s="2"/>
      </tp>
      <tp t="s">
        <v>2011-02-25</v>
        <stp/>
        <stp>EM_S_IPO_LISTEDDATE</stp>
        <stp>1</stp>
        <stp>002554.SZ</stp>
        <tr r="E1021" s="2"/>
        <tr r="D1020" s="4"/>
      </tp>
      <tp t="s">
        <v>2011-03-02</v>
        <stp/>
        <stp>EM_S_IPO_LISTEDDATE</stp>
        <stp>1</stp>
        <stp>002557.SZ</stp>
        <tr r="E1024" s="2"/>
        <tr r="D1023" s="4"/>
      </tp>
      <tp t="s">
        <v>2011-03-02</v>
        <stp/>
        <stp>EM_S_IPO_LISTEDDATE</stp>
        <stp>1</stp>
        <stp>002556.SZ</stp>
        <tr r="D1022" s="4"/>
        <tr r="E1023" s="2"/>
      </tp>
      <tp t="s">
        <v>2011-02-25</v>
        <stp/>
        <stp>EM_S_IPO_LISTEDDATE</stp>
        <stp>1</stp>
        <stp>002551.SZ</stp>
        <tr r="E1018" s="2"/>
        <tr r="D1017" s="4"/>
      </tp>
      <tp t="s">
        <v>2011-02-18</v>
        <stp/>
        <stp>EM_S_IPO_LISTEDDATE</stp>
        <stp>1</stp>
        <stp>002550.SZ</stp>
        <tr r="D1016" s="4"/>
        <tr r="E1017" s="2"/>
      </tp>
      <tp t="s">
        <v>2011-02-25</v>
        <stp/>
        <stp>EM_S_IPO_LISTEDDATE</stp>
        <stp>1</stp>
        <stp>002553.SZ</stp>
        <tr r="E1020" s="2"/>
        <tr r="D1019" s="4"/>
      </tp>
      <tp t="s">
        <v>2011-02-25</v>
        <stp/>
        <stp>EM_S_IPO_LISTEDDATE</stp>
        <stp>1</stp>
        <stp>002552.SZ</stp>
        <tr r="D1018" s="4"/>
        <tr r="E1019" s="2"/>
      </tp>
      <tp t="s">
        <v>2011-02-18</v>
        <stp/>
        <stp>EM_S_IPO_LISTEDDATE</stp>
        <stp>1</stp>
        <stp>002549.SZ</stp>
        <tr r="E1016" s="2"/>
        <tr r="D1015" s="4"/>
      </tp>
      <tp t="s">
        <v>2011-02-18</v>
        <stp/>
        <stp>EM_S_IPO_LISTEDDATE</stp>
        <stp>1</stp>
        <stp>002548.SZ</stp>
        <tr r="E1015" s="2"/>
        <tr r="D1014" s="4"/>
      </tp>
      <tp t="s">
        <v>2011-02-11</v>
        <stp/>
        <stp>EM_S_IPO_LISTEDDATE</stp>
        <stp>1</stp>
        <stp>002545.SZ</stp>
        <tr r="D1011" s="4"/>
        <tr r="E1012" s="2"/>
      </tp>
      <tp t="s">
        <v>2011-01-28</v>
        <stp/>
        <stp>EM_S_IPO_LISTEDDATE</stp>
        <stp>1</stp>
        <stp>002544.SZ</stp>
        <tr r="E1011" s="2"/>
        <tr r="D1010" s="4"/>
      </tp>
      <tp t="s">
        <v>2011-02-18</v>
        <stp/>
        <stp>EM_S_IPO_LISTEDDATE</stp>
        <stp>1</stp>
        <stp>002547.SZ</stp>
        <tr r="D1013" s="4"/>
        <tr r="E1014" s="2"/>
      </tp>
      <tp t="s">
        <v>2011-02-11</v>
        <stp/>
        <stp>EM_S_IPO_LISTEDDATE</stp>
        <stp>1</stp>
        <stp>002546.SZ</stp>
        <tr r="E1013" s="2"/>
        <tr r="D1012" s="4"/>
      </tp>
      <tp t="s">
        <v>2011-01-18</v>
        <stp/>
        <stp>EM_S_IPO_LISTEDDATE</stp>
        <stp>1</stp>
        <stp>002541.SZ</stp>
        <tr r="E1008" s="2"/>
        <tr r="D1007" s="4"/>
      </tp>
      <tp t="s">
        <v>2011-01-18</v>
        <stp/>
        <stp>EM_S_IPO_LISTEDDATE</stp>
        <stp>1</stp>
        <stp>002540.SZ</stp>
        <tr r="D1006" s="4"/>
        <tr r="E1007" s="2"/>
      </tp>
      <tp t="s">
        <v>2011-01-28</v>
        <stp/>
        <stp>EM_S_IPO_LISTEDDATE</stp>
        <stp>1</stp>
        <stp>002543.SZ</stp>
        <tr r="E1010" s="2"/>
        <tr r="D1009" s="4"/>
      </tp>
      <tp t="s">
        <v>2011-01-28</v>
        <stp/>
        <stp>EM_S_IPO_LISTEDDATE</stp>
        <stp>1</stp>
        <stp>002542.SZ</stp>
        <tr r="E1009" s="2"/>
        <tr r="D1008" s="4"/>
      </tp>
      <tp t="s">
        <v>2011-07-15</v>
        <stp/>
        <stp>EM_S_IPO_LISTEDDATE</stp>
        <stp>1</stp>
        <stp>002599.SZ</stp>
        <tr r="D1065" s="4"/>
        <tr r="E1066" s="2"/>
      </tp>
      <tp t="s">
        <v>2011-07-07</v>
        <stp/>
        <stp>EM_S_IPO_LISTEDDATE</stp>
        <stp>1</stp>
        <stp>002598.SZ</stp>
        <tr r="E1065" s="2"/>
        <tr r="D1064" s="4"/>
      </tp>
      <tp t="s">
        <v>2011-06-28</v>
        <stp/>
        <stp>EM_S_IPO_LISTEDDATE</stp>
        <stp>1</stp>
        <stp>002595.SZ</stp>
        <tr r="D1061" s="4"/>
        <tr r="E1062" s="2"/>
      </tp>
      <tp t="s">
        <v>2011-06-30</v>
        <stp/>
        <stp>EM_S_IPO_LISTEDDATE</stp>
        <stp>1</stp>
        <stp>002594.SZ</stp>
        <tr r="D1060" s="4"/>
        <tr r="E1061" s="2"/>
      </tp>
      <tp t="s">
        <v>2011-07-07</v>
        <stp/>
        <stp>EM_S_IPO_LISTEDDATE</stp>
        <stp>1</stp>
        <stp>002597.SZ</stp>
        <tr r="D1063" s="4"/>
        <tr r="E1064" s="2"/>
      </tp>
      <tp t="s">
        <v>2011-07-07</v>
        <stp/>
        <stp>EM_S_IPO_LISTEDDATE</stp>
        <stp>1</stp>
        <stp>002596.SZ</stp>
        <tr r="E1063" s="2"/>
        <tr r="D1062" s="4"/>
      </tp>
      <tp t="s">
        <v>2011-06-21</v>
        <stp/>
        <stp>EM_S_IPO_LISTEDDATE</stp>
        <stp>1</stp>
        <stp>002591.SZ</stp>
        <tr r="E1058" s="2"/>
        <tr r="D1057" s="4"/>
      </tp>
      <tp t="s">
        <v>2011-06-10</v>
        <stp/>
        <stp>EM_S_IPO_LISTEDDATE</stp>
        <stp>1</stp>
        <stp>002590.SZ</stp>
        <tr r="D1056" s="4"/>
        <tr r="E1057" s="2"/>
      </tp>
      <tp t="s">
        <v>2011-06-28</v>
        <stp/>
        <stp>EM_S_IPO_LISTEDDATE</stp>
        <stp>1</stp>
        <stp>002593.SZ</stp>
        <tr r="D1059" s="4"/>
        <tr r="E1060" s="2"/>
      </tp>
      <tp t="s">
        <v>2011-11-11</v>
        <stp/>
        <stp>EM_S_IPO_LISTEDDATE</stp>
        <stp>1</stp>
        <stp>002592.SZ</stp>
        <tr r="E1059" s="2"/>
        <tr r="D1058" s="4"/>
      </tp>
      <tp t="s">
        <v>2011-06-10</v>
        <stp/>
        <stp>EM_S_IPO_LISTEDDATE</stp>
        <stp>1</stp>
        <stp>002589.SZ</stp>
        <tr r="E1056" s="2"/>
        <tr r="D1055" s="4"/>
      </tp>
      <tp t="s">
        <v>2011-06-10</v>
        <stp/>
        <stp>EM_S_IPO_LISTEDDATE</stp>
        <stp>1</stp>
        <stp>002588.SZ</stp>
        <tr r="D1054" s="4"/>
        <tr r="E1055" s="2"/>
      </tp>
      <tp t="s">
        <v>2011-06-02</v>
        <stp/>
        <stp>EM_S_IPO_LISTEDDATE</stp>
        <stp>1</stp>
        <stp>002585.SZ</stp>
        <tr r="D1051" s="4"/>
        <tr r="E1052" s="2"/>
      </tp>
      <tp t="s">
        <v>2011-06-02</v>
        <stp/>
        <stp>EM_S_IPO_LISTEDDATE</stp>
        <stp>1</stp>
        <stp>002584.SZ</stp>
        <tr r="E1051" s="2"/>
        <tr r="D1050" s="4"/>
      </tp>
      <tp t="s">
        <v>2011-06-10</v>
        <stp/>
        <stp>EM_S_IPO_LISTEDDATE</stp>
        <stp>1</stp>
        <stp>002587.SZ</stp>
        <tr r="D1053" s="4"/>
        <tr r="E1054" s="2"/>
      </tp>
      <tp t="s">
        <v>2011-06-02</v>
        <stp/>
        <stp>EM_S_IPO_LISTEDDATE</stp>
        <stp>1</stp>
        <stp>002586.SZ</stp>
        <tr r="D1052" s="4"/>
        <tr r="E1053" s="2"/>
      </tp>
      <tp t="s">
        <v>2011-05-20</v>
        <stp/>
        <stp>EM_S_IPO_LISTEDDATE</stp>
        <stp>1</stp>
        <stp>002581.SZ</stp>
        <tr r="D1047" s="4"/>
        <tr r="E1048" s="2"/>
      </tp>
      <tp t="s">
        <v>2011-05-06</v>
        <stp/>
        <stp>EM_S_IPO_LISTEDDATE</stp>
        <stp>1</stp>
        <stp>002580.SZ</stp>
        <tr r="E1047" s="2"/>
        <tr r="D1046" s="4"/>
      </tp>
      <tp t="s">
        <v>2011-05-27</v>
        <stp/>
        <stp>EM_S_IPO_LISTEDDATE</stp>
        <stp>1</stp>
        <stp>002583.SZ</stp>
        <tr r="D1049" s="4"/>
        <tr r="E1050" s="2"/>
      </tp>
      <tp t="s">
        <v>2011-05-20</v>
        <stp/>
        <stp>EM_S_IPO_LISTEDDATE</stp>
        <stp>1</stp>
        <stp>002582.SZ</stp>
        <tr r="E1049" s="2"/>
        <tr r="D1048" s="4"/>
      </tp>
      <tp t="s">
        <v>2011-12-05</v>
        <stp/>
        <stp>EM_S_IPO_LISTEDDATE</stp>
        <stp>1</stp>
        <stp>002639.SZ</stp>
        <tr r="D1105" s="4"/>
        <tr r="E1106" s="2"/>
      </tp>
      <tp t="s">
        <v>2011-11-25</v>
        <stp/>
        <stp>EM_S_IPO_LISTEDDATE</stp>
        <stp>1</stp>
        <stp>002638.SZ</stp>
        <tr r="E1105" s="2"/>
        <tr r="D1104" s="4"/>
      </tp>
      <tp t="s">
        <v>2011-11-25</v>
        <stp/>
        <stp>EM_S_IPO_LISTEDDATE</stp>
        <stp>1</stp>
        <stp>002635.SZ</stp>
        <tr r="E1102" s="2"/>
        <tr r="D1101" s="4"/>
      </tp>
      <tp t="s">
        <v>2011-12-05</v>
        <stp/>
        <stp>EM_S_IPO_LISTEDDATE</stp>
        <stp>1</stp>
        <stp>002634.SZ</stp>
        <tr r="E1101" s="2"/>
        <tr r="D1100" s="4"/>
      </tp>
      <tp t="s">
        <v>2011-11-25</v>
        <stp/>
        <stp>EM_S_IPO_LISTEDDATE</stp>
        <stp>1</stp>
        <stp>002637.SZ</stp>
        <tr r="E1104" s="2"/>
        <tr r="D1103" s="4"/>
      </tp>
      <tp t="s">
        <v>2011-11-25</v>
        <stp/>
        <stp>EM_S_IPO_LISTEDDATE</stp>
        <stp>1</stp>
        <stp>002636.SZ</stp>
        <tr r="E1103" s="2"/>
        <tr r="D1102" s="4"/>
      </tp>
      <tp t="s">
        <v>2011-11-11</v>
        <stp/>
        <stp>EM_S_IPO_LISTEDDATE</stp>
        <stp>1</stp>
        <stp>002631.SZ</stp>
        <tr r="E1098" s="2"/>
        <tr r="D1097" s="4"/>
      </tp>
      <tp t="s">
        <v>2011-11-11</v>
        <stp/>
        <stp>EM_S_IPO_LISTEDDATE</stp>
        <stp>1</stp>
        <stp>002630.SZ</stp>
        <tr r="D1096" s="4"/>
        <tr r="E1097" s="2"/>
      </tp>
      <tp t="s">
        <v>2011-11-22</v>
        <stp/>
        <stp>EM_S_IPO_LISTEDDATE</stp>
        <stp>1</stp>
        <stp>002633.SZ</stp>
        <tr r="D1099" s="4"/>
        <tr r="E1100" s="2"/>
      </tp>
      <tp t="s">
        <v>2011-11-22</v>
        <stp/>
        <stp>EM_S_IPO_LISTEDDATE</stp>
        <stp>1</stp>
        <stp>002632.SZ</stp>
        <tr r="D1098" s="4"/>
        <tr r="E1099" s="2"/>
      </tp>
      <tp t="s">
        <v>2011-11-03</v>
        <stp/>
        <stp>EM_S_IPO_LISTEDDATE</stp>
        <stp>1</stp>
        <stp>002629.SZ</stp>
        <tr r="E1096" s="2"/>
        <tr r="D1095" s="4"/>
      </tp>
      <tp t="s">
        <v>2011-11-03</v>
        <stp/>
        <stp>EM_S_IPO_LISTEDDATE</stp>
        <stp>1</stp>
        <stp>002628.SZ</stp>
        <tr r="D1094" s="4"/>
        <tr r="E1095" s="2"/>
      </tp>
      <tp t="s">
        <v>2011-11-03</v>
        <stp/>
        <stp>EM_S_IPO_LISTEDDATE</stp>
        <stp>1</stp>
        <stp>002625.SZ</stp>
        <tr r="D1091" s="4"/>
        <tr r="E1092" s="2"/>
      </tp>
      <tp t="s">
        <v>2011-10-28</v>
        <stp/>
        <stp>EM_S_IPO_LISTEDDATE</stp>
        <stp>1</stp>
        <stp>002624.SZ</stp>
        <tr r="D1090" s="4"/>
        <tr r="E1091" s="2"/>
      </tp>
      <tp t="s">
        <v>2011-11-03</v>
        <stp/>
        <stp>EM_S_IPO_LISTEDDATE</stp>
        <stp>1</stp>
        <stp>002627.SZ</stp>
        <tr r="D1093" s="4"/>
        <tr r="E1094" s="2"/>
      </tp>
      <tp t="s">
        <v>2011-10-28</v>
        <stp/>
        <stp>EM_S_IPO_LISTEDDATE</stp>
        <stp>1</stp>
        <stp>002626.SZ</stp>
        <tr r="E1093" s="2"/>
        <tr r="D1092" s="4"/>
      </tp>
      <tp t="s">
        <v>2011-09-29</v>
        <stp/>
        <stp>EM_S_IPO_LISTEDDATE</stp>
        <stp>1</stp>
        <stp>002621.SZ</stp>
        <tr r="E1088" s="2"/>
        <tr r="D1087" s="4"/>
      </tp>
      <tp t="s">
        <v>2011-09-29</v>
        <stp/>
        <stp>EM_S_IPO_LISTEDDATE</stp>
        <stp>1</stp>
        <stp>002620.SZ</stp>
        <tr r="E1087" s="2"/>
        <tr r="D1086" s="4"/>
      </tp>
      <tp t="s">
        <v>2011-10-13</v>
        <stp/>
        <stp>EM_S_IPO_LISTEDDATE</stp>
        <stp>1</stp>
        <stp>002623.SZ</stp>
        <tr r="E1090" s="2"/>
        <tr r="D1089" s="4"/>
      </tp>
      <tp t="s">
        <v>2011-10-18</v>
        <stp/>
        <stp>EM_S_IPO_LISTEDDATE</stp>
        <stp>1</stp>
        <stp>002622.SZ</stp>
        <tr r="E1089" s="2"/>
        <tr r="D1088" s="4"/>
      </tp>
      <tp t="s">
        <v>2011-09-29</v>
        <stp/>
        <stp>EM_S_IPO_LISTEDDATE</stp>
        <stp>1</stp>
        <stp>002619.SZ</stp>
        <tr r="E1086" s="2"/>
        <tr r="D1085" s="4"/>
      </tp>
      <tp t="s">
        <v>2011-09-20</v>
        <stp/>
        <stp>EM_S_IPO_LISTEDDATE</stp>
        <stp>1</stp>
        <stp>002618.SZ</stp>
        <tr r="E1085" s="2"/>
        <tr r="D1084" s="4"/>
      </tp>
      <tp t="s">
        <v>2011-09-09</v>
        <stp/>
        <stp>EM_S_IPO_LISTEDDATE</stp>
        <stp>1</stp>
        <stp>002615.SZ</stp>
        <tr r="D1081" s="4"/>
        <tr r="E1082" s="2"/>
      </tp>
      <tp t="s">
        <v>2011-09-09</v>
        <stp/>
        <stp>EM_S_IPO_LISTEDDATE</stp>
        <stp>1</stp>
        <stp>002614.SZ</stp>
        <tr r="E1081" s="2"/>
        <tr r="D1080" s="4"/>
      </tp>
      <tp t="s">
        <v>2011-09-20</v>
        <stp/>
        <stp>EM_S_IPO_LISTEDDATE</stp>
        <stp>1</stp>
        <stp>002617.SZ</stp>
        <tr r="E1084" s="2"/>
        <tr r="D1083" s="4"/>
      </tp>
      <tp t="s">
        <v>2011-09-20</v>
        <stp/>
        <stp>EM_S_IPO_LISTEDDATE</stp>
        <stp>1</stp>
        <stp>002616.SZ</stp>
        <tr r="E1083" s="2"/>
        <tr r="D1082" s="4"/>
      </tp>
      <tp t="s">
        <v>2011-08-30</v>
        <stp/>
        <stp>EM_S_IPO_LISTEDDATE</stp>
        <stp>1</stp>
        <stp>002611.SZ</stp>
        <tr r="D1077" s="4"/>
        <tr r="E1078" s="2"/>
      </tp>
      <tp t="s">
        <v>2011-08-15</v>
        <stp/>
        <stp>EM_S_IPO_LISTEDDATE</stp>
        <stp>1</stp>
        <stp>002610.SZ</stp>
        <tr r="D1076" s="4"/>
        <tr r="E1077" s="2"/>
      </tp>
      <tp t="s">
        <v>2011-08-30</v>
        <stp/>
        <stp>EM_S_IPO_LISTEDDATE</stp>
        <stp>1</stp>
        <stp>002613.SZ</stp>
        <tr r="D1079" s="4"/>
        <tr r="E1080" s="2"/>
      </tp>
      <tp t="s">
        <v>2011-08-30</v>
        <stp/>
        <stp>EM_S_IPO_LISTEDDATE</stp>
        <stp>1</stp>
        <stp>002612.SZ</stp>
        <tr r="D1078" s="4"/>
        <tr r="E1079" s="2"/>
      </tp>
      <tp t="s">
        <v>2011-08-15</v>
        <stp/>
        <stp>EM_S_IPO_LISTEDDATE</stp>
        <stp>1</stp>
        <stp>002609.SZ</stp>
        <tr r="D1075" s="4"/>
        <tr r="E1076" s="2"/>
      </tp>
      <tp t="s">
        <v>2011-08-10</v>
        <stp/>
        <stp>EM_S_IPO_LISTEDDATE</stp>
        <stp>1</stp>
        <stp>002608.SZ</stp>
        <tr r="D1074" s="4"/>
        <tr r="E1075" s="2"/>
      </tp>
      <tp t="s">
        <v>2011-08-05</v>
        <stp/>
        <stp>EM_S_IPO_LISTEDDATE</stp>
        <stp>1</stp>
        <stp>002605.SZ</stp>
        <tr r="D1071" s="4"/>
        <tr r="E1072" s="2"/>
      </tp>
      <tp t="s">
        <v>2011-07-28</v>
        <stp/>
        <stp>EM_S_IPO_LISTEDDATE</stp>
        <stp>1</stp>
        <stp>002604.SZ</stp>
        <tr r="D1070" s="4"/>
        <tr r="E1071" s="2"/>
      </tp>
      <tp t="s">
        <v>2011-08-10</v>
        <stp/>
        <stp>EM_S_IPO_LISTEDDATE</stp>
        <stp>1</stp>
        <stp>002607.SZ</stp>
        <tr r="E1074" s="2"/>
        <tr r="D1073" s="4"/>
      </tp>
      <tp t="s">
        <v>2011-08-05</v>
        <stp/>
        <stp>EM_S_IPO_LISTEDDATE</stp>
        <stp>1</stp>
        <stp>002606.SZ</stp>
        <tr r="D1072" s="4"/>
        <tr r="E1073" s="2"/>
      </tp>
      <tp t="s">
        <v>2011-07-15</v>
        <stp/>
        <stp>EM_S_IPO_LISTEDDATE</stp>
        <stp>1</stp>
        <stp>002601.SZ</stp>
        <tr r="E1068" s="2"/>
        <tr r="D1067" s="4"/>
      </tp>
      <tp t="s">
        <v>2011-07-15</v>
        <stp/>
        <stp>EM_S_IPO_LISTEDDATE</stp>
        <stp>1</stp>
        <stp>002600.SZ</stp>
        <tr r="E1067" s="2"/>
        <tr r="D1066" s="4"/>
      </tp>
      <tp t="s">
        <v>2011-07-28</v>
        <stp/>
        <stp>EM_S_IPO_LISTEDDATE</stp>
        <stp>1</stp>
        <stp>002603.SZ</stp>
        <tr r="D1069" s="4"/>
        <tr r="E1070" s="2"/>
      </tp>
      <tp t="s">
        <v>2011-07-28</v>
        <stp/>
        <stp>EM_S_IPO_LISTEDDATE</stp>
        <stp>1</stp>
        <stp>002602.SZ</stp>
        <tr r="E1069" s="2"/>
        <tr r="D1068" s="4"/>
      </tp>
      <tp t="s">
        <v>2012-06-05</v>
        <stp/>
        <stp>EM_S_IPO_LISTEDDATE</stp>
        <stp>1</stp>
        <stp>002679.SZ</stp>
        <tr r="D1145" s="4"/>
        <tr r="E1146" s="2"/>
      </tp>
      <tp t="s">
        <v>2012-05-30</v>
        <stp/>
        <stp>EM_S_IPO_LISTEDDATE</stp>
        <stp>1</stp>
        <stp>002678.SZ</stp>
        <tr r="D1144" s="4"/>
        <tr r="E1145" s="2"/>
      </tp>
      <tp t="s">
        <v>2012-05-25</v>
        <stp/>
        <stp>EM_S_IPO_LISTEDDATE</stp>
        <stp>1</stp>
        <stp>002675.SZ</stp>
        <tr r="D1141" s="4"/>
        <tr r="E1142" s="2"/>
      </tp>
      <tp t="s">
        <v>2012-05-07</v>
        <stp/>
        <stp>EM_S_IPO_LISTEDDATE</stp>
        <stp>1</stp>
        <stp>002674.SZ</stp>
        <tr r="E1141" s="2"/>
        <tr r="D1140" s="4"/>
      </tp>
      <tp t="s">
        <v>2012-05-25</v>
        <stp/>
        <stp>EM_S_IPO_LISTEDDATE</stp>
        <stp>1</stp>
        <stp>002677.SZ</stp>
        <tr r="E1144" s="2"/>
        <tr r="D1143" s="4"/>
      </tp>
      <tp t="s">
        <v>2012-05-25</v>
        <stp/>
        <stp>EM_S_IPO_LISTEDDATE</stp>
        <stp>1</stp>
        <stp>002676.SZ</stp>
        <tr r="E1143" s="2"/>
        <tr r="D1142" s="4"/>
      </tp>
      <tp t="s">
        <v>2012-04-26</v>
        <stp/>
        <stp>EM_S_IPO_LISTEDDATE</stp>
        <stp>1</stp>
        <stp>002671.SZ</stp>
        <tr r="E1138" s="2"/>
        <tr r="D1137" s="4"/>
      </tp>
      <tp t="s">
        <v>2012-04-16</v>
        <stp/>
        <stp>EM_S_IPO_LISTEDDATE</stp>
        <stp>1</stp>
        <stp>002670.SZ</stp>
        <tr r="D1136" s="4"/>
        <tr r="E1137" s="2"/>
      </tp>
      <tp t="s">
        <v>2012-05-03</v>
        <stp/>
        <stp>EM_S_IPO_LISTEDDATE</stp>
        <stp>1</stp>
        <stp>002673.SZ</stp>
        <tr r="D1139" s="4"/>
        <tr r="E1140" s="2"/>
      </tp>
      <tp t="s">
        <v>2012-04-26</v>
        <stp/>
        <stp>EM_S_IPO_LISTEDDATE</stp>
        <stp>1</stp>
        <stp>002672.SZ</stp>
        <tr r="E1139" s="2"/>
        <tr r="D1138" s="4"/>
      </tp>
      <tp t="s">
        <v>2012-04-16</v>
        <stp/>
        <stp>EM_S_IPO_LISTEDDATE</stp>
        <stp>1</stp>
        <stp>002669.SZ</stp>
        <tr r="D1135" s="4"/>
        <tr r="E1136" s="2"/>
      </tp>
      <tp t="s">
        <v>2012-04-16</v>
        <stp/>
        <stp>EM_S_IPO_LISTEDDATE</stp>
        <stp>1</stp>
        <stp>002668.SZ</stp>
        <tr r="E1135" s="2"/>
        <tr r="D1134" s="4"/>
      </tp>
      <tp t="s">
        <v>2012-03-27</v>
        <stp/>
        <stp>EM_S_IPO_LISTEDDATE</stp>
        <stp>1</stp>
        <stp>002665.SZ</stp>
        <tr r="D1131" s="4"/>
        <tr r="E1132" s="2"/>
      </tp>
      <tp t="s">
        <v>2012-03-16</v>
        <stp/>
        <stp>EM_S_IPO_LISTEDDATE</stp>
        <stp>1</stp>
        <stp>002664.SZ</stp>
        <tr r="E1131" s="2"/>
        <tr r="D1130" s="4"/>
      </tp>
      <tp t="s">
        <v>2012-03-29</v>
        <stp/>
        <stp>EM_S_IPO_LISTEDDATE</stp>
        <stp>1</stp>
        <stp>002667.SZ</stp>
        <tr r="E1134" s="2"/>
        <tr r="D1133" s="4"/>
      </tp>
      <tp t="s">
        <v>2012-03-27</v>
        <stp/>
        <stp>EM_S_IPO_LISTEDDATE</stp>
        <stp>1</stp>
        <stp>002666.SZ</stp>
        <tr r="D1132" s="4"/>
        <tr r="E1133" s="2"/>
      </tp>
      <tp t="s">
        <v>2012-03-16</v>
        <stp/>
        <stp>EM_S_IPO_LISTEDDATE</stp>
        <stp>1</stp>
        <stp>002661.SZ</stp>
        <tr r="E1128" s="2"/>
        <tr r="D1127" s="4"/>
      </tp>
      <tp t="s">
        <v>2012-03-16</v>
        <stp/>
        <stp>EM_S_IPO_LISTEDDATE</stp>
        <stp>1</stp>
        <stp>002660.SZ</stp>
        <tr r="D1126" s="4"/>
        <tr r="E1127" s="2"/>
      </tp>
      <tp t="s">
        <v>2012-03-16</v>
        <stp/>
        <stp>EM_S_IPO_LISTEDDATE</stp>
        <stp>1</stp>
        <stp>002663.SZ</stp>
        <tr r="E1130" s="2"/>
        <tr r="D1129" s="4"/>
      </tp>
      <tp t="s">
        <v>2012-03-09</v>
        <stp/>
        <stp>EM_S_IPO_LISTEDDATE</stp>
        <stp>1</stp>
        <stp>002662.SZ</stp>
        <tr r="D1128" s="4"/>
        <tr r="E1129" s="2"/>
      </tp>
      <tp t="s">
        <v>2012-03-09</v>
        <stp/>
        <stp>EM_S_IPO_LISTEDDATE</stp>
        <stp>1</stp>
        <stp>002659.SZ</stp>
        <tr r="E1126" s="2"/>
        <tr r="D1125" s="4"/>
      </tp>
      <tp t="s">
        <v>2012-03-09</v>
        <stp/>
        <stp>EM_S_IPO_LISTEDDATE</stp>
        <stp>1</stp>
        <stp>002658.SZ</stp>
        <tr r="E1125" s="2"/>
        <tr r="D1124" s="4"/>
      </tp>
      <tp t="s">
        <v>2012-02-17</v>
        <stp/>
        <stp>EM_S_IPO_LISTEDDATE</stp>
        <stp>1</stp>
        <stp>002655.SZ</stp>
        <tr r="D1121" s="4"/>
        <tr r="E1122" s="2"/>
      </tp>
      <tp t="s">
        <v>2012-02-17</v>
        <stp/>
        <stp>EM_S_IPO_LISTEDDATE</stp>
        <stp>1</stp>
        <stp>002654.SZ</stp>
        <tr r="D1120" s="4"/>
        <tr r="E1121" s="2"/>
      </tp>
      <tp t="s">
        <v>2012-02-28</v>
        <stp/>
        <stp>EM_S_IPO_LISTEDDATE</stp>
        <stp>1</stp>
        <stp>002657.SZ</stp>
        <tr r="D1123" s="4"/>
        <tr r="E1124" s="2"/>
      </tp>
      <tp t="s">
        <v>2012-02-28</v>
        <stp/>
        <stp>EM_S_IPO_LISTEDDATE</stp>
        <stp>1</stp>
        <stp>002656.SZ</stp>
        <tr r="E1123" s="2"/>
        <tr r="D1122" s="4"/>
      </tp>
      <tp t="s">
        <v>2012-01-06</v>
        <stp/>
        <stp>EM_S_IPO_LISTEDDATE</stp>
        <stp>1</stp>
        <stp>002651.SZ</stp>
        <tr r="D1117" s="4"/>
        <tr r="E1118" s="2"/>
      </tp>
      <tp t="s">
        <v>2012-01-06</v>
        <stp/>
        <stp>EM_S_IPO_LISTEDDATE</stp>
        <stp>1</stp>
        <stp>002650.SZ</stp>
        <tr r="D1116" s="4"/>
        <tr r="E1117" s="2"/>
      </tp>
      <tp t="s">
        <v>2012-01-17</v>
        <stp/>
        <stp>EM_S_IPO_LISTEDDATE</stp>
        <stp>1</stp>
        <stp>002653.SZ</stp>
        <tr r="E1120" s="2"/>
        <tr r="D1119" s="4"/>
      </tp>
      <tp t="s">
        <v>2012-01-19</v>
        <stp/>
        <stp>EM_S_IPO_LISTEDDATE</stp>
        <stp>1</stp>
        <stp>002652.SZ</stp>
        <tr r="E1119" s="2"/>
        <tr r="D1118" s="4"/>
      </tp>
      <tp t="s">
        <v>2012-01-06</v>
        <stp/>
        <stp>EM_S_IPO_LISTEDDATE</stp>
        <stp>1</stp>
        <stp>002649.SZ</stp>
        <tr r="E1116" s="2"/>
        <tr r="D1115" s="4"/>
      </tp>
      <tp t="s">
        <v>2011-12-28</v>
        <stp/>
        <stp>EM_S_IPO_LISTEDDATE</stp>
        <stp>1</stp>
        <stp>002648.SZ</stp>
        <tr r="D1114" s="4"/>
        <tr r="E1115" s="2"/>
      </tp>
      <tp t="s">
        <v>2011-12-20</v>
        <stp/>
        <stp>EM_S_IPO_LISTEDDATE</stp>
        <stp>1</stp>
        <stp>002645.SZ</stp>
        <tr r="D1111" s="4"/>
        <tr r="E1112" s="2"/>
      </tp>
      <tp t="s">
        <v>2011-12-22</v>
        <stp/>
        <stp>EM_S_IPO_LISTEDDATE</stp>
        <stp>1</stp>
        <stp>002644.SZ</stp>
        <tr r="D1110" s="4"/>
        <tr r="E1111" s="2"/>
      </tp>
      <tp t="s">
        <v>2011-12-28</v>
        <stp/>
        <stp>EM_S_IPO_LISTEDDATE</stp>
        <stp>1</stp>
        <stp>002647.SZ</stp>
        <tr r="D1113" s="4"/>
        <tr r="E1114" s="2"/>
      </tp>
      <tp t="s">
        <v>2011-12-22</v>
        <stp/>
        <stp>EM_S_IPO_LISTEDDATE</stp>
        <stp>1</stp>
        <stp>002646.SZ</stp>
        <tr r="D1112" s="4"/>
        <tr r="E1113" s="2"/>
      </tp>
      <tp t="s">
        <v>2011-12-08</v>
        <stp/>
        <stp>EM_S_IPO_LISTEDDATE</stp>
        <stp>1</stp>
        <stp>002641.SZ</stp>
        <tr r="E1108" s="2"/>
        <tr r="D1107" s="4"/>
      </tp>
      <tp t="s">
        <v>2011-12-08</v>
        <stp/>
        <stp>EM_S_IPO_LISTEDDATE</stp>
        <stp>1</stp>
        <stp>002640.SZ</stp>
        <tr r="D1106" s="4"/>
        <tr r="E1107" s="2"/>
      </tp>
      <tp t="s">
        <v>2011-12-20</v>
        <stp/>
        <stp>EM_S_IPO_LISTEDDATE</stp>
        <stp>1</stp>
        <stp>002643.SZ</stp>
        <tr r="D1109" s="4"/>
        <tr r="E1110" s="2"/>
      </tp>
      <tp t="s">
        <v>2011-12-20</v>
        <stp/>
        <stp>EM_S_IPO_LISTEDDATE</stp>
        <stp>1</stp>
        <stp>002642.SZ</stp>
        <tr r="E1109" s="2"/>
        <tr r="D1108" s="4"/>
      </tp>
      <tp t="s">
        <v>2012-09-11</v>
        <stp/>
        <stp>EM_S_IPO_LISTEDDATE</stp>
        <stp>1</stp>
        <stp>002699.SZ</stp>
        <tr r="D1165" s="4"/>
        <tr r="E1166" s="2"/>
      </tp>
      <tp t="s">
        <v>2012-09-11</v>
        <stp/>
        <stp>EM_S_IPO_LISTEDDATE</stp>
        <stp>1</stp>
        <stp>002698.SZ</stp>
        <tr r="E1165" s="2"/>
        <tr r="D1164" s="4"/>
      </tp>
      <tp t="s">
        <v>2012-09-05</v>
        <stp/>
        <stp>EM_S_IPO_LISTEDDATE</stp>
        <stp>1</stp>
        <stp>002695.SZ</stp>
        <tr r="D1161" s="4"/>
        <tr r="E1162" s="2"/>
      </tp>
      <tp t="s">
        <v>2012-08-16</v>
        <stp/>
        <stp>EM_S_IPO_LISTEDDATE</stp>
        <stp>1</stp>
        <stp>002694.SZ</stp>
        <tr r="D1160" s="4"/>
        <tr r="E1161" s="2"/>
      </tp>
      <tp t="s">
        <v>2012-09-05</v>
        <stp/>
        <stp>EM_S_IPO_LISTEDDATE</stp>
        <stp>1</stp>
        <stp>002697.SZ</stp>
        <tr r="E1164" s="2"/>
        <tr r="D1163" s="4"/>
      </tp>
      <tp t="s">
        <v>2012-09-05</v>
        <stp/>
        <stp>EM_S_IPO_LISTEDDATE</stp>
        <stp>1</stp>
        <stp>002696.SZ</stp>
        <tr r="D1162" s="4"/>
        <tr r="E1163" s="2"/>
      </tp>
      <tp t="s">
        <v>2012-07-31</v>
        <stp/>
        <stp>EM_S_IPO_LISTEDDATE</stp>
        <stp>1</stp>
        <stp>002691.SZ</stp>
        <tr r="E1158" s="2"/>
        <tr r="D1157" s="4"/>
      </tp>
      <tp t="s">
        <v>2012-07-31</v>
        <stp/>
        <stp>EM_S_IPO_LISTEDDATE</stp>
        <stp>1</stp>
        <stp>002690.SZ</stp>
        <tr r="E1157" s="2"/>
        <tr r="D1156" s="4"/>
      </tp>
      <tp t="s">
        <v>2012-08-08</v>
        <stp/>
        <stp>EM_S_IPO_LISTEDDATE</stp>
        <stp>1</stp>
        <stp>002693.SZ</stp>
        <tr r="D1159" s="4"/>
        <tr r="E1160" s="2"/>
      </tp>
      <tp t="s">
        <v>2012-08-08</v>
        <stp/>
        <stp>EM_S_IPO_LISTEDDATE</stp>
        <stp>1</stp>
        <stp>002692.SZ</stp>
        <tr r="E1159" s="2"/>
        <tr r="D1158" s="4"/>
      </tp>
      <tp t="s">
        <v>2012-07-17</v>
        <stp/>
        <stp>EM_S_IPO_LISTEDDATE</stp>
        <stp>1</stp>
        <stp>002689.SZ</stp>
        <tr r="D1155" s="4"/>
        <tr r="E1156" s="2"/>
      </tp>
      <tp t="s">
        <v>2012-07-13</v>
        <stp/>
        <stp>EM_S_IPO_LISTEDDATE</stp>
        <stp>1</stp>
        <stp>002688.SZ</stp>
        <tr r="D1154" s="4"/>
        <tr r="E1155" s="2"/>
      </tp>
      <tp t="s">
        <v>2012-06-12</v>
        <stp/>
        <stp>EM_S_IPO_LISTEDDATE</stp>
        <stp>1</stp>
        <stp>002685.SZ</stp>
        <tr r="E1152" s="2"/>
        <tr r="D1151" s="4"/>
      </tp>
      <tp t="s">
        <v>2012-06-12</v>
        <stp/>
        <stp>EM_S_IPO_LISTEDDATE</stp>
        <stp>1</stp>
        <stp>002684.SZ</stp>
        <tr r="D1150" s="4"/>
        <tr r="E1151" s="2"/>
      </tp>
      <tp t="s">
        <v>2012-07-13</v>
        <stp/>
        <stp>EM_S_IPO_LISTEDDATE</stp>
        <stp>1</stp>
        <stp>002687.SZ</stp>
        <tr r="D1153" s="4"/>
        <tr r="E1154" s="2"/>
      </tp>
      <tp t="s">
        <v>2012-07-03</v>
        <stp/>
        <stp>EM_S_IPO_LISTEDDATE</stp>
        <stp>1</stp>
        <stp>002686.SZ</stp>
        <tr r="D1152" s="4"/>
        <tr r="E1153" s="2"/>
      </tp>
      <tp t="s">
        <v>2012-06-05</v>
        <stp/>
        <stp>EM_S_IPO_LISTEDDATE</stp>
        <stp>1</stp>
        <stp>002681.SZ</stp>
        <tr r="E1148" s="2"/>
        <tr r="D1147" s="4"/>
      </tp>
      <tp t="s">
        <v>2012-06-05</v>
        <stp/>
        <stp>EM_S_IPO_LISTEDDATE</stp>
        <stp>1</stp>
        <stp>002680.SZ</stp>
        <tr r="E1147" s="2"/>
        <tr r="D1146" s="4"/>
      </tp>
      <tp t="s">
        <v>2012-06-12</v>
        <stp/>
        <stp>EM_S_IPO_LISTEDDATE</stp>
        <stp>1</stp>
        <stp>002683.SZ</stp>
        <tr r="E1150" s="2"/>
        <tr r="D1149" s="4"/>
      </tp>
      <tp t="s">
        <v>2012-06-12</v>
        <stp/>
        <stp>EM_S_IPO_LISTEDDATE</stp>
        <stp>1</stp>
        <stp>002682.SZ</stp>
        <tr r="D1148" s="4"/>
        <tr r="E1149" s="2"/>
      </tp>
      <tp t="s">
        <v>2015-01-22</v>
        <stp/>
        <stp>EM_S_IPO_LISTEDDATE</stp>
        <stp>1</stp>
        <stp>002739.SZ</stp>
        <tr r="E1203" s="2"/>
        <tr r="D1202" s="4"/>
      </tp>
      <tp t="s">
        <v>2014-12-30</v>
        <stp/>
        <stp>EM_S_IPO_LISTEDDATE</stp>
        <stp>1</stp>
        <stp>002738.SZ</stp>
        <tr r="D1201" s="4"/>
        <tr r="E1202" s="2"/>
      </tp>
      <tp t="s">
        <v>2014-12-03</v>
        <stp/>
        <stp>EM_S_IPO_LISTEDDATE</stp>
        <stp>1</stp>
        <stp>002735.SZ</stp>
        <tr r="D1198" s="4"/>
        <tr r="E1199" s="2"/>
      </tp>
      <tp t="s">
        <v>2015-01-27</v>
        <stp/>
        <stp>EM_S_IPO_LISTEDDATE</stp>
        <stp>1</stp>
        <stp>002734.SZ</stp>
        <tr r="E1198" s="2"/>
        <tr r="D1197" s="4"/>
      </tp>
      <tp t="s">
        <v>2014-12-30</v>
        <stp/>
        <stp>EM_S_IPO_LISTEDDATE</stp>
        <stp>1</stp>
        <stp>002737.SZ</stp>
        <tr r="D1200" s="4"/>
        <tr r="E1201" s="2"/>
      </tp>
      <tp t="s">
        <v>2014-12-29</v>
        <stp/>
        <stp>EM_S_IPO_LISTEDDATE</stp>
        <stp>1</stp>
        <stp>002736.SZ</stp>
        <tr r="D1199" s="4"/>
        <tr r="E1200" s="2"/>
      </tp>
      <tp t="s">
        <v>2014-11-04</v>
        <stp/>
        <stp>EM_S_IPO_LISTEDDATE</stp>
        <stp>1</stp>
        <stp>002731.SZ</stp>
        <tr r="D1194" s="4"/>
        <tr r="E1195" s="2"/>
      </tp>
      <tp t="s">
        <v>2014-10-09</v>
        <stp/>
        <stp>EM_S_IPO_LISTEDDATE</stp>
        <stp>1</stp>
        <stp>002730.SZ</stp>
        <tr r="D1193" s="4"/>
        <tr r="E1194" s="2"/>
      </tp>
      <tp t="s">
        <v>2014-12-03</v>
        <stp/>
        <stp>EM_S_IPO_LISTEDDATE</stp>
        <stp>1</stp>
        <stp>002733.SZ</stp>
        <tr r="E1197" s="2"/>
        <tr r="D1196" s="4"/>
      </tp>
      <tp t="s">
        <v>2014-12-05</v>
        <stp/>
        <stp>EM_S_IPO_LISTEDDATE</stp>
        <stp>1</stp>
        <stp>002732.SZ</stp>
        <tr r="D1195" s="4"/>
        <tr r="E1196" s="2"/>
      </tp>
      <tp t="s">
        <v>2014-09-12</v>
        <stp/>
        <stp>EM_S_IPO_LISTEDDATE</stp>
        <stp>1</stp>
        <stp>002729.SZ</stp>
        <tr r="D1192" s="4"/>
        <tr r="E1193" s="2"/>
      </tp>
      <tp t="s">
        <v>2014-07-31</v>
        <stp/>
        <stp>EM_S_IPO_LISTEDDATE</stp>
        <stp>1</stp>
        <stp>002728.SZ</stp>
        <tr r="E1192" s="2"/>
        <tr r="D1191" s="4"/>
      </tp>
      <tp t="s">
        <v>2014-01-29</v>
        <stp/>
        <stp>EM_S_IPO_LISTEDDATE</stp>
        <stp>1</stp>
        <stp>002725.SZ</stp>
        <tr r="E1189" s="2"/>
        <tr r="D1188" s="4"/>
      </tp>
      <tp t="s">
        <v>2014-11-04</v>
        <stp/>
        <stp>EM_S_IPO_LISTEDDATE</stp>
        <stp>1</stp>
        <stp>002724.SZ</stp>
        <tr r="E1188" s="2"/>
        <tr r="D1187" s="4"/>
      </tp>
      <tp t="s">
        <v>2014-07-02</v>
        <stp/>
        <stp>EM_S_IPO_LISTEDDATE</stp>
        <stp>1</stp>
        <stp>002727.SZ</stp>
        <tr r="E1191" s="2"/>
        <tr r="D1190" s="4"/>
      </tp>
      <tp t="s">
        <v>2014-06-26</v>
        <stp/>
        <stp>EM_S_IPO_LISTEDDATE</stp>
        <stp>1</stp>
        <stp>002726.SZ</stp>
        <tr r="D1189" s="4"/>
        <tr r="E1190" s="2"/>
      </tp>
      <tp t="s">
        <v>2014-01-27</v>
        <stp/>
        <stp>EM_S_IPO_LISTEDDATE</stp>
        <stp>1</stp>
        <stp>002721.SZ</stp>
        <tr r="D1184" s="4"/>
        <tr r="E1185" s="2"/>
      </tp>
      <tp t="s">
        <v>2014-01-29</v>
        <stp/>
        <stp>EM_S_IPO_LISTEDDATE</stp>
        <stp>1</stp>
        <stp>002723.SZ</stp>
        <tr r="D1186" s="4"/>
        <tr r="E1187" s="2"/>
      </tp>
      <tp t="s">
        <v>2014-01-28</v>
        <stp/>
        <stp>EM_S_IPO_LISTEDDATE</stp>
        <stp>1</stp>
        <stp>002722.SZ</stp>
        <tr r="D1185" s="4"/>
        <tr r="E1186" s="2"/>
      </tp>
      <tp t="s">
        <v>2014-01-28</v>
        <stp/>
        <stp>EM_S_IPO_LISTEDDATE</stp>
        <stp>1</stp>
        <stp>002719.SZ</stp>
        <tr r="D1183" s="4"/>
        <tr r="E1184" s="2"/>
      </tp>
      <tp t="s">
        <v>2014-01-28</v>
        <stp/>
        <stp>EM_S_IPO_LISTEDDATE</stp>
        <stp>1</stp>
        <stp>002718.SZ</stp>
        <tr r="E1183" s="2"/>
        <tr r="D1182" s="4"/>
      </tp>
      <tp t="s">
        <v>2014-02-19</v>
        <stp/>
        <stp>EM_S_IPO_LISTEDDATE</stp>
        <stp>1</stp>
        <stp>002715.SZ</stp>
        <tr r="D1179" s="4"/>
        <tr r="E1180" s="2"/>
      </tp>
      <tp t="s">
        <v>2014-01-28</v>
        <stp/>
        <stp>EM_S_IPO_LISTEDDATE</stp>
        <stp>1</stp>
        <stp>002714.SZ</stp>
        <tr r="D1178" s="4"/>
        <tr r="E1179" s="2"/>
      </tp>
      <tp t="s">
        <v>2014-02-19</v>
        <stp/>
        <stp>EM_S_IPO_LISTEDDATE</stp>
        <stp>1</stp>
        <stp>002717.SZ</stp>
        <tr r="E1182" s="2"/>
        <tr r="D1181" s="4"/>
      </tp>
      <tp t="s">
        <v>2014-01-28</v>
        <stp/>
        <stp>EM_S_IPO_LISTEDDATE</stp>
        <stp>1</stp>
        <stp>002716.SZ</stp>
        <tr r="E1181" s="2"/>
        <tr r="D1180" s="4"/>
      </tp>
      <tp t="s">
        <v>2014-01-27</v>
        <stp/>
        <stp>EM_S_IPO_LISTEDDATE</stp>
        <stp>1</stp>
        <stp>002711.SZ</stp>
        <tr r="E1176" s="2"/>
        <tr r="D1175" s="4"/>
      </tp>
      <tp t="s">
        <v>2014-02-19</v>
        <stp/>
        <stp>EM_S_IPO_LISTEDDATE</stp>
        <stp>1</stp>
        <stp>002713.SZ</stp>
        <tr r="E1178" s="2"/>
        <tr r="D1177" s="4"/>
      </tp>
      <tp t="s">
        <v>2014-01-23</v>
        <stp/>
        <stp>EM_S_IPO_LISTEDDATE</stp>
        <stp>1</stp>
        <stp>002712.SZ</stp>
        <tr r="E1177" s="2"/>
        <tr r="D1176" s="4"/>
      </tp>
      <tp t="s">
        <v>2014-01-23</v>
        <stp/>
        <stp>EM_S_IPO_LISTEDDATE</stp>
        <stp>1</stp>
        <stp>002709.SZ</stp>
        <tr r="D1174" s="4"/>
        <tr r="E1175" s="2"/>
      </tp>
      <tp t="s">
        <v>2014-01-21</v>
        <stp/>
        <stp>EM_S_IPO_LISTEDDATE</stp>
        <stp>1</stp>
        <stp>002708.SZ</stp>
        <tr r="E1174" s="2"/>
        <tr r="D1173" s="4"/>
      </tp>
      <tp t="s">
        <v>2014-01-21</v>
        <stp/>
        <stp>EM_S_IPO_LISTEDDATE</stp>
        <stp>1</stp>
        <stp>002705.SZ</stp>
        <tr r="E1171" s="2"/>
        <tr r="D1170" s="4"/>
      </tp>
      <tp t="s">
        <v>2014-01-23</v>
        <stp/>
        <stp>EM_S_IPO_LISTEDDATE</stp>
        <stp>1</stp>
        <stp>002707.SZ</stp>
        <tr r="D1172" s="4"/>
        <tr r="E1173" s="2"/>
      </tp>
      <tp t="s">
        <v>2014-01-21</v>
        <stp/>
        <stp>EM_S_IPO_LISTEDDATE</stp>
        <stp>1</stp>
        <stp>002706.SZ</stp>
        <tr r="D1171" s="4"/>
        <tr r="E1172" s="2"/>
      </tp>
      <tp t="s">
        <v>2012-10-11</v>
        <stp/>
        <stp>EM_S_IPO_LISTEDDATE</stp>
        <stp>1</stp>
        <stp>002701.SZ</stp>
        <tr r="E1168" s="2"/>
        <tr r="D1167" s="4"/>
      </tp>
      <tp t="s">
        <v>2012-09-21</v>
        <stp/>
        <stp>EM_S_IPO_LISTEDDATE</stp>
        <stp>1</stp>
        <stp>002700.SZ</stp>
        <tr r="D1166" s="4"/>
        <tr r="E1167" s="2"/>
      </tp>
      <tp t="s">
        <v>2012-11-02</v>
        <stp/>
        <stp>EM_S_IPO_LISTEDDATE</stp>
        <stp>1</stp>
        <stp>002703.SZ</stp>
        <tr r="E1170" s="2"/>
        <tr r="D1169" s="4"/>
      </tp>
      <tp t="s">
        <v>2012-10-11</v>
        <stp/>
        <stp>EM_S_IPO_LISTEDDATE</stp>
        <stp>1</stp>
        <stp>002702.SZ</stp>
        <tr r="E1169" s="2"/>
        <tr r="D1168" s="4"/>
      </tp>
      <tp t="s">
        <v>2015-12-09</v>
        <stp/>
        <stp>EM_S_IPO_LISTEDDATE</stp>
        <stp>1</stp>
        <stp>002779.SZ</stp>
        <tr r="E1239" s="2"/>
        <tr r="D1238" s="4"/>
      </tp>
      <tp t="s">
        <v>2016-01-06</v>
        <stp/>
        <stp>EM_S_IPO_LISTEDDATE</stp>
        <stp>1</stp>
        <stp>002778.SZ</stp>
        <tr r="D1237" s="4"/>
        <tr r="E1238" s="2"/>
      </tp>
      <tp t="s">
        <v>2015-06-29</v>
        <stp/>
        <stp>EM_S_IPO_LISTEDDATE</stp>
        <stp>1</stp>
        <stp>002775.SZ</stp>
        <tr r="D1234" s="4"/>
        <tr r="E1235" s="2"/>
      </tp>
      <tp t="s">
        <v>2015-12-31</v>
        <stp/>
        <stp>EM_S_IPO_LISTEDDATE</stp>
        <stp>1</stp>
        <stp>002777.SZ</stp>
        <tr r="E1237" s="2"/>
        <tr r="D1236" s="4"/>
      </tp>
      <tp t="s">
        <v>2015-06-26</v>
        <stp/>
        <stp>EM_S_IPO_LISTEDDATE</stp>
        <stp>1</stp>
        <stp>002776.SZ</stp>
        <tr r="E1236" s="2"/>
        <tr r="D1235" s="4"/>
      </tp>
      <tp t="s">
        <v>2015-06-29</v>
        <stp/>
        <stp>EM_S_IPO_LISTEDDATE</stp>
        <stp>1</stp>
        <stp>002771.SZ</stp>
        <tr r="D1231" s="4"/>
        <tr r="E1232" s="2"/>
      </tp>
      <tp t="s">
        <v>2015-06-30</v>
        <stp/>
        <stp>EM_S_IPO_LISTEDDATE</stp>
        <stp>1</stp>
        <stp>002770.SZ</stp>
        <tr r="D1230" s="4"/>
        <tr r="E1231" s="2"/>
      </tp>
      <tp t="s">
        <v>2015-06-26</v>
        <stp/>
        <stp>EM_S_IPO_LISTEDDATE</stp>
        <stp>1</stp>
        <stp>002773.SZ</stp>
        <tr r="E1234" s="2"/>
        <tr r="D1233" s="4"/>
      </tp>
      <tp t="s">
        <v>2015-06-26</v>
        <stp/>
        <stp>EM_S_IPO_LISTEDDATE</stp>
        <stp>1</stp>
        <stp>002772.SZ</stp>
        <tr r="D1232" s="4"/>
        <tr r="E1233" s="2"/>
      </tp>
      <tp t="s">
        <v>2015-06-29</v>
        <stp/>
        <stp>EM_S_IPO_LISTEDDATE</stp>
        <stp>1</stp>
        <stp>002769.SZ</stp>
        <tr r="E1230" s="2"/>
        <tr r="D1229" s="4"/>
      </tp>
      <tp t="s">
        <v>2015-06-30</v>
        <stp/>
        <stp>EM_S_IPO_LISTEDDATE</stp>
        <stp>1</stp>
        <stp>002768.SZ</stp>
        <tr r="E1229" s="2"/>
        <tr r="D1228" s="4"/>
      </tp>
      <tp t="s">
        <v>2015-06-12</v>
        <stp/>
        <stp>EM_S_IPO_LISTEDDATE</stp>
        <stp>1</stp>
        <stp>002765.SZ</stp>
        <tr r="E1226" s="2"/>
        <tr r="D1225" s="4"/>
      </tp>
      <tp t="s">
        <v>2015-06-12</v>
        <stp/>
        <stp>EM_S_IPO_LISTEDDATE</stp>
        <stp>1</stp>
        <stp>002767.SZ</stp>
        <tr r="E1228" s="2"/>
        <tr r="D1227" s="4"/>
      </tp>
      <tp t="s">
        <v>2015-06-11</v>
        <stp/>
        <stp>EM_S_IPO_LISTEDDATE</stp>
        <stp>1</stp>
        <stp>002766.SZ</stp>
        <tr r="E1227" s="2"/>
        <tr r="D1226" s="4"/>
      </tp>
      <tp t="s">
        <v>2015-06-10</v>
        <stp/>
        <stp>EM_S_IPO_LISTEDDATE</stp>
        <stp>1</stp>
        <stp>002761.SZ</stp>
        <tr r="E1223" s="2"/>
        <tr r="D1222" s="4"/>
      </tp>
      <tp t="s">
        <v>2015-06-11</v>
        <stp/>
        <stp>EM_S_IPO_LISTEDDATE</stp>
        <stp>1</stp>
        <stp>002760.SZ</stp>
        <tr r="E1222" s="2"/>
        <tr r="D1221" s="4"/>
      </tp>
      <tp t="s">
        <v>2015-06-10</v>
        <stp/>
        <stp>EM_S_IPO_LISTEDDATE</stp>
        <stp>1</stp>
        <stp>002763.SZ</stp>
        <tr r="E1225" s="2"/>
        <tr r="D1224" s="4"/>
      </tp>
      <tp t="s">
        <v>2015-06-10</v>
        <stp/>
        <stp>EM_S_IPO_LISTEDDATE</stp>
        <stp>1</stp>
        <stp>002762.SZ</stp>
        <tr r="E1224" s="2"/>
        <tr r="D1223" s="4"/>
      </tp>
      <tp t="s">
        <v>2015-05-28</v>
        <stp/>
        <stp>EM_S_IPO_LISTEDDATE</stp>
        <stp>1</stp>
        <stp>002759.SZ</stp>
        <tr r="D1220" s="4"/>
        <tr r="E1221" s="2"/>
      </tp>
      <tp t="s">
        <v>2015-05-27</v>
        <stp/>
        <stp>EM_S_IPO_LISTEDDATE</stp>
        <stp>1</stp>
        <stp>002758.SZ</stp>
        <tr r="E1220" s="2"/>
        <tr r="D1219" s="4"/>
      </tp>
      <tp t="s">
        <v>2015-05-15</v>
        <stp/>
        <stp>EM_S_IPO_LISTEDDATE</stp>
        <stp>1</stp>
        <stp>002755.SZ</stp>
        <tr r="E1217" s="2"/>
        <tr r="D1216" s="4"/>
      </tp>
      <tp t="s">
        <v>2015-05-27</v>
        <stp/>
        <stp>EM_S_IPO_LISTEDDATE</stp>
        <stp>1</stp>
        <stp>002757.SZ</stp>
        <tr r="D1218" s="4"/>
        <tr r="E1219" s="2"/>
      </tp>
      <tp t="s">
        <v>2015-05-15</v>
        <stp/>
        <stp>EM_S_IPO_LISTEDDATE</stp>
        <stp>1</stp>
        <stp>002756.SZ</stp>
        <tr r="D1217" s="4"/>
        <tr r="E1218" s="2"/>
      </tp>
      <tp t="s">
        <v>2015-04-24</v>
        <stp/>
        <stp>EM_S_IPO_LISTEDDATE</stp>
        <stp>1</stp>
        <stp>002751.SZ</stp>
        <tr r="D1213" s="4"/>
        <tr r="E1214" s="2"/>
      </tp>
      <tp t="s">
        <v>2015-03-24</v>
        <stp/>
        <stp>EM_S_IPO_LISTEDDATE</stp>
        <stp>1</stp>
        <stp>002750.SZ</stp>
        <tr r="E1213" s="2"/>
        <tr r="D1212" s="4"/>
      </tp>
      <tp t="s">
        <v>2015-05-19</v>
        <stp/>
        <stp>EM_S_IPO_LISTEDDATE</stp>
        <stp>1</stp>
        <stp>002753.SZ</stp>
        <tr r="D1215" s="4"/>
        <tr r="E1216" s="2"/>
      </tp>
      <tp t="s">
        <v>2015-04-22</v>
        <stp/>
        <stp>EM_S_IPO_LISTEDDATE</stp>
        <stp>1</stp>
        <stp>002752.SZ</stp>
        <tr r="D1214" s="4"/>
        <tr r="E1215" s="2"/>
      </tp>
      <tp t="s">
        <v>2015-03-20</v>
        <stp/>
        <stp>EM_S_IPO_LISTEDDATE</stp>
        <stp>1</stp>
        <stp>002749.SZ</stp>
        <tr r="D1211" s="4"/>
        <tr r="E1212" s="2"/>
      </tp>
      <tp t="s">
        <v>2015-03-19</v>
        <stp/>
        <stp>EM_S_IPO_LISTEDDATE</stp>
        <stp>1</stp>
        <stp>002748.SZ</stp>
        <tr r="D1210" s="4"/>
        <tr r="E1211" s="2"/>
      </tp>
      <tp t="s">
        <v>2015-02-17</v>
        <stp/>
        <stp>EM_S_IPO_LISTEDDATE</stp>
        <stp>1</stp>
        <stp>002745.SZ</stp>
        <tr r="D1207" s="4"/>
        <tr r="E1208" s="2"/>
      </tp>
      <tp t="s">
        <v>2015-03-20</v>
        <stp/>
        <stp>EM_S_IPO_LISTEDDATE</stp>
        <stp>1</stp>
        <stp>002747.SZ</stp>
        <tr r="E1210" s="2"/>
        <tr r="D1209" s="4"/>
      </tp>
      <tp t="s">
        <v>2015-02-16</v>
        <stp/>
        <stp>EM_S_IPO_LISTEDDATE</stp>
        <stp>1</stp>
        <stp>002746.SZ</stp>
        <tr r="E1209" s="2"/>
        <tr r="D1208" s="4"/>
      </tp>
      <tp t="s">
        <v>2015-02-16</v>
        <stp/>
        <stp>EM_S_IPO_LISTEDDATE</stp>
        <stp>1</stp>
        <stp>002741.SZ</stp>
        <tr r="D1204" s="4"/>
        <tr r="E1205" s="2"/>
      </tp>
      <tp t="s">
        <v>2015-01-22</v>
        <stp/>
        <stp>EM_S_IPO_LISTEDDATE</stp>
        <stp>1</stp>
        <stp>002740.SZ</stp>
        <tr r="E1204" s="2"/>
        <tr r="D1203" s="4"/>
      </tp>
      <tp t="s">
        <v>2015-02-17</v>
        <stp/>
        <stp>EM_S_IPO_LISTEDDATE</stp>
        <stp>1</stp>
        <stp>002743.SZ</stp>
        <tr r="D1206" s="4"/>
        <tr r="E1207" s="2"/>
      </tp>
      <tp t="s">
        <v>2015-02-17</v>
        <stp/>
        <stp>EM_S_IPO_LISTEDDATE</stp>
        <stp>1</stp>
        <stp>002742.SZ</stp>
        <tr r="E1206" s="2"/>
        <tr r="D1205" s="4"/>
      </tp>
      <tp t="s">
        <v>2016-06-08</v>
        <stp/>
        <stp>EM_S_IPO_LISTEDDATE</stp>
        <stp>1</stp>
        <stp>002799.SZ</stp>
        <tr r="E1257" s="2"/>
        <tr r="D1256" s="4"/>
      </tp>
      <tp t="s">
        <v>2016-05-25</v>
        <stp/>
        <stp>EM_S_IPO_LISTEDDATE</stp>
        <stp>1</stp>
        <stp>002798.SZ</stp>
        <tr r="E1256" s="2"/>
        <tr r="D1255" s="4"/>
      </tp>
      <tp t="s">
        <v>2016-04-28</v>
        <stp/>
        <stp>EM_S_IPO_LISTEDDATE</stp>
        <stp>1</stp>
        <stp>002795.SZ</stp>
        <tr r="D1252" s="4"/>
        <tr r="E1253" s="2"/>
      </tp>
      <tp t="s">
        <v>2016-05-11</v>
        <stp/>
        <stp>EM_S_IPO_LISTEDDATE</stp>
        <stp>1</stp>
        <stp>002797.SZ</stp>
        <tr r="D1254" s="4"/>
        <tr r="E1255" s="2"/>
      </tp>
      <tp t="s">
        <v>2016-05-10</v>
        <stp/>
        <stp>EM_S_IPO_LISTEDDATE</stp>
        <stp>1</stp>
        <stp>002796.SZ</stp>
        <tr r="E1254" s="2"/>
        <tr r="D1253" s="4"/>
      </tp>
      <tp t="s">
        <v>2016-03-29</v>
        <stp/>
        <stp>EM_S_IPO_LISTEDDATE</stp>
        <stp>1</stp>
        <stp>002791.SZ</stp>
        <tr r="D1249" s="4"/>
        <tr r="E1250" s="2"/>
      </tp>
      <tp t="s">
        <v>2016-03-08</v>
        <stp/>
        <stp>EM_S_IPO_LISTEDDATE</stp>
        <stp>1</stp>
        <stp>002790.SZ</stp>
        <tr r="E1249" s="2"/>
        <tr r="D1248" s="4"/>
      </tp>
      <tp t="s">
        <v>2016-04-15</v>
        <stp/>
        <stp>EM_S_IPO_LISTEDDATE</stp>
        <stp>1</stp>
        <stp>002793.SZ</stp>
        <tr r="E1252" s="2"/>
        <tr r="D1251" s="4"/>
      </tp>
      <tp t="s">
        <v>2016-03-28</v>
        <stp/>
        <stp>EM_S_IPO_LISTEDDATE</stp>
        <stp>1</stp>
        <stp>002792.SZ</stp>
        <tr r="D1250" s="4"/>
        <tr r="E1251" s="2"/>
      </tp>
      <tp t="s">
        <v>2016-03-11</v>
        <stp/>
        <stp>EM_S_IPO_LISTEDDATE</stp>
        <stp>1</stp>
        <stp>002789.SZ</stp>
        <tr r="E1248" s="2"/>
        <tr r="D1247" s="4"/>
      </tp>
      <tp t="s">
        <v>2016-02-18</v>
        <stp/>
        <stp>EM_S_IPO_LISTEDDATE</stp>
        <stp>1</stp>
        <stp>002788.SZ</stp>
        <tr r="E1247" s="2"/>
        <tr r="D1246" s="4"/>
      </tp>
      <tp t="s">
        <v>2015-12-23</v>
        <stp/>
        <stp>EM_S_IPO_LISTEDDATE</stp>
        <stp>1</stp>
        <stp>002785.SZ</stp>
        <tr r="D1243" s="4"/>
        <tr r="E1244" s="2"/>
      </tp>
      <tp t="s">
        <v>2015-12-31</v>
        <stp/>
        <stp>EM_S_IPO_LISTEDDATE</stp>
        <stp>1</stp>
        <stp>002787.SZ</stp>
        <tr r="D1245" s="4"/>
        <tr r="E1246" s="2"/>
      </tp>
      <tp t="s">
        <v>2015-12-23</v>
        <stp/>
        <stp>EM_S_IPO_LISTEDDATE</stp>
        <stp>1</stp>
        <stp>002786.SZ</stp>
        <tr r="E1245" s="2"/>
        <tr r="D1244" s="4"/>
      </tp>
      <tp t="s">
        <v>2015-12-22</v>
        <stp/>
        <stp>EM_S_IPO_LISTEDDATE</stp>
        <stp>1</stp>
        <stp>002781.SZ</stp>
        <tr r="E1241" s="2"/>
        <tr r="D1240" s="4"/>
      </tp>
      <tp t="s">
        <v>2015-12-09</v>
        <stp/>
        <stp>EM_S_IPO_LISTEDDATE</stp>
        <stp>1</stp>
        <stp>002780.SZ</stp>
        <tr r="E1240" s="2"/>
        <tr r="D1239" s="4"/>
      </tp>
      <tp t="s">
        <v>2015-12-09</v>
        <stp/>
        <stp>EM_S_IPO_LISTEDDATE</stp>
        <stp>1</stp>
        <stp>002783.SZ</stp>
        <tr r="D1242" s="4"/>
        <tr r="E1243" s="2"/>
      </tp>
      <tp t="s">
        <v>2015-12-22</v>
        <stp/>
        <stp>EM_S_IPO_LISTEDDATE</stp>
        <stp>1</stp>
        <stp>002782.SZ</stp>
        <tr r="D1241" s="4"/>
        <tr r="E1242" s="2"/>
      </tp>
      <tp>
        <v>59.356485279845103</v>
        <stp/>
        <stp>EM_S_DQ_CLOSE</stp>
        <stp>3</stp>
        <stp>600894.SH</stp>
        <stp>12/31/2015</stp>
        <stp>2</stp>
        <tr r="F764" s="5"/>
      </tp>
      <tp>
        <v>408.46015665333198</v>
        <stp/>
        <stp>EM_S_DQ_CLOSE</stp>
        <stp>3</stp>
        <stp>600895.SH</stp>
        <stp>12/31/2015</stp>
        <stp>2</stp>
        <tr r="F765" s="5"/>
      </tp>
      <tp>
        <v>61.442809660343798</v>
        <stp/>
        <stp>EM_S_DQ_CLOSE</stp>
        <stp>3</stp>
        <stp>600896.SH</stp>
        <stp>12/31/2015</stp>
        <stp>2</stp>
        <tr r="F766" s="5"/>
      </tp>
      <tp>
        <v>75.763295429192993</v>
        <stp/>
        <stp>EM_S_DQ_CLOSE</stp>
        <stp>3</stp>
        <stp>600897.SH</stp>
        <stp>12/31/2015</stp>
        <stp>2</stp>
        <tr r="F767" s="5"/>
      </tp>
      <tp>
        <v>33.783958537351602</v>
        <stp/>
        <stp>EM_S_DQ_CLOSE</stp>
        <stp>3</stp>
        <stp>601890.SH</stp>
        <stp>12/31/2015</stp>
        <stp>2</stp>
        <tr r="F939" s="5"/>
      </tp>
      <tp>
        <v>34.626373546097199</v>
        <stp/>
        <stp>EM_S_DQ_CLOSE</stp>
        <stp>3</stp>
        <stp>600890.SH</stp>
        <stp>12/31/2015</stp>
        <stp>2</stp>
        <tr r="F760" s="5"/>
      </tp>
      <tp>
        <v>31.022777128827801</v>
        <stp/>
        <stp>EM_S_DQ_CLOSE</stp>
        <stp>3</stp>
        <stp>600891.SH</stp>
        <stp>12/31/2015</stp>
        <stp>2</stp>
        <tr r="F761" s="5"/>
      </tp>
      <tp>
        <v>109.23993464186501</v>
        <stp/>
        <stp>EM_S_DQ_CLOSE</stp>
        <stp>3</stp>
        <stp>600892.SH</stp>
        <stp>12/31/2015</stp>
        <stp>2</stp>
        <tr r="F762" s="5"/>
      </tp>
      <tp>
        <v>137.824045989007</v>
        <stp/>
        <stp>EM_S_DQ_CLOSE</stp>
        <stp>3</stp>
        <stp>600893.SH</stp>
        <stp>12/31/2015</stp>
        <stp>2</stp>
        <tr r="F763" s="5"/>
      </tp>
      <tp>
        <v>102.153085284281</v>
        <stp/>
        <stp>EM_S_DQ_CLOSE</stp>
        <stp>3</stp>
        <stp>603898.SH</stp>
        <stp>12/31/2015</stp>
        <stp>2</stp>
        <tr r="F1135" s="5"/>
      </tp>
      <tp>
        <v>6.8627752532931598</v>
        <stp/>
        <stp>EM_S_DQ_CLOSE</stp>
        <stp>3</stp>
        <stp>601898.SH</stp>
        <stp>12/31/2015</stp>
        <stp>2</stp>
        <tr r="F940" s="5"/>
      </tp>
      <tp>
        <v>30.419751024776101</v>
        <stp/>
        <stp>EM_S_DQ_CLOSE</stp>
        <stp>3</stp>
        <stp>600898.SH</stp>
        <stp>12/31/2015</stp>
        <stp>2</stp>
        <tr r="F768" s="5"/>
      </tp>
      <tp>
        <v>42.608942834769003</v>
        <stp/>
        <stp>EM_S_DQ_CLOSE</stp>
        <stp>3</stp>
        <stp>603899.SH</stp>
        <stp>12/31/2015</stp>
        <stp>2</stp>
        <tr r="F1136" s="5"/>
      </tp>
      <tp>
        <v>6.2863797502925598</v>
        <stp/>
        <stp>EM_S_DQ_CLOSE</stp>
        <stp>3</stp>
        <stp>601899.SH</stp>
        <stp>12/31/2015</stp>
        <stp>2</stp>
        <tr r="F941" s="5"/>
      </tp>
      <tp>
        <v>324.393189898912</v>
        <stp/>
        <stp>EM_S_DQ_CLOSE</stp>
        <stp>3</stp>
        <stp>600884.SH</stp>
        <stp>12/31/2015</stp>
        <stp>2</stp>
        <tr r="F754" s="5"/>
      </tp>
      <tp>
        <v>68.891129032258107</v>
        <stp/>
        <stp>EM_S_DQ_CLOSE</stp>
        <stp>3</stp>
        <stp>603885.SH</stp>
        <stp>12/31/2015</stp>
        <stp>2</stp>
        <tr r="F1131" s="5"/>
      </tp>
      <tp>
        <v>65.448187157348698</v>
        <stp/>
        <stp>EM_S_DQ_CLOSE</stp>
        <stp>3</stp>
        <stp>600885.SH</stp>
        <stp>12/31/2015</stp>
        <stp>2</stp>
        <tr r="F755" s="5"/>
      </tp>
      <tp>
        <v>26.198460183580199</v>
        <stp/>
        <stp>EM_S_DQ_CLOSE</stp>
        <stp>3</stp>
        <stp>601886.SH</stp>
        <stp>12/31/2015</stp>
        <stp>2</stp>
        <tr r="F937" s="5"/>
      </tp>
      <tp>
        <v>278.166788557877</v>
        <stp/>
        <stp>EM_S_DQ_CLOSE</stp>
        <stp>3</stp>
        <stp>600886.SH</stp>
        <stp>12/31/2015</stp>
        <stp>2</stp>
        <tr r="F756" s="5"/>
      </tp>
      <tp>
        <v>0</v>
        <stp/>
        <stp>EM_S_DQ_CLOSE</stp>
        <stp>3</stp>
        <stp>603887.SH</stp>
        <stp>12/31/2015</stp>
        <stp>2</stp>
        <tr r="F1132" s="5"/>
      </tp>
      <tp>
        <v>976.53229518404396</v>
        <stp/>
        <stp>EM_S_DQ_CLOSE</stp>
        <stp>3</stp>
        <stp>600887.SH</stp>
        <stp>12/31/2015</stp>
        <stp>2</stp>
        <tr r="F757" s="5"/>
      </tp>
      <tp>
        <v>6.4672899561520403</v>
        <stp/>
        <stp>EM_S_DQ_CLOSE</stp>
        <stp>3</stp>
        <stp>601880.SH</stp>
        <stp>12/31/2015</stp>
        <stp>2</stp>
        <tr r="F935" s="5"/>
      </tp>
      <tp>
        <v>165.33189904674899</v>
        <stp/>
        <stp>EM_S_DQ_CLOSE</stp>
        <stp>3</stp>
        <stp>600880.SH</stp>
        <stp>12/31/2015</stp>
        <stp>2</stp>
        <tr r="F750" s="5"/>
      </tp>
      <tp>
        <v>265.69071445654799</v>
        <stp/>
        <stp>EM_S_DQ_CLOSE</stp>
        <stp>3</stp>
        <stp>600881.SH</stp>
        <stp>12/31/2015</stp>
        <stp>2</stp>
        <tr r="F751" s="5"/>
      </tp>
      <tp>
        <v>0</v>
        <stp/>
        <stp>EM_S_DQ_CLOSE</stp>
        <stp>3</stp>
        <stp>601882.SH</stp>
        <stp>12/31/2015</stp>
        <stp>2</stp>
        <tr r="F936" s="5"/>
      </tp>
      <tp>
        <v>20.416494095242498</v>
        <stp/>
        <stp>EM_S_DQ_CLOSE</stp>
        <stp>3</stp>
        <stp>600882.SH</stp>
        <stp>12/31/2015</stp>
        <stp>2</stp>
        <tr r="F752" s="5"/>
      </tp>
      <tp>
        <v>70.97</v>
        <stp/>
        <stp>EM_S_DQ_CLOSE</stp>
        <stp>3</stp>
        <stp>603883.SH</stp>
        <stp>12/31/2015</stp>
        <stp>2</stp>
        <tr r="F1130" s="5"/>
      </tp>
      <tp>
        <v>62.082347672418699</v>
        <stp/>
        <stp>EM_S_DQ_CLOSE</stp>
        <stp>3</stp>
        <stp>600883.SH</stp>
        <stp>12/31/2015</stp>
        <stp>2</stp>
        <tr r="F753" s="5"/>
      </tp>
      <tp>
        <v>0</v>
        <stp/>
        <stp>EM_S_DQ_CLOSE</stp>
        <stp>3</stp>
        <stp>603888.SH</stp>
        <stp>12/31/2015</stp>
        <stp>2</stp>
        <tr r="F1133" s="5"/>
      </tp>
      <tp>
        <v>61.645217337925203</v>
        <stp/>
        <stp>EM_S_DQ_CLOSE</stp>
        <stp>3</stp>
        <stp>601888.SH</stp>
        <stp>12/31/2015</stp>
        <stp>2</stp>
        <tr r="F938" s="5"/>
      </tp>
      <tp>
        <v>54.690550812377502</v>
        <stp/>
        <stp>EM_S_DQ_CLOSE</stp>
        <stp>3</stp>
        <stp>600888.SH</stp>
        <stp>12/31/2015</stp>
        <stp>2</stp>
        <tr r="F758" s="5"/>
      </tp>
      <tp>
        <v>47.709570359642797</v>
        <stp/>
        <stp>EM_S_DQ_CLOSE</stp>
        <stp>3</stp>
        <stp>603889.SH</stp>
        <stp>12/31/2015</stp>
        <stp>2</stp>
        <tr r="F1134" s="5"/>
      </tp>
      <tp>
        <v>54.998631304301497</v>
        <stp/>
        <stp>EM_S_DQ_CLOSE</stp>
        <stp>3</stp>
        <stp>600889.SH</stp>
        <stp>12/31/2015</stp>
        <stp>2</stp>
        <tr r="F759" s="5"/>
      </tp>
      <tp>
        <v>12.5729099779794</v>
        <stp/>
        <stp>EM_S_DQ_CLOSE</stp>
        <stp>3</stp>
        <stp>600874.SH</stp>
        <stp>12/31/2015</stp>
        <stp>2</stp>
        <tr r="F745" s="5"/>
      </tp>
      <tp>
        <v>31.8824682835373</v>
        <stp/>
        <stp>EM_S_DQ_CLOSE</stp>
        <stp>3</stp>
        <stp>600875.SH</stp>
        <stp>12/31/2015</stp>
        <stp>2</stp>
        <tr r="F746" s="5"/>
      </tp>
      <tp>
        <v>31.896494959275799</v>
        <stp/>
        <stp>EM_S_DQ_CLOSE</stp>
        <stp>3</stp>
        <stp>600876.SH</stp>
        <stp>12/31/2015</stp>
        <stp>2</stp>
        <tr r="F747" s="5"/>
      </tp>
      <tp>
        <v>41.544704387992198</v>
        <stp/>
        <stp>EM_S_DQ_CLOSE</stp>
        <stp>3</stp>
        <stp>601877.SH</stp>
        <stp>12/31/2015</stp>
        <stp>2</stp>
        <tr r="F934" s="5"/>
      </tp>
      <tp>
        <v>37.985107713354097</v>
        <stp/>
        <stp>EM_S_DQ_CLOSE</stp>
        <stp>3</stp>
        <stp>600877.SH</stp>
        <stp>12/31/2015</stp>
        <stp>2</stp>
        <tr r="F748" s="5"/>
      </tp>
      <tp>
        <v>56.958684272860197</v>
        <stp/>
        <stp>EM_S_DQ_CLOSE</stp>
        <stp>3</stp>
        <stp>600870.SH</stp>
        <stp>12/31/2015</stp>
        <stp>2</stp>
        <tr r="F741" s="5"/>
      </tp>
      <tp>
        <v>13.164983230356601</v>
        <stp/>
        <stp>EM_S_DQ_CLOSE</stp>
        <stp>3</stp>
        <stp>600871.SH</stp>
        <stp>12/31/2015</stp>
        <stp>2</stp>
        <tr r="F742" s="5"/>
      </tp>
      <tp>
        <v>8.2272483559756004</v>
        <stp/>
        <stp>EM_S_DQ_CLOSE</stp>
        <stp>3</stp>
        <stp>601872.SH</stp>
        <stp>12/31/2015</stp>
        <stp>2</stp>
        <tr r="F933" s="5"/>
      </tp>
      <tp>
        <v>128.48284760286001</v>
        <stp/>
        <stp>EM_S_DQ_CLOSE</stp>
        <stp>3</stp>
        <stp>600872.SH</stp>
        <stp>12/31/2015</stp>
        <stp>2</stp>
        <tr r="F743" s="5"/>
      </tp>
      <tp>
        <v>38.1784051068324</v>
        <stp/>
        <stp>EM_S_DQ_CLOSE</stp>
        <stp>3</stp>
        <stp>600873.SH</stp>
        <stp>12/31/2015</stp>
        <stp>2</stp>
        <tr r="F744" s="5"/>
      </tp>
      <tp>
        <v>264.75250450760802</v>
        <stp/>
        <stp>EM_S_DQ_CLOSE</stp>
        <stp>3</stp>
        <stp>600879.SH</stp>
        <stp>12/31/2015</stp>
        <stp>2</stp>
        <tr r="F749" s="5"/>
      </tp>
      <tp>
        <v>83.124308265007201</v>
        <stp/>
        <stp>EM_S_DQ_CLOSE</stp>
        <stp>3</stp>
        <stp>600864.SH</stp>
        <stp>12/31/2015</stp>
        <stp>2</stp>
        <tr r="F735" s="5"/>
      </tp>
      <tp>
        <v>89.426693085685102</v>
        <stp/>
        <stp>EM_S_DQ_CLOSE</stp>
        <stp>3</stp>
        <stp>600865.SH</stp>
        <stp>12/31/2015</stp>
        <stp>2</stp>
        <tr r="F736" s="5"/>
      </tp>
      <tp>
        <v>38.61</v>
        <stp/>
        <stp>EM_S_DQ_CLOSE</stp>
        <stp>3</stp>
        <stp>603866.SH</stp>
        <stp>12/31/2015</stp>
        <stp>2</stp>
        <tr r="F1127" s="5"/>
      </tp>
      <tp>
        <v>7.0980618556700996</v>
        <stp/>
        <stp>EM_S_DQ_CLOSE</stp>
        <stp>3</stp>
        <stp>601866.SH</stp>
        <stp>12/31/2015</stp>
        <stp>2</stp>
        <tr r="F932" s="5"/>
      </tp>
      <tp>
        <v>89.454194361590595</v>
        <stp/>
        <stp>EM_S_DQ_CLOSE</stp>
        <stp>3</stp>
        <stp>600866.SH</stp>
        <stp>12/31/2015</stp>
        <stp>2</stp>
        <tr r="F737" s="5"/>
      </tp>
      <tp>
        <v>400.525592287373</v>
        <stp/>
        <stp>EM_S_DQ_CLOSE</stp>
        <stp>3</stp>
        <stp>600867.SH</stp>
        <stp>12/31/2015</stp>
        <stp>2</stp>
        <tr r="F738" s="5"/>
      </tp>
      <tp>
        <v>15.6443298084184</v>
        <stp/>
        <stp>EM_S_DQ_CLOSE</stp>
        <stp>3</stp>
        <stp>600860.SH</stp>
        <stp>12/31/2015</stp>
        <stp>2</stp>
        <tr r="F731" s="5"/>
      </tp>
      <tp>
        <v>0</v>
        <stp/>
        <stp>EM_S_DQ_CLOSE</stp>
        <stp>3</stp>
        <stp>603861.SH</stp>
        <stp>12/31/2015</stp>
        <stp>2</stp>
        <tr r="F1126" s="5"/>
      </tp>
      <tp>
        <v>43.194218637791302</v>
        <stp/>
        <stp>EM_S_DQ_CLOSE</stp>
        <stp>3</stp>
        <stp>600861.SH</stp>
        <stp>12/31/2015</stp>
        <stp>2</stp>
        <tr r="F732" s="5"/>
      </tp>
      <tp>
        <v>127.408016160779</v>
        <stp/>
        <stp>EM_S_DQ_CLOSE</stp>
        <stp>3</stp>
        <stp>600862.SH</stp>
        <stp>12/31/2015</stp>
        <stp>2</stp>
        <tr r="F733" s="5"/>
      </tp>
      <tp>
        <v>54.248850696438097</v>
        <stp/>
        <stp>EM_S_DQ_CLOSE</stp>
        <stp>3</stp>
        <stp>600863.SH</stp>
        <stp>12/31/2015</stp>
        <stp>2</stp>
        <tr r="F734" s="5"/>
      </tp>
      <tp>
        <v>0</v>
        <stp/>
        <stp>EM_S_DQ_CLOSE</stp>
        <stp>3</stp>
        <stp>603868.SH</stp>
        <stp>12/31/2015</stp>
        <stp>2</stp>
        <tr r="F1128" s="5"/>
      </tp>
      <tp>
        <v>199.64702471080099</v>
        <stp/>
        <stp>EM_S_DQ_CLOSE</stp>
        <stp>3</stp>
        <stp>600868.SH</stp>
        <stp>12/31/2015</stp>
        <stp>2</stp>
        <tr r="F739" s="5"/>
      </tp>
      <tp>
        <v>25.902714681440401</v>
        <stp/>
        <stp>EM_S_DQ_CLOSE</stp>
        <stp>3</stp>
        <stp>603869.SH</stp>
        <stp>12/31/2015</stp>
        <stp>2</stp>
        <tr r="F1129" s="5"/>
      </tp>
      <tp>
        <v>84.140358759679998</v>
        <stp/>
        <stp>EM_S_DQ_CLOSE</stp>
        <stp>3</stp>
        <stp>600869.SH</stp>
        <stp>12/31/2015</stp>
        <stp>2</stp>
        <tr r="F740" s="5"/>
      </tp>
      <tp>
        <v>36.876952665593798</v>
        <stp/>
        <stp>EM_S_DQ_CLOSE</stp>
        <stp>3</stp>
        <stp>600854.SH</stp>
        <stp>12/31/2015</stp>
        <stp>2</stp>
        <tr r="F725" s="5"/>
      </tp>
      <tp>
        <v>30.000873131172401</v>
        <stp/>
        <stp>EM_S_DQ_CLOSE</stp>
        <stp>3</stp>
        <stp>600855.SH</stp>
        <stp>12/31/2015</stp>
        <stp>2</stp>
        <tr r="F726" s="5"/>
      </tp>
      <tp>
        <v>59.3034396320176</v>
        <stp/>
        <stp>EM_S_DQ_CLOSE</stp>
        <stp>3</stp>
        <stp>600856.SH</stp>
        <stp>12/31/2015</stp>
        <stp>2</stp>
        <tr r="F727" s="5"/>
      </tp>
      <tp>
        <v>10.507077735678401</v>
        <stp/>
        <stp>EM_S_DQ_CLOSE</stp>
        <stp>3</stp>
        <stp>601857.SH</stp>
        <stp>12/31/2015</stp>
        <stp>2</stp>
        <tr r="F931" s="5"/>
      </tp>
      <tp>
        <v>96.799135948988095</v>
        <stp/>
        <stp>EM_S_DQ_CLOSE</stp>
        <stp>3</stp>
        <stp>600857.SH</stp>
        <stp>12/31/2015</stp>
        <stp>2</stp>
        <tr r="F728" s="5"/>
      </tp>
      <tp>
        <v>195.50884487388601</v>
        <stp/>
        <stp>EM_S_DQ_CLOSE</stp>
        <stp>3</stp>
        <stp>600850.SH</stp>
        <stp>12/31/2015</stp>
        <stp>2</stp>
        <tr r="F722" s="5"/>
      </tp>
      <tp>
        <v>129.18802696972901</v>
        <stp/>
        <stp>EM_S_DQ_CLOSE</stp>
        <stp>3</stp>
        <stp>600851.SH</stp>
        <stp>12/31/2015</stp>
        <stp>2</stp>
        <tr r="F723" s="5"/>
      </tp>
      <tp>
        <v>11.184447177262699</v>
        <stp/>
        <stp>EM_S_DQ_CLOSE</stp>
        <stp>3</stp>
        <stp>600853.SH</stp>
        <stp>12/31/2015</stp>
        <stp>2</stp>
        <tr r="F724" s="5"/>
      </tp>
      <tp>
        <v>0</v>
        <stp/>
        <stp>EM_S_DQ_CLOSE</stp>
        <stp>3</stp>
        <stp>603858.SH</stp>
        <stp>12/31/2015</stp>
        <stp>2</stp>
        <tr r="F1124" s="5"/>
      </tp>
      <tp>
        <v>65.071898265015804</v>
        <stp/>
        <stp>EM_S_DQ_CLOSE</stp>
        <stp>3</stp>
        <stp>600858.SH</stp>
        <stp>12/31/2015</stp>
        <stp>2</stp>
        <tr r="F729" s="5"/>
      </tp>
      <tp>
        <v>0</v>
        <stp/>
        <stp>EM_S_DQ_CLOSE</stp>
        <stp>3</stp>
        <stp>603859.SH</stp>
        <stp>12/31/2015</stp>
        <stp>2</stp>
        <tr r="F1125" s="5"/>
      </tp>
      <tp>
        <v>70.182659202424205</v>
        <stp/>
        <stp>EM_S_DQ_CLOSE</stp>
        <stp>3</stp>
        <stp>600859.SH</stp>
        <stp>12/31/2015</stp>
        <stp>2</stp>
        <tr r="F730" s="5"/>
      </tp>
      <tp>
        <v>46.452953806343103</v>
        <stp/>
        <stp>EM_S_DQ_CLOSE</stp>
        <stp>3</stp>
        <stp>600844.SH</stp>
        <stp>12/31/2015</stp>
        <stp>2</stp>
        <tr r="F717" s="5"/>
      </tp>
      <tp>
        <v>81.487983629314499</v>
        <stp/>
        <stp>EM_S_DQ_CLOSE</stp>
        <stp>3</stp>
        <stp>600845.SH</stp>
        <stp>12/31/2015</stp>
        <stp>2</stp>
        <tr r="F718" s="5"/>
      </tp>
      <tp>
        <v>132.733213642344</v>
        <stp/>
        <stp>EM_S_DQ_CLOSE</stp>
        <stp>3</stp>
        <stp>600846.SH</stp>
        <stp>12/31/2015</stp>
        <stp>2</stp>
        <tr r="F719" s="5"/>
      </tp>
      <tp>
        <v>49.055643385813099</v>
        <stp/>
        <stp>EM_S_DQ_CLOSE</stp>
        <stp>3</stp>
        <stp>600847.SH</stp>
        <stp>12/31/2015</stp>
        <stp>2</stp>
        <tr r="F720" s="5"/>
      </tp>
      <tp>
        <v>33.8397667564277</v>
        <stp/>
        <stp>EM_S_DQ_CLOSE</stp>
        <stp>3</stp>
        <stp>600841.SH</stp>
        <stp>12/31/2015</stp>
        <stp>2</stp>
        <tr r="F715" s="5"/>
      </tp>
      <tp>
        <v>0</v>
        <stp/>
        <stp>EM_S_DQ_CLOSE</stp>
        <stp>3</stp>
        <stp>603843.SH</stp>
        <stp>12/31/2015</stp>
        <stp>2</stp>
        <tr r="F1123" s="5"/>
      </tp>
      <tp>
        <v>28.934927787445702</v>
        <stp/>
        <stp>EM_S_DQ_CLOSE</stp>
        <stp>3</stp>
        <stp>600843.SH</stp>
        <stp>12/31/2015</stp>
        <stp>2</stp>
        <tr r="F716" s="5"/>
      </tp>
      <tp>
        <v>35.098752365213002</v>
        <stp/>
        <stp>EM_S_DQ_CLOSE</stp>
        <stp>3</stp>
        <stp>600848.SH</stp>
        <stp>12/31/2015</stp>
        <stp>2</stp>
        <tr r="F721" s="5"/>
      </tp>
      <tp>
        <v>57.903452955122603</v>
        <stp/>
        <stp>EM_S_DQ_CLOSE</stp>
        <stp>3</stp>
        <stp>600834.SH</stp>
        <stp>12/31/2015</stp>
        <stp>2</stp>
        <tr r="F709" s="5"/>
      </tp>
      <tp>
        <v>129.422684435007</v>
        <stp/>
        <stp>EM_S_DQ_CLOSE</stp>
        <stp>3</stp>
        <stp>600835.SH</stp>
        <stp>12/31/2015</stp>
        <stp>2</stp>
        <tr r="F710" s="5"/>
      </tp>
      <tp>
        <v>164.38749973901301</v>
        <stp/>
        <stp>EM_S_DQ_CLOSE</stp>
        <stp>3</stp>
        <stp>600836.SH</stp>
        <stp>12/31/2015</stp>
        <stp>2</stp>
        <tr r="F711" s="5"/>
      </tp>
      <tp>
        <v>314.64783282567902</v>
        <stp/>
        <stp>EM_S_DQ_CLOSE</stp>
        <stp>3</stp>
        <stp>600837.SH</stp>
        <stp>12/31/2015</stp>
        <stp>2</stp>
        <tr r="F712" s="5"/>
      </tp>
      <tp>
        <v>110.442568877003</v>
        <stp/>
        <stp>EM_S_DQ_CLOSE</stp>
        <stp>3</stp>
        <stp>600830.SH</stp>
        <stp>12/31/2015</stp>
        <stp>2</stp>
        <tr r="F706" s="5"/>
      </tp>
      <tp>
        <v>82.920048591491806</v>
        <stp/>
        <stp>EM_S_DQ_CLOSE</stp>
        <stp>3</stp>
        <stp>600831.SH</stp>
        <stp>12/31/2015</stp>
        <stp>2</stp>
        <tr r="F707" s="5"/>
      </tp>
      <tp>
        <v>140.702372559325</v>
        <stp/>
        <stp>EM_S_DQ_CLOSE</stp>
        <stp>3</stp>
        <stp>600833.SH</stp>
        <stp>12/31/2015</stp>
        <stp>2</stp>
        <tr r="F708" s="5"/>
      </tp>
      <tp>
        <v>38.78</v>
        <stp/>
        <stp>EM_S_DQ_CLOSE</stp>
        <stp>3</stp>
        <stp>603838.SH</stp>
        <stp>12/31/2015</stp>
        <stp>2</stp>
        <tr r="F1122" s="5"/>
      </tp>
      <tp>
        <v>106.826288160272</v>
        <stp/>
        <stp>EM_S_DQ_CLOSE</stp>
        <stp>3</stp>
        <stp>600838.SH</stp>
        <stp>12/31/2015</stp>
        <stp>2</stp>
        <tr r="F713" s="5"/>
      </tp>
      <tp>
        <v>117.327264933096</v>
        <stp/>
        <stp>EM_S_DQ_CLOSE</stp>
        <stp>3</stp>
        <stp>600839.SH</stp>
        <stp>12/31/2015</stp>
        <stp>2</stp>
        <tr r="F714" s="5"/>
      </tp>
      <tp>
        <v>167.55104525485601</v>
        <stp/>
        <stp>EM_S_DQ_CLOSE</stp>
        <stp>3</stp>
        <stp>600824.SH</stp>
        <stp>12/31/2015</stp>
        <stp>2</stp>
        <tr r="F700" s="5"/>
      </tp>
      <tp>
        <v>133.924044379896</v>
        <stp/>
        <stp>EM_S_DQ_CLOSE</stp>
        <stp>3</stp>
        <stp>600825.SH</stp>
        <stp>12/31/2015</stp>
        <stp>2</stp>
        <tr r="F701" s="5"/>
      </tp>
      <tp>
        <v>111.508637384049</v>
        <stp/>
        <stp>EM_S_DQ_CLOSE</stp>
        <stp>3</stp>
        <stp>600826.SH</stp>
        <stp>12/31/2015</stp>
        <stp>2</stp>
        <tr r="F702" s="5"/>
      </tp>
      <tp>
        <v>114.241513603507</v>
        <stp/>
        <stp>EM_S_DQ_CLOSE</stp>
        <stp>3</stp>
        <stp>600827.SH</stp>
        <stp>12/31/2015</stp>
        <stp>2</stp>
        <tr r="F703" s="5"/>
      </tp>
      <tp>
        <v>135.31829247078201</v>
        <stp/>
        <stp>EM_S_DQ_CLOSE</stp>
        <stp>3</stp>
        <stp>600820.SH</stp>
        <stp>12/31/2015</stp>
        <stp>2</stp>
        <tr r="F696" s="5"/>
      </tp>
      <tp>
        <v>37.919708175691397</v>
        <stp/>
        <stp>EM_S_DQ_CLOSE</stp>
        <stp>3</stp>
        <stp>600821.SH</stp>
        <stp>12/31/2015</stp>
        <stp>2</stp>
        <tr r="F697" s="5"/>
      </tp>
      <tp>
        <v>0</v>
        <stp/>
        <stp>EM_S_DQ_CLOSE</stp>
        <stp>3</stp>
        <stp>603822.SH</stp>
        <stp>12/31/2015</stp>
        <stp>2</stp>
        <tr r="F1120" s="5"/>
      </tp>
      <tp>
        <v>31.496201038170899</v>
        <stp/>
        <stp>EM_S_DQ_CLOSE</stp>
        <stp>3</stp>
        <stp>600822.SH</stp>
        <stp>12/31/2015</stp>
        <stp>2</stp>
        <tr r="F698" s="5"/>
      </tp>
      <tp>
        <v>171.41717290079899</v>
        <stp/>
        <stp>EM_S_DQ_CLOSE</stp>
        <stp>3</stp>
        <stp>600823.SH</stp>
        <stp>12/31/2015</stp>
        <stp>2</stp>
        <tr r="F699" s="5"/>
      </tp>
      <tp>
        <v>34.900616808018498</v>
        <stp/>
        <stp>EM_S_DQ_CLOSE</stp>
        <stp>3</stp>
        <stp>603828.SH</stp>
        <stp>12/31/2015</stp>
        <stp>2</stp>
        <tr r="F1121" s="5"/>
      </tp>
      <tp>
        <v>71.030599991986506</v>
        <stp/>
        <stp>EM_S_DQ_CLOSE</stp>
        <stp>3</stp>
        <stp>600828.SH</stp>
        <stp>12/31/2015</stp>
        <stp>2</stp>
        <tr r="F704" s="5"/>
      </tp>
      <tp>
        <v>116.142085126531</v>
        <stp/>
        <stp>EM_S_DQ_CLOSE</stp>
        <stp>3</stp>
        <stp>600829.SH</stp>
        <stp>12/31/2015</stp>
        <stp>2</stp>
        <tr r="F705" s="5"/>
      </tp>
      <tp>
        <v>54.327640272560203</v>
        <stp/>
        <stp>EM_S_DQ_CLOSE</stp>
        <stp>3</stp>
        <stp>600814.SH</stp>
        <stp>12/31/2015</stp>
        <stp>2</stp>
        <tr r="F690" s="5"/>
      </tp>
      <tp>
        <v>42.844278733666897</v>
        <stp/>
        <stp>EM_S_DQ_CLOSE</stp>
        <stp>3</stp>
        <stp>600815.SH</stp>
        <stp>12/31/2015</stp>
        <stp>2</stp>
        <tr r="F691" s="5"/>
      </tp>
      <tp>
        <v>0</v>
        <stp/>
        <stp>EM_S_DQ_CLOSE</stp>
        <stp>3</stp>
        <stp>603816.SH</stp>
        <stp>12/31/2015</stp>
        <stp>2</stp>
        <tr r="F1117" s="5"/>
      </tp>
      <tp>
        <v>244.97909174444399</v>
        <stp/>
        <stp>EM_S_DQ_CLOSE</stp>
        <stp>3</stp>
        <stp>600816.SH</stp>
        <stp>12/31/2015</stp>
        <stp>2</stp>
        <tr r="F692" s="5"/>
      </tp>
      <tp>
        <v>47.245942600051102</v>
        <stp/>
        <stp>EM_S_DQ_CLOSE</stp>
        <stp>3</stp>
        <stp>600817.SH</stp>
        <stp>12/31/2015</stp>
        <stp>2</stp>
        <tr r="F693" s="5"/>
      </tp>
      <tp>
        <v>18.325177160328298</v>
        <stp/>
        <stp>EM_S_DQ_CLOSE</stp>
        <stp>3</stp>
        <stp>600810.SH</stp>
        <stp>12/31/2015</stp>
        <stp>2</stp>
        <tr r="F687" s="5"/>
      </tp>
      <tp>
        <v>0</v>
        <stp/>
        <stp>EM_S_DQ_CLOSE</stp>
        <stp>3</stp>
        <stp>601811.SH</stp>
        <stp>12/31/2015</stp>
        <stp>2</stp>
        <tr r="F929" s="5"/>
      </tp>
      <tp>
        <v>85.542327751810106</v>
        <stp/>
        <stp>EM_S_DQ_CLOSE</stp>
        <stp>3</stp>
        <stp>600811.SH</stp>
        <stp>12/31/2015</stp>
        <stp>2</stp>
        <tr r="F688" s="5"/>
      </tp>
      <tp>
        <v>29.061464683538901</v>
        <stp/>
        <stp>EM_S_DQ_CLOSE</stp>
        <stp>3</stp>
        <stp>600812.SH</stp>
        <stp>12/31/2015</stp>
        <stp>2</stp>
        <tr r="F689" s="5"/>
      </tp>
      <tp>
        <v>41.16</v>
        <stp/>
        <stp>EM_S_DQ_CLOSE</stp>
        <stp>3</stp>
        <stp>603818.SH</stp>
        <stp>12/31/2015</stp>
        <stp>2</stp>
        <tr r="F1118" s="5"/>
      </tp>
      <tp>
        <v>5.1377782130143803</v>
        <stp/>
        <stp>EM_S_DQ_CLOSE</stp>
        <stp>3</stp>
        <stp>601818.SH</stp>
        <stp>12/31/2015</stp>
        <stp>2</stp>
        <tr r="F930" s="5"/>
      </tp>
      <tp>
        <v>65.709674568641006</v>
        <stp/>
        <stp>EM_S_DQ_CLOSE</stp>
        <stp>3</stp>
        <stp>600818.SH</stp>
        <stp>12/31/2015</stp>
        <stp>2</stp>
        <tr r="F694" s="5"/>
      </tp>
      <tp>
        <v>0</v>
        <stp/>
        <stp>EM_S_DQ_CLOSE</stp>
        <stp>3</stp>
        <stp>603819.SH</stp>
        <stp>12/31/2015</stp>
        <stp>2</stp>
        <tr r="F1119" s="5"/>
      </tp>
      <tp>
        <v>19.209533444802101</v>
        <stp/>
        <stp>EM_S_DQ_CLOSE</stp>
        <stp>3</stp>
        <stp>600819.SH</stp>
        <stp>12/31/2015</stp>
        <stp>2</stp>
        <tr r="F695" s="5"/>
      </tp>
      <tp>
        <v>166.78921680138299</v>
        <stp/>
        <stp>EM_S_DQ_CLOSE</stp>
        <stp>3</stp>
        <stp>600804.SH</stp>
        <stp>12/31/2015</stp>
        <stp>2</stp>
        <tr r="F681" s="5"/>
      </tp>
      <tp>
        <v>147.85535293036901</v>
        <stp/>
        <stp>EM_S_DQ_CLOSE</stp>
        <stp>3</stp>
        <stp>600805.SH</stp>
        <stp>12/31/2015</stp>
        <stp>2</stp>
        <tr r="F682" s="5"/>
      </tp>
      <tp>
        <v>50.387236447112798</v>
        <stp/>
        <stp>EM_S_DQ_CLOSE</stp>
        <stp>3</stp>
        <stp>603806.SH</stp>
        <stp>12/31/2015</stp>
        <stp>2</stp>
        <tr r="F1115" s="5"/>
      </tp>
      <tp>
        <v>34.926726525825998</v>
        <stp/>
        <stp>EM_S_DQ_CLOSE</stp>
        <stp>3</stp>
        <stp>600806.SH</stp>
        <stp>12/31/2015</stp>
        <stp>2</stp>
        <tr r="F683" s="5"/>
      </tp>
      <tp>
        <v>105.694682133976</v>
        <stp/>
        <stp>EM_S_DQ_CLOSE</stp>
        <stp>3</stp>
        <stp>600807.SH</stp>
        <stp>12/31/2015</stp>
        <stp>2</stp>
        <tr r="F684" s="5"/>
      </tp>
      <tp>
        <v>53.93</v>
        <stp/>
        <stp>EM_S_DQ_CLOSE</stp>
        <stp>3</stp>
        <stp>603800.SH</stp>
        <stp>12/31/2015</stp>
        <stp>2</stp>
        <tr r="F1114" s="5"/>
      </tp>
      <tp>
        <v>15.4861482514386</v>
        <stp/>
        <stp>EM_S_DQ_CLOSE</stp>
        <stp>3</stp>
        <stp>601800.SH</stp>
        <stp>12/31/2015</stp>
        <stp>2</stp>
        <tr r="F926" s="5"/>
      </tp>
      <tp>
        <v>90.250915521743195</v>
        <stp/>
        <stp>EM_S_DQ_CLOSE</stp>
        <stp>3</stp>
        <stp>600800.SH</stp>
        <stp>12/31/2015</stp>
        <stp>2</stp>
        <tr r="F677" s="5"/>
      </tp>
      <tp>
        <v>34.749935500529702</v>
        <stp/>
        <stp>EM_S_DQ_CLOSE</stp>
        <stp>3</stp>
        <stp>601801.SH</stp>
        <stp>12/31/2015</stp>
        <stp>2</stp>
        <tr r="F927" s="5"/>
      </tp>
      <tp>
        <v>37.973706101095203</v>
        <stp/>
        <stp>EM_S_DQ_CLOSE</stp>
        <stp>3</stp>
        <stp>600801.SH</stp>
        <stp>12/31/2015</stp>
        <stp>2</stp>
        <tr r="F678" s="5"/>
      </tp>
      <tp>
        <v>24.361142652315799</v>
        <stp/>
        <stp>EM_S_DQ_CLOSE</stp>
        <stp>3</stp>
        <stp>600802.SH</stp>
        <stp>12/31/2015</stp>
        <stp>2</stp>
        <tr r="F679" s="5"/>
      </tp>
      <tp>
        <v>70.519103760131898</v>
        <stp/>
        <stp>EM_S_DQ_CLOSE</stp>
        <stp>3</stp>
        <stp>600803.SH</stp>
        <stp>12/31/2015</stp>
        <stp>2</stp>
        <tr r="F680" s="5"/>
      </tp>
      <tp>
        <v>49.259085179914599</v>
        <stp/>
        <stp>EM_S_DQ_CLOSE</stp>
        <stp>3</stp>
        <stp>603808.SH</stp>
        <stp>12/31/2015</stp>
        <stp>2</stp>
        <tr r="F1116" s="5"/>
      </tp>
      <tp>
        <v>17.275072444551</v>
        <stp/>
        <stp>EM_S_DQ_CLOSE</stp>
        <stp>3</stp>
        <stp>601808.SH</stp>
        <stp>12/31/2015</stp>
        <stp>2</stp>
        <tr r="F928" s="5"/>
      </tp>
      <tp>
        <v>4.3136585865447499</v>
        <stp/>
        <stp>EM_S_DQ_CLOSE</stp>
        <stp>3</stp>
        <stp>600808.SH</stp>
        <stp>12/31/2015</stp>
        <stp>2</stp>
        <tr r="F685" s="5"/>
      </tp>
      <tp>
        <v>60.3770949396473</v>
        <stp/>
        <stp>EM_S_DQ_CLOSE</stp>
        <stp>3</stp>
        <stp>600809.SH</stp>
        <stp>12/31/2015</stp>
        <stp>2</stp>
        <tr r="F686" s="5"/>
      </tp>
      <tp t="s">
        <v>2015-03-26</v>
        <stp/>
        <stp>EM_S_IPO_LISTEDDATE</stp>
        <stp>1</stp>
        <stp>603869.SH</stp>
        <tr r="E2968" s="2"/>
        <tr r="D2967" s="4"/>
        <tr r="D1129" s="5"/>
      </tp>
      <tp t="s">
        <v>2016-04-18</v>
        <stp/>
        <stp>EM_S_IPO_LISTEDDATE</stp>
        <stp>1</stp>
        <stp>603868.SH</stp>
        <tr r="D2966" s="4"/>
        <tr r="E2967" s="2"/>
        <tr r="D1128" s="5"/>
      </tp>
      <tp t="s">
        <v>2015-12-22</v>
        <stp/>
        <stp>EM_S_IPO_LISTEDDATE</stp>
        <stp>1</stp>
        <stp>603866.SH</stp>
        <tr r="D1127" s="5"/>
        <tr r="E2966" s="2"/>
        <tr r="D2965" s="4"/>
      </tp>
      <tp t="s">
        <v>2016-03-22</v>
        <stp/>
        <stp>EM_S_IPO_LISTEDDATE</stp>
        <stp>1</stp>
        <stp>603861.SH</stp>
        <tr r="D1126" s="5"/>
        <tr r="D2964" s="4"/>
        <tr r="E2965" s="2"/>
      </tp>
      <tp t="s">
        <v>2016-10-21</v>
        <stp/>
        <stp>EM_S_IPO_LISTEDDATE</stp>
        <stp>1</stp>
        <stp>603859.SH</stp>
        <tr r="E2964" s="2"/>
        <tr r="D1125" s="5"/>
        <tr r="D2963" s="4"/>
      </tp>
      <tp t="s">
        <v>2016-11-18</v>
        <stp/>
        <stp>EM_S_IPO_LISTEDDATE</stp>
        <stp>1</stp>
        <stp>603858.SH</stp>
        <tr r="D2962" s="4"/>
        <tr r="D1124" s="5"/>
        <tr r="E2963" s="2"/>
      </tp>
      <tp t="s">
        <v>2016-09-05</v>
        <stp/>
        <stp>EM_S_IPO_LISTEDDATE</stp>
        <stp>1</stp>
        <stp>603843.SH</stp>
        <tr r="D1123" s="5"/>
        <tr r="E2962" s="2"/>
        <tr r="D2961" s="4"/>
      </tp>
      <tp t="s">
        <v>2015-07-01</v>
        <stp/>
        <stp>EM_S_IPO_LISTEDDATE</stp>
        <stp>1</stp>
        <stp>603838.SH</stp>
        <tr r="D2960" s="4"/>
        <tr r="D1122" s="5"/>
        <tr r="E2961" s="2"/>
      </tp>
      <tp t="s">
        <v>2015-02-26</v>
        <stp/>
        <stp>EM_S_IPO_LISTEDDATE</stp>
        <stp>1</stp>
        <stp>603828.SH</stp>
        <tr r="D2959" s="4"/>
        <tr r="D1121" s="5"/>
        <tr r="E2960" s="2"/>
      </tp>
      <tp t="s">
        <v>2016-04-28</v>
        <stp/>
        <stp>EM_S_IPO_LISTEDDATE</stp>
        <stp>1</stp>
        <stp>603822.SH</stp>
        <tr r="E2959" s="2"/>
        <tr r="D1120" s="5"/>
        <tr r="D2958" s="4"/>
      </tp>
      <tp t="s">
        <v>2016-11-25</v>
        <stp/>
        <stp>EM_S_IPO_LISTEDDATE</stp>
        <stp>1</stp>
        <stp>603819.SH</stp>
        <tr r="D1119" s="5"/>
        <tr r="E2958" s="2"/>
        <tr r="D2957" s="4"/>
      </tp>
      <tp t="s">
        <v>2015-04-22</v>
        <stp/>
        <stp>EM_S_IPO_LISTEDDATE</stp>
        <stp>1</stp>
        <stp>603818.SH</stp>
        <tr r="D1118" s="5"/>
        <tr r="D2956" s="4"/>
        <tr r="E2957" s="2"/>
      </tp>
      <tp t="s">
        <v>2016-10-14</v>
        <stp/>
        <stp>EM_S_IPO_LISTEDDATE</stp>
        <stp>1</stp>
        <stp>603816.SH</stp>
        <tr r="E2956" s="2"/>
        <tr r="D2955" s="4"/>
        <tr r="D1117" s="5"/>
      </tp>
      <tp t="s">
        <v>2015-04-22</v>
        <stp/>
        <stp>EM_S_IPO_LISTEDDATE</stp>
        <stp>1</stp>
        <stp>603808.SH</stp>
        <tr r="D2954" s="4"/>
        <tr r="E2955" s="2"/>
        <tr r="D1116" s="5"/>
      </tp>
      <tp t="s">
        <v>2014-09-05</v>
        <stp/>
        <stp>EM_S_IPO_LISTEDDATE</stp>
        <stp>1</stp>
        <stp>603806.SH</stp>
        <tr r="E2954" s="2"/>
        <tr r="D2953" s="4"/>
        <tr r="D1115" s="5"/>
      </tp>
      <tp t="s">
        <v>2015-12-10</v>
        <stp/>
        <stp>EM_S_IPO_LISTEDDATE</stp>
        <stp>1</stp>
        <stp>603800.SH</stp>
        <tr r="D2952" s="4"/>
        <tr r="E2953" s="2"/>
        <tr r="D1114" s="5"/>
      </tp>
      <tp t="s">
        <v>2015-01-27</v>
        <stp/>
        <stp>EM_S_IPO_LISTEDDATE</stp>
        <stp>1</stp>
        <stp>603899.SH</stp>
        <tr r="D1136" s="5"/>
        <tr r="E2975" s="2"/>
        <tr r="D2974" s="4"/>
      </tp>
      <tp t="s">
        <v>2015-02-17</v>
        <stp/>
        <stp>EM_S_IPO_LISTEDDATE</stp>
        <stp>1</stp>
        <stp>603898.SH</stp>
        <tr r="E2974" s="2"/>
        <tr r="D1135" s="5"/>
        <tr r="D2973" s="4"/>
      </tp>
      <tp t="s">
        <v>2014-12-31</v>
        <stp/>
        <stp>EM_S_IPO_LISTEDDATE</stp>
        <stp>1</stp>
        <stp>603889.SH</stp>
        <tr r="D2972" s="4"/>
        <tr r="E2973" s="2"/>
        <tr r="D1134" s="5"/>
      </tp>
      <tp t="s">
        <v>2016-10-28</v>
        <stp/>
        <stp>EM_S_IPO_LISTEDDATE</stp>
        <stp>1</stp>
        <stp>603888.SH</stp>
        <tr r="D1133" s="5"/>
        <tr r="D2971" s="4"/>
        <tr r="E2972" s="2"/>
      </tp>
      <tp t="s">
        <v>2015-05-27</v>
        <stp/>
        <stp>EM_S_IPO_LISTEDDATE</stp>
        <stp>1</stp>
        <stp>603885.SH</stp>
        <tr r="D2969" s="4"/>
        <tr r="E2970" s="2"/>
        <tr r="D1131" s="5"/>
      </tp>
      <tp t="s">
        <v>2016-10-10</v>
        <stp/>
        <stp>EM_S_IPO_LISTEDDATE</stp>
        <stp>1</stp>
        <stp>603887.SH</stp>
        <tr r="D2970" s="4"/>
        <tr r="D1132" s="5"/>
        <tr r="E2971" s="2"/>
      </tp>
      <tp t="s">
        <v>2015-04-23</v>
        <stp/>
        <stp>EM_S_IPO_LISTEDDATE</stp>
        <stp>1</stp>
        <stp>603883.SH</stp>
        <tr r="D2968" s="4"/>
        <tr r="E2969" s="2"/>
        <tr r="D1130" s="5"/>
      </tp>
      <tp t="s">
        <v>2015-06-30</v>
        <stp/>
        <stp>EM_S_IPO_LISTEDDATE</stp>
        <stp>1</stp>
        <stp>603979.SH</stp>
        <tr r="E2988" s="2"/>
        <tr r="D1149" s="5"/>
        <tr r="D2987" s="4"/>
      </tp>
      <tp t="s">
        <v>2016-11-11</v>
        <stp/>
        <stp>EM_S_IPO_LISTEDDATE</stp>
        <stp>1</stp>
        <stp>603977.SH</stp>
        <tr r="D1148" s="5"/>
        <tr r="D2986" s="4"/>
        <tr r="E2987" s="2"/>
      </tp>
      <tp t="s">
        <v>2015-02-27</v>
        <stp/>
        <stp>EM_S_IPO_LISTEDDATE</stp>
        <stp>1</stp>
        <stp>603969.SH</stp>
        <tr r="D2985" s="4"/>
        <tr r="E2986" s="2"/>
        <tr r="D1147" s="5"/>
      </tp>
      <tp t="s">
        <v>2015-05-18</v>
        <stp/>
        <stp>EM_S_IPO_LISTEDDATE</stp>
        <stp>1</stp>
        <stp>603968.SH</stp>
        <tr r="D2984" s="4"/>
        <tr r="E2985" s="2"/>
        <tr r="D1146" s="5"/>
      </tp>
      <tp t="s">
        <v>2016-05-17</v>
        <stp/>
        <stp>EM_S_IPO_LISTEDDATE</stp>
        <stp>1</stp>
        <stp>603959.SH</stp>
        <tr r="D2983" s="4"/>
        <tr r="E2984" s="2"/>
        <tr r="D1145" s="5"/>
      </tp>
      <tp t="s">
        <v>2016-06-29</v>
        <stp/>
        <stp>EM_S_IPO_LISTEDDATE</stp>
        <stp>1</stp>
        <stp>603958.SH</stp>
        <tr r="E2983" s="2"/>
        <tr r="D1144" s="5"/>
        <tr r="D2982" s="4"/>
      </tp>
      <tp t="s">
        <v>2015-02-17</v>
        <stp/>
        <stp>EM_S_IPO_LISTEDDATE</stp>
        <stp>1</stp>
        <stp>603939.SH</stp>
        <tr r="D1143" s="5"/>
        <tr r="E2982" s="2"/>
        <tr r="D2981" s="4"/>
      </tp>
      <tp t="s">
        <v>2015-12-09</v>
        <stp/>
        <stp>EM_S_IPO_LISTEDDATE</stp>
        <stp>1</stp>
        <stp>603936.SH</stp>
        <tr r="E2981" s="2"/>
        <tr r="D2980" s="4"/>
        <tr r="D1142" s="5"/>
      </tp>
      <tp t="s">
        <v>2016-03-10</v>
        <stp/>
        <stp>EM_S_IPO_LISTEDDATE</stp>
        <stp>1</stp>
        <stp>603919.SH</stp>
        <tr r="D1141" s="5"/>
        <tr r="E2980" s="2"/>
        <tr r="D2979" s="4"/>
      </tp>
      <tp t="s">
        <v>2015-05-28</v>
        <stp/>
        <stp>EM_S_IPO_LISTEDDATE</stp>
        <stp>1</stp>
        <stp>603918.SH</stp>
        <tr r="E2979" s="2"/>
        <tr r="D1140" s="5"/>
        <tr r="D2978" s="4"/>
      </tp>
      <tp t="s">
        <v>2016-06-28</v>
        <stp/>
        <stp>EM_S_IPO_LISTEDDATE</stp>
        <stp>1</stp>
        <stp>603909.SH</stp>
        <tr r="D2977" s="4"/>
        <tr r="D1139" s="5"/>
        <tr r="E2978" s="2"/>
      </tp>
      <tp t="s">
        <v>2015-05-29</v>
        <stp/>
        <stp>EM_S_IPO_LISTEDDATE</stp>
        <stp>1</stp>
        <stp>603901.SH</stp>
        <tr r="D2976" s="4"/>
        <tr r="E2977" s="2"/>
        <tr r="D1138" s="5"/>
      </tp>
      <tp t="s">
        <v>2016-11-23</v>
        <stp/>
        <stp>EM_S_IPO_LISTEDDATE</stp>
        <stp>1</stp>
        <stp>603900.SH</stp>
        <tr r="D1137" s="5"/>
        <tr r="D2975" s="4"/>
        <tr r="E2976" s="2"/>
      </tp>
      <tp t="s">
        <v>2015-12-10</v>
        <stp/>
        <stp>EM_S_IPO_LISTEDDATE</stp>
        <stp>1</stp>
        <stp>603999.SH</stp>
        <tr r="D1158" s="5"/>
        <tr r="E2997" s="2"/>
        <tr r="D2996" s="4"/>
      </tp>
      <tp t="s">
        <v>2014-12-05</v>
        <stp/>
        <stp>EM_S_IPO_LISTEDDATE</stp>
        <stp>1</stp>
        <stp>603998.SH</stp>
        <tr r="E2996" s="2"/>
        <tr r="D1157" s="5"/>
        <tr r="D2995" s="4"/>
      </tp>
      <tp t="s">
        <v>2015-03-02</v>
        <stp/>
        <stp>EM_S_IPO_LISTEDDATE</stp>
        <stp>1</stp>
        <stp>603997.SH</stp>
        <tr r="D1156" s="5"/>
        <tr r="E2995" s="2"/>
        <tr r="D2994" s="4"/>
      </tp>
      <tp t="s">
        <v>2015-12-22</v>
        <stp/>
        <stp>EM_S_IPO_LISTEDDATE</stp>
        <stp>1</stp>
        <stp>603996.SH</stp>
        <tr r="E2994" s="2"/>
        <tr r="D2993" s="4"/>
        <tr r="D1155" s="5"/>
      </tp>
      <tp t="s">
        <v>2012-10-09</v>
        <stp/>
        <stp>EM_S_IPO_LISTEDDATE</stp>
        <stp>1</stp>
        <stp>603993.SH</stp>
        <tr r="D1154" s="5"/>
        <tr r="E2993" s="2"/>
        <tr r="D2992" s="4"/>
      </tp>
      <tp t="s">
        <v>2015-05-15</v>
        <stp/>
        <stp>EM_S_IPO_LISTEDDATE</stp>
        <stp>1</stp>
        <stp>603989.SH</stp>
        <tr r="D2991" s="4"/>
        <tr r="E2992" s="2"/>
        <tr r="D1153" s="5"/>
      </tp>
      <tp t="s">
        <v>2014-11-04</v>
        <stp/>
        <stp>EM_S_IPO_LISTEDDATE</stp>
        <stp>1</stp>
        <stp>603988.SH</stp>
        <tr r="E2991" s="2"/>
        <tr r="D1152" s="5"/>
        <tr r="D2990" s="4"/>
      </tp>
      <tp t="s">
        <v>2016-11-21</v>
        <stp/>
        <stp>EM_S_IPO_LISTEDDATE</stp>
        <stp>1</stp>
        <stp>603987.SH</stp>
        <tr r="D2989" s="4"/>
        <tr r="D1151" s="5"/>
        <tr r="E2990" s="2"/>
      </tp>
      <tp t="s">
        <v>2016-08-18</v>
        <stp/>
        <stp>EM_S_IPO_LISTEDDATE</stp>
        <stp>1</stp>
        <stp>603986.SH</stp>
        <tr r="D2988" s="4"/>
        <tr r="E2989" s="2"/>
        <tr r="D1150" s="5"/>
      </tp>
      <tp t="s">
        <v>2012-07-31</v>
        <stp/>
        <stp>EM_S_IPO_LISTEDDATE</stp>
        <stp>1</stp>
        <stp>603077.SH</stp>
        <tr r="E2836" s="2"/>
        <tr r="D997" s="5"/>
        <tr r="D2835" s="4"/>
      </tp>
      <tp t="s">
        <v>2016-07-12</v>
        <stp/>
        <stp>EM_S_IPO_LISTEDDATE</stp>
        <stp>1</stp>
        <stp>603069.SH</stp>
        <tr r="D996" s="5"/>
        <tr r="D2834" s="4"/>
        <tr r="E2835" s="2"/>
      </tp>
      <tp t="s">
        <v>2016-09-13</v>
        <stp/>
        <stp>EM_S_IPO_LISTEDDATE</stp>
        <stp>1</stp>
        <stp>603067.SH</stp>
        <tr r="E2834" s="2"/>
        <tr r="D995" s="5"/>
        <tr r="D2833" s="4"/>
      </tp>
      <tp t="s">
        <v>2015-06-11</v>
        <stp/>
        <stp>EM_S_IPO_LISTEDDATE</stp>
        <stp>1</stp>
        <stp>603066.SH</stp>
        <tr r="E2833" s="2"/>
        <tr r="D2832" s="4"/>
        <tr r="D994" s="5"/>
      </tp>
      <tp t="s">
        <v>2016-11-09</v>
        <stp/>
        <stp>EM_S_IPO_LISTEDDATE</stp>
        <stp>1</stp>
        <stp>603060.SH</stp>
        <tr r="E2832" s="2"/>
        <tr r="D993" s="5"/>
        <tr r="D2831" s="4"/>
      </tp>
      <tp t="s">
        <v>2016-08-22</v>
        <stp/>
        <stp>EM_S_IPO_LISTEDDATE</stp>
        <stp>1</stp>
        <stp>603031.SH</stp>
        <tr r="D2830" s="4"/>
        <tr r="E2831" s="2"/>
        <tr r="D992" s="5"/>
      </tp>
      <tp t="s">
        <v>2015-03-20</v>
        <stp/>
        <stp>EM_S_IPO_LISTEDDATE</stp>
        <stp>1</stp>
        <stp>603030.SH</stp>
        <tr r="E2830" s="2"/>
        <tr r="D2829" s="4"/>
        <tr r="D991" s="5"/>
      </tp>
      <tp t="s">
        <v>2016-04-27</v>
        <stp/>
        <stp>EM_S_IPO_LISTEDDATE</stp>
        <stp>1</stp>
        <stp>603029.SH</stp>
        <tr r="E2829" s="2"/>
        <tr r="D990" s="5"/>
        <tr r="D2828" s="4"/>
      </tp>
      <tp t="s">
        <v>2016-03-31</v>
        <stp/>
        <stp>EM_S_IPO_LISTEDDATE</stp>
        <stp>1</stp>
        <stp>603028.SH</stp>
        <tr r="D2827" s="4"/>
        <tr r="E2828" s="2"/>
        <tr r="D989" s="5"/>
      </tp>
      <tp t="s">
        <v>2015-04-22</v>
        <stp/>
        <stp>EM_S_IPO_LISTEDDATE</stp>
        <stp>1</stp>
        <stp>603025.SH</stp>
        <tr r="D2824" s="4"/>
        <tr r="D986" s="5"/>
        <tr r="E2825" s="2"/>
      </tp>
      <tp t="s">
        <v>2016-03-07</v>
        <stp/>
        <stp>EM_S_IPO_LISTEDDATE</stp>
        <stp>1</stp>
        <stp>603027.SH</stp>
        <tr r="D2826" s="4"/>
        <tr r="D988" s="5"/>
        <tr r="E2827" s="2"/>
      </tp>
      <tp t="s">
        <v>2015-05-29</v>
        <stp/>
        <stp>EM_S_IPO_LISTEDDATE</stp>
        <stp>1</stp>
        <stp>603026.SH</stp>
        <tr r="D2825" s="4"/>
        <tr r="E2826" s="2"/>
        <tr r="D987" s="5"/>
      </tp>
      <tp t="s">
        <v>2015-04-23</v>
        <stp/>
        <stp>EM_S_IPO_LISTEDDATE</stp>
        <stp>1</stp>
        <stp>603021.SH</stp>
        <tr r="D2821" s="4"/>
        <tr r="D983" s="5"/>
        <tr r="E2822" s="2"/>
      </tp>
      <tp t="s">
        <v>2015-03-25</v>
        <stp/>
        <stp>EM_S_IPO_LISTEDDATE</stp>
        <stp>1</stp>
        <stp>603020.SH</stp>
        <tr r="D2820" s="4"/>
        <tr r="D982" s="5"/>
        <tr r="E2821" s="2"/>
      </tp>
      <tp t="s">
        <v>2015-05-27</v>
        <stp/>
        <stp>EM_S_IPO_LISTEDDATE</stp>
        <stp>1</stp>
        <stp>603023.SH</stp>
        <tr r="E2824" s="2"/>
        <tr r="D2823" s="4"/>
        <tr r="D985" s="5"/>
      </tp>
      <tp t="s">
        <v>2015-05-18</v>
        <stp/>
        <stp>EM_S_IPO_LISTEDDATE</stp>
        <stp>1</stp>
        <stp>603022.SH</stp>
        <tr r="D2822" s="4"/>
        <tr r="E2823" s="2"/>
        <tr r="D984" s="5"/>
      </tp>
      <tp t="s">
        <v>2014-11-06</v>
        <stp/>
        <stp>EM_S_IPO_LISTEDDATE</stp>
        <stp>1</stp>
        <stp>603019.SH</stp>
        <tr r="D981" s="5"/>
        <tr r="D2819" s="4"/>
        <tr r="E2820" s="2"/>
      </tp>
      <tp t="s">
        <v>2014-10-13</v>
        <stp/>
        <stp>EM_S_IPO_LISTEDDATE</stp>
        <stp>1</stp>
        <stp>603018.SH</stp>
        <tr r="D980" s="5"/>
        <tr r="D2818" s="4"/>
        <tr r="E2819" s="2"/>
      </tp>
      <tp t="s">
        <v>2015-03-03</v>
        <stp/>
        <stp>EM_S_IPO_LISTEDDATE</stp>
        <stp>1</stp>
        <stp>603015.SH</stp>
        <tr r="D977" s="5"/>
        <tr r="E2816" s="2"/>
        <tr r="D2815" s="4"/>
      </tp>
      <tp t="s">
        <v>2014-12-31</v>
        <stp/>
        <stp>EM_S_IPO_LISTEDDATE</stp>
        <stp>1</stp>
        <stp>603017.SH</stp>
        <tr r="D979" s="5"/>
        <tr r="D2817" s="4"/>
        <tr r="E2818" s="2"/>
      </tp>
      <tp t="s">
        <v>2016-07-01</v>
        <stp/>
        <stp>EM_S_IPO_LISTEDDATE</stp>
        <stp>1</stp>
        <stp>603016.SH</stp>
        <tr r="D2816" s="4"/>
        <tr r="E2817" s="2"/>
        <tr r="D978" s="5"/>
      </tp>
      <tp t="s">
        <v>2014-11-07</v>
        <stp/>
        <stp>EM_S_IPO_LISTEDDATE</stp>
        <stp>1</stp>
        <stp>603011.SH</stp>
        <tr r="D2813" s="4"/>
        <tr r="D975" s="5"/>
        <tr r="E2814" s="2"/>
      </tp>
      <tp t="s">
        <v>2014-10-10</v>
        <stp/>
        <stp>EM_S_IPO_LISTEDDATE</stp>
        <stp>1</stp>
        <stp>603010.SH</stp>
        <tr r="D974" s="5"/>
        <tr r="E2813" s="2"/>
        <tr r="D2812" s="4"/>
      </tp>
      <tp t="s">
        <v>2015-03-20</v>
        <stp/>
        <stp>EM_S_IPO_LISTEDDATE</stp>
        <stp>1</stp>
        <stp>603012.SH</stp>
        <tr r="E2815" s="2"/>
        <tr r="D2814" s="4"/>
        <tr r="D976" s="5"/>
      </tp>
      <tp t="s">
        <v>2014-07-18</v>
        <stp/>
        <stp>EM_S_IPO_LISTEDDATE</stp>
        <stp>1</stp>
        <stp>603009.SH</stp>
        <tr r="E2812" s="2"/>
        <tr r="D973" s="5"/>
        <tr r="D2811" s="4"/>
      </tp>
      <tp t="s">
        <v>2012-07-17</v>
        <stp/>
        <stp>EM_S_IPO_LISTEDDATE</stp>
        <stp>1</stp>
        <stp>603008.SH</stp>
        <tr r="D972" s="5"/>
        <tr r="E2811" s="2"/>
        <tr r="D2810" s="4"/>
      </tp>
      <tp t="s">
        <v>2014-02-10</v>
        <stp/>
        <stp>EM_S_IPO_LISTEDDATE</stp>
        <stp>1</stp>
        <stp>603005.SH</stp>
        <tr r="E2808" s="2"/>
        <tr r="D2807" s="4"/>
        <tr r="D969" s="5"/>
      </tp>
      <tp t="s">
        <v>2016-08-26</v>
        <stp/>
        <stp>EM_S_IPO_LISTEDDATE</stp>
        <stp>1</stp>
        <stp>603007.SH</stp>
        <tr r="D971" s="5"/>
        <tr r="E2810" s="2"/>
        <tr r="D2809" s="4"/>
      </tp>
      <tp t="s">
        <v>2014-06-30</v>
        <stp/>
        <stp>EM_S_IPO_LISTEDDATE</stp>
        <stp>1</stp>
        <stp>603006.SH</stp>
        <tr r="D2808" s="4"/>
        <tr r="E2809" s="2"/>
        <tr r="D970" s="5"/>
      </tp>
      <tp t="s">
        <v>2012-04-26</v>
        <stp/>
        <stp>EM_S_IPO_LISTEDDATE</stp>
        <stp>1</stp>
        <stp>603001.SH</stp>
        <tr r="D2804" s="4"/>
        <tr r="E2805" s="2"/>
        <tr r="D966" s="5"/>
      </tp>
      <tp t="s">
        <v>2012-04-27</v>
        <stp/>
        <stp>EM_S_IPO_LISTEDDATE</stp>
        <stp>1</stp>
        <stp>603000.SH</stp>
        <tr r="E2804" s="2"/>
        <tr r="D965" s="5"/>
        <tr r="D2803" s="4"/>
      </tp>
      <tp t="s">
        <v>2012-08-17</v>
        <stp/>
        <stp>EM_S_IPO_LISTEDDATE</stp>
        <stp>1</stp>
        <stp>603003.SH</stp>
        <tr r="E2807" s="2"/>
        <tr r="D968" s="5"/>
        <tr r="D2806" s="4"/>
      </tp>
      <tp t="s">
        <v>2012-05-18</v>
        <stp/>
        <stp>EM_S_IPO_LISTEDDATE</stp>
        <stp>1</stp>
        <stp>603002.SH</stp>
        <tr r="E2806" s="2"/>
        <tr r="D2805" s="4"/>
        <tr r="D967" s="5"/>
      </tp>
      <tp t="s">
        <v>2014-08-22</v>
        <stp/>
        <stp>EM_S_IPO_LISTEDDATE</stp>
        <stp>1</stp>
        <stp>603099.SH</stp>
        <tr r="D2839" s="4"/>
        <tr r="E2840" s="2"/>
        <tr r="D1001" s="5"/>
      </tp>
      <tp t="s">
        <v>2016-08-31</v>
        <stp/>
        <stp>EM_S_IPO_LISTEDDATE</stp>
        <stp>1</stp>
        <stp>603090.SH</stp>
        <tr r="D2838" s="4"/>
        <tr r="D1000" s="5"/>
        <tr r="E2839" s="2"/>
      </tp>
      <tp t="s">
        <v>2014-11-11</v>
        <stp/>
        <stp>EM_S_IPO_LISTEDDATE</stp>
        <stp>1</stp>
        <stp>603088.SH</stp>
        <tr r="D999" s="5"/>
        <tr r="E2838" s="2"/>
        <tr r="D2837" s="4"/>
      </tp>
      <tp t="s">
        <v>2015-06-30</v>
        <stp/>
        <stp>EM_S_IPO_LISTEDDATE</stp>
        <stp>1</stp>
        <stp>603085.SH</stp>
        <tr r="D998" s="5"/>
        <tr r="D2836" s="4"/>
        <tr r="E2837" s="2"/>
      </tp>
      <tp t="s">
        <v>2014-10-09</v>
        <stp/>
        <stp>EM_S_IPO_LISTEDDATE</stp>
        <stp>1</stp>
        <stp>603169.SH</stp>
        <tr r="D1019" s="5"/>
        <tr r="D2857" s="4"/>
        <tr r="E2858" s="2"/>
      </tp>
      <tp t="s">
        <v>2014-07-02</v>
        <stp/>
        <stp>EM_S_IPO_LISTEDDATE</stp>
        <stp>1</stp>
        <stp>603168.SH</stp>
        <tr r="D2856" s="4"/>
        <tr r="D1018" s="5"/>
        <tr r="E2857" s="2"/>
      </tp>
      <tp t="s">
        <v>2012-09-06</v>
        <stp/>
        <stp>EM_S_IPO_LISTEDDATE</stp>
        <stp>1</stp>
        <stp>603167.SH</stp>
        <tr r="D1017" s="5"/>
        <tr r="E2856" s="2"/>
        <tr r="D2855" s="4"/>
      </tp>
      <tp t="s">
        <v>2014-11-27</v>
        <stp/>
        <stp>EM_S_IPO_LISTEDDATE</stp>
        <stp>1</stp>
        <stp>603166.SH</stp>
        <tr r="D2854" s="4"/>
        <tr r="D1016" s="5"/>
        <tr r="E2855" s="2"/>
      </tp>
      <tp t="s">
        <v>2016-10-17</v>
        <stp/>
        <stp>EM_S_IPO_LISTEDDATE</stp>
        <stp>1</stp>
        <stp>603160.SH</stp>
        <tr r="E2854" s="2"/>
        <tr r="D1015" s="5"/>
        <tr r="D2853" s="4"/>
      </tp>
      <tp t="s">
        <v>2016-08-12</v>
        <stp/>
        <stp>EM_S_IPO_LISTEDDATE</stp>
        <stp>1</stp>
        <stp>603159.SH</stp>
        <tr r="E2853" s="2"/>
        <tr r="D1014" s="5"/>
        <tr r="D2852" s="4"/>
      </tp>
      <tp t="s">
        <v>2015-03-20</v>
        <stp/>
        <stp>EM_S_IPO_LISTEDDATE</stp>
        <stp>1</stp>
        <stp>603158.SH</stp>
        <tr r="D2851" s="4"/>
        <tr r="E2852" s="2"/>
        <tr r="D1013" s="5"/>
      </tp>
      <tp t="s">
        <v>2016-06-07</v>
        <stp/>
        <stp>EM_S_IPO_LISTEDDATE</stp>
        <stp>1</stp>
        <stp>603131.SH</stp>
        <tr r="D2850" s="4"/>
        <tr r="D1012" s="5"/>
        <tr r="E2851" s="2"/>
      </tp>
      <tp t="s">
        <v>2012-05-29</v>
        <stp/>
        <stp>EM_S_IPO_LISTEDDATE</stp>
        <stp>1</stp>
        <stp>603128.SH</stp>
        <tr r="E2850" s="2"/>
        <tr r="D2849" s="4"/>
        <tr r="D1011" s="5"/>
      </tp>
      <tp t="s">
        <v>2014-07-31</v>
        <stp/>
        <stp>EM_S_IPO_LISTEDDATE</stp>
        <stp>1</stp>
        <stp>603126.SH</stp>
        <tr r="D1010" s="5"/>
        <tr r="D2848" s="4"/>
        <tr r="E2849" s="2"/>
      </tp>
      <tp t="s">
        <v>2012-05-03</v>
        <stp/>
        <stp>EM_S_IPO_LISTEDDATE</stp>
        <stp>1</stp>
        <stp>603123.SH</stp>
        <tr r="D1009" s="5"/>
        <tr r="D2847" s="4"/>
        <tr r="E2848" s="2"/>
      </tp>
      <tp t="s">
        <v>2015-02-25</v>
        <stp/>
        <stp>EM_S_IPO_LISTEDDATE</stp>
        <stp>1</stp>
        <stp>603118.SH</stp>
        <tr r="D2846" s="4"/>
        <tr r="E2847" s="2"/>
        <tr r="D1008" s="5"/>
      </tp>
      <tp t="s">
        <v>2015-06-29</v>
        <stp/>
        <stp>EM_S_IPO_LISTEDDATE</stp>
        <stp>1</stp>
        <stp>603117.SH</stp>
        <tr r="E2846" s="2"/>
        <tr r="D1007" s="5"/>
        <tr r="D2845" s="4"/>
      </tp>
      <tp t="s">
        <v>2015-06-29</v>
        <stp/>
        <stp>EM_S_IPO_LISTEDDATE</stp>
        <stp>1</stp>
        <stp>603116.SH</stp>
        <tr r="D2844" s="4"/>
        <tr r="D1006" s="5"/>
        <tr r="E2845" s="2"/>
      </tp>
      <tp t="s">
        <v>2014-08-01</v>
        <stp/>
        <stp>EM_S_IPO_LISTEDDATE</stp>
        <stp>1</stp>
        <stp>603111.SH</stp>
        <tr r="E2844" s="2"/>
        <tr r="D2843" s="4"/>
        <tr r="D1005" s="5"/>
      </tp>
      <tp t="s">
        <v>2015-05-27</v>
        <stp/>
        <stp>EM_S_IPO_LISTEDDATE</stp>
        <stp>1</stp>
        <stp>603108.SH</stp>
        <tr r="D1004" s="5"/>
        <tr r="E2843" s="2"/>
        <tr r="D2842" s="4"/>
      </tp>
      <tp t="s">
        <v>2016-05-06</v>
        <stp/>
        <stp>EM_S_IPO_LISTEDDATE</stp>
        <stp>1</stp>
        <stp>603101.SH</stp>
        <tr r="D2841" s="4"/>
        <tr r="D1003" s="5"/>
        <tr r="E2842" s="2"/>
      </tp>
      <tp t="s">
        <v>2014-08-05</v>
        <stp/>
        <stp>EM_S_IPO_LISTEDDATE</stp>
        <stp>1</stp>
        <stp>603100.SH</stp>
        <tr r="D2840" s="4"/>
        <tr r="E2841" s="2"/>
        <tr r="D1002" s="5"/>
      </tp>
      <tp t="s">
        <v>2015-03-26</v>
        <stp/>
        <stp>EM_S_IPO_LISTEDDATE</stp>
        <stp>1</stp>
        <stp>603199.SH</stp>
        <tr r="E2862" s="2"/>
        <tr r="D1023" s="5"/>
        <tr r="D2861" s="4"/>
      </tp>
      <tp t="s">
        <v>2015-05-28</v>
        <stp/>
        <stp>EM_S_IPO_LISTEDDATE</stp>
        <stp>1</stp>
        <stp>603198.SH</stp>
        <tr r="D1022" s="5"/>
        <tr r="E2861" s="2"/>
        <tr r="D2860" s="4"/>
      </tp>
      <tp t="s">
        <v>2016-09-14</v>
        <stp/>
        <stp>EM_S_IPO_LISTEDDATE</stp>
        <stp>1</stp>
        <stp>603189.SH</stp>
        <tr r="E2860" s="2"/>
        <tr r="D2859" s="4"/>
        <tr r="D1021" s="5"/>
      </tp>
      <tp t="s">
        <v>2014-09-09</v>
        <stp/>
        <stp>EM_S_IPO_LISTEDDATE</stp>
        <stp>1</stp>
        <stp>603188.SH</stp>
        <tr r="D2858" s="4"/>
        <tr r="E2859" s="2"/>
        <tr r="D1020" s="5"/>
      </tp>
      <tp t="s">
        <v>2015-03-19</v>
        <stp/>
        <stp>EM_S_IPO_LISTEDDATE</stp>
        <stp>1</stp>
        <stp>603268.SH</stp>
        <tr r="D1029" s="5"/>
        <tr r="E2868" s="2"/>
        <tr r="D2867" s="4"/>
      </tp>
      <tp t="s">
        <v>2016-10-26</v>
        <stp/>
        <stp>EM_S_IPO_LISTEDDATE</stp>
        <stp>1</stp>
        <stp>603258.SH</stp>
        <tr r="D2866" s="4"/>
        <tr r="E2867" s="2"/>
        <tr r="D1028" s="5"/>
      </tp>
      <tp t="s">
        <v>2015-05-15</v>
        <stp/>
        <stp>EM_S_IPO_LISTEDDATE</stp>
        <stp>1</stp>
        <stp>603227.SH</stp>
        <tr r="D1027" s="5"/>
        <tr r="D2865" s="4"/>
        <tr r="E2866" s="2"/>
      </tp>
      <tp t="s">
        <v>2015-06-30</v>
        <stp/>
        <stp>EM_S_IPO_LISTEDDATE</stp>
        <stp>1</stp>
        <stp>603223.SH</stp>
        <tr r="E2865" s="2"/>
        <tr r="D1026" s="5"/>
        <tr r="D2864" s="4"/>
      </tp>
      <tp t="s">
        <v>2015-02-17</v>
        <stp/>
        <stp>EM_S_IPO_LISTEDDATE</stp>
        <stp>1</stp>
        <stp>603222.SH</stp>
        <tr r="E2864" s="2"/>
        <tr r="D2863" s="4"/>
        <tr r="D1025" s="5"/>
      </tp>
      <tp t="s">
        <v>2016-11-08</v>
        <stp/>
        <stp>EM_S_IPO_LISTEDDATE</stp>
        <stp>1</stp>
        <stp>603203.SH</stp>
        <tr r="D2862" s="4"/>
        <tr r="E2863" s="2"/>
        <tr r="D1024" s="5"/>
      </tp>
      <tp t="s">
        <v>2015-12-31</v>
        <stp/>
        <stp>EM_S_IPO_LISTEDDATE</stp>
        <stp>1</stp>
        <stp>603299.SH</stp>
        <tr r="D1031" s="5"/>
        <tr r="D2869" s="4"/>
        <tr r="E2870" s="2"/>
      </tp>
      <tp t="s">
        <v>2014-02-11</v>
        <stp/>
        <stp>EM_S_IPO_LISTEDDATE</stp>
        <stp>1</stp>
        <stp>603288.SH</stp>
        <tr r="D1030" s="5"/>
        <tr r="E2869" s="2"/>
        <tr r="D2868" s="4"/>
      </tp>
      <tp t="s">
        <v>2016-02-05</v>
        <stp/>
        <stp>EM_S_IPO_LISTEDDATE</stp>
        <stp>1</stp>
        <stp>603377.SH</stp>
        <tr r="D1052" s="5"/>
        <tr r="E2891" s="2"/>
        <tr r="D2890" s="4"/>
      </tp>
      <tp t="s">
        <v>2014-07-03</v>
        <stp/>
        <stp>EM_S_IPO_LISTEDDATE</stp>
        <stp>1</stp>
        <stp>603369.SH</stp>
        <tr r="D1051" s="5"/>
        <tr r="D2889" s="4"/>
        <tr r="E2890" s="2"/>
      </tp>
      <tp t="s">
        <v>2014-12-04</v>
        <stp/>
        <stp>EM_S_IPO_LISTEDDATE</stp>
        <stp>1</stp>
        <stp>603368.SH</stp>
        <tr r="D1050" s="5"/>
        <tr r="D2888" s="4"/>
        <tr r="E2889" s="2"/>
      </tp>
      <tp t="s">
        <v>2012-05-21</v>
        <stp/>
        <stp>EM_S_IPO_LISTEDDATE</stp>
        <stp>1</stp>
        <stp>603366.SH</stp>
        <tr r="D1049" s="5"/>
        <tr r="E2888" s="2"/>
        <tr r="D2887" s="4"/>
      </tp>
      <tp t="s">
        <v>2015-05-13</v>
        <stp/>
        <stp>EM_S_IPO_LISTEDDATE</stp>
        <stp>1</stp>
        <stp>603355.SH</stp>
        <tr r="D1048" s="5"/>
        <tr r="D2886" s="4"/>
        <tr r="E2887" s="2"/>
      </tp>
      <tp t="s">
        <v>2016-05-19</v>
        <stp/>
        <stp>EM_S_IPO_LISTEDDATE</stp>
        <stp>1</stp>
        <stp>603339.SH</stp>
        <tr r="D1047" s="5"/>
        <tr r="E2886" s="2"/>
        <tr r="D2885" s="4"/>
      </tp>
      <tp t="s">
        <v>2015-03-25</v>
        <stp/>
        <stp>EM_S_IPO_LISTEDDATE</stp>
        <stp>1</stp>
        <stp>603338.SH</stp>
        <tr r="D1046" s="5"/>
        <tr r="D2884" s="4"/>
        <tr r="E2885" s="2"/>
      </tp>
      <tp t="s">
        <v>2016-11-24</v>
        <stp/>
        <stp>EM_S_IPO_LISTEDDATE</stp>
        <stp>1</stp>
        <stp>603336.SH</stp>
        <tr r="D1045" s="5"/>
        <tr r="D2883" s="4"/>
        <tr r="E2884" s="2"/>
      </tp>
      <tp t="s">
        <v>2012-05-07</v>
        <stp/>
        <stp>EM_S_IPO_LISTEDDATE</stp>
        <stp>1</stp>
        <stp>603333.SH</stp>
        <tr r="D1044" s="5"/>
        <tr r="D2882" s="4"/>
        <tr r="E2883" s="2"/>
      </tp>
      <tp t="s">
        <v>2014-07-01</v>
        <stp/>
        <stp>EM_S_IPO_LISTEDDATE</stp>
        <stp>1</stp>
        <stp>603328.SH</stp>
        <tr r="D1043" s="5"/>
        <tr r="D2881" s="4"/>
        <tr r="E2882" s="2"/>
      </tp>
      <tp t="s">
        <v>2016-11-29</v>
        <stp/>
        <stp>EM_S_IPO_LISTEDDATE</stp>
        <stp>1</stp>
        <stp>603323.SH</stp>
        <tr r="D1042" s="5"/>
        <tr r="D2880" s="4"/>
        <tr r="E2881" s="2"/>
      </tp>
      <tp t="s">
        <v>2016-07-28</v>
        <stp/>
        <stp>EM_S_IPO_LISTEDDATE</stp>
        <stp>1</stp>
        <stp>603322.SH</stp>
        <tr r="D1041" s="5"/>
        <tr r="E2880" s="2"/>
        <tr r="D2879" s="4"/>
      </tp>
      <tp t="s">
        <v>2016-11-30</v>
        <stp/>
        <stp>EM_S_IPO_LISTEDDATE</stp>
        <stp>1</stp>
        <stp>603319.SH</stp>
        <tr r="D1040" s="5"/>
        <tr r="D2878" s="4"/>
        <tr r="E2879" s="2"/>
      </tp>
      <tp t="s">
        <v>2015-04-24</v>
        <stp/>
        <stp>EM_S_IPO_LISTEDDATE</stp>
        <stp>1</stp>
        <stp>603318.SH</stp>
        <tr r="D1039" s="5"/>
        <tr r="E2878" s="2"/>
        <tr r="D2877" s="4"/>
      </tp>
      <tp t="s">
        <v>2015-04-24</v>
        <stp/>
        <stp>EM_S_IPO_LISTEDDATE</stp>
        <stp>1</stp>
        <stp>603315.SH</stp>
        <tr r="D1038" s="5"/>
        <tr r="E2877" s="2"/>
        <tr r="D2876" s="4"/>
      </tp>
      <tp t="s">
        <v>2015-05-18</v>
        <stp/>
        <stp>EM_S_IPO_LISTEDDATE</stp>
        <stp>1</stp>
        <stp>603311.SH</stp>
        <tr r="D1036" s="5"/>
        <tr r="E2875" s="2"/>
        <tr r="D2874" s="4"/>
      </tp>
      <tp t="s">
        <v>2016-10-13</v>
        <stp/>
        <stp>EM_S_IPO_LISTEDDATE</stp>
        <stp>1</stp>
        <stp>603313.SH</stp>
        <tr r="D1037" s="5"/>
        <tr r="D2875" s="4"/>
        <tr r="E2876" s="2"/>
      </tp>
      <tp t="s">
        <v>2015-03-02</v>
        <stp/>
        <stp>EM_S_IPO_LISTEDDATE</stp>
        <stp>1</stp>
        <stp>603309.SH</stp>
        <tr r="D1035" s="5"/>
        <tr r="E2874" s="2"/>
        <tr r="D2873" s="4"/>
      </tp>
      <tp t="s">
        <v>2014-01-22</v>
        <stp/>
        <stp>EM_S_IPO_LISTEDDATE</stp>
        <stp>1</stp>
        <stp>603308.SH</stp>
        <tr r="D1034" s="5"/>
        <tr r="D2872" s="4"/>
        <tr r="E2873" s="2"/>
      </tp>
      <tp t="s">
        <v>2014-09-26</v>
        <stp/>
        <stp>EM_S_IPO_LISTEDDATE</stp>
        <stp>1</stp>
        <stp>603306.SH</stp>
        <tr r="D1033" s="5"/>
        <tr r="D2871" s="4"/>
        <tr r="E2872" s="2"/>
      </tp>
      <tp t="s">
        <v>2015-05-29</v>
        <stp/>
        <stp>EM_S_IPO_LISTEDDATE</stp>
        <stp>1</stp>
        <stp>603300.SH</stp>
        <tr r="D1032" s="5"/>
        <tr r="E2871" s="2"/>
        <tr r="D2870" s="4"/>
      </tp>
      <tp t="s">
        <v>2012-08-24</v>
        <stp/>
        <stp>EM_S_IPO_LISTEDDATE</stp>
        <stp>1</stp>
        <stp>603399.SH</stp>
        <tr r="D1055" s="5"/>
        <tr r="E2894" s="2"/>
        <tr r="D2893" s="4"/>
      </tp>
      <tp t="s">
        <v>2015-12-09</v>
        <stp/>
        <stp>EM_S_IPO_LISTEDDATE</stp>
        <stp>1</stp>
        <stp>603398.SH</stp>
        <tr r="D1054" s="5"/>
        <tr r="E2893" s="2"/>
        <tr r="D2892" s="4"/>
      </tp>
      <tp t="s">
        <v>2016-09-12</v>
        <stp/>
        <stp>EM_S_IPO_LISTEDDATE</stp>
        <stp>1</stp>
        <stp>603393.SH</stp>
        <tr r="D1053" s="5"/>
        <tr r="E2892" s="2"/>
        <tr r="D2891" s="4"/>
      </tp>
      <tp t="s">
        <v>2014-10-10</v>
        <stp/>
        <stp>EM_S_IPO_LISTEDDATE</stp>
        <stp>1</stp>
        <stp>603456.SH</stp>
        <tr r="D1057" s="5"/>
        <tr r="E2896" s="2"/>
        <tr r="D2895" s="4"/>
      </tp>
      <tp t="s">
        <v>2016-10-11</v>
        <stp/>
        <stp>EM_S_IPO_LISTEDDATE</stp>
        <stp>1</stp>
        <stp>603421.SH</stp>
        <tr r="D1056" s="5"/>
        <tr r="E2895" s="2"/>
        <tr r="D2894" s="4"/>
      </tp>
      <tp t="s">
        <v>2016-08-10</v>
        <stp/>
        <stp>EM_S_IPO_LISTEDDATE</stp>
        <stp>1</stp>
        <stp>603569.SH</stp>
        <tr r="D1071" s="5"/>
        <tr r="D2909" s="4"/>
        <tr r="E2910" s="2"/>
      </tp>
      <tp t="s">
        <v>2015-05-28</v>
        <stp/>
        <stp>EM_S_IPO_LISTEDDATE</stp>
        <stp>1</stp>
        <stp>603568.SH</stp>
        <tr r="D1070" s="5"/>
        <tr r="D2908" s="4"/>
        <tr r="E2909" s="2"/>
      </tp>
      <tp t="s">
        <v>2015-04-24</v>
        <stp/>
        <stp>EM_S_IPO_LISTEDDATE</stp>
        <stp>1</stp>
        <stp>603567.SH</stp>
        <tr r="D1069" s="5"/>
        <tr r="D2907" s="4"/>
        <tr r="E2908" s="2"/>
      </tp>
      <tp t="s">
        <v>2015-05-18</v>
        <stp/>
        <stp>EM_S_IPO_LISTEDDATE</stp>
        <stp>1</stp>
        <stp>603566.SH</stp>
        <tr r="D1068" s="5"/>
        <tr r="D2906" s="4"/>
        <tr r="E2907" s="2"/>
      </tp>
      <tp t="s">
        <v>2016-12-02</v>
        <stp/>
        <stp>EM_S_IPO_LISTEDDATE</stp>
        <stp>1</stp>
        <stp>603559.SH</stp>
        <tr r="D1067" s="5"/>
        <tr r="D2905" s="4"/>
        <tr r="E2906" s="2"/>
      </tp>
      <tp t="s">
        <v>2015-01-27</v>
        <stp/>
        <stp>EM_S_IPO_LISTEDDATE</stp>
        <stp>1</stp>
        <stp>603558.SH</stp>
        <tr r="D1066" s="5"/>
        <tr r="D2904" s="4"/>
        <tr r="E2905" s="2"/>
      </tp>
      <tp t="s">
        <v>2014-01-24</v>
        <stp/>
        <stp>EM_S_IPO_LISTEDDATE</stp>
        <stp>1</stp>
        <stp>603555.SH</stp>
        <tr r="D1064" s="5"/>
        <tr r="D2902" s="4"/>
        <tr r="E2903" s="2"/>
      </tp>
      <tp t="s">
        <v>2016-11-10</v>
        <stp/>
        <stp>EM_S_IPO_LISTEDDATE</stp>
        <stp>1</stp>
        <stp>603556.SH</stp>
        <tr r="D1065" s="5"/>
        <tr r="E2904" s="2"/>
        <tr r="D2903" s="4"/>
      </tp>
      <tp t="s">
        <v>2016-05-03</v>
        <stp/>
        <stp>EM_S_IPO_LISTEDDATE</stp>
        <stp>1</stp>
        <stp>603528.SH</stp>
        <tr r="D1063" s="5"/>
        <tr r="E2902" s="2"/>
        <tr r="D2901" s="4"/>
      </tp>
      <tp t="s">
        <v>2016-03-09</v>
        <stp/>
        <stp>EM_S_IPO_LISTEDDATE</stp>
        <stp>1</stp>
        <stp>603520.SH</stp>
        <tr r="D1062" s="5"/>
        <tr r="D2900" s="4"/>
        <tr r="E2901" s="2"/>
      </tp>
      <tp t="s">
        <v>2015-03-19</v>
        <stp/>
        <stp>EM_S_IPO_LISTEDDATE</stp>
        <stp>1</stp>
        <stp>603519.SH</stp>
        <tr r="D1061" s="5"/>
        <tr r="D2899" s="4"/>
        <tr r="E2900" s="2"/>
      </tp>
      <tp t="s">
        <v>2014-12-03</v>
        <stp/>
        <stp>EM_S_IPO_LISTEDDATE</stp>
        <stp>1</stp>
        <stp>603518.SH</stp>
        <tr r="D1060" s="5"/>
        <tr r="D2898" s="4"/>
        <tr r="E2899" s="2"/>
      </tp>
      <tp t="s">
        <v>2016-08-19</v>
        <stp/>
        <stp>EM_S_IPO_LISTEDDATE</stp>
        <stp>1</stp>
        <stp>603515.SH</stp>
        <tr r="D1059" s="5"/>
        <tr r="D2897" s="4"/>
        <tr r="E2898" s="2"/>
      </tp>
      <tp t="s">
        <v>2015-12-24</v>
        <stp/>
        <stp>EM_S_IPO_LISTEDDATE</stp>
        <stp>1</stp>
        <stp>603508.SH</stp>
        <tr r="D1058" s="5"/>
        <tr r="D2896" s="4"/>
        <tr r="E2897" s="2"/>
      </tp>
      <tp t="s">
        <v>2015-05-13</v>
        <stp/>
        <stp>EM_S_IPO_LISTEDDATE</stp>
        <stp>1</stp>
        <stp>603599.SH</stp>
        <tr r="D1075" s="5"/>
        <tr r="D2913" s="4"/>
        <tr r="E2914" s="2"/>
      </tp>
      <tp t="s">
        <v>2015-05-27</v>
        <stp/>
        <stp>EM_S_IPO_LISTEDDATE</stp>
        <stp>1</stp>
        <stp>603598.SH</stp>
        <tr r="D1074" s="5"/>
        <tr r="D2912" s="4"/>
        <tr r="E2913" s="2"/>
      </tp>
      <tp t="s">
        <v>2015-06-29</v>
        <stp/>
        <stp>EM_S_IPO_LISTEDDATE</stp>
        <stp>1</stp>
        <stp>603589.SH</stp>
        <tr r="D1073" s="5"/>
        <tr r="E2912" s="2"/>
        <tr r="D2911" s="4"/>
      </tp>
      <tp t="s">
        <v>2014-12-29</v>
        <stp/>
        <stp>EM_S_IPO_LISTEDDATE</stp>
        <stp>1</stp>
        <stp>603588.SH</stp>
        <tr r="D1072" s="5"/>
        <tr r="D2910" s="4"/>
        <tr r="E2911" s="2"/>
      </tp>
      <tp t="s">
        <v>2015-01-26</v>
        <stp/>
        <stp>EM_S_IPO_LISTEDDATE</stp>
        <stp>1</stp>
        <stp>603678.SH</stp>
        <tr r="D1091" s="5"/>
        <tr r="D2929" s="4"/>
        <tr r="E2930" s="2"/>
      </tp>
      <tp t="s">
        <v>2015-05-28</v>
        <stp/>
        <stp>EM_S_IPO_LISTEDDATE</stp>
        <stp>1</stp>
        <stp>603669.SH</stp>
        <tr r="D1090" s="5"/>
        <tr r="D2928" s="4"/>
        <tr r="E2929" s="2"/>
      </tp>
      <tp t="s">
        <v>2016-10-25</v>
        <stp/>
        <stp>EM_S_IPO_LISTEDDATE</stp>
        <stp>1</stp>
        <stp>603667.SH</stp>
        <tr r="D1089" s="5"/>
        <tr r="E2928" s="2"/>
        <tr r="D2927" s="4"/>
      </tp>
      <tp t="s">
        <v>2016-12-01</v>
        <stp/>
        <stp>EM_S_IPO_LISTEDDATE</stp>
        <stp>1</stp>
        <stp>603660.SH</stp>
        <tr r="D1087" s="5"/>
        <tr r="E2926" s="2"/>
        <tr r="D2925" s="4"/>
      </tp>
      <tp t="s">
        <v>2016-08-01</v>
        <stp/>
        <stp>EM_S_IPO_LISTEDDATE</stp>
        <stp>1</stp>
        <stp>603663.SH</stp>
        <tr r="D1088" s="5"/>
        <tr r="D2926" s="4"/>
        <tr r="E2927" s="2"/>
      </tp>
      <tp t="s">
        <v>2016-09-01</v>
        <stp/>
        <stp>EM_S_IPO_LISTEDDATE</stp>
        <stp>1</stp>
        <stp>603658.SH</stp>
        <tr r="D1086" s="5"/>
        <tr r="D2924" s="4"/>
        <tr r="E2925" s="2"/>
      </tp>
      <tp t="s">
        <v>2014-12-30</v>
        <stp/>
        <stp>EM_S_IPO_LISTEDDATE</stp>
        <stp>1</stp>
        <stp>603636.SH</stp>
        <tr r="D1085" s="5"/>
        <tr r="E2924" s="2"/>
        <tr r="D2923" s="4"/>
      </tp>
      <tp t="s">
        <v>2016-11-17</v>
        <stp/>
        <stp>EM_S_IPO_LISTEDDATE</stp>
        <stp>1</stp>
        <stp>603633.SH</stp>
        <tr r="D1084" s="5"/>
        <tr r="D2922" s="4"/>
        <tr r="E2923" s="2"/>
      </tp>
      <tp t="s">
        <v>2015-02-17</v>
        <stp/>
        <stp>EM_S_IPO_LISTEDDATE</stp>
        <stp>1</stp>
        <stp>603618.SH</stp>
        <tr r="D1083" s="5"/>
        <tr r="D2921" s="4"/>
        <tr r="E2922" s="2"/>
      </tp>
      <tp t="s">
        <v>2015-06-11</v>
        <stp/>
        <stp>EM_S_IPO_LISTEDDATE</stp>
        <stp>1</stp>
        <stp>603616.SH</stp>
        <tr r="D1082" s="5"/>
        <tr r="E2921" s="2"/>
        <tr r="D2920" s="4"/>
      </tp>
      <tp t="s">
        <v>2015-01-28</v>
        <stp/>
        <stp>EM_S_IPO_LISTEDDATE</stp>
        <stp>1</stp>
        <stp>603611.SH</stp>
        <tr r="D1081" s="5"/>
        <tr r="D2919" s="4"/>
        <tr r="E2920" s="2"/>
      </tp>
      <tp t="s">
        <v>2014-08-08</v>
        <stp/>
        <stp>EM_S_IPO_LISTEDDATE</stp>
        <stp>1</stp>
        <stp>603609.SH</stp>
        <tr r="D1080" s="5"/>
        <tr r="D2918" s="4"/>
        <tr r="E2919" s="2"/>
      </tp>
      <tp t="s">
        <v>2016-02-18</v>
        <stp/>
        <stp>EM_S_IPO_LISTEDDATE</stp>
        <stp>1</stp>
        <stp>603608.SH</stp>
        <tr r="D1079" s="5"/>
        <tr r="D2917" s="4"/>
        <tr r="E2918" s="2"/>
      </tp>
      <tp t="s">
        <v>2014-10-15</v>
        <stp/>
        <stp>EM_S_IPO_LISTEDDATE</stp>
        <stp>1</stp>
        <stp>603606.SH</stp>
        <tr r="D1078" s="5"/>
        <tr r="E2917" s="2"/>
        <tr r="D2916" s="4"/>
      </tp>
      <tp t="s">
        <v>2015-01-22</v>
        <stp/>
        <stp>EM_S_IPO_LISTEDDATE</stp>
        <stp>1</stp>
        <stp>603601.SH</stp>
        <tr r="D1077" s="5"/>
        <tr r="E2916" s="2"/>
        <tr r="D2915" s="4"/>
      </tp>
      <tp t="s">
        <v>2015-01-23</v>
        <stp/>
        <stp>EM_S_IPO_LISTEDDATE</stp>
        <stp>1</stp>
        <stp>603600.SH</stp>
        <tr r="D1076" s="5"/>
        <tr r="E2915" s="2"/>
        <tr r="D2914" s="4"/>
      </tp>
      <tp t="s">
        <v>2014-01-17</v>
        <stp/>
        <stp>EM_S_IPO_LISTEDDATE</stp>
        <stp>1</stp>
        <stp>603699.SH</stp>
        <tr r="D1096" s="5"/>
        <tr r="D2934" s="4"/>
        <tr r="E2935" s="2"/>
      </tp>
      <tp t="s">
        <v>2015-01-28</v>
        <stp/>
        <stp>EM_S_IPO_LISTEDDATE</stp>
        <stp>1</stp>
        <stp>603698.SH</stp>
        <tr r="D1095" s="5"/>
        <tr r="E2934" s="2"/>
        <tr r="D2933" s="4"/>
      </tp>
      <tp t="s">
        <v>2015-12-09</v>
        <stp/>
        <stp>EM_S_IPO_LISTEDDATE</stp>
        <stp>1</stp>
        <stp>603696.SH</stp>
        <tr r="D1094" s="5"/>
        <tr r="E2933" s="2"/>
        <tr r="D2932" s="4"/>
      </tp>
      <tp t="s">
        <v>2014-10-31</v>
        <stp/>
        <stp>EM_S_IPO_LISTEDDATE</stp>
        <stp>1</stp>
        <stp>603688.SH</stp>
        <tr r="D1093" s="5"/>
        <tr r="D2931" s="4"/>
        <tr r="E2932" s="2"/>
      </tp>
      <tp t="s">
        <v>2015-01-26</v>
        <stp/>
        <stp>EM_S_IPO_LISTEDDATE</stp>
        <stp>1</stp>
        <stp>603686.SH</stp>
        <tr r="D1092" s="5"/>
        <tr r="E2931" s="2"/>
        <tr r="D2930" s="4"/>
      </tp>
      <tp t="s">
        <v>2016-05-16</v>
        <stp/>
        <stp>EM_S_IPO_LISTEDDATE</stp>
        <stp>1</stp>
        <stp>603779.SH</stp>
        <tr r="E2948" s="2"/>
        <tr r="D1109" s="5"/>
        <tr r="D2947" s="4"/>
      </tp>
      <tp t="s">
        <v>2015-12-31</v>
        <stp/>
        <stp>EM_S_IPO_LISTEDDATE</stp>
        <stp>1</stp>
        <stp>603778.SH</stp>
        <tr r="D2946" s="4"/>
        <tr r="D1108" s="5"/>
        <tr r="E2947" s="2"/>
      </tp>
      <tp t="s">
        <v>2016-10-12</v>
        <stp/>
        <stp>EM_S_IPO_LISTEDDATE</stp>
        <stp>1</stp>
        <stp>603777.SH</stp>
        <tr r="D2945" s="4"/>
        <tr r="D1107" s="5"/>
        <tr r="E2946" s="2"/>
      </tp>
      <tp t="s">
        <v>2012-08-10</v>
        <stp/>
        <stp>EM_S_IPO_LISTEDDATE</stp>
        <stp>1</stp>
        <stp>603766.SH</stp>
        <tr r="D1106" s="5"/>
        <tr r="D2944" s="4"/>
        <tr r="E2945" s="2"/>
      </tp>
      <tp t="s">
        <v>2016-09-28</v>
        <stp/>
        <stp>EM_S_IPO_LISTEDDATE</stp>
        <stp>1</stp>
        <stp>603738.SH</stp>
        <tr r="E2944" s="2"/>
        <tr r="D2943" s="4"/>
        <tr r="D1105" s="5"/>
      </tp>
      <tp t="s">
        <v>2016-06-03</v>
        <stp/>
        <stp>EM_S_IPO_LISTEDDATE</stp>
        <stp>1</stp>
        <stp>603737.SH</stp>
        <tr r="D2942" s="4"/>
        <tr r="E2943" s="2"/>
        <tr r="D1104" s="5"/>
      </tp>
      <tp t="s">
        <v>2015-03-24</v>
        <stp/>
        <stp>EM_S_IPO_LISTEDDATE</stp>
        <stp>1</stp>
        <stp>603729.SH</stp>
        <tr r="E2942" s="2"/>
        <tr r="D2941" s="4"/>
        <tr r="D1103" s="5"/>
      </tp>
      <tp t="s">
        <v>2016-11-22</v>
        <stp/>
        <stp>EM_S_IPO_LISTEDDATE</stp>
        <stp>1</stp>
        <stp>603727.SH</stp>
        <tr r="D1102" s="5"/>
        <tr r="D2940" s="4"/>
        <tr r="E2941" s="2"/>
      </tp>
      <tp t="s">
        <v>2016-04-21</v>
        <stp/>
        <stp>EM_S_IPO_LISTEDDATE</stp>
        <stp>1</stp>
        <stp>603726.SH</stp>
        <tr r="D2939" s="4"/>
        <tr r="E2940" s="2"/>
        <tr r="D1101" s="5"/>
      </tp>
      <tp t="s">
        <v>2015-05-15</v>
        <stp/>
        <stp>EM_S_IPO_LISTEDDATE</stp>
        <stp>1</stp>
        <stp>603718.SH</stp>
        <tr r="D1100" s="5"/>
        <tr r="D2938" s="4"/>
        <tr r="E2939" s="2"/>
      </tp>
      <tp t="s">
        <v>2016-10-31</v>
        <stp/>
        <stp>EM_S_IPO_LISTEDDATE</stp>
        <stp>1</stp>
        <stp>603716.SH</stp>
        <tr r="D1099" s="5"/>
        <tr r="D2937" s="4"/>
        <tr r="E2938" s="2"/>
      </tp>
      <tp t="s">
        <v>2016-04-12</v>
        <stp/>
        <stp>EM_S_IPO_LISTEDDATE</stp>
        <stp>1</stp>
        <stp>603701.SH</stp>
        <tr r="D1097" s="5"/>
        <tr r="D2935" s="4"/>
        <tr r="E2936" s="2"/>
      </tp>
      <tp t="s">
        <v>2015-04-23</v>
        <stp/>
        <stp>EM_S_IPO_LISTEDDATE</stp>
        <stp>1</stp>
        <stp>603703.SH</stp>
        <tr r="D1098" s="5"/>
        <tr r="D2936" s="4"/>
        <tr r="E2937" s="2"/>
      </tp>
      <tp t="s">
        <v>2015-01-29</v>
        <stp/>
        <stp>EM_S_IPO_LISTEDDATE</stp>
        <stp>1</stp>
        <stp>603799.SH</stp>
        <tr r="E2952" s="2"/>
        <tr r="D1113" s="5"/>
        <tr r="D2951" s="4"/>
      </tp>
      <tp t="s">
        <v>2016-04-06</v>
        <stp/>
        <stp>EM_S_IPO_LISTEDDATE</stp>
        <stp>1</stp>
        <stp>603798.SH</stp>
        <tr r="E2951" s="2"/>
        <tr r="D2950" s="4"/>
        <tr r="D1112" s="5"/>
      </tp>
      <tp t="s">
        <v>2015-04-27</v>
        <stp/>
        <stp>EM_S_IPO_LISTEDDATE</stp>
        <stp>1</stp>
        <stp>603789.SH</stp>
        <tr r="D1111" s="5"/>
        <tr r="D2949" s="4"/>
        <tr r="E2950" s="2"/>
      </tp>
      <tp t="s">
        <v>2015-01-20</v>
        <stp/>
        <stp>EM_S_IPO_LISTEDDATE</stp>
        <stp>1</stp>
        <stp>603788.SH</stp>
        <tr r="D1110" s="5"/>
        <tr r="D2948" s="4"/>
        <tr r="E2949" s="2"/>
      </tp>
      <tp>
        <v>57.902600916491203</v>
        <stp/>
        <stp>EM_S_DQ_CLOSE</stp>
        <stp>3</stp>
        <stp>600995.SH</stp>
        <stp>12/31/2015</stp>
        <stp>2</stp>
        <tr r="F806" s="5"/>
      </tp>
      <tp>
        <v>29.54</v>
        <stp/>
        <stp>EM_S_DQ_CLOSE</stp>
        <stp>3</stp>
        <stp>603996.SH</stp>
        <stp>12/31/2015</stp>
        <stp>2</stp>
        <tr r="F1155" s="5"/>
      </tp>
      <tp>
        <v>18.790054798183402</v>
        <stp/>
        <stp>EM_S_DQ_CLOSE</stp>
        <stp>3</stp>
        <stp>601996.SH</stp>
        <stp>12/31/2015</stp>
        <stp>2</stp>
        <tr r="F961" s="5"/>
      </tp>
      <tp>
        <v>27.126255380200899</v>
        <stp/>
        <stp>EM_S_DQ_CLOSE</stp>
        <stp>3</stp>
        <stp>603997.SH</stp>
        <stp>12/31/2015</stp>
        <stp>2</stp>
        <tr r="F1156" s="5"/>
      </tp>
      <tp>
        <v>0</v>
        <stp/>
        <stp>EM_S_DQ_CLOSE</stp>
        <stp>3</stp>
        <stp>601997.SH</stp>
        <stp>12/31/2015</stp>
        <stp>2</stp>
        <tr r="F962" s="5"/>
      </tp>
      <tp>
        <v>14.927840252056001</v>
        <stp/>
        <stp>EM_S_DQ_CLOSE</stp>
        <stp>3</stp>
        <stp>600997.SH</stp>
        <stp>12/31/2015</stp>
        <stp>2</stp>
        <tr r="F807" s="5"/>
      </tp>
      <tp>
        <v>132.342885510711</v>
        <stp/>
        <stp>EM_S_DQ_CLOSE</stp>
        <stp>3</stp>
        <stp>600990.SH</stp>
        <stp>12/31/2015</stp>
        <stp>2</stp>
        <tr r="F803" s="5"/>
      </tp>
      <tp>
        <v>11.931055157547901</v>
        <stp/>
        <stp>EM_S_DQ_CLOSE</stp>
        <stp>3</stp>
        <stp>601991.SH</stp>
        <stp>12/31/2015</stp>
        <stp>2</stp>
        <tr r="F959" s="5"/>
      </tp>
      <tp>
        <v>9.8322542888879791</v>
        <stp/>
        <stp>EM_S_DQ_CLOSE</stp>
        <stp>3</stp>
        <stp>601992.SH</stp>
        <stp>12/31/2015</stp>
        <stp>2</stp>
        <tr r="F960" s="5"/>
      </tp>
      <tp>
        <v>18.5323008015041</v>
        <stp/>
        <stp>EM_S_DQ_CLOSE</stp>
        <stp>3</stp>
        <stp>600992.SH</stp>
        <stp>12/31/2015</stp>
        <stp>2</stp>
        <tr r="F804" s="5"/>
      </tp>
      <tp>
        <v>14.2379736434027</v>
        <stp/>
        <stp>EM_S_DQ_CLOSE</stp>
        <stp>3</stp>
        <stp>603993.SH</stp>
        <stp>12/31/2015</stp>
        <stp>2</stp>
        <tr r="F1154" s="5"/>
      </tp>
      <tp>
        <v>202.69395767616399</v>
        <stp/>
        <stp>EM_S_DQ_CLOSE</stp>
        <stp>3</stp>
        <stp>600993.SH</stp>
        <stp>12/31/2015</stp>
        <stp>2</stp>
        <tr r="F805" s="5"/>
      </tp>
      <tp>
        <v>66.4952982267598</v>
        <stp/>
        <stp>EM_S_DQ_CLOSE</stp>
        <stp>3</stp>
        <stp>603998.SH</stp>
        <stp>12/31/2015</stp>
        <stp>2</stp>
        <tr r="F1157" s="5"/>
      </tp>
      <tp>
        <v>9.1565414401384295</v>
        <stp/>
        <stp>EM_S_DQ_CLOSE</stp>
        <stp>3</stp>
        <stp>601998.SH</stp>
        <stp>12/31/2015</stp>
        <stp>2</stp>
        <tr r="F963" s="5"/>
      </tp>
      <tp>
        <v>19.910547098120102</v>
        <stp/>
        <stp>EM_S_DQ_CLOSE</stp>
        <stp>3</stp>
        <stp>600998.SH</stp>
        <stp>12/31/2015</stp>
        <stp>2</stp>
        <tr r="F808" s="5"/>
      </tp>
      <tp>
        <v>58.8</v>
        <stp/>
        <stp>EM_S_DQ_CLOSE</stp>
        <stp>3</stp>
        <stp>603999.SH</stp>
        <stp>12/31/2015</stp>
        <stp>2</stp>
        <tr r="F1158" s="5"/>
      </tp>
      <tp>
        <v>13.019484900151401</v>
        <stp/>
        <stp>EM_S_DQ_CLOSE</stp>
        <stp>3</stp>
        <stp>601999.SH</stp>
        <stp>12/31/2015</stp>
        <stp>2</stp>
        <tr r="F964" s="5"/>
      </tp>
      <tp>
        <v>31.6716883299563</v>
        <stp/>
        <stp>EM_S_DQ_CLOSE</stp>
        <stp>3</stp>
        <stp>600999.SH</stp>
        <stp>12/31/2015</stp>
        <stp>2</stp>
        <tr r="F809" s="5"/>
      </tp>
      <tp>
        <v>12.2224390243902</v>
        <stp/>
        <stp>EM_S_DQ_CLOSE</stp>
        <stp>3</stp>
        <stp>600984.SH</stp>
        <stp>12/31/2015</stp>
        <stp>2</stp>
        <tr r="F798" s="5"/>
      </tp>
      <tp>
        <v>9.5399999999999991</v>
        <stp/>
        <stp>EM_S_DQ_CLOSE</stp>
        <stp>3</stp>
        <stp>601985.SH</stp>
        <stp>12/31/2015</stp>
        <stp>2</stp>
        <tr r="F956" s="5"/>
      </tp>
      <tp>
        <v>33.174771711384501</v>
        <stp/>
        <stp>EM_S_DQ_CLOSE</stp>
        <stp>3</stp>
        <stp>600985.SH</stp>
        <stp>12/31/2015</stp>
        <stp>2</stp>
        <tr r="F799" s="5"/>
      </tp>
      <tp>
        <v>0</v>
        <stp/>
        <stp>EM_S_DQ_CLOSE</stp>
        <stp>3</stp>
        <stp>603986.SH</stp>
        <stp>12/31/2015</stp>
        <stp>2</stp>
        <tr r="F1150" s="5"/>
      </tp>
      <tp>
        <v>67.773353544423898</v>
        <stp/>
        <stp>EM_S_DQ_CLOSE</stp>
        <stp>3</stp>
        <stp>600986.SH</stp>
        <stp>12/31/2015</stp>
        <stp>2</stp>
        <tr r="F800" s="5"/>
      </tp>
      <tp>
        <v>0</v>
        <stp/>
        <stp>EM_S_DQ_CLOSE</stp>
        <stp>3</stp>
        <stp>603987.SH</stp>
        <stp>12/31/2015</stp>
        <stp>2</stp>
        <tr r="F1151" s="5"/>
      </tp>
      <tp>
        <v>38.094307658822501</v>
        <stp/>
        <stp>EM_S_DQ_CLOSE</stp>
        <stp>3</stp>
        <stp>600987.SH</stp>
        <stp>12/31/2015</stp>
        <stp>2</stp>
        <tr r="F801" s="5"/>
      </tp>
      <tp>
        <v>31.687734260418999</v>
        <stp/>
        <stp>EM_S_DQ_CLOSE</stp>
        <stp>3</stp>
        <stp>600980.SH</stp>
        <stp>12/31/2015</stp>
        <stp>2</stp>
        <tr r="F794" s="5"/>
      </tp>
      <tp>
        <v>42.7627270090791</v>
        <stp/>
        <stp>EM_S_DQ_CLOSE</stp>
        <stp>3</stp>
        <stp>600981.SH</stp>
        <stp>12/31/2015</stp>
        <stp>2</stp>
        <tr r="F795" s="5"/>
      </tp>
      <tp>
        <v>21.861913501516199</v>
        <stp/>
        <stp>EM_S_DQ_CLOSE</stp>
        <stp>3</stp>
        <stp>600982.SH</stp>
        <stp>12/31/2015</stp>
        <stp>2</stp>
        <tr r="F796" s="5"/>
      </tp>
      <tp>
        <v>25.151648689015701</v>
        <stp/>
        <stp>EM_S_DQ_CLOSE</stp>
        <stp>3</stp>
        <stp>600983.SH</stp>
        <stp>12/31/2015</stp>
        <stp>2</stp>
        <tr r="F797" s="5"/>
      </tp>
      <tp>
        <v>58.806876049714504</v>
        <stp/>
        <stp>EM_S_DQ_CLOSE</stp>
        <stp>3</stp>
        <stp>603988.SH</stp>
        <stp>12/31/2015</stp>
        <stp>2</stp>
        <tr r="F1152" s="5"/>
      </tp>
      <tp>
        <v>5.9686295507521301</v>
        <stp/>
        <stp>EM_S_DQ_CLOSE</stp>
        <stp>3</stp>
        <stp>601988.SH</stp>
        <stp>12/31/2015</stp>
        <stp>2</stp>
        <tr r="F957" s="5"/>
      </tp>
      <tp>
        <v>25.5048769176387</v>
        <stp/>
        <stp>EM_S_DQ_CLOSE</stp>
        <stp>3</stp>
        <stp>600988.SH</stp>
        <stp>12/31/2015</stp>
        <stp>2</stp>
        <tr r="F802" s="5"/>
      </tp>
      <tp>
        <v>54.704496250407601</v>
        <stp/>
        <stp>EM_S_DQ_CLOSE</stp>
        <stp>3</stp>
        <stp>603989.SH</stp>
        <stp>12/31/2015</stp>
        <stp>2</stp>
        <tr r="F1153" s="5"/>
      </tp>
      <tp>
        <v>15.7745563159732</v>
        <stp/>
        <stp>EM_S_DQ_CLOSE</stp>
        <stp>3</stp>
        <stp>601989.SH</stp>
        <stp>12/31/2015</stp>
        <stp>2</stp>
        <tr r="F958" s="5"/>
      </tp>
      <tp>
        <v>43.275648597840501</v>
        <stp/>
        <stp>EM_S_DQ_CLOSE</stp>
        <stp>3</stp>
        <stp>600975.SH</stp>
        <stp>12/31/2015</stp>
        <stp>2</stp>
        <tr r="F789" s="5"/>
      </tp>
      <tp>
        <v>75.900197116582106</v>
        <stp/>
        <stp>EM_S_DQ_CLOSE</stp>
        <stp>3</stp>
        <stp>600976.SH</stp>
        <stp>12/31/2015</stp>
        <stp>2</stp>
        <tr r="F790" s="5"/>
      </tp>
      <tp>
        <v>0</v>
        <stp/>
        <stp>EM_S_DQ_CLOSE</stp>
        <stp>3</stp>
        <stp>603977.SH</stp>
        <stp>12/31/2015</stp>
        <stp>2</stp>
        <tr r="F1148" s="5"/>
      </tp>
      <tp>
        <v>0</v>
        <stp/>
        <stp>EM_S_DQ_CLOSE</stp>
        <stp>3</stp>
        <stp>600977.SH</stp>
        <stp>12/31/2015</stp>
        <stp>2</stp>
        <tr r="F791" s="5"/>
      </tp>
      <tp>
        <v>72.585942557862694</v>
        <stp/>
        <stp>EM_S_DQ_CLOSE</stp>
        <stp>3</stp>
        <stp>600970.SH</stp>
        <stp>12/31/2015</stp>
        <stp>2</stp>
        <tr r="F786" s="5"/>
      </tp>
      <tp>
        <v>31.914149500876299</v>
        <stp/>
        <stp>EM_S_DQ_CLOSE</stp>
        <stp>3</stp>
        <stp>600971.SH</stp>
        <stp>12/31/2015</stp>
        <stp>2</stp>
        <tr r="F787" s="5"/>
      </tp>
      <tp>
        <v>44.581836991704101</v>
        <stp/>
        <stp>EM_S_DQ_CLOSE</stp>
        <stp>3</stp>
        <stp>600973.SH</stp>
        <stp>12/31/2015</stp>
        <stp>2</stp>
        <tr r="F788" s="5"/>
      </tp>
      <tp>
        <v>83.9274454382588</v>
        <stp/>
        <stp>EM_S_DQ_CLOSE</stp>
        <stp>3</stp>
        <stp>600978.SH</stp>
        <stp>12/31/2015</stp>
        <stp>2</stp>
        <tr r="F792" s="5"/>
      </tp>
      <tp>
        <v>30.55</v>
        <stp/>
        <stp>EM_S_DQ_CLOSE</stp>
        <stp>3</stp>
        <stp>603979.SH</stp>
        <stp>12/31/2015</stp>
        <stp>2</stp>
        <tr r="F1149" s="5"/>
      </tp>
      <tp>
        <v>23.764229437491899</v>
        <stp/>
        <stp>EM_S_DQ_CLOSE</stp>
        <stp>3</stp>
        <stp>600979.SH</stp>
        <stp>12/31/2015</stp>
        <stp>2</stp>
        <tr r="F793" s="5"/>
      </tp>
      <tp>
        <v>14.5291777150328</v>
        <stp/>
        <stp>EM_S_DQ_CLOSE</stp>
        <stp>3</stp>
        <stp>601965.SH</stp>
        <stp>12/31/2015</stp>
        <stp>2</stp>
        <tr r="F952" s="5"/>
      </tp>
      <tp>
        <v>24.866923217565301</v>
        <stp/>
        <stp>EM_S_DQ_CLOSE</stp>
        <stp>3</stp>
        <stp>600965.SH</stp>
        <stp>12/31/2015</stp>
        <stp>2</stp>
        <tr r="F782" s="5"/>
      </tp>
      <tp>
        <v>0</v>
        <stp/>
        <stp>EM_S_DQ_CLOSE</stp>
        <stp>3</stp>
        <stp>601966.SH</stp>
        <stp>12/31/2015</stp>
        <stp>2</stp>
        <tr r="F953" s="5"/>
      </tp>
      <tp>
        <v>23.478011559879501</v>
        <stp/>
        <stp>EM_S_DQ_CLOSE</stp>
        <stp>3</stp>
        <stp>600966.SH</stp>
        <stp>12/31/2015</stp>
        <stp>2</stp>
        <tr r="F783" s="5"/>
      </tp>
      <tp>
        <v>68.131069130072007</v>
        <stp/>
        <stp>EM_S_DQ_CLOSE</stp>
        <stp>3</stp>
        <stp>600967.SH</stp>
        <stp>12/31/2015</stp>
        <stp>2</stp>
        <tr r="F784" s="5"/>
      </tp>
      <tp>
        <v>35.855456521437397</v>
        <stp/>
        <stp>EM_S_DQ_CLOSE</stp>
        <stp>3</stp>
        <stp>600960.SH</stp>
        <stp>12/31/2015</stp>
        <stp>2</stp>
        <tr r="F778" s="5"/>
      </tp>
      <tp>
        <v>14.8991797707234</v>
        <stp/>
        <stp>EM_S_DQ_CLOSE</stp>
        <stp>3</stp>
        <stp>600961.SH</stp>
        <stp>12/31/2015</stp>
        <stp>2</stp>
        <tr r="F779" s="5"/>
      </tp>
      <tp>
        <v>25.023800373822901</v>
        <stp/>
        <stp>EM_S_DQ_CLOSE</stp>
        <stp>3</stp>
        <stp>600962.SH</stp>
        <stp>12/31/2015</stp>
        <stp>2</stp>
        <tr r="F780" s="5"/>
      </tp>
      <tp>
        <v>21.4151282744958</v>
        <stp/>
        <stp>EM_S_DQ_CLOSE</stp>
        <stp>3</stp>
        <stp>600963.SH</stp>
        <stp>12/31/2015</stp>
        <stp>2</stp>
        <tr r="F781" s="5"/>
      </tp>
      <tp>
        <v>59.06</v>
        <stp/>
        <stp>EM_S_DQ_CLOSE</stp>
        <stp>3</stp>
        <stp>603968.SH</stp>
        <stp>12/31/2015</stp>
        <stp>2</stp>
        <tr r="F1146" s="5"/>
      </tp>
      <tp>
        <v>13.36</v>
        <stp/>
        <stp>EM_S_DQ_CLOSE</stp>
        <stp>3</stp>
        <stp>601968.SH</stp>
        <stp>12/31/2015</stp>
        <stp>2</stp>
        <tr r="F954" s="5"/>
      </tp>
      <tp>
        <v>40.0080403276623</v>
        <stp/>
        <stp>EM_S_DQ_CLOSE</stp>
        <stp>3</stp>
        <stp>603969.SH</stp>
        <stp>12/31/2015</stp>
        <stp>2</stp>
        <tr r="F1147" s="5"/>
      </tp>
      <tp>
        <v>14.1660525368838</v>
        <stp/>
        <stp>EM_S_DQ_CLOSE</stp>
        <stp>3</stp>
        <stp>601969.SH</stp>
        <stp>12/31/2015</stp>
        <stp>2</stp>
        <tr r="F955" s="5"/>
      </tp>
      <tp>
        <v>20.511543376633899</v>
        <stp/>
        <stp>EM_S_DQ_CLOSE</stp>
        <stp>3</stp>
        <stp>600969.SH</stp>
        <stp>12/31/2015</stp>
        <stp>2</stp>
        <tr r="F785" s="5"/>
      </tp>
      <tp>
        <v>0</v>
        <stp/>
        <stp>EM_S_DQ_CLOSE</stp>
        <stp>3</stp>
        <stp>603958.SH</stp>
        <stp>12/31/2015</stp>
        <stp>2</stp>
        <tr r="F1144" s="5"/>
      </tp>
      <tp>
        <v>10.9077509545999</v>
        <stp/>
        <stp>EM_S_DQ_CLOSE</stp>
        <stp>3</stp>
        <stp>601958.SH</stp>
        <stp>12/31/2015</stp>
        <stp>2</stp>
        <tr r="F951" s="5"/>
      </tp>
      <tp>
        <v>23.519024955906399</v>
        <stp/>
        <stp>EM_S_DQ_CLOSE</stp>
        <stp>3</stp>
        <stp>600958.SH</stp>
        <stp>12/31/2015</stp>
        <stp>2</stp>
        <tr r="F776" s="5"/>
      </tp>
      <tp>
        <v>0</v>
        <stp/>
        <stp>EM_S_DQ_CLOSE</stp>
        <stp>3</stp>
        <stp>603959.SH</stp>
        <stp>12/31/2015</stp>
        <stp>2</stp>
        <tr r="F1145" s="5"/>
      </tp>
      <tp>
        <v>20.714804705882401</v>
        <stp/>
        <stp>EM_S_DQ_CLOSE</stp>
        <stp>3</stp>
        <stp>600959.SH</stp>
        <stp>12/31/2015</stp>
        <stp>2</stp>
        <tr r="F777" s="5"/>
      </tp>
      <tp>
        <v>51.28</v>
        <stp/>
        <stp>EM_S_DQ_CLOSE</stp>
        <stp>3</stp>
        <stp>603936.SH</stp>
        <stp>12/31/2015</stp>
        <stp>2</stp>
        <tr r="F1142" s="5"/>
      </tp>
      <tp>
        <v>0</v>
        <stp/>
        <stp>EM_S_DQ_CLOSE</stp>
        <stp>3</stp>
        <stp>600936.SH</stp>
        <stp>12/31/2015</stp>
        <stp>2</stp>
        <tr r="F775" s="5"/>
      </tp>
      <tp>
        <v>42.459146154361299</v>
        <stp/>
        <stp>EM_S_DQ_CLOSE</stp>
        <stp>3</stp>
        <stp>601933.SH</stp>
        <stp>12/31/2015</stp>
        <stp>2</stp>
        <tr r="F949" s="5"/>
      </tp>
      <tp>
        <v>84.981752395360601</v>
        <stp/>
        <stp>EM_S_DQ_CLOSE</stp>
        <stp>3</stp>
        <stp>603939.SH</stp>
        <stp>12/31/2015</stp>
        <stp>2</stp>
        <tr r="F1143" s="5"/>
      </tp>
      <tp>
        <v>8.4790773940163007</v>
        <stp/>
        <stp>EM_S_DQ_CLOSE</stp>
        <stp>3</stp>
        <stp>601939.SH</stp>
        <stp>12/31/2015</stp>
        <stp>2</stp>
        <tr r="F950" s="5"/>
      </tp>
      <tp>
        <v>0</v>
        <stp/>
        <stp>EM_S_DQ_CLOSE</stp>
        <stp>3</stp>
        <stp>600926.SH</stp>
        <stp>12/31/2015</stp>
        <stp>2</stp>
        <tr r="F774" s="5"/>
      </tp>
      <tp>
        <v>17.2141847078694</v>
        <stp/>
        <stp>EM_S_DQ_CLOSE</stp>
        <stp>3</stp>
        <stp>601928.SH</stp>
        <stp>12/31/2015</stp>
        <stp>2</stp>
        <tr r="F947" s="5"/>
      </tp>
      <tp>
        <v>13.182800148306301</v>
        <stp/>
        <stp>EM_S_DQ_CLOSE</stp>
        <stp>3</stp>
        <stp>601929.SH</stp>
        <stp>12/31/2015</stp>
        <stp>2</stp>
        <tr r="F948" s="5"/>
      </tp>
      <tp>
        <v>15.3040127020785</v>
        <stp/>
        <stp>EM_S_DQ_CLOSE</stp>
        <stp>3</stp>
        <stp>600917.SH</stp>
        <stp>12/31/2015</stp>
        <stp>2</stp>
        <tr r="F772" s="5"/>
      </tp>
      <tp>
        <v>75.87</v>
        <stp/>
        <stp>EM_S_DQ_CLOSE</stp>
        <stp>3</stp>
        <stp>603918.SH</stp>
        <stp>12/31/2015</stp>
        <stp>2</stp>
        <tr r="F1140" s="5"/>
      </tp>
      <tp>
        <v>13.894785193139001</v>
        <stp/>
        <stp>EM_S_DQ_CLOSE</stp>
        <stp>3</stp>
        <stp>601918.SH</stp>
        <stp>12/31/2015</stp>
        <stp>2</stp>
        <tr r="F945" s="5"/>
      </tp>
      <tp>
        <v>0</v>
        <stp/>
        <stp>EM_S_DQ_CLOSE</stp>
        <stp>3</stp>
        <stp>603919.SH</stp>
        <stp>12/31/2015</stp>
        <stp>2</stp>
        <tr r="F1141" s="5"/>
      </tp>
      <tp>
        <v>9.4067941818458891</v>
        <stp/>
        <stp>EM_S_DQ_CLOSE</stp>
        <stp>3</stp>
        <stp>601919.SH</stp>
        <stp>12/31/2015</stp>
        <stp>2</stp>
        <tr r="F946" s="5"/>
      </tp>
      <tp>
        <v>0</v>
        <stp/>
        <stp>EM_S_DQ_CLOSE</stp>
        <stp>3</stp>
        <stp>600919.SH</stp>
        <stp>12/31/2015</stp>
        <stp>2</stp>
        <tr r="F773" s="5"/>
      </tp>
      <tp>
        <v>0</v>
        <stp/>
        <stp>EM_S_DQ_CLOSE</stp>
        <stp>3</stp>
        <stp>603900.SH</stp>
        <stp>12/31/2015</stp>
        <stp>2</stp>
        <tr r="F1137" s="5"/>
      </tp>
      <tp>
        <v>0</v>
        <stp/>
        <stp>EM_S_DQ_CLOSE</stp>
        <stp>3</stp>
        <stp>601900.SH</stp>
        <stp>12/31/2015</stp>
        <stp>2</stp>
        <tr r="F942" s="5"/>
      </tp>
      <tp>
        <v>30.4298346174184</v>
        <stp/>
        <stp>EM_S_DQ_CLOSE</stp>
        <stp>3</stp>
        <stp>600900.SH</stp>
        <stp>12/31/2015</stp>
        <stp>2</stp>
        <tr r="F769" s="5"/>
      </tp>
      <tp>
        <v>74.84</v>
        <stp/>
        <stp>EM_S_DQ_CLOSE</stp>
        <stp>3</stp>
        <stp>603901.SH</stp>
        <stp>12/31/2015</stp>
        <stp>2</stp>
        <tr r="F1138" s="5"/>
      </tp>
      <tp>
        <v>9.7874148890958601</v>
        <stp/>
        <stp>EM_S_DQ_CLOSE</stp>
        <stp>3</stp>
        <stp>601901.SH</stp>
        <stp>12/31/2015</stp>
        <stp>2</stp>
        <tr r="F943" s="5"/>
      </tp>
      <tp>
        <v>33.664158522316598</v>
        <stp/>
        <stp>EM_S_DQ_CLOSE</stp>
        <stp>3</stp>
        <stp>601908.SH</stp>
        <stp>12/31/2015</stp>
        <stp>2</stp>
        <tr r="F944" s="5"/>
      </tp>
      <tp>
        <v>0</v>
        <stp/>
        <stp>EM_S_DQ_CLOSE</stp>
        <stp>3</stp>
        <stp>600908.SH</stp>
        <stp>12/31/2015</stp>
        <stp>2</stp>
        <tr r="F770" s="5"/>
      </tp>
      <tp>
        <v>0</v>
        <stp/>
        <stp>EM_S_DQ_CLOSE</stp>
        <stp>3</stp>
        <stp>603909.SH</stp>
        <stp>12/31/2015</stp>
        <stp>2</stp>
        <tr r="F1139" s="5"/>
      </tp>
      <tp>
        <v>0</v>
        <stp/>
        <stp>EM_S_DQ_CLOSE</stp>
        <stp>3</stp>
        <stp>600909.SH</stp>
        <stp>12/31/2015</stp>
        <stp>2</stp>
        <tr r="F771" s="5"/>
      </tp>
      <tp t="s">
        <v>1995-11-15</v>
        <stp/>
        <stp>EM_S_IPO_LISTEDDATE</stp>
        <stp>1</stp>
        <stp>600879.SH</stp>
        <tr r="D2587" s="4"/>
        <tr r="E2588" s="2"/>
        <tr r="D749" s="5"/>
      </tp>
      <tp t="s">
        <v>1995-10-10</v>
        <stp/>
        <stp>EM_S_IPO_LISTEDDATE</stp>
        <stp>1</stp>
        <stp>600875.SH</stp>
        <tr r="E2585" s="2"/>
        <tr r="D746" s="5"/>
        <tr r="D2584" s="4"/>
      </tp>
      <tp t="s">
        <v>1995-06-30</v>
        <stp/>
        <stp>EM_S_IPO_LISTEDDATE</stp>
        <stp>1</stp>
        <stp>600874.SH</stp>
        <tr r="E2584" s="2"/>
        <tr r="D2583" s="4"/>
        <tr r="D745" s="5"/>
      </tp>
      <tp t="s">
        <v>1995-10-13</v>
        <stp/>
        <stp>EM_S_IPO_LISTEDDATE</stp>
        <stp>1</stp>
        <stp>600877.SH</stp>
        <tr r="D748" s="5"/>
        <tr r="D2586" s="4"/>
        <tr r="E2587" s="2"/>
      </tp>
      <tp t="s">
        <v>1995-10-31</v>
        <stp/>
        <stp>EM_S_IPO_LISTEDDATE</stp>
        <stp>1</stp>
        <stp>600876.SH</stp>
        <tr r="D2585" s="4"/>
        <tr r="D747" s="5"/>
        <tr r="E2586" s="2"/>
      </tp>
      <tp t="s">
        <v>1995-04-11</v>
        <stp/>
        <stp>EM_S_IPO_LISTEDDATE</stp>
        <stp>1</stp>
        <stp>600871.SH</stp>
        <tr r="E2581" s="2"/>
        <tr r="D2580" s="4"/>
        <tr r="D742" s="5"/>
      </tp>
      <tp t="s">
        <v>1995-02-28</v>
        <stp/>
        <stp>EM_S_IPO_LISTEDDATE</stp>
        <stp>1</stp>
        <stp>600870.SH</stp>
        <tr r="E2580" s="2"/>
        <tr r="D2579" s="4"/>
        <tr r="D741" s="5"/>
      </tp>
      <tp t="s">
        <v>1995-02-17</v>
        <stp/>
        <stp>EM_S_IPO_LISTEDDATE</stp>
        <stp>1</stp>
        <stp>600873.SH</stp>
        <tr r="D744" s="5"/>
        <tr r="E2583" s="2"/>
        <tr r="D2582" s="4"/>
      </tp>
      <tp t="s">
        <v>1995-01-24</v>
        <stp/>
        <stp>EM_S_IPO_LISTEDDATE</stp>
        <stp>1</stp>
        <stp>600872.SH</stp>
        <tr r="E2582" s="2"/>
        <tr r="D743" s="5"/>
        <tr r="D2581" s="4"/>
      </tp>
      <tp t="s">
        <v>1995-02-06</v>
        <stp/>
        <stp>EM_S_IPO_LISTEDDATE</stp>
        <stp>1</stp>
        <stp>600869.SH</stp>
        <tr r="D2578" s="4"/>
        <tr r="D740" s="5"/>
        <tr r="E2579" s="2"/>
      </tp>
      <tp t="s">
        <v>1994-09-12</v>
        <stp/>
        <stp>EM_S_IPO_LISTEDDATE</stp>
        <stp>1</stp>
        <stp>600868.SH</stp>
        <tr r="D2577" s="4"/>
        <tr r="D739" s="5"/>
        <tr r="E2578" s="2"/>
      </tp>
      <tp t="s">
        <v>1994-08-09</v>
        <stp/>
        <stp>EM_S_IPO_LISTEDDATE</stp>
        <stp>1</stp>
        <stp>600865.SH</stp>
        <tr r="D2574" s="4"/>
        <tr r="E2575" s="2"/>
        <tr r="D736" s="5"/>
      </tp>
      <tp t="s">
        <v>1994-08-09</v>
        <stp/>
        <stp>EM_S_IPO_LISTEDDATE</stp>
        <stp>1</stp>
        <stp>600864.SH</stp>
        <tr r="D2573" s="4"/>
        <tr r="E2574" s="2"/>
        <tr r="D735" s="5"/>
      </tp>
      <tp t="s">
        <v>1994-08-24</v>
        <stp/>
        <stp>EM_S_IPO_LISTEDDATE</stp>
        <stp>1</stp>
        <stp>600867.SH</stp>
        <tr r="E2577" s="2"/>
        <tr r="D2576" s="4"/>
        <tr r="D738" s="5"/>
      </tp>
      <tp t="s">
        <v>1994-08-18</v>
        <stp/>
        <stp>EM_S_IPO_LISTEDDATE</stp>
        <stp>1</stp>
        <stp>600866.SH</stp>
        <tr r="D2575" s="4"/>
        <tr r="E2576" s="2"/>
        <tr r="D737" s="5"/>
      </tp>
      <tp t="s">
        <v>1994-05-20</v>
        <stp/>
        <stp>EM_S_IPO_LISTEDDATE</stp>
        <stp>1</stp>
        <stp>600861.SH</stp>
        <tr r="D2570" s="4"/>
        <tr r="E2571" s="2"/>
        <tr r="D732" s="5"/>
      </tp>
      <tp t="s">
        <v>1994-05-06</v>
        <stp/>
        <stp>EM_S_IPO_LISTEDDATE</stp>
        <stp>1</stp>
        <stp>600860.SH</stp>
        <tr r="D731" s="5"/>
        <tr r="D2569" s="4"/>
        <tr r="E2570" s="2"/>
      </tp>
      <tp t="s">
        <v>1994-05-20</v>
        <stp/>
        <stp>EM_S_IPO_LISTEDDATE</stp>
        <stp>1</stp>
        <stp>600863.SH</stp>
        <tr r="D734" s="5"/>
        <tr r="E2573" s="2"/>
        <tr r="D2572" s="4"/>
      </tp>
      <tp t="s">
        <v>1994-05-20</v>
        <stp/>
        <stp>EM_S_IPO_LISTEDDATE</stp>
        <stp>1</stp>
        <stp>600862.SH</stp>
        <tr r="D2571" s="4"/>
        <tr r="E2572" s="2"/>
        <tr r="D733" s="5"/>
      </tp>
      <tp t="s">
        <v>1994-05-06</v>
        <stp/>
        <stp>EM_S_IPO_LISTEDDATE</stp>
        <stp>1</stp>
        <stp>600859.SH</stp>
        <tr r="D730" s="5"/>
        <tr r="E2569" s="2"/>
        <tr r="D2568" s="4"/>
      </tp>
      <tp t="s">
        <v>1994-05-06</v>
        <stp/>
        <stp>EM_S_IPO_LISTEDDATE</stp>
        <stp>1</stp>
        <stp>600858.SH</stp>
        <tr r="E2568" s="2"/>
        <tr r="D729" s="5"/>
        <tr r="D2567" s="4"/>
      </tp>
      <tp t="s">
        <v>1994-04-25</v>
        <stp/>
        <stp>EM_S_IPO_LISTEDDATE</stp>
        <stp>1</stp>
        <stp>600855.SH</stp>
        <tr r="D2564" s="4"/>
        <tr r="E2565" s="2"/>
        <tr r="D726" s="5"/>
      </tp>
      <tp t="s">
        <v>1994-04-25</v>
        <stp/>
        <stp>EM_S_IPO_LISTEDDATE</stp>
        <stp>1</stp>
        <stp>600854.SH</stp>
        <tr r="E2564" s="2"/>
        <tr r="D2563" s="4"/>
        <tr r="D725" s="5"/>
      </tp>
      <tp t="s">
        <v>1994-04-25</v>
        <stp/>
        <stp>EM_S_IPO_LISTEDDATE</stp>
        <stp>1</stp>
        <stp>600857.SH</stp>
        <tr r="D2566" s="4"/>
        <tr r="E2567" s="2"/>
        <tr r="D728" s="5"/>
      </tp>
      <tp t="s">
        <v>1994-04-25</v>
        <stp/>
        <stp>EM_S_IPO_LISTEDDATE</stp>
        <stp>1</stp>
        <stp>600856.SH</stp>
        <tr r="E2566" s="2"/>
        <tr r="D727" s="5"/>
        <tr r="D2565" s="4"/>
      </tp>
      <tp t="s">
        <v>1994-04-04</v>
        <stp/>
        <stp>EM_S_IPO_LISTEDDATE</stp>
        <stp>1</stp>
        <stp>600851.SH</stp>
        <tr r="D723" s="5"/>
        <tr r="E2562" s="2"/>
        <tr r="D2561" s="4"/>
      </tp>
      <tp t="s">
        <v>1994-03-24</v>
        <stp/>
        <stp>EM_S_IPO_LISTEDDATE</stp>
        <stp>1</stp>
        <stp>600850.SH</stp>
        <tr r="E2561" s="2"/>
        <tr r="D722" s="5"/>
        <tr r="D2560" s="4"/>
      </tp>
      <tp t="s">
        <v>1994-04-04</v>
        <stp/>
        <stp>EM_S_IPO_LISTEDDATE</stp>
        <stp>1</stp>
        <stp>600853.SH</stp>
        <tr r="D724" s="5"/>
        <tr r="D2562" s="4"/>
        <tr r="E2563" s="2"/>
      </tp>
      <tp t="s">
        <v>1994-03-24</v>
        <stp/>
        <stp>EM_S_IPO_LISTEDDATE</stp>
        <stp>1</stp>
        <stp>600848.SH</stp>
        <tr r="D2559" s="4"/>
        <tr r="D721" s="5"/>
        <tr r="E2560" s="2"/>
      </tp>
      <tp t="s">
        <v>1994-03-11</v>
        <stp/>
        <stp>EM_S_IPO_LISTEDDATE</stp>
        <stp>1</stp>
        <stp>600845.SH</stp>
        <tr r="D718" s="5"/>
        <tr r="D2556" s="4"/>
        <tr r="E2557" s="2"/>
      </tp>
      <tp t="s">
        <v>1994-03-11</v>
        <stp/>
        <stp>EM_S_IPO_LISTEDDATE</stp>
        <stp>1</stp>
        <stp>600844.SH</stp>
        <tr r="D717" s="5"/>
        <tr r="E2556" s="2"/>
        <tr r="D2555" s="4"/>
      </tp>
      <tp t="s">
        <v>1994-03-24</v>
        <stp/>
        <stp>EM_S_IPO_LISTEDDATE</stp>
        <stp>1</stp>
        <stp>600847.SH</stp>
        <tr r="E2559" s="2"/>
        <tr r="D720" s="5"/>
        <tr r="D2558" s="4"/>
      </tp>
      <tp t="s">
        <v>1994-03-11</v>
        <stp/>
        <stp>EM_S_IPO_LISTEDDATE</stp>
        <stp>1</stp>
        <stp>600846.SH</stp>
        <tr r="D2557" s="4"/>
        <tr r="D719" s="5"/>
        <tr r="E2558" s="2"/>
      </tp>
      <tp t="s">
        <v>1994-03-11</v>
        <stp/>
        <stp>EM_S_IPO_LISTEDDATE</stp>
        <stp>1</stp>
        <stp>600841.SH</stp>
        <tr r="E2554" s="2"/>
        <tr r="D2553" s="4"/>
        <tr r="D715" s="5"/>
      </tp>
      <tp t="s">
        <v>1994-03-11</v>
        <stp/>
        <stp>EM_S_IPO_LISTEDDATE</stp>
        <stp>1</stp>
        <stp>600843.SH</stp>
        <tr r="D716" s="5"/>
        <tr r="E2555" s="2"/>
        <tr r="D2554" s="4"/>
      </tp>
      <tp t="s">
        <v>1994-03-11</v>
        <stp/>
        <stp>EM_S_IPO_LISTEDDATE</stp>
        <stp>1</stp>
        <stp>600839.SH</stp>
        <tr r="E2553" s="2"/>
        <tr r="D714" s="5"/>
        <tr r="D2552" s="4"/>
      </tp>
      <tp t="s">
        <v>1994-02-24</v>
        <stp/>
        <stp>EM_S_IPO_LISTEDDATE</stp>
        <stp>1</stp>
        <stp>600838.SH</stp>
        <tr r="D2551" s="4"/>
        <tr r="D713" s="5"/>
        <tr r="E2552" s="2"/>
      </tp>
      <tp t="s">
        <v>1994-02-24</v>
        <stp/>
        <stp>EM_S_IPO_LISTEDDATE</stp>
        <stp>1</stp>
        <stp>600835.SH</stp>
        <tr r="D2548" s="4"/>
        <tr r="E2549" s="2"/>
        <tr r="D710" s="5"/>
      </tp>
      <tp t="s">
        <v>1994-02-24</v>
        <stp/>
        <stp>EM_S_IPO_LISTEDDATE</stp>
        <stp>1</stp>
        <stp>600834.SH</stp>
        <tr r="D709" s="5"/>
        <tr r="D2547" s="4"/>
        <tr r="E2548" s="2"/>
      </tp>
      <tp t="s">
        <v>1994-02-24</v>
        <stp/>
        <stp>EM_S_IPO_LISTEDDATE</stp>
        <stp>1</stp>
        <stp>600837.SH</stp>
        <tr r="D2550" s="4"/>
        <tr r="E2551" s="2"/>
        <tr r="D712" s="5"/>
      </tp>
      <tp t="s">
        <v>1994-02-24</v>
        <stp/>
        <stp>EM_S_IPO_LISTEDDATE</stp>
        <stp>1</stp>
        <stp>600836.SH</stp>
        <tr r="D2549" s="4"/>
        <tr r="D711" s="5"/>
        <tr r="E2550" s="2"/>
      </tp>
      <tp t="s">
        <v>1994-02-24</v>
        <stp/>
        <stp>EM_S_IPO_LISTEDDATE</stp>
        <stp>1</stp>
        <stp>600831.SH</stp>
        <tr r="E2546" s="2"/>
        <tr r="D2545" s="4"/>
        <tr r="D707" s="5"/>
      </tp>
      <tp t="s">
        <v>1994-02-24</v>
        <stp/>
        <stp>EM_S_IPO_LISTEDDATE</stp>
        <stp>1</stp>
        <stp>600830.SH</stp>
        <tr r="E2545" s="2"/>
        <tr r="D2544" s="4"/>
        <tr r="D706" s="5"/>
      </tp>
      <tp t="s">
        <v>1994-02-24</v>
        <stp/>
        <stp>EM_S_IPO_LISTEDDATE</stp>
        <stp>1</stp>
        <stp>600833.SH</stp>
        <tr r="D2546" s="4"/>
        <tr r="D708" s="5"/>
        <tr r="E2547" s="2"/>
      </tp>
      <tp t="s">
        <v>1994-02-24</v>
        <stp/>
        <stp>EM_S_IPO_LISTEDDATE</stp>
        <stp>1</stp>
        <stp>600829.SH</stp>
        <tr r="E2544" s="2"/>
        <tr r="D2543" s="4"/>
        <tr r="D705" s="5"/>
      </tp>
      <tp t="s">
        <v>1994-02-24</v>
        <stp/>
        <stp>EM_S_IPO_LISTEDDATE</stp>
        <stp>1</stp>
        <stp>600828.SH</stp>
        <tr r="D704" s="5"/>
        <tr r="D2542" s="4"/>
        <tr r="E2543" s="2"/>
      </tp>
      <tp t="s">
        <v>1994-02-04</v>
        <stp/>
        <stp>EM_S_IPO_LISTEDDATE</stp>
        <stp>1</stp>
        <stp>600825.SH</stp>
        <tr r="D2539" s="4"/>
        <tr r="E2540" s="2"/>
        <tr r="D701" s="5"/>
      </tp>
      <tp t="s">
        <v>1994-02-04</v>
        <stp/>
        <stp>EM_S_IPO_LISTEDDATE</stp>
        <stp>1</stp>
        <stp>600824.SH</stp>
        <tr r="D700" s="5"/>
        <tr r="E2539" s="2"/>
        <tr r="D2538" s="4"/>
      </tp>
      <tp t="s">
        <v>1994-02-04</v>
        <stp/>
        <stp>EM_S_IPO_LISTEDDATE</stp>
        <stp>1</stp>
        <stp>600827.SH</stp>
        <tr r="D2541" s="4"/>
        <tr r="E2542" s="2"/>
        <tr r="D703" s="5"/>
      </tp>
      <tp t="s">
        <v>1994-02-04</v>
        <stp/>
        <stp>EM_S_IPO_LISTEDDATE</stp>
        <stp>1</stp>
        <stp>600826.SH</stp>
        <tr r="D2540" s="4"/>
        <tr r="E2541" s="2"/>
        <tr r="D702" s="5"/>
      </tp>
      <tp t="s">
        <v>1994-01-28</v>
        <stp/>
        <stp>EM_S_IPO_LISTEDDATE</stp>
        <stp>1</stp>
        <stp>600821.SH</stp>
        <tr r="E2536" s="2"/>
        <tr r="D697" s="5"/>
        <tr r="D2535" s="4"/>
      </tp>
      <tp t="s">
        <v>1994-01-28</v>
        <stp/>
        <stp>EM_S_IPO_LISTEDDATE</stp>
        <stp>1</stp>
        <stp>600820.SH</stp>
        <tr r="E2535" s="2"/>
        <tr r="D696" s="5"/>
        <tr r="D2534" s="4"/>
      </tp>
      <tp t="s">
        <v>1994-02-04</v>
        <stp/>
        <stp>EM_S_IPO_LISTEDDATE</stp>
        <stp>1</stp>
        <stp>600823.SH</stp>
        <tr r="E2538" s="2"/>
        <tr r="D2537" s="4"/>
        <tr r="D699" s="5"/>
      </tp>
      <tp t="s">
        <v>1994-02-04</v>
        <stp/>
        <stp>EM_S_IPO_LISTEDDATE</stp>
        <stp>1</stp>
        <stp>600822.SH</stp>
        <tr r="D698" s="5"/>
        <tr r="E2537" s="2"/>
        <tr r="D2536" s="4"/>
      </tp>
      <tp t="s">
        <v>1994-01-28</v>
        <stp/>
        <stp>EM_S_IPO_LISTEDDATE</stp>
        <stp>1</stp>
        <stp>600819.SH</stp>
        <tr r="E2534" s="2"/>
        <tr r="D2533" s="4"/>
        <tr r="D695" s="5"/>
      </tp>
      <tp t="s">
        <v>1994-01-28</v>
        <stp/>
        <stp>EM_S_IPO_LISTEDDATE</stp>
        <stp>1</stp>
        <stp>600818.SH</stp>
        <tr r="D694" s="5"/>
        <tr r="D2532" s="4"/>
        <tr r="E2533" s="2"/>
      </tp>
      <tp t="s">
        <v>1994-01-28</v>
        <stp/>
        <stp>EM_S_IPO_LISTEDDATE</stp>
        <stp>1</stp>
        <stp>600815.SH</stp>
        <tr r="E2530" s="2"/>
        <tr r="D691" s="5"/>
        <tr r="D2529" s="4"/>
      </tp>
      <tp t="s">
        <v>1994-01-14</v>
        <stp/>
        <stp>EM_S_IPO_LISTEDDATE</stp>
        <stp>1</stp>
        <stp>600814.SH</stp>
        <tr r="D690" s="5"/>
        <tr r="E2529" s="2"/>
        <tr r="D2528" s="4"/>
      </tp>
      <tp t="s">
        <v>1994-01-28</v>
        <stp/>
        <stp>EM_S_IPO_LISTEDDATE</stp>
        <stp>1</stp>
        <stp>600817.SH</stp>
        <tr r="D693" s="5"/>
        <tr r="D2531" s="4"/>
        <tr r="E2532" s="2"/>
      </tp>
      <tp t="s">
        <v>1994-01-28</v>
        <stp/>
        <stp>EM_S_IPO_LISTEDDATE</stp>
        <stp>1</stp>
        <stp>600816.SH</stp>
        <tr r="E2531" s="2"/>
        <tr r="D2530" s="4"/>
        <tr r="D692" s="5"/>
      </tp>
      <tp t="s">
        <v>1994-01-06</v>
        <stp/>
        <stp>EM_S_IPO_LISTEDDATE</stp>
        <stp>1</stp>
        <stp>600811.SH</stp>
        <tr r="D688" s="5"/>
        <tr r="E2527" s="2"/>
        <tr r="D2526" s="4"/>
      </tp>
      <tp t="s">
        <v>1994-01-06</v>
        <stp/>
        <stp>EM_S_IPO_LISTEDDATE</stp>
        <stp>1</stp>
        <stp>600810.SH</stp>
        <tr r="D687" s="5"/>
        <tr r="D2525" s="4"/>
        <tr r="E2526" s="2"/>
      </tp>
      <tp t="s">
        <v>1994-01-14</v>
        <stp/>
        <stp>EM_S_IPO_LISTEDDATE</stp>
        <stp>1</stp>
        <stp>600812.SH</stp>
        <tr r="D689" s="5"/>
        <tr r="D2527" s="4"/>
        <tr r="E2528" s="2"/>
      </tp>
      <tp t="s">
        <v>1994-01-06</v>
        <stp/>
        <stp>EM_S_IPO_LISTEDDATE</stp>
        <stp>1</stp>
        <stp>600809.SH</stp>
        <tr r="D2524" s="4"/>
        <tr r="E2525" s="2"/>
        <tr r="D686" s="5"/>
      </tp>
      <tp t="s">
        <v>1994-01-06</v>
        <stp/>
        <stp>EM_S_IPO_LISTEDDATE</stp>
        <stp>1</stp>
        <stp>600808.SH</stp>
        <tr r="D2523" s="4"/>
        <tr r="E2524" s="2"/>
        <tr r="D685" s="5"/>
      </tp>
      <tp t="s">
        <v>1994-01-03</v>
        <stp/>
        <stp>EM_S_IPO_LISTEDDATE</stp>
        <stp>1</stp>
        <stp>600805.SH</stp>
        <tr r="D682" s="5"/>
        <tr r="E2521" s="2"/>
        <tr r="D2520" s="4"/>
      </tp>
      <tp t="s">
        <v>1994-01-03</v>
        <stp/>
        <stp>EM_S_IPO_LISTEDDATE</stp>
        <stp>1</stp>
        <stp>600804.SH</stp>
        <tr r="D681" s="5"/>
        <tr r="D2519" s="4"/>
        <tr r="E2520" s="2"/>
      </tp>
      <tp t="s">
        <v>1994-01-03</v>
        <stp/>
        <stp>EM_S_IPO_LISTEDDATE</stp>
        <stp>1</stp>
        <stp>600807.SH</stp>
        <tr r="E2523" s="2"/>
        <tr r="D2522" s="4"/>
        <tr r="D684" s="5"/>
      </tp>
      <tp t="s">
        <v>1994-01-03</v>
        <stp/>
        <stp>EM_S_IPO_LISTEDDATE</stp>
        <stp>1</stp>
        <stp>600806.SH</stp>
        <tr r="D683" s="5"/>
        <tr r="D2521" s="4"/>
        <tr r="E2522" s="2"/>
      </tp>
      <tp t="s">
        <v>1994-01-03</v>
        <stp/>
        <stp>EM_S_IPO_LISTEDDATE</stp>
        <stp>1</stp>
        <stp>600801.SH</stp>
        <tr r="D678" s="5"/>
        <tr r="D2516" s="4"/>
        <tr r="E2517" s="2"/>
      </tp>
      <tp t="s">
        <v>1993-12-06</v>
        <stp/>
        <stp>EM_S_IPO_LISTEDDATE</stp>
        <stp>1</stp>
        <stp>600800.SH</stp>
        <tr r="E2516" s="2"/>
        <tr r="D2515" s="4"/>
        <tr r="D677" s="5"/>
      </tp>
      <tp t="s">
        <v>1994-01-03</v>
        <stp/>
        <stp>EM_S_IPO_LISTEDDATE</stp>
        <stp>1</stp>
        <stp>600803.SH</stp>
        <tr r="E2519" s="2"/>
        <tr r="D2518" s="4"/>
        <tr r="D680" s="5"/>
      </tp>
      <tp t="s">
        <v>1994-01-03</v>
        <stp/>
        <stp>EM_S_IPO_LISTEDDATE</stp>
        <stp>1</stp>
        <stp>600802.SH</stp>
        <tr r="E2518" s="2"/>
        <tr r="D679" s="5"/>
        <tr r="D2517" s="4"/>
      </tp>
      <tp t="s">
        <v>1996-04-18</v>
        <stp/>
        <stp>EM_S_IPO_LISTEDDATE</stp>
        <stp>1</stp>
        <stp>600898.SH</stp>
        <tr r="E2607" s="2"/>
        <tr r="D768" s="5"/>
        <tr r="D2606" s="4"/>
      </tp>
      <tp t="s">
        <v>1996-04-22</v>
        <stp/>
        <stp>EM_S_IPO_LISTEDDATE</stp>
        <stp>1</stp>
        <stp>600895.SH</stp>
        <tr r="D2603" s="4"/>
        <tr r="D765" s="5"/>
        <tr r="E2604" s="2"/>
      </tp>
      <tp t="s">
        <v>1996-03-28</v>
        <stp/>
        <stp>EM_S_IPO_LISTEDDATE</stp>
        <stp>1</stp>
        <stp>600894.SH</stp>
        <tr r="D764" s="5"/>
        <tr r="D2602" s="4"/>
        <tr r="E2603" s="2"/>
      </tp>
      <tp t="s">
        <v>1996-05-31</v>
        <stp/>
        <stp>EM_S_IPO_LISTEDDATE</stp>
        <stp>1</stp>
        <stp>600897.SH</stp>
        <tr r="D2605" s="4"/>
        <tr r="D767" s="5"/>
        <tr r="E2606" s="2"/>
      </tp>
      <tp t="s">
        <v>1996-05-03</v>
        <stp/>
        <stp>EM_S_IPO_LISTEDDATE</stp>
        <stp>1</stp>
        <stp>600896.SH</stp>
        <tr r="E2605" s="2"/>
        <tr r="D2604" s="4"/>
        <tr r="D766" s="5"/>
      </tp>
      <tp t="s">
        <v>1996-03-25</v>
        <stp/>
        <stp>EM_S_IPO_LISTEDDATE</stp>
        <stp>1</stp>
        <stp>600891.SH</stp>
        <tr r="D2599" s="4"/>
        <tr r="D761" s="5"/>
        <tr r="E2600" s="2"/>
      </tp>
      <tp t="s">
        <v>1996-03-18</v>
        <stp/>
        <stp>EM_S_IPO_LISTEDDATE</stp>
        <stp>1</stp>
        <stp>600890.SH</stp>
        <tr r="E2599" s="2"/>
        <tr r="D2598" s="4"/>
        <tr r="D760" s="5"/>
      </tp>
      <tp t="s">
        <v>1996-04-08</v>
        <stp/>
        <stp>EM_S_IPO_LISTEDDATE</stp>
        <stp>1</stp>
        <stp>600893.SH</stp>
        <tr r="D763" s="5"/>
        <tr r="E2602" s="2"/>
        <tr r="D2601" s="4"/>
      </tp>
      <tp t="s">
        <v>1996-03-15</v>
        <stp/>
        <stp>EM_S_IPO_LISTEDDATE</stp>
        <stp>1</stp>
        <stp>600892.SH</stp>
        <tr r="D762" s="5"/>
        <tr r="D2600" s="4"/>
        <tr r="E2601" s="2"/>
      </tp>
      <tp t="s">
        <v>1996-03-08</v>
        <stp/>
        <stp>EM_S_IPO_LISTEDDATE</stp>
        <stp>1</stp>
        <stp>600889.SH</stp>
        <tr r="D759" s="5"/>
        <tr r="D2597" s="4"/>
        <tr r="E2598" s="2"/>
      </tp>
      <tp t="s">
        <v>1996-02-15</v>
        <stp/>
        <stp>EM_S_IPO_LISTEDDATE</stp>
        <stp>1</stp>
        <stp>600888.SH</stp>
        <tr r="D2596" s="4"/>
        <tr r="D758" s="5"/>
        <tr r="E2597" s="2"/>
      </tp>
      <tp t="s">
        <v>1996-02-05</v>
        <stp/>
        <stp>EM_S_IPO_LISTEDDATE</stp>
        <stp>1</stp>
        <stp>600885.SH</stp>
        <tr r="E2594" s="2"/>
        <tr r="D2593" s="4"/>
        <tr r="D755" s="5"/>
      </tp>
      <tp t="s">
        <v>1996-01-30</v>
        <stp/>
        <stp>EM_S_IPO_LISTEDDATE</stp>
        <stp>1</stp>
        <stp>600884.SH</stp>
        <tr r="E2593" s="2"/>
        <tr r="D2592" s="4"/>
        <tr r="D754" s="5"/>
      </tp>
      <tp t="s">
        <v>1996-03-12</v>
        <stp/>
        <stp>EM_S_IPO_LISTEDDATE</stp>
        <stp>1</stp>
        <stp>600887.SH</stp>
        <tr r="D2595" s="4"/>
        <tr r="D757" s="5"/>
        <tr r="E2596" s="2"/>
      </tp>
      <tp t="s">
        <v>1996-01-18</v>
        <stp/>
        <stp>EM_S_IPO_LISTEDDATE</stp>
        <stp>1</stp>
        <stp>600886.SH</stp>
        <tr r="D2594" s="4"/>
        <tr r="D756" s="5"/>
        <tr r="E2595" s="2"/>
      </tp>
      <tp t="s">
        <v>1995-11-15</v>
        <stp/>
        <stp>EM_S_IPO_LISTEDDATE</stp>
        <stp>1</stp>
        <stp>600881.SH</stp>
        <tr r="D2589" s="4"/>
        <tr r="D751" s="5"/>
        <tr r="E2590" s="2"/>
      </tp>
      <tp t="s">
        <v>1995-11-15</v>
        <stp/>
        <stp>EM_S_IPO_LISTEDDATE</stp>
        <stp>1</stp>
        <stp>600880.SH</stp>
        <tr r="D2588" s="4"/>
        <tr r="D750" s="5"/>
        <tr r="E2589" s="2"/>
      </tp>
      <tp t="s">
        <v>1995-12-08</v>
        <stp/>
        <stp>EM_S_IPO_LISTEDDATE</stp>
        <stp>1</stp>
        <stp>600883.SH</stp>
        <tr r="E2592" s="2"/>
        <tr r="D753" s="5"/>
        <tr r="D2591" s="4"/>
      </tp>
      <tp t="s">
        <v>1995-12-06</v>
        <stp/>
        <stp>EM_S_IPO_LISTEDDATE</stp>
        <stp>1</stp>
        <stp>600882.SH</stp>
        <tr r="E2591" s="2"/>
        <tr r="D752" s="5"/>
        <tr r="D2590" s="4"/>
      </tp>
      <tp t="s">
        <v>1997-10-31</v>
        <stp/>
        <stp>EM_S_IPO_LISTEDDATE</stp>
        <stp>1</stp>
        <stp>000839.SZ</stp>
        <tr r="E355" s="2"/>
        <tr r="D354" s="4"/>
      </tp>
      <tp t="s">
        <v>1997-06-26</v>
        <stp/>
        <stp>EM_S_IPO_LISTEDDATE</stp>
        <stp>1</stp>
        <stp>000838.SZ</stp>
        <tr r="E354" s="2"/>
        <tr r="D353" s="4"/>
      </tp>
      <tp t="s">
        <v>1999-06-25</v>
        <stp/>
        <stp>EM_S_IPO_LISTEDDATE</stp>
        <stp>1</stp>
        <stp>000835.SZ</stp>
        <tr r="D350" s="4"/>
        <tr r="E351" s="2"/>
      </tp>
      <tp t="s">
        <v>1998-09-28</v>
        <stp/>
        <stp>EM_S_IPO_LISTEDDATE</stp>
        <stp>1</stp>
        <stp>000837.SZ</stp>
        <tr r="E353" s="2"/>
        <tr r="D352" s="4"/>
      </tp>
      <tp t="s">
        <v>1997-09-29</v>
        <stp/>
        <stp>EM_S_IPO_LISTEDDATE</stp>
        <stp>1</stp>
        <stp>000836.SZ</stp>
        <tr r="E352" s="2"/>
        <tr r="D351" s="4"/>
      </tp>
      <tp t="s">
        <v>1998-09-11</v>
        <stp/>
        <stp>EM_S_IPO_LISTEDDATE</stp>
        <stp>1</stp>
        <stp>000831.SZ</stp>
        <tr r="E349" s="2"/>
        <tr r="D348" s="4"/>
      </tp>
      <tp t="s">
        <v>1998-08-07</v>
        <stp/>
        <stp>EM_S_IPO_LISTEDDATE</stp>
        <stp>1</stp>
        <stp>000830.SZ</stp>
        <tr r="D347" s="4"/>
        <tr r="E348" s="2"/>
      </tp>
      <tp t="s">
        <v>1998-11-11</v>
        <stp/>
        <stp>EM_S_IPO_LISTEDDATE</stp>
        <stp>1</stp>
        <stp>000833.SZ</stp>
        <tr r="D349" s="4"/>
        <tr r="E350" s="2"/>
      </tp>
      <tp t="s">
        <v>1997-12-02</v>
        <stp/>
        <stp>EM_S_IPO_LISTEDDATE</stp>
        <stp>1</stp>
        <stp>000829.SZ</stp>
        <tr r="D346" s="4"/>
        <tr r="E347" s="2"/>
      </tp>
      <tp t="s">
        <v>1997-06-17</v>
        <stp/>
        <stp>EM_S_IPO_LISTEDDATE</stp>
        <stp>1</stp>
        <stp>000828.SZ</stp>
        <tr r="D345" s="4"/>
        <tr r="E346" s="2"/>
      </tp>
      <tp t="s">
        <v>1998-10-21</v>
        <stp/>
        <stp>EM_S_IPO_LISTEDDATE</stp>
        <stp>1</stp>
        <stp>000825.SZ</stp>
        <tr r="D343" s="4"/>
        <tr r="E344" s="2"/>
      </tp>
      <tp t="s">
        <v>1998-02-25</v>
        <stp/>
        <stp>EM_S_IPO_LISTEDDATE</stp>
        <stp>1</stp>
        <stp>000826.SZ</stp>
        <tr r="D344" s="4"/>
        <tr r="E345" s="2"/>
      </tp>
      <tp t="s">
        <v>1998-06-26</v>
        <stp/>
        <stp>EM_S_IPO_LISTEDDATE</stp>
        <stp>1</stp>
        <stp>000821.SZ</stp>
        <tr r="E341" s="2"/>
        <tr r="D340" s="4"/>
      </tp>
      <tp t="s">
        <v>1998-06-30</v>
        <stp/>
        <stp>EM_S_IPO_LISTEDDATE</stp>
        <stp>1</stp>
        <stp>000820.SZ</stp>
        <tr r="D339" s="4"/>
        <tr r="E340" s="2"/>
      </tp>
      <tp t="s">
        <v>1997-10-08</v>
        <stp/>
        <stp>EM_S_IPO_LISTEDDATE</stp>
        <stp>1</stp>
        <stp>000823.SZ</stp>
        <tr r="E343" s="2"/>
        <tr r="D342" s="4"/>
      </tp>
      <tp t="s">
        <v>1998-07-03</v>
        <stp/>
        <stp>EM_S_IPO_LISTEDDATE</stp>
        <stp>1</stp>
        <stp>000822.SZ</stp>
        <tr r="D341" s="4"/>
        <tr r="E342" s="2"/>
      </tp>
      <tp t="s">
        <v>1997-06-25</v>
        <stp/>
        <stp>EM_S_IPO_LISTEDDATE</stp>
        <stp>1</stp>
        <stp>000819.SZ</stp>
        <tr r="E339" s="2"/>
        <tr r="D338" s="4"/>
      </tp>
      <tp t="s">
        <v>1997-10-17</v>
        <stp/>
        <stp>EM_S_IPO_LISTEDDATE</stp>
        <stp>1</stp>
        <stp>000818.SZ</stp>
        <tr r="E338" s="2"/>
        <tr r="D337" s="4"/>
      </tp>
      <tp t="s">
        <v>1998-06-09</v>
        <stp/>
        <stp>EM_S_IPO_LISTEDDATE</stp>
        <stp>1</stp>
        <stp>000815.SZ</stp>
        <tr r="E336" s="2"/>
        <tr r="D335" s="4"/>
      </tp>
      <tp t="s">
        <v>1997-08-18</v>
        <stp/>
        <stp>EM_S_IPO_LISTEDDATE</stp>
        <stp>1</stp>
        <stp>000816.SZ</stp>
        <tr r="E337" s="2"/>
        <tr r="D336" s="4"/>
      </tp>
      <tp t="s">
        <v>1998-05-28</v>
        <stp/>
        <stp>EM_S_IPO_LISTEDDATE</stp>
        <stp>1</stp>
        <stp>000811.SZ</stp>
        <tr r="E333" s="2"/>
        <tr r="D332" s="4"/>
      </tp>
      <tp t="s">
        <v>1998-06-02</v>
        <stp/>
        <stp>EM_S_IPO_LISTEDDATE</stp>
        <stp>1</stp>
        <stp>000810.SZ</stp>
        <tr r="E332" s="2"/>
        <tr r="D331" s="4"/>
      </tp>
      <tp t="s">
        <v>1998-05-19</v>
        <stp/>
        <stp>EM_S_IPO_LISTEDDATE</stp>
        <stp>1</stp>
        <stp>000813.SZ</stp>
        <tr r="D334" s="4"/>
        <tr r="E335" s="2"/>
      </tp>
      <tp t="s">
        <v>1998-06-23</v>
        <stp/>
        <stp>EM_S_IPO_LISTEDDATE</stp>
        <stp>1</stp>
        <stp>000812.SZ</stp>
        <tr r="E334" s="2"/>
        <tr r="D333" s="4"/>
      </tp>
      <tp t="s">
        <v>1998-06-16</v>
        <stp/>
        <stp>EM_S_IPO_LISTEDDATE</stp>
        <stp>1</stp>
        <stp>000809.SZ</stp>
        <tr r="D330" s="4"/>
        <tr r="E331" s="2"/>
      </tp>
      <tp t="s">
        <v>1998-04-08</v>
        <stp/>
        <stp>EM_S_IPO_LISTEDDATE</stp>
        <stp>1</stp>
        <stp>000807.SZ</stp>
        <tr r="E330" s="2"/>
        <tr r="D329" s="4"/>
      </tp>
      <tp t="s">
        <v>1998-04-16</v>
        <stp/>
        <stp>EM_S_IPO_LISTEDDATE</stp>
        <stp>1</stp>
        <stp>000806.SZ</stp>
        <tr r="E329" s="2"/>
        <tr r="D328" s="4"/>
      </tp>
      <tp t="s">
        <v>1998-05-06</v>
        <stp/>
        <stp>EM_S_IPO_LISTEDDATE</stp>
        <stp>1</stp>
        <stp>000801.SZ</stp>
        <tr r="D325" s="4"/>
        <tr r="E326" s="2"/>
      </tp>
      <tp t="s">
        <v>1997-06-18</v>
        <stp/>
        <stp>EM_S_IPO_LISTEDDATE</stp>
        <stp>1</stp>
        <stp>000800.SZ</stp>
        <tr r="D324" s="4"/>
        <tr r="E325" s="2"/>
      </tp>
      <tp t="s">
        <v>1998-03-03</v>
        <stp/>
        <stp>EM_S_IPO_LISTEDDATE</stp>
        <stp>1</stp>
        <stp>000803.SZ</stp>
        <tr r="E328" s="2"/>
        <tr r="D327" s="4"/>
      </tp>
      <tp t="s">
        <v>1998-01-08</v>
        <stp/>
        <stp>EM_S_IPO_LISTEDDATE</stp>
        <stp>1</stp>
        <stp>000802.SZ</stp>
        <tr r="E327" s="2"/>
        <tr r="D326" s="4"/>
      </tp>
      <tp t="s">
        <v>1998-06-02</v>
        <stp/>
        <stp>EM_S_IPO_LISTEDDATE</stp>
        <stp>1</stp>
        <stp>000878.SZ</stp>
        <tr r="D371" s="4"/>
        <tr r="E372" s="2"/>
      </tp>
      <tp t="s">
        <v>2002-09-26</v>
        <stp/>
        <stp>EM_S_IPO_LISTEDDATE</stp>
        <stp>1</stp>
        <stp>000875.SZ</stp>
        <tr r="E369" s="2"/>
        <tr r="D368" s="4"/>
      </tp>
      <tp t="s">
        <v>1999-01-07</v>
        <stp/>
        <stp>EM_S_IPO_LISTEDDATE</stp>
        <stp>1</stp>
        <stp>000877.SZ</stp>
        <tr r="E371" s="2"/>
        <tr r="D370" s="4"/>
      </tp>
      <tp t="s">
        <v>1998-03-11</v>
        <stp/>
        <stp>EM_S_IPO_LISTEDDATE</stp>
        <stp>1</stp>
        <stp>000876.SZ</stp>
        <tr r="E370" s="2"/>
        <tr r="D369" s="4"/>
      </tp>
      <tp t="s">
        <v>2000-10-26</v>
        <stp/>
        <stp>EM_S_IPO_LISTEDDATE</stp>
        <stp>1</stp>
        <stp>000869.SZ</stp>
        <tr r="D367" s="4"/>
        <tr r="E368" s="2"/>
      </tp>
      <tp t="s">
        <v>1997-07-25</v>
        <stp/>
        <stp>EM_S_IPO_LISTEDDATE</stp>
        <stp>1</stp>
        <stp>000868.SZ</stp>
        <tr r="E367" s="2"/>
        <tr r="D366" s="4"/>
      </tp>
      <tp t="s">
        <v>1998-10-28</v>
        <stp/>
        <stp>EM_S_IPO_LISTEDDATE</stp>
        <stp>1</stp>
        <stp>000861.SZ</stp>
        <tr r="E364" s="2"/>
        <tr r="D363" s="4"/>
      </tp>
      <tp t="s">
        <v>1998-11-04</v>
        <stp/>
        <stp>EM_S_IPO_LISTEDDATE</stp>
        <stp>1</stp>
        <stp>000860.SZ</stp>
        <tr r="E363" s="2"/>
        <tr r="D362" s="4"/>
      </tp>
      <tp t="s">
        <v>1997-09-25</v>
        <stp/>
        <stp>EM_S_IPO_LISTEDDATE</stp>
        <stp>1</stp>
        <stp>000863.SZ</stp>
        <tr r="D365" s="4"/>
        <tr r="E366" s="2"/>
      </tp>
      <tp t="s">
        <v>1998-09-15</v>
        <stp/>
        <stp>EM_S_IPO_LISTEDDATE</stp>
        <stp>1</stp>
        <stp>000862.SZ</stp>
        <tr r="D364" s="4"/>
        <tr r="E365" s="2"/>
      </tp>
      <tp t="s">
        <v>1998-11-19</v>
        <stp/>
        <stp>EM_S_IPO_LISTEDDATE</stp>
        <stp>1</stp>
        <stp>000859.SZ</stp>
        <tr r="D361" s="4"/>
        <tr r="E362" s="2"/>
      </tp>
      <tp t="s">
        <v>1998-04-27</v>
        <stp/>
        <stp>EM_S_IPO_LISTEDDATE</stp>
        <stp>1</stp>
        <stp>000858.SZ</stp>
        <tr r="D360" s="4"/>
        <tr r="E361" s="2"/>
      </tp>
      <tp t="s">
        <v>1998-08-13</v>
        <stp/>
        <stp>EM_S_IPO_LISTEDDATE</stp>
        <stp>1</stp>
        <stp>000856.SZ</stp>
        <tr r="D359" s="4"/>
        <tr r="E360" s="2"/>
      </tp>
      <tp t="s">
        <v>1998-06-09</v>
        <stp/>
        <stp>EM_S_IPO_LISTEDDATE</stp>
        <stp>1</stp>
        <stp>000851.SZ</stp>
        <tr r="E358" s="2"/>
        <tr r="D357" s="4"/>
      </tp>
      <tp t="s">
        <v>1998-10-07</v>
        <stp/>
        <stp>EM_S_IPO_LISTEDDATE</stp>
        <stp>1</stp>
        <stp>000850.SZ</stp>
        <tr r="E357" s="2"/>
        <tr r="D356" s="4"/>
      </tp>
      <tp t="s">
        <v>1998-11-26</v>
        <stp/>
        <stp>EM_S_IPO_LISTEDDATE</stp>
        <stp>1</stp>
        <stp>000852.SZ</stp>
        <tr r="E359" s="2"/>
        <tr r="D358" s="4"/>
      </tp>
      <tp t="s">
        <v>1997-11-13</v>
        <stp/>
        <stp>EM_S_IPO_LISTEDDATE</stp>
        <stp>1</stp>
        <stp>000848.SZ</stp>
        <tr r="E356" s="2"/>
        <tr r="D355" s="4"/>
      </tp>
      <tp t="s">
        <v>1997-11-26</v>
        <stp/>
        <stp>EM_S_IPO_LISTEDDATE</stp>
        <stp>1</stp>
        <stp>000899.SZ</stp>
        <tr r="D387" s="4"/>
        <tr r="E388" s="2"/>
      </tp>
      <tp t="s">
        <v>1997-12-25</v>
        <stp/>
        <stp>EM_S_IPO_LISTEDDATE</stp>
        <stp>1</stp>
        <stp>000898.SZ</stp>
        <tr r="D386" s="4"/>
        <tr r="E387" s="2"/>
      </tp>
      <tp t="s">
        <v>1998-12-10</v>
        <stp/>
        <stp>EM_S_IPO_LISTEDDATE</stp>
        <stp>1</stp>
        <stp>000895.SZ</stp>
        <tr r="E385" s="2"/>
        <tr r="D384" s="4"/>
      </tp>
      <tp t="s">
        <v>1999-04-22</v>
        <stp/>
        <stp>EM_S_IPO_LISTEDDATE</stp>
        <stp>1</stp>
        <stp>000897.SZ</stp>
        <tr r="E386" s="2"/>
        <tr r="D385" s="4"/>
      </tp>
      <tp t="s">
        <v>1999-01-19</v>
        <stp/>
        <stp>EM_S_IPO_LISTEDDATE</stp>
        <stp>1</stp>
        <stp>000890.SZ</stp>
        <tr r="E382" s="2"/>
        <tr r="D381" s="4"/>
      </tp>
      <tp t="s">
        <v>1998-12-24</v>
        <stp/>
        <stp>EM_S_IPO_LISTEDDATE</stp>
        <stp>1</stp>
        <stp>000893.SZ</stp>
        <tr r="D383" s="4"/>
        <tr r="E384" s="2"/>
      </tp>
      <tp t="s">
        <v>1999-01-15</v>
        <stp/>
        <stp>EM_S_IPO_LISTEDDATE</stp>
        <stp>1</stp>
        <stp>000892.SZ</stp>
        <tr r="D382" s="4"/>
        <tr r="E383" s="2"/>
      </tp>
      <tp t="s">
        <v>1997-12-18</v>
        <stp/>
        <stp>EM_S_IPO_LISTEDDATE</stp>
        <stp>1</stp>
        <stp>000889.SZ</stp>
        <tr r="E381" s="2"/>
        <tr r="D380" s="4"/>
      </tp>
      <tp t="s">
        <v>1997-10-21</v>
        <stp/>
        <stp>EM_S_IPO_LISTEDDATE</stp>
        <stp>1</stp>
        <stp>000888.SZ</stp>
        <tr r="D379" s="4"/>
        <tr r="E380" s="2"/>
      </tp>
      <tp t="s">
        <v>1999-03-19</v>
        <stp/>
        <stp>EM_S_IPO_LISTEDDATE</stp>
        <stp>1</stp>
        <stp>000885.SZ</stp>
        <tr r="E377" s="2"/>
        <tr r="D376" s="4"/>
      </tp>
      <tp t="s">
        <v>1998-12-03</v>
        <stp/>
        <stp>EM_S_IPO_LISTEDDATE</stp>
        <stp>1</stp>
        <stp>000887.SZ</stp>
        <tr r="D378" s="4"/>
        <tr r="E379" s="2"/>
      </tp>
      <tp t="s">
        <v>1998-01-23</v>
        <stp/>
        <stp>EM_S_IPO_LISTEDDATE</stp>
        <stp>1</stp>
        <stp>000886.SZ</stp>
        <tr r="E378" s="2"/>
        <tr r="D377" s="4"/>
      </tp>
      <tp t="s">
        <v>1998-09-02</v>
        <stp/>
        <stp>EM_S_IPO_LISTEDDATE</stp>
        <stp>1</stp>
        <stp>000881.SZ</stp>
        <tr r="E374" s="2"/>
        <tr r="D373" s="4"/>
      </tp>
      <tp t="s">
        <v>1998-04-02</v>
        <stp/>
        <stp>EM_S_IPO_LISTEDDATE</stp>
        <stp>1</stp>
        <stp>000880.SZ</stp>
        <tr r="E373" s="2"/>
        <tr r="D372" s="4"/>
      </tp>
      <tp t="s">
        <v>1998-05-19</v>
        <stp/>
        <stp>EM_S_IPO_LISTEDDATE</stp>
        <stp>1</stp>
        <stp>000883.SZ</stp>
        <tr r="D375" s="4"/>
        <tr r="E376" s="2"/>
      </tp>
      <tp t="s">
        <v>1998-06-16</v>
        <stp/>
        <stp>EM_S_IPO_LISTEDDATE</stp>
        <stp>1</stp>
        <stp>000882.SZ</stp>
        <tr r="E375" s="2"/>
        <tr r="D374" s="4"/>
      </tp>
      <tp t="s">
        <v>2004-09-06</v>
        <stp/>
        <stp>EM_S_IPO_LISTEDDATE</stp>
        <stp>1</stp>
        <stp>600979.SH</stp>
        <tr r="D793" s="5"/>
        <tr r="D2631" s="4"/>
        <tr r="E2632" s="2"/>
      </tp>
      <tp t="s">
        <v>2004-08-24</v>
        <stp/>
        <stp>EM_S_IPO_LISTEDDATE</stp>
        <stp>1</stp>
        <stp>600978.SH</stp>
        <tr r="E2631" s="2"/>
        <tr r="D2630" s="4"/>
        <tr r="D792" s="5"/>
      </tp>
      <tp t="s">
        <v>2004-06-09</v>
        <stp/>
        <stp>EM_S_IPO_LISTEDDATE</stp>
        <stp>1</stp>
        <stp>600975.SH</stp>
        <tr r="D789" s="5"/>
        <tr r="D2627" s="4"/>
        <tr r="E2628" s="2"/>
      </tp>
      <tp t="s">
        <v>2016-08-09</v>
        <stp/>
        <stp>EM_S_IPO_LISTEDDATE</stp>
        <stp>1</stp>
        <stp>600977.SH</stp>
        <tr r="E2630" s="2"/>
        <tr r="D2629" s="4"/>
        <tr r="D791" s="5"/>
      </tp>
      <tp t="s">
        <v>2004-04-19</v>
        <stp/>
        <stp>EM_S_IPO_LISTEDDATE</stp>
        <stp>1</stp>
        <stp>600976.SH</stp>
        <tr r="E2629" s="2"/>
        <tr r="D2628" s="4"/>
        <tr r="D790" s="5"/>
      </tp>
      <tp t="s">
        <v>2004-08-17</v>
        <stp/>
        <stp>EM_S_IPO_LISTEDDATE</stp>
        <stp>1</stp>
        <stp>600971.SH</stp>
        <tr r="E2626" s="2"/>
        <tr r="D2625" s="4"/>
        <tr r="D787" s="5"/>
      </tp>
      <tp t="s">
        <v>2005-04-12</v>
        <stp/>
        <stp>EM_S_IPO_LISTEDDATE</stp>
        <stp>1</stp>
        <stp>600970.SH</stp>
        <tr r="D2624" s="4"/>
        <tr r="E2625" s="2"/>
        <tr r="D786" s="5"/>
      </tp>
      <tp t="s">
        <v>2004-08-02</v>
        <stp/>
        <stp>EM_S_IPO_LISTEDDATE</stp>
        <stp>1</stp>
        <stp>600973.SH</stp>
        <tr r="E2627" s="2"/>
        <tr r="D2626" s="4"/>
        <tr r="D788" s="5"/>
      </tp>
      <tp t="s">
        <v>2004-04-08</v>
        <stp/>
        <stp>EM_S_IPO_LISTEDDATE</stp>
        <stp>1</stp>
        <stp>600969.SH</stp>
        <tr r="D2623" s="4"/>
        <tr r="D785" s="5"/>
        <tr r="E2624" s="2"/>
      </tp>
      <tp t="s">
        <v>2004-07-13</v>
        <stp/>
        <stp>EM_S_IPO_LISTEDDATE</stp>
        <stp>1</stp>
        <stp>600965.SH</stp>
        <tr r="E2621" s="2"/>
        <tr r="D2620" s="4"/>
        <tr r="D782" s="5"/>
      </tp>
      <tp t="s">
        <v>2004-05-18</v>
        <stp/>
        <stp>EM_S_IPO_LISTEDDATE</stp>
        <stp>1</stp>
        <stp>600967.SH</stp>
        <tr r="D2622" s="4"/>
        <tr r="D784" s="5"/>
        <tr r="E2623" s="2"/>
      </tp>
      <tp t="s">
        <v>2004-06-08</v>
        <stp/>
        <stp>EM_S_IPO_LISTEDDATE</stp>
        <stp>1</stp>
        <stp>600966.SH</stp>
        <tr r="D2621" s="4"/>
        <tr r="D783" s="5"/>
        <tr r="E2622" s="2"/>
      </tp>
      <tp t="s">
        <v>2004-08-30</v>
        <stp/>
        <stp>EM_S_IPO_LISTEDDATE</stp>
        <stp>1</stp>
        <stp>600961.SH</stp>
        <tr r="D2617" s="4"/>
        <tr r="E2618" s="2"/>
        <tr r="D779" s="5"/>
      </tp>
      <tp t="s">
        <v>2004-04-07</v>
        <stp/>
        <stp>EM_S_IPO_LISTEDDATE</stp>
        <stp>1</stp>
        <stp>600960.SH</stp>
        <tr r="D2616" s="4"/>
        <tr r="D778" s="5"/>
        <tr r="E2617" s="2"/>
      </tp>
      <tp t="s">
        <v>2004-05-25</v>
        <stp/>
        <stp>EM_S_IPO_LISTEDDATE</stp>
        <stp>1</stp>
        <stp>600963.SH</stp>
        <tr r="D781" s="5"/>
        <tr r="D2619" s="4"/>
        <tr r="E2620" s="2"/>
      </tp>
      <tp t="s">
        <v>2004-06-22</v>
        <stp/>
        <stp>EM_S_IPO_LISTEDDATE</stp>
        <stp>1</stp>
        <stp>600962.SH</stp>
        <tr r="D2618" s="4"/>
        <tr r="D780" s="5"/>
        <tr r="E2619" s="2"/>
      </tp>
      <tp t="s">
        <v>2015-04-28</v>
        <stp/>
        <stp>EM_S_IPO_LISTEDDATE</stp>
        <stp>1</stp>
        <stp>600959.SH</stp>
        <tr r="D2615" s="4"/>
        <tr r="E2616" s="2"/>
        <tr r="D777" s="5"/>
      </tp>
      <tp t="s">
        <v>2015-03-23</v>
        <stp/>
        <stp>EM_S_IPO_LISTEDDATE</stp>
        <stp>1</stp>
        <stp>600958.SH</stp>
        <tr r="D2614" s="4"/>
        <tr r="E2615" s="2"/>
        <tr r="D776" s="5"/>
      </tp>
      <tp t="s">
        <v>2016-08-15</v>
        <stp/>
        <stp>EM_S_IPO_LISTEDDATE</stp>
        <stp>1</stp>
        <stp>600936.SH</stp>
        <tr r="D2613" s="4"/>
        <tr r="E2614" s="2"/>
        <tr r="D775" s="5"/>
      </tp>
      <tp t="s">
        <v>2016-10-27</v>
        <stp/>
        <stp>EM_S_IPO_LISTEDDATE</stp>
        <stp>1</stp>
        <stp>600926.SH</stp>
        <tr r="D2612" s="4"/>
        <tr r="E2613" s="2"/>
        <tr r="D774" s="5"/>
      </tp>
      <tp t="s">
        <v>2016-08-02</v>
        <stp/>
        <stp>EM_S_IPO_LISTEDDATE</stp>
        <stp>1</stp>
        <stp>600919.SH</stp>
        <tr r="E2612" s="2"/>
        <tr r="D2611" s="4"/>
        <tr r="D773" s="5"/>
      </tp>
      <tp t="s">
        <v>2014-09-30</v>
        <stp/>
        <stp>EM_S_IPO_LISTEDDATE</stp>
        <stp>1</stp>
        <stp>600917.SH</stp>
        <tr r="D772" s="5"/>
        <tr r="E2611" s="2"/>
        <tr r="D2610" s="4"/>
      </tp>
      <tp t="s">
        <v>2016-12-06</v>
        <stp/>
        <stp>EM_S_IPO_LISTEDDATE</stp>
        <stp>1</stp>
        <stp>600909.SH</stp>
        <tr r="E2610" s="2"/>
        <tr r="D771" s="5"/>
        <tr r="D2609" s="4"/>
      </tp>
      <tp t="s">
        <v>2016-09-23</v>
        <stp/>
        <stp>EM_S_IPO_LISTEDDATE</stp>
        <stp>1</stp>
        <stp>600908.SH</stp>
        <tr r="D2608" s="4"/>
        <tr r="D770" s="5"/>
        <tr r="E2609" s="2"/>
      </tp>
      <tp t="s">
        <v>2003-11-18</v>
        <stp/>
        <stp>EM_S_IPO_LISTEDDATE</stp>
        <stp>1</stp>
        <stp>600900.SH</stp>
        <tr r="D2607" s="4"/>
        <tr r="D769" s="5"/>
        <tr r="E2608" s="2"/>
      </tp>
      <tp t="s">
        <v>2009-11-17</v>
        <stp/>
        <stp>EM_S_IPO_LISTEDDATE</stp>
        <stp>1</stp>
        <stp>600999.SH</stp>
        <tr r="E2648" s="2"/>
        <tr r="D2647" s="4"/>
        <tr r="D809" s="5"/>
      </tp>
      <tp t="s">
        <v>2010-11-02</v>
        <stp/>
        <stp>EM_S_IPO_LISTEDDATE</stp>
        <stp>1</stp>
        <stp>600998.SH</stp>
        <tr r="D2646" s="4"/>
        <tr r="E2647" s="2"/>
        <tr r="D808" s="5"/>
      </tp>
      <tp t="s">
        <v>2004-06-15</v>
        <stp/>
        <stp>EM_S_IPO_LISTEDDATE</stp>
        <stp>1</stp>
        <stp>600995.SH</stp>
        <tr r="E2645" s="2"/>
        <tr r="D2644" s="4"/>
        <tr r="D806" s="5"/>
      </tp>
      <tp t="s">
        <v>2004-06-02</v>
        <stp/>
        <stp>EM_S_IPO_LISTEDDATE</stp>
        <stp>1</stp>
        <stp>600997.SH</stp>
        <tr r="D2645" s="4"/>
        <tr r="E2646" s="2"/>
        <tr r="D807" s="5"/>
      </tp>
      <tp t="s">
        <v>2004-05-10</v>
        <stp/>
        <stp>EM_S_IPO_LISTEDDATE</stp>
        <stp>1</stp>
        <stp>600990.SH</stp>
        <tr r="D803" s="5"/>
        <tr r="E2642" s="2"/>
        <tr r="D2641" s="4"/>
      </tp>
      <tp t="s">
        <v>2004-05-17</v>
        <stp/>
        <stp>EM_S_IPO_LISTEDDATE</stp>
        <stp>1</stp>
        <stp>600993.SH</stp>
        <tr r="D805" s="5"/>
        <tr r="D2643" s="4"/>
        <tr r="E2644" s="2"/>
      </tp>
      <tp t="s">
        <v>2004-05-14</v>
        <stp/>
        <stp>EM_S_IPO_LISTEDDATE</stp>
        <stp>1</stp>
        <stp>600992.SH</stp>
        <tr r="D2642" s="4"/>
        <tr r="E2643" s="2"/>
        <tr r="D804" s="5"/>
      </tp>
      <tp t="s">
        <v>2004-04-14</v>
        <stp/>
        <stp>EM_S_IPO_LISTEDDATE</stp>
        <stp>1</stp>
        <stp>600988.SH</stp>
        <tr r="E2641" s="2"/>
        <tr r="D802" s="5"/>
        <tr r="D2640" s="4"/>
      </tp>
      <tp t="s">
        <v>2004-04-28</v>
        <stp/>
        <stp>EM_S_IPO_LISTEDDATE</stp>
        <stp>1</stp>
        <stp>600985.SH</stp>
        <tr r="D799" s="5"/>
        <tr r="E2638" s="2"/>
        <tr r="D2637" s="4"/>
      </tp>
      <tp t="s">
        <v>2004-07-07</v>
        <stp/>
        <stp>EM_S_IPO_LISTEDDATE</stp>
        <stp>1</stp>
        <stp>600984.SH</stp>
        <tr r="D2636" s="4"/>
        <tr r="E2637" s="2"/>
        <tr r="D798" s="5"/>
      </tp>
      <tp t="s">
        <v>2004-08-09</v>
        <stp/>
        <stp>EM_S_IPO_LISTEDDATE</stp>
        <stp>1</stp>
        <stp>600987.SH</stp>
        <tr r="D801" s="5"/>
        <tr r="E2640" s="2"/>
        <tr r="D2639" s="4"/>
      </tp>
      <tp t="s">
        <v>2004-04-26</v>
        <stp/>
        <stp>EM_S_IPO_LISTEDDATE</stp>
        <stp>1</stp>
        <stp>600986.SH</stp>
        <tr r="E2639" s="2"/>
        <tr r="D800" s="5"/>
        <tr r="D2638" s="4"/>
      </tp>
      <tp t="s">
        <v>2004-06-30</v>
        <stp/>
        <stp>EM_S_IPO_LISTEDDATE</stp>
        <stp>1</stp>
        <stp>600981.SH</stp>
        <tr r="D2633" s="4"/>
        <tr r="E2634" s="2"/>
        <tr r="D795" s="5"/>
      </tp>
      <tp t="s">
        <v>2004-05-12</v>
        <stp/>
        <stp>EM_S_IPO_LISTEDDATE</stp>
        <stp>1</stp>
        <stp>600980.SH</stp>
        <tr r="D2632" s="4"/>
        <tr r="E2633" s="2"/>
        <tr r="D794" s="5"/>
      </tp>
      <tp t="s">
        <v>2004-07-27</v>
        <stp/>
        <stp>EM_S_IPO_LISTEDDATE</stp>
        <stp>1</stp>
        <stp>600983.SH</stp>
        <tr r="D797" s="5"/>
        <tr r="D2635" s="4"/>
        <tr r="E2636" s="2"/>
      </tp>
      <tp t="s">
        <v>2004-07-06</v>
        <stp/>
        <stp>EM_S_IPO_LISTEDDATE</stp>
        <stp>1</stp>
        <stp>600982.SH</stp>
        <tr r="E2635" s="2"/>
        <tr r="D2634" s="4"/>
        <tr r="D796" s="5"/>
      </tp>
      <tp t="s">
        <v>1999-09-23</v>
        <stp/>
        <stp>EM_S_IPO_LISTEDDATE</stp>
        <stp>1</stp>
        <stp>000939.SZ</stp>
        <tr r="E423" s="2"/>
        <tr r="D422" s="4"/>
      </tp>
      <tp t="s">
        <v>1999-11-04</v>
        <stp/>
        <stp>EM_S_IPO_LISTEDDATE</stp>
        <stp>1</stp>
        <stp>000938.SZ</stp>
        <tr r="E422" s="2"/>
        <tr r="D421" s="4"/>
      </tp>
      <tp t="s">
        <v>1999-08-24</v>
        <stp/>
        <stp>EM_S_IPO_LISTEDDATE</stp>
        <stp>1</stp>
        <stp>000935.SZ</stp>
        <tr r="D418" s="4"/>
        <tr r="E419" s="2"/>
      </tp>
      <tp t="s">
        <v>1999-09-09</v>
        <stp/>
        <stp>EM_S_IPO_LISTEDDATE</stp>
        <stp>1</stp>
        <stp>000937.SZ</stp>
        <tr r="D420" s="4"/>
        <tr r="E421" s="2"/>
      </tp>
      <tp t="s">
        <v>1999-08-10</v>
        <stp/>
        <stp>EM_S_IPO_LISTEDDATE</stp>
        <stp>1</stp>
        <stp>000936.SZ</stp>
        <tr r="E420" s="2"/>
        <tr r="D419" s="4"/>
      </tp>
      <tp t="s">
        <v>1999-07-12</v>
        <stp/>
        <stp>EM_S_IPO_LISTEDDATE</stp>
        <stp>1</stp>
        <stp>000931.SZ</stp>
        <tr r="D415" s="4"/>
        <tr r="E416" s="2"/>
      </tp>
      <tp t="s">
        <v>1999-07-12</v>
        <stp/>
        <stp>EM_S_IPO_LISTEDDATE</stp>
        <stp>1</stp>
        <stp>000930.SZ</stp>
        <tr r="E415" s="2"/>
        <tr r="D414" s="4"/>
      </tp>
      <tp t="s">
        <v>1999-08-31</v>
        <stp/>
        <stp>EM_S_IPO_LISTEDDATE</stp>
        <stp>1</stp>
        <stp>000933.SZ</stp>
        <tr r="E418" s="2"/>
        <tr r="D417" s="4"/>
      </tp>
      <tp t="s">
        <v>1999-08-03</v>
        <stp/>
        <stp>EM_S_IPO_LISTEDDATE</stp>
        <stp>1</stp>
        <stp>000932.SZ</stp>
        <tr r="E417" s="2"/>
        <tr r="D416" s="4"/>
      </tp>
      <tp t="s">
        <v>1999-06-23</v>
        <stp/>
        <stp>EM_S_IPO_LISTEDDATE</stp>
        <stp>1</stp>
        <stp>000929.SZ</stp>
        <tr r="D413" s="4"/>
        <tr r="E414" s="2"/>
      </tp>
      <tp t="s">
        <v>1999-03-12</v>
        <stp/>
        <stp>EM_S_IPO_LISTEDDATE</stp>
        <stp>1</stp>
        <stp>000928.SZ</stp>
        <tr r="E413" s="2"/>
        <tr r="D412" s="4"/>
      </tp>
      <tp t="s">
        <v>1999-06-11</v>
        <stp/>
        <stp>EM_S_IPO_LISTEDDATE</stp>
        <stp>1</stp>
        <stp>000925.SZ</stp>
        <tr r="E410" s="2"/>
        <tr r="D409" s="4"/>
      </tp>
      <tp t="s">
        <v>1999-07-27</v>
        <stp/>
        <stp>EM_S_IPO_LISTEDDATE</stp>
        <stp>1</stp>
        <stp>000927.SZ</stp>
        <tr r="D411" s="4"/>
        <tr r="E412" s="2"/>
      </tp>
      <tp t="s">
        <v>1999-06-18</v>
        <stp/>
        <stp>EM_S_IPO_LISTEDDATE</stp>
        <stp>1</stp>
        <stp>000926.SZ</stp>
        <tr r="D410" s="4"/>
        <tr r="E411" s="2"/>
      </tp>
      <tp t="s">
        <v>1999-07-13</v>
        <stp/>
        <stp>EM_S_IPO_LISTEDDATE</stp>
        <stp>1</stp>
        <stp>000921.SZ</stp>
        <tr r="E407" s="2"/>
        <tr r="D406" s="4"/>
      </tp>
      <tp t="s">
        <v>1999-06-16</v>
        <stp/>
        <stp>EM_S_IPO_LISTEDDATE</stp>
        <stp>1</stp>
        <stp>000920.SZ</stp>
        <tr r="E406" s="2"/>
        <tr r="D405" s="4"/>
      </tp>
      <tp t="s">
        <v>1999-07-14</v>
        <stp/>
        <stp>EM_S_IPO_LISTEDDATE</stp>
        <stp>1</stp>
        <stp>000923.SZ</stp>
        <tr r="D408" s="4"/>
        <tr r="E409" s="2"/>
      </tp>
      <tp t="s">
        <v>1999-06-18</v>
        <stp/>
        <stp>EM_S_IPO_LISTEDDATE</stp>
        <stp>1</stp>
        <stp>000922.SZ</stp>
        <tr r="E408" s="2"/>
        <tr r="D407" s="4"/>
      </tp>
      <tp t="s">
        <v>1999-11-18</v>
        <stp/>
        <stp>EM_S_IPO_LISTEDDATE</stp>
        <stp>1</stp>
        <stp>000919.SZ</stp>
        <tr r="D404" s="4"/>
        <tr r="E405" s="2"/>
      </tp>
      <tp t="s">
        <v>1999-07-20</v>
        <stp/>
        <stp>EM_S_IPO_LISTEDDATE</stp>
        <stp>1</stp>
        <stp>000918.SZ</stp>
        <tr r="D403" s="4"/>
        <tr r="E404" s="2"/>
      </tp>
      <tp t="s">
        <v>1999-06-09</v>
        <stp/>
        <stp>EM_S_IPO_LISTEDDATE</stp>
        <stp>1</stp>
        <stp>000915.SZ</stp>
        <tr r="E401" s="2"/>
        <tr r="D400" s="4"/>
      </tp>
      <tp t="s">
        <v>1999-03-25</v>
        <stp/>
        <stp>EM_S_IPO_LISTEDDATE</stp>
        <stp>1</stp>
        <stp>000917.SZ</stp>
        <tr r="E403" s="2"/>
        <tr r="D402" s="4"/>
      </tp>
      <tp t="s">
        <v>1999-09-27</v>
        <stp/>
        <stp>EM_S_IPO_LISTEDDATE</stp>
        <stp>1</stp>
        <stp>000916.SZ</stp>
        <tr r="E402" s="2"/>
        <tr r="D401" s="4"/>
      </tp>
      <tp t="s">
        <v>1999-05-27</v>
        <stp/>
        <stp>EM_S_IPO_LISTEDDATE</stp>
        <stp>1</stp>
        <stp>000911.SZ</stp>
        <tr r="D397" s="4"/>
        <tr r="E398" s="2"/>
      </tp>
      <tp t="s">
        <v>1999-06-30</v>
        <stp/>
        <stp>EM_S_IPO_LISTEDDATE</stp>
        <stp>1</stp>
        <stp>000910.SZ</stp>
        <tr r="E397" s="2"/>
        <tr r="D396" s="4"/>
      </tp>
      <tp t="s">
        <v>1999-05-14</v>
        <stp/>
        <stp>EM_S_IPO_LISTEDDATE</stp>
        <stp>1</stp>
        <stp>000913.SZ</stp>
        <tr r="D399" s="4"/>
        <tr r="E400" s="2"/>
      </tp>
      <tp t="s">
        <v>1999-06-03</v>
        <stp/>
        <stp>EM_S_IPO_LISTEDDATE</stp>
        <stp>1</stp>
        <stp>000912.SZ</stp>
        <tr r="E399" s="2"/>
        <tr r="D398" s="4"/>
      </tp>
      <tp t="s">
        <v>1999-05-07</v>
        <stp/>
        <stp>EM_S_IPO_LISTEDDATE</stp>
        <stp>1</stp>
        <stp>000909.SZ</stp>
        <tr r="D395" s="4"/>
        <tr r="E396" s="2"/>
      </tp>
      <tp t="s">
        <v>1999-02-03</v>
        <stp/>
        <stp>EM_S_IPO_LISTEDDATE</stp>
        <stp>1</stp>
        <stp>000908.SZ</stp>
        <tr r="D394" s="4"/>
        <tr r="E395" s="2"/>
      </tp>
      <tp t="s">
        <v>1999-04-29</v>
        <stp/>
        <stp>EM_S_IPO_LISTEDDATE</stp>
        <stp>1</stp>
        <stp>000905.SZ</stp>
        <tr r="E393" s="2"/>
        <tr r="D392" s="4"/>
      </tp>
      <tp t="s">
        <v>1999-07-07</v>
        <stp/>
        <stp>EM_S_IPO_LISTEDDATE</stp>
        <stp>1</stp>
        <stp>000906.SZ</stp>
        <tr r="E394" s="2"/>
        <tr r="D393" s="4"/>
      </tp>
      <tp t="s">
        <v>1999-04-01</v>
        <stp/>
        <stp>EM_S_IPO_LISTEDDATE</stp>
        <stp>1</stp>
        <stp>000901.SZ</stp>
        <tr r="E390" s="2"/>
        <tr r="D389" s="4"/>
      </tp>
      <tp t="s">
        <v>1999-01-28</v>
        <stp/>
        <stp>EM_S_IPO_LISTEDDATE</stp>
        <stp>1</stp>
        <stp>000900.SZ</stp>
        <tr r="E389" s="2"/>
        <tr r="D388" s="4"/>
      </tp>
      <tp t="s">
        <v>1999-04-15</v>
        <stp/>
        <stp>EM_S_IPO_LISTEDDATE</stp>
        <stp>1</stp>
        <stp>000903.SZ</stp>
        <tr r="D391" s="4"/>
        <tr r="E392" s="2"/>
      </tp>
      <tp t="s">
        <v>1999-04-08</v>
        <stp/>
        <stp>EM_S_IPO_LISTEDDATE</stp>
        <stp>1</stp>
        <stp>000902.SZ</stp>
        <tr r="E391" s="2"/>
        <tr r="D390" s="4"/>
      </tp>
      <tp t="s">
        <v>2000-06-16</v>
        <stp/>
        <stp>EM_S_IPO_LISTEDDATE</stp>
        <stp>1</stp>
        <stp>000979.SZ</stp>
        <tr r="E451" s="2"/>
        <tr r="D450" s="4"/>
      </tp>
      <tp t="s">
        <v>2000-05-18</v>
        <stp/>
        <stp>EM_S_IPO_LISTEDDATE</stp>
        <stp>1</stp>
        <stp>000978.SZ</stp>
        <tr r="E450" s="2"/>
        <tr r="D449" s="4"/>
      </tp>
      <tp t="s">
        <v>2000-06-08</v>
        <stp/>
        <stp>EM_S_IPO_LISTEDDATE</stp>
        <stp>1</stp>
        <stp>000975.SZ</stp>
        <tr r="E447" s="2"/>
        <tr r="D446" s="4"/>
      </tp>
      <tp t="s">
        <v>2000-06-08</v>
        <stp/>
        <stp>EM_S_IPO_LISTEDDATE</stp>
        <stp>1</stp>
        <stp>000977.SZ</stp>
        <tr r="E449" s="2"/>
        <tr r="D448" s="4"/>
      </tp>
      <tp t="s">
        <v>2000-06-01</v>
        <stp/>
        <stp>EM_S_IPO_LISTEDDATE</stp>
        <stp>1</stp>
        <stp>000976.SZ</stp>
        <tr r="D447" s="4"/>
        <tr r="E448" s="2"/>
      </tp>
      <tp t="s">
        <v>2000-04-27</v>
        <stp/>
        <stp>EM_S_IPO_LISTEDDATE</stp>
        <stp>1</stp>
        <stp>000971.SZ</stp>
        <tr r="D443" s="4"/>
        <tr r="E444" s="2"/>
      </tp>
      <tp t="s">
        <v>2000-04-20</v>
        <stp/>
        <stp>EM_S_IPO_LISTEDDATE</stp>
        <stp>1</stp>
        <stp>000970.SZ</stp>
        <tr r="E443" s="2"/>
        <tr r="D442" s="4"/>
      </tp>
      <tp t="s">
        <v>2000-05-25</v>
        <stp/>
        <stp>EM_S_IPO_LISTEDDATE</stp>
        <stp>1</stp>
        <stp>000973.SZ</stp>
        <tr r="D445" s="4"/>
        <tr r="E446" s="2"/>
      </tp>
      <tp t="s">
        <v>2000-09-26</v>
        <stp/>
        <stp>EM_S_IPO_LISTEDDATE</stp>
        <stp>1</stp>
        <stp>000972.SZ</stp>
        <tr r="E445" s="2"/>
        <tr r="D444" s="4"/>
      </tp>
      <tp t="s">
        <v>2000-05-29</v>
        <stp/>
        <stp>EM_S_IPO_LISTEDDATE</stp>
        <stp>1</stp>
        <stp>000969.SZ</stp>
        <tr r="D441" s="4"/>
        <tr r="E442" s="2"/>
      </tp>
      <tp t="s">
        <v>2000-06-22</v>
        <stp/>
        <stp>EM_S_IPO_LISTEDDATE</stp>
        <stp>1</stp>
        <stp>000968.SZ</stp>
        <tr r="E441" s="2"/>
        <tr r="D440" s="4"/>
      </tp>
      <tp t="s">
        <v>2000-04-06</v>
        <stp/>
        <stp>EM_S_IPO_LISTEDDATE</stp>
        <stp>1</stp>
        <stp>000965.SZ</stp>
        <tr r="E438" s="2"/>
        <tr r="D437" s="4"/>
      </tp>
      <tp t="s">
        <v>2000-03-30</v>
        <stp/>
        <stp>EM_S_IPO_LISTEDDATE</stp>
        <stp>1</stp>
        <stp>000967.SZ</stp>
        <tr r="D439" s="4"/>
        <tr r="E440" s="2"/>
      </tp>
      <tp t="s">
        <v>2000-03-16</v>
        <stp/>
        <stp>EM_S_IPO_LISTEDDATE</stp>
        <stp>1</stp>
        <stp>000966.SZ</stp>
        <tr r="D438" s="4"/>
        <tr r="E439" s="2"/>
      </tp>
      <tp t="s">
        <v>2000-03-01</v>
        <stp/>
        <stp>EM_S_IPO_LISTEDDATE</stp>
        <stp>1</stp>
        <stp>000961.SZ</stp>
        <tr r="E435" s="2"/>
        <tr r="D434" s="4"/>
      </tp>
      <tp t="s">
        <v>2000-02-21</v>
        <stp/>
        <stp>EM_S_IPO_LISTEDDATE</stp>
        <stp>1</stp>
        <stp>000960.SZ</stp>
        <tr r="D433" s="4"/>
        <tr r="E434" s="2"/>
      </tp>
      <tp t="s">
        <v>2000-01-27</v>
        <stp/>
        <stp>EM_S_IPO_LISTEDDATE</stp>
        <stp>1</stp>
        <stp>000963.SZ</stp>
        <tr r="E437" s="2"/>
        <tr r="D436" s="4"/>
      </tp>
      <tp t="s">
        <v>2000-01-20</v>
        <stp/>
        <stp>EM_S_IPO_LISTEDDATE</stp>
        <stp>1</stp>
        <stp>000962.SZ</stp>
        <tr r="D435" s="4"/>
        <tr r="E436" s="2"/>
      </tp>
      <tp t="s">
        <v>1999-12-16</v>
        <stp/>
        <stp>EM_S_IPO_LISTEDDATE</stp>
        <stp>1</stp>
        <stp>000959.SZ</stp>
        <tr r="E433" s="2"/>
        <tr r="D432" s="4"/>
      </tp>
      <tp t="s">
        <v>1999-12-23</v>
        <stp/>
        <stp>EM_S_IPO_LISTEDDATE</stp>
        <stp>1</stp>
        <stp>000958.SZ</stp>
        <tr r="E432" s="2"/>
        <tr r="D431" s="4"/>
      </tp>
      <tp t="s">
        <v>1999-12-09</v>
        <stp/>
        <stp>EM_S_IPO_LISTEDDATE</stp>
        <stp>1</stp>
        <stp>000955.SZ</stp>
        <tr r="E430" s="2"/>
        <tr r="D429" s="4"/>
      </tp>
      <tp t="s">
        <v>2000-01-13</v>
        <stp/>
        <stp>EM_S_IPO_LISTEDDATE</stp>
        <stp>1</stp>
        <stp>000957.SZ</stp>
        <tr r="D430" s="4"/>
        <tr r="E431" s="2"/>
      </tp>
      <tp t="s">
        <v>1999-11-25</v>
        <stp/>
        <stp>EM_S_IPO_LISTEDDATE</stp>
        <stp>1</stp>
        <stp>000951.SZ</stp>
        <tr r="D426" s="4"/>
        <tr r="E427" s="2"/>
      </tp>
      <tp t="s">
        <v>1999-09-16</v>
        <stp/>
        <stp>EM_S_IPO_LISTEDDATE</stp>
        <stp>1</stp>
        <stp>000950.SZ</stp>
        <tr r="D425" s="4"/>
        <tr r="E426" s="2"/>
      </tp>
      <tp t="s">
        <v>1999-12-02</v>
        <stp/>
        <stp>EM_S_IPO_LISTEDDATE</stp>
        <stp>1</stp>
        <stp>000953.SZ</stp>
        <tr r="D428" s="4"/>
        <tr r="E429" s="2"/>
      </tp>
      <tp t="s">
        <v>1999-11-12</v>
        <stp/>
        <stp>EM_S_IPO_LISTEDDATE</stp>
        <stp>1</stp>
        <stp>000952.SZ</stp>
        <tr r="E428" s="2"/>
        <tr r="D427" s="4"/>
      </tp>
      <tp t="s">
        <v>1999-10-21</v>
        <stp/>
        <stp>EM_S_IPO_LISTEDDATE</stp>
        <stp>1</stp>
        <stp>000949.SZ</stp>
        <tr r="E425" s="2"/>
        <tr r="D424" s="4"/>
      </tp>
      <tp t="s">
        <v>1999-10-14</v>
        <stp/>
        <stp>EM_S_IPO_LISTEDDATE</stp>
        <stp>1</stp>
        <stp>000948.SZ</stp>
        <tr r="E424" s="2"/>
        <tr r="D423" s="4"/>
      </tp>
      <tp t="s">
        <v>2000-03-09</v>
        <stp/>
        <stp>EM_S_IPO_LISTEDDATE</stp>
        <stp>1</stp>
        <stp>000999.SZ</stp>
        <tr r="D465" s="4"/>
        <tr r="E466" s="2"/>
      </tp>
      <tp t="s">
        <v>2000-12-11</v>
        <stp/>
        <stp>EM_S_IPO_LISTEDDATE</stp>
        <stp>1</stp>
        <stp>000998.SZ</stp>
        <tr r="E465" s="2"/>
        <tr r="D464" s="4"/>
      </tp>
      <tp t="s">
        <v>2000-08-07</v>
        <stp/>
        <stp>EM_S_IPO_LISTEDDATE</stp>
        <stp>1</stp>
        <stp>000995.SZ</stp>
        <tr r="E462" s="2"/>
        <tr r="D461" s="4"/>
      </tp>
      <tp t="s">
        <v>2000-08-07</v>
        <stp/>
        <stp>EM_S_IPO_LISTEDDATE</stp>
        <stp>1</stp>
        <stp>000997.SZ</stp>
        <tr r="D463" s="4"/>
        <tr r="E464" s="2"/>
      </tp>
      <tp t="s">
        <v>2000-07-18</v>
        <stp/>
        <stp>EM_S_IPO_LISTEDDATE</stp>
        <stp>1</stp>
        <stp>000996.SZ</stp>
        <tr r="E463" s="2"/>
        <tr r="D462" s="4"/>
      </tp>
      <tp t="s">
        <v>2000-07-06</v>
        <stp/>
        <stp>EM_S_IPO_LISTEDDATE</stp>
        <stp>1</stp>
        <stp>000990.SZ</stp>
        <tr r="E460" s="2"/>
        <tr r="D459" s="4"/>
      </tp>
      <tp t="s">
        <v>2000-07-31</v>
        <stp/>
        <stp>EM_S_IPO_LISTEDDATE</stp>
        <stp>1</stp>
        <stp>000993.SZ</stp>
        <tr r="D460" s="4"/>
        <tr r="E461" s="2"/>
      </tp>
      <tp t="s">
        <v>2000-06-28</v>
        <stp/>
        <stp>EM_S_IPO_LISTEDDATE</stp>
        <stp>1</stp>
        <stp>000989.SZ</stp>
        <tr r="D458" s="4"/>
        <tr r="E459" s="2"/>
      </tp>
      <tp t="s">
        <v>2000-06-08</v>
        <stp/>
        <stp>EM_S_IPO_LISTEDDATE</stp>
        <stp>1</stp>
        <stp>000988.SZ</stp>
        <tr r="D457" s="4"/>
        <tr r="E458" s="2"/>
      </tp>
      <tp t="s">
        <v>2000-07-26</v>
        <stp/>
        <stp>EM_S_IPO_LISTEDDATE</stp>
        <stp>1</stp>
        <stp>000985.SZ</stp>
        <tr r="D455" s="4"/>
        <tr r="E456" s="2"/>
      </tp>
      <tp t="s">
        <v>2000-07-18</v>
        <stp/>
        <stp>EM_S_IPO_LISTEDDATE</stp>
        <stp>1</stp>
        <stp>000987.SZ</stp>
        <tr r="E457" s="2"/>
        <tr r="D456" s="4"/>
      </tp>
      <tp t="s">
        <v>2000-06-22</v>
        <stp/>
        <stp>EM_S_IPO_LISTEDDATE</stp>
        <stp>1</stp>
        <stp>000981.SZ</stp>
        <tr r="D452" s="4"/>
        <tr r="E453" s="2"/>
      </tp>
      <tp t="s">
        <v>2000-06-16</v>
        <stp/>
        <stp>EM_S_IPO_LISTEDDATE</stp>
        <stp>1</stp>
        <stp>000980.SZ</stp>
        <tr r="E452" s="2"/>
        <tr r="D451" s="4"/>
      </tp>
      <tp t="s">
        <v>2000-07-26</v>
        <stp/>
        <stp>EM_S_IPO_LISTEDDATE</stp>
        <stp>1</stp>
        <stp>000983.SZ</stp>
        <tr r="D454" s="4"/>
        <tr r="E455" s="2"/>
      </tp>
      <tp t="s">
        <v>2000-07-06</v>
        <stp/>
        <stp>EM_S_IPO_LISTEDDATE</stp>
        <stp>1</stp>
        <stp>000982.SZ</stp>
        <tr r="E454" s="2"/>
        <tr r="D453" s="4"/>
      </tp>
      <tp t="s">
        <v>1997-06-06</v>
        <stp/>
        <stp>EM_S_IPO_LISTEDDATE</stp>
        <stp>1</stp>
        <stp>600079.SH</stp>
        <tr r="E1902" s="2"/>
        <tr r="D63" s="5"/>
        <tr r="D1901" s="4"/>
      </tp>
      <tp t="s">
        <v>1997-06-27</v>
        <stp/>
        <stp>EM_S_IPO_LISTEDDATE</stp>
        <stp>1</stp>
        <stp>600078.SH</stp>
        <tr r="D62" s="5"/>
        <tr r="D1900" s="4"/>
        <tr r="E1901" s="2"/>
      </tp>
      <tp t="s">
        <v>1997-06-17</v>
        <stp/>
        <stp>EM_S_IPO_LISTEDDATE</stp>
        <stp>1</stp>
        <stp>600075.SH</stp>
        <tr r="E1898" s="2"/>
        <tr r="D1897" s="4"/>
        <tr r="D59" s="5"/>
      </tp>
      <tp t="s">
        <v>1997-06-23</v>
        <stp/>
        <stp>EM_S_IPO_LISTEDDATE</stp>
        <stp>1</stp>
        <stp>600074.SH</stp>
        <tr r="E1897" s="2"/>
        <tr r="D58" s="5"/>
        <tr r="D1896" s="4"/>
      </tp>
      <tp t="s">
        <v>1997-05-20</v>
        <stp/>
        <stp>EM_S_IPO_LISTEDDATE</stp>
        <stp>1</stp>
        <stp>600077.SH</stp>
        <tr r="E1900" s="2"/>
        <tr r="D1899" s="4"/>
        <tr r="D61" s="5"/>
      </tp>
      <tp t="s">
        <v>1997-05-26</v>
        <stp/>
        <stp>EM_S_IPO_LISTEDDATE</stp>
        <stp>1</stp>
        <stp>600076.SH</stp>
        <tr r="E1899" s="2"/>
        <tr r="D60" s="5"/>
        <tr r="D1898" s="4"/>
      </tp>
      <tp t="s">
        <v>1997-05-28</v>
        <stp/>
        <stp>EM_S_IPO_LISTEDDATE</stp>
        <stp>1</stp>
        <stp>600071.SH</stp>
        <tr r="D55" s="5"/>
        <tr r="E1894" s="2"/>
        <tr r="D1893" s="4"/>
      </tp>
      <tp t="s">
        <v>1997-06-04</v>
        <stp/>
        <stp>EM_S_IPO_LISTEDDATE</stp>
        <stp>1</stp>
        <stp>600070.SH</stp>
        <tr r="D54" s="5"/>
        <tr r="E1893" s="2"/>
        <tr r="D1892" s="4"/>
      </tp>
      <tp t="s">
        <v>1997-07-04</v>
        <stp/>
        <stp>EM_S_IPO_LISTEDDATE</stp>
        <stp>1</stp>
        <stp>600073.SH</stp>
        <tr r="D1895" s="4"/>
        <tr r="E1896" s="2"/>
        <tr r="D57" s="5"/>
      </tp>
      <tp t="s">
        <v>1997-06-03</v>
        <stp/>
        <stp>EM_S_IPO_LISTEDDATE</stp>
        <stp>1</stp>
        <stp>600072.SH</stp>
        <tr r="D1894" s="4"/>
        <tr r="D56" s="5"/>
        <tr r="E1895" s="2"/>
      </tp>
      <tp t="s">
        <v>1997-04-30</v>
        <stp/>
        <stp>EM_S_IPO_LISTEDDATE</stp>
        <stp>1</stp>
        <stp>600069.SH</stp>
        <tr r="D1891" s="4"/>
        <tr r="D53" s="5"/>
        <tr r="E1892" s="2"/>
      </tp>
      <tp t="s">
        <v>1997-05-26</v>
        <stp/>
        <stp>EM_S_IPO_LISTEDDATE</stp>
        <stp>1</stp>
        <stp>600068.SH</stp>
        <tr r="D52" s="5"/>
        <tr r="E1891" s="2"/>
        <tr r="D1890" s="4"/>
      </tp>
      <tp t="s">
        <v>1997-05-06</v>
        <stp/>
        <stp>EM_S_IPO_LISTEDDATE</stp>
        <stp>1</stp>
        <stp>600064.SH</stp>
        <tr r="E1888" s="2"/>
        <tr r="D1887" s="4"/>
        <tr r="D49" s="5"/>
      </tp>
      <tp t="s">
        <v>1997-05-08</v>
        <stp/>
        <stp>EM_S_IPO_LISTEDDATE</stp>
        <stp>1</stp>
        <stp>600067.SH</stp>
        <tr r="E1890" s="2"/>
        <tr r="D1889" s="4"/>
        <tr r="D51" s="5"/>
      </tp>
      <tp t="s">
        <v>1997-05-08</v>
        <stp/>
        <stp>EM_S_IPO_LISTEDDATE</stp>
        <stp>1</stp>
        <stp>600066.SH</stp>
        <tr r="D1888" s="4"/>
        <tr r="D50" s="5"/>
        <tr r="E1889" s="2"/>
      </tp>
      <tp t="s">
        <v>1997-05-19</v>
        <stp/>
        <stp>EM_S_IPO_LISTEDDATE</stp>
        <stp>1</stp>
        <stp>600061.SH</stp>
        <tr r="D46" s="5"/>
        <tr r="D1884" s="4"/>
        <tr r="E1885" s="2"/>
      </tp>
      <tp t="s">
        <v>1997-04-22</v>
        <stp/>
        <stp>EM_S_IPO_LISTEDDATE</stp>
        <stp>1</stp>
        <stp>600060.SH</stp>
        <tr r="E1884" s="2"/>
        <tr r="D45" s="5"/>
        <tr r="D1883" s="4"/>
      </tp>
      <tp t="s">
        <v>1997-05-28</v>
        <stp/>
        <stp>EM_S_IPO_LISTEDDATE</stp>
        <stp>1</stp>
        <stp>600063.SH</stp>
        <tr r="D48" s="5"/>
        <tr r="E1887" s="2"/>
        <tr r="D1886" s="4"/>
      </tp>
      <tp t="s">
        <v>1997-05-22</v>
        <stp/>
        <stp>EM_S_IPO_LISTEDDATE</stp>
        <stp>1</stp>
        <stp>600062.SH</stp>
        <tr r="D1885" s="4"/>
        <tr r="E1886" s="2"/>
        <tr r="D47" s="5"/>
      </tp>
      <tp t="s">
        <v>1997-05-16</v>
        <stp/>
        <stp>EM_S_IPO_LISTEDDATE</stp>
        <stp>1</stp>
        <stp>600059.SH</stp>
        <tr r="D44" s="5"/>
        <tr r="D1882" s="4"/>
        <tr r="E1883" s="2"/>
      </tp>
      <tp t="s">
        <v>1997-05-28</v>
        <stp/>
        <stp>EM_S_IPO_LISTEDDATE</stp>
        <stp>1</stp>
        <stp>600058.SH</stp>
        <tr r="E1882" s="2"/>
        <tr r="D1881" s="4"/>
        <tr r="D43" s="5"/>
      </tp>
      <tp t="s">
        <v>1997-05-19</v>
        <stp/>
        <stp>EM_S_IPO_LISTEDDATE</stp>
        <stp>1</stp>
        <stp>600055.SH</stp>
        <tr r="D40" s="5"/>
        <tr r="D1878" s="4"/>
        <tr r="E1879" s="2"/>
      </tp>
      <tp t="s">
        <v>1997-05-06</v>
        <stp/>
        <stp>EM_S_IPO_LISTEDDATE</stp>
        <stp>1</stp>
        <stp>600054.SH</stp>
        <tr r="E1878" s="2"/>
        <tr r="D1877" s="4"/>
        <tr r="D39" s="5"/>
      </tp>
      <tp t="s">
        <v>1997-06-04</v>
        <stp/>
        <stp>EM_S_IPO_LISTEDDATE</stp>
        <stp>1</stp>
        <stp>600057.SH</stp>
        <tr r="D1880" s="4"/>
        <tr r="D42" s="5"/>
        <tr r="E1881" s="2"/>
      </tp>
      <tp t="s">
        <v>1997-05-15</v>
        <stp/>
        <stp>EM_S_IPO_LISTEDDATE</stp>
        <stp>1</stp>
        <stp>600056.SH</stp>
        <tr r="D41" s="5"/>
        <tr r="D1879" s="4"/>
        <tr r="E1880" s="2"/>
      </tp>
      <tp t="s">
        <v>1997-04-10</v>
        <stp/>
        <stp>EM_S_IPO_LISTEDDATE</stp>
        <stp>1</stp>
        <stp>600051.SH</stp>
        <tr r="D36" s="5"/>
        <tr r="D1874" s="4"/>
        <tr r="E1875" s="2"/>
      </tp>
      <tp t="s">
        <v>2002-10-09</v>
        <stp/>
        <stp>EM_S_IPO_LISTEDDATE</stp>
        <stp>1</stp>
        <stp>600050.SH</stp>
        <tr r="D1873" s="4"/>
        <tr r="D35" s="5"/>
        <tr r="E1874" s="2"/>
      </tp>
      <tp t="s">
        <v>1997-04-18</v>
        <stp/>
        <stp>EM_S_IPO_LISTEDDATE</stp>
        <stp>1</stp>
        <stp>600053.SH</stp>
        <tr r="D38" s="5"/>
        <tr r="E1877" s="2"/>
        <tr r="D1876" s="4"/>
      </tp>
      <tp t="s">
        <v>1997-04-15</v>
        <stp/>
        <stp>EM_S_IPO_LISTEDDATE</stp>
        <stp>1</stp>
        <stp>600052.SH</stp>
        <tr r="D37" s="5"/>
        <tr r="E1876" s="2"/>
        <tr r="D1875" s="4"/>
      </tp>
      <tp t="s">
        <v>2006-07-31</v>
        <stp/>
        <stp>EM_S_IPO_LISTEDDATE</stp>
        <stp>1</stp>
        <stp>600048.SH</stp>
        <tr r="D1872" s="4"/>
        <tr r="E1873" s="2"/>
        <tr r="D34" s="5"/>
      </tp>
      <tp t="s">
        <v>2003-03-25</v>
        <stp/>
        <stp>EM_S_IPO_LISTEDDATE</stp>
        <stp>1</stp>
        <stp>600039.SH</stp>
        <tr r="D1871" s="4"/>
        <tr r="D33" s="5"/>
        <tr r="E1872" s="2"/>
      </tp>
      <tp t="s">
        <v>2000-12-18</v>
        <stp/>
        <stp>EM_S_IPO_LISTEDDATE</stp>
        <stp>1</stp>
        <stp>600038.SH</stp>
        <tr r="E1871" s="2"/>
        <tr r="D32" s="5"/>
        <tr r="D1870" s="4"/>
      </tp>
      <tp t="s">
        <v>2004-03-10</v>
        <stp/>
        <stp>EM_S_IPO_LISTEDDATE</stp>
        <stp>1</stp>
        <stp>600035.SH</stp>
        <tr r="D1867" s="4"/>
        <tr r="D29" s="5"/>
        <tr r="E1868" s="2"/>
      </tp>
      <tp t="s">
        <v>2001-02-08</v>
        <stp/>
        <stp>EM_S_IPO_LISTEDDATE</stp>
        <stp>1</stp>
        <stp>600037.SH</stp>
        <tr r="E1870" s="2"/>
        <tr r="D1869" s="4"/>
        <tr r="D31" s="5"/>
      </tp>
      <tp t="s">
        <v>2002-04-09</v>
        <stp/>
        <stp>EM_S_IPO_LISTEDDATE</stp>
        <stp>1</stp>
        <stp>600036.SH</stp>
        <tr r="E1869" s="2"/>
        <tr r="D1868" s="4"/>
        <tr r="D30" s="5"/>
      </tp>
      <tp t="s">
        <v>2003-07-03</v>
        <stp/>
        <stp>EM_S_IPO_LISTEDDATE</stp>
        <stp>1</stp>
        <stp>600031.SH</stp>
        <tr r="D1865" s="4"/>
        <tr r="D27" s="5"/>
        <tr r="E1866" s="2"/>
      </tp>
      <tp t="s">
        <v>2003-01-06</v>
        <stp/>
        <stp>EM_S_IPO_LISTEDDATE</stp>
        <stp>1</stp>
        <stp>600030.SH</stp>
        <tr r="D26" s="5"/>
        <tr r="D1864" s="4"/>
        <tr r="E1865" s="2"/>
      </tp>
      <tp t="s">
        <v>2001-02-09</v>
        <stp/>
        <stp>EM_S_IPO_LISTEDDATE</stp>
        <stp>1</stp>
        <stp>600033.SH</stp>
        <tr r="E1867" s="2"/>
        <tr r="D28" s="5"/>
        <tr r="D1866" s="4"/>
      </tp>
      <tp t="s">
        <v>2003-07-25</v>
        <stp/>
        <stp>EM_S_IPO_LISTEDDATE</stp>
        <stp>1</stp>
        <stp>600029.SH</stp>
        <tr r="D1863" s="4"/>
        <tr r="D25" s="5"/>
        <tr r="E1864" s="2"/>
      </tp>
      <tp t="s">
        <v>2001-08-08</v>
        <stp/>
        <stp>EM_S_IPO_LISTEDDATE</stp>
        <stp>1</stp>
        <stp>600028.SH</stp>
        <tr r="D24" s="5"/>
        <tr r="E1863" s="2"/>
        <tr r="D1862" s="4"/>
      </tp>
      <tp t="s">
        <v>2005-02-03</v>
        <stp/>
        <stp>EM_S_IPO_LISTEDDATE</stp>
        <stp>1</stp>
        <stp>600027.SH</stp>
        <tr r="D1861" s="4"/>
        <tr r="D23" s="5"/>
        <tr r="E1862" s="2"/>
      </tp>
      <tp t="s">
        <v>2002-05-23</v>
        <stp/>
        <stp>EM_S_IPO_LISTEDDATE</stp>
        <stp>1</stp>
        <stp>600026.SH</stp>
        <tr r="D1860" s="4"/>
        <tr r="D22" s="5"/>
        <tr r="E1861" s="2"/>
      </tp>
      <tp t="s">
        <v>2003-10-29</v>
        <stp/>
        <stp>EM_S_IPO_LISTEDDATE</stp>
        <stp>1</stp>
        <stp>600021.SH</stp>
        <tr r="D1857" s="4"/>
        <tr r="D19" s="5"/>
        <tr r="E1858" s="2"/>
      </tp>
      <tp t="s">
        <v>2003-08-08</v>
        <stp/>
        <stp>EM_S_IPO_LISTEDDATE</stp>
        <stp>1</stp>
        <stp>600020.SH</stp>
        <tr r="E1857" s="2"/>
        <tr r="D1856" s="4"/>
        <tr r="D18" s="5"/>
      </tp>
      <tp t="s">
        <v>2013-12-19</v>
        <stp/>
        <stp>EM_S_IPO_LISTEDDATE</stp>
        <stp>1</stp>
        <stp>600023.SH</stp>
        <tr r="D21" s="5"/>
        <tr r="D1859" s="4"/>
        <tr r="E1860" s="2"/>
      </tp>
      <tp t="s">
        <v>2004-06-29</v>
        <stp/>
        <stp>EM_S_IPO_LISTEDDATE</stp>
        <stp>1</stp>
        <stp>600022.SH</stp>
        <tr r="D1858" s="4"/>
        <tr r="E1859" s="2"/>
        <tr r="D20" s="5"/>
      </tp>
      <tp t="s">
        <v>2000-12-12</v>
        <stp/>
        <stp>EM_S_IPO_LISTEDDATE</stp>
        <stp>1</stp>
        <stp>600019.SH</stp>
        <tr r="E1856" s="2"/>
        <tr r="D17" s="5"/>
        <tr r="D1855" s="4"/>
      </tp>
      <tp t="s">
        <v>2006-10-26</v>
        <stp/>
        <stp>EM_S_IPO_LISTEDDATE</stp>
        <stp>1</stp>
        <stp>600018.SH</stp>
        <tr r="E1855" s="2"/>
        <tr r="D1854" s="4"/>
        <tr r="D16" s="5"/>
      </tp>
      <tp t="s">
        <v>2003-09-12</v>
        <stp/>
        <stp>EM_S_IPO_LISTEDDATE</stp>
        <stp>1</stp>
        <stp>600015.SH</stp>
        <tr r="E1852" s="2"/>
        <tr r="D1851" s="4"/>
        <tr r="D13" s="5"/>
      </tp>
      <tp t="s">
        <v>2006-10-17</v>
        <stp/>
        <stp>EM_S_IPO_LISTEDDATE</stp>
        <stp>1</stp>
        <stp>600017.SH</stp>
        <tr r="D15" s="5"/>
        <tr r="D1853" s="4"/>
        <tr r="E1854" s="2"/>
      </tp>
      <tp t="s">
        <v>2000-12-19</v>
        <stp/>
        <stp>EM_S_IPO_LISTEDDATE</stp>
        <stp>1</stp>
        <stp>600016.SH</stp>
        <tr r="E1853" s="2"/>
        <tr r="D14" s="5"/>
        <tr r="D1852" s="4"/>
      </tp>
      <tp t="s">
        <v>2001-12-06</v>
        <stp/>
        <stp>EM_S_IPO_LISTEDDATE</stp>
        <stp>1</stp>
        <stp>600011.SH</stp>
        <tr r="D11" s="5"/>
        <tr r="E1850" s="2"/>
        <tr r="D1849" s="4"/>
      </tp>
      <tp t="s">
        <v>2001-03-09</v>
        <stp/>
        <stp>EM_S_IPO_LISTEDDATE</stp>
        <stp>1</stp>
        <stp>600010.SH</stp>
        <tr r="E1849" s="2"/>
        <tr r="D10" s="5"/>
        <tr r="D1848" s="4"/>
      </tp>
      <tp t="s">
        <v>2003-01-07</v>
        <stp/>
        <stp>EM_S_IPO_LISTEDDATE</stp>
        <stp>1</stp>
        <stp>600012.SH</stp>
        <tr r="E1851" s="2"/>
        <tr r="D12" s="5"/>
        <tr r="D1850" s="4"/>
      </tp>
      <tp t="s">
        <v>1998-02-18</v>
        <stp/>
        <stp>EM_S_IPO_LISTEDDATE</stp>
        <stp>1</stp>
        <stp>600009.SH</stp>
        <tr r="D9" s="5"/>
        <tr r="E1848" s="2"/>
        <tr r="D1847" s="4"/>
      </tp>
      <tp t="s">
        <v>2000-04-27</v>
        <stp/>
        <stp>EM_S_IPO_LISTEDDATE</stp>
        <stp>1</stp>
        <stp>600008.SH</stp>
        <tr r="D8" s="5"/>
        <tr r="D1846" s="4"/>
        <tr r="E1847" s="2"/>
      </tp>
      <tp t="s">
        <v>1999-08-03</v>
        <stp/>
        <stp>EM_S_IPO_LISTEDDATE</stp>
        <stp>1</stp>
        <stp>600005.SH</stp>
        <tr r="D5" s="5"/>
        <tr r="D1843" s="4"/>
        <tr r="E1844" s="2"/>
      </tp>
      <tp t="s">
        <v>2003-04-28</v>
        <stp/>
        <stp>EM_S_IPO_LISTEDDATE</stp>
        <stp>1</stp>
        <stp>600004.SH</stp>
        <tr r="D4" s="5"/>
        <tr r="D1842" s="4"/>
        <tr r="E1843" s="2"/>
      </tp>
      <tp t="s">
        <v>1999-03-12</v>
        <stp/>
        <stp>EM_S_IPO_LISTEDDATE</stp>
        <stp>1</stp>
        <stp>600007.SH</stp>
        <tr r="D1845" s="4"/>
        <tr r="D7" s="5"/>
        <tr r="E1846" s="2"/>
      </tp>
      <tp t="s">
        <v>1999-07-27</v>
        <stp/>
        <stp>EM_S_IPO_LISTEDDATE</stp>
        <stp>1</stp>
        <stp>600006.SH</stp>
        <tr r="D1844" s="4"/>
        <tr r="E1845" s="2"/>
        <tr r="D6" s="5"/>
      </tp>
      <tp t="s">
        <v>1999-11-10</v>
        <stp/>
        <stp>EM_S_IPO_LISTEDDATE</stp>
        <stp>1</stp>
        <stp>600000.SH</stp>
        <tr r="E1842" s="2"/>
        <tr r="D3" s="5"/>
        <tr r="D1841" s="4"/>
      </tp>
      <tp t="s">
        <v>1997-07-04</v>
        <stp/>
        <stp>EM_S_IPO_LISTEDDATE</stp>
        <stp>1</stp>
        <stp>600099.SH</stp>
        <tr r="D81" s="5"/>
        <tr r="D1919" s="4"/>
        <tr r="E1920" s="2"/>
      </tp>
      <tp t="s">
        <v>1997-07-18</v>
        <stp/>
        <stp>EM_S_IPO_LISTEDDATE</stp>
        <stp>1</stp>
        <stp>600098.SH</stp>
        <tr r="D1918" s="4"/>
        <tr r="D80" s="5"/>
        <tr r="E1919" s="2"/>
      </tp>
      <tp t="s">
        <v>1997-07-08</v>
        <stp/>
        <stp>EM_S_IPO_LISTEDDATE</stp>
        <stp>1</stp>
        <stp>600095.SH</stp>
        <tr r="E1916" s="2"/>
        <tr r="D77" s="5"/>
        <tr r="D1915" s="4"/>
      </tp>
      <tp t="s">
        <v>1997-07-03</v>
        <stp/>
        <stp>EM_S_IPO_LISTEDDATE</stp>
        <stp>1</stp>
        <stp>600094.SH</stp>
        <tr r="D76" s="5"/>
        <tr r="E1915" s="2"/>
        <tr r="D1914" s="4"/>
      </tp>
      <tp t="s">
        <v>1997-06-19</v>
        <stp/>
        <stp>EM_S_IPO_LISTEDDATE</stp>
        <stp>1</stp>
        <stp>600097.SH</stp>
        <tr r="D79" s="5"/>
        <tr r="E1918" s="2"/>
        <tr r="D1917" s="4"/>
      </tp>
      <tp t="s">
        <v>1997-07-09</v>
        <stp/>
        <stp>EM_S_IPO_LISTEDDATE</stp>
        <stp>1</stp>
        <stp>600096.SH</stp>
        <tr r="D1916" s="4"/>
        <tr r="E1917" s="2"/>
        <tr r="D78" s="5"/>
      </tp>
      <tp t="s">
        <v>1997-07-04</v>
        <stp/>
        <stp>EM_S_IPO_LISTEDDATE</stp>
        <stp>1</stp>
        <stp>600091.SH</stp>
        <tr r="D74" s="5"/>
        <tr r="D1912" s="4"/>
        <tr r="E1913" s="2"/>
      </tp>
      <tp t="s">
        <v>1997-06-16</v>
        <stp/>
        <stp>EM_S_IPO_LISTEDDATE</stp>
        <stp>1</stp>
        <stp>600090.SH</stp>
        <tr r="D73" s="5"/>
        <tr r="D1911" s="4"/>
        <tr r="E1912" s="2"/>
      </tp>
      <tp t="s">
        <v>1997-06-26</v>
        <stp/>
        <stp>EM_S_IPO_LISTEDDATE</stp>
        <stp>1</stp>
        <stp>600093.SH</stp>
        <tr r="D75" s="5"/>
        <tr r="D1913" s="4"/>
        <tr r="E1914" s="2"/>
      </tp>
      <tp t="s">
        <v>1997-06-18</v>
        <stp/>
        <stp>EM_S_IPO_LISTEDDATE</stp>
        <stp>1</stp>
        <stp>600089.SH</stp>
        <tr r="D72" s="5"/>
        <tr r="D1910" s="4"/>
        <tr r="E1911" s="2"/>
      </tp>
      <tp t="s">
        <v>1997-06-16</v>
        <stp/>
        <stp>EM_S_IPO_LISTEDDATE</stp>
        <stp>1</stp>
        <stp>600088.SH</stp>
        <tr r="E1910" s="2"/>
        <tr r="D1909" s="4"/>
        <tr r="D71" s="5"/>
      </tp>
      <tp t="s">
        <v>1997-06-25</v>
        <stp/>
        <stp>EM_S_IPO_LISTEDDATE</stp>
        <stp>1</stp>
        <stp>600085.SH</stp>
        <tr r="D69" s="5"/>
        <tr r="E1908" s="2"/>
        <tr r="D1907" s="4"/>
      </tp>
      <tp t="s">
        <v>1997-07-11</v>
        <stp/>
        <stp>EM_S_IPO_LISTEDDATE</stp>
        <stp>1</stp>
        <stp>600084.SH</stp>
        <tr r="E1907" s="2"/>
        <tr r="D68" s="5"/>
        <tr r="D1906" s="4"/>
      </tp>
      <tp t="s">
        <v>1997-06-06</v>
        <stp/>
        <stp>EM_S_IPO_LISTEDDATE</stp>
        <stp>1</stp>
        <stp>600086.SH</stp>
        <tr r="D1908" s="4"/>
        <tr r="D70" s="5"/>
        <tr r="E1909" s="2"/>
      </tp>
      <tp t="s">
        <v>1997-07-03</v>
        <stp/>
        <stp>EM_S_IPO_LISTEDDATE</stp>
        <stp>1</stp>
        <stp>600081.SH</stp>
        <tr r="D65" s="5"/>
        <tr r="E1904" s="2"/>
        <tr r="D1903" s="4"/>
      </tp>
      <tp t="s">
        <v>1997-06-12</v>
        <stp/>
        <stp>EM_S_IPO_LISTEDDATE</stp>
        <stp>1</stp>
        <stp>600080.SH</stp>
        <tr r="D1902" s="4"/>
        <tr r="D64" s="5"/>
        <tr r="E1903" s="2"/>
      </tp>
      <tp t="s">
        <v>1997-06-06</v>
        <stp/>
        <stp>EM_S_IPO_LISTEDDATE</stp>
        <stp>1</stp>
        <stp>600083.SH</stp>
        <tr r="E1906" s="2"/>
        <tr r="D67" s="5"/>
        <tr r="D1905" s="4"/>
      </tp>
      <tp t="s">
        <v>1997-06-20</v>
        <stp/>
        <stp>EM_S_IPO_LISTEDDATE</stp>
        <stp>1</stp>
        <stp>600082.SH</stp>
        <tr r="D66" s="5"/>
        <tr r="E1905" s="2"/>
        <tr r="D1904" s="4"/>
      </tp>
      <tp t="s">
        <v>1994-04-08</v>
        <stp/>
        <stp>EM_S_IPO_LISTEDDATE</stp>
        <stp>1</stp>
        <stp>000039.SZ</stp>
        <tr r="E37" s="2"/>
        <tr r="D36" s="4"/>
      </tp>
      <tp t="s">
        <v>2009-10-30</v>
        <stp/>
        <stp>EM_S_IPO_LISTEDDATE</stp>
        <stp>1</stp>
        <stp>300009.SZ</stp>
        <tr r="D1288" s="4"/>
        <tr r="E1289" s="2"/>
      </tp>
      <tp t="s">
        <v>1994-08-08</v>
        <stp/>
        <stp>EM_S_IPO_LISTEDDATE</stp>
        <stp>1</stp>
        <stp>000038.SZ</stp>
        <tr r="D35" s="4"/>
        <tr r="E36" s="2"/>
      </tp>
      <tp t="s">
        <v>2009-10-30</v>
        <stp/>
        <stp>EM_S_IPO_LISTEDDATE</stp>
        <stp>1</stp>
        <stp>300008.SZ</stp>
        <tr r="E1288" s="2"/>
        <tr r="D1287" s="4"/>
      </tp>
      <tp t="s">
        <v>1994-04-08</v>
        <stp/>
        <stp>EM_S_IPO_LISTEDDATE</stp>
        <stp>1</stp>
        <stp>000035.SZ</stp>
        <tr r="E33" s="2"/>
        <tr r="D32" s="4"/>
      </tp>
      <tp t="s">
        <v>2009-10-30</v>
        <stp/>
        <stp>EM_S_IPO_LISTEDDATE</stp>
        <stp>1</stp>
        <stp>300005.SZ</stp>
        <tr r="D1284" s="4"/>
        <tr r="E1285" s="2"/>
      </tp>
      <tp t="s">
        <v>1994-05-09</v>
        <stp/>
        <stp>EM_S_IPO_LISTEDDATE</stp>
        <stp>1</stp>
        <stp>000034.SZ</stp>
        <tr r="D31" s="4"/>
        <tr r="E32" s="2"/>
      </tp>
      <tp t="s">
        <v>2009-10-30</v>
        <stp/>
        <stp>EM_S_IPO_LISTEDDATE</stp>
        <stp>1</stp>
        <stp>300004.SZ</stp>
        <tr r="D1283" s="4"/>
        <tr r="E1284" s="2"/>
      </tp>
      <tp t="s">
        <v>1994-07-01</v>
        <stp/>
        <stp>EM_S_IPO_LISTEDDATE</stp>
        <stp>1</stp>
        <stp>000037.SZ</stp>
        <tr r="E35" s="2"/>
        <tr r="D34" s="4"/>
      </tp>
      <tp t="s">
        <v>2009-10-30</v>
        <stp/>
        <stp>EM_S_IPO_LISTEDDATE</stp>
        <stp>1</stp>
        <stp>300007.SZ</stp>
        <tr r="D1286" s="4"/>
        <tr r="E1287" s="2"/>
      </tp>
      <tp t="s">
        <v>1994-06-17</v>
        <stp/>
        <stp>EM_S_IPO_LISTEDDATE</stp>
        <stp>1</stp>
        <stp>000036.SZ</stp>
        <tr r="E34" s="2"/>
        <tr r="D33" s="4"/>
      </tp>
      <tp t="s">
        <v>2009-10-30</v>
        <stp/>
        <stp>EM_S_IPO_LISTEDDATE</stp>
        <stp>1</stp>
        <stp>300006.SZ</stp>
        <tr r="D1285" s="4"/>
        <tr r="E1286" s="2"/>
      </tp>
      <tp t="s">
        <v>1993-10-08</v>
        <stp/>
        <stp>EM_S_IPO_LISTEDDATE</stp>
        <stp>1</stp>
        <stp>000031.SZ</stp>
        <tr r="E29" s="2"/>
        <tr r="D28" s="4"/>
      </tp>
      <tp t="s">
        <v>2009-10-30</v>
        <stp/>
        <stp>EM_S_IPO_LISTEDDATE</stp>
        <stp>1</stp>
        <stp>300001.SZ</stp>
        <tr r="E1281" s="2"/>
        <tr r="D1280" s="4"/>
      </tp>
      <tp t="s">
        <v>1993-09-29</v>
        <stp/>
        <stp>EM_S_IPO_LISTEDDATE</stp>
        <stp>1</stp>
        <stp>000030.SZ</stp>
        <tr r="E28" s="2"/>
        <tr r="D27" s="4"/>
      </tp>
      <tp t="s">
        <v>1994-01-03</v>
        <stp/>
        <stp>EM_S_IPO_LISTEDDATE</stp>
        <stp>1</stp>
        <stp>000033.SZ</stp>
        <tr r="D30" s="4"/>
        <tr r="E31" s="2"/>
      </tp>
      <tp t="s">
        <v>2009-10-30</v>
        <stp/>
        <stp>EM_S_IPO_LISTEDDATE</stp>
        <stp>1</stp>
        <stp>300003.SZ</stp>
        <tr r="E1283" s="2"/>
        <tr r="D1282" s="4"/>
      </tp>
      <tp t="s">
        <v>1993-10-28</v>
        <stp/>
        <stp>EM_S_IPO_LISTEDDATE</stp>
        <stp>1</stp>
        <stp>000032.SZ</stp>
        <tr r="D29" s="4"/>
        <tr r="E30" s="2"/>
      </tp>
      <tp t="s">
        <v>2009-10-30</v>
        <stp/>
        <stp>EM_S_IPO_LISTEDDATE</stp>
        <stp>1</stp>
        <stp>300002.SZ</stp>
        <tr r="D1281" s="4"/>
        <tr r="E1282" s="2"/>
      </tp>
      <tp t="s">
        <v>1993-09-15</v>
        <stp/>
        <stp>EM_S_IPO_LISTEDDATE</stp>
        <stp>1</stp>
        <stp>000029.SZ</stp>
        <tr r="E27" s="2"/>
        <tr r="D26" s="4"/>
      </tp>
      <tp t="s">
        <v>2009-10-30</v>
        <stp/>
        <stp>EM_S_IPO_LISTEDDATE</stp>
        <stp>1</stp>
        <stp>300019.SZ</stp>
        <tr r="E1299" s="2"/>
        <tr r="D1298" s="4"/>
      </tp>
      <tp t="s">
        <v>1993-08-09</v>
        <stp/>
        <stp>EM_S_IPO_LISTEDDATE</stp>
        <stp>1</stp>
        <stp>000028.SZ</stp>
        <tr r="D25" s="4"/>
        <tr r="E26" s="2"/>
      </tp>
      <tp t="s">
        <v>2009-10-30</v>
        <stp/>
        <stp>EM_S_IPO_LISTEDDATE</stp>
        <stp>1</stp>
        <stp>300018.SZ</stp>
        <tr r="D1297" s="4"/>
        <tr r="E1298" s="2"/>
      </tp>
      <tp t="s">
        <v>1993-06-21</v>
        <stp/>
        <stp>EM_S_IPO_LISTEDDATE</stp>
        <stp>1</stp>
        <stp>000025.SZ</stp>
        <tr r="D22" s="4"/>
        <tr r="E23" s="2"/>
      </tp>
      <tp t="s">
        <v>2009-10-30</v>
        <stp/>
        <stp>EM_S_IPO_LISTEDDATE</stp>
        <stp>1</stp>
        <stp>300015.SZ</stp>
        <tr r="E1295" s="2"/>
        <tr r="D1294" s="4"/>
      </tp>
      <tp t="s">
        <v>2009-10-30</v>
        <stp/>
        <stp>EM_S_IPO_LISTEDDATE</stp>
        <stp>1</stp>
        <stp>300014.SZ</stp>
        <tr r="D1293" s="4"/>
        <tr r="E1294" s="2"/>
      </tp>
      <tp t="s">
        <v>1993-09-03</v>
        <stp/>
        <stp>EM_S_IPO_LISTEDDATE</stp>
        <stp>1</stp>
        <stp>000027.SZ</stp>
        <tr r="E25" s="2"/>
        <tr r="D24" s="4"/>
      </tp>
      <tp t="s">
        <v>2009-10-30</v>
        <stp/>
        <stp>EM_S_IPO_LISTEDDATE</stp>
        <stp>1</stp>
        <stp>300017.SZ</stp>
        <tr r="E1297" s="2"/>
        <tr r="D1296" s="4"/>
      </tp>
      <tp t="s">
        <v>1993-06-03</v>
        <stp/>
        <stp>EM_S_IPO_LISTEDDATE</stp>
        <stp>1</stp>
        <stp>000026.SZ</stp>
        <tr r="D23" s="4"/>
        <tr r="E24" s="2"/>
      </tp>
      <tp t="s">
        <v>2009-10-30</v>
        <stp/>
        <stp>EM_S_IPO_LISTEDDATE</stp>
        <stp>1</stp>
        <stp>300016.SZ</stp>
        <tr r="D1295" s="4"/>
        <tr r="E1296" s="2"/>
      </tp>
      <tp t="s">
        <v>1994-02-02</v>
        <stp/>
        <stp>EM_S_IPO_LISTEDDATE</stp>
        <stp>1</stp>
        <stp>000021.SZ</stp>
        <tr r="D19" s="4"/>
        <tr r="E20" s="2"/>
      </tp>
      <tp t="s">
        <v>2009-10-30</v>
        <stp/>
        <stp>EM_S_IPO_LISTEDDATE</stp>
        <stp>1</stp>
        <stp>300011.SZ</stp>
        <tr r="E1291" s="2"/>
        <tr r="D1290" s="4"/>
      </tp>
      <tp t="s">
        <v>1992-04-28</v>
        <stp/>
        <stp>EM_S_IPO_LISTEDDATE</stp>
        <stp>1</stp>
        <stp>000020.SZ</stp>
        <tr r="D18" s="4"/>
        <tr r="E19" s="2"/>
      </tp>
      <tp t="s">
        <v>2009-10-30</v>
        <stp/>
        <stp>EM_S_IPO_LISTEDDATE</stp>
        <stp>1</stp>
        <stp>300010.SZ</stp>
        <tr r="E1290" s="2"/>
        <tr r="D1289" s="4"/>
      </tp>
      <tp t="s">
        <v>1993-04-29</v>
        <stp/>
        <stp>EM_S_IPO_LISTEDDATE</stp>
        <stp>1</stp>
        <stp>000023.SZ</stp>
        <tr r="E22" s="2"/>
        <tr r="D21" s="4"/>
      </tp>
      <tp t="s">
        <v>2009-10-30</v>
        <stp/>
        <stp>EM_S_IPO_LISTEDDATE</stp>
        <stp>1</stp>
        <stp>300013.SZ</stp>
        <tr r="E1293" s="2"/>
        <tr r="D1292" s="4"/>
      </tp>
      <tp t="s">
        <v>1993-05-05</v>
        <stp/>
        <stp>EM_S_IPO_LISTEDDATE</stp>
        <stp>1</stp>
        <stp>000022.SZ</stp>
        <tr r="D20" s="4"/>
        <tr r="E21" s="2"/>
      </tp>
      <tp t="s">
        <v>2009-10-30</v>
        <stp/>
        <stp>EM_S_IPO_LISTEDDATE</stp>
        <stp>1</stp>
        <stp>300012.SZ</stp>
        <tr r="D1291" s="4"/>
        <tr r="E1292" s="2"/>
      </tp>
      <tp t="s">
        <v>1992-10-12</v>
        <stp/>
        <stp>EM_S_IPO_LISTEDDATE</stp>
        <stp>1</stp>
        <stp>000019.SZ</stp>
        <tr r="E18" s="2"/>
        <tr r="D17" s="4"/>
      </tp>
      <tp t="s">
        <v>2009-12-25</v>
        <stp/>
        <stp>EM_S_IPO_LISTEDDATE</stp>
        <stp>1</stp>
        <stp>300029.SZ</stp>
        <tr r="D1308" s="4"/>
        <tr r="E1309" s="2"/>
      </tp>
      <tp t="s">
        <v>1992-06-16</v>
        <stp/>
        <stp>EM_S_IPO_LISTEDDATE</stp>
        <stp>1</stp>
        <stp>000018.SZ</stp>
        <tr r="E17" s="2"/>
        <tr r="D16" s="4"/>
      </tp>
      <tp t="s">
        <v>2009-10-30</v>
        <stp/>
        <stp>EM_S_IPO_LISTEDDATE</stp>
        <stp>1</stp>
        <stp>300028.SZ</stp>
        <tr r="D1307" s="4"/>
        <tr r="E1308" s="2"/>
      </tp>
      <tp t="s">
        <v>2009-10-30</v>
        <stp/>
        <stp>EM_S_IPO_LISTEDDATE</stp>
        <stp>1</stp>
        <stp>300025.SZ</stp>
        <tr r="E1305" s="2"/>
        <tr r="D1304" s="4"/>
      </tp>
      <tp t="s">
        <v>1992-06-02</v>
        <stp/>
        <stp>EM_S_IPO_LISTEDDATE</stp>
        <stp>1</stp>
        <stp>000014.SZ</stp>
        <tr r="E14" s="2"/>
        <tr r="D13" s="4"/>
      </tp>
      <tp t="s">
        <v>2009-10-30</v>
        <stp/>
        <stp>EM_S_IPO_LISTEDDATE</stp>
        <stp>1</stp>
        <stp>300024.SZ</stp>
        <tr r="E1304" s="2"/>
        <tr r="D1303" s="4"/>
      </tp>
      <tp t="s">
        <v>1992-03-31</v>
        <stp/>
        <stp>EM_S_IPO_LISTEDDATE</stp>
        <stp>1</stp>
        <stp>000017.SZ</stp>
        <tr r="D15" s="4"/>
        <tr r="E16" s="2"/>
      </tp>
      <tp t="s">
        <v>2009-10-30</v>
        <stp/>
        <stp>EM_S_IPO_LISTEDDATE</stp>
        <stp>1</stp>
        <stp>300027.SZ</stp>
        <tr r="D1306" s="4"/>
        <tr r="E1307" s="2"/>
      </tp>
      <tp t="s">
        <v>1992-03-27</v>
        <stp/>
        <stp>EM_S_IPO_LISTEDDATE</stp>
        <stp>1</stp>
        <stp>000016.SZ</stp>
        <tr r="D14" s="4"/>
        <tr r="E15" s="2"/>
      </tp>
      <tp t="s">
        <v>2009-10-30</v>
        <stp/>
        <stp>EM_S_IPO_LISTEDDATE</stp>
        <stp>1</stp>
        <stp>300026.SZ</stp>
        <tr r="E1306" s="2"/>
        <tr r="D1305" s="4"/>
      </tp>
      <tp t="s">
        <v>1992-03-30</v>
        <stp/>
        <stp>EM_S_IPO_LISTEDDATE</stp>
        <stp>1</stp>
        <stp>000011.SZ</stp>
        <tr r="D11" s="4"/>
        <tr r="E12" s="2"/>
      </tp>
      <tp t="s">
        <v>2009-10-30</v>
        <stp/>
        <stp>EM_S_IPO_LISTEDDATE</stp>
        <stp>1</stp>
        <stp>300021.SZ</stp>
        <tr r="D1300" s="4"/>
        <tr r="E1301" s="2"/>
      </tp>
      <tp t="s">
        <v>1995-10-27</v>
        <stp/>
        <stp>EM_S_IPO_LISTEDDATE</stp>
        <stp>1</stp>
        <stp>000010.SZ</stp>
        <tr r="E11" s="2"/>
        <tr r="D10" s="4"/>
      </tp>
      <tp t="s">
        <v>2009-10-30</v>
        <stp/>
        <stp>EM_S_IPO_LISTEDDATE</stp>
        <stp>1</stp>
        <stp>300020.SZ</stp>
        <tr r="D1299" s="4"/>
        <tr r="E1300" s="2"/>
      </tp>
      <tp t="s">
        <v>2009-10-30</v>
        <stp/>
        <stp>EM_S_IPO_LISTEDDATE</stp>
        <stp>1</stp>
        <stp>300023.SZ</stp>
        <tr r="D1302" s="4"/>
        <tr r="E1303" s="2"/>
      </tp>
      <tp t="s">
        <v>1992-02-28</v>
        <stp/>
        <stp>EM_S_IPO_LISTEDDATE</stp>
        <stp>1</stp>
        <stp>000012.SZ</stp>
        <tr r="E13" s="2"/>
        <tr r="D12" s="4"/>
      </tp>
      <tp t="s">
        <v>2009-10-30</v>
        <stp/>
        <stp>EM_S_IPO_LISTEDDATE</stp>
        <stp>1</stp>
        <stp>300022.SZ</stp>
        <tr r="D1301" s="4"/>
        <tr r="E1302" s="2"/>
      </tp>
      <tp t="s">
        <v>1991-06-25</v>
        <stp/>
        <stp>EM_S_IPO_LISTEDDATE</stp>
        <stp>1</stp>
        <stp>000009.SZ</stp>
        <tr r="D9" s="4"/>
        <tr r="E10" s="2"/>
      </tp>
      <tp t="s">
        <v>2010-01-08</v>
        <stp/>
        <stp>EM_S_IPO_LISTEDDATE</stp>
        <stp>1</stp>
        <stp>300039.SZ</stp>
        <tr r="E1319" s="2"/>
        <tr r="D1318" s="4"/>
      </tp>
      <tp t="s">
        <v>1992-05-07</v>
        <stp/>
        <stp>EM_S_IPO_LISTEDDATE</stp>
        <stp>1</stp>
        <stp>000008.SZ</stp>
        <tr r="E9" s="2"/>
        <tr r="D8" s="4"/>
      </tp>
      <tp t="s">
        <v>2010-01-08</v>
        <stp/>
        <stp>EM_S_IPO_LISTEDDATE</stp>
        <stp>1</stp>
        <stp>300038.SZ</stp>
        <tr r="D1317" s="4"/>
        <tr r="E1318" s="2"/>
      </tp>
      <tp t="s">
        <v>1990-12-10</v>
        <stp/>
        <stp>EM_S_IPO_LISTEDDATE</stp>
        <stp>1</stp>
        <stp>000005.SZ</stp>
        <tr r="E6" s="2"/>
        <tr r="D5" s="4"/>
      </tp>
      <tp t="s">
        <v>2009-12-25</v>
        <stp/>
        <stp>EM_S_IPO_LISTEDDATE</stp>
        <stp>1</stp>
        <stp>300035.SZ</stp>
        <tr r="E1315" s="2"/>
        <tr r="D1314" s="4"/>
      </tp>
      <tp t="s">
        <v>1991-01-14</v>
        <stp/>
        <stp>EM_S_IPO_LISTEDDATE</stp>
        <stp>1</stp>
        <stp>000004.SZ</stp>
        <tr r="E5" s="2"/>
        <tr r="D4" s="4"/>
      </tp>
      <tp t="s">
        <v>2009-12-25</v>
        <stp/>
        <stp>EM_S_IPO_LISTEDDATE</stp>
        <stp>1</stp>
        <stp>300034.SZ</stp>
        <tr r="D1313" s="4"/>
        <tr r="E1314" s="2"/>
      </tp>
      <tp t="s">
        <v>1992-04-13</v>
        <stp/>
        <stp>EM_S_IPO_LISTEDDATE</stp>
        <stp>1</stp>
        <stp>000007.SZ</stp>
        <tr r="E8" s="2"/>
        <tr r="D7" s="4"/>
      </tp>
      <tp t="s">
        <v>2010-01-08</v>
        <stp/>
        <stp>EM_S_IPO_LISTEDDATE</stp>
        <stp>1</stp>
        <stp>300037.SZ</stp>
        <tr r="E1317" s="2"/>
        <tr r="D1316" s="4"/>
      </tp>
      <tp t="s">
        <v>1992-04-27</v>
        <stp/>
        <stp>EM_S_IPO_LISTEDDATE</stp>
        <stp>1</stp>
        <stp>000006.SZ</stp>
        <tr r="E7" s="2"/>
        <tr r="D6" s="4"/>
      </tp>
      <tp t="s">
        <v>2009-12-25</v>
        <stp/>
        <stp>EM_S_IPO_LISTEDDATE</stp>
        <stp>1</stp>
        <stp>300036.SZ</stp>
        <tr r="D1315" s="4"/>
        <tr r="E1316" s="2"/>
      </tp>
      <tp t="s">
        <v>1991-04-03</v>
        <stp/>
        <stp>EM_S_IPO_LISTEDDATE</stp>
        <stp>1</stp>
        <stp>000001.SZ</stp>
        <tr r="D2" s="4"/>
        <tr r="E3" s="2"/>
      </tp>
      <tp t="s">
        <v>2009-12-25</v>
        <stp/>
        <stp>EM_S_IPO_LISTEDDATE</stp>
        <stp>1</stp>
        <stp>300031.SZ</stp>
        <tr r="E1311" s="2"/>
        <tr r="D1310" s="4"/>
      </tp>
      <tp t="s">
        <v>2009-12-25</v>
        <stp/>
        <stp>EM_S_IPO_LISTEDDATE</stp>
        <stp>1</stp>
        <stp>300030.SZ</stp>
        <tr r="D1309" s="4"/>
        <tr r="E1310" s="2"/>
      </tp>
      <tp t="s">
        <v>2009-12-25</v>
        <stp/>
        <stp>EM_S_IPO_LISTEDDATE</stp>
        <stp>1</stp>
        <stp>300033.SZ</stp>
        <tr r="D1312" s="4"/>
        <tr r="E1313" s="2"/>
      </tp>
      <tp t="s">
        <v>1991-01-29</v>
        <stp/>
        <stp>EM_S_IPO_LISTEDDATE</stp>
        <stp>1</stp>
        <stp>000002.SZ</stp>
        <tr r="D3" s="4"/>
        <tr r="E4" s="2"/>
      </tp>
      <tp t="s">
        <v>2009-12-25</v>
        <stp/>
        <stp>EM_S_IPO_LISTEDDATE</stp>
        <stp>1</stp>
        <stp>300032.SZ</stp>
        <tr r="E1312" s="2"/>
        <tr r="D1311" s="4"/>
      </tp>
      <tp t="s">
        <v>2010-01-20</v>
        <stp/>
        <stp>EM_S_IPO_LISTEDDATE</stp>
        <stp>1</stp>
        <stp>300049.SZ</stp>
        <tr r="E1329" s="2"/>
        <tr r="D1328" s="4"/>
      </tp>
      <tp t="s">
        <v>1998-12-18</v>
        <stp/>
        <stp>EM_S_IPO_LISTEDDATE</stp>
        <stp>1</stp>
        <stp>000078.SZ</stp>
        <tr r="E59" s="2"/>
        <tr r="D58" s="4"/>
      </tp>
      <tp t="s">
        <v>2010-01-20</v>
        <stp/>
        <stp>EM_S_IPO_LISTEDDATE</stp>
        <stp>1</stp>
        <stp>300048.SZ</stp>
        <tr r="E1328" s="2"/>
        <tr r="D1327" s="4"/>
      </tp>
      <tp t="s">
        <v>2010-01-20</v>
        <stp/>
        <stp>EM_S_IPO_LISTEDDATE</stp>
        <stp>1</stp>
        <stp>300045.SZ</stp>
        <tr r="E1325" s="2"/>
        <tr r="D1324" s="4"/>
      </tp>
      <tp t="s">
        <v>2010-01-20</v>
        <stp/>
        <stp>EM_S_IPO_LISTEDDATE</stp>
        <stp>1</stp>
        <stp>300044.SZ</stp>
        <tr r="D1323" s="4"/>
        <tr r="E1324" s="2"/>
      </tp>
      <tp t="s">
        <v>2010-01-20</v>
        <stp/>
        <stp>EM_S_IPO_LISTEDDATE</stp>
        <stp>1</stp>
        <stp>300047.SZ</stp>
        <tr r="D1326" s="4"/>
        <tr r="E1327" s="2"/>
      </tp>
      <tp t="s">
        <v>2010-01-20</v>
        <stp/>
        <stp>EM_S_IPO_LISTEDDATE</stp>
        <stp>1</stp>
        <stp>300046.SZ</stp>
        <tr r="D1325" s="4"/>
        <tr r="E1326" s="2"/>
      </tp>
      <tp t="s">
        <v>2010-01-08</v>
        <stp/>
        <stp>EM_S_IPO_LISTEDDATE</stp>
        <stp>1</stp>
        <stp>300041.SZ</stp>
        <tr r="E1321" s="2"/>
        <tr r="D1320" s="4"/>
      </tp>
      <tp t="s">
        <v>2000-05-11</v>
        <stp/>
        <stp>EM_S_IPO_LISTEDDATE</stp>
        <stp>1</stp>
        <stp>000070.SZ</stp>
        <tr r="D57" s="4"/>
        <tr r="E58" s="2"/>
      </tp>
      <tp t="s">
        <v>2010-01-08</v>
        <stp/>
        <stp>EM_S_IPO_LISTEDDATE</stp>
        <stp>1</stp>
        <stp>300040.SZ</stp>
        <tr r="D1319" s="4"/>
        <tr r="E1320" s="2"/>
      </tp>
      <tp t="s">
        <v>2010-01-20</v>
        <stp/>
        <stp>EM_S_IPO_LISTEDDATE</stp>
        <stp>1</stp>
        <stp>300043.SZ</stp>
        <tr r="D1322" s="4"/>
        <tr r="E1323" s="2"/>
      </tp>
      <tp t="s">
        <v>2010-01-08</v>
        <stp/>
        <stp>EM_S_IPO_LISTEDDATE</stp>
        <stp>1</stp>
        <stp>300042.SZ</stp>
        <tr r="E1322" s="2"/>
        <tr r="D1321" s="4"/>
      </tp>
      <tp t="s">
        <v>1997-09-10</v>
        <stp/>
        <stp>EM_S_IPO_LISTEDDATE</stp>
        <stp>1</stp>
        <stp>000069.SZ</stp>
        <tr r="E57" s="2"/>
        <tr r="D56" s="4"/>
      </tp>
      <tp t="s">
        <v>2010-03-19</v>
        <stp/>
        <stp>EM_S_IPO_LISTEDDATE</stp>
        <stp>1</stp>
        <stp>300059.SZ</stp>
        <tr r="E1339" s="2"/>
        <tr r="D1338" s="4"/>
      </tp>
      <tp t="s">
        <v>1997-06-11</v>
        <stp/>
        <stp>EM_S_IPO_LISTEDDATE</stp>
        <stp>1</stp>
        <stp>000068.SZ</stp>
        <tr r="D55" s="4"/>
        <tr r="E56" s="2"/>
      </tp>
      <tp t="s">
        <v>2010-02-26</v>
        <stp/>
        <stp>EM_S_IPO_LISTEDDATE</stp>
        <stp>1</stp>
        <stp>300058.SZ</stp>
        <tr r="E1338" s="2"/>
        <tr r="D1337" s="4"/>
      </tp>
      <tp t="s">
        <v>1998-06-05</v>
        <stp/>
        <stp>EM_S_IPO_LISTEDDATE</stp>
        <stp>1</stp>
        <stp>000065.SZ</stp>
        <tr r="D53" s="4"/>
        <tr r="E54" s="2"/>
      </tp>
      <tp t="s">
        <v>2010-02-26</v>
        <stp/>
        <stp>EM_S_IPO_LISTEDDATE</stp>
        <stp>1</stp>
        <stp>300055.SZ</stp>
        <tr r="D1334" s="4"/>
        <tr r="E1335" s="2"/>
      </tp>
      <tp t="s">
        <v>2010-02-11</v>
        <stp/>
        <stp>EM_S_IPO_LISTEDDATE</stp>
        <stp>1</stp>
        <stp>300054.SZ</stp>
        <tr r="E1334" s="2"/>
        <tr r="D1333" s="4"/>
      </tp>
      <tp t="s">
        <v>2010-02-26</v>
        <stp/>
        <stp>EM_S_IPO_LISTEDDATE</stp>
        <stp>1</stp>
        <stp>300057.SZ</stp>
        <tr r="D1336" s="4"/>
        <tr r="E1337" s="2"/>
      </tp>
      <tp t="s">
        <v>1997-06-26</v>
        <stp/>
        <stp>EM_S_IPO_LISTEDDATE</stp>
        <stp>1</stp>
        <stp>000066.SZ</stp>
        <tr r="E55" s="2"/>
        <tr r="D54" s="4"/>
      </tp>
      <tp t="s">
        <v>2010-02-26</v>
        <stp/>
        <stp>EM_S_IPO_LISTEDDATE</stp>
        <stp>1</stp>
        <stp>300056.SZ</stp>
        <tr r="E1336" s="2"/>
        <tr r="D1335" s="4"/>
      </tp>
      <tp t="s">
        <v>1997-01-10</v>
        <stp/>
        <stp>EM_S_IPO_LISTEDDATE</stp>
        <stp>1</stp>
        <stp>000061.SZ</stp>
        <tr r="D50" s="4"/>
        <tr r="E51" s="2"/>
      </tp>
      <tp t="s">
        <v>2010-02-11</v>
        <stp/>
        <stp>EM_S_IPO_LISTEDDATE</stp>
        <stp>1</stp>
        <stp>300051.SZ</stp>
        <tr r="E1331" s="2"/>
        <tr r="D1330" s="4"/>
      </tp>
      <tp t="s">
        <v>1997-01-23</v>
        <stp/>
        <stp>EM_S_IPO_LISTEDDATE</stp>
        <stp>1</stp>
        <stp>000060.SZ</stp>
        <tr r="D49" s="4"/>
        <tr r="E50" s="2"/>
      </tp>
      <tp t="s">
        <v>2010-01-20</v>
        <stp/>
        <stp>EM_S_IPO_LISTEDDATE</stp>
        <stp>1</stp>
        <stp>300050.SZ</stp>
        <tr r="D1329" s="4"/>
        <tr r="E1330" s="2"/>
      </tp>
      <tp t="s">
        <v>1997-11-18</v>
        <stp/>
        <stp>EM_S_IPO_LISTEDDATE</stp>
        <stp>1</stp>
        <stp>000063.SZ</stp>
        <tr r="D52" s="4"/>
        <tr r="E53" s="2"/>
      </tp>
      <tp t="s">
        <v>2010-02-11</v>
        <stp/>
        <stp>EM_S_IPO_LISTEDDATE</stp>
        <stp>1</stp>
        <stp>300053.SZ</stp>
        <tr r="D1332" s="4"/>
        <tr r="E1333" s="2"/>
      </tp>
      <tp t="s">
        <v>1997-01-30</v>
        <stp/>
        <stp>EM_S_IPO_LISTEDDATE</stp>
        <stp>1</stp>
        <stp>000062.SZ</stp>
        <tr r="D51" s="4"/>
        <tr r="E52" s="2"/>
      </tp>
      <tp t="s">
        <v>2010-02-11</v>
        <stp/>
        <stp>EM_S_IPO_LISTEDDATE</stp>
        <stp>1</stp>
        <stp>300052.SZ</stp>
        <tr r="D1331" s="4"/>
        <tr r="E1332" s="2"/>
      </tp>
      <tp t="s">
        <v>1997-01-30</v>
        <stp/>
        <stp>EM_S_IPO_LISTEDDATE</stp>
        <stp>1</stp>
        <stp>000059.SZ</stp>
        <tr r="E49" s="2"/>
        <tr r="D48" s="4"/>
      </tp>
      <tp t="s">
        <v>2010-04-21</v>
        <stp/>
        <stp>EM_S_IPO_LISTEDDATE</stp>
        <stp>1</stp>
        <stp>300069.SZ</stp>
        <tr r="D1347" s="4"/>
        <tr r="E1348" s="2"/>
      </tp>
      <tp t="s">
        <v>1996-12-26</v>
        <stp/>
        <stp>EM_S_IPO_LISTEDDATE</stp>
        <stp>1</stp>
        <stp>000058.SZ</stp>
        <tr r="E48" s="2"/>
        <tr r="D47" s="4"/>
      </tp>
      <tp t="s">
        <v>2010-04-21</v>
        <stp/>
        <stp>EM_S_IPO_LISTEDDATE</stp>
        <stp>1</stp>
        <stp>300068.SZ</stp>
        <tr r="E1347" s="2"/>
        <tr r="D1346" s="4"/>
      </tp>
      <tp t="s">
        <v>1996-04-15</v>
        <stp/>
        <stp>EM_S_IPO_LISTEDDATE</stp>
        <stp>1</stp>
        <stp>000055.SZ</stp>
        <tr r="E46" s="2"/>
        <tr r="D45" s="4"/>
      </tp>
      <tp t="s">
        <v>2010-03-26</v>
        <stp/>
        <stp>EM_S_IPO_LISTEDDATE</stp>
        <stp>1</stp>
        <stp>300065.SZ</stp>
        <tr r="D1343" s="4"/>
        <tr r="E1344" s="2"/>
      </tp>
      <tp t="s">
        <v>2010-03-26</v>
        <stp/>
        <stp>EM_S_IPO_LISTEDDATE</stp>
        <stp>1</stp>
        <stp>300064.SZ</stp>
        <tr r="E1343" s="2"/>
        <tr r="D1342" s="4"/>
      </tp>
      <tp t="s">
        <v>2010-04-21</v>
        <stp/>
        <stp>EM_S_IPO_LISTEDDATE</stp>
        <stp>1</stp>
        <stp>300067.SZ</stp>
        <tr r="E1346" s="2"/>
        <tr r="D1345" s="4"/>
      </tp>
      <tp t="s">
        <v>1996-07-08</v>
        <stp/>
        <stp>EM_S_IPO_LISTEDDATE</stp>
        <stp>1</stp>
        <stp>000056.SZ</stp>
        <tr r="E47" s="2"/>
        <tr r="D46" s="4"/>
      </tp>
      <tp t="s">
        <v>2010-03-26</v>
        <stp/>
        <stp>EM_S_IPO_LISTEDDATE</stp>
        <stp>1</stp>
        <stp>300066.SZ</stp>
        <tr r="D1344" s="4"/>
        <tr r="E1345" s="2"/>
      </tp>
      <tp t="s">
        <v>2010-03-19</v>
        <stp/>
        <stp>EM_S_IPO_LISTEDDATE</stp>
        <stp>1</stp>
        <stp>300061.SZ</stp>
        <tr r="D1339" s="4"/>
        <tr r="E1340" s="2"/>
      </tp>
      <tp t="s">
        <v>1995-03-15</v>
        <stp/>
        <stp>EM_S_IPO_LISTEDDATE</stp>
        <stp>1</stp>
        <stp>000050.SZ</stp>
        <tr r="E45" s="2"/>
        <tr r="D44" s="4"/>
      </tp>
      <tp t="s">
        <v>2010-03-26</v>
        <stp/>
        <stp>EM_S_IPO_LISTEDDATE</stp>
        <stp>1</stp>
        <stp>300063.SZ</stp>
        <tr r="E1342" s="2"/>
        <tr r="D1341" s="4"/>
      </tp>
      <tp t="s">
        <v>2010-03-19</v>
        <stp/>
        <stp>EM_S_IPO_LISTEDDATE</stp>
        <stp>1</stp>
        <stp>300062.SZ</stp>
        <tr r="D1340" s="4"/>
        <tr r="E1341" s="2"/>
      </tp>
      <tp t="s">
        <v>1995-03-20</v>
        <stp/>
        <stp>EM_S_IPO_LISTEDDATE</stp>
        <stp>1</stp>
        <stp>000049.SZ</stp>
        <tr r="D43" s="4"/>
        <tr r="E44" s="2"/>
      </tp>
      <tp t="s">
        <v>2010-04-30</v>
        <stp/>
        <stp>EM_S_IPO_LISTEDDATE</stp>
        <stp>1</stp>
        <stp>300079.SZ</stp>
        <tr r="D1357" s="4"/>
        <tr r="E1358" s="2"/>
      </tp>
      <tp t="s">
        <v>1994-11-01</v>
        <stp/>
        <stp>EM_S_IPO_LISTEDDATE</stp>
        <stp>1</stp>
        <stp>000048.SZ</stp>
        <tr r="E43" s="2"/>
        <tr r="D42" s="4"/>
      </tp>
      <tp t="s">
        <v>2010-04-30</v>
        <stp/>
        <stp>EM_S_IPO_LISTEDDATE</stp>
        <stp>1</stp>
        <stp>300078.SZ</stp>
        <tr r="D1356" s="4"/>
        <tr r="E1357" s="2"/>
      </tp>
      <tp t="s">
        <v>1994-08-15</v>
        <stp/>
        <stp>EM_S_IPO_LISTEDDATE</stp>
        <stp>1</stp>
        <stp>000045.SZ</stp>
        <tr r="E41" s="2"/>
        <tr r="D40" s="4"/>
      </tp>
      <tp t="s">
        <v>2010-04-27</v>
        <stp/>
        <stp>EM_S_IPO_LISTEDDATE</stp>
        <stp>1</stp>
        <stp>300075.SZ</stp>
        <tr r="E1354" s="2"/>
        <tr r="D1353" s="4"/>
      </tp>
      <tp t="s">
        <v>2010-04-27</v>
        <stp/>
        <stp>EM_S_IPO_LISTEDDATE</stp>
        <stp>1</stp>
        <stp>300074.SZ</stp>
        <tr r="E1353" s="2"/>
        <tr r="D1352" s="4"/>
      </tp>
      <tp t="s">
        <v>2010-04-30</v>
        <stp/>
        <stp>EM_S_IPO_LISTEDDATE</stp>
        <stp>1</stp>
        <stp>300077.SZ</stp>
        <tr r="E1356" s="2"/>
        <tr r="D1355" s="4"/>
      </tp>
      <tp t="s">
        <v>1994-09-12</v>
        <stp/>
        <stp>EM_S_IPO_LISTEDDATE</stp>
        <stp>1</stp>
        <stp>000046.SZ</stp>
        <tr r="D41" s="4"/>
        <tr r="E42" s="2"/>
      </tp>
      <tp t="s">
        <v>2010-04-30</v>
        <stp/>
        <stp>EM_S_IPO_LISTEDDATE</stp>
        <stp>1</stp>
        <stp>300076.SZ</stp>
        <tr r="E1355" s="2"/>
        <tr r="D1354" s="4"/>
      </tp>
      <tp t="s">
        <v>2010-04-21</v>
        <stp/>
        <stp>EM_S_IPO_LISTEDDATE</stp>
        <stp>1</stp>
        <stp>300071.SZ</stp>
        <tr r="D1349" s="4"/>
        <tr r="E1350" s="2"/>
      </tp>
      <tp t="s">
        <v>1994-08-08</v>
        <stp/>
        <stp>EM_S_IPO_LISTEDDATE</stp>
        <stp>1</stp>
        <stp>000040.SZ</stp>
        <tr r="D37" s="4"/>
        <tr r="E38" s="2"/>
      </tp>
      <tp t="s">
        <v>2010-04-21</v>
        <stp/>
        <stp>EM_S_IPO_LISTEDDATE</stp>
        <stp>1</stp>
        <stp>300070.SZ</stp>
        <tr r="E1349" s="2"/>
        <tr r="D1348" s="4"/>
      </tp>
      <tp t="s">
        <v>1994-09-28</v>
        <stp/>
        <stp>EM_S_IPO_LISTEDDATE</stp>
        <stp>1</stp>
        <stp>000043.SZ</stp>
        <tr r="E40" s="2"/>
        <tr r="D39" s="4"/>
      </tp>
      <tp t="s">
        <v>2010-04-27</v>
        <stp/>
        <stp>EM_S_IPO_LISTEDDATE</stp>
        <stp>1</stp>
        <stp>300073.SZ</stp>
        <tr r="D1351" s="4"/>
        <tr r="E1352" s="2"/>
      </tp>
      <tp t="s">
        <v>1994-09-21</v>
        <stp/>
        <stp>EM_S_IPO_LISTEDDATE</stp>
        <stp>1</stp>
        <stp>000042.SZ</stp>
        <tr r="D38" s="4"/>
        <tr r="E39" s="2"/>
      </tp>
      <tp t="s">
        <v>2010-04-27</v>
        <stp/>
        <stp>EM_S_IPO_LISTEDDATE</stp>
        <stp>1</stp>
        <stp>300072.SZ</stp>
        <tr r="D1350" s="4"/>
        <tr r="E1351" s="2"/>
      </tp>
      <tp t="s">
        <v>2010-06-25</v>
        <stp/>
        <stp>EM_S_IPO_LISTEDDATE</stp>
        <stp>1</stp>
        <stp>300089.SZ</stp>
        <tr r="E1368" s="2"/>
        <tr r="D1367" s="4"/>
      </tp>
      <tp t="s">
        <v>2010-05-26</v>
        <stp/>
        <stp>EM_S_IPO_LISTEDDATE</stp>
        <stp>1</stp>
        <stp>300088.SZ</stp>
        <tr r="E1367" s="2"/>
        <tr r="D1366" s="4"/>
      </tp>
      <tp t="s">
        <v>2010-05-26</v>
        <stp/>
        <stp>EM_S_IPO_LISTEDDATE</stp>
        <stp>1</stp>
        <stp>300085.SZ</stp>
        <tr r="D1363" s="4"/>
        <tr r="E1364" s="2"/>
      </tp>
      <tp t="s">
        <v>2010-05-20</v>
        <stp/>
        <stp>EM_S_IPO_LISTEDDATE</stp>
        <stp>1</stp>
        <stp>300084.SZ</stp>
        <tr r="D1362" s="4"/>
        <tr r="E1363" s="2"/>
      </tp>
      <tp t="s">
        <v>2010-05-26</v>
        <stp/>
        <stp>EM_S_IPO_LISTEDDATE</stp>
        <stp>1</stp>
        <stp>300087.SZ</stp>
        <tr r="E1366" s="2"/>
        <tr r="D1365" s="4"/>
      </tp>
      <tp t="s">
        <v>2010-05-26</v>
        <stp/>
        <stp>EM_S_IPO_LISTEDDATE</stp>
        <stp>1</stp>
        <stp>300086.SZ</stp>
        <tr r="E1365" s="2"/>
        <tr r="D1364" s="4"/>
      </tp>
      <tp t="s">
        <v>2010-05-20</v>
        <stp/>
        <stp>EM_S_IPO_LISTEDDATE</stp>
        <stp>1</stp>
        <stp>300081.SZ</stp>
        <tr r="E1360" s="2"/>
        <tr r="D1359" s="4"/>
      </tp>
      <tp t="s">
        <v>2010-06-25</v>
        <stp/>
        <stp>EM_S_IPO_LISTEDDATE</stp>
        <stp>1</stp>
        <stp>300080.SZ</stp>
        <tr r="E1359" s="2"/>
        <tr r="D1358" s="4"/>
      </tp>
      <tp t="s">
        <v>2010-05-20</v>
        <stp/>
        <stp>EM_S_IPO_LISTEDDATE</stp>
        <stp>1</stp>
        <stp>300083.SZ</stp>
        <tr r="E1362" s="2"/>
        <tr r="D1361" s="4"/>
      </tp>
      <tp t="s">
        <v>2010-05-20</v>
        <stp/>
        <stp>EM_S_IPO_LISTEDDATE</stp>
        <stp>1</stp>
        <stp>300082.SZ</stp>
        <tr r="E1361" s="2"/>
        <tr r="D1360" s="4"/>
      </tp>
      <tp t="s">
        <v>2010-08-06</v>
        <stp/>
        <stp>EM_S_IPO_LISTEDDATE</stp>
        <stp>1</stp>
        <stp>300099.SZ</stp>
        <tr r="D1377" s="4"/>
        <tr r="E1378" s="2"/>
      </tp>
      <tp t="s">
        <v>2010-07-28</v>
        <stp/>
        <stp>EM_S_IPO_LISTEDDATE</stp>
        <stp>1</stp>
        <stp>300098.SZ</stp>
        <tr r="E1377" s="2"/>
        <tr r="D1376" s="4"/>
      </tp>
      <tp t="s">
        <v>2010-07-28</v>
        <stp/>
        <stp>EM_S_IPO_LISTEDDATE</stp>
        <stp>1</stp>
        <stp>300095.SZ</stp>
        <tr r="D1373" s="4"/>
        <tr r="E1374" s="2"/>
      </tp>
      <tp t="s">
        <v>2010-07-08</v>
        <stp/>
        <stp>EM_S_IPO_LISTEDDATE</stp>
        <stp>1</stp>
        <stp>300094.SZ</stp>
        <tr r="D1372" s="4"/>
        <tr r="E1373" s="2"/>
      </tp>
      <tp t="s">
        <v>2010-07-28</v>
        <stp/>
        <stp>EM_S_IPO_LISTEDDATE</stp>
        <stp>1</stp>
        <stp>300097.SZ</stp>
        <tr r="D1375" s="4"/>
        <tr r="E1376" s="2"/>
      </tp>
      <tp t="s">
        <v>2010-07-28</v>
        <stp/>
        <stp>EM_S_IPO_LISTEDDATE</stp>
        <stp>1</stp>
        <stp>300096.SZ</stp>
        <tr r="D1374" s="4"/>
        <tr r="E1375" s="2"/>
      </tp>
      <tp t="s">
        <v>2010-06-25</v>
        <stp/>
        <stp>EM_S_IPO_LISTEDDATE</stp>
        <stp>1</stp>
        <stp>300091.SZ</stp>
        <tr r="D1369" s="4"/>
        <tr r="E1370" s="2"/>
      </tp>
      <tp t="s">
        <v>2010-06-25</v>
        <stp/>
        <stp>EM_S_IPO_LISTEDDATE</stp>
        <stp>1</stp>
        <stp>300090.SZ</stp>
        <tr r="D1368" s="4"/>
        <tr r="E1369" s="2"/>
      </tp>
      <tp t="s">
        <v>2010-07-08</v>
        <stp/>
        <stp>EM_S_IPO_LISTEDDATE</stp>
        <stp>1</stp>
        <stp>300093.SZ</stp>
        <tr r="E1372" s="2"/>
        <tr r="D1371" s="4"/>
      </tp>
      <tp t="s">
        <v>2010-07-08</v>
        <stp/>
        <stp>EM_S_IPO_LISTEDDATE</stp>
        <stp>1</stp>
        <stp>300092.SZ</stp>
        <tr r="D1370" s="4"/>
        <tr r="E1371" s="2"/>
      </tp>
      <tp t="s">
        <v>2000-07-31</v>
        <stp/>
        <stp>EM_S_IPO_LISTEDDATE</stp>
        <stp>1</stp>
        <stp>000099.SZ</stp>
        <tr r="D63" s="4"/>
        <tr r="E64" s="2"/>
      </tp>
      <tp t="s">
        <v>2000-07-24</v>
        <stp/>
        <stp>EM_S_IPO_LISTEDDATE</stp>
        <stp>1</stp>
        <stp>000096.SZ</stp>
        <tr r="E63" s="2"/>
        <tr r="D62" s="4"/>
      </tp>
      <tp t="s">
        <v>1999-07-21</v>
        <stp/>
        <stp>EM_S_IPO_LISTEDDATE</stp>
        <stp>1</stp>
        <stp>000090.SZ</stp>
        <tr r="D61" s="4"/>
        <tr r="E62" s="2"/>
      </tp>
      <tp t="s">
        <v>1998-04-20</v>
        <stp/>
        <stp>EM_S_IPO_LISTEDDATE</stp>
        <stp>1</stp>
        <stp>000089.SZ</stp>
        <tr r="D60" s="4"/>
        <tr r="E61" s="2"/>
      </tp>
      <tp t="s">
        <v>1997-07-28</v>
        <stp/>
        <stp>EM_S_IPO_LISTEDDATE</stp>
        <stp>1</stp>
        <stp>000088.SZ</stp>
        <tr r="D59" s="4"/>
        <tr r="E60" s="2"/>
      </tp>
      <tp t="s">
        <v>1998-11-04</v>
        <stp/>
        <stp>EM_S_IPO_LISTEDDATE</stp>
        <stp>1</stp>
        <stp>600179.SH</stp>
        <tr r="E1990" s="2"/>
        <tr r="D151" s="5"/>
        <tr r="D1989" s="4"/>
      </tp>
      <tp t="s">
        <v>1998-10-14</v>
        <stp/>
        <stp>EM_S_IPO_LISTEDDATE</stp>
        <stp>1</stp>
        <stp>600178.SH</stp>
        <tr r="D150" s="5"/>
        <tr r="E1989" s="2"/>
        <tr r="D1988" s="4"/>
      </tp>
      <tp t="s">
        <v>1999-04-08</v>
        <stp/>
        <stp>EM_S_IPO_LISTEDDATE</stp>
        <stp>1</stp>
        <stp>600175.SH</stp>
        <tr r="D1985" s="4"/>
        <tr r="E1986" s="2"/>
        <tr r="D147" s="5"/>
      </tp>
      <tp t="s">
        <v>1998-11-19</v>
        <stp/>
        <stp>EM_S_IPO_LISTEDDATE</stp>
        <stp>1</stp>
        <stp>600177.SH</stp>
        <tr r="D1987" s="4"/>
        <tr r="E1988" s="2"/>
        <tr r="D149" s="5"/>
      </tp>
      <tp t="s">
        <v>1999-04-22</v>
        <stp/>
        <stp>EM_S_IPO_LISTEDDATE</stp>
        <stp>1</stp>
        <stp>600176.SH</stp>
        <tr r="D1986" s="4"/>
        <tr r="E1987" s="2"/>
        <tr r="D148" s="5"/>
      </tp>
      <tp t="s">
        <v>1998-09-24</v>
        <stp/>
        <stp>EM_S_IPO_LISTEDDATE</stp>
        <stp>1</stp>
        <stp>600171.SH</stp>
        <tr r="D144" s="5"/>
        <tr r="E1983" s="2"/>
        <tr r="D1982" s="4"/>
      </tp>
      <tp t="s">
        <v>1998-06-23</v>
        <stp/>
        <stp>EM_S_IPO_LISTEDDATE</stp>
        <stp>1</stp>
        <stp>600170.SH</stp>
        <tr r="D143" s="5"/>
        <tr r="D1981" s="4"/>
        <tr r="E1982" s="2"/>
      </tp>
      <tp t="s">
        <v>1999-04-15</v>
        <stp/>
        <stp>EM_S_IPO_LISTEDDATE</stp>
        <stp>1</stp>
        <stp>600173.SH</stp>
        <tr r="D1984" s="4"/>
        <tr r="E1985" s="2"/>
        <tr r="D146" s="5"/>
      </tp>
      <tp t="s">
        <v>1998-11-26</v>
        <stp/>
        <stp>EM_S_IPO_LISTEDDATE</stp>
        <stp>1</stp>
        <stp>600172.SH</stp>
        <tr r="D145" s="5"/>
        <tr r="D1983" s="4"/>
        <tr r="E1984" s="2"/>
      </tp>
      <tp t="s">
        <v>1998-09-04</v>
        <stp/>
        <stp>EM_S_IPO_LISTEDDATE</stp>
        <stp>1</stp>
        <stp>600169.SH</stp>
        <tr r="D1980" s="4"/>
        <tr r="E1981" s="2"/>
        <tr r="D142" s="5"/>
      </tp>
      <tp t="s">
        <v>1998-04-27</v>
        <stp/>
        <stp>EM_S_IPO_LISTEDDATE</stp>
        <stp>1</stp>
        <stp>600168.SH</stp>
        <tr r="D141" s="5"/>
        <tr r="E1980" s="2"/>
        <tr r="D1979" s="4"/>
      </tp>
      <tp t="s">
        <v>1998-05-29</v>
        <stp/>
        <stp>EM_S_IPO_LISTEDDATE</stp>
        <stp>1</stp>
        <stp>600165.SH</stp>
        <tr r="E1977" s="2"/>
        <tr r="D1976" s="4"/>
        <tr r="D138" s="5"/>
      </tp>
      <tp t="s">
        <v>1999-01-28</v>
        <stp/>
        <stp>EM_S_IPO_LISTEDDATE</stp>
        <stp>1</stp>
        <stp>600167.SH</stp>
        <tr r="D140" s="5"/>
        <tr r="D1978" s="4"/>
        <tr r="E1979" s="2"/>
      </tp>
      <tp t="s">
        <v>1998-06-02</v>
        <stp/>
        <stp>EM_S_IPO_LISTEDDATE</stp>
        <stp>1</stp>
        <stp>600166.SH</stp>
        <tr r="D1977" s="4"/>
        <tr r="E1978" s="2"/>
        <tr r="D139" s="5"/>
      </tp>
      <tp t="s">
        <v>1998-06-16</v>
        <stp/>
        <stp>EM_S_IPO_LISTEDDATE</stp>
        <stp>1</stp>
        <stp>600161.SH</stp>
        <tr r="E1974" s="2"/>
        <tr r="D1973" s="4"/>
        <tr r="D135" s="5"/>
      </tp>
      <tp t="s">
        <v>1998-06-26</v>
        <stp/>
        <stp>EM_S_IPO_LISTEDDATE</stp>
        <stp>1</stp>
        <stp>600160.SH</stp>
        <tr r="D134" s="5"/>
        <tr r="D1972" s="4"/>
        <tr r="E1973" s="2"/>
      </tp>
      <tp t="s">
        <v>1998-06-02</v>
        <stp/>
        <stp>EM_S_IPO_LISTEDDATE</stp>
        <stp>1</stp>
        <stp>600163.SH</stp>
        <tr r="D1975" s="4"/>
        <tr r="D137" s="5"/>
        <tr r="E1976" s="2"/>
      </tp>
      <tp t="s">
        <v>1998-06-09</v>
        <stp/>
        <stp>EM_S_IPO_LISTEDDATE</stp>
        <stp>1</stp>
        <stp>600162.SH</stp>
        <tr r="D136" s="5"/>
        <tr r="E1975" s="2"/>
        <tr r="D1974" s="4"/>
      </tp>
      <tp t="s">
        <v>1998-05-26</v>
        <stp/>
        <stp>EM_S_IPO_LISTEDDATE</stp>
        <stp>1</stp>
        <stp>600159.SH</stp>
        <tr r="E1972" s="2"/>
        <tr r="D1971" s="4"/>
        <tr r="D133" s="5"/>
      </tp>
      <tp t="s">
        <v>1998-03-27</v>
        <stp/>
        <stp>EM_S_IPO_LISTEDDATE</stp>
        <stp>1</stp>
        <stp>600158.SH</stp>
        <tr r="E1971" s="2"/>
        <tr r="D1970" s="4"/>
        <tr r="D132" s="5"/>
      </tp>
      <tp t="s">
        <v>1998-09-18</v>
        <stp/>
        <stp>EM_S_IPO_LISTEDDATE</stp>
        <stp>1</stp>
        <stp>600155.SH</stp>
        <tr r="D129" s="5"/>
        <tr r="E1968" s="2"/>
        <tr r="D1967" s="4"/>
      </tp>
      <tp t="s">
        <v>1998-05-13</v>
        <stp/>
        <stp>EM_S_IPO_LISTEDDATE</stp>
        <stp>1</stp>
        <stp>600157.SH</stp>
        <tr r="E1970" s="2"/>
        <tr r="D131" s="5"/>
        <tr r="D1969" s="4"/>
      </tp>
      <tp t="s">
        <v>1998-05-27</v>
        <stp/>
        <stp>EM_S_IPO_LISTEDDATE</stp>
        <stp>1</stp>
        <stp>600156.SH</stp>
        <tr r="D130" s="5"/>
        <tr r="E1969" s="2"/>
        <tr r="D1968" s="4"/>
      </tp>
      <tp t="s">
        <v>1998-06-05</v>
        <stp/>
        <stp>EM_S_IPO_LISTEDDATE</stp>
        <stp>1</stp>
        <stp>600151.SH</stp>
        <tr r="E1965" s="2"/>
        <tr r="D126" s="5"/>
        <tr r="D1964" s="4"/>
      </tp>
      <tp t="s">
        <v>1998-05-20</v>
        <stp/>
        <stp>EM_S_IPO_LISTEDDATE</stp>
        <stp>1</stp>
        <stp>600150.SH</stp>
        <tr r="D125" s="5"/>
        <tr r="D1963" s="4"/>
        <tr r="E1964" s="2"/>
      </tp>
      <tp t="s">
        <v>1998-06-16</v>
        <stp/>
        <stp>EM_S_IPO_LISTEDDATE</stp>
        <stp>1</stp>
        <stp>600153.SH</stp>
        <tr r="D128" s="5"/>
        <tr r="E1967" s="2"/>
        <tr r="D1966" s="4"/>
      </tp>
      <tp t="s">
        <v>1998-06-09</v>
        <stp/>
        <stp>EM_S_IPO_LISTEDDATE</stp>
        <stp>1</stp>
        <stp>600152.SH</stp>
        <tr r="E1966" s="2"/>
        <tr r="D127" s="5"/>
        <tr r="D1965" s="4"/>
      </tp>
      <tp t="s">
        <v>1999-10-14</v>
        <stp/>
        <stp>EM_S_IPO_LISTEDDATE</stp>
        <stp>1</stp>
        <stp>600149.SH</stp>
        <tr r="E1963" s="2"/>
        <tr r="D1962" s="4"/>
        <tr r="D124" s="5"/>
      </tp>
      <tp t="s">
        <v>1998-05-20</v>
        <stp/>
        <stp>EM_S_IPO_LISTEDDATE</stp>
        <stp>1</stp>
        <stp>600148.SH</stp>
        <tr r="D1961" s="4"/>
        <tr r="D123" s="5"/>
        <tr r="E1962" s="2"/>
      </tp>
      <tp t="s">
        <v>1999-09-23</v>
        <stp/>
        <stp>EM_S_IPO_LISTEDDATE</stp>
        <stp>1</stp>
        <stp>600145.SH</stp>
        <tr r="D1959" s="4"/>
        <tr r="E1960" s="2"/>
        <tr r="D121" s="5"/>
      </tp>
      <tp t="s">
        <v>1999-07-07</v>
        <stp/>
        <stp>EM_S_IPO_LISTEDDATE</stp>
        <stp>1</stp>
        <stp>600146.SH</stp>
        <tr r="E1961" s="2"/>
        <tr r="D122" s="5"/>
        <tr r="D1960" s="4"/>
      </tp>
      <tp t="s">
        <v>1999-06-16</v>
        <stp/>
        <stp>EM_S_IPO_LISTEDDATE</stp>
        <stp>1</stp>
        <stp>600141.SH</stp>
        <tr r="D119" s="5"/>
        <tr r="D1957" s="4"/>
        <tr r="E1958" s="2"/>
      </tp>
      <tp t="s">
        <v>2004-06-23</v>
        <stp/>
        <stp>EM_S_IPO_LISTEDDATE</stp>
        <stp>1</stp>
        <stp>600143.SH</stp>
        <tr r="E1959" s="2"/>
        <tr r="D1958" s="4"/>
        <tr r="D120" s="5"/>
      </tp>
      <tp t="s">
        <v>1998-02-25</v>
        <stp/>
        <stp>EM_S_IPO_LISTEDDATE</stp>
        <stp>1</stp>
        <stp>600139.SH</stp>
        <tr r="D118" s="5"/>
        <tr r="E1957" s="2"/>
        <tr r="D1956" s="4"/>
      </tp>
      <tp t="s">
        <v>1997-12-03</v>
        <stp/>
        <stp>EM_S_IPO_LISTEDDATE</stp>
        <stp>1</stp>
        <stp>600138.SH</stp>
        <tr r="D1955" s="4"/>
        <tr r="E1956" s="2"/>
        <tr r="D117" s="5"/>
      </tp>
      <tp t="s">
        <v>1998-01-22</v>
        <stp/>
        <stp>EM_S_IPO_LISTEDDATE</stp>
        <stp>1</stp>
        <stp>600135.SH</stp>
        <tr r="D1952" s="4"/>
        <tr r="E1953" s="2"/>
        <tr r="D114" s="5"/>
      </tp>
      <tp t="s">
        <v>1998-04-16</v>
        <stp/>
        <stp>EM_S_IPO_LISTEDDATE</stp>
        <stp>1</stp>
        <stp>600137.SH</stp>
        <tr r="D116" s="5"/>
        <tr r="D1954" s="4"/>
        <tr r="E1955" s="2"/>
      </tp>
      <tp t="s">
        <v>1998-03-03</v>
        <stp/>
        <stp>EM_S_IPO_LISTEDDATE</stp>
        <stp>1</stp>
        <stp>600136.SH</stp>
        <tr r="D1953" s="4"/>
        <tr r="E1954" s="2"/>
        <tr r="D115" s="5"/>
      </tp>
      <tp t="s">
        <v>1998-04-02</v>
        <stp/>
        <stp>EM_S_IPO_LISTEDDATE</stp>
        <stp>1</stp>
        <stp>600131.SH</stp>
        <tr r="D1949" s="4"/>
        <tr r="E1950" s="2"/>
        <tr r="D111" s="5"/>
      </tp>
      <tp t="s">
        <v>2000-07-06</v>
        <stp/>
        <stp>EM_S_IPO_LISTEDDATE</stp>
        <stp>1</stp>
        <stp>600130.SH</stp>
        <tr r="E1949" s="2"/>
        <tr r="D110" s="5"/>
        <tr r="D1948" s="4"/>
      </tp>
      <tp t="s">
        <v>1998-02-12</v>
        <stp/>
        <stp>EM_S_IPO_LISTEDDATE</stp>
        <stp>1</stp>
        <stp>600133.SH</stp>
        <tr r="E1952" s="2"/>
        <tr r="D113" s="5"/>
        <tr r="D1951" s="4"/>
      </tp>
      <tp t="s">
        <v>1997-10-30</v>
        <stp/>
        <stp>EM_S_IPO_LISTEDDATE</stp>
        <stp>1</stp>
        <stp>600132.SH</stp>
        <tr r="D1950" s="4"/>
        <tr r="D112" s="5"/>
        <tr r="E1951" s="2"/>
      </tp>
      <tp t="s">
        <v>1997-11-18</v>
        <stp/>
        <stp>EM_S_IPO_LISTEDDATE</stp>
        <stp>1</stp>
        <stp>600129.SH</stp>
        <tr r="E1948" s="2"/>
        <tr r="D1947" s="4"/>
        <tr r="D109" s="5"/>
      </tp>
      <tp t="s">
        <v>1997-09-01</v>
        <stp/>
        <stp>EM_S_IPO_LISTEDDATE</stp>
        <stp>1</stp>
        <stp>600128.SH</stp>
        <tr r="E1947" s="2"/>
        <tr r="D1946" s="4"/>
        <tr r="D108" s="5"/>
      </tp>
      <tp t="s">
        <v>1998-05-11</v>
        <stp/>
        <stp>EM_S_IPO_LISTEDDATE</stp>
        <stp>1</stp>
        <stp>600125.SH</stp>
        <tr r="E1944" s="2"/>
        <tr r="D105" s="5"/>
        <tr r="D1943" s="4"/>
      </tp>
      <tp t="s">
        <v>1998-05-06</v>
        <stp/>
        <stp>EM_S_IPO_LISTEDDATE</stp>
        <stp>1</stp>
        <stp>600127.SH</stp>
        <tr r="D1945" s="4"/>
        <tr r="E1946" s="2"/>
        <tr r="D107" s="5"/>
      </tp>
      <tp t="s">
        <v>1998-03-11</v>
        <stp/>
        <stp>EM_S_IPO_LISTEDDATE</stp>
        <stp>1</stp>
        <stp>600126.SH</stp>
        <tr r="D106" s="5"/>
        <tr r="E1945" s="2"/>
        <tr r="D1944" s="4"/>
      </tp>
      <tp t="s">
        <v>1998-01-07</v>
        <stp/>
        <stp>EM_S_IPO_LISTEDDATE</stp>
        <stp>1</stp>
        <stp>600121.SH</stp>
        <tr r="D102" s="5"/>
        <tr r="E1941" s="2"/>
        <tr r="D1940" s="4"/>
      </tp>
      <tp t="s">
        <v>1997-12-01</v>
        <stp/>
        <stp>EM_S_IPO_LISTEDDATE</stp>
        <stp>1</stp>
        <stp>600120.SH</stp>
        <tr r="D1939" s="4"/>
        <tr r="E1940" s="2"/>
        <tr r="D101" s="5"/>
      </tp>
      <tp t="s">
        <v>1998-12-17</v>
        <stp/>
        <stp>EM_S_IPO_LISTEDDATE</stp>
        <stp>1</stp>
        <stp>600123.SH</stp>
        <tr r="D104" s="5"/>
        <tr r="D1942" s="4"/>
        <tr r="E1943" s="2"/>
      </tp>
      <tp t="s">
        <v>1998-04-20</v>
        <stp/>
        <stp>EM_S_IPO_LISTEDDATE</stp>
        <stp>1</stp>
        <stp>600122.SH</stp>
        <tr r="D103" s="5"/>
        <tr r="D1941" s="4"/>
        <tr r="E1942" s="2"/>
      </tp>
      <tp t="s">
        <v>1998-01-15</v>
        <stp/>
        <stp>EM_S_IPO_LISTEDDATE</stp>
        <stp>1</stp>
        <stp>600119.SH</stp>
        <tr r="D1938" s="4"/>
        <tr r="D100" s="5"/>
        <tr r="E1939" s="2"/>
      </tp>
      <tp t="s">
        <v>1997-09-08</v>
        <stp/>
        <stp>EM_S_IPO_LISTEDDATE</stp>
        <stp>1</stp>
        <stp>600118.SH</stp>
        <tr r="D1937" s="4"/>
        <tr r="D99" s="5"/>
        <tr r="E1938" s="2"/>
      </tp>
      <tp t="s">
        <v>1997-11-05</v>
        <stp/>
        <stp>EM_S_IPO_LISTEDDATE</stp>
        <stp>1</stp>
        <stp>600115.SH</stp>
        <tr r="D96" s="5"/>
        <tr r="E1935" s="2"/>
        <tr r="D1934" s="4"/>
      </tp>
      <tp t="s">
        <v>2004-05-11</v>
        <stp/>
        <stp>EM_S_IPO_LISTEDDATE</stp>
        <stp>1</stp>
        <stp>600114.SH</stp>
        <tr r="E1934" s="2"/>
        <tr r="D95" s="5"/>
        <tr r="D1933" s="4"/>
      </tp>
      <tp t="s">
        <v>1997-10-15</v>
        <stp/>
        <stp>EM_S_IPO_LISTEDDATE</stp>
        <stp>1</stp>
        <stp>600117.SH</stp>
        <tr r="D98" s="5"/>
        <tr r="E1937" s="2"/>
        <tr r="D1936" s="4"/>
      </tp>
      <tp t="s">
        <v>1997-08-04</v>
        <stp/>
        <stp>EM_S_IPO_LISTEDDATE</stp>
        <stp>1</stp>
        <stp>600116.SH</stp>
        <tr r="E1936" s="2"/>
        <tr r="D97" s="5"/>
        <tr r="D1935" s="4"/>
      </tp>
      <tp t="s">
        <v>1997-09-24</v>
        <stp/>
        <stp>EM_S_IPO_LISTEDDATE</stp>
        <stp>1</stp>
        <stp>600111.SH</stp>
        <tr r="D1930" s="4"/>
        <tr r="E1931" s="2"/>
        <tr r="D92" s="5"/>
      </tp>
      <tp t="s">
        <v>1997-10-07</v>
        <stp/>
        <stp>EM_S_IPO_LISTEDDATE</stp>
        <stp>1</stp>
        <stp>600110.SH</stp>
        <tr r="E1930" s="2"/>
        <tr r="D91" s="5"/>
        <tr r="D1929" s="4"/>
      </tp>
      <tp t="s">
        <v>1997-10-21</v>
        <stp/>
        <stp>EM_S_IPO_LISTEDDATE</stp>
        <stp>1</stp>
        <stp>600113.SH</stp>
        <tr r="D1932" s="4"/>
        <tr r="E1933" s="2"/>
        <tr r="D94" s="5"/>
      </tp>
      <tp t="s">
        <v>1997-11-27</v>
        <stp/>
        <stp>EM_S_IPO_LISTEDDATE</stp>
        <stp>1</stp>
        <stp>600112.SH</stp>
        <tr r="D1931" s="4"/>
        <tr r="E1932" s="2"/>
        <tr r="D93" s="5"/>
      </tp>
      <tp t="s">
        <v>1997-08-07</v>
        <stp/>
        <stp>EM_S_IPO_LISTEDDATE</stp>
        <stp>1</stp>
        <stp>600109.SH</stp>
        <tr r="D90" s="5"/>
        <tr r="E1929" s="2"/>
        <tr r="D1928" s="4"/>
      </tp>
      <tp t="s">
        <v>1997-08-18</v>
        <stp/>
        <stp>EM_S_IPO_LISTEDDATE</stp>
        <stp>1</stp>
        <stp>600108.SH</stp>
        <tr r="E1928" s="2"/>
        <tr r="D89" s="5"/>
        <tr r="D1927" s="4"/>
      </tp>
      <tp t="s">
        <v>1997-09-29</v>
        <stp/>
        <stp>EM_S_IPO_LISTEDDATE</stp>
        <stp>1</stp>
        <stp>600105.SH</stp>
        <tr r="D1924" s="4"/>
        <tr r="D86" s="5"/>
        <tr r="E1925" s="2"/>
      </tp>
      <tp t="s">
        <v>1997-11-25</v>
        <stp/>
        <stp>EM_S_IPO_LISTEDDATE</stp>
        <stp>1</stp>
        <stp>600104.SH</stp>
        <tr r="D1923" s="4"/>
        <tr r="E1924" s="2"/>
        <tr r="D85" s="5"/>
      </tp>
      <tp t="s">
        <v>1997-11-06</v>
        <stp/>
        <stp>EM_S_IPO_LISTEDDATE</stp>
        <stp>1</stp>
        <stp>600107.SH</stp>
        <tr r="D1926" s="4"/>
        <tr r="D88" s="5"/>
        <tr r="E1927" s="2"/>
      </tp>
      <tp t="s">
        <v>1997-06-18</v>
        <stp/>
        <stp>EM_S_IPO_LISTEDDATE</stp>
        <stp>1</stp>
        <stp>600106.SH</stp>
        <tr r="D1925" s="4"/>
        <tr r="D87" s="5"/>
        <tr r="E1926" s="2"/>
      </tp>
      <tp t="s">
        <v>1997-06-27</v>
        <stp/>
        <stp>EM_S_IPO_LISTEDDATE</stp>
        <stp>1</stp>
        <stp>600101.SH</stp>
        <tr r="E1922" s="2"/>
        <tr r="D1921" s="4"/>
        <tr r="D83" s="5"/>
      </tp>
      <tp t="s">
        <v>1997-06-27</v>
        <stp/>
        <stp>EM_S_IPO_LISTEDDATE</stp>
        <stp>1</stp>
        <stp>600100.SH</stp>
        <tr r="E1921" s="2"/>
        <tr r="D1920" s="4"/>
        <tr r="D82" s="5"/>
      </tp>
      <tp t="s">
        <v>1997-07-03</v>
        <stp/>
        <stp>EM_S_IPO_LISTEDDATE</stp>
        <stp>1</stp>
        <stp>600103.SH</stp>
        <tr r="D84" s="5"/>
        <tr r="E1923" s="2"/>
        <tr r="D1922" s="4"/>
      </tp>
      <tp t="s">
        <v>1998-08-12</v>
        <stp/>
        <stp>EM_S_IPO_LISTEDDATE</stp>
        <stp>1</stp>
        <stp>600199.SH</stp>
        <tr r="E2008" s="2"/>
        <tr r="D2007" s="4"/>
        <tr r="D169" s="5"/>
      </tp>
      <tp t="s">
        <v>1998-10-21</v>
        <stp/>
        <stp>EM_S_IPO_LISTEDDATE</stp>
        <stp>1</stp>
        <stp>600198.SH</stp>
        <tr r="D2006" s="4"/>
        <tr r="D168" s="5"/>
        <tr r="E2007" s="2"/>
      </tp>
      <tp t="s">
        <v>1999-01-07</v>
        <stp/>
        <stp>EM_S_IPO_LISTEDDATE</stp>
        <stp>1</stp>
        <stp>600195.SH</stp>
        <tr r="D165" s="5"/>
        <tr r="D2003" s="4"/>
        <tr r="E2004" s="2"/>
      </tp>
      <tp t="s">
        <v>1999-09-16</v>
        <stp/>
        <stp>EM_S_IPO_LISTEDDATE</stp>
        <stp>1</stp>
        <stp>600197.SH</stp>
        <tr r="D167" s="5"/>
        <tr r="D2005" s="4"/>
        <tr r="E2006" s="2"/>
      </tp>
      <tp t="s">
        <v>1998-08-07</v>
        <stp/>
        <stp>EM_S_IPO_LISTEDDATE</stp>
        <stp>1</stp>
        <stp>600196.SH</stp>
        <tr r="D2004" s="4"/>
        <tr r="E2005" s="2"/>
        <tr r="D166" s="5"/>
      </tp>
      <tp t="s">
        <v>1998-12-10</v>
        <stp/>
        <stp>EM_S_IPO_LISTEDDATE</stp>
        <stp>1</stp>
        <stp>600191.SH</stp>
        <tr r="D2000" s="4"/>
        <tr r="D162" s="5"/>
        <tr r="E2001" s="2"/>
      </tp>
      <tp t="s">
        <v>1999-06-09</v>
        <stp/>
        <stp>EM_S_IPO_LISTEDDATE</stp>
        <stp>1</stp>
        <stp>600190.SH</stp>
        <tr r="D1999" s="4"/>
        <tr r="E2000" s="2"/>
        <tr r="D161" s="5"/>
      </tp>
      <tp t="s">
        <v>1999-05-27</v>
        <stp/>
        <stp>EM_S_IPO_LISTEDDATE</stp>
        <stp>1</stp>
        <stp>600193.SH</stp>
        <tr r="E2003" s="2"/>
        <tr r="D2002" s="4"/>
        <tr r="D164" s="5"/>
      </tp>
      <tp t="s">
        <v>1998-12-24</v>
        <stp/>
        <stp>EM_S_IPO_LISTEDDATE</stp>
        <stp>1</stp>
        <stp>600192.SH</stp>
        <tr r="D163" s="5"/>
        <tr r="E2002" s="2"/>
        <tr r="D2001" s="4"/>
      </tp>
      <tp t="s">
        <v>1998-10-07</v>
        <stp/>
        <stp>EM_S_IPO_LISTEDDATE</stp>
        <stp>1</stp>
        <stp>600189.SH</stp>
        <tr r="E1999" s="2"/>
        <tr r="D1998" s="4"/>
        <tr r="D160" s="5"/>
      </tp>
      <tp t="s">
        <v>1998-07-01</v>
        <stp/>
        <stp>EM_S_IPO_LISTEDDATE</stp>
        <stp>1</stp>
        <stp>600188.SH</stp>
        <tr r="E1998" s="2"/>
        <tr r="D1997" s="4"/>
        <tr r="D159" s="5"/>
      </tp>
      <tp t="s">
        <v>1999-06-11</v>
        <stp/>
        <stp>EM_S_IPO_LISTEDDATE</stp>
        <stp>1</stp>
        <stp>600185.SH</stp>
        <tr r="D1994" s="4"/>
        <tr r="E1995" s="2"/>
        <tr r="D156" s="5"/>
      </tp>
      <tp t="s">
        <v>2003-11-06</v>
        <stp/>
        <stp>EM_S_IPO_LISTEDDATE</stp>
        <stp>1</stp>
        <stp>600184.SH</stp>
        <tr r="D1993" s="4"/>
        <tr r="E1994" s="2"/>
        <tr r="D155" s="5"/>
      </tp>
      <tp t="s">
        <v>1998-11-11</v>
        <stp/>
        <stp>EM_S_IPO_LISTEDDATE</stp>
        <stp>1</stp>
        <stp>600187.SH</stp>
        <tr r="D1996" s="4"/>
        <tr r="E1997" s="2"/>
        <tr r="D158" s="5"/>
      </tp>
      <tp t="s">
        <v>1998-08-25</v>
        <stp/>
        <stp>EM_S_IPO_LISTEDDATE</stp>
        <stp>1</stp>
        <stp>600186.SH</stp>
        <tr r="E1996" s="2"/>
        <tr r="D157" s="5"/>
        <tr r="D1995" s="4"/>
      </tp>
      <tp t="s">
        <v>1998-07-03</v>
        <stp/>
        <stp>EM_S_IPO_LISTEDDATE</stp>
        <stp>1</stp>
        <stp>600180.SH</stp>
        <tr r="D1990" s="4"/>
        <tr r="E1991" s="2"/>
        <tr r="D152" s="5"/>
      </tp>
      <tp t="s">
        <v>1998-10-28</v>
        <stp/>
        <stp>EM_S_IPO_LISTEDDATE</stp>
        <stp>1</stp>
        <stp>600183.SH</stp>
        <tr r="D1992" s="4"/>
        <tr r="E1993" s="2"/>
        <tr r="D154" s="5"/>
      </tp>
      <tp t="s">
        <v>1999-05-07</v>
        <stp/>
        <stp>EM_S_IPO_LISTEDDATE</stp>
        <stp>1</stp>
        <stp>600182.SH</stp>
        <tr r="D153" s="5"/>
        <tr r="E1992" s="2"/>
        <tr r="D1991" s="4"/>
      </tp>
      <tp t="s">
        <v>2010-08-25</v>
        <stp/>
        <stp>EM_S_IPO_LISTEDDATE</stp>
        <stp>1</stp>
        <stp>300109.SZ</stp>
        <tr r="E1388" s="2"/>
        <tr r="D1387" s="4"/>
      </tp>
      <tp t="s">
        <v>2010-08-25</v>
        <stp/>
        <stp>EM_S_IPO_LISTEDDATE</stp>
        <stp>1</stp>
        <stp>300108.SZ</stp>
        <tr r="E1387" s="2"/>
        <tr r="D1386" s="4"/>
      </tp>
      <tp t="s">
        <v>2010-08-20</v>
        <stp/>
        <stp>EM_S_IPO_LISTEDDATE</stp>
        <stp>1</stp>
        <stp>300105.SZ</stp>
        <tr r="E1384" s="2"/>
        <tr r="D1383" s="4"/>
      </tp>
      <tp t="s">
        <v>2010-08-12</v>
        <stp/>
        <stp>EM_S_IPO_LISTEDDATE</stp>
        <stp>1</stp>
        <stp>300104.SZ</stp>
        <tr r="D1382" s="4"/>
        <tr r="E1383" s="2"/>
      </tp>
      <tp t="s">
        <v>2010-08-20</v>
        <stp/>
        <stp>EM_S_IPO_LISTEDDATE</stp>
        <stp>1</stp>
        <stp>300107.SZ</stp>
        <tr r="D1385" s="4"/>
        <tr r="E1386" s="2"/>
      </tp>
      <tp t="s">
        <v>2010-08-20</v>
        <stp/>
        <stp>EM_S_IPO_LISTEDDATE</stp>
        <stp>1</stp>
        <stp>300106.SZ</stp>
        <tr r="D1384" s="4"/>
        <tr r="E1385" s="2"/>
      </tp>
      <tp t="s">
        <v>2010-08-06</v>
        <stp/>
        <stp>EM_S_IPO_LISTEDDATE</stp>
        <stp>1</stp>
        <stp>300101.SZ</stp>
        <tr r="E1380" s="2"/>
        <tr r="D1379" s="4"/>
      </tp>
      <tp t="s">
        <v>2010-08-06</v>
        <stp/>
        <stp>EM_S_IPO_LISTEDDATE</stp>
        <stp>1</stp>
        <stp>300100.SZ</stp>
        <tr r="D1378" s="4"/>
        <tr r="E1379" s="2"/>
      </tp>
      <tp t="s">
        <v>2010-08-12</v>
        <stp/>
        <stp>EM_S_IPO_LISTEDDATE</stp>
        <stp>1</stp>
        <stp>300103.SZ</stp>
        <tr r="E1382" s="2"/>
        <tr r="D1381" s="4"/>
      </tp>
      <tp t="s">
        <v>2010-08-12</v>
        <stp/>
        <stp>EM_S_IPO_LISTEDDATE</stp>
        <stp>1</stp>
        <stp>300102.SZ</stp>
        <tr r="D1380" s="4"/>
        <tr r="E1381" s="2"/>
      </tp>
      <tp t="s">
        <v>2010-09-17</v>
        <stp/>
        <stp>EM_S_IPO_LISTEDDATE</stp>
        <stp>1</stp>
        <stp>300119.SZ</stp>
        <tr r="D1397" s="4"/>
        <tr r="E1398" s="2"/>
      </tp>
      <tp t="s">
        <v>2010-09-02</v>
        <stp/>
        <stp>EM_S_IPO_LISTEDDATE</stp>
        <stp>1</stp>
        <stp>300118.SZ</stp>
        <tr r="D1396" s="4"/>
        <tr r="E1397" s="2"/>
      </tp>
      <tp t="s">
        <v>2010-09-02</v>
        <stp/>
        <stp>EM_S_IPO_LISTEDDATE</stp>
        <stp>1</stp>
        <stp>300115.SZ</stp>
        <tr r="E1394" s="2"/>
        <tr r="D1393" s="4"/>
      </tp>
      <tp t="s">
        <v>2010-08-27</v>
        <stp/>
        <stp>EM_S_IPO_LISTEDDATE</stp>
        <stp>1</stp>
        <stp>300114.SZ</stp>
        <tr r="D1392" s="4"/>
        <tr r="E1393" s="2"/>
      </tp>
      <tp t="s">
        <v>2010-09-02</v>
        <stp/>
        <stp>EM_S_IPO_LISTEDDATE</stp>
        <stp>1</stp>
        <stp>300117.SZ</stp>
        <tr r="E1396" s="2"/>
        <tr r="D1395" s="4"/>
      </tp>
      <tp t="s">
        <v>2010-09-02</v>
        <stp/>
        <stp>EM_S_IPO_LISTEDDATE</stp>
        <stp>1</stp>
        <stp>300116.SZ</stp>
        <tr r="E1395" s="2"/>
        <tr r="D1394" s="4"/>
      </tp>
      <tp t="s">
        <v>2010-08-27</v>
        <stp/>
        <stp>EM_S_IPO_LISTEDDATE</stp>
        <stp>1</stp>
        <stp>300111.SZ</stp>
        <tr r="D1389" s="4"/>
        <tr r="E1390" s="2"/>
      </tp>
      <tp t="s">
        <v>2010-08-25</v>
        <stp/>
        <stp>EM_S_IPO_LISTEDDATE</stp>
        <stp>1</stp>
        <stp>300110.SZ</stp>
        <tr r="E1389" s="2"/>
        <tr r="D1388" s="4"/>
      </tp>
      <tp t="s">
        <v>2010-08-27</v>
        <stp/>
        <stp>EM_S_IPO_LISTEDDATE</stp>
        <stp>1</stp>
        <stp>300113.SZ</stp>
        <tr r="E1392" s="2"/>
        <tr r="D1391" s="4"/>
      </tp>
      <tp t="s">
        <v>2010-08-27</v>
        <stp/>
        <stp>EM_S_IPO_LISTEDDATE</stp>
        <stp>1</stp>
        <stp>300112.SZ</stp>
        <tr r="D1390" s="4"/>
        <tr r="E1391" s="2"/>
      </tp>
      <tp t="s">
        <v>2010-10-19</v>
        <stp/>
        <stp>EM_S_IPO_LISTEDDATE</stp>
        <stp>1</stp>
        <stp>300129.SZ</stp>
        <tr r="D1407" s="4"/>
        <tr r="E1408" s="2"/>
      </tp>
      <tp t="s">
        <v>2010-10-13</v>
        <stp/>
        <stp>EM_S_IPO_LISTEDDATE</stp>
        <stp>1</stp>
        <stp>300128.SZ</stp>
        <tr r="D1406" s="4"/>
        <tr r="E1407" s="2"/>
      </tp>
      <tp t="s">
        <v>2010-10-13</v>
        <stp/>
        <stp>EM_S_IPO_LISTEDDATE</stp>
        <stp>1</stp>
        <stp>300125.SZ</stp>
        <tr r="D1403" s="4"/>
        <tr r="E1404" s="2"/>
      </tp>
      <tp t="s">
        <v>2010-09-28</v>
        <stp/>
        <stp>EM_S_IPO_LISTEDDATE</stp>
        <stp>1</stp>
        <stp>300124.SZ</stp>
        <tr r="D1402" s="4"/>
        <tr r="E1403" s="2"/>
      </tp>
      <tp t="s">
        <v>2010-10-13</v>
        <stp/>
        <stp>EM_S_IPO_LISTEDDATE</stp>
        <stp>1</stp>
        <stp>300127.SZ</stp>
        <tr r="D1405" s="4"/>
        <tr r="E1406" s="2"/>
      </tp>
      <tp t="s">
        <v>2010-10-13</v>
        <stp/>
        <stp>EM_S_IPO_LISTEDDATE</stp>
        <stp>1</stp>
        <stp>300126.SZ</stp>
        <tr r="E1405" s="2"/>
        <tr r="D1404" s="4"/>
      </tp>
      <tp t="s">
        <v>2010-09-17</v>
        <stp/>
        <stp>EM_S_IPO_LISTEDDATE</stp>
        <stp>1</stp>
        <stp>300121.SZ</stp>
        <tr r="D1399" s="4"/>
        <tr r="E1400" s="2"/>
      </tp>
      <tp t="s">
        <v>2010-09-17</v>
        <stp/>
        <stp>EM_S_IPO_LISTEDDATE</stp>
        <stp>1</stp>
        <stp>300120.SZ</stp>
        <tr r="E1399" s="2"/>
        <tr r="D1398" s="4"/>
      </tp>
      <tp t="s">
        <v>2010-09-28</v>
        <stp/>
        <stp>EM_S_IPO_LISTEDDATE</stp>
        <stp>1</stp>
        <stp>300123.SZ</stp>
        <tr r="E1402" s="2"/>
        <tr r="D1401" s="4"/>
      </tp>
      <tp t="s">
        <v>2010-09-28</v>
        <stp/>
        <stp>EM_S_IPO_LISTEDDATE</stp>
        <stp>1</stp>
        <stp>300122.SZ</stp>
        <tr r="D1400" s="4"/>
        <tr r="E1401" s="2"/>
      </tp>
      <tp t="s">
        <v>2010-11-12</v>
        <stp/>
        <stp>EM_S_IPO_LISTEDDATE</stp>
        <stp>1</stp>
        <stp>300139.SZ</stp>
        <tr r="D1417" s="4"/>
        <tr r="E1418" s="2"/>
      </tp>
      <tp t="s">
        <v>2010-11-05</v>
        <stp/>
        <stp>EM_S_IPO_LISTEDDATE</stp>
        <stp>1</stp>
        <stp>300138.SZ</stp>
        <tr r="E1417" s="2"/>
        <tr r="D1416" s="4"/>
      </tp>
      <tp t="s">
        <v>2010-10-26</v>
        <stp/>
        <stp>EM_S_IPO_LISTEDDATE</stp>
        <stp>1</stp>
        <stp>300135.SZ</stp>
        <tr r="D1413" s="4"/>
        <tr r="E1414" s="2"/>
      </tp>
      <tp t="s">
        <v>2010-10-26</v>
        <stp/>
        <stp>EM_S_IPO_LISTEDDATE</stp>
        <stp>1</stp>
        <stp>300134.SZ</stp>
        <tr r="D1412" s="4"/>
        <tr r="E1413" s="2"/>
      </tp>
      <tp t="s">
        <v>2010-11-05</v>
        <stp/>
        <stp>EM_S_IPO_LISTEDDATE</stp>
        <stp>1</stp>
        <stp>300137.SZ</stp>
        <tr r="E1416" s="2"/>
        <tr r="D1415" s="4"/>
      </tp>
      <tp t="s">
        <v>2010-11-05</v>
        <stp/>
        <stp>EM_S_IPO_LISTEDDATE</stp>
        <stp>1</stp>
        <stp>300136.SZ</stp>
        <tr r="E1415" s="2"/>
        <tr r="D1414" s="4"/>
      </tp>
      <tp t="s">
        <v>2010-10-19</v>
        <stp/>
        <stp>EM_S_IPO_LISTEDDATE</stp>
        <stp>1</stp>
        <stp>300131.SZ</stp>
        <tr r="D1409" s="4"/>
        <tr r="E1410" s="2"/>
      </tp>
      <tp t="s">
        <v>2004-01-30</v>
        <stp/>
        <stp>EM_S_IPO_LISTEDDATE</stp>
        <stp>1</stp>
        <stp>000100.SZ</stp>
        <tr r="D64" s="4"/>
        <tr r="E65" s="2"/>
      </tp>
      <tp t="s">
        <v>2010-10-19</v>
        <stp/>
        <stp>EM_S_IPO_LISTEDDATE</stp>
        <stp>1</stp>
        <stp>300130.SZ</stp>
        <tr r="D1408" s="4"/>
        <tr r="E1409" s="2"/>
      </tp>
      <tp t="s">
        <v>2010-10-26</v>
        <stp/>
        <stp>EM_S_IPO_LISTEDDATE</stp>
        <stp>1</stp>
        <stp>300133.SZ</stp>
        <tr r="E1412" s="2"/>
        <tr r="D1411" s="4"/>
      </tp>
      <tp t="s">
        <v>2010-10-26</v>
        <stp/>
        <stp>EM_S_IPO_LISTEDDATE</stp>
        <stp>1</stp>
        <stp>300132.SZ</stp>
        <tr r="D1410" s="4"/>
        <tr r="E1411" s="2"/>
      </tp>
      <tp t="s">
        <v>2010-12-22</v>
        <stp/>
        <stp>EM_S_IPO_LISTEDDATE</stp>
        <stp>1</stp>
        <stp>300149.SZ</stp>
        <tr r="E1428" s="2"/>
        <tr r="D1427" s="4"/>
      </tp>
      <tp t="s">
        <v>2010-12-15</v>
        <stp/>
        <stp>EM_S_IPO_LISTEDDATE</stp>
        <stp>1</stp>
        <stp>300148.SZ</stp>
        <tr r="D1426" s="4"/>
        <tr r="E1427" s="2"/>
      </tp>
      <tp t="s">
        <v>2010-12-09</v>
        <stp/>
        <stp>EM_S_IPO_LISTEDDATE</stp>
        <stp>1</stp>
        <stp>300145.SZ</stp>
        <tr r="E1424" s="2"/>
        <tr r="D1423" s="4"/>
      </tp>
      <tp t="s">
        <v>2010-12-09</v>
        <stp/>
        <stp>EM_S_IPO_LISTEDDATE</stp>
        <stp>1</stp>
        <stp>300144.SZ</stp>
        <tr r="D1422" s="4"/>
        <tr r="E1423" s="2"/>
      </tp>
      <tp t="s">
        <v>2010-12-15</v>
        <stp/>
        <stp>EM_S_IPO_LISTEDDATE</stp>
        <stp>1</stp>
        <stp>300147.SZ</stp>
        <tr r="E1426" s="2"/>
        <tr r="D1425" s="4"/>
      </tp>
      <tp t="s">
        <v>2010-12-15</v>
        <stp/>
        <stp>EM_S_IPO_LISTEDDATE</stp>
        <stp>1</stp>
        <stp>300146.SZ</stp>
        <tr r="D1424" s="4"/>
        <tr r="E1425" s="2"/>
      </tp>
      <tp t="s">
        <v>2010-11-12</v>
        <stp/>
        <stp>EM_S_IPO_LISTEDDATE</stp>
        <stp>1</stp>
        <stp>300141.SZ</stp>
        <tr r="D1419" s="4"/>
        <tr r="E1420" s="2"/>
      </tp>
      <tp t="s">
        <v>2010-11-12</v>
        <stp/>
        <stp>EM_S_IPO_LISTEDDATE</stp>
        <stp>1</stp>
        <stp>300140.SZ</stp>
        <tr r="E1419" s="2"/>
        <tr r="D1418" s="4"/>
      </tp>
      <tp t="s">
        <v>2010-12-09</v>
        <stp/>
        <stp>EM_S_IPO_LISTEDDATE</stp>
        <stp>1</stp>
        <stp>300143.SZ</stp>
        <tr r="E1422" s="2"/>
        <tr r="D1421" s="4"/>
      </tp>
      <tp t="s">
        <v>2010-11-12</v>
        <stp/>
        <stp>EM_S_IPO_LISTEDDATE</stp>
        <stp>1</stp>
        <stp>300142.SZ</stp>
        <tr r="E1421" s="2"/>
        <tr r="D1420" s="4"/>
      </tp>
      <tp t="s">
        <v>2011-01-07</v>
        <stp/>
        <stp>EM_S_IPO_LISTEDDATE</stp>
        <stp>1</stp>
        <stp>300159.SZ</stp>
        <tr r="D1437" s="4"/>
        <tr r="E1438" s="2"/>
      </tp>
      <tp t="s">
        <v>2011-01-07</v>
        <stp/>
        <stp>EM_S_IPO_LISTEDDATE</stp>
        <stp>1</stp>
        <stp>300158.SZ</stp>
        <tr r="E1437" s="2"/>
        <tr r="D1436" s="4"/>
      </tp>
      <tp t="s">
        <v>2011-01-07</v>
        <stp/>
        <stp>EM_S_IPO_LISTEDDATE</stp>
        <stp>1</stp>
        <stp>300155.SZ</stp>
        <tr r="E1434" s="2"/>
        <tr r="D1433" s="4"/>
      </tp>
      <tp t="s">
        <v>2010-12-29</v>
        <stp/>
        <stp>EM_S_IPO_LISTEDDATE</stp>
        <stp>1</stp>
        <stp>300154.SZ</stp>
        <tr r="D1432" s="4"/>
        <tr r="E1433" s="2"/>
      </tp>
      <tp t="s">
        <v>2011-01-07</v>
        <stp/>
        <stp>EM_S_IPO_LISTEDDATE</stp>
        <stp>1</stp>
        <stp>300157.SZ</stp>
        <tr r="E1436" s="2"/>
        <tr r="D1435" s="4"/>
      </tp>
      <tp t="s">
        <v>2015-01-26</v>
        <stp/>
        <stp>EM_S_IPO_LISTEDDATE</stp>
        <stp>1</stp>
        <stp>000166.SZ</stp>
        <tr r="E74" s="2"/>
        <tr r="D73" s="4"/>
      </tp>
      <tp t="s">
        <v>2011-01-07</v>
        <stp/>
        <stp>EM_S_IPO_LISTEDDATE</stp>
        <stp>1</stp>
        <stp>300156.SZ</stp>
        <tr r="E1435" s="2"/>
        <tr r="D1434" s="4"/>
      </tp>
      <tp t="s">
        <v>2010-12-22</v>
        <stp/>
        <stp>EM_S_IPO_LISTEDDATE</stp>
        <stp>1</stp>
        <stp>300151.SZ</stp>
        <tr r="D1429" s="4"/>
        <tr r="E1430" s="2"/>
      </tp>
      <tp t="s">
        <v>2010-12-22</v>
        <stp/>
        <stp>EM_S_IPO_LISTEDDATE</stp>
        <stp>1</stp>
        <stp>300150.SZ</stp>
        <tr r="D1428" s="4"/>
        <tr r="E1429" s="2"/>
      </tp>
      <tp t="s">
        <v>2010-12-29</v>
        <stp/>
        <stp>EM_S_IPO_LISTEDDATE</stp>
        <stp>1</stp>
        <stp>300153.SZ</stp>
        <tr r="D1431" s="4"/>
        <tr r="E1432" s="2"/>
      </tp>
      <tp t="s">
        <v>2010-12-29</v>
        <stp/>
        <stp>EM_S_IPO_LISTEDDATE</stp>
        <stp>1</stp>
        <stp>300152.SZ</stp>
        <tr r="D1430" s="4"/>
        <tr r="E1431" s="2"/>
      </tp>
      <tp t="s">
        <v>2000-09-26</v>
        <stp/>
        <stp>EM_S_IPO_LISTEDDATE</stp>
        <stp>1</stp>
        <stp>000159.SZ</stp>
        <tr r="E73" s="2"/>
        <tr r="D72" s="4"/>
      </tp>
      <tp t="s">
        <v>2011-01-25</v>
        <stp/>
        <stp>EM_S_IPO_LISTEDDATE</stp>
        <stp>1</stp>
        <stp>300169.SZ</stp>
        <tr r="D1447" s="4"/>
        <tr r="E1448" s="2"/>
      </tp>
      <tp t="s">
        <v>2000-07-24</v>
        <stp/>
        <stp>EM_S_IPO_LISTEDDATE</stp>
        <stp>1</stp>
        <stp>000158.SZ</stp>
        <tr r="D71" s="4"/>
        <tr r="E72" s="2"/>
      </tp>
      <tp t="s">
        <v>2011-01-25</v>
        <stp/>
        <stp>EM_S_IPO_LISTEDDATE</stp>
        <stp>1</stp>
        <stp>300168.SZ</stp>
        <tr r="E1447" s="2"/>
        <tr r="D1446" s="4"/>
      </tp>
      <tp t="s">
        <v>2000-09-26</v>
        <stp/>
        <stp>EM_S_IPO_LISTEDDATE</stp>
        <stp>1</stp>
        <stp>000155.SZ</stp>
        <tr r="D68" s="4"/>
        <tr r="E69" s="2"/>
      </tp>
      <tp t="s">
        <v>2011-01-25</v>
        <stp/>
        <stp>EM_S_IPO_LISTEDDATE</stp>
        <stp>1</stp>
        <stp>300165.SZ</stp>
        <tr r="E1444" s="2"/>
        <tr r="D1443" s="4"/>
      </tp>
      <tp t="s">
        <v>2011-01-13</v>
        <stp/>
        <stp>EM_S_IPO_LISTEDDATE</stp>
        <stp>1</stp>
        <stp>300164.SZ</stp>
        <tr r="E1443" s="2"/>
        <tr r="D1442" s="4"/>
      </tp>
      <tp t="s">
        <v>2000-10-12</v>
        <stp/>
        <stp>EM_S_IPO_LISTEDDATE</stp>
        <stp>1</stp>
        <stp>000157.SZ</stp>
        <tr r="D70" s="4"/>
        <tr r="E71" s="2"/>
      </tp>
      <tp t="s">
        <v>2011-01-25</v>
        <stp/>
        <stp>EM_S_IPO_LISTEDDATE</stp>
        <stp>1</stp>
        <stp>300167.SZ</stp>
        <tr r="E1446" s="2"/>
        <tr r="D1445" s="4"/>
      </tp>
      <tp t="s">
        <v>2000-09-06</v>
        <stp/>
        <stp>EM_S_IPO_LISTEDDATE</stp>
        <stp>1</stp>
        <stp>000156.SZ</stp>
        <tr r="D69" s="4"/>
        <tr r="E70" s="2"/>
      </tp>
      <tp t="s">
        <v>2011-01-25</v>
        <stp/>
        <stp>EM_S_IPO_LISTEDDATE</stp>
        <stp>1</stp>
        <stp>300166.SZ</stp>
        <tr r="D1444" s="4"/>
        <tr r="E1445" s="2"/>
      </tp>
      <tp t="s">
        <v>2000-09-06</v>
        <stp/>
        <stp>EM_S_IPO_LISTEDDATE</stp>
        <stp>1</stp>
        <stp>000151.SZ</stp>
        <tr r="E67" s="2"/>
        <tr r="D66" s="4"/>
      </tp>
      <tp t="s">
        <v>2011-01-13</v>
        <stp/>
        <stp>EM_S_IPO_LISTEDDATE</stp>
        <stp>1</stp>
        <stp>300161.SZ</stp>
        <tr r="E1440" s="2"/>
        <tr r="D1439" s="4"/>
      </tp>
      <tp t="s">
        <v>2000-08-07</v>
        <stp/>
        <stp>EM_S_IPO_LISTEDDATE</stp>
        <stp>1</stp>
        <stp>000150.SZ</stp>
        <tr r="D65" s="4"/>
        <tr r="E66" s="2"/>
      </tp>
      <tp t="s">
        <v>2011-01-13</v>
        <stp/>
        <stp>EM_S_IPO_LISTEDDATE</stp>
        <stp>1</stp>
        <stp>300160.SZ</stp>
        <tr r="D1438" s="4"/>
        <tr r="E1439" s="2"/>
      </tp>
      <tp t="s">
        <v>2000-09-20</v>
        <stp/>
        <stp>EM_S_IPO_LISTEDDATE</stp>
        <stp>1</stp>
        <stp>000153.SZ</stp>
        <tr r="E68" s="2"/>
        <tr r="D67" s="4"/>
      </tp>
      <tp t="s">
        <v>2011-01-13</v>
        <stp/>
        <stp>EM_S_IPO_LISTEDDATE</stp>
        <stp>1</stp>
        <stp>300163.SZ</stp>
        <tr r="D1441" s="4"/>
        <tr r="E1442" s="2"/>
      </tp>
      <tp t="s">
        <v>2011-01-13</v>
        <stp/>
        <stp>EM_S_IPO_LISTEDDATE</stp>
        <stp>1</stp>
        <stp>300162.SZ</stp>
        <tr r="D1440" s="4"/>
        <tr r="E1441" s="2"/>
      </tp>
      <tp t="s">
        <v>2011-02-15</v>
        <stp/>
        <stp>EM_S_IPO_LISTEDDATE</stp>
        <stp>1</stp>
        <stp>300179.SZ</stp>
        <tr r="D1457" s="4"/>
        <tr r="E1458" s="2"/>
      </tp>
      <tp t="s">
        <v>2011-02-15</v>
        <stp/>
        <stp>EM_S_IPO_LISTEDDATE</stp>
        <stp>1</stp>
        <stp>300178.SZ</stp>
        <tr r="D1456" s="4"/>
        <tr r="E1457" s="2"/>
      </tp>
      <tp t="s">
        <v>2011-02-15</v>
        <stp/>
        <stp>EM_S_IPO_LISTEDDATE</stp>
        <stp>1</stp>
        <stp>300175.SZ</stp>
        <tr r="D1453" s="4"/>
        <tr r="E1454" s="2"/>
      </tp>
      <tp t="s">
        <v>2011-02-01</v>
        <stp/>
        <stp>EM_S_IPO_LISTEDDATE</stp>
        <stp>1</stp>
        <stp>300174.SZ</stp>
        <tr r="D1452" s="4"/>
        <tr r="E1453" s="2"/>
      </tp>
      <tp t="s">
        <v>2011-02-15</v>
        <stp/>
        <stp>EM_S_IPO_LISTEDDATE</stp>
        <stp>1</stp>
        <stp>300177.SZ</stp>
        <tr r="D1455" s="4"/>
        <tr r="E1456" s="2"/>
      </tp>
      <tp t="s">
        <v>2011-02-15</v>
        <stp/>
        <stp>EM_S_IPO_LISTEDDATE</stp>
        <stp>1</stp>
        <stp>300176.SZ</stp>
        <tr r="D1454" s="4"/>
        <tr r="E1455" s="2"/>
      </tp>
      <tp t="s">
        <v>2011-02-01</v>
        <stp/>
        <stp>EM_S_IPO_LISTEDDATE</stp>
        <stp>1</stp>
        <stp>300171.SZ</stp>
        <tr r="D1449" s="4"/>
        <tr r="E1450" s="2"/>
      </tp>
      <tp t="s">
        <v>2011-02-01</v>
        <stp/>
        <stp>EM_S_IPO_LISTEDDATE</stp>
        <stp>1</stp>
        <stp>300170.SZ</stp>
        <tr r="E1449" s="2"/>
        <tr r="D1448" s="4"/>
      </tp>
      <tp t="s">
        <v>2011-02-01</v>
        <stp/>
        <stp>EM_S_IPO_LISTEDDATE</stp>
        <stp>1</stp>
        <stp>300173.SZ</stp>
        <tr r="E1452" s="2"/>
        <tr r="D1451" s="4"/>
      </tp>
      <tp t="s">
        <v>2011-02-01</v>
        <stp/>
        <stp>EM_S_IPO_LISTEDDATE</stp>
        <stp>1</stp>
        <stp>300172.SZ</stp>
        <tr r="E1451" s="2"/>
        <tr r="D1450" s="4"/>
      </tp>
      <tp t="s">
        <v>2011-03-16</v>
        <stp/>
        <stp>EM_S_IPO_LISTEDDATE</stp>
        <stp>1</stp>
        <stp>300189.SZ</stp>
        <tr r="D1466" s="4"/>
        <tr r="E1467" s="2"/>
      </tp>
      <tp t="s">
        <v>2011-03-16</v>
        <stp/>
        <stp>EM_S_IPO_LISTEDDATE</stp>
        <stp>1</stp>
        <stp>300188.SZ</stp>
        <tr r="E1466" s="2"/>
        <tr r="D1465" s="4"/>
      </tp>
      <tp t="s">
        <v>2011-03-08</v>
        <stp/>
        <stp>EM_S_IPO_LISTEDDATE</stp>
        <stp>1</stp>
        <stp>300185.SZ</stp>
        <tr r="D1463" s="4"/>
        <tr r="E1464" s="2"/>
      </tp>
      <tp t="s">
        <v>2011-02-22</v>
        <stp/>
        <stp>EM_S_IPO_LISTEDDATE</stp>
        <stp>1</stp>
        <stp>300184.SZ</stp>
        <tr r="E1463" s="2"/>
        <tr r="D1462" s="4"/>
      </tp>
      <tp t="s">
        <v>2011-03-08</v>
        <stp/>
        <stp>EM_S_IPO_LISTEDDATE</stp>
        <stp>1</stp>
        <stp>300187.SZ</stp>
        <tr r="E1465" s="2"/>
        <tr r="D1464" s="4"/>
      </tp>
      <tp t="s">
        <v>2011-02-22</v>
        <stp/>
        <stp>EM_S_IPO_LISTEDDATE</stp>
        <stp>1</stp>
        <stp>300181.SZ</stp>
        <tr r="E1460" s="2"/>
        <tr r="D1459" s="4"/>
      </tp>
      <tp t="s">
        <v>2011-02-22</v>
        <stp/>
        <stp>EM_S_IPO_LISTEDDATE</stp>
        <stp>1</stp>
        <stp>300180.SZ</stp>
        <tr r="E1459" s="2"/>
        <tr r="D1458" s="4"/>
      </tp>
      <tp t="s">
        <v>2011-02-22</v>
        <stp/>
        <stp>EM_S_IPO_LISTEDDATE</stp>
        <stp>1</stp>
        <stp>300183.SZ</stp>
        <tr r="E1462" s="2"/>
        <tr r="D1461" s="4"/>
      </tp>
      <tp t="s">
        <v>2011-02-22</v>
        <stp/>
        <stp>EM_S_IPO_LISTEDDATE</stp>
        <stp>1</stp>
        <stp>300182.SZ</stp>
        <tr r="D1460" s="4"/>
        <tr r="E1461" s="2"/>
      </tp>
      <tp t="s">
        <v>2011-04-07</v>
        <stp/>
        <stp>EM_S_IPO_LISTEDDATE</stp>
        <stp>1</stp>
        <stp>300199.SZ</stp>
        <tr r="E1477" s="2"/>
        <tr r="D1476" s="4"/>
      </tp>
      <tp t="s">
        <v>2011-04-07</v>
        <stp/>
        <stp>EM_S_IPO_LISTEDDATE</stp>
        <stp>1</stp>
        <stp>300198.SZ</stp>
        <tr r="D1475" s="4"/>
        <tr r="E1476" s="2"/>
      </tp>
      <tp t="s">
        <v>2011-03-29</v>
        <stp/>
        <stp>EM_S_IPO_LISTEDDATE</stp>
        <stp>1</stp>
        <stp>300195.SZ</stp>
        <tr r="E1473" s="2"/>
        <tr r="D1472" s="4"/>
      </tp>
      <tp t="s">
        <v>2011-03-22</v>
        <stp/>
        <stp>EM_S_IPO_LISTEDDATE</stp>
        <stp>1</stp>
        <stp>300194.SZ</stp>
        <tr r="E1472" s="2"/>
        <tr r="D1471" s="4"/>
      </tp>
      <tp t="s">
        <v>2011-03-29</v>
        <stp/>
        <stp>EM_S_IPO_LISTEDDATE</stp>
        <stp>1</stp>
        <stp>300197.SZ</stp>
        <tr r="E1475" s="2"/>
        <tr r="D1474" s="4"/>
      </tp>
      <tp t="s">
        <v>2011-03-29</v>
        <stp/>
        <stp>EM_S_IPO_LISTEDDATE</stp>
        <stp>1</stp>
        <stp>300196.SZ</stp>
        <tr r="E1474" s="2"/>
        <tr r="D1473" s="4"/>
      </tp>
      <tp t="s">
        <v>2011-03-16</v>
        <stp/>
        <stp>EM_S_IPO_LISTEDDATE</stp>
        <stp>1</stp>
        <stp>300191.SZ</stp>
        <tr r="D1468" s="4"/>
        <tr r="E1469" s="2"/>
      </tp>
      <tp t="s">
        <v>2011-03-16</v>
        <stp/>
        <stp>EM_S_IPO_LISTEDDATE</stp>
        <stp>1</stp>
        <stp>300190.SZ</stp>
        <tr r="D1467" s="4"/>
        <tr r="E1468" s="2"/>
      </tp>
      <tp t="s">
        <v>2011-03-22</v>
        <stp/>
        <stp>EM_S_IPO_LISTEDDATE</stp>
        <stp>1</stp>
        <stp>300193.SZ</stp>
        <tr r="E1471" s="2"/>
        <tr r="D1470" s="4"/>
      </tp>
      <tp t="s">
        <v>2011-03-22</v>
        <stp/>
        <stp>EM_S_IPO_LISTEDDATE</stp>
        <stp>1</stp>
        <stp>300192.SZ</stp>
        <tr r="D1469" s="4"/>
        <tr r="E1470" s="2"/>
      </tp>
      <tp t="s">
        <v>2000-07-31</v>
        <stp/>
        <stp>EM_S_IPO_LISTEDDATE</stp>
        <stp>1</stp>
        <stp>600279.SH</stp>
        <tr r="E2077" s="2"/>
        <tr r="D238" s="5"/>
        <tr r="D2076" s="4"/>
      </tp>
      <tp t="s">
        <v>2000-07-12</v>
        <stp/>
        <stp>EM_S_IPO_LISTEDDATE</stp>
        <stp>1</stp>
        <stp>600278.SH</stp>
        <tr r="E2076" s="2"/>
        <tr r="D2075" s="4"/>
        <tr r="D237" s="5"/>
      </tp>
      <tp t="s">
        <v>2000-08-10</v>
        <stp/>
        <stp>EM_S_IPO_LISTEDDATE</stp>
        <stp>1</stp>
        <stp>600275.SH</stp>
        <tr r="E2073" s="2"/>
        <tr r="D2072" s="4"/>
        <tr r="D234" s="5"/>
      </tp>
      <tp t="s">
        <v>2000-07-25</v>
        <stp/>
        <stp>EM_S_IPO_LISTEDDATE</stp>
        <stp>1</stp>
        <stp>600277.SH</stp>
        <tr r="D236" s="5"/>
        <tr r="E2075" s="2"/>
        <tr r="D2074" s="4"/>
      </tp>
      <tp t="s">
        <v>2000-10-18</v>
        <stp/>
        <stp>EM_S_IPO_LISTEDDATE</stp>
        <stp>1</stp>
        <stp>600276.SH</stp>
        <tr r="D235" s="5"/>
        <tr r="D2073" s="4"/>
        <tr r="E2074" s="2"/>
      </tp>
      <tp t="s">
        <v>2003-07-11</v>
        <stp/>
        <stp>EM_S_IPO_LISTEDDATE</stp>
        <stp>1</stp>
        <stp>600271.SH</stp>
        <tr r="D2069" s="4"/>
        <tr r="E2070" s="2"/>
        <tr r="D231" s="5"/>
      </tp>
      <tp t="s">
        <v>2000-12-28</v>
        <stp/>
        <stp>EM_S_IPO_LISTEDDATE</stp>
        <stp>1</stp>
        <stp>600270.SH</stp>
        <tr r="D230" s="5"/>
        <tr r="E2069" s="2"/>
        <tr r="D2068" s="4"/>
      </tp>
      <tp t="s">
        <v>2003-06-27</v>
        <stp/>
        <stp>EM_S_IPO_LISTEDDATE</stp>
        <stp>1</stp>
        <stp>600273.SH</stp>
        <tr r="D233" s="5"/>
        <tr r="D2071" s="4"/>
        <tr r="E2072" s="2"/>
      </tp>
      <tp t="s">
        <v>2001-02-28</v>
        <stp/>
        <stp>EM_S_IPO_LISTEDDATE</stp>
        <stp>1</stp>
        <stp>600272.SH</stp>
        <tr r="D232" s="5"/>
        <tr r="D2070" s="4"/>
        <tr r="E2071" s="2"/>
      </tp>
      <tp t="s">
        <v>2000-05-18</v>
        <stp/>
        <stp>EM_S_IPO_LISTEDDATE</stp>
        <stp>1</stp>
        <stp>600269.SH</stp>
        <tr r="D2067" s="4"/>
        <tr r="D229" s="5"/>
        <tr r="E2068" s="2"/>
      </tp>
      <tp t="s">
        <v>1999-11-18</v>
        <stp/>
        <stp>EM_S_IPO_LISTEDDATE</stp>
        <stp>1</stp>
        <stp>600268.SH</stp>
        <tr r="D228" s="5"/>
        <tr r="E2067" s="2"/>
        <tr r="D2066" s="4"/>
      </tp>
      <tp t="s">
        <v>2000-08-25</v>
        <stp/>
        <stp>EM_S_IPO_LISTEDDATE</stp>
        <stp>1</stp>
        <stp>600265.SH</stp>
        <tr r="E2064" s="2"/>
        <tr r="D2063" s="4"/>
        <tr r="D225" s="5"/>
      </tp>
      <tp t="s">
        <v>2000-07-25</v>
        <stp/>
        <stp>EM_S_IPO_LISTEDDATE</stp>
        <stp>1</stp>
        <stp>600267.SH</stp>
        <tr r="E2066" s="2"/>
        <tr r="D227" s="5"/>
        <tr r="D2065" s="4"/>
      </tp>
      <tp t="s">
        <v>1999-02-03</v>
        <stp/>
        <stp>EM_S_IPO_LISTEDDATE</stp>
        <stp>1</stp>
        <stp>600266.SH</stp>
        <tr r="D2064" s="4"/>
        <tr r="E2065" s="2"/>
        <tr r="D226" s="5"/>
      </tp>
      <tp t="s">
        <v>2000-07-20</v>
        <stp/>
        <stp>EM_S_IPO_LISTEDDATE</stp>
        <stp>1</stp>
        <stp>600261.SH</stp>
        <tr r="D2061" s="4"/>
        <tr r="E2062" s="2"/>
        <tr r="D223" s="5"/>
      </tp>
      <tp t="s">
        <v>2000-07-06</v>
        <stp/>
        <stp>EM_S_IPO_LISTEDDATE</stp>
        <stp>1</stp>
        <stp>600260.SH</stp>
        <tr r="D222" s="5"/>
        <tr r="E2061" s="2"/>
        <tr r="D2060" s="4"/>
      </tp>
      <tp t="s">
        <v>2000-06-30</v>
        <stp/>
        <stp>EM_S_IPO_LISTEDDATE</stp>
        <stp>1</stp>
        <stp>600262.SH</stp>
        <tr r="D2062" s="4"/>
        <tr r="D224" s="5"/>
        <tr r="E2063" s="2"/>
      </tp>
      <tp t="s">
        <v>2000-05-25</v>
        <stp/>
        <stp>EM_S_IPO_LISTEDDATE</stp>
        <stp>1</stp>
        <stp>600259.SH</stp>
        <tr r="D2059" s="4"/>
        <tr r="E2060" s="2"/>
        <tr r="D221" s="5"/>
      </tp>
      <tp t="s">
        <v>2000-06-01</v>
        <stp/>
        <stp>EM_S_IPO_LISTEDDATE</stp>
        <stp>1</stp>
        <stp>600258.SH</stp>
        <tr r="D2058" s="4"/>
        <tr r="D220" s="5"/>
        <tr r="E2059" s="2"/>
      </tp>
      <tp t="s">
        <v>2000-11-22</v>
        <stp/>
        <stp>EM_S_IPO_LISTEDDATE</stp>
        <stp>1</stp>
        <stp>600255.SH</stp>
        <tr r="E2056" s="2"/>
        <tr r="D217" s="5"/>
        <tr r="D2055" s="4"/>
      </tp>
      <tp t="s">
        <v>2000-06-12</v>
        <stp/>
        <stp>EM_S_IPO_LISTEDDATE</stp>
        <stp>1</stp>
        <stp>600257.SH</stp>
        <tr r="D2057" s="4"/>
        <tr r="E2058" s="2"/>
        <tr r="D219" s="5"/>
      </tp>
      <tp t="s">
        <v>2000-05-26</v>
        <stp/>
        <stp>EM_S_IPO_LISTEDDATE</stp>
        <stp>1</stp>
        <stp>600256.SH</stp>
        <tr r="E2057" s="2"/>
        <tr r="D218" s="5"/>
        <tr r="D2056" s="4"/>
      </tp>
      <tp t="s">
        <v>2003-06-09</v>
        <stp/>
        <stp>EM_S_IPO_LISTEDDATE</stp>
        <stp>1</stp>
        <stp>600251.SH</stp>
        <tr r="E2054" s="2"/>
        <tr r="D2053" s="4"/>
        <tr r="D215" s="5"/>
      </tp>
      <tp t="s">
        <v>2001-03-06</v>
        <stp/>
        <stp>EM_S_IPO_LISTEDDATE</stp>
        <stp>1</stp>
        <stp>600250.SH</stp>
        <tr r="D2052" s="4"/>
        <tr r="D214" s="5"/>
        <tr r="E2053" s="2"/>
      </tp>
      <tp t="s">
        <v>2000-11-30</v>
        <stp/>
        <stp>EM_S_IPO_LISTEDDATE</stp>
        <stp>1</stp>
        <stp>600252.SH</stp>
        <tr r="D216" s="5"/>
        <tr r="E2055" s="2"/>
        <tr r="D2054" s="4"/>
      </tp>
      <tp t="s">
        <v>2004-01-30</v>
        <stp/>
        <stp>EM_S_IPO_LISTEDDATE</stp>
        <stp>1</stp>
        <stp>600249.SH</stp>
        <tr r="E2052" s="2"/>
        <tr r="D213" s="5"/>
        <tr r="D2051" s="4"/>
      </tp>
      <tp t="s">
        <v>2000-06-22</v>
        <stp/>
        <stp>EM_S_IPO_LISTEDDATE</stp>
        <stp>1</stp>
        <stp>600248.SH</stp>
        <tr r="D2050" s="4"/>
        <tr r="E2051" s="2"/>
        <tr r="D212" s="5"/>
      </tp>
      <tp t="s">
        <v>2000-11-23</v>
        <stp/>
        <stp>EM_S_IPO_LISTEDDATE</stp>
        <stp>1</stp>
        <stp>600247.SH</stp>
        <tr r="D2049" s="4"/>
        <tr r="E2050" s="2"/>
        <tr r="D211" s="5"/>
      </tp>
      <tp t="s">
        <v>2000-09-22</v>
        <stp/>
        <stp>EM_S_IPO_LISTEDDATE</stp>
        <stp>1</stp>
        <stp>600246.SH</stp>
        <tr r="E2049" s="2"/>
        <tr r="D210" s="5"/>
        <tr r="D2048" s="4"/>
      </tp>
      <tp t="s">
        <v>2000-11-28</v>
        <stp/>
        <stp>EM_S_IPO_LISTEDDATE</stp>
        <stp>1</stp>
        <stp>600241.SH</stp>
        <tr r="E2046" s="2"/>
        <tr r="D2045" s="4"/>
        <tr r="D207" s="5"/>
      </tp>
      <tp t="s">
        <v>2000-06-28</v>
        <stp/>
        <stp>EM_S_IPO_LISTEDDATE</stp>
        <stp>1</stp>
        <stp>600240.SH</stp>
        <tr r="D2044" s="4"/>
        <tr r="D206" s="5"/>
        <tr r="E2045" s="2"/>
      </tp>
      <tp t="s">
        <v>2000-11-20</v>
        <stp/>
        <stp>EM_S_IPO_LISTEDDATE</stp>
        <stp>1</stp>
        <stp>600243.SH</stp>
        <tr r="E2048" s="2"/>
        <tr r="D209" s="5"/>
        <tr r="D2047" s="4"/>
      </tp>
      <tp t="s">
        <v>2000-12-07</v>
        <stp/>
        <stp>EM_S_IPO_LISTEDDATE</stp>
        <stp>1</stp>
        <stp>600242.SH</stp>
        <tr r="D208" s="5"/>
        <tr r="E2047" s="2"/>
        <tr r="D2046" s="4"/>
      </tp>
      <tp t="s">
        <v>1999-12-02</v>
        <stp/>
        <stp>EM_S_IPO_LISTEDDATE</stp>
        <stp>1</stp>
        <stp>600239.SH</stp>
        <tr r="D205" s="5"/>
        <tr r="D2043" s="4"/>
        <tr r="E2044" s="2"/>
      </tp>
      <tp t="s">
        <v>2000-01-20</v>
        <stp/>
        <stp>EM_S_IPO_LISTEDDATE</stp>
        <stp>1</stp>
        <stp>600238.SH</stp>
        <tr r="D2042" s="4"/>
        <tr r="D204" s="5"/>
        <tr r="E2043" s="2"/>
      </tp>
      <tp t="s">
        <v>2000-06-15</v>
        <stp/>
        <stp>EM_S_IPO_LISTEDDATE</stp>
        <stp>1</stp>
        <stp>600235.SH</stp>
        <tr r="D201" s="5"/>
        <tr r="D2039" s="4"/>
        <tr r="E2040" s="2"/>
      </tp>
      <tp t="s">
        <v>2000-06-15</v>
        <stp/>
        <stp>EM_S_IPO_LISTEDDATE</stp>
        <stp>1</stp>
        <stp>600234.SH</stp>
        <tr r="D200" s="5"/>
        <tr r="E2039" s="2"/>
        <tr r="D2038" s="4"/>
      </tp>
      <tp t="s">
        <v>2000-06-09</v>
        <stp/>
        <stp>EM_S_IPO_LISTEDDATE</stp>
        <stp>1</stp>
        <stp>600237.SH</stp>
        <tr r="E2042" s="2"/>
        <tr r="D203" s="5"/>
        <tr r="D2041" s="4"/>
      </tp>
      <tp t="s">
        <v>2000-03-23</v>
        <stp/>
        <stp>EM_S_IPO_LISTEDDATE</stp>
        <stp>1</stp>
        <stp>600236.SH</stp>
        <tr r="D202" s="5"/>
        <tr r="D2040" s="4"/>
        <tr r="E2041" s="2"/>
      </tp>
      <tp t="s">
        <v>2000-05-11</v>
        <stp/>
        <stp>EM_S_IPO_LISTEDDATE</stp>
        <stp>1</stp>
        <stp>600231.SH</stp>
        <tr r="E2036" s="2"/>
        <tr r="D197" s="5"/>
        <tr r="D2035" s="4"/>
      </tp>
      <tp t="s">
        <v>2000-04-06</v>
        <stp/>
        <stp>EM_S_IPO_LISTEDDATE</stp>
        <stp>1</stp>
        <stp>600230.SH</stp>
        <tr r="D2034" s="4"/>
        <tr r="E2035" s="2"/>
        <tr r="D196" s="5"/>
      </tp>
      <tp t="s">
        <v>2000-06-08</v>
        <stp/>
        <stp>EM_S_IPO_LISTEDDATE</stp>
        <stp>1</stp>
        <stp>600233.SH</stp>
        <tr r="D199" s="5"/>
        <tr r="E2038" s="2"/>
        <tr r="D2037" s="4"/>
      </tp>
      <tp t="s">
        <v>2000-06-02</v>
        <stp/>
        <stp>EM_S_IPO_LISTEDDATE</stp>
        <stp>1</stp>
        <stp>600232.SH</stp>
        <tr r="E2037" s="2"/>
        <tr r="D198" s="5"/>
        <tr r="D2036" s="4"/>
      </tp>
      <tp t="s">
        <v>2000-03-09</v>
        <stp/>
        <stp>EM_S_IPO_LISTEDDATE</stp>
        <stp>1</stp>
        <stp>600229.SH</stp>
        <tr r="E2034" s="2"/>
        <tr r="D2033" s="4"/>
        <tr r="D195" s="5"/>
      </tp>
      <tp t="s">
        <v>1999-01-19</v>
        <stp/>
        <stp>EM_S_IPO_LISTEDDATE</stp>
        <stp>1</stp>
        <stp>600228.SH</stp>
        <tr r="D194" s="5"/>
        <tr r="E2033" s="2"/>
        <tr r="D2032" s="4"/>
      </tp>
      <tp t="s">
        <v>2000-01-27</v>
        <stp/>
        <stp>EM_S_IPO_LISTEDDATE</stp>
        <stp>1</stp>
        <stp>600225.SH</stp>
        <tr r="E2030" s="2"/>
        <tr r="D2029" s="4"/>
        <tr r="D191" s="5"/>
      </tp>
      <tp t="s">
        <v>2000-02-21</v>
        <stp/>
        <stp>EM_S_IPO_LISTEDDATE</stp>
        <stp>1</stp>
        <stp>600227.SH</stp>
        <tr r="D193" s="5"/>
        <tr r="D2031" s="4"/>
        <tr r="E2032" s="2"/>
      </tp>
      <tp t="s">
        <v>1999-11-16</v>
        <stp/>
        <stp>EM_S_IPO_LISTEDDATE</stp>
        <stp>1</stp>
        <stp>600226.SH</stp>
        <tr r="D192" s="5"/>
        <tr r="D2030" s="4"/>
        <tr r="E2031" s="2"/>
      </tp>
      <tp t="s">
        <v>1999-11-25</v>
        <stp/>
        <stp>EM_S_IPO_LISTEDDATE</stp>
        <stp>1</stp>
        <stp>600221.SH</stp>
        <tr r="D188" s="5"/>
        <tr r="D2026" s="4"/>
        <tr r="E2027" s="2"/>
      </tp>
      <tp t="s">
        <v>1999-09-27</v>
        <stp/>
        <stp>EM_S_IPO_LISTEDDATE</stp>
        <stp>1</stp>
        <stp>600220.SH</stp>
        <tr r="D187" s="5"/>
        <tr r="D2025" s="4"/>
        <tr r="E2026" s="2"/>
      </tp>
      <tp t="s">
        <v>2000-01-13</v>
        <stp/>
        <stp>EM_S_IPO_LISTEDDATE</stp>
        <stp>1</stp>
        <stp>600223.SH</stp>
        <tr r="E2029" s="2"/>
        <tr r="D190" s="5"/>
        <tr r="D2028" s="4"/>
      </tp>
      <tp t="s">
        <v>1999-11-05</v>
        <stp/>
        <stp>EM_S_IPO_LISTEDDATE</stp>
        <stp>1</stp>
        <stp>600222.SH</stp>
        <tr r="D2027" s="4"/>
        <tr r="E2028" s="2"/>
        <tr r="D189" s="5"/>
      </tp>
      <tp t="s">
        <v>1999-12-23</v>
        <stp/>
        <stp>EM_S_IPO_LISTEDDATE</stp>
        <stp>1</stp>
        <stp>600219.SH</stp>
        <tr r="D2024" s="4"/>
        <tr r="E2025" s="2"/>
        <tr r="D186" s="5"/>
      </tp>
      <tp t="s">
        <v>1998-12-03</v>
        <stp/>
        <stp>EM_S_IPO_LISTEDDATE</stp>
        <stp>1</stp>
        <stp>600218.SH</stp>
        <tr r="D185" s="5"/>
        <tr r="D2023" s="4"/>
        <tr r="E2024" s="2"/>
      </tp>
      <tp t="s">
        <v>1999-09-09</v>
        <stp/>
        <stp>EM_S_IPO_LISTEDDATE</stp>
        <stp>1</stp>
        <stp>600215.SH</stp>
        <tr r="D2020" s="4"/>
        <tr r="E2021" s="2"/>
        <tr r="D182" s="5"/>
      </tp>
      <tp t="s">
        <v>1999-12-16</v>
        <stp/>
        <stp>EM_S_IPO_LISTEDDATE</stp>
        <stp>1</stp>
        <stp>600217.SH</stp>
        <tr r="D2022" s="4"/>
        <tr r="D184" s="5"/>
        <tr r="E2023" s="2"/>
      </tp>
      <tp t="s">
        <v>1999-10-21</v>
        <stp/>
        <stp>EM_S_IPO_LISTEDDATE</stp>
        <stp>1</stp>
        <stp>600216.SH</stp>
        <tr r="D183" s="5"/>
        <tr r="E2022" s="2"/>
        <tr r="D2021" s="4"/>
      </tp>
      <tp t="s">
        <v>1999-07-21</v>
        <stp/>
        <stp>EM_S_IPO_LISTEDDATE</stp>
        <stp>1</stp>
        <stp>600211.SH</stp>
        <tr r="E2018" s="2"/>
        <tr r="D2017" s="4"/>
        <tr r="D179" s="5"/>
      </tp>
      <tp t="s">
        <v>1999-08-24</v>
        <stp/>
        <stp>EM_S_IPO_LISTEDDATE</stp>
        <stp>1</stp>
        <stp>600210.SH</stp>
        <tr r="D2016" s="4"/>
        <tr r="E2017" s="2"/>
        <tr r="D178" s="5"/>
      </tp>
      <tp t="s">
        <v>1999-08-31</v>
        <stp/>
        <stp>EM_S_IPO_LISTEDDATE</stp>
        <stp>1</stp>
        <stp>600213.SH</stp>
        <tr r="E2020" s="2"/>
        <tr r="D181" s="5"/>
        <tr r="D2019" s="4"/>
      </tp>
      <tp t="s">
        <v>1999-08-17</v>
        <stp/>
        <stp>EM_S_IPO_LISTEDDATE</stp>
        <stp>1</stp>
        <stp>600212.SH</stp>
        <tr r="D2018" s="4"/>
        <tr r="E2019" s="2"/>
        <tr r="D180" s="5"/>
      </tp>
      <tp t="s">
        <v>1999-03-25</v>
        <stp/>
        <stp>EM_S_IPO_LISTEDDATE</stp>
        <stp>1</stp>
        <stp>600209.SH</stp>
        <tr r="D177" s="5"/>
        <tr r="D2015" s="4"/>
        <tr r="E2016" s="2"/>
      </tp>
      <tp t="s">
        <v>1999-06-23</v>
        <stp/>
        <stp>EM_S_IPO_LISTEDDATE</stp>
        <stp>1</stp>
        <stp>600208.SH</stp>
        <tr r="E2015" s="2"/>
        <tr r="D176" s="5"/>
        <tr r="D2014" s="4"/>
      </tp>
      <tp t="s">
        <v>1999-07-14</v>
        <stp/>
        <stp>EM_S_IPO_LISTEDDATE</stp>
        <stp>1</stp>
        <stp>600207.SH</stp>
        <tr r="E2014" s="2"/>
        <tr r="D175" s="5"/>
        <tr r="D2013" s="4"/>
      </tp>
      <tp t="s">
        <v>1999-03-19</v>
        <stp/>
        <stp>EM_S_IPO_LISTEDDATE</stp>
        <stp>1</stp>
        <stp>600206.SH</stp>
        <tr r="D2012" s="4"/>
        <tr r="D174" s="5"/>
        <tr r="E2013" s="2"/>
      </tp>
      <tp t="s">
        <v>1999-01-15</v>
        <stp/>
        <stp>EM_S_IPO_LISTEDDATE</stp>
        <stp>1</stp>
        <stp>600201.SH</stp>
        <tr r="D2009" s="4"/>
        <tr r="E2010" s="2"/>
        <tr r="D171" s="5"/>
      </tp>
      <tp t="s">
        <v>1999-04-01</v>
        <stp/>
        <stp>EM_S_IPO_LISTEDDATE</stp>
        <stp>1</stp>
        <stp>600200.SH</stp>
        <tr r="E2009" s="2"/>
        <tr r="D2008" s="4"/>
        <tr r="D170" s="5"/>
      </tp>
      <tp t="s">
        <v>1999-05-14</v>
        <stp/>
        <stp>EM_S_IPO_LISTEDDATE</stp>
        <stp>1</stp>
        <stp>600203.SH</stp>
        <tr r="D173" s="5"/>
        <tr r="D2011" s="4"/>
        <tr r="E2012" s="2"/>
      </tp>
      <tp t="s">
        <v>1999-06-03</v>
        <stp/>
        <stp>EM_S_IPO_LISTEDDATE</stp>
        <stp>1</stp>
        <stp>600202.SH</stp>
        <tr r="D172" s="5"/>
        <tr r="D2010" s="4"/>
        <tr r="E2011" s="2"/>
      </tp>
      <tp t="s">
        <v>2000-04-20</v>
        <stp/>
        <stp>EM_S_IPO_LISTEDDATE</stp>
        <stp>1</stp>
        <stp>600299.SH</stp>
        <tr r="D2093" s="4"/>
        <tr r="E2094" s="2"/>
        <tr r="D255" s="5"/>
      </tp>
      <tp t="s">
        <v>2000-08-18</v>
        <stp/>
        <stp>EM_S_IPO_LISTEDDATE</stp>
        <stp>1</stp>
        <stp>600298.SH</stp>
        <tr r="D2092" s="4"/>
        <tr r="E2093" s="2"/>
        <tr r="D254" s="5"/>
      </tp>
      <tp t="s">
        <v>2001-04-26</v>
        <stp/>
        <stp>EM_S_IPO_LISTEDDATE</stp>
        <stp>1</stp>
        <stp>600295.SH</stp>
        <tr r="D252" s="5"/>
        <tr r="E2091" s="2"/>
        <tr r="D2090" s="4"/>
      </tp>
      <tp t="s">
        <v>2000-11-16</v>
        <stp/>
        <stp>EM_S_IPO_LISTEDDATE</stp>
        <stp>1</stp>
        <stp>600297.SH</stp>
        <tr r="D253" s="5"/>
        <tr r="D2091" s="4"/>
        <tr r="E2092" s="2"/>
      </tp>
      <tp t="s">
        <v>2000-07-31</v>
        <stp/>
        <stp>EM_S_IPO_LISTEDDATE</stp>
        <stp>1</stp>
        <stp>600291.SH</stp>
        <tr r="D2087" s="4"/>
        <tr r="D249" s="5"/>
        <tr r="E2088" s="2"/>
      </tp>
      <tp t="s">
        <v>2000-11-06</v>
        <stp/>
        <stp>EM_S_IPO_LISTEDDATE</stp>
        <stp>1</stp>
        <stp>600290.SH</stp>
        <tr r="D248" s="5"/>
        <tr r="D2086" s="4"/>
        <tr r="E2087" s="2"/>
      </tp>
      <tp t="s">
        <v>2000-09-19</v>
        <stp/>
        <stp>EM_S_IPO_LISTEDDATE</stp>
        <stp>1</stp>
        <stp>600293.SH</stp>
        <tr r="D2089" s="4"/>
        <tr r="E2090" s="2"/>
        <tr r="D251" s="5"/>
      </tp>
      <tp t="s">
        <v>2000-11-01</v>
        <stp/>
        <stp>EM_S_IPO_LISTEDDATE</stp>
        <stp>1</stp>
        <stp>600292.SH</stp>
        <tr r="E2089" s="2"/>
        <tr r="D250" s="5"/>
        <tr r="D2088" s="4"/>
      </tp>
      <tp t="s">
        <v>2000-07-20</v>
        <stp/>
        <stp>EM_S_IPO_LISTEDDATE</stp>
        <stp>1</stp>
        <stp>600289.SH</stp>
        <tr r="D247" s="5"/>
        <tr r="E2086" s="2"/>
        <tr r="D2085" s="4"/>
      </tp>
      <tp t="s">
        <v>2000-11-29</v>
        <stp/>
        <stp>EM_S_IPO_LISTEDDATE</stp>
        <stp>1</stp>
        <stp>600288.SH</stp>
        <tr r="E2085" s="2"/>
        <tr r="D246" s="5"/>
        <tr r="D2084" s="4"/>
      </tp>
      <tp t="s">
        <v>2000-10-18</v>
        <stp/>
        <stp>EM_S_IPO_LISTEDDATE</stp>
        <stp>1</stp>
        <stp>600285.SH</stp>
        <tr r="E2083" s="2"/>
        <tr r="D244" s="5"/>
        <tr r="D2082" s="4"/>
      </tp>
      <tp t="s">
        <v>2004-03-16</v>
        <stp/>
        <stp>EM_S_IPO_LISTEDDATE</stp>
        <stp>1</stp>
        <stp>600284.SH</stp>
        <tr r="D2081" s="4"/>
        <tr r="E2082" s="2"/>
        <tr r="D243" s="5"/>
      </tp>
      <tp t="s">
        <v>2000-09-01</v>
        <stp/>
        <stp>EM_S_IPO_LISTEDDATE</stp>
        <stp>1</stp>
        <stp>600287.SH</stp>
        <tr r="D2083" s="4"/>
        <tr r="E2084" s="2"/>
        <tr r="D245" s="5"/>
      </tp>
      <tp t="s">
        <v>2000-11-09</v>
        <stp/>
        <stp>EM_S_IPO_LISTEDDATE</stp>
        <stp>1</stp>
        <stp>600281.SH</stp>
        <tr r="D240" s="5"/>
        <tr r="E2079" s="2"/>
        <tr r="D2078" s="4"/>
      </tp>
      <tp t="s">
        <v>2000-09-26</v>
        <stp/>
        <stp>EM_S_IPO_LISTEDDATE</stp>
        <stp>1</stp>
        <stp>600280.SH</stp>
        <tr r="D239" s="5"/>
        <tr r="E2078" s="2"/>
        <tr r="D2077" s="4"/>
      </tp>
      <tp t="s">
        <v>2000-10-18</v>
        <stp/>
        <stp>EM_S_IPO_LISTEDDATE</stp>
        <stp>1</stp>
        <stp>600283.SH</stp>
        <tr r="D2080" s="4"/>
        <tr r="E2081" s="2"/>
        <tr r="D242" s="5"/>
      </tp>
      <tp t="s">
        <v>2000-09-19</v>
        <stp/>
        <stp>EM_S_IPO_LISTEDDATE</stp>
        <stp>1</stp>
        <stp>600282.SH</stp>
        <tr r="D2079" s="4"/>
        <tr r="D241" s="5"/>
        <tr r="E2080" s="2"/>
      </tp>
      <tp t="s">
        <v>2011-04-26</v>
        <stp/>
        <stp>EM_S_IPO_LISTEDDATE</stp>
        <stp>1</stp>
        <stp>300209.SZ</stp>
        <tr r="D1486" s="4"/>
        <tr r="E1487" s="2"/>
      </tp>
      <tp t="s">
        <v>2011-04-26</v>
        <stp/>
        <stp>EM_S_IPO_LISTEDDATE</stp>
        <stp>1</stp>
        <stp>300208.SZ</stp>
        <tr r="D1485" s="4"/>
        <tr r="E1486" s="2"/>
      </tp>
      <tp t="s">
        <v>2011-04-21</v>
        <stp/>
        <stp>EM_S_IPO_LISTEDDATE</stp>
        <stp>1</stp>
        <stp>300205.SZ</stp>
        <tr r="D1482" s="4"/>
        <tr r="E1483" s="2"/>
      </tp>
      <tp t="s">
        <v>2011-04-15</v>
        <stp/>
        <stp>EM_S_IPO_LISTEDDATE</stp>
        <stp>1</stp>
        <stp>300204.SZ</stp>
        <tr r="E1482" s="2"/>
        <tr r="D1481" s="4"/>
      </tp>
      <tp t="s">
        <v>2011-04-21</v>
        <stp/>
        <stp>EM_S_IPO_LISTEDDATE</stp>
        <stp>1</stp>
        <stp>300207.SZ</stp>
        <tr r="D1484" s="4"/>
        <tr r="E1485" s="2"/>
      </tp>
      <tp t="s">
        <v>2011-04-21</v>
        <stp/>
        <stp>EM_S_IPO_LISTEDDATE</stp>
        <stp>1</stp>
        <stp>300206.SZ</stp>
        <tr r="D1483" s="4"/>
        <tr r="E1484" s="2"/>
      </tp>
      <tp t="s">
        <v>2011-04-07</v>
        <stp/>
        <stp>EM_S_IPO_LISTEDDATE</stp>
        <stp>1</stp>
        <stp>300201.SZ</stp>
        <tr r="E1479" s="2"/>
        <tr r="D1478" s="4"/>
      </tp>
      <tp t="s">
        <v>2011-04-07</v>
        <stp/>
        <stp>EM_S_IPO_LISTEDDATE</stp>
        <stp>1</stp>
        <stp>300200.SZ</stp>
        <tr r="D1477" s="4"/>
        <tr r="E1478" s="2"/>
      </tp>
      <tp t="s">
        <v>2011-04-15</v>
        <stp/>
        <stp>EM_S_IPO_LISTEDDATE</stp>
        <stp>1</stp>
        <stp>300203.SZ</stp>
        <tr r="D1480" s="4"/>
        <tr r="E1481" s="2"/>
      </tp>
      <tp t="s">
        <v>2011-04-15</v>
        <stp/>
        <stp>EM_S_IPO_LISTEDDATE</stp>
        <stp>1</stp>
        <stp>300202.SZ</stp>
        <tr r="E1480" s="2"/>
        <tr r="D1479" s="4"/>
      </tp>
      <tp t="s">
        <v>2011-05-18</v>
        <stp/>
        <stp>EM_S_IPO_LISTEDDATE</stp>
        <stp>1</stp>
        <stp>300219.SZ</stp>
        <tr r="E1497" s="2"/>
        <tr r="D1496" s="4"/>
      </tp>
      <tp t="s">
        <v>2011-05-18</v>
        <stp/>
        <stp>EM_S_IPO_LISTEDDATE</stp>
        <stp>1</stp>
        <stp>300218.SZ</stp>
        <tr r="D1495" s="4"/>
        <tr r="E1496" s="2"/>
      </tp>
      <tp t="s">
        <v>2011-05-11</v>
        <stp/>
        <stp>EM_S_IPO_LISTEDDATE</stp>
        <stp>1</stp>
        <stp>300215.SZ</stp>
        <tr r="E1493" s="2"/>
        <tr r="D1492" s="4"/>
      </tp>
      <tp t="s">
        <v>2011-05-11</v>
        <stp/>
        <stp>EM_S_IPO_LISTEDDATE</stp>
        <stp>1</stp>
        <stp>300214.SZ</stp>
        <tr r="E1492" s="2"/>
        <tr r="D1491" s="4"/>
      </tp>
      <tp t="s">
        <v>2011-05-18</v>
        <stp/>
        <stp>EM_S_IPO_LISTEDDATE</stp>
        <stp>1</stp>
        <stp>300217.SZ</stp>
        <tr r="D1494" s="4"/>
        <tr r="E1495" s="2"/>
      </tp>
      <tp t="s">
        <v>2011-05-11</v>
        <stp/>
        <stp>EM_S_IPO_LISTEDDATE</stp>
        <stp>1</stp>
        <stp>300216.SZ</stp>
        <tr r="E1494" s="2"/>
        <tr r="D1493" s="4"/>
      </tp>
      <tp t="s">
        <v>2011-05-05</v>
        <stp/>
        <stp>EM_S_IPO_LISTEDDATE</stp>
        <stp>1</stp>
        <stp>300211.SZ</stp>
        <tr r="D1488" s="4"/>
        <tr r="E1489" s="2"/>
      </tp>
      <tp t="s">
        <v>2011-04-26</v>
        <stp/>
        <stp>EM_S_IPO_LISTEDDATE</stp>
        <stp>1</stp>
        <stp>300210.SZ</stp>
        <tr r="D1487" s="4"/>
        <tr r="E1488" s="2"/>
      </tp>
      <tp t="s">
        <v>2011-05-05</v>
        <stp/>
        <stp>EM_S_IPO_LISTEDDATE</stp>
        <stp>1</stp>
        <stp>300213.SZ</stp>
        <tr r="E1491" s="2"/>
        <tr r="D1490" s="4"/>
      </tp>
      <tp t="s">
        <v>2011-05-05</v>
        <stp/>
        <stp>EM_S_IPO_LISTEDDATE</stp>
        <stp>1</stp>
        <stp>300212.SZ</stp>
        <tr r="E1490" s="2"/>
        <tr r="D1489" s="4"/>
      </tp>
      <tp t="s">
        <v>2011-06-15</v>
        <stp/>
        <stp>EM_S_IPO_LISTEDDATE</stp>
        <stp>1</stp>
        <stp>300229.SZ</stp>
        <tr r="E1507" s="2"/>
        <tr r="D1506" s="4"/>
      </tp>
      <tp t="s">
        <v>2011-06-08</v>
        <stp/>
        <stp>EM_S_IPO_LISTEDDATE</stp>
        <stp>1</stp>
        <stp>300228.SZ</stp>
        <tr r="D1505" s="4"/>
        <tr r="E1506" s="2"/>
      </tp>
      <tp t="s">
        <v>2011-05-31</v>
        <stp/>
        <stp>EM_S_IPO_LISTEDDATE</stp>
        <stp>1</stp>
        <stp>300225.SZ</stp>
        <tr r="D1502" s="4"/>
        <tr r="E1503" s="2"/>
      </tp>
      <tp t="s">
        <v>2011-05-31</v>
        <stp/>
        <stp>EM_S_IPO_LISTEDDATE</stp>
        <stp>1</stp>
        <stp>300224.SZ</stp>
        <tr r="E1502" s="2"/>
        <tr r="D1501" s="4"/>
      </tp>
      <tp t="s">
        <v>2011-06-08</v>
        <stp/>
        <stp>EM_S_IPO_LISTEDDATE</stp>
        <stp>1</stp>
        <stp>300227.SZ</stp>
        <tr r="D1504" s="4"/>
        <tr r="E1505" s="2"/>
      </tp>
      <tp t="s">
        <v>2011-06-08</v>
        <stp/>
        <stp>EM_S_IPO_LISTEDDATE</stp>
        <stp>1</stp>
        <stp>300226.SZ</stp>
        <tr r="D1503" s="4"/>
        <tr r="E1504" s="2"/>
      </tp>
      <tp t="s">
        <v>2011-05-25</v>
        <stp/>
        <stp>EM_S_IPO_LISTEDDATE</stp>
        <stp>1</stp>
        <stp>300221.SZ</stp>
        <tr r="D1498" s="4"/>
        <tr r="E1499" s="2"/>
      </tp>
      <tp t="s">
        <v>2011-05-25</v>
        <stp/>
        <stp>EM_S_IPO_LISTEDDATE</stp>
        <stp>1</stp>
        <stp>300220.SZ</stp>
        <tr r="E1498" s="2"/>
        <tr r="D1497" s="4"/>
      </tp>
      <tp t="s">
        <v>2011-05-31</v>
        <stp/>
        <stp>EM_S_IPO_LISTEDDATE</stp>
        <stp>1</stp>
        <stp>300223.SZ</stp>
        <tr r="D1500" s="4"/>
        <tr r="E1501" s="2"/>
      </tp>
      <tp t="s">
        <v>2011-05-25</v>
        <stp/>
        <stp>EM_S_IPO_LISTEDDATE</stp>
        <stp>1</stp>
        <stp>300222.SZ</stp>
        <tr r="D1499" s="4"/>
        <tr r="E1500" s="2"/>
      </tp>
      <tp t="s">
        <v>2011-07-06</v>
        <stp/>
        <stp>EM_S_IPO_LISTEDDATE</stp>
        <stp>1</stp>
        <stp>300239.SZ</stp>
        <tr r="D1516" s="4"/>
        <tr r="E1517" s="2"/>
      </tp>
      <tp t="s">
        <v>2011-07-06</v>
        <stp/>
        <stp>EM_S_IPO_LISTEDDATE</stp>
        <stp>1</stp>
        <stp>300238.SZ</stp>
        <tr r="D1515" s="4"/>
        <tr r="E1516" s="2"/>
      </tp>
      <tp t="s">
        <v>2011-06-29</v>
        <stp/>
        <stp>EM_S_IPO_LISTEDDATE</stp>
        <stp>1</stp>
        <stp>300235.SZ</stp>
        <tr r="E1513" s="2"/>
        <tr r="D1512" s="4"/>
      </tp>
      <tp t="s">
        <v>2011-06-22</v>
        <stp/>
        <stp>EM_S_IPO_LISTEDDATE</stp>
        <stp>1</stp>
        <stp>300234.SZ</stp>
        <tr r="D1511" s="4"/>
        <tr r="E1512" s="2"/>
      </tp>
      <tp t="s">
        <v>2011-06-29</v>
        <stp/>
        <stp>EM_S_IPO_LISTEDDATE</stp>
        <stp>1</stp>
        <stp>300237.SZ</stp>
        <tr r="D1514" s="4"/>
        <tr r="E1515" s="2"/>
      </tp>
      <tp t="s">
        <v>2011-06-29</v>
        <stp/>
        <stp>EM_S_IPO_LISTEDDATE</stp>
        <stp>1</stp>
        <stp>300236.SZ</stp>
        <tr r="D1513" s="4"/>
        <tr r="E1514" s="2"/>
      </tp>
      <tp t="s">
        <v>2011-06-15</v>
        <stp/>
        <stp>EM_S_IPO_LISTEDDATE</stp>
        <stp>1</stp>
        <stp>300231.SZ</stp>
        <tr r="D1508" s="4"/>
        <tr r="E1509" s="2"/>
      </tp>
      <tp t="s">
        <v>2011-06-15</v>
        <stp/>
        <stp>EM_S_IPO_LISTEDDATE</stp>
        <stp>1</stp>
        <stp>300230.SZ</stp>
        <tr r="D1507" s="4"/>
        <tr r="E1508" s="2"/>
      </tp>
      <tp t="s">
        <v>2011-06-22</v>
        <stp/>
        <stp>EM_S_IPO_LISTEDDATE</stp>
        <stp>1</stp>
        <stp>300233.SZ</stp>
        <tr r="E1511" s="2"/>
        <tr r="D1510" s="4"/>
      </tp>
      <tp t="s">
        <v>2011-06-22</v>
        <stp/>
        <stp>EM_S_IPO_LISTEDDATE</stp>
        <stp>1</stp>
        <stp>300232.SZ</stp>
        <tr r="E1510" s="2"/>
        <tr r="D1509" s="4"/>
      </tp>
      <tp t="s">
        <v>2011-08-03</v>
        <stp/>
        <stp>EM_S_IPO_LISTEDDATE</stp>
        <stp>1</stp>
        <stp>300249.SZ</stp>
        <tr r="E1527" s="2"/>
        <tr r="D1526" s="4"/>
      </tp>
      <tp t="s">
        <v>2011-07-29</v>
        <stp/>
        <stp>EM_S_IPO_LISTEDDATE</stp>
        <stp>1</stp>
        <stp>300248.SZ</stp>
        <tr r="D1525" s="4"/>
        <tr r="E1526" s="2"/>
      </tp>
      <tp t="s">
        <v>2011-07-19</v>
        <stp/>
        <stp>EM_S_IPO_LISTEDDATE</stp>
        <stp>1</stp>
        <stp>300245.SZ</stp>
        <tr r="D1522" s="4"/>
        <tr r="E1523" s="2"/>
      </tp>
      <tp t="s">
        <v>2011-07-19</v>
        <stp/>
        <stp>EM_S_IPO_LISTEDDATE</stp>
        <stp>1</stp>
        <stp>300244.SZ</stp>
        <tr r="D1521" s="4"/>
        <tr r="E1522" s="2"/>
      </tp>
      <tp t="s">
        <v>2011-07-29</v>
        <stp/>
        <stp>EM_S_IPO_LISTEDDATE</stp>
        <stp>1</stp>
        <stp>300247.SZ</stp>
        <tr r="D1524" s="4"/>
        <tr r="E1525" s="2"/>
      </tp>
      <tp t="s">
        <v>2011-07-19</v>
        <stp/>
        <stp>EM_S_IPO_LISTEDDATE</stp>
        <stp>1</stp>
        <stp>300246.SZ</stp>
        <tr r="D1523" s="4"/>
        <tr r="E1524" s="2"/>
      </tp>
      <tp t="s">
        <v>2011-07-12</v>
        <stp/>
        <stp>EM_S_IPO_LISTEDDATE</stp>
        <stp>1</stp>
        <stp>300241.SZ</stp>
        <tr r="D1518" s="4"/>
        <tr r="E1519" s="2"/>
      </tp>
      <tp t="s">
        <v>2011-07-06</v>
        <stp/>
        <stp>EM_S_IPO_LISTEDDATE</stp>
        <stp>1</stp>
        <stp>300240.SZ</stp>
        <tr r="D1517" s="4"/>
        <tr r="E1518" s="2"/>
      </tp>
      <tp t="s">
        <v>2011-07-12</v>
        <stp/>
        <stp>EM_S_IPO_LISTEDDATE</stp>
        <stp>1</stp>
        <stp>300243.SZ</stp>
        <tr r="D1520" s="4"/>
        <tr r="E1521" s="2"/>
      </tp>
      <tp t="s">
        <v>2011-07-12</v>
        <stp/>
        <stp>EM_S_IPO_LISTEDDATE</stp>
        <stp>1</stp>
        <stp>300242.SZ</stp>
        <tr r="E1520" s="2"/>
        <tr r="D1519" s="4"/>
      </tp>
      <tp t="s">
        <v>2011-08-31</v>
        <stp/>
        <stp>EM_S_IPO_LISTEDDATE</stp>
        <stp>1</stp>
        <stp>300259.SZ</stp>
        <tr r="D1536" s="4"/>
        <tr r="E1537" s="2"/>
      </tp>
      <tp t="s">
        <v>2011-08-26</v>
        <stp/>
        <stp>EM_S_IPO_LISTEDDATE</stp>
        <stp>1</stp>
        <stp>300258.SZ</stp>
        <tr r="E1536" s="2"/>
        <tr r="D1535" s="4"/>
      </tp>
      <tp t="s">
        <v>2011-08-19</v>
        <stp/>
        <stp>EM_S_IPO_LISTEDDATE</stp>
        <stp>1</stp>
        <stp>300255.SZ</stp>
        <tr r="E1533" s="2"/>
        <tr r="D1532" s="4"/>
      </tp>
      <tp t="s">
        <v>2011-08-19</v>
        <stp/>
        <stp>EM_S_IPO_LISTEDDATE</stp>
        <stp>1</stp>
        <stp>300254.SZ</stp>
        <tr r="E1532" s="2"/>
        <tr r="D1531" s="4"/>
      </tp>
      <tp t="s">
        <v>2011-08-19</v>
        <stp/>
        <stp>EM_S_IPO_LISTEDDATE</stp>
        <stp>1</stp>
        <stp>300257.SZ</stp>
        <tr r="E1535" s="2"/>
        <tr r="D1534" s="4"/>
      </tp>
      <tp t="s">
        <v>2011-08-19</v>
        <stp/>
        <stp>EM_S_IPO_LISTEDDATE</stp>
        <stp>1</stp>
        <stp>300256.SZ</stp>
        <tr r="E1534" s="2"/>
        <tr r="D1533" s="4"/>
      </tp>
      <tp t="s">
        <v>2011-08-03</v>
        <stp/>
        <stp>EM_S_IPO_LISTEDDATE</stp>
        <stp>1</stp>
        <stp>300251.SZ</stp>
        <tr r="E1529" s="2"/>
        <tr r="D1528" s="4"/>
      </tp>
      <tp t="s">
        <v>2011-08-03</v>
        <stp/>
        <stp>EM_S_IPO_LISTEDDATE</stp>
        <stp>1</stp>
        <stp>300250.SZ</stp>
        <tr r="E1528" s="2"/>
        <tr r="D1527" s="4"/>
      </tp>
      <tp t="s">
        <v>2011-08-18</v>
        <stp/>
        <stp>EM_S_IPO_LISTEDDATE</stp>
        <stp>1</stp>
        <stp>300253.SZ</stp>
        <tr r="E1531" s="2"/>
        <tr r="D1530" s="4"/>
      </tp>
      <tp t="s">
        <v>2011-08-18</v>
        <stp/>
        <stp>EM_S_IPO_LISTEDDATE</stp>
        <stp>1</stp>
        <stp>300252.SZ</stp>
        <tr r="D1529" s="4"/>
        <tr r="E1530" s="2"/>
      </tp>
      <tp t="s">
        <v>2011-10-12</v>
        <stp/>
        <stp>EM_S_IPO_LISTEDDATE</stp>
        <stp>1</stp>
        <stp>300269.SZ</stp>
        <tr r="E1547" s="2"/>
        <tr r="D1546" s="4"/>
      </tp>
      <tp t="s">
        <v>2011-09-27</v>
        <stp/>
        <stp>EM_S_IPO_LISTEDDATE</stp>
        <stp>1</stp>
        <stp>300268.SZ</stp>
        <tr r="E1546" s="2"/>
        <tr r="D1545" s="4"/>
      </tp>
      <tp t="s">
        <v>2011-09-16</v>
        <stp/>
        <stp>EM_S_IPO_LISTEDDATE</stp>
        <stp>1</stp>
        <stp>300265.SZ</stp>
        <tr r="E1543" s="2"/>
        <tr r="D1542" s="4"/>
      </tp>
      <tp t="s">
        <v>2011-09-16</v>
        <stp/>
        <stp>EM_S_IPO_LISTEDDATE</stp>
        <stp>1</stp>
        <stp>300264.SZ</stp>
        <tr r="E1542" s="2"/>
        <tr r="D1541" s="4"/>
      </tp>
      <tp t="s">
        <v>2011-09-27</v>
        <stp/>
        <stp>EM_S_IPO_LISTEDDATE</stp>
        <stp>1</stp>
        <stp>300267.SZ</stp>
        <tr r="D1544" s="4"/>
        <tr r="E1545" s="2"/>
      </tp>
      <tp t="s">
        <v>2011-09-27</v>
        <stp/>
        <stp>EM_S_IPO_LISTEDDATE</stp>
        <stp>1</stp>
        <stp>300266.SZ</stp>
        <tr r="D1543" s="4"/>
        <tr r="E1544" s="2"/>
      </tp>
      <tp t="s">
        <v>2011-09-06</v>
        <stp/>
        <stp>EM_S_IPO_LISTEDDATE</stp>
        <stp>1</stp>
        <stp>300261.SZ</stp>
        <tr r="D1538" s="4"/>
        <tr r="E1539" s="2"/>
      </tp>
      <tp t="s">
        <v>2011-09-06</v>
        <stp/>
        <stp>EM_S_IPO_LISTEDDATE</stp>
        <stp>1</stp>
        <stp>300260.SZ</stp>
        <tr r="D1537" s="4"/>
        <tr r="E1538" s="2"/>
      </tp>
      <tp t="s">
        <v>2011-09-16</v>
        <stp/>
        <stp>EM_S_IPO_LISTEDDATE</stp>
        <stp>1</stp>
        <stp>300263.SZ</stp>
        <tr r="E1541" s="2"/>
        <tr r="D1540" s="4"/>
      </tp>
      <tp t="s">
        <v>2011-09-16</v>
        <stp/>
        <stp>EM_S_IPO_LISTEDDATE</stp>
        <stp>1</stp>
        <stp>300262.SZ</stp>
        <tr r="E1540" s="2"/>
        <tr r="D1539" s="4"/>
      </tp>
      <tp t="s">
        <v>2011-12-29</v>
        <stp/>
        <stp>EM_S_IPO_LISTEDDATE</stp>
        <stp>1</stp>
        <stp>300279.SZ</stp>
        <tr r="E1557" s="2"/>
        <tr r="D1556" s="4"/>
      </tp>
      <tp t="s">
        <v>2011-12-16</v>
        <stp/>
        <stp>EM_S_IPO_LISTEDDATE</stp>
        <stp>1</stp>
        <stp>300278.SZ</stp>
        <tr r="D1555" s="4"/>
        <tr r="E1556" s="2"/>
      </tp>
      <tp t="s">
        <v>2011-11-02</v>
        <stp/>
        <stp>EM_S_IPO_LISTEDDATE</stp>
        <stp>1</stp>
        <stp>300275.SZ</stp>
        <tr r="D1552" s="4"/>
        <tr r="E1553" s="2"/>
      </tp>
      <tp t="s">
        <v>2011-11-02</v>
        <stp/>
        <stp>EM_S_IPO_LISTEDDATE</stp>
        <stp>1</stp>
        <stp>300274.SZ</stp>
        <tr r="D1551" s="4"/>
        <tr r="E1552" s="2"/>
      </tp>
      <tp t="s">
        <v>2011-11-23</v>
        <stp/>
        <stp>EM_S_IPO_LISTEDDATE</stp>
        <stp>1</stp>
        <stp>300277.SZ</stp>
        <tr r="E1555" s="2"/>
        <tr r="D1554" s="4"/>
      </tp>
      <tp t="s">
        <v>2011-11-15</v>
        <stp/>
        <stp>EM_S_IPO_LISTEDDATE</stp>
        <stp>1</stp>
        <stp>300276.SZ</stp>
        <tr r="E1554" s="2"/>
        <tr r="D1553" s="4"/>
      </tp>
      <tp t="s">
        <v>2011-10-26</v>
        <stp/>
        <stp>EM_S_IPO_LISTEDDATE</stp>
        <stp>1</stp>
        <stp>300271.SZ</stp>
        <tr r="D1548" s="4"/>
        <tr r="E1549" s="2"/>
      </tp>
      <tp t="s">
        <v>2011-10-12</v>
        <stp/>
        <stp>EM_S_IPO_LISTEDDATE</stp>
        <stp>1</stp>
        <stp>300270.SZ</stp>
        <tr r="D1547" s="4"/>
        <tr r="E1548" s="2"/>
      </tp>
      <tp t="s">
        <v>2011-10-26</v>
        <stp/>
        <stp>EM_S_IPO_LISTEDDATE</stp>
        <stp>1</stp>
        <stp>300273.SZ</stp>
        <tr r="E1551" s="2"/>
        <tr r="D1550" s="4"/>
      </tp>
      <tp t="s">
        <v>2011-11-02</v>
        <stp/>
        <stp>EM_S_IPO_LISTEDDATE</stp>
        <stp>1</stp>
        <stp>300272.SZ</stp>
        <tr r="D1549" s="4"/>
        <tr r="E1550" s="2"/>
      </tp>
      <tp t="s">
        <v>2012-02-16</v>
        <stp/>
        <stp>EM_S_IPO_LISTEDDATE</stp>
        <stp>1</stp>
        <stp>300289.SZ</stp>
        <tr r="E1567" s="2"/>
        <tr r="D1566" s="4"/>
      </tp>
      <tp t="s">
        <v>2012-02-16</v>
        <stp/>
        <stp>EM_S_IPO_LISTEDDATE</stp>
        <stp>1</stp>
        <stp>300288.SZ</stp>
        <tr r="D1565" s="4"/>
        <tr r="E1566" s="2"/>
      </tp>
      <tp t="s">
        <v>2012-01-13</v>
        <stp/>
        <stp>EM_S_IPO_LISTEDDATE</stp>
        <stp>1</stp>
        <stp>300285.SZ</stp>
        <tr r="D1562" s="4"/>
        <tr r="E1563" s="2"/>
      </tp>
      <tp t="s">
        <v>2012-01-10</v>
        <stp/>
        <stp>EM_S_IPO_LISTEDDATE</stp>
        <stp>1</stp>
        <stp>300284.SZ</stp>
        <tr r="E1562" s="2"/>
        <tr r="D1561" s="4"/>
      </tp>
      <tp t="s">
        <v>2012-02-01</v>
        <stp/>
        <stp>EM_S_IPO_LISTEDDATE</stp>
        <stp>1</stp>
        <stp>300287.SZ</stp>
        <tr r="E1565" s="2"/>
        <tr r="D1564" s="4"/>
      </tp>
      <tp t="s">
        <v>2012-01-13</v>
        <stp/>
        <stp>EM_S_IPO_LISTEDDATE</stp>
        <stp>1</stp>
        <stp>300286.SZ</stp>
        <tr r="E1564" s="2"/>
        <tr r="D1563" s="4"/>
      </tp>
      <tp t="s">
        <v>2011-12-29</v>
        <stp/>
        <stp>EM_S_IPO_LISTEDDATE</stp>
        <stp>1</stp>
        <stp>300281.SZ</stp>
        <tr r="D1558" s="4"/>
        <tr r="E1559" s="2"/>
      </tp>
      <tp t="s">
        <v>2011-12-29</v>
        <stp/>
        <stp>EM_S_IPO_LISTEDDATE</stp>
        <stp>1</stp>
        <stp>300280.SZ</stp>
        <tr r="D1557" s="4"/>
        <tr r="E1558" s="2"/>
      </tp>
      <tp t="s">
        <v>2012-01-10</v>
        <stp/>
        <stp>EM_S_IPO_LISTEDDATE</stp>
        <stp>1</stp>
        <stp>300283.SZ</stp>
        <tr r="D1560" s="4"/>
        <tr r="E1561" s="2"/>
      </tp>
      <tp t="s">
        <v>2011-12-29</v>
        <stp/>
        <stp>EM_S_IPO_LISTEDDATE</stp>
        <stp>1</stp>
        <stp>300282.SZ</stp>
        <tr r="D1559" s="4"/>
        <tr r="E1560" s="2"/>
      </tp>
      <tp t="s">
        <v>2012-03-19</v>
        <stp/>
        <stp>EM_S_IPO_LISTEDDATE</stp>
        <stp>1</stp>
        <stp>300299.SZ</stp>
        <tr r="E1577" s="2"/>
        <tr r="D1576" s="4"/>
      </tp>
      <tp t="s">
        <v>2012-03-19</v>
        <stp/>
        <stp>EM_S_IPO_LISTEDDATE</stp>
        <stp>1</stp>
        <stp>300298.SZ</stp>
        <tr r="E1576" s="2"/>
        <tr r="D1575" s="4"/>
      </tp>
      <tp t="s">
        <v>2012-03-15</v>
        <stp/>
        <stp>EM_S_IPO_LISTEDDATE</stp>
        <stp>1</stp>
        <stp>300295.SZ</stp>
        <tr r="D1572" s="4"/>
        <tr r="E1573" s="2"/>
      </tp>
      <tp t="s">
        <v>2012-03-08</v>
        <stp/>
        <stp>EM_S_IPO_LISTEDDATE</stp>
        <stp>1</stp>
        <stp>300294.SZ</stp>
        <tr r="D1571" s="4"/>
        <tr r="E1572" s="2"/>
      </tp>
      <tp t="s">
        <v>2012-03-15</v>
        <stp/>
        <stp>EM_S_IPO_LISTEDDATE</stp>
        <stp>1</stp>
        <stp>300297.SZ</stp>
        <tr r="E1575" s="2"/>
        <tr r="D1574" s="4"/>
      </tp>
      <tp t="s">
        <v>2012-03-15</v>
        <stp/>
        <stp>EM_S_IPO_LISTEDDATE</stp>
        <stp>1</stp>
        <stp>300296.SZ</stp>
        <tr r="E1574" s="2"/>
        <tr r="D1573" s="4"/>
      </tp>
      <tp t="s">
        <v>2012-02-09</v>
        <stp/>
        <stp>EM_S_IPO_LISTEDDATE</stp>
        <stp>1</stp>
        <stp>300291.SZ</stp>
        <tr r="D1568" s="4"/>
        <tr r="E1569" s="2"/>
      </tp>
      <tp t="s">
        <v>2012-02-16</v>
        <stp/>
        <stp>EM_S_IPO_LISTEDDATE</stp>
        <stp>1</stp>
        <stp>300290.SZ</stp>
        <tr r="D1567" s="4"/>
        <tr r="E1568" s="2"/>
      </tp>
      <tp t="s">
        <v>2012-03-08</v>
        <stp/>
        <stp>EM_S_IPO_LISTEDDATE</stp>
        <stp>1</stp>
        <stp>300293.SZ</stp>
        <tr r="D1570" s="4"/>
        <tr r="E1571" s="2"/>
      </tp>
      <tp t="s">
        <v>2012-02-29</v>
        <stp/>
        <stp>EM_S_IPO_LISTEDDATE</stp>
        <stp>1</stp>
        <stp>300292.SZ</stp>
        <tr r="E1570" s="2"/>
        <tr r="D1569" s="4"/>
      </tp>
      <tp t="s">
        <v>2002-01-16</v>
        <stp/>
        <stp>EM_S_IPO_LISTEDDATE</stp>
        <stp>1</stp>
        <stp>600379.SH</stp>
        <tr r="E2162" s="2"/>
        <tr r="D323" s="5"/>
        <tr r="D2161" s="4"/>
      </tp>
      <tp t="s">
        <v>2001-01-11</v>
        <stp/>
        <stp>EM_S_IPO_LISTEDDATE</stp>
        <stp>1</stp>
        <stp>600378.SH</stp>
        <tr r="E2161" s="2"/>
        <tr r="D322" s="5"/>
        <tr r="D2160" s="4"/>
      </tp>
      <tp t="s">
        <v>2003-04-01</v>
        <stp/>
        <stp>EM_S_IPO_LISTEDDATE</stp>
        <stp>1</stp>
        <stp>600375.SH</stp>
        <tr r="D319" s="5"/>
        <tr r="D2157" s="4"/>
        <tr r="E2158" s="2"/>
      </tp>
      <tp t="s">
        <v>2001-01-16</v>
        <stp/>
        <stp>EM_S_IPO_LISTEDDATE</stp>
        <stp>1</stp>
        <stp>600377.SH</stp>
        <tr r="D2159" s="4"/>
        <tr r="E2160" s="2"/>
        <tr r="D321" s="5"/>
      </tp>
      <tp t="s">
        <v>2001-03-12</v>
        <stp/>
        <stp>EM_S_IPO_LISTEDDATE</stp>
        <stp>1</stp>
        <stp>600376.SH</stp>
        <tr r="D320" s="5"/>
        <tr r="E2159" s="2"/>
        <tr r="D2158" s="4"/>
      </tp>
      <tp t="s">
        <v>2002-09-16</v>
        <stp/>
        <stp>EM_S_IPO_LISTEDDATE</stp>
        <stp>1</stp>
        <stp>600371.SH</stp>
        <tr r="E2155" s="2"/>
        <tr r="D316" s="5"/>
        <tr r="D2154" s="4"/>
      </tp>
      <tp t="s">
        <v>2003-03-06</v>
        <stp/>
        <stp>EM_S_IPO_LISTEDDATE</stp>
        <stp>1</stp>
        <stp>600370.SH</stp>
        <tr r="D2153" s="4"/>
        <tr r="E2154" s="2"/>
        <tr r="D315" s="5"/>
      </tp>
      <tp t="s">
        <v>2002-03-04</v>
        <stp/>
        <stp>EM_S_IPO_LISTEDDATE</stp>
        <stp>1</stp>
        <stp>600373.SH</stp>
        <tr r="D318" s="5"/>
        <tr r="D2156" s="4"/>
        <tr r="E2157" s="2"/>
      </tp>
      <tp t="s">
        <v>2001-07-06</v>
        <stp/>
        <stp>EM_S_IPO_LISTEDDATE</stp>
        <stp>1</stp>
        <stp>600372.SH</stp>
        <tr r="E2156" s="2"/>
        <tr r="D2155" s="4"/>
        <tr r="D317" s="5"/>
      </tp>
      <tp t="s">
        <v>2001-01-09</v>
        <stp/>
        <stp>EM_S_IPO_LISTEDDATE</stp>
        <stp>1</stp>
        <stp>600369.SH</stp>
        <tr r="D314" s="5"/>
        <tr r="E2153" s="2"/>
        <tr r="D2152" s="4"/>
      </tp>
      <tp t="s">
        <v>2000-12-21</v>
        <stp/>
        <stp>EM_S_IPO_LISTEDDATE</stp>
        <stp>1</stp>
        <stp>600368.SH</stp>
        <tr r="E2152" s="2"/>
        <tr r="D313" s="5"/>
        <tr r="D2151" s="4"/>
      </tp>
      <tp t="s">
        <v>2001-01-15</v>
        <stp/>
        <stp>EM_S_IPO_LISTEDDATE</stp>
        <stp>1</stp>
        <stp>600365.SH</stp>
        <tr r="E2149" s="2"/>
        <tr r="D2148" s="4"/>
        <tr r="D310" s="5"/>
      </tp>
      <tp t="s">
        <v>2001-03-20</v>
        <stp/>
        <stp>EM_S_IPO_LISTEDDATE</stp>
        <stp>1</stp>
        <stp>600367.SH</stp>
        <tr r="D2150" s="4"/>
        <tr r="E2151" s="2"/>
        <tr r="D312" s="5"/>
      </tp>
      <tp t="s">
        <v>2000-10-30</v>
        <stp/>
        <stp>EM_S_IPO_LISTEDDATE</stp>
        <stp>1</stp>
        <stp>600366.SH</stp>
        <tr r="D2149" s="4"/>
        <tr r="D311" s="5"/>
        <tr r="E2150" s="2"/>
      </tp>
      <tp t="s">
        <v>2001-11-29</v>
        <stp/>
        <stp>EM_S_IPO_LISTEDDATE</stp>
        <stp>1</stp>
        <stp>600361.SH</stp>
        <tr r="E2146" s="2"/>
        <tr r="D2145" s="4"/>
        <tr r="D307" s="5"/>
      </tp>
      <tp t="s">
        <v>2001-03-16</v>
        <stp/>
        <stp>EM_S_IPO_LISTEDDATE</stp>
        <stp>1</stp>
        <stp>600360.SH</stp>
        <tr r="E2145" s="2"/>
        <tr r="D2144" s="4"/>
        <tr r="D306" s="5"/>
      </tp>
      <tp t="s">
        <v>2001-03-29</v>
        <stp/>
        <stp>EM_S_IPO_LISTEDDATE</stp>
        <stp>1</stp>
        <stp>600363.SH</stp>
        <tr r="E2148" s="2"/>
        <tr r="D309" s="5"/>
        <tr r="D2147" s="4"/>
      </tp>
      <tp t="s">
        <v>2002-01-11</v>
        <stp/>
        <stp>EM_S_IPO_LISTEDDATE</stp>
        <stp>1</stp>
        <stp>600362.SH</stp>
        <tr r="D308" s="5"/>
        <tr r="D2146" s="4"/>
        <tr r="E2147" s="2"/>
      </tp>
      <tp t="s">
        <v>1999-04-29</v>
        <stp/>
        <stp>EM_S_IPO_LISTEDDATE</stp>
        <stp>1</stp>
        <stp>600359.SH</stp>
        <tr r="E2144" s="2"/>
        <tr r="D305" s="5"/>
        <tr r="D2143" s="4"/>
      </tp>
      <tp t="s">
        <v>2000-09-22</v>
        <stp/>
        <stp>EM_S_IPO_LISTEDDATE</stp>
        <stp>1</stp>
        <stp>600358.SH</stp>
        <tr r="D2142" s="4"/>
        <tr r="D304" s="5"/>
        <tr r="E2143" s="2"/>
      </tp>
      <tp t="s">
        <v>2002-06-13</v>
        <stp/>
        <stp>EM_S_IPO_LISTEDDATE</stp>
        <stp>1</stp>
        <stp>600355.SH</stp>
        <tr r="E2141" s="2"/>
        <tr r="D302" s="5"/>
        <tr r="D2140" s="4"/>
      </tp>
      <tp t="s">
        <v>2004-01-15</v>
        <stp/>
        <stp>EM_S_IPO_LISTEDDATE</stp>
        <stp>1</stp>
        <stp>600354.SH</stp>
        <tr r="D301" s="5"/>
        <tr r="D2139" s="4"/>
        <tr r="E2140" s="2"/>
      </tp>
      <tp t="s">
        <v>2001-04-19</v>
        <stp/>
        <stp>EM_S_IPO_LISTEDDATE</stp>
        <stp>1</stp>
        <stp>600356.SH</stp>
        <tr r="D2141" s="4"/>
        <tr r="D303" s="5"/>
        <tr r="E2142" s="2"/>
      </tp>
      <tp t="s">
        <v>2002-09-26</v>
        <stp/>
        <stp>EM_S_IPO_LISTEDDATE</stp>
        <stp>1</stp>
        <stp>600351.SH</stp>
        <tr r="D2136" s="4"/>
        <tr r="E2137" s="2"/>
        <tr r="D298" s="5"/>
      </tp>
      <tp t="s">
        <v>2002-03-18</v>
        <stp/>
        <stp>EM_S_IPO_LISTEDDATE</stp>
        <stp>1</stp>
        <stp>600350.SH</stp>
        <tr r="D297" s="5"/>
        <tr r="D2135" s="4"/>
        <tr r="E2136" s="2"/>
      </tp>
      <tp t="s">
        <v>2002-11-20</v>
        <stp/>
        <stp>EM_S_IPO_LISTEDDATE</stp>
        <stp>1</stp>
        <stp>600353.SH</stp>
        <tr r="D2138" s="4"/>
        <tr r="E2139" s="2"/>
        <tr r="D300" s="5"/>
      </tp>
      <tp t="s">
        <v>2003-08-01</v>
        <stp/>
        <stp>EM_S_IPO_LISTEDDATE</stp>
        <stp>1</stp>
        <stp>600352.SH</stp>
        <tr r="E2138" s="2"/>
        <tr r="D299" s="5"/>
        <tr r="D2137" s="4"/>
      </tp>
      <tp t="s">
        <v>2003-08-21</v>
        <stp/>
        <stp>EM_S_IPO_LISTEDDATE</stp>
        <stp>1</stp>
        <stp>600348.SH</stp>
        <tr r="D296" s="5"/>
        <tr r="D2134" s="4"/>
        <tr r="E2135" s="2"/>
      </tp>
      <tp t="s">
        <v>2000-12-22</v>
        <stp/>
        <stp>EM_S_IPO_LISTEDDATE</stp>
        <stp>1</stp>
        <stp>600345.SH</stp>
        <tr r="D2132" s="4"/>
        <tr r="E2133" s="2"/>
        <tr r="D294" s="5"/>
      </tp>
      <tp t="s">
        <v>2001-08-20</v>
        <stp/>
        <stp>EM_S_IPO_LISTEDDATE</stp>
        <stp>1</stp>
        <stp>600346.SH</stp>
        <tr r="E2134" s="2"/>
        <tr r="D295" s="5"/>
        <tr r="D2133" s="4"/>
      </tp>
      <tp t="s">
        <v>2003-12-30</v>
        <stp/>
        <stp>EM_S_IPO_LISTEDDATE</stp>
        <stp>1</stp>
        <stp>600340.SH</stp>
        <tr r="D292" s="5"/>
        <tr r="D2130" s="4"/>
        <tr r="E2131" s="2"/>
      </tp>
      <tp t="s">
        <v>2003-04-08</v>
        <stp/>
        <stp>EM_S_IPO_LISTEDDATE</stp>
        <stp>1</stp>
        <stp>600343.SH</stp>
        <tr r="D2131" s="4"/>
        <tr r="E2132" s="2"/>
        <tr r="D293" s="5"/>
      </tp>
      <tp t="s">
        <v>2000-12-25</v>
        <stp/>
        <stp>EM_S_IPO_LISTEDDATE</stp>
        <stp>1</stp>
        <stp>600339.SH</stp>
        <tr r="D2129" s="4"/>
        <tr r="E2130" s="2"/>
        <tr r="D291" s="5"/>
      </tp>
      <tp t="s">
        <v>2000-12-27</v>
        <stp/>
        <stp>EM_S_IPO_LISTEDDATE</stp>
        <stp>1</stp>
        <stp>600338.SH</stp>
        <tr r="E2129" s="2"/>
        <tr r="D2128" s="4"/>
        <tr r="D290" s="5"/>
      </tp>
      <tp t="s">
        <v>2001-03-05</v>
        <stp/>
        <stp>EM_S_IPO_LISTEDDATE</stp>
        <stp>1</stp>
        <stp>600335.SH</stp>
        <tr r="D287" s="5"/>
        <tr r="E2126" s="2"/>
        <tr r="D2125" s="4"/>
      </tp>
      <tp t="s">
        <v>2000-11-27</v>
        <stp/>
        <stp>EM_S_IPO_LISTEDDATE</stp>
        <stp>1</stp>
        <stp>600337.SH</stp>
        <tr r="D289" s="5"/>
        <tr r="E2128" s="2"/>
        <tr r="D2127" s="4"/>
      </tp>
      <tp t="s">
        <v>2000-12-29</v>
        <stp/>
        <stp>EM_S_IPO_LISTEDDATE</stp>
        <stp>1</stp>
        <stp>600336.SH</stp>
        <tr r="D2126" s="4"/>
        <tr r="D288" s="5"/>
        <tr r="E2127" s="2"/>
      </tp>
      <tp t="s">
        <v>2001-12-20</v>
        <stp/>
        <stp>EM_S_IPO_LISTEDDATE</stp>
        <stp>1</stp>
        <stp>600331.SH</stp>
        <tr r="E2123" s="2"/>
        <tr r="D284" s="5"/>
        <tr r="D2122" s="4"/>
      </tp>
      <tp t="s">
        <v>2001-01-18</v>
        <stp/>
        <stp>EM_S_IPO_LISTEDDATE</stp>
        <stp>1</stp>
        <stp>600330.SH</stp>
        <tr r="E2122" s="2"/>
        <tr r="D283" s="5"/>
        <tr r="D2121" s="4"/>
      </tp>
      <tp t="s">
        <v>2000-12-11</v>
        <stp/>
        <stp>EM_S_IPO_LISTEDDATE</stp>
        <stp>1</stp>
        <stp>600333.SH</stp>
        <tr r="D2124" s="4"/>
        <tr r="D286" s="5"/>
        <tr r="E2125" s="2"/>
      </tp>
      <tp t="s">
        <v>2001-02-06</v>
        <stp/>
        <stp>EM_S_IPO_LISTEDDATE</stp>
        <stp>1</stp>
        <stp>600332.SH</stp>
        <tr r="D2123" s="4"/>
        <tr r="E2124" s="2"/>
        <tr r="D285" s="5"/>
      </tp>
      <tp t="s">
        <v>2001-06-06</v>
        <stp/>
        <stp>EM_S_IPO_LISTEDDATE</stp>
        <stp>1</stp>
        <stp>600329.SH</stp>
        <tr r="E2121" s="2"/>
        <tr r="D282" s="5"/>
        <tr r="D2120" s="4"/>
      </tp>
      <tp t="s">
        <v>2000-12-22</v>
        <stp/>
        <stp>EM_S_IPO_LISTEDDATE</stp>
        <stp>1</stp>
        <stp>600328.SH</stp>
        <tr r="E2120" s="2"/>
        <tr r="D2119" s="4"/>
        <tr r="D281" s="5"/>
      </tp>
      <tp t="s">
        <v>2004-02-25</v>
        <stp/>
        <stp>EM_S_IPO_LISTEDDATE</stp>
        <stp>1</stp>
        <stp>600325.SH</stp>
        <tr r="E2117" s="2"/>
        <tr r="D2116" s="4"/>
        <tr r="D278" s="5"/>
      </tp>
      <tp t="s">
        <v>2002-06-25</v>
        <stp/>
        <stp>EM_S_IPO_LISTEDDATE</stp>
        <stp>1</stp>
        <stp>600327.SH</stp>
        <tr r="D280" s="5"/>
        <tr r="E2119" s="2"/>
        <tr r="D2118" s="4"/>
      </tp>
      <tp t="s">
        <v>2001-01-16</v>
        <stp/>
        <stp>EM_S_IPO_LISTEDDATE</stp>
        <stp>1</stp>
        <stp>600326.SH</stp>
        <tr r="D279" s="5"/>
        <tr r="E2118" s="2"/>
        <tr r="D2117" s="4"/>
      </tp>
      <tp t="s">
        <v>2001-05-24</v>
        <stp/>
        <stp>EM_S_IPO_LISTEDDATE</stp>
        <stp>1</stp>
        <stp>600321.SH</stp>
        <tr r="D275" s="5"/>
        <tr r="E2114" s="2"/>
        <tr r="D2113" s="4"/>
      </tp>
      <tp t="s">
        <v>2000-12-21</v>
        <stp/>
        <stp>EM_S_IPO_LISTEDDATE</stp>
        <stp>1</stp>
        <stp>600320.SH</stp>
        <tr r="D274" s="5"/>
        <tr r="D2112" s="4"/>
        <tr r="E2113" s="2"/>
      </tp>
      <tp t="s">
        <v>2000-12-25</v>
        <stp/>
        <stp>EM_S_IPO_LISTEDDATE</stp>
        <stp>1</stp>
        <stp>600323.SH</stp>
        <tr r="D277" s="5"/>
        <tr r="D2115" s="4"/>
        <tr r="E2116" s="2"/>
      </tp>
      <tp t="s">
        <v>2001-09-10</v>
        <stp/>
        <stp>EM_S_IPO_LISTEDDATE</stp>
        <stp>1</stp>
        <stp>600322.SH</stp>
        <tr r="D2114" s="4"/>
        <tr r="E2115" s="2"/>
        <tr r="D276" s="5"/>
      </tp>
      <tp t="s">
        <v>2001-03-26</v>
        <stp/>
        <stp>EM_S_IPO_LISTEDDATE</stp>
        <stp>1</stp>
        <stp>600319.SH</stp>
        <tr r="D273" s="5"/>
        <tr r="E2112" s="2"/>
        <tr r="D2111" s="4"/>
      </tp>
      <tp t="s">
        <v>2000-12-08</v>
        <stp/>
        <stp>EM_S_IPO_LISTEDDATE</stp>
        <stp>1</stp>
        <stp>600318.SH</stp>
        <tr r="D2110" s="4"/>
        <tr r="E2111" s="2"/>
        <tr r="D272" s="5"/>
      </tp>
      <tp t="s">
        <v>2001-03-15</v>
        <stp/>
        <stp>EM_S_IPO_LISTEDDATE</stp>
        <stp>1</stp>
        <stp>600315.SH</stp>
        <tr r="E2108" s="2"/>
        <tr r="D2107" s="4"/>
        <tr r="D269" s="5"/>
      </tp>
      <tp t="s">
        <v>2002-01-31</v>
        <stp/>
        <stp>EM_S_IPO_LISTEDDATE</stp>
        <stp>1</stp>
        <stp>600317.SH</stp>
        <tr r="D271" s="5"/>
        <tr r="E2110" s="2"/>
        <tr r="D2109" s="4"/>
      </tp>
      <tp t="s">
        <v>2000-12-15</v>
        <stp/>
        <stp>EM_S_IPO_LISTEDDATE</stp>
        <stp>1</stp>
        <stp>600316.SH</stp>
        <tr r="D270" s="5"/>
        <tr r="E2109" s="2"/>
        <tr r="D2108" s="4"/>
      </tp>
      <tp t="s">
        <v>2001-06-26</v>
        <stp/>
        <stp>EM_S_IPO_LISTEDDATE</stp>
        <stp>1</stp>
        <stp>600311.SH</stp>
        <tr r="D2104" s="4"/>
        <tr r="E2105" s="2"/>
        <tr r="D266" s="5"/>
      </tp>
      <tp t="s">
        <v>2001-02-28</v>
        <stp/>
        <stp>EM_S_IPO_LISTEDDATE</stp>
        <stp>1</stp>
        <stp>600310.SH</stp>
        <tr r="D2103" s="4"/>
        <tr r="D265" s="5"/>
        <tr r="E2104" s="2"/>
      </tp>
      <tp t="s">
        <v>2001-01-19</v>
        <stp/>
        <stp>EM_S_IPO_LISTEDDATE</stp>
        <stp>1</stp>
        <stp>600313.SH</stp>
        <tr r="D2106" s="4"/>
        <tr r="E2107" s="2"/>
        <tr r="D268" s="5"/>
      </tp>
      <tp t="s">
        <v>2001-02-21</v>
        <stp/>
        <stp>EM_S_IPO_LISTEDDATE</stp>
        <stp>1</stp>
        <stp>600312.SH</stp>
        <tr r="E2106" s="2"/>
        <tr r="D2105" s="4"/>
        <tr r="D267" s="5"/>
      </tp>
      <tp t="s">
        <v>2001-01-05</v>
        <stp/>
        <stp>EM_S_IPO_LISTEDDATE</stp>
        <stp>1</stp>
        <stp>600309.SH</stp>
        <tr r="D2102" s="4"/>
        <tr r="D264" s="5"/>
        <tr r="E2103" s="2"/>
      </tp>
      <tp t="s">
        <v>2000-09-28</v>
        <stp/>
        <stp>EM_S_IPO_LISTEDDATE</stp>
        <stp>1</stp>
        <stp>600308.SH</stp>
        <tr r="E2102" s="2"/>
        <tr r="D263" s="5"/>
        <tr r="D2101" s="4"/>
      </tp>
      <tp t="s">
        <v>2001-02-06</v>
        <stp/>
        <stp>EM_S_IPO_LISTEDDATE</stp>
        <stp>1</stp>
        <stp>600305.SH</stp>
        <tr r="D2098" s="4"/>
        <tr r="D260" s="5"/>
        <tr r="E2099" s="2"/>
      </tp>
      <tp t="s">
        <v>2000-12-20</v>
        <stp/>
        <stp>EM_S_IPO_LISTEDDATE</stp>
        <stp>1</stp>
        <stp>600307.SH</stp>
        <tr r="D2100" s="4"/>
        <tr r="E2101" s="2"/>
        <tr r="D262" s="5"/>
      </tp>
      <tp t="s">
        <v>2000-12-26</v>
        <stp/>
        <stp>EM_S_IPO_LISTEDDATE</stp>
        <stp>1</stp>
        <stp>600306.SH</stp>
        <tr r="E2100" s="2"/>
        <tr r="D261" s="5"/>
        <tr r="D2099" s="4"/>
      </tp>
      <tp t="s">
        <v>2000-07-12</v>
        <stp/>
        <stp>EM_S_IPO_LISTEDDATE</stp>
        <stp>1</stp>
        <stp>600301.SH</stp>
        <tr r="D257" s="5"/>
        <tr r="E2096" s="2"/>
        <tr r="D2095" s="4"/>
      </tp>
      <tp t="s">
        <v>2000-06-30</v>
        <stp/>
        <stp>EM_S_IPO_LISTEDDATE</stp>
        <stp>1</stp>
        <stp>600300.SH</stp>
        <tr r="D256" s="5"/>
        <tr r="E2095" s="2"/>
        <tr r="D2094" s="4"/>
      </tp>
      <tp t="s">
        <v>2000-12-26</v>
        <stp/>
        <stp>EM_S_IPO_LISTEDDATE</stp>
        <stp>1</stp>
        <stp>600303.SH</stp>
        <tr r="E2098" s="2"/>
        <tr r="D2097" s="4"/>
        <tr r="D259" s="5"/>
      </tp>
      <tp t="s">
        <v>2000-12-13</v>
        <stp/>
        <stp>EM_S_IPO_LISTEDDATE</stp>
        <stp>1</stp>
        <stp>600302.SH</stp>
        <tr r="D258" s="5"/>
        <tr r="E2097" s="2"/>
        <tr r="D2096" s="4"/>
      </tp>
      <tp t="s">
        <v>2000-12-29</v>
        <stp/>
        <stp>EM_S_IPO_LISTEDDATE</stp>
        <stp>1</stp>
        <stp>600399.SH</stp>
        <tr r="D2179" s="4"/>
        <tr r="D341" s="5"/>
        <tr r="E2180" s="2"/>
      </tp>
      <tp t="s">
        <v>2000-12-28</v>
        <stp/>
        <stp>EM_S_IPO_LISTEDDATE</stp>
        <stp>1</stp>
        <stp>600398.SH</stp>
        <tr r="D2178" s="4"/>
        <tr r="D340" s="5"/>
        <tr r="E2179" s="2"/>
      </tp>
      <tp t="s">
        <v>2001-05-31</v>
        <stp/>
        <stp>EM_S_IPO_LISTEDDATE</stp>
        <stp>1</stp>
        <stp>600395.SH</stp>
        <tr r="D2175" s="4"/>
        <tr r="E2176" s="2"/>
        <tr r="D337" s="5"/>
      </tp>
      <tp t="s">
        <v>2002-07-02</v>
        <stp/>
        <stp>EM_S_IPO_LISTEDDATE</stp>
        <stp>1</stp>
        <stp>600397.SH</stp>
        <tr r="D339" s="5"/>
        <tr r="D2177" s="4"/>
        <tr r="E2178" s="2"/>
      </tp>
      <tp t="s">
        <v>2001-03-28</v>
        <stp/>
        <stp>EM_S_IPO_LISTEDDATE</stp>
        <stp>1</stp>
        <stp>600396.SH</stp>
        <tr r="E2177" s="2"/>
        <tr r="D338" s="5"/>
        <tr r="D2176" s="4"/>
      </tp>
      <tp t="s">
        <v>2001-12-12</v>
        <stp/>
        <stp>EM_S_IPO_LISTEDDATE</stp>
        <stp>1</stp>
        <stp>600391.SH</stp>
        <tr r="D2172" s="4"/>
        <tr r="E2173" s="2"/>
        <tr r="D334" s="5"/>
      </tp>
      <tp t="s">
        <v>2001-01-15</v>
        <stp/>
        <stp>EM_S_IPO_LISTEDDATE</stp>
        <stp>1</stp>
        <stp>600390.SH</stp>
        <tr r="D333" s="5"/>
        <tr r="D2171" s="4"/>
        <tr r="E2172" s="2"/>
      </tp>
      <tp t="s">
        <v>2001-03-19</v>
        <stp/>
        <stp>EM_S_IPO_LISTEDDATE</stp>
        <stp>1</stp>
        <stp>600393.SH</stp>
        <tr r="D336" s="5"/>
        <tr r="E2175" s="2"/>
        <tr r="D2174" s="4"/>
      </tp>
      <tp t="s">
        <v>2003-05-29</v>
        <stp/>
        <stp>EM_S_IPO_LISTEDDATE</stp>
        <stp>1</stp>
        <stp>600392.SH</stp>
        <tr r="D335" s="5"/>
        <tr r="E2174" s="2"/>
        <tr r="D2173" s="4"/>
      </tp>
      <tp t="s">
        <v>2001-01-10</v>
        <stp/>
        <stp>EM_S_IPO_LISTEDDATE</stp>
        <stp>1</stp>
        <stp>600389.SH</stp>
        <tr r="D332" s="5"/>
        <tr r="D2170" s="4"/>
        <tr r="E2171" s="2"/>
      </tp>
      <tp t="s">
        <v>2000-12-29</v>
        <stp/>
        <stp>EM_S_IPO_LISTEDDATE</stp>
        <stp>1</stp>
        <stp>600388.SH</stp>
        <tr r="D331" s="5"/>
        <tr r="E2170" s="2"/>
        <tr r="D2169" s="4"/>
      </tp>
      <tp t="s">
        <v>2001-07-23</v>
        <stp/>
        <stp>EM_S_IPO_LISTEDDATE</stp>
        <stp>1</stp>
        <stp>600385.SH</stp>
        <tr r="E2167" s="2"/>
        <tr r="D328" s="5"/>
        <tr r="D2166" s="4"/>
      </tp>
      <tp t="s">
        <v>2004-02-18</v>
        <stp/>
        <stp>EM_S_IPO_LISTEDDATE</stp>
        <stp>1</stp>
        <stp>600387.SH</stp>
        <tr r="D330" s="5"/>
        <tr r="E2169" s="2"/>
        <tr r="D2168" s="4"/>
      </tp>
      <tp t="s">
        <v>2001-02-16</v>
        <stp/>
        <stp>EM_S_IPO_LISTEDDATE</stp>
        <stp>1</stp>
        <stp>600386.SH</stp>
        <tr r="E2168" s="2"/>
        <tr r="D329" s="5"/>
        <tr r="D2167" s="4"/>
      </tp>
      <tp t="s">
        <v>2001-05-08</v>
        <stp/>
        <stp>EM_S_IPO_LISTEDDATE</stp>
        <stp>1</stp>
        <stp>600381.SH</stp>
        <tr r="D2163" s="4"/>
        <tr r="D325" s="5"/>
        <tr r="E2164" s="2"/>
      </tp>
      <tp t="s">
        <v>2001-06-08</v>
        <stp/>
        <stp>EM_S_IPO_LISTEDDATE</stp>
        <stp>1</stp>
        <stp>600380.SH</stp>
        <tr r="E2163" s="2"/>
        <tr r="D324" s="5"/>
        <tr r="D2162" s="4"/>
      </tp>
      <tp t="s">
        <v>2001-04-12</v>
        <stp/>
        <stp>EM_S_IPO_LISTEDDATE</stp>
        <stp>1</stp>
        <stp>600383.SH</stp>
        <tr r="D327" s="5"/>
        <tr r="E2166" s="2"/>
        <tr r="D2165" s="4"/>
      </tp>
      <tp t="s">
        <v>2001-01-18</v>
        <stp/>
        <stp>EM_S_IPO_LISTEDDATE</stp>
        <stp>1</stp>
        <stp>600382.SH</stp>
        <tr r="D2164" s="4"/>
        <tr r="E2165" s="2"/>
        <tr r="D326" s="5"/>
      </tp>
      <tp t="s">
        <v>2012-04-10</v>
        <stp/>
        <stp>EM_S_IPO_LISTEDDATE</stp>
        <stp>1</stp>
        <stp>300309.SZ</stp>
        <tr r="E1587" s="2"/>
        <tr r="D1586" s="4"/>
      </tp>
      <tp t="s">
        <v>2007-04-30</v>
        <stp/>
        <stp>EM_S_IPO_LISTEDDATE</stp>
        <stp>1</stp>
        <stp>000338.SZ</stp>
        <tr r="E77" s="2"/>
        <tr r="D76" s="4"/>
      </tp>
      <tp t="s">
        <v>2012-04-10</v>
        <stp/>
        <stp>EM_S_IPO_LISTEDDATE</stp>
        <stp>1</stp>
        <stp>300308.SZ</stp>
        <tr r="D1585" s="4"/>
        <tr r="E1586" s="2"/>
      </tp>
      <tp t="s">
        <v>2012-03-29</v>
        <stp/>
        <stp>EM_S_IPO_LISTEDDATE</stp>
        <stp>1</stp>
        <stp>300305.SZ</stp>
        <tr r="E1583" s="2"/>
        <tr r="D1582" s="4"/>
      </tp>
      <tp t="s">
        <v>2012-03-21</v>
        <stp/>
        <stp>EM_S_IPO_LISTEDDATE</stp>
        <stp>1</stp>
        <stp>300304.SZ</stp>
        <tr r="D1581" s="4"/>
        <tr r="E1582" s="2"/>
      </tp>
      <tp t="s">
        <v>2012-03-29</v>
        <stp/>
        <stp>EM_S_IPO_LISTEDDATE</stp>
        <stp>1</stp>
        <stp>300307.SZ</stp>
        <tr r="E1585" s="2"/>
        <tr r="D1584" s="4"/>
      </tp>
      <tp t="s">
        <v>2012-03-29</v>
        <stp/>
        <stp>EM_S_IPO_LISTEDDATE</stp>
        <stp>1</stp>
        <stp>300306.SZ</stp>
        <tr r="E1584" s="2"/>
        <tr r="D1583" s="4"/>
      </tp>
      <tp t="s">
        <v>2012-03-21</v>
        <stp/>
        <stp>EM_S_IPO_LISTEDDATE</stp>
        <stp>1</stp>
        <stp>300301.SZ</stp>
        <tr r="E1579" s="2"/>
        <tr r="D1578" s="4"/>
      </tp>
      <tp t="s">
        <v>2012-03-19</v>
        <stp/>
        <stp>EM_S_IPO_LISTEDDATE</stp>
        <stp>1</stp>
        <stp>300300.SZ</stp>
        <tr r="E1578" s="2"/>
        <tr r="D1577" s="4"/>
      </tp>
      <tp t="s">
        <v>2013-09-18</v>
        <stp/>
        <stp>EM_S_IPO_LISTEDDATE</stp>
        <stp>1</stp>
        <stp>000333.SZ</stp>
        <tr r="E76" s="2"/>
        <tr r="D75" s="4"/>
      </tp>
      <tp t="s">
        <v>2012-03-19</v>
        <stp/>
        <stp>EM_S_IPO_LISTEDDATE</stp>
        <stp>1</stp>
        <stp>300303.SZ</stp>
        <tr r="D1580" s="4"/>
        <tr r="E1581" s="2"/>
      </tp>
      <tp t="s">
        <v>2012-03-21</v>
        <stp/>
        <stp>EM_S_IPO_LISTEDDATE</stp>
        <stp>1</stp>
        <stp>300302.SZ</stp>
        <tr r="E1580" s="2"/>
        <tr r="D1579" s="4"/>
      </tp>
      <tp t="s">
        <v>2012-05-23</v>
        <stp/>
        <stp>EM_S_IPO_LISTEDDATE</stp>
        <stp>1</stp>
        <stp>300319.SZ</stp>
        <tr r="D1596" s="4"/>
        <tr r="E1597" s="2"/>
      </tp>
      <tp t="s">
        <v>2012-05-23</v>
        <stp/>
        <stp>EM_S_IPO_LISTEDDATE</stp>
        <stp>1</stp>
        <stp>300318.SZ</stp>
        <tr r="E1596" s="2"/>
        <tr r="D1595" s="4"/>
      </tp>
      <tp t="s">
        <v>2012-05-11</v>
        <stp/>
        <stp>EM_S_IPO_LISTEDDATE</stp>
        <stp>1</stp>
        <stp>300315.SZ</stp>
        <tr r="D1592" s="4"/>
        <tr r="E1593" s="2"/>
      </tp>
      <tp t="s">
        <v>2012-05-08</v>
        <stp/>
        <stp>EM_S_IPO_LISTEDDATE</stp>
        <stp>1</stp>
        <stp>300314.SZ</stp>
        <tr r="D1591" s="4"/>
        <tr r="E1592" s="2"/>
      </tp>
      <tp t="s">
        <v>2012-05-11</v>
        <stp/>
        <stp>EM_S_IPO_LISTEDDATE</stp>
        <stp>1</stp>
        <stp>300317.SZ</stp>
        <tr r="D1594" s="4"/>
        <tr r="E1595" s="2"/>
      </tp>
      <tp t="s">
        <v>2012-05-11</v>
        <stp/>
        <stp>EM_S_IPO_LISTEDDATE</stp>
        <stp>1</stp>
        <stp>300316.SZ</stp>
        <tr r="E1594" s="2"/>
        <tr r="D1593" s="4"/>
      </tp>
      <tp t="s">
        <v>2012-04-25</v>
        <stp/>
        <stp>EM_S_IPO_LISTEDDATE</stp>
        <stp>1</stp>
        <stp>300311.SZ</stp>
        <tr r="E1589" s="2"/>
        <tr r="D1588" s="4"/>
      </tp>
      <tp t="s">
        <v>2012-04-25</v>
        <stp/>
        <stp>EM_S_IPO_LISTEDDATE</stp>
        <stp>1</stp>
        <stp>300310.SZ</stp>
        <tr r="D1587" s="4"/>
        <tr r="E1588" s="2"/>
      </tp>
      <tp t="s">
        <v>2012-04-25</v>
        <stp/>
        <stp>EM_S_IPO_LISTEDDATE</stp>
        <stp>1</stp>
        <stp>300313.SZ</stp>
        <tr r="D1590" s="4"/>
        <tr r="E1591" s="2"/>
      </tp>
      <tp t="s">
        <v>2012-05-08</v>
        <stp/>
        <stp>EM_S_IPO_LISTEDDATE</stp>
        <stp>1</stp>
        <stp>300312.SZ</stp>
        <tr r="E1590" s="2"/>
        <tr r="D1589" s="4"/>
      </tp>
      <tp t="s">
        <v>2012-06-19</v>
        <stp/>
        <stp>EM_S_IPO_LISTEDDATE</stp>
        <stp>1</stp>
        <stp>300329.SZ</stp>
        <tr r="D1606" s="4"/>
        <tr r="E1607" s="2"/>
      </tp>
      <tp t="s">
        <v>2012-06-19</v>
        <stp/>
        <stp>EM_S_IPO_LISTEDDATE</stp>
        <stp>1</stp>
        <stp>300328.SZ</stp>
        <tr r="E1606" s="2"/>
        <tr r="D1605" s="4"/>
      </tp>
      <tp t="s">
        <v>2012-06-01</v>
        <stp/>
        <stp>EM_S_IPO_LISTEDDATE</stp>
        <stp>1</stp>
        <stp>300325.SZ</stp>
        <tr r="E1603" s="2"/>
        <tr r="D1602" s="4"/>
      </tp>
      <tp t="s">
        <v>2012-06-08</v>
        <stp/>
        <stp>EM_S_IPO_LISTEDDATE</stp>
        <stp>1</stp>
        <stp>300324.SZ</stp>
        <tr r="E1602" s="2"/>
        <tr r="D1601" s="4"/>
      </tp>
      <tp t="s">
        <v>2012-06-13</v>
        <stp/>
        <stp>EM_S_IPO_LISTEDDATE</stp>
        <stp>1</stp>
        <stp>300327.SZ</stp>
        <tr r="E1605" s="2"/>
        <tr r="D1604" s="4"/>
      </tp>
      <tp t="s">
        <v>2012-06-13</v>
        <stp/>
        <stp>EM_S_IPO_LISTEDDATE</stp>
        <stp>1</stp>
        <stp>300326.SZ</stp>
        <tr r="D1603" s="4"/>
        <tr r="E1604" s="2"/>
      </tp>
      <tp t="s">
        <v>2012-05-23</v>
        <stp/>
        <stp>EM_S_IPO_LISTEDDATE</stp>
        <stp>1</stp>
        <stp>300321.SZ</stp>
        <tr r="E1599" s="2"/>
        <tr r="D1598" s="4"/>
      </tp>
      <tp t="s">
        <v>2012-06-01</v>
        <stp/>
        <stp>EM_S_IPO_LISTEDDATE</stp>
        <stp>1</stp>
        <stp>300320.SZ</stp>
        <tr r="D1597" s="4"/>
        <tr r="E1598" s="2"/>
      </tp>
      <tp t="s">
        <v>2012-06-01</v>
        <stp/>
        <stp>EM_S_IPO_LISTEDDATE</stp>
        <stp>1</stp>
        <stp>300323.SZ</stp>
        <tr r="E1601" s="2"/>
        <tr r="D1600" s="4"/>
      </tp>
      <tp t="s">
        <v>2012-06-08</v>
        <stp/>
        <stp>EM_S_IPO_LISTEDDATE</stp>
        <stp>1</stp>
        <stp>300322.SZ</stp>
        <tr r="E1600" s="2"/>
        <tr r="D1599" s="4"/>
      </tp>
      <tp t="s">
        <v>2012-07-18</v>
        <stp/>
        <stp>EM_S_IPO_LISTEDDATE</stp>
        <stp>1</stp>
        <stp>300339.SZ</stp>
        <tr r="E1617" s="2"/>
        <tr r="D1616" s="4"/>
      </tp>
      <tp t="s">
        <v>2012-07-26</v>
        <stp/>
        <stp>EM_S_IPO_LISTEDDATE</stp>
        <stp>1</stp>
        <stp>300338.SZ</stp>
        <tr r="D1615" s="4"/>
        <tr r="E1616" s="2"/>
      </tp>
      <tp t="s">
        <v>2012-07-10</v>
        <stp/>
        <stp>EM_S_IPO_LISTEDDATE</stp>
        <stp>1</stp>
        <stp>300335.SZ</stp>
        <tr r="E1613" s="2"/>
        <tr r="D1612" s="4"/>
      </tp>
      <tp t="s">
        <v>2012-07-05</v>
        <stp/>
        <stp>EM_S_IPO_LISTEDDATE</stp>
        <stp>1</stp>
        <stp>300334.SZ</stp>
        <tr r="D1611" s="4"/>
        <tr r="E1612" s="2"/>
      </tp>
      <tp t="s">
        <v>2012-07-18</v>
        <stp/>
        <stp>EM_S_IPO_LISTEDDATE</stp>
        <stp>1</stp>
        <stp>300337.SZ</stp>
        <tr r="E1615" s="2"/>
        <tr r="D1614" s="4"/>
      </tp>
      <tp t="s">
        <v>2012-07-10</v>
        <stp/>
        <stp>EM_S_IPO_LISTEDDATE</stp>
        <stp>1</stp>
        <stp>300336.SZ</stp>
        <tr r="D1613" s="4"/>
        <tr r="E1614" s="2"/>
      </tp>
      <tp t="s">
        <v>2000-05-29</v>
        <stp/>
        <stp>EM_S_IPO_LISTEDDATE</stp>
        <stp>1</stp>
        <stp>000301.SZ</stp>
        <tr r="E75" s="2"/>
        <tr r="D74" s="4"/>
      </tp>
      <tp t="s">
        <v>2012-06-28</v>
        <stp/>
        <stp>EM_S_IPO_LISTEDDATE</stp>
        <stp>1</stp>
        <stp>300331.SZ</stp>
        <tr r="D1608" s="4"/>
        <tr r="E1609" s="2"/>
      </tp>
      <tp t="s">
        <v>2012-06-19</v>
        <stp/>
        <stp>EM_S_IPO_LISTEDDATE</stp>
        <stp>1</stp>
        <stp>300330.SZ</stp>
        <tr r="D1607" s="4"/>
        <tr r="E1608" s="2"/>
      </tp>
      <tp t="s">
        <v>2012-06-28</v>
        <stp/>
        <stp>EM_S_IPO_LISTEDDATE</stp>
        <stp>1</stp>
        <stp>300333.SZ</stp>
        <tr r="E1611" s="2"/>
        <tr r="D1610" s="4"/>
      </tp>
      <tp t="s">
        <v>2012-06-28</v>
        <stp/>
        <stp>EM_S_IPO_LISTEDDATE</stp>
        <stp>1</stp>
        <stp>300332.SZ</stp>
        <tr r="D1609" s="4"/>
        <tr r="E1610" s="2"/>
      </tp>
      <tp t="s">
        <v>2012-08-17</v>
        <stp/>
        <stp>EM_S_IPO_LISTEDDATE</stp>
        <stp>1</stp>
        <stp>300349.SZ</stp>
        <tr r="D1626" s="4"/>
        <tr r="E1627" s="2"/>
      </tp>
      <tp t="s">
        <v>2012-08-17</v>
        <stp/>
        <stp>EM_S_IPO_LISTEDDATE</stp>
        <stp>1</stp>
        <stp>300348.SZ</stp>
        <tr r="E1626" s="2"/>
        <tr r="D1625" s="4"/>
      </tp>
      <tp t="s">
        <v>2012-08-01</v>
        <stp/>
        <stp>EM_S_IPO_LISTEDDATE</stp>
        <stp>1</stp>
        <stp>300345.SZ</stp>
        <tr r="D1622" s="4"/>
        <tr r="E1623" s="2"/>
      </tp>
      <tp t="s">
        <v>2012-08-01</v>
        <stp/>
        <stp>EM_S_IPO_LISTEDDATE</stp>
        <stp>1</stp>
        <stp>300344.SZ</stp>
        <tr r="E1622" s="2"/>
        <tr r="D1621" s="4"/>
      </tp>
      <tp t="s">
        <v>2012-08-17</v>
        <stp/>
        <stp>EM_S_IPO_LISTEDDATE</stp>
        <stp>1</stp>
        <stp>300347.SZ</stp>
        <tr r="D1624" s="4"/>
        <tr r="E1625" s="2"/>
      </tp>
      <tp t="s">
        <v>2012-08-07</v>
        <stp/>
        <stp>EM_S_IPO_LISTEDDATE</stp>
        <stp>1</stp>
        <stp>300346.SZ</stp>
        <tr r="D1623" s="4"/>
        <tr r="E1624" s="2"/>
      </tp>
      <tp t="s">
        <v>2012-07-26</v>
        <stp/>
        <stp>EM_S_IPO_LISTEDDATE</stp>
        <stp>1</stp>
        <stp>300341.SZ</stp>
        <tr r="E1619" s="2"/>
        <tr r="D1618" s="4"/>
      </tp>
      <tp t="s">
        <v>2012-07-26</v>
        <stp/>
        <stp>EM_S_IPO_LISTEDDATE</stp>
        <stp>1</stp>
        <stp>300340.SZ</stp>
        <tr r="D1617" s="4"/>
        <tr r="E1618" s="2"/>
      </tp>
      <tp t="s">
        <v>2012-08-01</v>
        <stp/>
        <stp>EM_S_IPO_LISTEDDATE</stp>
        <stp>1</stp>
        <stp>300343.SZ</stp>
        <tr r="E1621" s="2"/>
        <tr r="D1620" s="4"/>
      </tp>
      <tp t="s">
        <v>2012-07-26</v>
        <stp/>
        <stp>EM_S_IPO_LISTEDDATE</stp>
        <stp>1</stp>
        <stp>300342.SZ</stp>
        <tr r="E1620" s="2"/>
        <tr r="D1619" s="4"/>
      </tp>
      <tp t="s">
        <v>2014-01-21</v>
        <stp/>
        <stp>EM_S_IPO_LISTEDDATE</stp>
        <stp>1</stp>
        <stp>300359.SZ</stp>
        <tr r="D1636" s="4"/>
        <tr r="E1637" s="2"/>
      </tp>
      <tp t="s">
        <v>2014-01-21</v>
        <stp/>
        <stp>EM_S_IPO_LISTEDDATE</stp>
        <stp>1</stp>
        <stp>300358.SZ</stp>
        <tr r="D1635" s="4"/>
        <tr r="E1636" s="2"/>
      </tp>
      <tp t="s">
        <v>2012-09-27</v>
        <stp/>
        <stp>EM_S_IPO_LISTEDDATE</stp>
        <stp>1</stp>
        <stp>300355.SZ</stp>
        <tr r="D1632" s="4"/>
        <tr r="E1633" s="2"/>
      </tp>
      <tp t="s">
        <v>2012-09-20</v>
        <stp/>
        <stp>EM_S_IPO_LISTEDDATE</stp>
        <stp>1</stp>
        <stp>300354.SZ</stp>
        <tr r="E1632" s="2"/>
        <tr r="D1631" s="4"/>
      </tp>
      <tp t="s">
        <v>2014-01-21</v>
        <stp/>
        <stp>EM_S_IPO_LISTEDDATE</stp>
        <stp>1</stp>
        <stp>300357.SZ</stp>
        <tr r="E1635" s="2"/>
        <tr r="D1634" s="4"/>
      </tp>
      <tp t="s">
        <v>2012-10-09</v>
        <stp/>
        <stp>EM_S_IPO_LISTEDDATE</stp>
        <stp>1</stp>
        <stp>300356.SZ</stp>
        <tr r="D1633" s="4"/>
        <tr r="E1634" s="2"/>
      </tp>
      <tp t="s">
        <v>2012-09-20</v>
        <stp/>
        <stp>EM_S_IPO_LISTEDDATE</stp>
        <stp>1</stp>
        <stp>300351.SZ</stp>
        <tr r="D1628" s="4"/>
        <tr r="E1629" s="2"/>
      </tp>
      <tp t="s">
        <v>2012-08-21</v>
        <stp/>
        <stp>EM_S_IPO_LISTEDDATE</stp>
        <stp>1</stp>
        <stp>300350.SZ</stp>
        <tr r="D1627" s="4"/>
        <tr r="E1628" s="2"/>
      </tp>
      <tp t="s">
        <v>2012-09-27</v>
        <stp/>
        <stp>EM_S_IPO_LISTEDDATE</stp>
        <stp>1</stp>
        <stp>300353.SZ</stp>
        <tr r="E1631" s="2"/>
        <tr r="D1630" s="4"/>
      </tp>
      <tp t="s">
        <v>2012-09-12</v>
        <stp/>
        <stp>EM_S_IPO_LISTEDDATE</stp>
        <stp>1</stp>
        <stp>300352.SZ</stp>
        <tr r="E1630" s="2"/>
        <tr r="D1629" s="4"/>
      </tp>
      <tp t="s">
        <v>2014-01-29</v>
        <stp/>
        <stp>EM_S_IPO_LISTEDDATE</stp>
        <stp>1</stp>
        <stp>300369.SZ</stp>
        <tr r="D1645" s="4"/>
        <tr r="E1646" s="2"/>
      </tp>
      <tp t="s">
        <v>2014-01-23</v>
        <stp/>
        <stp>EM_S_IPO_LISTEDDATE</stp>
        <stp>1</stp>
        <stp>300368.SZ</stp>
        <tr r="D1644" s="4"/>
        <tr r="E1645" s="2"/>
      </tp>
      <tp t="s">
        <v>2014-01-23</v>
        <stp/>
        <stp>EM_S_IPO_LISTEDDATE</stp>
        <stp>1</stp>
        <stp>300365.SZ</stp>
        <tr r="E1642" s="2"/>
        <tr r="D1641" s="4"/>
      </tp>
      <tp t="s">
        <v>2015-01-21</v>
        <stp/>
        <stp>EM_S_IPO_LISTEDDATE</stp>
        <stp>1</stp>
        <stp>300364.SZ</stp>
        <tr r="E1641" s="2"/>
        <tr r="D1640" s="4"/>
      </tp>
      <tp t="s">
        <v>2014-01-29</v>
        <stp/>
        <stp>EM_S_IPO_LISTEDDATE</stp>
        <stp>1</stp>
        <stp>300367.SZ</stp>
        <tr r="D1643" s="4"/>
        <tr r="E1644" s="2"/>
      </tp>
      <tp t="s">
        <v>2014-01-27</v>
        <stp/>
        <stp>EM_S_IPO_LISTEDDATE</stp>
        <stp>1</stp>
        <stp>300366.SZ</stp>
        <tr r="E1643" s="2"/>
        <tr r="D1642" s="4"/>
      </tp>
      <tp t="s">
        <v>2014-01-21</v>
        <stp/>
        <stp>EM_S_IPO_LISTEDDATE</stp>
        <stp>1</stp>
        <stp>300360.SZ</stp>
        <tr r="E1638" s="2"/>
        <tr r="D1637" s="4"/>
      </tp>
      <tp t="s">
        <v>2014-01-29</v>
        <stp/>
        <stp>EM_S_IPO_LISTEDDATE</stp>
        <stp>1</stp>
        <stp>300363.SZ</stp>
        <tr r="E1640" s="2"/>
        <tr r="D1639" s="4"/>
      </tp>
      <tp t="s">
        <v>2014-01-21</v>
        <stp/>
        <stp>EM_S_IPO_LISTEDDATE</stp>
        <stp>1</stp>
        <stp>300362.SZ</stp>
        <tr r="E1639" s="2"/>
        <tr r="D1638" s="4"/>
      </tp>
      <tp t="s">
        <v>2014-01-28</v>
        <stp/>
        <stp>EM_S_IPO_LISTEDDATE</stp>
        <stp>1</stp>
        <stp>300379.SZ</stp>
        <tr r="D1655" s="4"/>
        <tr r="E1656" s="2"/>
      </tp>
      <tp t="s">
        <v>2014-01-27</v>
        <stp/>
        <stp>EM_S_IPO_LISTEDDATE</stp>
        <stp>1</stp>
        <stp>300378.SZ</stp>
        <tr r="D1654" s="4"/>
        <tr r="E1655" s="2"/>
      </tp>
      <tp t="s">
        <v>2014-01-27</v>
        <stp/>
        <stp>EM_S_IPO_LISTEDDATE</stp>
        <stp>1</stp>
        <stp>300375.SZ</stp>
        <tr r="D1651" s="4"/>
        <tr r="E1652" s="2"/>
      </tp>
      <tp t="s">
        <v>2015-03-19</v>
        <stp/>
        <stp>EM_S_IPO_LISTEDDATE</stp>
        <stp>1</stp>
        <stp>300374.SZ</stp>
        <tr r="E1651" s="2"/>
        <tr r="D1650" s="4"/>
      </tp>
      <tp t="s">
        <v>2014-01-27</v>
        <stp/>
        <stp>EM_S_IPO_LISTEDDATE</stp>
        <stp>1</stp>
        <stp>300377.SZ</stp>
        <tr r="E1654" s="2"/>
        <tr r="D1653" s="4"/>
      </tp>
      <tp t="s">
        <v>2014-01-27</v>
        <stp/>
        <stp>EM_S_IPO_LISTEDDATE</stp>
        <stp>1</stp>
        <stp>300376.SZ</stp>
        <tr r="D1652" s="4"/>
        <tr r="E1653" s="2"/>
      </tp>
      <tp t="s">
        <v>2014-01-23</v>
        <stp/>
        <stp>EM_S_IPO_LISTEDDATE</stp>
        <stp>1</stp>
        <stp>300371.SZ</stp>
        <tr r="D1647" s="4"/>
        <tr r="E1648" s="2"/>
      </tp>
      <tp t="s">
        <v>2014-01-23</v>
        <stp/>
        <stp>EM_S_IPO_LISTEDDATE</stp>
        <stp>1</stp>
        <stp>300370.SZ</stp>
        <tr r="E1647" s="2"/>
        <tr r="D1646" s="4"/>
      </tp>
      <tp t="s">
        <v>2014-01-23</v>
        <stp/>
        <stp>EM_S_IPO_LISTEDDATE</stp>
        <stp>1</stp>
        <stp>300373.SZ</stp>
        <tr r="E1650" s="2"/>
        <tr r="D1649" s="4"/>
      </tp>
      <tp t="s">
        <v>2014-01-27</v>
        <stp/>
        <stp>EM_S_IPO_LISTEDDATE</stp>
        <stp>1</stp>
        <stp>300372.SZ</stp>
        <tr r="E1649" s="2"/>
        <tr r="D1648" s="4"/>
      </tp>
      <tp t="s">
        <v>2014-08-01</v>
        <stp/>
        <stp>EM_S_IPO_LISTEDDATE</stp>
        <stp>1</stp>
        <stp>300389.SZ</stp>
        <tr r="E1666" s="2"/>
        <tr r="D1665" s="4"/>
      </tp>
      <tp t="s">
        <v>2014-08-01</v>
        <stp/>
        <stp>EM_S_IPO_LISTEDDATE</stp>
        <stp>1</stp>
        <stp>300388.SZ</stp>
        <tr r="D1664" s="4"/>
        <tr r="E1665" s="2"/>
      </tp>
      <tp t="s">
        <v>2014-06-26</v>
        <stp/>
        <stp>EM_S_IPO_LISTEDDATE</stp>
        <stp>1</stp>
        <stp>300385.SZ</stp>
        <tr r="D1661" s="4"/>
        <tr r="E1662" s="2"/>
      </tp>
      <tp t="s">
        <v>2014-08-01</v>
        <stp/>
        <stp>EM_S_IPO_LISTEDDATE</stp>
        <stp>1</stp>
        <stp>300384.SZ</stp>
        <tr r="E1661" s="2"/>
        <tr r="D1660" s="4"/>
      </tp>
      <tp t="s">
        <v>2014-07-02</v>
        <stp/>
        <stp>EM_S_IPO_LISTEDDATE</stp>
        <stp>1</stp>
        <stp>300387.SZ</stp>
        <tr r="E1664" s="2"/>
        <tr r="D1663" s="4"/>
      </tp>
      <tp t="s">
        <v>2014-06-26</v>
        <stp/>
        <stp>EM_S_IPO_LISTEDDATE</stp>
        <stp>1</stp>
        <stp>300386.SZ</stp>
        <tr r="E1663" s="2"/>
        <tr r="D1662" s="4"/>
      </tp>
      <tp t="s">
        <v>2014-01-28</v>
        <stp/>
        <stp>EM_S_IPO_LISTEDDATE</stp>
        <stp>1</stp>
        <stp>300381.SZ</stp>
        <tr r="D1657" s="4"/>
        <tr r="E1658" s="2"/>
      </tp>
      <tp t="s">
        <v>2014-01-28</v>
        <stp/>
        <stp>EM_S_IPO_LISTEDDATE</stp>
        <stp>1</stp>
        <stp>300380.SZ</stp>
        <tr r="E1657" s="2"/>
        <tr r="D1656" s="4"/>
      </tp>
      <tp t="s">
        <v>2014-01-29</v>
        <stp/>
        <stp>EM_S_IPO_LISTEDDATE</stp>
        <stp>1</stp>
        <stp>300383.SZ</stp>
        <tr r="D1659" s="4"/>
        <tr r="E1660" s="2"/>
      </tp>
      <tp t="s">
        <v>2014-01-29</v>
        <stp/>
        <stp>EM_S_IPO_LISTEDDATE</stp>
        <stp>1</stp>
        <stp>300382.SZ</stp>
        <tr r="D1658" s="4"/>
        <tr r="E1659" s="2"/>
      </tp>
      <tp t="s">
        <v>2014-10-09</v>
        <stp/>
        <stp>EM_S_IPO_LISTEDDATE</stp>
        <stp>1</stp>
        <stp>300399.SZ</stp>
        <tr r="D1675" s="4"/>
        <tr r="E1676" s="2"/>
      </tp>
      <tp t="s">
        <v>2014-10-09</v>
        <stp/>
        <stp>EM_S_IPO_LISTEDDATE</stp>
        <stp>1</stp>
        <stp>300398.SZ</stp>
        <tr r="E1675" s="2"/>
        <tr r="D1674" s="4"/>
      </tp>
      <tp t="s">
        <v>2014-09-10</v>
        <stp/>
        <stp>EM_S_IPO_LISTEDDATE</stp>
        <stp>1</stp>
        <stp>300395.SZ</stp>
        <tr r="D1671" s="4"/>
        <tr r="E1672" s="2"/>
      </tp>
      <tp t="s">
        <v>2015-02-17</v>
        <stp/>
        <stp>EM_S_IPO_LISTEDDATE</stp>
        <stp>1</stp>
        <stp>300394.SZ</stp>
        <tr r="E1671" s="2"/>
        <tr r="D1670" s="4"/>
      </tp>
      <tp t="s">
        <v>2014-09-10</v>
        <stp/>
        <stp>EM_S_IPO_LISTEDDATE</stp>
        <stp>1</stp>
        <stp>300397.SZ</stp>
        <tr r="D1673" s="4"/>
        <tr r="E1674" s="2"/>
      </tp>
      <tp t="s">
        <v>2014-09-10</v>
        <stp/>
        <stp>EM_S_IPO_LISTEDDATE</stp>
        <stp>1</stp>
        <stp>300396.SZ</stp>
        <tr r="D1672" s="4"/>
        <tr r="E1673" s="2"/>
      </tp>
      <tp t="s">
        <v>2014-08-01</v>
        <stp/>
        <stp>EM_S_IPO_LISTEDDATE</stp>
        <stp>1</stp>
        <stp>300391.SZ</stp>
        <tr r="E1668" s="2"/>
        <tr r="D1667" s="4"/>
      </tp>
      <tp t="s">
        <v>2014-07-31</v>
        <stp/>
        <stp>EM_S_IPO_LISTEDDATE</stp>
        <stp>1</stp>
        <stp>300390.SZ</stp>
        <tr r="E1667" s="2"/>
        <tr r="D1666" s="4"/>
      </tp>
      <tp t="s">
        <v>2014-09-12</v>
        <stp/>
        <stp>EM_S_IPO_LISTEDDATE</stp>
        <stp>1</stp>
        <stp>300393.SZ</stp>
        <tr r="E1670" s="2"/>
        <tr r="D1669" s="4"/>
      </tp>
      <tp t="s">
        <v>2014-09-10</v>
        <stp/>
        <stp>EM_S_IPO_LISTEDDATE</stp>
        <stp>1</stp>
        <stp>300392.SZ</stp>
        <tr r="E1669" s="2"/>
        <tr r="D1668" s="4"/>
      </tp>
      <tp t="s">
        <v>2004-03-12</v>
        <stp/>
        <stp>EM_S_IPO_LISTEDDATE</stp>
        <stp>1</stp>
        <stp>600479.SH</stp>
        <tr r="E2229" s="2"/>
        <tr r="D390" s="5"/>
        <tr r="D2228" s="4"/>
      </tp>
      <tp t="s">
        <v>2003-09-18</v>
        <stp/>
        <stp>EM_S_IPO_LISTEDDATE</stp>
        <stp>1</stp>
        <stp>600478.SH</stp>
        <tr r="D2227" s="4"/>
        <tr r="D389" s="5"/>
        <tr r="E2228" s="2"/>
      </tp>
      <tp t="s">
        <v>2003-07-21</v>
        <stp/>
        <stp>EM_S_IPO_LISTEDDATE</stp>
        <stp>1</stp>
        <stp>600475.SH</stp>
        <tr r="E2225" s="2"/>
        <tr r="D2224" s="4"/>
        <tr r="D386" s="5"/>
      </tp>
      <tp t="s">
        <v>2003-11-10</v>
        <stp/>
        <stp>EM_S_IPO_LISTEDDATE</stp>
        <stp>1</stp>
        <stp>600477.SH</stp>
        <tr r="D388" s="5"/>
        <tr r="D2226" s="4"/>
        <tr r="E2227" s="2"/>
      </tp>
      <tp t="s">
        <v>2003-12-10</v>
        <stp/>
        <stp>EM_S_IPO_LISTEDDATE</stp>
        <stp>1</stp>
        <stp>600476.SH</stp>
        <tr r="D2225" s="4"/>
        <tr r="D387" s="5"/>
        <tr r="E2226" s="2"/>
      </tp>
      <tp t="s">
        <v>2004-03-05</v>
        <stp/>
        <stp>EM_S_IPO_LISTEDDATE</stp>
        <stp>1</stp>
        <stp>600470.SH</stp>
        <tr r="E2224" s="2"/>
        <tr r="D385" s="5"/>
        <tr r="D2223" s="4"/>
      </tp>
      <tp t="s">
        <v>2003-10-21</v>
        <stp/>
        <stp>EM_S_IPO_LISTEDDATE</stp>
        <stp>1</stp>
        <stp>600469.SH</stp>
        <tr r="D384" s="5"/>
        <tr r="E2223" s="2"/>
        <tr r="D2222" s="4"/>
      </tp>
      <tp t="s">
        <v>2001-06-15</v>
        <stp/>
        <stp>EM_S_IPO_LISTEDDATE</stp>
        <stp>1</stp>
        <stp>600468.SH</stp>
        <tr r="D2221" s="4"/>
        <tr r="D383" s="5"/>
        <tr r="E2222" s="2"/>
      </tp>
      <tp t="s">
        <v>2004-04-05</v>
        <stp/>
        <stp>EM_S_IPO_LISTEDDATE</stp>
        <stp>1</stp>
        <stp>600467.SH</stp>
        <tr r="D2220" s="4"/>
        <tr r="D382" s="5"/>
        <tr r="E2221" s="2"/>
      </tp>
      <tp t="s">
        <v>2001-02-12</v>
        <stp/>
        <stp>EM_S_IPO_LISTEDDATE</stp>
        <stp>1</stp>
        <stp>600466.SH</stp>
        <tr r="D381" s="5"/>
        <tr r="E2220" s="2"/>
        <tr r="D2219" s="4"/>
      </tp>
      <tp t="s">
        <v>2004-06-01</v>
        <stp/>
        <stp>EM_S_IPO_LISTEDDATE</stp>
        <stp>1</stp>
        <stp>600461.SH</stp>
        <tr r="D378" s="5"/>
        <tr r="E2217" s="2"/>
        <tr r="D2216" s="4"/>
      </tp>
      <tp t="s">
        <v>2003-03-11</v>
        <stp/>
        <stp>EM_S_IPO_LISTEDDATE</stp>
        <stp>1</stp>
        <stp>600460.SH</stp>
        <tr r="E2216" s="2"/>
        <tr r="D2215" s="4"/>
        <tr r="D377" s="5"/>
      </tp>
      <tp t="s">
        <v>2004-03-18</v>
        <stp/>
        <stp>EM_S_IPO_LISTEDDATE</stp>
        <stp>1</stp>
        <stp>600463.SH</stp>
        <tr r="D380" s="5"/>
        <tr r="E2219" s="2"/>
        <tr r="D2218" s="4"/>
      </tp>
      <tp t="s">
        <v>2003-09-03</v>
        <stp/>
        <stp>EM_S_IPO_LISTEDDATE</stp>
        <stp>1</stp>
        <stp>600462.SH</stp>
        <tr r="D379" s="5"/>
        <tr r="E2218" s="2"/>
        <tr r="D2217" s="4"/>
      </tp>
      <tp t="s">
        <v>2003-05-16</v>
        <stp/>
        <stp>EM_S_IPO_LISTEDDATE</stp>
        <stp>1</stp>
        <stp>600459.SH</stp>
        <tr r="E2215" s="2"/>
        <tr r="D2214" s="4"/>
        <tr r="D376" s="5"/>
      </tp>
      <tp t="s">
        <v>2002-12-19</v>
        <stp/>
        <stp>EM_S_IPO_LISTEDDATE</stp>
        <stp>1</stp>
        <stp>600458.SH</stp>
        <tr r="D375" s="5"/>
        <tr r="E2214" s="2"/>
        <tr r="D2213" s="4"/>
      </tp>
      <tp t="s">
        <v>2004-03-29</v>
        <stp/>
        <stp>EM_S_IPO_LISTEDDATE</stp>
        <stp>1</stp>
        <stp>600455.SH</stp>
        <tr r="D2211" s="4"/>
        <tr r="E2212" s="2"/>
        <tr r="D373" s="5"/>
      </tp>
      <tp t="s">
        <v>2002-04-12</v>
        <stp/>
        <stp>EM_S_IPO_LISTEDDATE</stp>
        <stp>1</stp>
        <stp>600456.SH</stp>
        <tr r="E2213" s="2"/>
        <tr r="D374" s="5"/>
        <tr r="D2212" s="4"/>
      </tp>
      <tp t="s">
        <v>2004-03-03</v>
        <stp/>
        <stp>EM_S_IPO_LISTEDDATE</stp>
        <stp>1</stp>
        <stp>600452.SH</stp>
        <tr r="D372" s="5"/>
        <tr r="E2211" s="2"/>
        <tr r="D2210" s="4"/>
      </tp>
      <tp t="s">
        <v>2003-08-29</v>
        <stp/>
        <stp>EM_S_IPO_LISTEDDATE</stp>
        <stp>1</stp>
        <stp>600449.SH</stp>
        <tr r="D371" s="5"/>
        <tr r="D2209" s="4"/>
        <tr r="E2210" s="2"/>
      </tp>
      <tp t="s">
        <v>2001-09-03</v>
        <stp/>
        <stp>EM_S_IPO_LISTEDDATE</stp>
        <stp>1</stp>
        <stp>600448.SH</stp>
        <tr r="D370" s="5"/>
        <tr r="D2208" s="4"/>
        <tr r="E2209" s="2"/>
      </tp>
      <tp t="s">
        <v>2004-02-19</v>
        <stp/>
        <stp>EM_S_IPO_LISTEDDATE</stp>
        <stp>1</stp>
        <stp>600444.SH</stp>
        <tr r="E2207" s="2"/>
        <tr r="D368" s="5"/>
        <tr r="D2206" s="4"/>
      </tp>
      <tp t="s">
        <v>2003-12-24</v>
        <stp/>
        <stp>EM_S_IPO_LISTEDDATE</stp>
        <stp>1</stp>
        <stp>600446.SH</stp>
        <tr r="D2207" s="4"/>
        <tr r="E2208" s="2"/>
        <tr r="D369" s="5"/>
      </tp>
      <tp t="s">
        <v>2003-07-10</v>
        <stp/>
        <stp>EM_S_IPO_LISTEDDATE</stp>
        <stp>1</stp>
        <stp>600439.SH</stp>
        <tr r="E2206" s="2"/>
        <tr r="D2205" s="4"/>
        <tr r="D367" s="5"/>
      </tp>
      <tp t="s">
        <v>2004-03-02</v>
        <stp/>
        <stp>EM_S_IPO_LISTEDDATE</stp>
        <stp>1</stp>
        <stp>600438.SH</stp>
        <tr r="D2204" s="4"/>
        <tr r="D366" s="5"/>
        <tr r="E2205" s="2"/>
      </tp>
      <tp t="s">
        <v>2003-07-04</v>
        <stp/>
        <stp>EM_S_IPO_LISTEDDATE</stp>
        <stp>1</stp>
        <stp>600435.SH</stp>
        <tr r="D364" s="5"/>
        <tr r="E2203" s="2"/>
        <tr r="D2202" s="4"/>
      </tp>
      <tp t="s">
        <v>2003-06-16</v>
        <stp/>
        <stp>EM_S_IPO_LISTEDDATE</stp>
        <stp>1</stp>
        <stp>600436.SH</stp>
        <tr r="D365" s="5"/>
        <tr r="D2203" s="4"/>
        <tr r="E2204" s="2"/>
      </tp>
      <tp t="s">
        <v>2003-06-19</v>
        <stp/>
        <stp>EM_S_IPO_LISTEDDATE</stp>
        <stp>1</stp>
        <stp>600433.SH</stp>
        <tr r="D2201" s="4"/>
        <tr r="E2202" s="2"/>
        <tr r="D363" s="5"/>
      </tp>
      <tp t="s">
        <v>2003-09-05</v>
        <stp/>
        <stp>EM_S_IPO_LISTEDDATE</stp>
        <stp>1</stp>
        <stp>600432.SH</stp>
        <tr r="D2200" s="4"/>
        <tr r="D362" s="5"/>
        <tr r="E2201" s="2"/>
      </tp>
      <tp t="s">
        <v>2003-09-15</v>
        <stp/>
        <stp>EM_S_IPO_LISTEDDATE</stp>
        <stp>1</stp>
        <stp>600429.SH</stp>
        <tr r="D361" s="5"/>
        <tr r="D2199" s="4"/>
        <tr r="E2200" s="2"/>
      </tp>
      <tp t="s">
        <v>2002-04-18</v>
        <stp/>
        <stp>EM_S_IPO_LISTEDDATE</stp>
        <stp>1</stp>
        <stp>600428.SH</stp>
        <tr r="D360" s="5"/>
        <tr r="D2198" s="4"/>
        <tr r="E2199" s="2"/>
      </tp>
      <tp t="s">
        <v>2003-07-24</v>
        <stp/>
        <stp>EM_S_IPO_LISTEDDATE</stp>
        <stp>1</stp>
        <stp>600425.SH</stp>
        <tr r="E2197" s="2"/>
        <tr r="D358" s="5"/>
        <tr r="D2196" s="4"/>
      </tp>
      <tp t="s">
        <v>2002-06-20</v>
        <stp/>
        <stp>EM_S_IPO_LISTEDDATE</stp>
        <stp>1</stp>
        <stp>600426.SH</stp>
        <tr r="D359" s="5"/>
        <tr r="E2198" s="2"/>
        <tr r="D2197" s="4"/>
      </tp>
      <tp t="s">
        <v>2004-06-07</v>
        <stp/>
        <stp>EM_S_IPO_LISTEDDATE</stp>
        <stp>1</stp>
        <stp>600421.SH</stp>
        <tr r="D2193" s="4"/>
        <tr r="E2194" s="2"/>
        <tr r="D355" s="5"/>
      </tp>
      <tp t="s">
        <v>2004-06-16</v>
        <stp/>
        <stp>EM_S_IPO_LISTEDDATE</stp>
        <stp>1</stp>
        <stp>600420.SH</stp>
        <tr r="D354" s="5"/>
        <tr r="D2192" s="4"/>
        <tr r="E2193" s="2"/>
      </tp>
      <tp t="s">
        <v>2003-07-17</v>
        <stp/>
        <stp>EM_S_IPO_LISTEDDATE</stp>
        <stp>1</stp>
        <stp>600423.SH</stp>
        <tr r="D2195" s="4"/>
        <tr r="D357" s="5"/>
        <tr r="E2196" s="2"/>
      </tp>
      <tp t="s">
        <v>2000-12-06</v>
        <stp/>
        <stp>EM_S_IPO_LISTEDDATE</stp>
        <stp>1</stp>
        <stp>600422.SH</stp>
        <tr r="D2194" s="4"/>
        <tr r="D356" s="5"/>
        <tr r="E2195" s="2"/>
      </tp>
      <tp t="s">
        <v>2001-06-28</v>
        <stp/>
        <stp>EM_S_IPO_LISTEDDATE</stp>
        <stp>1</stp>
        <stp>600419.SH</stp>
        <tr r="D2191" s="4"/>
        <tr r="D353" s="5"/>
        <tr r="E2192" s="2"/>
      </tp>
      <tp t="s">
        <v>2001-08-24</v>
        <stp/>
        <stp>EM_S_IPO_LISTEDDATE</stp>
        <stp>1</stp>
        <stp>600418.SH</stp>
        <tr r="D2190" s="4"/>
        <tr r="E2191" s="2"/>
        <tr r="D352" s="5"/>
      </tp>
      <tp t="s">
        <v>2002-05-09</v>
        <stp/>
        <stp>EM_S_IPO_LISTEDDATE</stp>
        <stp>1</stp>
        <stp>600415.SH</stp>
        <tr r="E2189" s="2"/>
        <tr r="D2188" s="4"/>
        <tr r="D350" s="5"/>
      </tp>
      <tp t="s">
        <v>2002-07-18</v>
        <stp/>
        <stp>EM_S_IPO_LISTEDDATE</stp>
        <stp>1</stp>
        <stp>600416.SH</stp>
        <tr r="D2189" s="4"/>
        <tr r="D351" s="5"/>
        <tr r="E2190" s="2"/>
      </tp>
      <tp t="s">
        <v>2004-04-27</v>
        <stp/>
        <stp>EM_S_IPO_LISTEDDATE</stp>
        <stp>1</stp>
        <stp>600410.SH</stp>
        <tr r="D349" s="5"/>
        <tr r="E2188" s="2"/>
        <tr r="D2187" s="4"/>
      </tp>
      <tp t="s">
        <v>2003-06-18</v>
        <stp/>
        <stp>EM_S_IPO_LISTEDDATE</stp>
        <stp>1</stp>
        <stp>600409.SH</stp>
        <tr r="E2187" s="2"/>
        <tr r="D348" s="5"/>
        <tr r="D2186" s="4"/>
      </tp>
      <tp t="s">
        <v>2003-02-12</v>
        <stp/>
        <stp>EM_S_IPO_LISTEDDATE</stp>
        <stp>1</stp>
        <stp>600408.SH</stp>
        <tr r="E2186" s="2"/>
        <tr r="D347" s="5"/>
        <tr r="D2185" s="4"/>
      </tp>
      <tp t="s">
        <v>2004-04-01</v>
        <stp/>
        <stp>EM_S_IPO_LISTEDDATE</stp>
        <stp>1</stp>
        <stp>600405.SH</stp>
        <tr r="D345" s="5"/>
        <tr r="E2184" s="2"/>
        <tr r="D2183" s="4"/>
      </tp>
      <tp t="s">
        <v>2003-10-16</v>
        <stp/>
        <stp>EM_S_IPO_LISTEDDATE</stp>
        <stp>1</stp>
        <stp>600406.SH</stp>
        <tr r="E2185" s="2"/>
        <tr r="D346" s="5"/>
        <tr r="D2184" s="4"/>
      </tp>
      <tp t="s">
        <v>2003-09-24</v>
        <stp/>
        <stp>EM_S_IPO_LISTEDDATE</stp>
        <stp>1</stp>
        <stp>600401.SH</stp>
        <tr r="D343" s="5"/>
        <tr r="D2181" s="4"/>
        <tr r="E2182" s="2"/>
      </tp>
      <tp t="s">
        <v>2001-01-08</v>
        <stp/>
        <stp>EM_S_IPO_LISTEDDATE</stp>
        <stp>1</stp>
        <stp>600400.SH</stp>
        <tr r="E2181" s="2"/>
        <tr r="D2180" s="4"/>
        <tr r="D342" s="5"/>
      </tp>
      <tp t="s">
        <v>2003-10-09</v>
        <stp/>
        <stp>EM_S_IPO_LISTEDDATE</stp>
        <stp>1</stp>
        <stp>600403.SH</stp>
        <tr r="E2183" s="2"/>
        <tr r="D344" s="5"/>
        <tr r="D2182" s="4"/>
      </tp>
      <tp t="s">
        <v>2002-10-10</v>
        <stp/>
        <stp>EM_S_IPO_LISTEDDATE</stp>
        <stp>1</stp>
        <stp>600499.SH</stp>
        <tr r="D2245" s="4"/>
        <tr r="D407" s="5"/>
        <tr r="E2246" s="2"/>
      </tp>
      <tp t="s">
        <v>2001-08-23</v>
        <stp/>
        <stp>EM_S_IPO_LISTEDDATE</stp>
        <stp>1</stp>
        <stp>600498.SH</stp>
        <tr r="D406" s="5"/>
        <tr r="D2244" s="4"/>
        <tr r="E2245" s="2"/>
      </tp>
      <tp t="s">
        <v>2004-05-26</v>
        <stp/>
        <stp>EM_S_IPO_LISTEDDATE</stp>
        <stp>1</stp>
        <stp>600495.SH</stp>
        <tr r="E2242" s="2"/>
        <tr r="D403" s="5"/>
        <tr r="D2241" s="4"/>
      </tp>
      <tp t="s">
        <v>2004-04-20</v>
        <stp/>
        <stp>EM_S_IPO_LISTEDDATE</stp>
        <stp>1</stp>
        <stp>600497.SH</stp>
        <tr r="E2244" s="2"/>
        <tr r="D2243" s="4"/>
        <tr r="D405" s="5"/>
      </tp>
      <tp t="s">
        <v>2002-06-05</v>
        <stp/>
        <stp>EM_S_IPO_LISTEDDATE</stp>
        <stp>1</stp>
        <stp>600496.SH</stp>
        <tr r="D404" s="5"/>
        <tr r="E2243" s="2"/>
        <tr r="D2242" s="4"/>
      </tp>
      <tp t="s">
        <v>2004-05-24</v>
        <stp/>
        <stp>EM_S_IPO_LISTEDDATE</stp>
        <stp>1</stp>
        <stp>600491.SH</stp>
        <tr r="E2240" s="2"/>
        <tr r="D2239" s="4"/>
        <tr r="D401" s="5"/>
      </tp>
      <tp t="s">
        <v>2003-06-26</v>
        <stp/>
        <stp>EM_S_IPO_LISTEDDATE</stp>
        <stp>1</stp>
        <stp>600490.SH</stp>
        <tr r="E2239" s="2"/>
        <tr r="D400" s="5"/>
        <tr r="D2238" s="4"/>
      </tp>
      <tp t="s">
        <v>2004-04-21</v>
        <stp/>
        <stp>EM_S_IPO_LISTEDDATE</stp>
        <stp>1</stp>
        <stp>600493.SH</stp>
        <tr r="E2241" s="2"/>
        <tr r="D402" s="5"/>
        <tr r="D2240" s="4"/>
      </tp>
      <tp t="s">
        <v>2003-08-14</v>
        <stp/>
        <stp>EM_S_IPO_LISTEDDATE</stp>
        <stp>1</stp>
        <stp>600489.SH</stp>
        <tr r="D2237" s="4"/>
        <tr r="E2238" s="2"/>
        <tr r="D399" s="5"/>
      </tp>
      <tp t="s">
        <v>2001-06-18</v>
        <stp/>
        <stp>EM_S_IPO_LISTEDDATE</stp>
        <stp>1</stp>
        <stp>600488.SH</stp>
        <tr r="E2237" s="2"/>
        <tr r="D2236" s="4"/>
        <tr r="D398" s="5"/>
      </tp>
      <tp t="s">
        <v>2003-08-07</v>
        <stp/>
        <stp>EM_S_IPO_LISTEDDATE</stp>
        <stp>1</stp>
        <stp>600485.SH</stp>
        <tr r="E2234" s="2"/>
        <tr r="D395" s="5"/>
        <tr r="D2233" s="4"/>
      </tp>
      <tp t="s">
        <v>2003-08-22</v>
        <stp/>
        <stp>EM_S_IPO_LISTEDDATE</stp>
        <stp>1</stp>
        <stp>600487.SH</stp>
        <tr r="D2235" s="4"/>
        <tr r="D397" s="5"/>
        <tr r="E2236" s="2"/>
      </tp>
      <tp t="s">
        <v>2002-04-25</v>
        <stp/>
        <stp>EM_S_IPO_LISTEDDATE</stp>
        <stp>1</stp>
        <stp>600486.SH</stp>
        <tr r="E2235" s="2"/>
        <tr r="D396" s="5"/>
        <tr r="D2234" s="4"/>
      </tp>
      <tp t="s">
        <v>2003-04-22</v>
        <stp/>
        <stp>EM_S_IPO_LISTEDDATE</stp>
        <stp>1</stp>
        <stp>600481.SH</stp>
        <tr r="E2231" s="2"/>
        <tr r="D2230" s="4"/>
        <tr r="D392" s="5"/>
      </tp>
      <tp t="s">
        <v>2003-08-15</v>
        <stp/>
        <stp>EM_S_IPO_LISTEDDATE</stp>
        <stp>1</stp>
        <stp>600480.SH</stp>
        <tr r="E2230" s="2"/>
        <tr r="D391" s="5"/>
        <tr r="D2229" s="4"/>
      </tp>
      <tp t="s">
        <v>2004-05-31</v>
        <stp/>
        <stp>EM_S_IPO_LISTEDDATE</stp>
        <stp>1</stp>
        <stp>600483.SH</stp>
        <tr r="D394" s="5"/>
        <tr r="E2233" s="2"/>
        <tr r="D2232" s="4"/>
      </tp>
      <tp t="s">
        <v>2004-07-14</v>
        <stp/>
        <stp>EM_S_IPO_LISTEDDATE</stp>
        <stp>1</stp>
        <stp>600482.SH</stp>
        <tr r="E2232" s="2"/>
        <tr r="D393" s="5"/>
        <tr r="D2231" s="4"/>
      </tp>
      <tp t="s">
        <v>2014-12-03</v>
        <stp/>
        <stp>EM_S_IPO_LISTEDDATE</stp>
        <stp>1</stp>
        <stp>300409.SZ</stp>
        <tr r="E1686" s="2"/>
        <tr r="D1685" s="4"/>
      </tp>
      <tp t="s">
        <v>2014-12-03</v>
        <stp/>
        <stp>EM_S_IPO_LISTEDDATE</stp>
        <stp>1</stp>
        <stp>300408.SZ</stp>
        <tr r="E1685" s="2"/>
        <tr r="D1684" s="4"/>
      </tp>
      <tp t="s">
        <v>2014-10-30</v>
        <stp/>
        <stp>EM_S_IPO_LISTEDDATE</stp>
        <stp>1</stp>
        <stp>300405.SZ</stp>
        <tr r="D1681" s="4"/>
        <tr r="E1682" s="2"/>
      </tp>
      <tp t="s">
        <v>2015-04-24</v>
        <stp/>
        <stp>EM_S_IPO_LISTEDDATE</stp>
        <stp>1</stp>
        <stp>300404.SZ</stp>
        <tr r="D1680" s="4"/>
        <tr r="E1681" s="2"/>
      </tp>
      <tp t="s">
        <v>2014-12-03</v>
        <stp/>
        <stp>EM_S_IPO_LISTEDDATE</stp>
        <stp>1</stp>
        <stp>300407.SZ</stp>
        <tr r="D1683" s="4"/>
        <tr r="E1684" s="2"/>
      </tp>
      <tp t="s">
        <v>2014-10-30</v>
        <stp/>
        <stp>EM_S_IPO_LISTEDDATE</stp>
        <stp>1</stp>
        <stp>300406.SZ</stp>
        <tr r="E1683" s="2"/>
        <tr r="D1682" s="4"/>
      </tp>
      <tp t="s">
        <v>2014-10-09</v>
        <stp/>
        <stp>EM_S_IPO_LISTEDDATE</stp>
        <stp>1</stp>
        <stp>300401.SZ</stp>
        <tr r="E1678" s="2"/>
        <tr r="D1677" s="4"/>
      </tp>
      <tp t="s">
        <v>1996-08-29</v>
        <stp/>
        <stp>EM_S_IPO_LISTEDDATE</stp>
        <stp>1</stp>
        <stp>000430.SZ</stp>
        <tr r="D101" s="4"/>
        <tr r="E102" s="2"/>
      </tp>
      <tp t="s">
        <v>2014-10-10</v>
        <stp/>
        <stp>EM_S_IPO_LISTEDDATE</stp>
        <stp>1</stp>
        <stp>300400.SZ</stp>
        <tr r="E1677" s="2"/>
        <tr r="D1676" s="4"/>
      </tp>
      <tp t="s">
        <v>2014-10-30</v>
        <stp/>
        <stp>EM_S_IPO_LISTEDDATE</stp>
        <stp>1</stp>
        <stp>300403.SZ</stp>
        <tr r="D1679" s="4"/>
        <tr r="E1680" s="2"/>
      </tp>
      <tp t="s">
        <v>2014-10-10</v>
        <stp/>
        <stp>EM_S_IPO_LISTEDDATE</stp>
        <stp>1</stp>
        <stp>300402.SZ</stp>
        <tr r="D1678" s="4"/>
        <tr r="E1679" s="2"/>
      </tp>
      <tp t="s">
        <v>1998-02-20</v>
        <stp/>
        <stp>EM_S_IPO_LISTEDDATE</stp>
        <stp>1</stp>
        <stp>000429.SZ</stp>
        <tr r="D100" s="4"/>
        <tr r="E101" s="2"/>
      </tp>
      <tp t="s">
        <v>2015-01-22</v>
        <stp/>
        <stp>EM_S_IPO_LISTEDDATE</stp>
        <stp>1</stp>
        <stp>300419.SZ</stp>
        <tr r="E1696" s="2"/>
        <tr r="D1695" s="4"/>
      </tp>
      <tp t="s">
        <v>1996-08-08</v>
        <stp/>
        <stp>EM_S_IPO_LISTEDDATE</stp>
        <stp>1</stp>
        <stp>000428.SZ</stp>
        <tr r="E100" s="2"/>
        <tr r="D99" s="4"/>
      </tp>
      <tp t="s">
        <v>2015-01-21</v>
        <stp/>
        <stp>EM_S_IPO_LISTEDDATE</stp>
        <stp>1</stp>
        <stp>300418.SZ</stp>
        <tr r="E1695" s="2"/>
        <tr r="D1694" s="4"/>
      </tp>
      <tp t="s">
        <v>1996-08-28</v>
        <stp/>
        <stp>EM_S_IPO_LISTEDDATE</stp>
        <stp>1</stp>
        <stp>000425.SZ</stp>
        <tr r="E98" s="2"/>
        <tr r="D97" s="4"/>
      </tp>
      <tp t="s">
        <v>2015-01-23</v>
        <stp/>
        <stp>EM_S_IPO_LISTEDDATE</stp>
        <stp>1</stp>
        <stp>300415.SZ</stp>
        <tr r="E1692" s="2"/>
        <tr r="D1691" s="4"/>
      </tp>
      <tp t="s">
        <v>2015-05-13</v>
        <stp/>
        <stp>EM_S_IPO_LISTEDDATE</stp>
        <stp>1</stp>
        <stp>300414.SZ</stp>
        <tr r="E1691" s="2"/>
        <tr r="D1690" s="4"/>
      </tp>
      <tp t="s">
        <v>2015-01-23</v>
        <stp/>
        <stp>EM_S_IPO_LISTEDDATE</stp>
        <stp>1</stp>
        <stp>300417.SZ</stp>
        <tr r="D1693" s="4"/>
        <tr r="E1694" s="2"/>
      </tp>
      <tp t="s">
        <v>1996-08-28</v>
        <stp/>
        <stp>EM_S_IPO_LISTEDDATE</stp>
        <stp>1</stp>
        <stp>000426.SZ</stp>
        <tr r="D98" s="4"/>
        <tr r="E99" s="2"/>
      </tp>
      <tp t="s">
        <v>2015-01-22</v>
        <stp/>
        <stp>EM_S_IPO_LISTEDDATE</stp>
        <stp>1</stp>
        <stp>300416.SZ</stp>
        <tr r="D1692" s="4"/>
        <tr r="E1693" s="2"/>
      </tp>
      <tp t="s">
        <v>1996-08-06</v>
        <stp/>
        <stp>EM_S_IPO_LISTEDDATE</stp>
        <stp>1</stp>
        <stp>000421.SZ</stp>
        <tr r="E95" s="2"/>
        <tr r="D94" s="4"/>
      </tp>
      <tp t="s">
        <v>2014-12-31</v>
        <stp/>
        <stp>EM_S_IPO_LISTEDDATE</stp>
        <stp>1</stp>
        <stp>300411.SZ</stp>
        <tr r="D1687" s="4"/>
        <tr r="E1688" s="2"/>
      </tp>
      <tp t="s">
        <v>1996-08-02</v>
        <stp/>
        <stp>EM_S_IPO_LISTEDDATE</stp>
        <stp>1</stp>
        <stp>000420.SZ</stp>
        <tr r="E94" s="2"/>
        <tr r="D93" s="4"/>
      </tp>
      <tp t="s">
        <v>2014-12-31</v>
        <stp/>
        <stp>EM_S_IPO_LISTEDDATE</stp>
        <stp>1</stp>
        <stp>300410.SZ</stp>
        <tr r="E1687" s="2"/>
        <tr r="D1686" s="4"/>
      </tp>
      <tp t="s">
        <v>1996-07-29</v>
        <stp/>
        <stp>EM_S_IPO_LISTEDDATE</stp>
        <stp>1</stp>
        <stp>000423.SZ</stp>
        <tr r="D96" s="4"/>
        <tr r="E97" s="2"/>
      </tp>
      <tp t="s">
        <v>2015-01-21</v>
        <stp/>
        <stp>EM_S_IPO_LISTEDDATE</stp>
        <stp>1</stp>
        <stp>300413.SZ</stp>
        <tr r="D1689" s="4"/>
        <tr r="E1690" s="2"/>
      </tp>
      <tp t="s">
        <v>1996-08-15</v>
        <stp/>
        <stp>EM_S_IPO_LISTEDDATE</stp>
        <stp>1</stp>
        <stp>000422.SZ</stp>
        <tr r="E96" s="2"/>
        <tr r="D95" s="4"/>
      </tp>
      <tp t="s">
        <v>2014-12-31</v>
        <stp/>
        <stp>EM_S_IPO_LISTEDDATE</stp>
        <stp>1</stp>
        <stp>300412.SZ</stp>
        <tr r="D1688" s="4"/>
        <tr r="E1689" s="2"/>
      </tp>
      <tp t="s">
        <v>1996-08-16</v>
        <stp/>
        <stp>EM_S_IPO_LISTEDDATE</stp>
        <stp>1</stp>
        <stp>000419.SZ</stp>
        <tr r="E93" s="2"/>
        <tr r="D92" s="4"/>
      </tp>
      <tp t="s">
        <v>2015-03-24</v>
        <stp/>
        <stp>EM_S_IPO_LISTEDDATE</stp>
        <stp>1</stp>
        <stp>300429.SZ</stp>
        <tr r="E1706" s="2"/>
        <tr r="D1705" s="4"/>
      </tp>
      <tp t="s">
        <v>1997-03-28</v>
        <stp/>
        <stp>EM_S_IPO_LISTEDDATE</stp>
        <stp>1</stp>
        <stp>000418.SZ</stp>
        <tr r="E92" s="2"/>
        <tr r="D91" s="4"/>
      </tp>
      <tp t="s">
        <v>2015-03-19</v>
        <stp/>
        <stp>EM_S_IPO_LISTEDDATE</stp>
        <stp>1</stp>
        <stp>300428.SZ</stp>
        <tr r="D1704" s="4"/>
        <tr r="E1705" s="2"/>
      </tp>
      <tp t="s">
        <v>1996-07-16</v>
        <stp/>
        <stp>EM_S_IPO_LISTEDDATE</stp>
        <stp>1</stp>
        <stp>000415.SZ</stp>
        <tr r="E89" s="2"/>
        <tr r="D88" s="4"/>
      </tp>
      <tp t="s">
        <v>2015-02-16</v>
        <stp/>
        <stp>EM_S_IPO_LISTEDDATE</stp>
        <stp>1</stp>
        <stp>300425.SZ</stp>
        <tr r="D1701" s="4"/>
        <tr r="E1702" s="2"/>
      </tp>
      <tp t="s">
        <v>2015-04-22</v>
        <stp/>
        <stp>EM_S_IPO_LISTEDDATE</stp>
        <stp>1</stp>
        <stp>300424.SZ</stp>
        <tr r="E1701" s="2"/>
        <tr r="D1700" s="4"/>
      </tp>
      <tp t="s">
        <v>1996-08-12</v>
        <stp/>
        <stp>EM_S_IPO_LISTEDDATE</stp>
        <stp>1</stp>
        <stp>000417.SZ</stp>
        <tr r="D90" s="4"/>
        <tr r="E91" s="2"/>
      </tp>
      <tp t="s">
        <v>2015-02-17</v>
        <stp/>
        <stp>EM_S_IPO_LISTEDDATE</stp>
        <stp>1</stp>
        <stp>300427.SZ</stp>
        <tr r="D1703" s="4"/>
        <tr r="E1704" s="2"/>
      </tp>
      <tp t="s">
        <v>1996-07-19</v>
        <stp/>
        <stp>EM_S_IPO_LISTEDDATE</stp>
        <stp>1</stp>
        <stp>000416.SZ</stp>
        <tr r="E90" s="2"/>
        <tr r="D89" s="4"/>
      </tp>
      <tp t="s">
        <v>2015-02-17</v>
        <stp/>
        <stp>EM_S_IPO_LISTEDDATE</stp>
        <stp>1</stp>
        <stp>300426.SZ</stp>
        <tr r="D1702" s="4"/>
        <tr r="E1703" s="2"/>
      </tp>
      <tp t="s">
        <v>1996-07-16</v>
        <stp/>
        <stp>EM_S_IPO_LISTEDDATE</stp>
        <stp>1</stp>
        <stp>000411.SZ</stp>
        <tr r="E87" s="2"/>
        <tr r="D86" s="4"/>
      </tp>
      <tp t="s">
        <v>2015-02-17</v>
        <stp/>
        <stp>EM_S_IPO_LISTEDDATE</stp>
        <stp>1</stp>
        <stp>300421.SZ</stp>
        <tr r="D1697" s="4"/>
        <tr r="E1698" s="2"/>
      </tp>
      <tp t="s">
        <v>1996-07-18</v>
        <stp/>
        <stp>EM_S_IPO_LISTEDDATE</stp>
        <stp>1</stp>
        <stp>000410.SZ</stp>
        <tr r="E86" s="2"/>
        <tr r="D85" s="4"/>
      </tp>
      <tp t="s">
        <v>2015-02-17</v>
        <stp/>
        <stp>EM_S_IPO_LISTEDDATE</stp>
        <stp>1</stp>
        <stp>300420.SZ</stp>
        <tr r="D1696" s="4"/>
        <tr r="E1697" s="2"/>
      </tp>
      <tp t="s">
        <v>1996-09-25</v>
        <stp/>
        <stp>EM_S_IPO_LISTEDDATE</stp>
        <stp>1</stp>
        <stp>000413.SZ</stp>
        <tr r="D87" s="4"/>
        <tr r="E88" s="2"/>
      </tp>
      <tp t="s">
        <v>2015-02-17</v>
        <stp/>
        <stp>EM_S_IPO_LISTEDDATE</stp>
        <stp>1</stp>
        <stp>300423.SZ</stp>
        <tr r="D1699" s="4"/>
        <tr r="E1700" s="2"/>
      </tp>
      <tp t="s">
        <v>2015-02-17</v>
        <stp/>
        <stp>EM_S_IPO_LISTEDDATE</stp>
        <stp>1</stp>
        <stp>300422.SZ</stp>
        <tr r="E1699" s="2"/>
        <tr r="D1698" s="4"/>
      </tp>
      <tp t="s">
        <v>1996-06-27</v>
        <stp/>
        <stp>EM_S_IPO_LISTEDDATE</stp>
        <stp>1</stp>
        <stp>000409.SZ</stp>
        <tr r="D84" s="4"/>
        <tr r="E85" s="2"/>
      </tp>
      <tp t="s">
        <v>2015-04-22</v>
        <stp/>
        <stp>EM_S_IPO_LISTEDDATE</stp>
        <stp>1</stp>
        <stp>300439.SZ</stp>
        <tr r="D1715" s="4"/>
        <tr r="E1716" s="2"/>
      </tp>
      <tp t="s">
        <v>1996-06-28</v>
        <stp/>
        <stp>EM_S_IPO_LISTEDDATE</stp>
        <stp>1</stp>
        <stp>000408.SZ</stp>
        <tr r="D83" s="4"/>
        <tr r="E84" s="2"/>
      </tp>
      <tp t="s">
        <v>2015-04-24</v>
        <stp/>
        <stp>EM_S_IPO_LISTEDDATE</stp>
        <stp>1</stp>
        <stp>300438.SZ</stp>
        <tr r="E1715" s="2"/>
        <tr r="D1714" s="4"/>
      </tp>
      <tp t="s">
        <v>2015-03-26</v>
        <stp/>
        <stp>EM_S_IPO_LISTEDDATE</stp>
        <stp>1</stp>
        <stp>300435.SZ</stp>
        <tr r="E1712" s="2"/>
        <tr r="D1711" s="4"/>
      </tp>
      <tp t="s">
        <v>1996-06-19</v>
        <stp/>
        <stp>EM_S_IPO_LISTEDDATE</stp>
        <stp>1</stp>
        <stp>000404.SZ</stp>
        <tr r="E82" s="2"/>
        <tr r="D81" s="4"/>
      </tp>
      <tp t="s">
        <v>2015-04-24</v>
        <stp/>
        <stp>EM_S_IPO_LISTEDDATE</stp>
        <stp>1</stp>
        <stp>300434.SZ</stp>
        <tr r="E1711" s="2"/>
        <tr r="D1710" s="4"/>
      </tp>
      <tp t="s">
        <v>1996-07-03</v>
        <stp/>
        <stp>EM_S_IPO_LISTEDDATE</stp>
        <stp>1</stp>
        <stp>000407.SZ</stp>
        <tr r="D82" s="4"/>
        <tr r="E83" s="2"/>
      </tp>
      <tp t="s">
        <v>2015-04-23</v>
        <stp/>
        <stp>EM_S_IPO_LISTEDDATE</stp>
        <stp>1</stp>
        <stp>300437.SZ</stp>
        <tr r="E1714" s="2"/>
        <tr r="D1713" s="4"/>
      </tp>
      <tp t="s">
        <v>2015-04-22</v>
        <stp/>
        <stp>EM_S_IPO_LISTEDDATE</stp>
        <stp>1</stp>
        <stp>300436.SZ</stp>
        <tr r="E1713" s="2"/>
        <tr r="D1712" s="4"/>
      </tp>
      <tp t="s">
        <v>1996-06-14</v>
        <stp/>
        <stp>EM_S_IPO_LISTEDDATE</stp>
        <stp>1</stp>
        <stp>000401.SZ</stp>
        <tr r="E79" s="2"/>
        <tr r="D78" s="4"/>
      </tp>
      <tp t="s">
        <v>2015-03-24</v>
        <stp/>
        <stp>EM_S_IPO_LISTEDDATE</stp>
        <stp>1</stp>
        <stp>300431.SZ</stp>
        <tr r="D1707" s="4"/>
        <tr r="E1708" s="2"/>
      </tp>
      <tp t="s">
        <v>1997-04-18</v>
        <stp/>
        <stp>EM_S_IPO_LISTEDDATE</stp>
        <stp>1</stp>
        <stp>000400.SZ</stp>
        <tr r="D77" s="4"/>
        <tr r="E78" s="2"/>
      </tp>
      <tp t="s">
        <v>2015-03-19</v>
        <stp/>
        <stp>EM_S_IPO_LISTEDDATE</stp>
        <stp>1</stp>
        <stp>300430.SZ</stp>
        <tr r="D1706" s="4"/>
        <tr r="E1707" s="2"/>
      </tp>
      <tp t="s">
        <v>1996-06-28</v>
        <stp/>
        <stp>EM_S_IPO_LISTEDDATE</stp>
        <stp>1</stp>
        <stp>000403.SZ</stp>
        <tr r="D80" s="4"/>
        <tr r="E81" s="2"/>
      </tp>
      <tp t="s">
        <v>2015-03-18</v>
        <stp/>
        <stp>EM_S_IPO_LISTEDDATE</stp>
        <stp>1</stp>
        <stp>300433.SZ</stp>
        <tr r="E1710" s="2"/>
        <tr r="D1709" s="4"/>
      </tp>
      <tp t="s">
        <v>1996-06-26</v>
        <stp/>
        <stp>EM_S_IPO_LISTEDDATE</stp>
        <stp>1</stp>
        <stp>000402.SZ</stp>
        <tr r="E80" s="2"/>
        <tr r="D79" s="4"/>
      </tp>
      <tp t="s">
        <v>2015-03-19</v>
        <stp/>
        <stp>EM_S_IPO_LISTEDDATE</stp>
        <stp>1</stp>
        <stp>300432.SZ</stp>
        <tr r="E1709" s="2"/>
        <tr r="D1708" s="4"/>
      </tp>
      <tp t="s">
        <v>2015-04-22</v>
        <stp/>
        <stp>EM_S_IPO_LISTEDDATE</stp>
        <stp>1</stp>
        <stp>300449.SZ</stp>
        <tr r="E1726" s="2"/>
        <tr r="D1725" s="4"/>
      </tp>
      <tp t="s">
        <v>2015-04-24</v>
        <stp/>
        <stp>EM_S_IPO_LISTEDDATE</stp>
        <stp>1</stp>
        <stp>300448.SZ</stp>
        <tr r="D1724" s="4"/>
        <tr r="E1725" s="2"/>
      </tp>
      <tp t="s">
        <v>2015-04-24</v>
        <stp/>
        <stp>EM_S_IPO_LISTEDDATE</stp>
        <stp>1</stp>
        <stp>300445.SZ</stp>
        <tr r="D1721" s="4"/>
        <tr r="E1722" s="2"/>
      </tp>
      <tp t="s">
        <v>2015-04-23</v>
        <stp/>
        <stp>EM_S_IPO_LISTEDDATE</stp>
        <stp>1</stp>
        <stp>300444.SZ</stp>
        <tr r="E1721" s="2"/>
        <tr r="D1720" s="4"/>
      </tp>
      <tp t="s">
        <v>2015-04-22</v>
        <stp/>
        <stp>EM_S_IPO_LISTEDDATE</stp>
        <stp>1</stp>
        <stp>300447.SZ</stp>
        <tr r="E1724" s="2"/>
        <tr r="D1723" s="4"/>
      </tp>
      <tp t="s">
        <v>2015-04-23</v>
        <stp/>
        <stp>EM_S_IPO_LISTEDDATE</stp>
        <stp>1</stp>
        <stp>300446.SZ</stp>
        <tr r="E1723" s="2"/>
        <tr r="D1722" s="4"/>
      </tp>
      <tp t="s">
        <v>2015-04-23</v>
        <stp/>
        <stp>EM_S_IPO_LISTEDDATE</stp>
        <stp>1</stp>
        <stp>300441.SZ</stp>
        <tr r="D1717" s="4"/>
        <tr r="E1718" s="2"/>
      </tp>
      <tp t="s">
        <v>2015-04-23</v>
        <stp/>
        <stp>EM_S_IPO_LISTEDDATE</stp>
        <stp>1</stp>
        <stp>300440.SZ</stp>
        <tr r="E1717" s="2"/>
        <tr r="D1716" s="4"/>
      </tp>
      <tp t="s">
        <v>2015-04-22</v>
        <stp/>
        <stp>EM_S_IPO_LISTEDDATE</stp>
        <stp>1</stp>
        <stp>300443.SZ</stp>
        <tr r="D1719" s="4"/>
        <tr r="E1720" s="2"/>
      </tp>
      <tp t="s">
        <v>2015-04-24</v>
        <stp/>
        <stp>EM_S_IPO_LISTEDDATE</stp>
        <stp>1</stp>
        <stp>300442.SZ</stp>
        <tr r="D1718" s="4"/>
        <tr r="E1719" s="2"/>
      </tp>
      <tp t="s">
        <v>2015-05-15</v>
        <stp/>
        <stp>EM_S_IPO_LISTEDDATE</stp>
        <stp>1</stp>
        <stp>300459.SZ</stp>
        <tr r="D1734" s="4"/>
        <tr r="E1735" s="2"/>
      </tp>
      <tp t="s">
        <v>2015-05-15</v>
        <stp/>
        <stp>EM_S_IPO_LISTEDDATE</stp>
        <stp>1</stp>
        <stp>300458.SZ</stp>
        <tr r="E1734" s="2"/>
        <tr r="D1733" s="4"/>
      </tp>
      <tp t="s">
        <v>2015-05-15</v>
        <stp/>
        <stp>EM_S_IPO_LISTEDDATE</stp>
        <stp>1</stp>
        <stp>300455.SZ</stp>
        <tr r="E1731" s="2"/>
        <tr r="D1730" s="4"/>
      </tp>
      <tp t="s">
        <v>2015-05-14</v>
        <stp/>
        <stp>EM_S_IPO_LISTEDDATE</stp>
        <stp>1</stp>
        <stp>300457.SZ</stp>
        <tr r="E1733" s="2"/>
        <tr r="D1732" s="4"/>
      </tp>
      <tp t="s">
        <v>2015-05-14</v>
        <stp/>
        <stp>EM_S_IPO_LISTEDDATE</stp>
        <stp>1</stp>
        <stp>300456.SZ</stp>
        <tr r="E1732" s="2"/>
        <tr r="D1731" s="4"/>
      </tp>
      <tp t="s">
        <v>2015-05-14</v>
        <stp/>
        <stp>EM_S_IPO_LISTEDDATE</stp>
        <stp>1</stp>
        <stp>300451.SZ</stp>
        <tr r="D1727" s="4"/>
        <tr r="E1728" s="2"/>
      </tp>
      <tp t="s">
        <v>2015-05-18</v>
        <stp/>
        <stp>EM_S_IPO_LISTEDDATE</stp>
        <stp>1</stp>
        <stp>300450.SZ</stp>
        <tr r="D1726" s="4"/>
        <tr r="E1727" s="2"/>
      </tp>
      <tp t="s">
        <v>2015-05-15</v>
        <stp/>
        <stp>EM_S_IPO_LISTEDDATE</stp>
        <stp>1</stp>
        <stp>300453.SZ</stp>
        <tr r="D1729" s="4"/>
        <tr r="E1730" s="2"/>
      </tp>
      <tp t="s">
        <v>2015-05-15</v>
        <stp/>
        <stp>EM_S_IPO_LISTEDDATE</stp>
        <stp>1</stp>
        <stp>300452.SZ</stp>
        <tr r="E1729" s="2"/>
        <tr r="D1728" s="4"/>
      </tp>
      <tp t="s">
        <v>2015-06-11</v>
        <stp/>
        <stp>EM_S_IPO_LISTEDDATE</stp>
        <stp>1</stp>
        <stp>300469.SZ</stp>
        <tr r="E1745" s="2"/>
        <tr r="D1744" s="4"/>
      </tp>
      <tp t="s">
        <v>2015-05-27</v>
        <stp/>
        <stp>EM_S_IPO_LISTEDDATE</stp>
        <stp>1</stp>
        <stp>300468.SZ</stp>
        <tr r="D1743" s="4"/>
        <tr r="E1744" s="2"/>
      </tp>
      <tp t="s">
        <v>2015-05-28</v>
        <stp/>
        <stp>EM_S_IPO_LISTEDDATE</stp>
        <stp>1</stp>
        <stp>300465.SZ</stp>
        <tr r="E1741" s="2"/>
        <tr r="D1740" s="4"/>
      </tp>
      <tp t="s">
        <v>2015-06-10</v>
        <stp/>
        <stp>EM_S_IPO_LISTEDDATE</stp>
        <stp>1</stp>
        <stp>300464.SZ</stp>
        <tr r="E1740" s="2"/>
        <tr r="D1739" s="4"/>
      </tp>
      <tp t="s">
        <v>2015-05-27</v>
        <stp/>
        <stp>EM_S_IPO_LISTEDDATE</stp>
        <stp>1</stp>
        <stp>300467.SZ</stp>
        <tr r="E1743" s="2"/>
        <tr r="D1742" s="4"/>
      </tp>
      <tp t="s">
        <v>2015-05-28</v>
        <stp/>
        <stp>EM_S_IPO_LISTEDDATE</stp>
        <stp>1</stp>
        <stp>300466.SZ</stp>
        <tr r="D1741" s="4"/>
        <tr r="E1742" s="2"/>
      </tp>
      <tp t="s">
        <v>2015-05-19</v>
        <stp/>
        <stp>EM_S_IPO_LISTEDDATE</stp>
        <stp>1</stp>
        <stp>300461.SZ</stp>
        <tr r="E1737" s="2"/>
        <tr r="D1736" s="4"/>
      </tp>
      <tp t="s">
        <v>2015-05-15</v>
        <stp/>
        <stp>EM_S_IPO_LISTEDDATE</stp>
        <stp>1</stp>
        <stp>300460.SZ</stp>
        <tr r="E1736" s="2"/>
        <tr r="D1735" s="4"/>
      </tp>
      <tp t="s">
        <v>2015-05-28</v>
        <stp/>
        <stp>EM_S_IPO_LISTEDDATE</stp>
        <stp>1</stp>
        <stp>300463.SZ</stp>
        <tr r="D1738" s="4"/>
        <tr r="E1739" s="2"/>
      </tp>
      <tp t="s">
        <v>2015-05-27</v>
        <stp/>
        <stp>EM_S_IPO_LISTEDDATE</stp>
        <stp>1</stp>
        <stp>300462.SZ</stp>
        <tr r="E1738" s="2"/>
        <tr r="D1737" s="4"/>
      </tp>
      <tp t="s">
        <v>2015-06-12</v>
        <stp/>
        <stp>EM_S_IPO_LISTEDDATE</stp>
        <stp>1</stp>
        <stp>300479.SZ</stp>
        <tr r="D1754" s="4"/>
        <tr r="E1755" s="2"/>
      </tp>
      <tp t="s">
        <v>2015-06-10</v>
        <stp/>
        <stp>EM_S_IPO_LISTEDDATE</stp>
        <stp>1</stp>
        <stp>300478.SZ</stp>
        <tr r="E1754" s="2"/>
        <tr r="D1753" s="4"/>
      </tp>
      <tp t="s">
        <v>2015-06-10</v>
        <stp/>
        <stp>EM_S_IPO_LISTEDDATE</stp>
        <stp>1</stp>
        <stp>300475.SZ</stp>
        <tr r="D1750" s="4"/>
        <tr r="E1751" s="2"/>
      </tp>
      <tp t="s">
        <v>2016-03-31</v>
        <stp/>
        <stp>EM_S_IPO_LISTEDDATE</stp>
        <stp>1</stp>
        <stp>300474.SZ</stp>
        <tr r="D1749" s="4"/>
        <tr r="E1750" s="2"/>
      </tp>
      <tp t="s">
        <v>2015-06-10</v>
        <stp/>
        <stp>EM_S_IPO_LISTEDDATE</stp>
        <stp>1</stp>
        <stp>300477.SZ</stp>
        <tr r="D1752" s="4"/>
        <tr r="E1753" s="2"/>
      </tp>
      <tp t="s">
        <v>2015-06-11</v>
        <stp/>
        <stp>EM_S_IPO_LISTEDDATE</stp>
        <stp>1</stp>
        <stp>300476.SZ</stp>
        <tr r="E1752" s="2"/>
        <tr r="D1751" s="4"/>
      </tp>
      <tp t="s">
        <v>2015-06-11</v>
        <stp/>
        <stp>EM_S_IPO_LISTEDDATE</stp>
        <stp>1</stp>
        <stp>300471.SZ</stp>
        <tr r="E1747" s="2"/>
        <tr r="D1746" s="4"/>
      </tp>
      <tp t="s">
        <v>2015-06-12</v>
        <stp/>
        <stp>EM_S_IPO_LISTEDDATE</stp>
        <stp>1</stp>
        <stp>300470.SZ</stp>
        <tr r="E1746" s="2"/>
        <tr r="D1745" s="4"/>
      </tp>
      <tp t="s">
        <v>2015-06-12</v>
        <stp/>
        <stp>EM_S_IPO_LISTEDDATE</stp>
        <stp>1</stp>
        <stp>300473.SZ</stp>
        <tr r="D1748" s="4"/>
        <tr r="E1749" s="2"/>
      </tp>
      <tp t="s">
        <v>2015-06-11</v>
        <stp/>
        <stp>EM_S_IPO_LISTEDDATE</stp>
        <stp>1</stp>
        <stp>300472.SZ</stp>
        <tr r="D1747" s="4"/>
        <tr r="E1748" s="2"/>
      </tp>
      <tp t="s">
        <v>2015-07-01</v>
        <stp/>
        <stp>EM_S_IPO_LISTEDDATE</stp>
        <stp>1</stp>
        <stp>300489.SZ</stp>
        <tr r="E1765" s="2"/>
        <tr r="D1764" s="4"/>
      </tp>
      <tp t="s">
        <v>2015-07-01</v>
        <stp/>
        <stp>EM_S_IPO_LISTEDDATE</stp>
        <stp>1</stp>
        <stp>300488.SZ</stp>
        <tr r="D1763" s="4"/>
        <tr r="E1764" s="2"/>
      </tp>
      <tp t="s">
        <v>2015-06-26</v>
        <stp/>
        <stp>EM_S_IPO_LISTEDDATE</stp>
        <stp>1</stp>
        <stp>300485.SZ</stp>
        <tr r="D1760" s="4"/>
        <tr r="E1761" s="2"/>
      </tp>
      <tp t="s">
        <v>2016-03-22</v>
        <stp/>
        <stp>EM_S_IPO_LISTEDDATE</stp>
        <stp>1</stp>
        <stp>300484.SZ</stp>
        <tr r="E1760" s="2"/>
        <tr r="D1759" s="4"/>
      </tp>
      <tp t="s">
        <v>2015-07-02</v>
        <stp/>
        <stp>EM_S_IPO_LISTEDDATE</stp>
        <stp>1</stp>
        <stp>300487.SZ</stp>
        <tr r="D1762" s="4"/>
        <tr r="E1763" s="2"/>
      </tp>
      <tp t="s">
        <v>2015-06-30</v>
        <stp/>
        <stp>EM_S_IPO_LISTEDDATE</stp>
        <stp>1</stp>
        <stp>300486.SZ</stp>
        <tr r="E1762" s="2"/>
        <tr r="D1761" s="4"/>
      </tp>
      <tp t="s">
        <v>2015-06-30</v>
        <stp/>
        <stp>EM_S_IPO_LISTEDDATE</stp>
        <stp>1</stp>
        <stp>300481.SZ</stp>
        <tr r="D1756" s="4"/>
        <tr r="E1757" s="2"/>
      </tp>
      <tp t="s">
        <v>2015-07-02</v>
        <stp/>
        <stp>EM_S_IPO_LISTEDDATE</stp>
        <stp>1</stp>
        <stp>300480.SZ</stp>
        <tr r="D1755" s="4"/>
        <tr r="E1756" s="2"/>
      </tp>
      <tp t="s">
        <v>2015-06-30</v>
        <stp/>
        <stp>EM_S_IPO_LISTEDDATE</stp>
        <stp>1</stp>
        <stp>300483.SZ</stp>
        <tr r="D1758" s="4"/>
        <tr r="E1759" s="2"/>
      </tp>
      <tp t="s">
        <v>2015-06-30</v>
        <stp/>
        <stp>EM_S_IPO_LISTEDDATE</stp>
        <stp>1</stp>
        <stp>300482.SZ</stp>
        <tr r="D1757" s="4"/>
        <tr r="E1758" s="2"/>
      </tp>
      <tp t="s">
        <v>2016-02-02</v>
        <stp/>
        <stp>EM_S_IPO_LISTEDDATE</stp>
        <stp>1</stp>
        <stp>300499.SZ</stp>
        <tr r="D1774" s="4"/>
        <tr r="E1775" s="2"/>
      </tp>
      <tp t="s">
        <v>2015-11-02</v>
        <stp/>
        <stp>EM_S_IPO_LISTEDDATE</stp>
        <stp>1</stp>
        <stp>300498.SZ</stp>
        <tr r="E1774" s="2"/>
        <tr r="D1773" s="4"/>
      </tp>
      <tp t="s">
        <v>2015-12-22</v>
        <stp/>
        <stp>EM_S_IPO_LISTEDDATE</stp>
        <stp>1</stp>
        <stp>300495.SZ</stp>
        <tr r="E1771" s="2"/>
        <tr r="D1770" s="4"/>
      </tp>
      <tp t="s">
        <v>2015-12-31</v>
        <stp/>
        <stp>EM_S_IPO_LISTEDDATE</stp>
        <stp>1</stp>
        <stp>300494.SZ</stp>
        <tr r="D1769" s="4"/>
        <tr r="E1770" s="2"/>
      </tp>
      <tp t="s">
        <v>2015-12-22</v>
        <stp/>
        <stp>EM_S_IPO_LISTEDDATE</stp>
        <stp>1</stp>
        <stp>300497.SZ</stp>
        <tr r="E1773" s="2"/>
        <tr r="D1772" s="4"/>
      </tp>
      <tp t="s">
        <v>2015-12-10</v>
        <stp/>
        <stp>EM_S_IPO_LISTEDDATE</stp>
        <stp>1</stp>
        <stp>300496.SZ</stp>
        <tr r="D1771" s="4"/>
        <tr r="E1772" s="2"/>
      </tp>
      <tp t="s">
        <v>2015-12-31</v>
        <stp/>
        <stp>EM_S_IPO_LISTEDDATE</stp>
        <stp>1</stp>
        <stp>300491.SZ</stp>
        <tr r="E1767" s="2"/>
        <tr r="D1766" s="4"/>
      </tp>
      <tp t="s">
        <v>2015-12-31</v>
        <stp/>
        <stp>EM_S_IPO_LISTEDDATE</stp>
        <stp>1</stp>
        <stp>300490.SZ</stp>
        <tr r="E1766" s="2"/>
        <tr r="D1765" s="4"/>
      </tp>
      <tp t="s">
        <v>2015-12-10</v>
        <stp/>
        <stp>EM_S_IPO_LISTEDDATE</stp>
        <stp>1</stp>
        <stp>300493.SZ</stp>
        <tr r="E1769" s="2"/>
        <tr r="D1768" s="4"/>
      </tp>
      <tp t="s">
        <v>2015-12-23</v>
        <stp/>
        <stp>EM_S_IPO_LISTEDDATE</stp>
        <stp>1</stp>
        <stp>300492.SZ</stp>
        <tr r="D1767" s="4"/>
        <tr r="E1768" s="2"/>
      </tp>
      <tp t="s">
        <v>1997-06-09</v>
        <stp/>
        <stp>EM_S_IPO_LISTEDDATE</stp>
        <stp>1</stp>
        <stp>000498.SZ</stp>
        <tr r="D103" s="4"/>
        <tr r="E104" s="2"/>
      </tp>
      <tp t="s">
        <v>2000-11-20</v>
        <stp/>
        <stp>EM_S_IPO_LISTEDDATE</stp>
        <stp>1</stp>
        <stp>000488.SZ</stp>
        <tr r="E103" s="2"/>
        <tr r="D102" s="4"/>
      </tp>
      <tp t="s">
        <v>2002-08-09</v>
        <stp/>
        <stp>EM_S_IPO_LISTEDDATE</stp>
        <stp>1</stp>
        <stp>600579.SH</stp>
        <tr r="E2315" s="2"/>
        <tr r="D2314" s="4"/>
        <tr r="D476" s="5"/>
      </tp>
      <tp t="s">
        <v>2002-05-10</v>
        <stp/>
        <stp>EM_S_IPO_LISTEDDATE</stp>
        <stp>1</stp>
        <stp>600578.SH</stp>
        <tr r="D2313" s="4"/>
        <tr r="D475" s="5"/>
        <tr r="E2314" s="2"/>
      </tp>
      <tp t="s">
        <v>2003-03-28</v>
        <stp/>
        <stp>EM_S_IPO_LISTEDDATE</stp>
        <stp>1</stp>
        <stp>600575.SH</stp>
        <tr r="E2311" s="2"/>
        <tr r="D472" s="5"/>
        <tr r="D2310" s="4"/>
      </tp>
      <tp t="s">
        <v>2002-09-11</v>
        <stp/>
        <stp>EM_S_IPO_LISTEDDATE</stp>
        <stp>1</stp>
        <stp>600577.SH</stp>
        <tr r="D2312" s="4"/>
        <tr r="E2313" s="2"/>
        <tr r="D474" s="5"/>
      </tp>
      <tp t="s">
        <v>2003-02-20</v>
        <stp/>
        <stp>EM_S_IPO_LISTEDDATE</stp>
        <stp>1</stp>
        <stp>600576.SH</stp>
        <tr r="D473" s="5"/>
        <tr r="D2311" s="4"/>
        <tr r="E2312" s="2"/>
      </tp>
      <tp t="s">
        <v>2002-11-01</v>
        <stp/>
        <stp>EM_S_IPO_LISTEDDATE</stp>
        <stp>1</stp>
        <stp>600571.SH</stp>
        <tr r="E2308" s="2"/>
        <tr r="D2307" s="4"/>
        <tr r="D469" s="5"/>
      </tp>
      <tp t="s">
        <v>2003-12-16</v>
        <stp/>
        <stp>EM_S_IPO_LISTEDDATE</stp>
        <stp>1</stp>
        <stp>600570.SH</stp>
        <tr r="D468" s="5"/>
        <tr r="E2307" s="2"/>
        <tr r="D2306" s="4"/>
      </tp>
      <tp t="s">
        <v>2003-02-26</v>
        <stp/>
        <stp>EM_S_IPO_LISTEDDATE</stp>
        <stp>1</stp>
        <stp>600573.SH</stp>
        <tr r="E2310" s="2"/>
        <tr r="D471" s="5"/>
        <tr r="D2309" s="4"/>
      </tp>
      <tp t="s">
        <v>2004-04-12</v>
        <stp/>
        <stp>EM_S_IPO_LISTEDDATE</stp>
        <stp>1</stp>
        <stp>600572.SH</stp>
        <tr r="E2309" s="2"/>
        <tr r="D470" s="5"/>
        <tr r="D2308" s="4"/>
      </tp>
      <tp t="s">
        <v>2001-08-20</v>
        <stp/>
        <stp>EM_S_IPO_LISTEDDATE</stp>
        <stp>1</stp>
        <stp>600569.SH</stp>
        <tr r="E2306" s="2"/>
        <tr r="D467" s="5"/>
        <tr r="D2305" s="4"/>
      </tp>
      <tp t="s">
        <v>2001-05-18</v>
        <stp/>
        <stp>EM_S_IPO_LISTEDDATE</stp>
        <stp>1</stp>
        <stp>600568.SH</stp>
        <tr r="D2304" s="4"/>
        <tr r="D466" s="5"/>
        <tr r="E2305" s="2"/>
      </tp>
      <tp t="s">
        <v>2002-07-23</v>
        <stp/>
        <stp>EM_S_IPO_LISTEDDATE</stp>
        <stp>1</stp>
        <stp>600565.SH</stp>
        <tr r="E2302" s="2"/>
        <tr r="D2301" s="4"/>
        <tr r="D463" s="5"/>
      </tp>
      <tp t="s">
        <v>2001-12-18</v>
        <stp/>
        <stp>EM_S_IPO_LISTEDDATE</stp>
        <stp>1</stp>
        <stp>600567.SH</stp>
        <tr r="D2303" s="4"/>
        <tr r="D465" s="5"/>
        <tr r="E2304" s="2"/>
      </tp>
      <tp t="s">
        <v>2001-08-22</v>
        <stp/>
        <stp>EM_S_IPO_LISTEDDATE</stp>
        <stp>1</stp>
        <stp>600566.SH</stp>
        <tr r="E2303" s="2"/>
        <tr r="D464" s="5"/>
        <tr r="D2302" s="4"/>
      </tp>
      <tp t="s">
        <v>2002-07-16</v>
        <stp/>
        <stp>EM_S_IPO_LISTEDDATE</stp>
        <stp>1</stp>
        <stp>600561.SH</stp>
        <tr r="D2298" s="4"/>
        <tr r="D460" s="5"/>
        <tr r="E2299" s="2"/>
      </tp>
      <tp t="s">
        <v>2002-09-19</v>
        <stp/>
        <stp>EM_S_IPO_LISTEDDATE</stp>
        <stp>1</stp>
        <stp>600560.SH</stp>
        <tr r="E2298" s="2"/>
        <tr r="D2297" s="4"/>
        <tr r="D459" s="5"/>
      </tp>
      <tp t="s">
        <v>2002-12-10</v>
        <stp/>
        <stp>EM_S_IPO_LISTEDDATE</stp>
        <stp>1</stp>
        <stp>600563.SH</stp>
        <tr r="E2301" s="2"/>
        <tr r="D2300" s="4"/>
        <tr r="D462" s="5"/>
      </tp>
      <tp t="s">
        <v>2003-01-28</v>
        <stp/>
        <stp>EM_S_IPO_LISTEDDATE</stp>
        <stp>1</stp>
        <stp>600562.SH</stp>
        <tr r="E2300" s="2"/>
        <tr r="D2299" s="4"/>
        <tr r="D461" s="5"/>
      </tp>
      <tp t="s">
        <v>2002-10-29</v>
        <stp/>
        <stp>EM_S_IPO_LISTEDDATE</stp>
        <stp>1</stp>
        <stp>600559.SH</stp>
        <tr r="E2297" s="2"/>
        <tr r="D458" s="5"/>
        <tr r="D2296" s="4"/>
      </tp>
      <tp t="s">
        <v>2001-02-27</v>
        <stp/>
        <stp>EM_S_IPO_LISTEDDATE</stp>
        <stp>1</stp>
        <stp>600558.SH</stp>
        <tr r="D457" s="5"/>
        <tr r="D2295" s="4"/>
        <tr r="E2296" s="2"/>
      </tp>
      <tp t="s">
        <v>2001-03-28</v>
        <stp/>
        <stp>EM_S_IPO_LISTEDDATE</stp>
        <stp>1</stp>
        <stp>600555.SH</stp>
        <tr r="D2292" s="4"/>
        <tr r="D454" s="5"/>
        <tr r="E2293" s="2"/>
      </tp>
      <tp t="s">
        <v>2002-09-18</v>
        <stp/>
        <stp>EM_S_IPO_LISTEDDATE</stp>
        <stp>1</stp>
        <stp>600557.SH</stp>
        <tr r="D456" s="5"/>
        <tr r="D2294" s="4"/>
        <tr r="E2295" s="2"/>
      </tp>
      <tp t="s">
        <v>2001-08-07</v>
        <stp/>
        <stp>EM_S_IPO_LISTEDDATE</stp>
        <stp>1</stp>
        <stp>600556.SH</stp>
        <tr r="D2293" s="4"/>
        <tr r="E2294" s="2"/>
        <tr r="D455" s="5"/>
      </tp>
      <tp t="s">
        <v>2002-09-05</v>
        <stp/>
        <stp>EM_S_IPO_LISTEDDATE</stp>
        <stp>1</stp>
        <stp>600551.SH</stp>
        <tr r="D452" s="5"/>
        <tr r="E2291" s="2"/>
        <tr r="D2290" s="4"/>
      </tp>
      <tp t="s">
        <v>2001-02-28</v>
        <stp/>
        <stp>EM_S_IPO_LISTEDDATE</stp>
        <stp>1</stp>
        <stp>600550.SH</stp>
        <tr r="E2290" s="2"/>
        <tr r="D451" s="5"/>
        <tr r="D2289" s="4"/>
      </tp>
      <tp t="s">
        <v>2002-11-08</v>
        <stp/>
        <stp>EM_S_IPO_LISTEDDATE</stp>
        <stp>1</stp>
        <stp>600552.SH</stp>
        <tr r="D453" s="5"/>
        <tr r="E2292" s="2"/>
        <tr r="D2291" s="4"/>
      </tp>
      <tp t="s">
        <v>2002-11-07</v>
        <stp/>
        <stp>EM_S_IPO_LISTEDDATE</stp>
        <stp>1</stp>
        <stp>600549.SH</stp>
        <tr r="E2289" s="2"/>
        <tr r="D2288" s="4"/>
        <tr r="D450" s="5"/>
      </tp>
      <tp t="s">
        <v>2001-12-25</v>
        <stp/>
        <stp>EM_S_IPO_LISTEDDATE</stp>
        <stp>1</stp>
        <stp>600548.SH</stp>
        <tr r="D2287" s="4"/>
        <tr r="E2288" s="2"/>
        <tr r="D449" s="5"/>
      </tp>
      <tp t="s">
        <v>2003-12-03</v>
        <stp/>
        <stp>EM_S_IPO_LISTEDDATE</stp>
        <stp>1</stp>
        <stp>600545.SH</stp>
        <tr r="E2285" s="2"/>
        <tr r="D2284" s="4"/>
        <tr r="D446" s="5"/>
      </tp>
      <tp t="s">
        <v>2003-08-28</v>
        <stp/>
        <stp>EM_S_IPO_LISTEDDATE</stp>
        <stp>1</stp>
        <stp>600547.SH</stp>
        <tr r="E2287" s="2"/>
        <tr r="D448" s="5"/>
        <tr r="D2286" s="4"/>
      </tp>
      <tp t="s">
        <v>2003-07-31</v>
        <stp/>
        <stp>EM_S_IPO_LISTEDDATE</stp>
        <stp>1</stp>
        <stp>600546.SH</stp>
        <tr r="D447" s="5"/>
        <tr r="E2286" s="2"/>
        <tr r="D2285" s="4"/>
      </tp>
      <tp t="s">
        <v>2004-01-07</v>
        <stp/>
        <stp>EM_S_IPO_LISTEDDATE</stp>
        <stp>1</stp>
        <stp>600540.SH</stp>
        <tr r="E2283" s="2"/>
        <tr r="D2282" s="4"/>
        <tr r="D444" s="5"/>
      </tp>
      <tp t="s">
        <v>2004-03-24</v>
        <stp/>
        <stp>EM_S_IPO_LISTEDDATE</stp>
        <stp>1</stp>
        <stp>600543.SH</stp>
        <tr r="E2284" s="2"/>
        <tr r="D2283" s="4"/>
        <tr r="D445" s="5"/>
      </tp>
      <tp t="s">
        <v>2001-08-24</v>
        <stp/>
        <stp>EM_S_IPO_LISTEDDATE</stp>
        <stp>1</stp>
        <stp>600539.SH</stp>
        <tr r="E2282" s="2"/>
        <tr r="D2281" s="4"/>
        <tr r="D443" s="5"/>
      </tp>
      <tp t="s">
        <v>2003-01-14</v>
        <stp/>
        <stp>EM_S_IPO_LISTEDDATE</stp>
        <stp>1</stp>
        <stp>600538.SH</stp>
        <tr r="D2280" s="4"/>
        <tr r="D442" s="5"/>
        <tr r="E2281" s="2"/>
      </tp>
      <tp t="s">
        <v>2002-08-23</v>
        <stp/>
        <stp>EM_S_IPO_LISTEDDATE</stp>
        <stp>1</stp>
        <stp>600535.SH</stp>
        <tr r="D2277" s="4"/>
        <tr r="D439" s="5"/>
        <tr r="E2278" s="2"/>
      </tp>
      <tp t="s">
        <v>2003-01-23</v>
        <stp/>
        <stp>EM_S_IPO_LISTEDDATE</stp>
        <stp>1</stp>
        <stp>600537.SH</stp>
        <tr r="D441" s="5"/>
        <tr r="E2280" s="2"/>
        <tr r="D2279" s="4"/>
      </tp>
      <tp t="s">
        <v>2002-05-17</v>
        <stp/>
        <stp>EM_S_IPO_LISTEDDATE</stp>
        <stp>1</stp>
        <stp>600536.SH</stp>
        <tr r="E2279" s="2"/>
        <tr r="D440" s="5"/>
        <tr r="D2278" s="4"/>
      </tp>
      <tp t="s">
        <v>2002-07-30</v>
        <stp/>
        <stp>EM_S_IPO_LISTEDDATE</stp>
        <stp>1</stp>
        <stp>600531.SH</stp>
        <tr r="E2275" s="2"/>
        <tr r="D2274" s="4"/>
        <tr r="D436" s="5"/>
      </tp>
      <tp t="s">
        <v>2001-07-02</v>
        <stp/>
        <stp>EM_S_IPO_LISTEDDATE</stp>
        <stp>1</stp>
        <stp>600530.SH</stp>
        <tr r="D2273" s="4"/>
        <tr r="D435" s="5"/>
        <tr r="E2274" s="2"/>
      </tp>
      <tp t="s">
        <v>2002-03-28</v>
        <stp/>
        <stp>EM_S_IPO_LISTEDDATE</stp>
        <stp>1</stp>
        <stp>600533.SH</stp>
        <tr r="E2277" s="2"/>
        <tr r="D2276" s="4"/>
        <tr r="D438" s="5"/>
      </tp>
      <tp t="s">
        <v>2002-10-31</v>
        <stp/>
        <stp>EM_S_IPO_LISTEDDATE</stp>
        <stp>1</stp>
        <stp>600532.SH</stp>
        <tr r="E2276" s="2"/>
        <tr r="D437" s="5"/>
        <tr r="D2275" s="4"/>
      </tp>
      <tp t="s">
        <v>2002-06-03</v>
        <stp/>
        <stp>EM_S_IPO_LISTEDDATE</stp>
        <stp>1</stp>
        <stp>600529.SH</stp>
        <tr r="D2272" s="4"/>
        <tr r="D434" s="5"/>
        <tr r="E2273" s="2"/>
      </tp>
      <tp t="s">
        <v>2001-05-28</v>
        <stp/>
        <stp>EM_S_IPO_LISTEDDATE</stp>
        <stp>1</stp>
        <stp>600528.SH</stp>
        <tr r="D2271" s="4"/>
        <tr r="D433" s="5"/>
        <tr r="E2272" s="2"/>
      </tp>
      <tp t="s">
        <v>2002-12-02</v>
        <stp/>
        <stp>EM_S_IPO_LISTEDDATE</stp>
        <stp>1</stp>
        <stp>600525.SH</stp>
        <tr r="E2269" s="2"/>
        <tr r="D430" s="5"/>
        <tr r="D2268" s="4"/>
      </tp>
      <tp t="s">
        <v>2003-11-27</v>
        <stp/>
        <stp>EM_S_IPO_LISTEDDATE</stp>
        <stp>1</stp>
        <stp>600527.SH</stp>
        <tr r="D2270" s="4"/>
        <tr r="D432" s="5"/>
        <tr r="E2271" s="2"/>
      </tp>
      <tp t="s">
        <v>2002-07-22</v>
        <stp/>
        <stp>EM_S_IPO_LISTEDDATE</stp>
        <stp>1</stp>
        <stp>600526.SH</stp>
        <tr r="E2270" s="2"/>
        <tr r="D2269" s="4"/>
        <tr r="D431" s="5"/>
      </tp>
      <tp t="s">
        <v>2003-03-04</v>
        <stp/>
        <stp>EM_S_IPO_LISTEDDATE</stp>
        <stp>1</stp>
        <stp>600521.SH</stp>
        <tr r="D427" s="5"/>
        <tr r="E2266" s="2"/>
        <tr r="D2265" s="4"/>
      </tp>
      <tp t="s">
        <v>2002-01-08</v>
        <stp/>
        <stp>EM_S_IPO_LISTEDDATE</stp>
        <stp>1</stp>
        <stp>600520.SH</stp>
        <tr r="E2265" s="2"/>
        <tr r="D2264" s="4"/>
        <tr r="D426" s="5"/>
      </tp>
      <tp t="s">
        <v>2001-12-27</v>
        <stp/>
        <stp>EM_S_IPO_LISTEDDATE</stp>
        <stp>1</stp>
        <stp>600523.SH</stp>
        <tr r="D2267" s="4"/>
        <tr r="E2268" s="2"/>
        <tr r="D429" s="5"/>
      </tp>
      <tp t="s">
        <v>2002-10-24</v>
        <stp/>
        <stp>EM_S_IPO_LISTEDDATE</stp>
        <stp>1</stp>
        <stp>600522.SH</stp>
        <tr r="E2267" s="2"/>
        <tr r="D2266" s="4"/>
        <tr r="D428" s="5"/>
      </tp>
      <tp t="s">
        <v>2001-08-27</v>
        <stp/>
        <stp>EM_S_IPO_LISTEDDATE</stp>
        <stp>1</stp>
        <stp>600519.SH</stp>
        <tr r="D425" s="5"/>
        <tr r="E2264" s="2"/>
        <tr r="D2263" s="4"/>
      </tp>
      <tp t="s">
        <v>2001-03-19</v>
        <stp/>
        <stp>EM_S_IPO_LISTEDDATE</stp>
        <stp>1</stp>
        <stp>600518.SH</stp>
        <tr r="E2263" s="2"/>
        <tr r="D424" s="5"/>
        <tr r="D2262" s="4"/>
      </tp>
      <tp t="s">
        <v>2002-08-06</v>
        <stp/>
        <stp>EM_S_IPO_LISTEDDATE</stp>
        <stp>1</stp>
        <stp>600515.SH</stp>
        <tr r="E2260" s="2"/>
        <tr r="D421" s="5"/>
        <tr r="D2259" s="4"/>
      </tp>
      <tp t="s">
        <v>2003-10-10</v>
        <stp/>
        <stp>EM_S_IPO_LISTEDDATE</stp>
        <stp>1</stp>
        <stp>600517.SH</stp>
        <tr r="E2262" s="2"/>
        <tr r="D2261" s="4"/>
        <tr r="D423" s="5"/>
      </tp>
      <tp t="s">
        <v>2002-08-30</v>
        <stp/>
        <stp>EM_S_IPO_LISTEDDATE</stp>
        <stp>1</stp>
        <stp>600516.SH</stp>
        <tr r="E2261" s="2"/>
        <tr r="D422" s="5"/>
        <tr r="D2260" s="4"/>
      </tp>
      <tp t="s">
        <v>2002-11-27</v>
        <stp/>
        <stp>EM_S_IPO_LISTEDDATE</stp>
        <stp>1</stp>
        <stp>600511.SH</stp>
        <tr r="D418" s="5"/>
        <tr r="D2256" s="4"/>
        <tr r="E2257" s="2"/>
      </tp>
      <tp t="s">
        <v>2002-06-18</v>
        <stp/>
        <stp>EM_S_IPO_LISTEDDATE</stp>
        <stp>1</stp>
        <stp>600510.SH</stp>
        <tr r="D417" s="5"/>
        <tr r="E2256" s="2"/>
        <tr r="D2255" s="4"/>
      </tp>
      <tp t="s">
        <v>2003-03-19</v>
        <stp/>
        <stp>EM_S_IPO_LISTEDDATE</stp>
        <stp>1</stp>
        <stp>600513.SH</stp>
        <tr r="D2258" s="4"/>
        <tr r="D420" s="5"/>
        <tr r="E2259" s="2"/>
      </tp>
      <tp t="s">
        <v>2002-12-26</v>
        <stp/>
        <stp>EM_S_IPO_LISTEDDATE</stp>
        <stp>1</stp>
        <stp>600512.SH</stp>
        <tr r="E2258" s="2"/>
        <tr r="D2257" s="4"/>
        <tr r="D419" s="5"/>
      </tp>
      <tp t="s">
        <v>2002-02-28</v>
        <stp/>
        <stp>EM_S_IPO_LISTEDDATE</stp>
        <stp>1</stp>
        <stp>600509.SH</stp>
        <tr r="E2255" s="2"/>
        <tr r="D2254" s="4"/>
        <tr r="D416" s="5"/>
      </tp>
      <tp t="s">
        <v>2001-08-29</v>
        <stp/>
        <stp>EM_S_IPO_LISTEDDATE</stp>
        <stp>1</stp>
        <stp>600508.SH</stp>
        <tr r="E2254" s="2"/>
        <tr r="D415" s="5"/>
        <tr r="D2253" s="4"/>
      </tp>
      <tp t="s">
        <v>2002-05-30</v>
        <stp/>
        <stp>EM_S_IPO_LISTEDDATE</stp>
        <stp>1</stp>
        <stp>600505.SH</stp>
        <tr r="D2250" s="4"/>
        <tr r="E2251" s="2"/>
        <tr r="D412" s="5"/>
      </tp>
      <tp t="s">
        <v>2003-09-30</v>
        <stp/>
        <stp>EM_S_IPO_LISTEDDATE</stp>
        <stp>1</stp>
        <stp>600507.SH</stp>
        <tr r="E2253" s="2"/>
        <tr r="D414" s="5"/>
        <tr r="D2252" s="4"/>
      </tp>
      <tp t="s">
        <v>2001-12-26</v>
        <stp/>
        <stp>EM_S_IPO_LISTEDDATE</stp>
        <stp>1</stp>
        <stp>600506.SH</stp>
        <tr r="D2251" s="4"/>
        <tr r="D413" s="5"/>
        <tr r="E2252" s="2"/>
      </tp>
      <tp t="s">
        <v>2001-06-15</v>
        <stp/>
        <stp>EM_S_IPO_LISTEDDATE</stp>
        <stp>1</stp>
        <stp>600501.SH</stp>
        <tr r="E2248" s="2"/>
        <tr r="D409" s="5"/>
        <tr r="D2247" s="4"/>
      </tp>
      <tp t="s">
        <v>2000-03-01</v>
        <stp/>
        <stp>EM_S_IPO_LISTEDDATE</stp>
        <stp>1</stp>
        <stp>600500.SH</stp>
        <tr r="D2246" s="4"/>
        <tr r="D408" s="5"/>
        <tr r="E2247" s="2"/>
      </tp>
      <tp t="s">
        <v>2002-07-09</v>
        <stp/>
        <stp>EM_S_IPO_LISTEDDATE</stp>
        <stp>1</stp>
        <stp>600503.SH</stp>
        <tr r="E2250" s="2"/>
        <tr r="D2249" s="4"/>
        <tr r="D411" s="5"/>
      </tp>
      <tp t="s">
        <v>2003-04-15</v>
        <stp/>
        <stp>EM_S_IPO_LISTEDDATE</stp>
        <stp>1</stp>
        <stp>600502.SH</stp>
        <tr r="E2249" s="2"/>
        <tr r="D410" s="5"/>
        <tr r="D2248" s="4"/>
      </tp>
      <tp t="s">
        <v>2001-08-28</v>
        <stp/>
        <stp>EM_S_IPO_LISTEDDATE</stp>
        <stp>1</stp>
        <stp>600599.SH</stp>
        <tr r="D2333" s="4"/>
        <tr r="E2334" s="2"/>
        <tr r="D495" s="5"/>
      </tp>
      <tp t="s">
        <v>2002-03-29</v>
        <stp/>
        <stp>EM_S_IPO_LISTEDDATE</stp>
        <stp>1</stp>
        <stp>600598.SH</stp>
        <tr r="D494" s="5"/>
        <tr r="E2333" s="2"/>
        <tr r="D2332" s="4"/>
      </tp>
      <tp t="s">
        <v>2002-06-26</v>
        <stp/>
        <stp>EM_S_IPO_LISTEDDATE</stp>
        <stp>1</stp>
        <stp>600595.SH</stp>
        <tr r="D2329" s="4"/>
        <tr r="E2330" s="2"/>
        <tr r="D491" s="5"/>
      </tp>
      <tp t="s">
        <v>2004-03-23</v>
        <stp/>
        <stp>EM_S_IPO_LISTEDDATE</stp>
        <stp>1</stp>
        <stp>600594.SH</stp>
        <tr r="D490" s="5"/>
        <tr r="E2329" s="2"/>
        <tr r="D2328" s="4"/>
      </tp>
      <tp t="s">
        <v>2002-08-28</v>
        <stp/>
        <stp>EM_S_IPO_LISTEDDATE</stp>
        <stp>1</stp>
        <stp>600597.SH</stp>
        <tr r="D493" s="5"/>
        <tr r="E2332" s="2"/>
        <tr r="D2331" s="4"/>
      </tp>
      <tp t="s">
        <v>2001-09-06</v>
        <stp/>
        <stp>EM_S_IPO_LISTEDDATE</stp>
        <stp>1</stp>
        <stp>600596.SH</stp>
        <tr r="D492" s="5"/>
        <tr r="D2330" s="4"/>
        <tr r="E2331" s="2"/>
      </tp>
      <tp t="s">
        <v>2002-07-03</v>
        <stp/>
        <stp>EM_S_IPO_LISTEDDATE</stp>
        <stp>1</stp>
        <stp>600590.SH</stp>
        <tr r="D2325" s="4"/>
        <tr r="D487" s="5"/>
        <tr r="E2326" s="2"/>
      </tp>
      <tp t="s">
        <v>2002-07-11</v>
        <stp/>
        <stp>EM_S_IPO_LISTEDDATE</stp>
        <stp>1</stp>
        <stp>600593.SH</stp>
        <tr r="D2327" s="4"/>
        <tr r="E2328" s="2"/>
        <tr r="D489" s="5"/>
      </tp>
      <tp t="s">
        <v>2002-08-05</v>
        <stp/>
        <stp>EM_S_IPO_LISTEDDATE</stp>
        <stp>1</stp>
        <stp>600592.SH</stp>
        <tr r="E2327" s="2"/>
        <tr r="D2326" s="4"/>
        <tr r="D488" s="5"/>
      </tp>
      <tp t="s">
        <v>2001-06-12</v>
        <stp/>
        <stp>EM_S_IPO_LISTEDDATE</stp>
        <stp>1</stp>
        <stp>600589.SH</stp>
        <tr r="E2325" s="2"/>
        <tr r="D486" s="5"/>
        <tr r="D2324" s="4"/>
      </tp>
      <tp t="s">
        <v>2001-05-18</v>
        <stp/>
        <stp>EM_S_IPO_LISTEDDATE</stp>
        <stp>1</stp>
        <stp>600588.SH</stp>
        <tr r="D485" s="5"/>
        <tr r="D2323" s="4"/>
        <tr r="E2324" s="2"/>
      </tp>
      <tp t="s">
        <v>2002-02-07</v>
        <stp/>
        <stp>EM_S_IPO_LISTEDDATE</stp>
        <stp>1</stp>
        <stp>600585.SH</stp>
        <tr r="E2321" s="2"/>
        <tr r="D2320" s="4"/>
        <tr r="D482" s="5"/>
      </tp>
      <tp t="s">
        <v>2003-06-03</v>
        <stp/>
        <stp>EM_S_IPO_LISTEDDATE</stp>
        <stp>1</stp>
        <stp>600584.SH</stp>
        <tr r="D2319" s="4"/>
        <tr r="D481" s="5"/>
        <tr r="E2320" s="2"/>
      </tp>
      <tp t="s">
        <v>2002-09-27</v>
        <stp/>
        <stp>EM_S_IPO_LISTEDDATE</stp>
        <stp>1</stp>
        <stp>600587.SH</stp>
        <tr r="D484" s="5"/>
        <tr r="E2323" s="2"/>
        <tr r="D2322" s="4"/>
      </tp>
      <tp t="s">
        <v>2002-08-15</v>
        <stp/>
        <stp>EM_S_IPO_LISTEDDATE</stp>
        <stp>1</stp>
        <stp>600586.SH</stp>
        <tr r="D2321" s="4"/>
        <tr r="E2322" s="2"/>
        <tr r="D483" s="5"/>
      </tp>
      <tp t="s">
        <v>2002-08-16</v>
        <stp/>
        <stp>EM_S_IPO_LISTEDDATE</stp>
        <stp>1</stp>
        <stp>600581.SH</stp>
        <tr r="D478" s="5"/>
        <tr r="D2316" s="4"/>
        <tr r="E2317" s="2"/>
      </tp>
      <tp t="s">
        <v>2002-06-06</v>
        <stp/>
        <stp>EM_S_IPO_LISTEDDATE</stp>
        <stp>1</stp>
        <stp>600580.SH</stp>
        <tr r="E2316" s="2"/>
        <tr r="D2315" s="4"/>
        <tr r="D477" s="5"/>
      </tp>
      <tp t="s">
        <v>2002-02-05</v>
        <stp/>
        <stp>EM_S_IPO_LISTEDDATE</stp>
        <stp>1</stp>
        <stp>600583.SH</stp>
        <tr r="D480" s="5"/>
        <tr r="E2319" s="2"/>
        <tr r="D2318" s="4"/>
      </tp>
      <tp t="s">
        <v>2002-05-15</v>
        <stp/>
        <stp>EM_S_IPO_LISTEDDATE</stp>
        <stp>1</stp>
        <stp>600582.SH</stp>
        <tr r="E2318" s="2"/>
        <tr r="D2317" s="4"/>
        <tr r="D479" s="5"/>
      </tp>
      <tp t="s">
        <v>1993-11-26</v>
        <stp/>
        <stp>EM_S_IPO_LISTEDDATE</stp>
        <stp>1</stp>
        <stp>000539.SZ</stp>
        <tr r="D136" s="4"/>
        <tr r="E137" s="2"/>
      </tp>
      <tp t="s">
        <v>2016-04-25</v>
        <stp/>
        <stp>EM_S_IPO_LISTEDDATE</stp>
        <stp>1</stp>
        <stp>300509.SZ</stp>
        <tr r="E1784" s="2"/>
        <tr r="D1783" s="4"/>
      </tp>
      <tp t="s">
        <v>1993-12-15</v>
        <stp/>
        <stp>EM_S_IPO_LISTEDDATE</stp>
        <stp>1</stp>
        <stp>000538.SZ</stp>
        <tr r="D135" s="4"/>
        <tr r="E136" s="2"/>
      </tp>
      <tp t="s">
        <v>2016-04-19</v>
        <stp/>
        <stp>EM_S_IPO_LISTEDDATE</stp>
        <stp>1</stp>
        <stp>300508.SZ</stp>
        <tr r="D1782" s="4"/>
        <tr r="E1783" s="2"/>
      </tp>
      <tp t="s">
        <v>2016-03-15</v>
        <stp/>
        <stp>EM_S_IPO_LISTEDDATE</stp>
        <stp>1</stp>
        <stp>300505.SZ</stp>
        <tr r="E1780" s="2"/>
        <tr r="D1779" s="4"/>
      </tp>
      <tp t="s">
        <v>1994-01-10</v>
        <stp/>
        <stp>EM_S_IPO_LISTEDDATE</stp>
        <stp>1</stp>
        <stp>000534.SZ</stp>
        <tr r="E133" s="2"/>
        <tr r="D132" s="4"/>
      </tp>
      <tp t="s">
        <v>1993-12-10</v>
        <stp/>
        <stp>EM_S_IPO_LISTEDDATE</stp>
        <stp>1</stp>
        <stp>000537.SZ</stp>
        <tr r="D134" s="4"/>
        <tr r="E135" s="2"/>
      </tp>
      <tp t="s">
        <v>2016-04-29</v>
        <stp/>
        <stp>EM_S_IPO_LISTEDDATE</stp>
        <stp>1</stp>
        <stp>300507.SZ</stp>
        <tr r="D1781" s="4"/>
        <tr r="E1782" s="2"/>
      </tp>
      <tp t="s">
        <v>1993-11-26</v>
        <stp/>
        <stp>EM_S_IPO_LISTEDDATE</stp>
        <stp>1</stp>
        <stp>000536.SZ</stp>
        <tr r="E134" s="2"/>
        <tr r="D133" s="4"/>
      </tp>
      <tp t="s">
        <v>2016-03-24</v>
        <stp/>
        <stp>EM_S_IPO_LISTEDDATE</stp>
        <stp>1</stp>
        <stp>300506.SZ</stp>
        <tr r="E1781" s="2"/>
        <tr r="D1780" s="4"/>
      </tp>
      <tp t="s">
        <v>1994-01-06</v>
        <stp/>
        <stp>EM_S_IPO_LISTEDDATE</stp>
        <stp>1</stp>
        <stp>000531.SZ</stp>
        <tr r="D129" s="4"/>
        <tr r="E130" s="2"/>
      </tp>
      <tp t="s">
        <v>2016-02-04</v>
        <stp/>
        <stp>EM_S_IPO_LISTEDDATE</stp>
        <stp>1</stp>
        <stp>300501.SZ</stp>
        <tr r="D1776" s="4"/>
        <tr r="E1777" s="2"/>
      </tp>
      <tp t="s">
        <v>1993-12-08</v>
        <stp/>
        <stp>EM_S_IPO_LISTEDDATE</stp>
        <stp>1</stp>
        <stp>000530.SZ</stp>
        <tr r="D128" s="4"/>
        <tr r="E129" s="2"/>
      </tp>
      <tp t="s">
        <v>2016-02-04</v>
        <stp/>
        <stp>EM_S_IPO_LISTEDDATE</stp>
        <stp>1</stp>
        <stp>300500.SZ</stp>
        <tr r="D1775" s="4"/>
        <tr r="E1776" s="2"/>
      </tp>
      <tp t="s">
        <v>1994-01-03</v>
        <stp/>
        <stp>EM_S_IPO_LISTEDDATE</stp>
        <stp>1</stp>
        <stp>000533.SZ</stp>
        <tr r="E132" s="2"/>
        <tr r="D131" s="4"/>
      </tp>
      <tp t="s">
        <v>2016-03-09</v>
        <stp/>
        <stp>EM_S_IPO_LISTEDDATE</stp>
        <stp>1</stp>
        <stp>300503.SZ</stp>
        <tr r="D1778" s="4"/>
        <tr r="E1779" s="2"/>
      </tp>
      <tp t="s">
        <v>1994-01-03</v>
        <stp/>
        <stp>EM_S_IPO_LISTEDDATE</stp>
        <stp>1</stp>
        <stp>000532.SZ</stp>
        <tr r="E131" s="2"/>
        <tr r="D130" s="4"/>
      </tp>
      <tp t="s">
        <v>2016-03-03</v>
        <stp/>
        <stp>EM_S_IPO_LISTEDDATE</stp>
        <stp>1</stp>
        <stp>300502.SZ</stp>
        <tr r="E1778" s="2"/>
        <tr r="D1777" s="4"/>
      </tp>
      <tp t="s">
        <v>1993-11-18</v>
        <stp/>
        <stp>EM_S_IPO_LISTEDDATE</stp>
        <stp>1</stp>
        <stp>000529.SZ</stp>
        <tr r="E128" s="2"/>
        <tr r="D127" s="4"/>
      </tp>
      <tp t="s">
        <v>2016-06-24</v>
        <stp/>
        <stp>EM_S_IPO_LISTEDDATE</stp>
        <stp>1</stp>
        <stp>300519.SZ</stp>
        <tr r="D1792" s="4"/>
        <tr r="E1793" s="2"/>
      </tp>
      <tp t="s">
        <v>1993-11-18</v>
        <stp/>
        <stp>EM_S_IPO_LISTEDDATE</stp>
        <stp>1</stp>
        <stp>000528.SZ</stp>
        <tr r="D126" s="4"/>
        <tr r="E127" s="2"/>
      </tp>
      <tp t="s">
        <v>2016-06-24</v>
        <stp/>
        <stp>EM_S_IPO_LISTEDDATE</stp>
        <stp>1</stp>
        <stp>300518.SZ</stp>
        <tr r="E1792" s="2"/>
        <tr r="D1791" s="4"/>
      </tp>
      <tp t="s">
        <v>1993-10-28</v>
        <stp/>
        <stp>EM_S_IPO_LISTEDDATE</stp>
        <stp>1</stp>
        <stp>000525.SZ</stp>
        <tr r="E125" s="2"/>
        <tr r="D124" s="4"/>
      </tp>
      <tp t="s">
        <v>2016-06-08</v>
        <stp/>
        <stp>EM_S_IPO_LISTEDDATE</stp>
        <stp>1</stp>
        <stp>300515.SZ</stp>
        <tr r="E1789" s="2"/>
        <tr r="D1788" s="4"/>
      </tp>
      <tp t="s">
        <v>1993-11-18</v>
        <stp/>
        <stp>EM_S_IPO_LISTEDDATE</stp>
        <stp>1</stp>
        <stp>000524.SZ</stp>
        <tr r="E124" s="2"/>
        <tr r="D123" s="4"/>
      </tp>
      <tp t="s">
        <v>2016-07-19</v>
        <stp/>
        <stp>EM_S_IPO_LISTEDDATE</stp>
        <stp>1</stp>
        <stp>300517.SZ</stp>
        <tr r="D1790" s="4"/>
        <tr r="E1791" s="2"/>
      </tp>
      <tp t="s">
        <v>1993-11-01</v>
        <stp/>
        <stp>EM_S_IPO_LISTEDDATE</stp>
        <stp>1</stp>
        <stp>000526.SZ</stp>
        <tr r="D125" s="4"/>
        <tr r="E126" s="2"/>
      </tp>
      <tp t="s">
        <v>2016-06-02</v>
        <stp/>
        <stp>EM_S_IPO_LISTEDDATE</stp>
        <stp>1</stp>
        <stp>300516.SZ</stp>
        <tr r="D1789" s="4"/>
        <tr r="E1790" s="2"/>
      </tp>
      <tp t="s">
        <v>1993-10-18</v>
        <stp/>
        <stp>EM_S_IPO_LISTEDDATE</stp>
        <stp>1</stp>
        <stp>000521.SZ</stp>
        <tr r="D121" s="4"/>
        <tr r="E122" s="2"/>
      </tp>
      <tp t="s">
        <v>2016-05-04</v>
        <stp/>
        <stp>EM_S_IPO_LISTEDDATE</stp>
        <stp>1</stp>
        <stp>300511.SZ</stp>
        <tr r="D1785" s="4"/>
        <tr r="E1786" s="2"/>
      </tp>
      <tp t="s">
        <v>1993-10-25</v>
        <stp/>
        <stp>EM_S_IPO_LISTEDDATE</stp>
        <stp>1</stp>
        <stp>000520.SZ</stp>
        <tr r="E121" s="2"/>
        <tr r="D120" s="4"/>
      </tp>
      <tp t="s">
        <v>2016-05-06</v>
        <stp/>
        <stp>EM_S_IPO_LISTEDDATE</stp>
        <stp>1</stp>
        <stp>300510.SZ</stp>
        <tr r="E1785" s="2"/>
        <tr r="D1784" s="4"/>
      </tp>
      <tp t="s">
        <v>1993-11-08</v>
        <stp/>
        <stp>EM_S_IPO_LISTEDDATE</stp>
        <stp>1</stp>
        <stp>000523.SZ</stp>
        <tr r="D122" s="4"/>
        <tr r="E123" s="2"/>
      </tp>
      <tp t="s">
        <v>2016-05-30</v>
        <stp/>
        <stp>EM_S_IPO_LISTEDDATE</stp>
        <stp>1</stp>
        <stp>300513.SZ</stp>
        <tr r="E1788" s="2"/>
        <tr r="D1787" s="4"/>
      </tp>
      <tp t="s">
        <v>2016-05-26</v>
        <stp/>
        <stp>EM_S_IPO_LISTEDDATE</stp>
        <stp>1</stp>
        <stp>300512.SZ</stp>
        <tr r="E1787" s="2"/>
        <tr r="D1786" s="4"/>
      </tp>
      <tp t="s">
        <v>1993-10-08</v>
        <stp/>
        <stp>EM_S_IPO_LISTEDDATE</stp>
        <stp>1</stp>
        <stp>000519.SZ</stp>
        <tr r="D119" s="4"/>
        <tr r="E120" s="2"/>
      </tp>
      <tp t="s">
        <v>2016-08-02</v>
        <stp/>
        <stp>EM_S_IPO_LISTEDDATE</stp>
        <stp>1</stp>
        <stp>300529.SZ</stp>
        <tr r="E1802" s="2"/>
        <tr r="D1801" s="4"/>
      </tp>
      <tp t="s">
        <v>1993-09-08</v>
        <stp/>
        <stp>EM_S_IPO_LISTEDDATE</stp>
        <stp>1</stp>
        <stp>000518.SZ</stp>
        <tr r="E119" s="2"/>
        <tr r="D118" s="4"/>
      </tp>
      <tp t="s">
        <v>2016-08-08</v>
        <stp/>
        <stp>EM_S_IPO_LISTEDDATE</stp>
        <stp>1</stp>
        <stp>300528.SZ</stp>
        <tr r="E1801" s="2"/>
        <tr r="D1800" s="4"/>
      </tp>
      <tp t="s">
        <v>2016-07-26</v>
        <stp/>
        <stp>EM_S_IPO_LISTEDDATE</stp>
        <stp>1</stp>
        <stp>300525.SZ</stp>
        <tr r="E1798" s="2"/>
        <tr r="D1797" s="4"/>
      </tp>
      <tp t="s">
        <v>1993-07-12</v>
        <stp/>
        <stp>EM_S_IPO_LISTEDDATE</stp>
        <stp>1</stp>
        <stp>000514.SZ</stp>
        <tr r="E116" s="2"/>
        <tr r="D115" s="4"/>
      </tp>
      <tp t="s">
        <v>1993-08-06</v>
        <stp/>
        <stp>EM_S_IPO_LISTEDDATE</stp>
        <stp>1</stp>
        <stp>000517.SZ</stp>
        <tr r="D117" s="4"/>
        <tr r="E118" s="2"/>
      </tp>
      <tp t="s">
        <v>2016-08-05</v>
        <stp/>
        <stp>EM_S_IPO_LISTEDDATE</stp>
        <stp>1</stp>
        <stp>300527.SZ</stp>
        <tr r="E1800" s="2"/>
        <tr r="D1799" s="4"/>
      </tp>
      <tp t="s">
        <v>1993-08-09</v>
        <stp/>
        <stp>EM_S_IPO_LISTEDDATE</stp>
        <stp>1</stp>
        <stp>000516.SZ</stp>
        <tr r="D116" s="4"/>
        <tr r="E117" s="2"/>
      </tp>
      <tp t="s">
        <v>2016-08-02</v>
        <stp/>
        <stp>EM_S_IPO_LISTEDDATE</stp>
        <stp>1</stp>
        <stp>300526.SZ</stp>
        <tr r="D1798" s="4"/>
        <tr r="E1799" s="2"/>
      </tp>
      <tp t="s">
        <v>1993-05-18</v>
        <stp/>
        <stp>EM_S_IPO_LISTEDDATE</stp>
        <stp>1</stp>
        <stp>000511.SZ</stp>
        <tr r="D113" s="4"/>
        <tr r="E114" s="2"/>
      </tp>
      <tp t="s">
        <v>2016-07-05</v>
        <stp/>
        <stp>EM_S_IPO_LISTEDDATE</stp>
        <stp>1</stp>
        <stp>300521.SZ</stp>
        <tr r="E1795" s="2"/>
        <tr r="D1794" s="4"/>
      </tp>
      <tp t="s">
        <v>1993-05-07</v>
        <stp/>
        <stp>EM_S_IPO_LISTEDDATE</stp>
        <stp>1</stp>
        <stp>000510.SZ</stp>
        <tr r="D112" s="4"/>
        <tr r="E113" s="2"/>
      </tp>
      <tp t="s">
        <v>2016-07-08</v>
        <stp/>
        <stp>EM_S_IPO_LISTEDDATE</stp>
        <stp>1</stp>
        <stp>300520.SZ</stp>
        <tr r="E1794" s="2"/>
        <tr r="D1793" s="4"/>
      </tp>
      <tp t="s">
        <v>1993-10-28</v>
        <stp/>
        <stp>EM_S_IPO_LISTEDDATE</stp>
        <stp>1</stp>
        <stp>000513.SZ</stp>
        <tr r="E115" s="2"/>
        <tr r="D114" s="4"/>
      </tp>
      <tp t="s">
        <v>2016-07-26</v>
        <stp/>
        <stp>EM_S_IPO_LISTEDDATE</stp>
        <stp>1</stp>
        <stp>300523.SZ</stp>
        <tr r="E1797" s="2"/>
        <tr r="D1796" s="4"/>
      </tp>
      <tp t="s">
        <v>2016-07-05</v>
        <stp/>
        <stp>EM_S_IPO_LISTEDDATE</stp>
        <stp>1</stp>
        <stp>300522.SZ</stp>
        <tr r="D1795" s="4"/>
        <tr r="E1796" s="2"/>
      </tp>
      <tp t="s">
        <v>1993-05-07</v>
        <stp/>
        <stp>EM_S_IPO_LISTEDDATE</stp>
        <stp>1</stp>
        <stp>000509.SZ</stp>
        <tr r="D111" s="4"/>
        <tr r="E112" s="2"/>
      </tp>
      <tp t="s">
        <v>2016-08-30</v>
        <stp/>
        <stp>EM_S_IPO_LISTEDDATE</stp>
        <stp>1</stp>
        <stp>300539.SZ</stp>
        <tr r="D1811" s="4"/>
        <tr r="E1812" s="2"/>
      </tp>
      <tp t="s">
        <v>2016-08-26</v>
        <stp/>
        <stp>EM_S_IPO_LISTEDDATE</stp>
        <stp>1</stp>
        <stp>300538.SZ</stp>
        <tr r="D1810" s="4"/>
        <tr r="E1811" s="2"/>
      </tp>
      <tp t="s">
        <v>1992-12-21</v>
        <stp/>
        <stp>EM_S_IPO_LISTEDDATE</stp>
        <stp>1</stp>
        <stp>000505.SZ</stp>
        <tr r="D108" s="4"/>
        <tr r="E109" s="2"/>
      </tp>
      <tp t="s">
        <v>2016-08-12</v>
        <stp/>
        <stp>EM_S_IPO_LISTEDDATE</stp>
        <stp>1</stp>
        <stp>300535.SZ</stp>
        <tr r="E1808" s="2"/>
        <tr r="D1807" s="4"/>
      </tp>
      <tp t="s">
        <v>1992-12-08</v>
        <stp/>
        <stp>EM_S_IPO_LISTEDDATE</stp>
        <stp>1</stp>
        <stp>000504.SZ</stp>
        <tr r="D107" s="4"/>
        <tr r="E108" s="2"/>
      </tp>
      <tp t="s">
        <v>2016-09-13</v>
        <stp/>
        <stp>EM_S_IPO_LISTEDDATE</stp>
        <stp>1</stp>
        <stp>300534.SZ</stp>
        <tr r="D1806" s="4"/>
        <tr r="E1807" s="2"/>
      </tp>
      <tp t="s">
        <v>1993-03-26</v>
        <stp/>
        <stp>EM_S_IPO_LISTEDDATE</stp>
        <stp>1</stp>
        <stp>000507.SZ</stp>
        <tr r="E111" s="2"/>
        <tr r="D110" s="4"/>
      </tp>
      <tp t="s">
        <v>2016-08-30</v>
        <stp/>
        <stp>EM_S_IPO_LISTEDDATE</stp>
        <stp>1</stp>
        <stp>300537.SZ</stp>
        <tr r="D1809" s="4"/>
        <tr r="E1810" s="2"/>
      </tp>
      <tp t="s">
        <v>1993-03-12</v>
        <stp/>
        <stp>EM_S_IPO_LISTEDDATE</stp>
        <stp>1</stp>
        <stp>000506.SZ</stp>
        <tr r="D109" s="4"/>
        <tr r="E110" s="2"/>
      </tp>
      <tp t="s">
        <v>2016-09-20</v>
        <stp/>
        <stp>EM_S_IPO_LISTEDDATE</stp>
        <stp>1</stp>
        <stp>300536.SZ</stp>
        <tr r="D1808" s="4"/>
        <tr r="E1809" s="2"/>
      </tp>
      <tp t="s">
        <v>1992-11-20</v>
        <stp/>
        <stp>EM_S_IPO_LISTEDDATE</stp>
        <stp>1</stp>
        <stp>000501.SZ</stp>
        <tr r="D104" s="4"/>
        <tr r="E105" s="2"/>
      </tp>
      <tp t="s">
        <v>2016-08-09</v>
        <stp/>
        <stp>EM_S_IPO_LISTEDDATE</stp>
        <stp>1</stp>
        <stp>300531.SZ</stp>
        <tr r="E1804" s="2"/>
        <tr r="D1803" s="4"/>
      </tp>
      <tp t="s">
        <v>2016-08-09</v>
        <stp/>
        <stp>EM_S_IPO_LISTEDDATE</stp>
        <stp>1</stp>
        <stp>300530.SZ</stp>
        <tr r="E1803" s="2"/>
        <tr r="D1802" s="4"/>
      </tp>
      <tp t="s">
        <v>1992-11-30</v>
        <stp/>
        <stp>EM_S_IPO_LISTEDDATE</stp>
        <stp>1</stp>
        <stp>000503.SZ</stp>
        <tr r="E107" s="2"/>
        <tr r="D106" s="4"/>
      </tp>
      <tp t="s">
        <v>2016-08-18</v>
        <stp/>
        <stp>EM_S_IPO_LISTEDDATE</stp>
        <stp>1</stp>
        <stp>300533.SZ</stp>
        <tr r="E1806" s="2"/>
        <tr r="D1805" s="4"/>
      </tp>
      <tp t="s">
        <v>1992-11-23</v>
        <stp/>
        <stp>EM_S_IPO_LISTEDDATE</stp>
        <stp>1</stp>
        <stp>000502.SZ</stp>
        <tr r="E106" s="2"/>
        <tr r="D105" s="4"/>
      </tp>
      <tp t="s">
        <v>2016-08-18</v>
        <stp/>
        <stp>EM_S_IPO_LISTEDDATE</stp>
        <stp>1</stp>
        <stp>300532.SZ</stp>
        <tr r="E1805" s="2"/>
        <tr r="D1804" s="4"/>
      </tp>
      <tp t="s">
        <v>2016-09-30</v>
        <stp/>
        <stp>EM_S_IPO_LISTEDDATE</stp>
        <stp>1</stp>
        <stp>300549.SZ</stp>
        <tr r="D1820" s="4"/>
        <tr r="E1821" s="2"/>
      </tp>
      <tp t="s">
        <v>2016-10-12</v>
        <stp/>
        <stp>EM_S_IPO_LISTEDDATE</stp>
        <stp>1</stp>
        <stp>300548.SZ</stp>
        <tr r="E1820" s="2"/>
        <tr r="D1819" s="4"/>
      </tp>
      <tp t="s">
        <v>2016-09-28</v>
        <stp/>
        <stp>EM_S_IPO_LISTEDDATE</stp>
        <stp>1</stp>
        <stp>300545.SZ</stp>
        <tr r="D1816" s="4"/>
        <tr r="E1817" s="2"/>
      </tp>
      <tp t="s">
        <v>2016-09-30</v>
        <stp/>
        <stp>EM_S_IPO_LISTEDDATE</stp>
        <stp>1</stp>
        <stp>300547.SZ</stp>
        <tr r="E1819" s="2"/>
        <tr r="D1818" s="4"/>
      </tp>
      <tp t="s">
        <v>1994-09-07</v>
        <stp/>
        <stp>EM_S_IPO_LISTEDDATE</stp>
        <stp>1</stp>
        <stp>000576.SZ</stp>
        <tr r="E167" s="2"/>
        <tr r="D166" s="4"/>
      </tp>
      <tp t="s">
        <v>2016-09-28</v>
        <stp/>
        <stp>EM_S_IPO_LISTEDDATE</stp>
        <stp>1</stp>
        <stp>300546.SZ</stp>
        <tr r="D1817" s="4"/>
        <tr r="E1818" s="2"/>
      </tp>
      <tp t="s">
        <v>1994-05-25</v>
        <stp/>
        <stp>EM_S_IPO_LISTEDDATE</stp>
        <stp>1</stp>
        <stp>000571.SZ</stp>
        <tr r="D163" s="4"/>
        <tr r="E164" s="2"/>
      </tp>
      <tp t="s">
        <v>2016-09-13</v>
        <stp/>
        <stp>EM_S_IPO_LISTEDDATE</stp>
        <stp>1</stp>
        <stp>300541.SZ</stp>
        <tr r="E1814" s="2"/>
        <tr r="D1813" s="4"/>
      </tp>
      <tp t="s">
        <v>1994-07-01</v>
        <stp/>
        <stp>EM_S_IPO_LISTEDDATE</stp>
        <stp>1</stp>
        <stp>000570.SZ</stp>
        <tr r="D162" s="4"/>
        <tr r="E163" s="2"/>
      </tp>
      <tp t="s">
        <v>2016-08-23</v>
        <stp/>
        <stp>EM_S_IPO_LISTEDDATE</stp>
        <stp>1</stp>
        <stp>300540.SZ</stp>
        <tr r="D1812" s="4"/>
        <tr r="E1813" s="2"/>
      </tp>
      <tp t="s">
        <v>1994-08-15</v>
        <stp/>
        <stp>EM_S_IPO_LISTEDDATE</stp>
        <stp>1</stp>
        <stp>000573.SZ</stp>
        <tr r="D165" s="4"/>
        <tr r="E166" s="2"/>
      </tp>
      <tp t="s">
        <v>2016-09-08</v>
        <stp/>
        <stp>EM_S_IPO_LISTEDDATE</stp>
        <stp>1</stp>
        <stp>300543.SZ</stp>
        <tr r="E1816" s="2"/>
        <tr r="D1815" s="4"/>
      </tp>
      <tp t="s">
        <v>1994-08-08</v>
        <stp/>
        <stp>EM_S_IPO_LISTEDDATE</stp>
        <stp>1</stp>
        <stp>000572.SZ</stp>
        <tr r="E165" s="2"/>
        <tr r="D164" s="4"/>
      </tp>
      <tp t="s">
        <v>2016-09-20</v>
        <stp/>
        <stp>EM_S_IPO_LISTEDDATE</stp>
        <stp>1</stp>
        <stp>300542.SZ</stp>
        <tr r="E1815" s="2"/>
        <tr r="D1814" s="4"/>
      </tp>
      <tp t="s">
        <v>2016-11-01</v>
        <stp/>
        <stp>EM_S_IPO_LISTEDDATE</stp>
        <stp>1</stp>
        <stp>300559.SZ</stp>
        <tr r="E1830" s="2"/>
        <tr r="D1829" s="4"/>
      </tp>
      <tp t="s">
        <v>1994-05-09</v>
        <stp/>
        <stp>EM_S_IPO_LISTEDDATE</stp>
        <stp>1</stp>
        <stp>000568.SZ</stp>
        <tr r="E162" s="2"/>
        <tr r="D161" s="4"/>
      </tp>
      <tp t="s">
        <v>2016-11-07</v>
        <stp/>
        <stp>EM_S_IPO_LISTEDDATE</stp>
        <stp>1</stp>
        <stp>300558.SZ</stp>
        <tr r="D1828" s="4"/>
        <tr r="E1829" s="2"/>
      </tp>
      <tp t="s">
        <v>1994-04-08</v>
        <stp/>
        <stp>EM_S_IPO_LISTEDDATE</stp>
        <stp>1</stp>
        <stp>000565.SZ</stp>
        <tr r="E159" s="2"/>
        <tr r="D158" s="4"/>
      </tp>
      <tp t="s">
        <v>2016-10-18</v>
        <stp/>
        <stp>EM_S_IPO_LISTEDDATE</stp>
        <stp>1</stp>
        <stp>300555.SZ</stp>
        <tr r="E1826" s="2"/>
        <tr r="D1825" s="4"/>
      </tp>
      <tp t="s">
        <v>1994-01-10</v>
        <stp/>
        <stp>EM_S_IPO_LISTEDDATE</stp>
        <stp>1</stp>
        <stp>000564.SZ</stp>
        <tr r="E158" s="2"/>
        <tr r="D157" s="4"/>
      </tp>
      <tp t="s">
        <v>1994-05-25</v>
        <stp/>
        <stp>EM_S_IPO_LISTEDDATE</stp>
        <stp>1</stp>
        <stp>000567.SZ</stp>
        <tr r="D160" s="4"/>
        <tr r="E161" s="2"/>
      </tp>
      <tp t="s">
        <v>2016-11-01</v>
        <stp/>
        <stp>EM_S_IPO_LISTEDDATE</stp>
        <stp>1</stp>
        <stp>300557.SZ</stp>
        <tr r="D1827" s="4"/>
        <tr r="E1828" s="2"/>
      </tp>
      <tp t="s">
        <v>1994-05-25</v>
        <stp/>
        <stp>EM_S_IPO_LISTEDDATE</stp>
        <stp>1</stp>
        <stp>000566.SZ</stp>
        <tr r="D159" s="4"/>
        <tr r="E160" s="2"/>
      </tp>
      <tp t="s">
        <v>2016-11-04</v>
        <stp/>
        <stp>EM_S_IPO_LISTEDDATE</stp>
        <stp>1</stp>
        <stp>300556.SZ</stp>
        <tr r="E1827" s="2"/>
        <tr r="D1826" s="4"/>
      </tp>
      <tp t="s">
        <v>1994-05-09</v>
        <stp/>
        <stp>EM_S_IPO_LISTEDDATE</stp>
        <stp>1</stp>
        <stp>000561.SZ</stp>
        <tr r="E156" s="2"/>
        <tr r="D155" s="4"/>
      </tp>
      <tp t="s">
        <v>2016-10-18</v>
        <stp/>
        <stp>EM_S_IPO_LISTEDDATE</stp>
        <stp>1</stp>
        <stp>300551.SZ</stp>
        <tr r="D1822" s="4"/>
        <tr r="E1823" s="2"/>
      </tp>
      <tp t="s">
        <v>1994-02-02</v>
        <stp/>
        <stp>EM_S_IPO_LISTEDDATE</stp>
        <stp>1</stp>
        <stp>000560.SZ</stp>
        <tr r="D154" s="4"/>
        <tr r="E155" s="2"/>
      </tp>
      <tp t="s">
        <v>2016-10-18</v>
        <stp/>
        <stp>EM_S_IPO_LISTEDDATE</stp>
        <stp>1</stp>
        <stp>300550.SZ</stp>
        <tr r="E1822" s="2"/>
        <tr r="D1821" s="4"/>
      </tp>
      <tp t="s">
        <v>1994-01-10</v>
        <stp/>
        <stp>EM_S_IPO_LISTEDDATE</stp>
        <stp>1</stp>
        <stp>000563.SZ</stp>
        <tr r="E157" s="2"/>
        <tr r="D156" s="4"/>
      </tp>
      <tp t="s">
        <v>2016-10-21</v>
        <stp/>
        <stp>EM_S_IPO_LISTEDDATE</stp>
        <stp>1</stp>
        <stp>300553.SZ</stp>
        <tr r="E1825" s="2"/>
        <tr r="D1824" s="4"/>
      </tp>
      <tp t="s">
        <v>2016-10-21</v>
        <stp/>
        <stp>EM_S_IPO_LISTEDDATE</stp>
        <stp>1</stp>
        <stp>300552.SZ</stp>
        <tr r="E1824" s="2"/>
        <tr r="D1823" s="4"/>
      </tp>
      <tp t="s">
        <v>1994-01-10</v>
        <stp/>
        <stp>EM_S_IPO_LISTEDDATE</stp>
        <stp>1</stp>
        <stp>000559.SZ</stp>
        <tr r="D153" s="4"/>
        <tr r="E154" s="2"/>
      </tp>
      <tp t="s">
        <v>2016-11-25</v>
        <stp/>
        <stp>EM_S_IPO_LISTEDDATE</stp>
        <stp>1</stp>
        <stp>300569.SZ</stp>
        <tr r="E1839" s="2"/>
        <tr r="D1838" s="4"/>
      </tp>
      <tp t="s">
        <v>1994-05-09</v>
        <stp/>
        <stp>EM_S_IPO_LISTEDDATE</stp>
        <stp>1</stp>
        <stp>000558.SZ</stp>
        <tr r="E153" s="2"/>
        <tr r="D152" s="4"/>
      </tp>
      <tp t="s">
        <v>2016-12-01</v>
        <stp/>
        <stp>EM_S_IPO_LISTEDDATE</stp>
        <stp>1</stp>
        <stp>300568.SZ</stp>
        <tr r="E1838" s="2"/>
        <tr r="D1837" s="4"/>
      </tp>
      <tp t="s">
        <v>1994-04-08</v>
        <stp/>
        <stp>EM_S_IPO_LISTEDDATE</stp>
        <stp>1</stp>
        <stp>000555.SZ</stp>
        <tr r="E151" s="2"/>
        <tr r="D150" s="4"/>
      </tp>
      <tp t="s">
        <v>2016-11-22</v>
        <stp/>
        <stp>EM_S_IPO_LISTEDDATE</stp>
        <stp>1</stp>
        <stp>300565.SZ</stp>
        <tr r="D1834" s="4"/>
        <tr r="E1835" s="2"/>
      </tp>
      <tp t="s">
        <v>1993-12-15</v>
        <stp/>
        <stp>EM_S_IPO_LISTEDDATE</stp>
        <stp>1</stp>
        <stp>000554.SZ</stp>
        <tr r="D149" s="4"/>
        <tr r="E150" s="2"/>
      </tp>
      <tp t="s">
        <v>1994-06-17</v>
        <stp/>
        <stp>EM_S_IPO_LISTEDDATE</stp>
        <stp>1</stp>
        <stp>000557.SZ</stp>
        <tr r="E152" s="2"/>
        <tr r="D151" s="4"/>
      </tp>
      <tp t="s">
        <v>2016-11-22</v>
        <stp/>
        <stp>EM_S_IPO_LISTEDDATE</stp>
        <stp>1</stp>
        <stp>300567.SZ</stp>
        <tr r="E1837" s="2"/>
        <tr r="D1836" s="4"/>
      </tp>
      <tp t="s">
        <v>2016-11-15</v>
        <stp/>
        <stp>EM_S_IPO_LISTEDDATE</stp>
        <stp>1</stp>
        <stp>300566.SZ</stp>
        <tr r="D1835" s="4"/>
        <tr r="E1836" s="2"/>
      </tp>
      <tp t="s">
        <v>1994-01-06</v>
        <stp/>
        <stp>EM_S_IPO_LISTEDDATE</stp>
        <stp>1</stp>
        <stp>000551.SZ</stp>
        <tr r="E147" s="2"/>
        <tr r="D146" s="4"/>
      </tp>
      <tp t="s">
        <v>2016-11-17</v>
        <stp/>
        <stp>EM_S_IPO_LISTEDDATE</stp>
        <stp>1</stp>
        <stp>300561.SZ</stp>
        <tr r="E1832" s="2"/>
        <tr r="D1831" s="4"/>
      </tp>
      <tp t="s">
        <v>1993-12-01</v>
        <stp/>
        <stp>EM_S_IPO_LISTEDDATE</stp>
        <stp>1</stp>
        <stp>000550.SZ</stp>
        <tr r="E146" s="2"/>
        <tr r="D145" s="4"/>
      </tp>
      <tp t="s">
        <v>2016-11-01</v>
        <stp/>
        <stp>EM_S_IPO_LISTEDDATE</stp>
        <stp>1</stp>
        <stp>300560.SZ</stp>
        <tr r="E1831" s="2"/>
        <tr r="D1830" s="4"/>
      </tp>
      <tp t="s">
        <v>1993-12-03</v>
        <stp/>
        <stp>EM_S_IPO_LISTEDDATE</stp>
        <stp>1</stp>
        <stp>000553.SZ</stp>
        <tr r="D148" s="4"/>
        <tr r="E149" s="2"/>
      </tp>
      <tp t="s">
        <v>2016-11-14</v>
        <stp/>
        <stp>EM_S_IPO_LISTEDDATE</stp>
        <stp>1</stp>
        <stp>300563.SZ</stp>
        <tr r="E1834" s="2"/>
        <tr r="D1833" s="4"/>
      </tp>
      <tp t="s">
        <v>1994-01-06</v>
        <stp/>
        <stp>EM_S_IPO_LISTEDDATE</stp>
        <stp>1</stp>
        <stp>000552.SZ</stp>
        <tr r="D147" s="4"/>
        <tr r="E148" s="2"/>
      </tp>
      <tp t="s">
        <v>2016-11-16</v>
        <stp/>
        <stp>EM_S_IPO_LISTEDDATE</stp>
        <stp>1</stp>
        <stp>300562.SZ</stp>
        <tr r="D1832" s="4"/>
        <tr r="E1833" s="2"/>
      </tp>
      <tp t="s">
        <v>1993-12-20</v>
        <stp/>
        <stp>EM_S_IPO_LISTEDDATE</stp>
        <stp>1</stp>
        <stp>000548.SZ</stp>
        <tr r="D144" s="4"/>
        <tr r="E145" s="2"/>
      </tp>
      <tp t="s">
        <v>1993-12-15</v>
        <stp/>
        <stp>EM_S_IPO_LISTEDDATE</stp>
        <stp>1</stp>
        <stp>000545.SZ</stp>
        <tr r="D141" s="4"/>
        <tr r="E142" s="2"/>
      </tp>
      <tp t="s">
        <v>1993-12-08</v>
        <stp/>
        <stp>EM_S_IPO_LISTEDDATE</stp>
        <stp>1</stp>
        <stp>000544.SZ</stp>
        <tr r="D140" s="4"/>
        <tr r="E141" s="2"/>
      </tp>
      <tp t="s">
        <v>1993-11-30</v>
        <stp/>
        <stp>EM_S_IPO_LISTEDDATE</stp>
        <stp>1</stp>
        <stp>000547.SZ</stp>
        <tr r="D143" s="4"/>
        <tr r="E144" s="2"/>
      </tp>
      <tp t="s">
        <v>1993-12-15</v>
        <stp/>
        <stp>EM_S_IPO_LISTEDDATE</stp>
        <stp>1</stp>
        <stp>000546.SZ</stp>
        <tr r="D142" s="4"/>
        <tr r="E143" s="2"/>
      </tp>
      <tp t="s">
        <v>1993-11-23</v>
        <stp/>
        <stp>EM_S_IPO_LISTEDDATE</stp>
        <stp>1</stp>
        <stp>000541.SZ</stp>
        <tr r="D138" s="4"/>
        <tr r="E139" s="2"/>
      </tp>
      <tp t="s">
        <v>1994-02-02</v>
        <stp/>
        <stp>EM_S_IPO_LISTEDDATE</stp>
        <stp>1</stp>
        <stp>000540.SZ</stp>
        <tr r="D137" s="4"/>
        <tr r="E138" s="2"/>
      </tp>
      <tp t="s">
        <v>2016-12-06</v>
        <stp/>
        <stp>EM_S_IPO_LISTEDDATE</stp>
        <stp>1</stp>
        <stp>300570.SZ</stp>
        <tr r="D1839" s="4"/>
        <tr r="E1840" s="2"/>
      </tp>
      <tp t="s">
        <v>1993-12-20</v>
        <stp/>
        <stp>EM_S_IPO_LISTEDDATE</stp>
        <stp>1</stp>
        <stp>000543.SZ</stp>
        <tr r="D139" s="4"/>
        <tr r="E140" s="2"/>
      </tp>
      <tp t="s">
        <v>2016-12-06</v>
        <stp/>
        <stp>EM_S_IPO_LISTEDDATE</stp>
        <stp>1</stp>
        <stp>300572.SZ</stp>
        <tr r="D1840" s="4"/>
        <tr r="E1841" s="2"/>
      </tp>
      <tp t="s">
        <v>1996-04-30</v>
        <stp/>
        <stp>EM_S_IPO_LISTEDDATE</stp>
        <stp>1</stp>
        <stp>000599.SZ</stp>
        <tr r="E183" s="2"/>
        <tr r="D182" s="4"/>
      </tp>
      <tp t="s">
        <v>1996-05-29</v>
        <stp/>
        <stp>EM_S_IPO_LISTEDDATE</stp>
        <stp>1</stp>
        <stp>000598.SZ</stp>
        <tr r="E182" s="2"/>
        <tr r="D181" s="4"/>
      </tp>
      <tp t="s">
        <v>1996-04-19</v>
        <stp/>
        <stp>EM_S_IPO_LISTEDDATE</stp>
        <stp>1</stp>
        <stp>000595.SZ</stp>
        <tr r="E179" s="2"/>
        <tr r="D178" s="4"/>
      </tp>
      <tp t="s">
        <v>1996-05-23</v>
        <stp/>
        <stp>EM_S_IPO_LISTEDDATE</stp>
        <stp>1</stp>
        <stp>000597.SZ</stp>
        <tr r="E181" s="2"/>
        <tr r="D180" s="4"/>
      </tp>
      <tp t="s">
        <v>1996-09-27</v>
        <stp/>
        <stp>EM_S_IPO_LISTEDDATE</stp>
        <stp>1</stp>
        <stp>000596.SZ</stp>
        <tr r="E180" s="2"/>
        <tr r="D179" s="4"/>
      </tp>
      <tp t="s">
        <v>1996-02-08</v>
        <stp/>
        <stp>EM_S_IPO_LISTEDDATE</stp>
        <stp>1</stp>
        <stp>000591.SZ</stp>
        <tr r="E176" s="2"/>
        <tr r="D175" s="4"/>
      </tp>
      <tp t="s">
        <v>1996-01-19</v>
        <stp/>
        <stp>EM_S_IPO_LISTEDDATE</stp>
        <stp>1</stp>
        <stp>000590.SZ</stp>
        <tr r="E175" s="2"/>
        <tr r="D174" s="4"/>
      </tp>
      <tp t="s">
        <v>1996-03-12</v>
        <stp/>
        <stp>EM_S_IPO_LISTEDDATE</stp>
        <stp>1</stp>
        <stp>000593.SZ</stp>
        <tr r="E178" s="2"/>
        <tr r="D177" s="4"/>
      </tp>
      <tp t="s">
        <v>1996-03-27</v>
        <stp/>
        <stp>EM_S_IPO_LISTEDDATE</stp>
        <stp>1</stp>
        <stp>000592.SZ</stp>
        <tr r="E177" s="2"/>
        <tr r="D176" s="4"/>
      </tp>
      <tp t="s">
        <v>1996-03-08</v>
        <stp/>
        <stp>EM_S_IPO_LISTEDDATE</stp>
        <stp>1</stp>
        <stp>000589.SZ</stp>
        <tr r="E174" s="2"/>
        <tr r="D173" s="4"/>
      </tp>
      <tp t="s">
        <v>1995-12-13</v>
        <stp/>
        <stp>EM_S_IPO_LISTEDDATE</stp>
        <stp>1</stp>
        <stp>000585.SZ</stp>
        <tr r="D170" s="4"/>
        <tr r="E171" s="2"/>
      </tp>
      <tp t="s">
        <v>1995-11-28</v>
        <stp/>
        <stp>EM_S_IPO_LISTEDDATE</stp>
        <stp>1</stp>
        <stp>000584.SZ</stp>
        <tr r="D169" s="4"/>
        <tr r="E170" s="2"/>
      </tp>
      <tp t="s">
        <v>1996-04-25</v>
        <stp/>
        <stp>EM_S_IPO_LISTEDDATE</stp>
        <stp>1</stp>
        <stp>000587.SZ</stp>
        <tr r="E173" s="2"/>
        <tr r="D172" s="4"/>
      </tp>
      <tp t="s">
        <v>1995-12-20</v>
        <stp/>
        <stp>EM_S_IPO_LISTEDDATE</stp>
        <stp>1</stp>
        <stp>000586.SZ</stp>
        <tr r="E172" s="2"/>
        <tr r="D171" s="4"/>
      </tp>
      <tp t="s">
        <v>1998-09-24</v>
        <stp/>
        <stp>EM_S_IPO_LISTEDDATE</stp>
        <stp>1</stp>
        <stp>000581.SZ</stp>
        <tr r="E168" s="2"/>
        <tr r="D167" s="4"/>
      </tp>
      <tp t="s">
        <v>1995-11-02</v>
        <stp/>
        <stp>EM_S_IPO_LISTEDDATE</stp>
        <stp>1</stp>
        <stp>000582.SZ</stp>
        <tr r="E169" s="2"/>
        <tr r="D168" s="4"/>
      </tp>
      <tp t="s">
        <v>1993-10-08</v>
        <stp/>
        <stp>EM_S_IPO_LISTEDDATE</stp>
        <stp>1</stp>
        <stp>600679.SH</stp>
        <tr r="D564" s="5"/>
        <tr r="E2403" s="2"/>
        <tr r="D2402" s="4"/>
      </tp>
      <tp t="s">
        <v>1993-10-08</v>
        <stp/>
        <stp>EM_S_IPO_LISTEDDATE</stp>
        <stp>1</stp>
        <stp>600678.SH</stp>
        <tr r="D2401" s="4"/>
        <tr r="D563" s="5"/>
        <tr r="E2402" s="2"/>
      </tp>
      <tp t="s">
        <v>1993-09-24</v>
        <stp/>
        <stp>EM_S_IPO_LISTEDDATE</stp>
        <stp>1</stp>
        <stp>600675.SH</stp>
        <tr r="E2399" s="2"/>
        <tr r="D2398" s="4"/>
        <tr r="D560" s="5"/>
      </tp>
      <tp t="s">
        <v>1993-09-24</v>
        <stp/>
        <stp>EM_S_IPO_LISTEDDATE</stp>
        <stp>1</stp>
        <stp>600674.SH</stp>
        <tr r="D559" s="5"/>
        <tr r="D2397" s="4"/>
        <tr r="E2398" s="2"/>
      </tp>
      <tp t="s">
        <v>1993-09-28</v>
        <stp/>
        <stp>EM_S_IPO_LISTEDDATE</stp>
        <stp>1</stp>
        <stp>600677.SH</stp>
        <tr r="D2400" s="4"/>
        <tr r="E2401" s="2"/>
        <tr r="D562" s="5"/>
      </tp>
      <tp t="s">
        <v>1993-09-28</v>
        <stp/>
        <stp>EM_S_IPO_LISTEDDATE</stp>
        <stp>1</stp>
        <stp>600676.SH</stp>
        <tr r="D2399" s="4"/>
        <tr r="E2400" s="2"/>
        <tr r="D561" s="5"/>
      </tp>
      <tp t="s">
        <v>1993-08-23</v>
        <stp/>
        <stp>EM_S_IPO_LISTEDDATE</stp>
        <stp>1</stp>
        <stp>600671.SH</stp>
        <tr r="D557" s="5"/>
        <tr r="D2395" s="4"/>
        <tr r="E2396" s="2"/>
      </tp>
      <tp t="s">
        <v>1993-09-17</v>
        <stp/>
        <stp>EM_S_IPO_LISTEDDATE</stp>
        <stp>1</stp>
        <stp>600673.SH</stp>
        <tr r="D558" s="5"/>
        <tr r="E2397" s="2"/>
        <tr r="D2396" s="4"/>
      </tp>
      <tp t="s">
        <v>1993-07-28</v>
        <stp/>
        <stp>EM_S_IPO_LISTEDDATE</stp>
        <stp>1</stp>
        <stp>600668.SH</stp>
        <tr r="E2395" s="2"/>
        <tr r="D2394" s="4"/>
        <tr r="D556" s="5"/>
      </tp>
      <tp t="s">
        <v>1993-07-09</v>
        <stp/>
        <stp>EM_S_IPO_LISTEDDATE</stp>
        <stp>1</stp>
        <stp>600665.SH</stp>
        <tr r="D553" s="5"/>
        <tr r="D2391" s="4"/>
        <tr r="E2392" s="2"/>
      </tp>
      <tp t="s">
        <v>1993-06-29</v>
        <stp/>
        <stp>EM_S_IPO_LISTEDDATE</stp>
        <stp>1</stp>
        <stp>600664.SH</stp>
        <tr r="E2391" s="2"/>
        <tr r="D2390" s="4"/>
        <tr r="D552" s="5"/>
      </tp>
      <tp t="s">
        <v>1993-07-28</v>
        <stp/>
        <stp>EM_S_IPO_LISTEDDATE</stp>
        <stp>1</stp>
        <stp>600667.SH</stp>
        <tr r="D555" s="5"/>
        <tr r="D2393" s="4"/>
        <tr r="E2394" s="2"/>
      </tp>
      <tp t="s">
        <v>1993-07-12</v>
        <stp/>
        <stp>EM_S_IPO_LISTEDDATE</stp>
        <stp>1</stp>
        <stp>600666.SH</stp>
        <tr r="D2392" s="4"/>
        <tr r="E2393" s="2"/>
        <tr r="D554" s="5"/>
      </tp>
      <tp t="s">
        <v>1993-06-14</v>
        <stp/>
        <stp>EM_S_IPO_LISTEDDATE</stp>
        <stp>1</stp>
        <stp>600661.SH</stp>
        <tr r="D2387" s="4"/>
        <tr r="D549" s="5"/>
        <tr r="E2388" s="2"/>
      </tp>
      <tp t="s">
        <v>1993-06-10</v>
        <stp/>
        <stp>EM_S_IPO_LISTEDDATE</stp>
        <stp>1</stp>
        <stp>600660.SH</stp>
        <tr r="E2387" s="2"/>
        <tr r="D2386" s="4"/>
        <tr r="D548" s="5"/>
      </tp>
      <tp t="s">
        <v>1993-06-28</v>
        <stp/>
        <stp>EM_S_IPO_LISTEDDATE</stp>
        <stp>1</stp>
        <stp>600663.SH</stp>
        <tr r="D2389" s="4"/>
        <tr r="E2390" s="2"/>
        <tr r="D551" s="5"/>
      </tp>
      <tp t="s">
        <v>1993-06-14</v>
        <stp/>
        <stp>EM_S_IPO_LISTEDDATE</stp>
        <stp>1</stp>
        <stp>600662.SH</stp>
        <tr r="D550" s="5"/>
        <tr r="D2388" s="4"/>
        <tr r="E2389" s="2"/>
      </tp>
      <tp t="s">
        <v>1993-05-24</v>
        <stp/>
        <stp>EM_S_IPO_LISTEDDATE</stp>
        <stp>1</stp>
        <stp>600658.SH</stp>
        <tr r="E2386" s="2"/>
        <tr r="D547" s="5"/>
        <tr r="D2385" s="4"/>
      </tp>
      <tp t="s">
        <v>1992-09-02</v>
        <stp/>
        <stp>EM_S_IPO_LISTEDDATE</stp>
        <stp>1</stp>
        <stp>600655.SH</stp>
        <tr r="D545" s="5"/>
        <tr r="D2383" s="4"/>
        <tr r="E2384" s="2"/>
      </tp>
      <tp t="s">
        <v>1990-12-19</v>
        <stp/>
        <stp>EM_S_IPO_LISTEDDATE</stp>
        <stp>1</stp>
        <stp>600654.SH</stp>
        <tr r="E2383" s="2"/>
        <tr r="D544" s="5"/>
        <tr r="D2382" s="4"/>
      </tp>
      <tp t="s">
        <v>1993-05-24</v>
        <stp/>
        <stp>EM_S_IPO_LISTEDDATE</stp>
        <stp>1</stp>
        <stp>600657.SH</stp>
        <tr r="E2385" s="2"/>
        <tr r="D2384" s="4"/>
        <tr r="D546" s="5"/>
      </tp>
      <tp t="s">
        <v>1990-12-19</v>
        <stp/>
        <stp>EM_S_IPO_LISTEDDATE</stp>
        <stp>1</stp>
        <stp>600651.SH</stp>
        <tr r="D541" s="5"/>
        <tr r="E2380" s="2"/>
        <tr r="D2379" s="4"/>
      </tp>
      <tp t="s">
        <v>1993-06-07</v>
        <stp/>
        <stp>EM_S_IPO_LISTEDDATE</stp>
        <stp>1</stp>
        <stp>600650.SH</stp>
        <tr r="D2378" s="4"/>
        <tr r="E2379" s="2"/>
        <tr r="D540" s="5"/>
      </tp>
      <tp t="s">
        <v>1990-12-19</v>
        <stp/>
        <stp>EM_S_IPO_LISTEDDATE</stp>
        <stp>1</stp>
        <stp>600653.SH</stp>
        <tr r="D2381" s="4"/>
        <tr r="E2382" s="2"/>
        <tr r="D543" s="5"/>
      </tp>
      <tp t="s">
        <v>1990-12-19</v>
        <stp/>
        <stp>EM_S_IPO_LISTEDDATE</stp>
        <stp>1</stp>
        <stp>600652.SH</stp>
        <tr r="D542" s="5"/>
        <tr r="D2380" s="4"/>
        <tr r="E2381" s="2"/>
      </tp>
      <tp t="s">
        <v>1993-05-18</v>
        <stp/>
        <stp>EM_S_IPO_LISTEDDATE</stp>
        <stp>1</stp>
        <stp>600649.SH</stp>
        <tr r="D539" s="5"/>
        <tr r="E2378" s="2"/>
        <tr r="D2377" s="4"/>
      </tp>
      <tp t="s">
        <v>1993-05-04</v>
        <stp/>
        <stp>EM_S_IPO_LISTEDDATE</stp>
        <stp>1</stp>
        <stp>600648.SH</stp>
        <tr r="E2377" s="2"/>
        <tr r="D2376" s="4"/>
        <tr r="D538" s="5"/>
      </tp>
      <tp t="s">
        <v>1993-05-04</v>
        <stp/>
        <stp>EM_S_IPO_LISTEDDATE</stp>
        <stp>1</stp>
        <stp>600645.SH</stp>
        <tr r="D2374" s="4"/>
        <tr r="E2375" s="2"/>
        <tr r="D536" s="5"/>
      </tp>
      <tp t="s">
        <v>1993-04-26</v>
        <stp/>
        <stp>EM_S_IPO_LISTEDDATE</stp>
        <stp>1</stp>
        <stp>600644.SH</stp>
        <tr r="E2374" s="2"/>
        <tr r="D2373" s="4"/>
        <tr r="D535" s="5"/>
      </tp>
      <tp t="s">
        <v>1993-05-04</v>
        <stp/>
        <stp>EM_S_IPO_LISTEDDATE</stp>
        <stp>1</stp>
        <stp>600647.SH</stp>
        <tr r="E2376" s="2"/>
        <tr r="D537" s="5"/>
        <tr r="D2375" s="4"/>
      </tp>
      <tp t="s">
        <v>1993-04-07</v>
        <stp/>
        <stp>EM_S_IPO_LISTEDDATE</stp>
        <stp>1</stp>
        <stp>600641.SH</stp>
        <tr r="E2371" s="2"/>
        <tr r="D2370" s="4"/>
        <tr r="D532" s="5"/>
      </tp>
      <tp t="s">
        <v>1993-04-07</v>
        <stp/>
        <stp>EM_S_IPO_LISTEDDATE</stp>
        <stp>1</stp>
        <stp>600640.SH</stp>
        <tr r="D531" s="5"/>
        <tr r="E2370" s="2"/>
        <tr r="D2369" s="4"/>
      </tp>
      <tp t="s">
        <v>1993-04-26</v>
        <stp/>
        <stp>EM_S_IPO_LISTEDDATE</stp>
        <stp>1</stp>
        <stp>600643.SH</stp>
        <tr r="D2372" s="4"/>
        <tr r="E2373" s="2"/>
        <tr r="D534" s="5"/>
      </tp>
      <tp t="s">
        <v>1993-04-16</v>
        <stp/>
        <stp>EM_S_IPO_LISTEDDATE</stp>
        <stp>1</stp>
        <stp>600642.SH</stp>
        <tr r="E2372" s="2"/>
        <tr r="D533" s="5"/>
        <tr r="D2371" s="4"/>
      </tp>
      <tp t="s">
        <v>1993-03-26</v>
        <stp/>
        <stp>EM_S_IPO_LISTEDDATE</stp>
        <stp>1</stp>
        <stp>600639.SH</stp>
        <tr r="E2369" s="2"/>
        <tr r="D2368" s="4"/>
        <tr r="D530" s="5"/>
      </tp>
      <tp t="s">
        <v>1993-03-26</v>
        <stp/>
        <stp>EM_S_IPO_LISTEDDATE</stp>
        <stp>1</stp>
        <stp>600638.SH</stp>
        <tr r="D529" s="5"/>
        <tr r="D2367" s="4"/>
        <tr r="E2368" s="2"/>
      </tp>
      <tp t="s">
        <v>1993-03-04</v>
        <stp/>
        <stp>EM_S_IPO_LISTEDDATE</stp>
        <stp>1</stp>
        <stp>600635.SH</stp>
        <tr r="D526" s="5"/>
        <tr r="D2364" s="4"/>
        <tr r="E2365" s="2"/>
      </tp>
      <tp t="s">
        <v>1993-03-04</v>
        <stp/>
        <stp>EM_S_IPO_LISTEDDATE</stp>
        <stp>1</stp>
        <stp>600634.SH</stp>
        <tr r="D2363" s="4"/>
        <tr r="E2364" s="2"/>
        <tr r="D525" s="5"/>
      </tp>
      <tp t="s">
        <v>1993-03-16</v>
        <stp/>
        <stp>EM_S_IPO_LISTEDDATE</stp>
        <stp>1</stp>
        <stp>600637.SH</stp>
        <tr r="D2366" s="4"/>
        <tr r="D528" s="5"/>
        <tr r="E2367" s="2"/>
      </tp>
      <tp t="s">
        <v>1993-03-16</v>
        <stp/>
        <stp>EM_S_IPO_LISTEDDATE</stp>
        <stp>1</stp>
        <stp>600636.SH</stp>
        <tr r="D2365" s="4"/>
        <tr r="E2366" s="2"/>
        <tr r="D527" s="5"/>
      </tp>
      <tp t="s">
        <v>1993-02-09</v>
        <stp/>
        <stp>EM_S_IPO_LISTEDDATE</stp>
        <stp>1</stp>
        <stp>600630.SH</stp>
        <tr r="E2362" s="2"/>
        <tr r="D2361" s="4"/>
        <tr r="D523" s="5"/>
      </tp>
      <tp t="s">
        <v>1993-03-04</v>
        <stp/>
        <stp>EM_S_IPO_LISTEDDATE</stp>
        <stp>1</stp>
        <stp>600633.SH</stp>
        <tr r="E2363" s="2"/>
        <tr r="D2362" s="4"/>
        <tr r="D524" s="5"/>
      </tp>
      <tp t="s">
        <v>1993-02-09</v>
        <stp/>
        <stp>EM_S_IPO_LISTEDDATE</stp>
        <stp>1</stp>
        <stp>600629.SH</stp>
        <tr r="D2360" s="4"/>
        <tr r="D522" s="5"/>
        <tr r="E2361" s="2"/>
      </tp>
      <tp t="s">
        <v>1993-01-19</v>
        <stp/>
        <stp>EM_S_IPO_LISTEDDATE</stp>
        <stp>1</stp>
        <stp>600628.SH</stp>
        <tr r="D521" s="5"/>
        <tr r="E2360" s="2"/>
        <tr r="D2359" s="4"/>
      </tp>
      <tp t="s">
        <v>1993-01-05</v>
        <stp/>
        <stp>EM_S_IPO_LISTEDDATE</stp>
        <stp>1</stp>
        <stp>600624.SH</stp>
        <tr r="D2357" s="4"/>
        <tr r="D519" s="5"/>
        <tr r="E2358" s="2"/>
      </tp>
      <tp t="s">
        <v>1993-01-07</v>
        <stp/>
        <stp>EM_S_IPO_LISTEDDATE</stp>
        <stp>1</stp>
        <stp>600626.SH</stp>
        <tr r="D2358" s="4"/>
        <tr r="E2359" s="2"/>
        <tr r="D520" s="5"/>
      </tp>
      <tp t="s">
        <v>1992-12-02</v>
        <stp/>
        <stp>EM_S_IPO_LISTEDDATE</stp>
        <stp>1</stp>
        <stp>600621.SH</stp>
        <tr r="D2354" s="4"/>
        <tr r="D516" s="5"/>
        <tr r="E2355" s="2"/>
      </tp>
      <tp t="s">
        <v>1992-11-17</v>
        <stp/>
        <stp>EM_S_IPO_LISTEDDATE</stp>
        <stp>1</stp>
        <stp>600620.SH</stp>
        <tr r="E2354" s="2"/>
        <tr r="D515" s="5"/>
        <tr r="D2353" s="4"/>
      </tp>
      <tp t="s">
        <v>1992-12-04</v>
        <stp/>
        <stp>EM_S_IPO_LISTEDDATE</stp>
        <stp>1</stp>
        <stp>600623.SH</stp>
        <tr r="E2357" s="2"/>
        <tr r="D518" s="5"/>
        <tr r="D2356" s="4"/>
      </tp>
      <tp t="s">
        <v>1992-12-03</v>
        <stp/>
        <stp>EM_S_IPO_LISTEDDATE</stp>
        <stp>1</stp>
        <stp>600622.SH</stp>
        <tr r="E2356" s="2"/>
        <tr r="D517" s="5"/>
        <tr r="D2355" s="4"/>
      </tp>
      <tp t="s">
        <v>1992-11-16</v>
        <stp/>
        <stp>EM_S_IPO_LISTEDDATE</stp>
        <stp>1</stp>
        <stp>600619.SH</stp>
        <tr r="D514" s="5"/>
        <tr r="D2352" s="4"/>
        <tr r="E2353" s="2"/>
      </tp>
      <tp t="s">
        <v>1992-11-13</v>
        <stp/>
        <stp>EM_S_IPO_LISTEDDATE</stp>
        <stp>1</stp>
        <stp>600618.SH</stp>
        <tr r="D2351" s="4"/>
        <tr r="D513" s="5"/>
        <tr r="E2352" s="2"/>
      </tp>
      <tp t="s">
        <v>1992-09-10</v>
        <stp/>
        <stp>EM_S_IPO_LISTEDDATE</stp>
        <stp>1</stp>
        <stp>600615.SH</stp>
        <tr r="D510" s="5"/>
        <tr r="D2348" s="4"/>
        <tr r="E2349" s="2"/>
      </tp>
      <tp t="s">
        <v>1992-08-28</v>
        <stp/>
        <stp>EM_S_IPO_LISTEDDATE</stp>
        <stp>1</stp>
        <stp>600614.SH</stp>
        <tr r="D509" s="5"/>
        <tr r="D2347" s="4"/>
        <tr r="E2348" s="2"/>
      </tp>
      <tp t="s">
        <v>1992-10-13</v>
        <stp/>
        <stp>EM_S_IPO_LISTEDDATE</stp>
        <stp>1</stp>
        <stp>600617.SH</stp>
        <tr r="D512" s="5"/>
        <tr r="E2351" s="2"/>
        <tr r="D2350" s="4"/>
      </tp>
      <tp t="s">
        <v>1992-09-29</v>
        <stp/>
        <stp>EM_S_IPO_LISTEDDATE</stp>
        <stp>1</stp>
        <stp>600616.SH</stp>
        <tr r="D2349" s="4"/>
        <tr r="E2350" s="2"/>
        <tr r="D511" s="5"/>
      </tp>
      <tp t="s">
        <v>1992-08-07</v>
        <stp/>
        <stp>EM_S_IPO_LISTEDDATE</stp>
        <stp>1</stp>
        <stp>600611.SH</stp>
        <tr r="E2345" s="2"/>
        <tr r="D506" s="5"/>
        <tr r="D2344" s="4"/>
      </tp>
      <tp t="s">
        <v>1992-08-05</v>
        <stp/>
        <stp>EM_S_IPO_LISTEDDATE</stp>
        <stp>1</stp>
        <stp>600610.SH</stp>
        <tr r="D505" s="5"/>
        <tr r="D2343" s="4"/>
        <tr r="E2344" s="2"/>
      </tp>
      <tp t="s">
        <v>1992-08-20</v>
        <stp/>
        <stp>EM_S_IPO_LISTEDDATE</stp>
        <stp>1</stp>
        <stp>600613.SH</stp>
        <tr r="D2346" s="4"/>
        <tr r="E2347" s="2"/>
        <tr r="D508" s="5"/>
      </tp>
      <tp t="s">
        <v>1992-08-14</v>
        <stp/>
        <stp>EM_S_IPO_LISTEDDATE</stp>
        <stp>1</stp>
        <stp>600612.SH</stp>
        <tr r="D2345" s="4"/>
        <tr r="D507" s="5"/>
        <tr r="E2346" s="2"/>
      </tp>
      <tp t="s">
        <v>1992-07-24</v>
        <stp/>
        <stp>EM_S_IPO_LISTEDDATE</stp>
        <stp>1</stp>
        <stp>600609.SH</stp>
        <tr r="E2343" s="2"/>
        <tr r="D2342" s="4"/>
        <tr r="D504" s="5"/>
      </tp>
      <tp t="s">
        <v>1992-03-27</v>
        <stp/>
        <stp>EM_S_IPO_LISTEDDATE</stp>
        <stp>1</stp>
        <stp>600608.SH</stp>
        <tr r="D2341" s="4"/>
        <tr r="D503" s="5"/>
        <tr r="E2342" s="2"/>
      </tp>
      <tp t="s">
        <v>1992-03-27</v>
        <stp/>
        <stp>EM_S_IPO_LISTEDDATE</stp>
        <stp>1</stp>
        <stp>600605.SH</stp>
        <tr r="E2340" s="2"/>
        <tr r="D2339" s="4"/>
        <tr r="D501" s="5"/>
      </tp>
      <tp t="s">
        <v>1992-03-27</v>
        <stp/>
        <stp>EM_S_IPO_LISTEDDATE</stp>
        <stp>1</stp>
        <stp>600604.SH</stp>
        <tr r="D500" s="5"/>
        <tr r="E2339" s="2"/>
        <tr r="D2338" s="4"/>
      </tp>
      <tp t="s">
        <v>1992-03-27</v>
        <stp/>
        <stp>EM_S_IPO_LISTEDDATE</stp>
        <stp>1</stp>
        <stp>600606.SH</stp>
        <tr r="D502" s="5"/>
        <tr r="E2341" s="2"/>
        <tr r="D2340" s="4"/>
      </tp>
      <tp t="s">
        <v>1990-12-19</v>
        <stp/>
        <stp>EM_S_IPO_LISTEDDATE</stp>
        <stp>1</stp>
        <stp>600601.SH</stp>
        <tr r="D497" s="5"/>
        <tr r="D2335" s="4"/>
        <tr r="E2336" s="2"/>
      </tp>
      <tp t="s">
        <v>1993-08-27</v>
        <stp/>
        <stp>EM_S_IPO_LISTEDDATE</stp>
        <stp>1</stp>
        <stp>600600.SH</stp>
        <tr r="E2335" s="2"/>
        <tr r="D496" s="5"/>
        <tr r="D2334" s="4"/>
      </tp>
      <tp t="s">
        <v>1992-01-13</v>
        <stp/>
        <stp>EM_S_IPO_LISTEDDATE</stp>
        <stp>1</stp>
        <stp>600603.SH</stp>
        <tr r="D499" s="5"/>
        <tr r="D2337" s="4"/>
        <tr r="E2338" s="2"/>
      </tp>
      <tp t="s">
        <v>1990-12-19</v>
        <stp/>
        <stp>EM_S_IPO_LISTEDDATE</stp>
        <stp>1</stp>
        <stp>600602.SH</stp>
        <tr r="D498" s="5"/>
        <tr r="E2337" s="2"/>
        <tr r="D2336" s="4"/>
      </tp>
      <tp t="s">
        <v>1993-12-06</v>
        <stp/>
        <stp>EM_S_IPO_LISTEDDATE</stp>
        <stp>1</stp>
        <stp>600699.SH</stp>
        <tr r="E2423" s="2"/>
        <tr r="D2422" s="4"/>
        <tr r="D584" s="5"/>
      </tp>
      <tp t="s">
        <v>1993-12-06</v>
        <stp/>
        <stp>EM_S_IPO_LISTEDDATE</stp>
        <stp>1</stp>
        <stp>600698.SH</stp>
        <tr r="E2422" s="2"/>
        <tr r="D2421" s="4"/>
        <tr r="D583" s="5"/>
      </tp>
      <tp t="s">
        <v>1993-11-22</v>
        <stp/>
        <stp>EM_S_IPO_LISTEDDATE</stp>
        <stp>1</stp>
        <stp>600695.SH</stp>
        <tr r="D2418" s="4"/>
        <tr r="E2419" s="2"/>
        <tr r="D580" s="5"/>
      </tp>
      <tp t="s">
        <v>1993-11-22</v>
        <stp/>
        <stp>EM_S_IPO_LISTEDDATE</stp>
        <stp>1</stp>
        <stp>600694.SH</stp>
        <tr r="E2418" s="2"/>
        <tr r="D579" s="5"/>
        <tr r="D2417" s="4"/>
      </tp>
      <tp t="s">
        <v>1993-12-06</v>
        <stp/>
        <stp>EM_S_IPO_LISTEDDATE</stp>
        <stp>1</stp>
        <stp>600697.SH</stp>
        <tr r="D2420" s="4"/>
        <tr r="D582" s="5"/>
        <tr r="E2421" s="2"/>
      </tp>
      <tp t="s">
        <v>1993-12-06</v>
        <stp/>
        <stp>EM_S_IPO_LISTEDDATE</stp>
        <stp>1</stp>
        <stp>600696.SH</stp>
        <tr r="E2420" s="2"/>
        <tr r="D2419" s="4"/>
        <tr r="D581" s="5"/>
      </tp>
      <tp t="s">
        <v>1993-11-19</v>
        <stp/>
        <stp>EM_S_IPO_LISTEDDATE</stp>
        <stp>1</stp>
        <stp>600691.SH</stp>
        <tr r="D2414" s="4"/>
        <tr r="D576" s="5"/>
        <tr r="E2415" s="2"/>
      </tp>
      <tp t="s">
        <v>1993-11-19</v>
        <stp/>
        <stp>EM_S_IPO_LISTEDDATE</stp>
        <stp>1</stp>
        <stp>600690.SH</stp>
        <tr r="E2414" s="2"/>
        <tr r="D575" s="5"/>
        <tr r="D2413" s="4"/>
      </tp>
      <tp t="s">
        <v>1993-11-22</v>
        <stp/>
        <stp>EM_S_IPO_LISTEDDATE</stp>
        <stp>1</stp>
        <stp>600693.SH</stp>
        <tr r="E2417" s="2"/>
        <tr r="D2416" s="4"/>
        <tr r="D578" s="5"/>
      </tp>
      <tp t="s">
        <v>1993-11-19</v>
        <stp/>
        <stp>EM_S_IPO_LISTEDDATE</stp>
        <stp>1</stp>
        <stp>600692.SH</stp>
        <tr r="D577" s="5"/>
        <tr r="D2415" s="4"/>
        <tr r="E2416" s="2"/>
      </tp>
      <tp t="s">
        <v>1993-11-08</v>
        <stp/>
        <stp>EM_S_IPO_LISTEDDATE</stp>
        <stp>1</stp>
        <stp>600689.SH</stp>
        <tr r="E2413" s="2"/>
        <tr r="D574" s="5"/>
        <tr r="D2412" s="4"/>
      </tp>
      <tp t="s">
        <v>1993-11-08</v>
        <stp/>
        <stp>EM_S_IPO_LISTEDDATE</stp>
        <stp>1</stp>
        <stp>600688.SH</stp>
        <tr r="D573" s="5"/>
        <tr r="E2412" s="2"/>
        <tr r="D2411" s="4"/>
      </tp>
      <tp t="s">
        <v>1993-10-28</v>
        <stp/>
        <stp>EM_S_IPO_LISTEDDATE</stp>
        <stp>1</stp>
        <stp>600685.SH</stp>
        <tr r="D2408" s="4"/>
        <tr r="E2409" s="2"/>
        <tr r="D570" s="5"/>
      </tp>
      <tp t="s">
        <v>1993-10-28</v>
        <stp/>
        <stp>EM_S_IPO_LISTEDDATE</stp>
        <stp>1</stp>
        <stp>600684.SH</stp>
        <tr r="E2408" s="2"/>
        <tr r="D569" s="5"/>
        <tr r="D2407" s="4"/>
      </tp>
      <tp t="s">
        <v>1993-11-08</v>
        <stp/>
        <stp>EM_S_IPO_LISTEDDATE</stp>
        <stp>1</stp>
        <stp>600687.SH</stp>
        <tr r="E2411" s="2"/>
        <tr r="D572" s="5"/>
        <tr r="D2410" s="4"/>
      </tp>
      <tp t="s">
        <v>1993-11-08</v>
        <stp/>
        <stp>EM_S_IPO_LISTEDDATE</stp>
        <stp>1</stp>
        <stp>600686.SH</stp>
        <tr r="E2410" s="2"/>
        <tr r="D2409" s="4"/>
        <tr r="D571" s="5"/>
      </tp>
      <tp t="s">
        <v>1993-10-18</v>
        <stp/>
        <stp>EM_S_IPO_LISTEDDATE</stp>
        <stp>1</stp>
        <stp>600681.SH</stp>
        <tr r="E2405" s="2"/>
        <tr r="D2404" s="4"/>
        <tr r="D566" s="5"/>
      </tp>
      <tp t="s">
        <v>1993-10-18</v>
        <stp/>
        <stp>EM_S_IPO_LISTEDDATE</stp>
        <stp>1</stp>
        <stp>600680.SH</stp>
        <tr r="E2404" s="2"/>
        <tr r="D2403" s="4"/>
        <tr r="D565" s="5"/>
      </tp>
      <tp t="s">
        <v>1993-10-25</v>
        <stp/>
        <stp>EM_S_IPO_LISTEDDATE</stp>
        <stp>1</stp>
        <stp>600683.SH</stp>
        <tr r="D568" s="5"/>
        <tr r="D2406" s="4"/>
        <tr r="E2407" s="2"/>
      </tp>
      <tp t="s">
        <v>1993-10-18</v>
        <stp/>
        <stp>EM_S_IPO_LISTEDDATE</stp>
        <stp>1</stp>
        <stp>600682.SH</stp>
        <tr r="E2406" s="2"/>
        <tr r="D567" s="5"/>
        <tr r="D2405" s="4"/>
      </tp>
      <tp t="s">
        <v>1996-11-26</v>
        <stp/>
        <stp>EM_S_IPO_LISTEDDATE</stp>
        <stp>1</stp>
        <stp>000639.SZ</stp>
        <tr r="D215" s="4"/>
        <tr r="E216" s="2"/>
      </tp>
      <tp t="s">
        <v>1996-11-26</v>
        <stp/>
        <stp>EM_S_IPO_LISTEDDATE</stp>
        <stp>1</stp>
        <stp>000638.SZ</stp>
        <tr r="D214" s="4"/>
        <tr r="E215" s="2"/>
      </tp>
      <tp t="s">
        <v>1996-11-20</v>
        <stp/>
        <stp>EM_S_IPO_LISTEDDATE</stp>
        <stp>1</stp>
        <stp>000635.SZ</stp>
        <tr r="D211" s="4"/>
        <tr r="E212" s="2"/>
      </tp>
      <tp t="s">
        <v>1996-11-14</v>
        <stp/>
        <stp>EM_S_IPO_LISTEDDATE</stp>
        <stp>1</stp>
        <stp>000637.SZ</stp>
        <tr r="E214" s="2"/>
        <tr r="D213" s="4"/>
      </tp>
      <tp t="s">
        <v>1996-11-29</v>
        <stp/>
        <stp>EM_S_IPO_LISTEDDATE</stp>
        <stp>1</stp>
        <stp>000636.SZ</stp>
        <tr r="D212" s="4"/>
        <tr r="E213" s="2"/>
      </tp>
      <tp t="s">
        <v>1996-11-22</v>
        <stp/>
        <stp>EM_S_IPO_LISTEDDATE</stp>
        <stp>1</stp>
        <stp>000631.SZ</stp>
        <tr r="E209" s="2"/>
        <tr r="D208" s="4"/>
      </tp>
      <tp t="s">
        <v>1996-11-20</v>
        <stp/>
        <stp>EM_S_IPO_LISTEDDATE</stp>
        <stp>1</stp>
        <stp>000630.SZ</stp>
        <tr r="E208" s="2"/>
        <tr r="D207" s="4"/>
      </tp>
      <tp t="s">
        <v>1996-11-12</v>
        <stp/>
        <stp>EM_S_IPO_LISTEDDATE</stp>
        <stp>1</stp>
        <stp>000633.SZ</stp>
        <tr r="E211" s="2"/>
        <tr r="D210" s="4"/>
      </tp>
      <tp t="s">
        <v>1996-11-21</v>
        <stp/>
        <stp>EM_S_IPO_LISTEDDATE</stp>
        <stp>1</stp>
        <stp>000632.SZ</stp>
        <tr r="D209" s="4"/>
        <tr r="E210" s="2"/>
      </tp>
      <tp t="s">
        <v>1996-11-15</v>
        <stp/>
        <stp>EM_S_IPO_LISTEDDATE</stp>
        <stp>1</stp>
        <stp>000629.SZ</stp>
        <tr r="E207" s="2"/>
        <tr r="D206" s="4"/>
      </tp>
      <tp t="s">
        <v>1996-11-18</v>
        <stp/>
        <stp>EM_S_IPO_LISTEDDATE</stp>
        <stp>1</stp>
        <stp>000628.SZ</stp>
        <tr r="D205" s="4"/>
        <tr r="E206" s="2"/>
      </tp>
      <tp t="s">
        <v>1997-06-10</v>
        <stp/>
        <stp>EM_S_IPO_LISTEDDATE</stp>
        <stp>1</stp>
        <stp>000625.SZ</stp>
        <tr r="E203" s="2"/>
        <tr r="D202" s="4"/>
      </tp>
      <tp t="s">
        <v>1996-11-12</v>
        <stp/>
        <stp>EM_S_IPO_LISTEDDATE</stp>
        <stp>1</stp>
        <stp>000627.SZ</stp>
        <tr r="D204" s="4"/>
        <tr r="E205" s="2"/>
      </tp>
      <tp t="s">
        <v>1996-11-28</v>
        <stp/>
        <stp>EM_S_IPO_LISTEDDATE</stp>
        <stp>1</stp>
        <stp>000626.SZ</stp>
        <tr r="D203" s="4"/>
        <tr r="E204" s="2"/>
      </tp>
      <tp t="s">
        <v>1996-10-29</v>
        <stp/>
        <stp>EM_S_IPO_LISTEDDATE</stp>
        <stp>1</stp>
        <stp>000620.SZ</stp>
        <tr r="D199" s="4"/>
        <tr r="E200" s="2"/>
      </tp>
      <tp t="s">
        <v>1996-10-28</v>
        <stp/>
        <stp>EM_S_IPO_LISTEDDATE</stp>
        <stp>1</stp>
        <stp>000623.SZ</stp>
        <tr r="D201" s="4"/>
        <tr r="E202" s="2"/>
      </tp>
      <tp t="s">
        <v>1996-11-07</v>
        <stp/>
        <stp>EM_S_IPO_LISTEDDATE</stp>
        <stp>1</stp>
        <stp>000622.SZ</stp>
        <tr r="E201" s="2"/>
        <tr r="D200" s="4"/>
      </tp>
      <tp t="s">
        <v>1996-10-23</v>
        <stp/>
        <stp>EM_S_IPO_LISTEDDATE</stp>
        <stp>1</stp>
        <stp>000619.SZ</stp>
        <tr r="E199" s="2"/>
        <tr r="D198" s="4"/>
      </tp>
      <tp t="s">
        <v>1996-10-16</v>
        <stp/>
        <stp>EM_S_IPO_LISTEDDATE</stp>
        <stp>1</stp>
        <stp>000615.SZ</stp>
        <tr r="D195" s="4"/>
        <tr r="E196" s="2"/>
      </tp>
      <tp t="s">
        <v>1996-10-22</v>
        <stp/>
        <stp>EM_S_IPO_LISTEDDATE</stp>
        <stp>1</stp>
        <stp>000617.SZ</stp>
        <tr r="E198" s="2"/>
        <tr r="D197" s="4"/>
      </tp>
      <tp t="s">
        <v>1996-11-08</v>
        <stp/>
        <stp>EM_S_IPO_LISTEDDATE</stp>
        <stp>1</stp>
        <stp>000616.SZ</stp>
        <tr r="E197" s="2"/>
        <tr r="D196" s="4"/>
      </tp>
      <tp t="s">
        <v>1996-10-08</v>
        <stp/>
        <stp>EM_S_IPO_LISTEDDATE</stp>
        <stp>1</stp>
        <stp>000611.SZ</stp>
        <tr r="D192" s="4"/>
        <tr r="E193" s="2"/>
      </tp>
      <tp t="s">
        <v>1996-09-26</v>
        <stp/>
        <stp>EM_S_IPO_LISTEDDATE</stp>
        <stp>1</stp>
        <stp>000610.SZ</stp>
        <tr r="D191" s="4"/>
        <tr r="E192" s="2"/>
      </tp>
      <tp t="s">
        <v>1997-01-28</v>
        <stp/>
        <stp>EM_S_IPO_LISTEDDATE</stp>
        <stp>1</stp>
        <stp>000613.SZ</stp>
        <tr r="D194" s="4"/>
        <tr r="E195" s="2"/>
      </tp>
      <tp t="s">
        <v>1996-09-26</v>
        <stp/>
        <stp>EM_S_IPO_LISTEDDATE</stp>
        <stp>1</stp>
        <stp>000612.SZ</stp>
        <tr r="E194" s="2"/>
        <tr r="D193" s="4"/>
      </tp>
      <tp t="s">
        <v>1996-10-10</v>
        <stp/>
        <stp>EM_S_IPO_LISTEDDATE</stp>
        <stp>1</stp>
        <stp>000609.SZ</stp>
        <tr r="E191" s="2"/>
        <tr r="D190" s="4"/>
      </tp>
      <tp t="s">
        <v>1996-09-19</v>
        <stp/>
        <stp>EM_S_IPO_LISTEDDATE</stp>
        <stp>1</stp>
        <stp>000608.SZ</stp>
        <tr r="D189" s="4"/>
        <tr r="E190" s="2"/>
      </tp>
      <tp t="s">
        <v>1996-09-13</v>
        <stp/>
        <stp>EM_S_IPO_LISTEDDATE</stp>
        <stp>1</stp>
        <stp>000605.SZ</stp>
        <tr r="D186" s="4"/>
        <tr r="E187" s="2"/>
      </tp>
      <tp t="s">
        <v>1996-08-30</v>
        <stp/>
        <stp>EM_S_IPO_LISTEDDATE</stp>
        <stp>1</stp>
        <stp>000607.SZ</stp>
        <tr r="D188" s="4"/>
        <tr r="E189" s="2"/>
      </tp>
      <tp t="s">
        <v>1996-10-04</v>
        <stp/>
        <stp>EM_S_IPO_LISTEDDATE</stp>
        <stp>1</stp>
        <stp>000606.SZ</stp>
        <tr r="D187" s="4"/>
        <tr r="E188" s="2"/>
      </tp>
      <tp t="s">
        <v>1996-08-30</v>
        <stp/>
        <stp>EM_S_IPO_LISTEDDATE</stp>
        <stp>1</stp>
        <stp>000601.SZ</stp>
        <tr r="E185" s="2"/>
        <tr r="D184" s="4"/>
      </tp>
      <tp t="s">
        <v>1996-06-06</v>
        <stp/>
        <stp>EM_S_IPO_LISTEDDATE</stp>
        <stp>1</stp>
        <stp>000600.SZ</stp>
        <tr r="D183" s="4"/>
        <tr r="E184" s="2"/>
      </tp>
      <tp t="s">
        <v>1996-08-23</v>
        <stp/>
        <stp>EM_S_IPO_LISTEDDATE</stp>
        <stp>1</stp>
        <stp>000603.SZ</stp>
        <tr r="E186" s="2"/>
        <tr r="D185" s="4"/>
      </tp>
      <tp t="s">
        <v>1997-01-24</v>
        <stp/>
        <stp>EM_S_IPO_LISTEDDATE</stp>
        <stp>1</stp>
        <stp>000679.SZ</stp>
        <tr r="D238" s="4"/>
        <tr r="E239" s="2"/>
      </tp>
      <tp t="s">
        <v>1997-01-06</v>
        <stp/>
        <stp>EM_S_IPO_LISTEDDATE</stp>
        <stp>1</stp>
        <stp>000678.SZ</stp>
        <tr r="D237" s="4"/>
        <tr r="E238" s="2"/>
      </tp>
      <tp t="s">
        <v>1996-12-26</v>
        <stp/>
        <stp>EM_S_IPO_LISTEDDATE</stp>
        <stp>1</stp>
        <stp>000677.SZ</stp>
        <tr r="D236" s="4"/>
        <tr r="E237" s="2"/>
      </tp>
      <tp t="s">
        <v>1996-12-24</v>
        <stp/>
        <stp>EM_S_IPO_LISTEDDATE</stp>
        <stp>1</stp>
        <stp>000676.SZ</stp>
        <tr r="D235" s="4"/>
        <tr r="E236" s="2"/>
      </tp>
      <tp t="s">
        <v>1996-12-18</v>
        <stp/>
        <stp>EM_S_IPO_LISTEDDATE</stp>
        <stp>1</stp>
        <stp>000671.SZ</stp>
        <tr r="D232" s="4"/>
        <tr r="E233" s="2"/>
      </tp>
      <tp t="s">
        <v>1996-12-17</v>
        <stp/>
        <stp>EM_S_IPO_LISTEDDATE</stp>
        <stp>1</stp>
        <stp>000670.SZ</stp>
        <tr r="E232" s="2"/>
        <tr r="D231" s="4"/>
      </tp>
      <tp t="s">
        <v>1997-01-24</v>
        <stp/>
        <stp>EM_S_IPO_LISTEDDATE</stp>
        <stp>1</stp>
        <stp>000673.SZ</stp>
        <tr r="D234" s="4"/>
        <tr r="E235" s="2"/>
      </tp>
      <tp t="s">
        <v>1996-12-18</v>
        <stp/>
        <stp>EM_S_IPO_LISTEDDATE</stp>
        <stp>1</stp>
        <stp>000672.SZ</stp>
        <tr r="D233" s="4"/>
        <tr r="E234" s="2"/>
      </tp>
      <tp t="s">
        <v>1996-12-10</v>
        <stp/>
        <stp>EM_S_IPO_LISTEDDATE</stp>
        <stp>1</stp>
        <stp>000669.SZ</stp>
        <tr r="D230" s="4"/>
        <tr r="E231" s="2"/>
      </tp>
      <tp t="s">
        <v>1996-12-10</v>
        <stp/>
        <stp>EM_S_IPO_LISTEDDATE</stp>
        <stp>1</stp>
        <stp>000668.SZ</stp>
        <tr r="E230" s="2"/>
        <tr r="D229" s="4"/>
      </tp>
      <tp t="s">
        <v>1996-12-10</v>
        <stp/>
        <stp>EM_S_IPO_LISTEDDATE</stp>
        <stp>1</stp>
        <stp>000665.SZ</stp>
        <tr r="E227" s="2"/>
        <tr r="D226" s="4"/>
      </tp>
      <tp t="s">
        <v>1996-12-05</v>
        <stp/>
        <stp>EM_S_IPO_LISTEDDATE</stp>
        <stp>1</stp>
        <stp>000667.SZ</stp>
        <tr r="E229" s="2"/>
        <tr r="D228" s="4"/>
      </tp>
      <tp t="s">
        <v>1996-12-10</v>
        <stp/>
        <stp>EM_S_IPO_LISTEDDATE</stp>
        <stp>1</stp>
        <stp>000666.SZ</stp>
        <tr r="E228" s="2"/>
        <tr r="D227" s="4"/>
      </tp>
      <tp t="s">
        <v>1996-12-18</v>
        <stp/>
        <stp>EM_S_IPO_LISTEDDATE</stp>
        <stp>1</stp>
        <stp>000661.SZ</stp>
        <tr r="E224" s="2"/>
        <tr r="D223" s="4"/>
      </tp>
      <tp t="s">
        <v>1996-12-06</v>
        <stp/>
        <stp>EM_S_IPO_LISTEDDATE</stp>
        <stp>1</stp>
        <stp>000663.SZ</stp>
        <tr r="D225" s="4"/>
        <tr r="E226" s="2"/>
      </tp>
      <tp t="s">
        <v>1996-12-16</v>
        <stp/>
        <stp>EM_S_IPO_LISTEDDATE</stp>
        <stp>1</stp>
        <stp>000662.SZ</stp>
        <tr r="D224" s="4"/>
        <tr r="E225" s="2"/>
      </tp>
      <tp t="s">
        <v>1996-12-03</v>
        <stp/>
        <stp>EM_S_IPO_LISTEDDATE</stp>
        <stp>1</stp>
        <stp>000659.SZ</stp>
        <tr r="E223" s="2"/>
        <tr r="D222" s="4"/>
      </tp>
      <tp t="s">
        <v>1996-11-28</v>
        <stp/>
        <stp>EM_S_IPO_LISTEDDATE</stp>
        <stp>1</stp>
        <stp>000655.SZ</stp>
        <tr r="E220" s="2"/>
        <tr r="D219" s="4"/>
      </tp>
      <tp t="s">
        <v>1996-12-05</v>
        <stp/>
        <stp>EM_S_IPO_LISTEDDATE</stp>
        <stp>1</stp>
        <stp>000657.SZ</stp>
        <tr r="E222" s="2"/>
        <tr r="D221" s="4"/>
      </tp>
      <tp t="s">
        <v>1996-11-28</v>
        <stp/>
        <stp>EM_S_IPO_LISTEDDATE</stp>
        <stp>1</stp>
        <stp>000656.SZ</stp>
        <tr r="E221" s="2"/>
        <tr r="D220" s="4"/>
      </tp>
      <tp t="s">
        <v>1996-11-18</v>
        <stp/>
        <stp>EM_S_IPO_LISTEDDATE</stp>
        <stp>1</stp>
        <stp>000651.SZ</stp>
        <tr r="E218" s="2"/>
        <tr r="D217" s="4"/>
      </tp>
      <tp t="s">
        <v>1996-12-10</v>
        <stp/>
        <stp>EM_S_IPO_LISTEDDATE</stp>
        <stp>1</stp>
        <stp>000650.SZ</stp>
        <tr r="E217" s="2"/>
        <tr r="D216" s="4"/>
      </tp>
      <tp t="s">
        <v>1996-11-28</v>
        <stp/>
        <stp>EM_S_IPO_LISTEDDATE</stp>
        <stp>1</stp>
        <stp>000652.SZ</stp>
        <tr r="D218" s="4"/>
        <tr r="E219" s="2"/>
      </tp>
      <tp t="s">
        <v>1997-02-20</v>
        <stp/>
        <stp>EM_S_IPO_LISTEDDATE</stp>
        <stp>1</stp>
        <stp>000698.SZ</stp>
        <tr r="E254" s="2"/>
        <tr r="D253" s="4"/>
      </tp>
      <tp t="s">
        <v>1997-02-18</v>
        <stp/>
        <stp>EM_S_IPO_LISTEDDATE</stp>
        <stp>1</stp>
        <stp>000695.SZ</stp>
        <tr r="D251" s="4"/>
        <tr r="E252" s="2"/>
      </tp>
      <tp t="s">
        <v>1997-03-25</v>
        <stp/>
        <stp>EM_S_IPO_LISTEDDATE</stp>
        <stp>1</stp>
        <stp>000697.SZ</stp>
        <tr r="E253" s="2"/>
        <tr r="D252" s="4"/>
      </tp>
      <tp t="s">
        <v>1997-02-28</v>
        <stp/>
        <stp>EM_S_IPO_LISTEDDATE</stp>
        <stp>1</stp>
        <stp>000691.SZ</stp>
        <tr r="E249" s="2"/>
        <tr r="D248" s="4"/>
      </tp>
      <tp t="s">
        <v>1997-01-28</v>
        <stp/>
        <stp>EM_S_IPO_LISTEDDATE</stp>
        <stp>1</stp>
        <stp>000690.SZ</stp>
        <tr r="D247" s="4"/>
        <tr r="E248" s="2"/>
      </tp>
      <tp t="s">
        <v>1997-02-26</v>
        <stp/>
        <stp>EM_S_IPO_LISTEDDATE</stp>
        <stp>1</stp>
        <stp>000693.SZ</stp>
        <tr r="D250" s="4"/>
        <tr r="E251" s="2"/>
      </tp>
      <tp t="s">
        <v>1997-02-27</v>
        <stp/>
        <stp>EM_S_IPO_LISTEDDATE</stp>
        <stp>1</stp>
        <stp>000692.SZ</stp>
        <tr r="D249" s="4"/>
        <tr r="E250" s="2"/>
      </tp>
      <tp t="s">
        <v>1997-01-20</v>
        <stp/>
        <stp>EM_S_IPO_LISTEDDATE</stp>
        <stp>1</stp>
        <stp>000688.SZ</stp>
        <tr r="D246" s="4"/>
        <tr r="E247" s="2"/>
      </tp>
      <tp t="s">
        <v>1997-01-23</v>
        <stp/>
        <stp>EM_S_IPO_LISTEDDATE</stp>
        <stp>1</stp>
        <stp>000685.SZ</stp>
        <tr r="D243" s="4"/>
        <tr r="E244" s="2"/>
      </tp>
      <tp t="s">
        <v>1997-02-21</v>
        <stp/>
        <stp>EM_S_IPO_LISTEDDATE</stp>
        <stp>1</stp>
        <stp>000687.SZ</stp>
        <tr r="D245" s="4"/>
        <tr r="E246" s="2"/>
      </tp>
      <tp t="s">
        <v>1997-02-27</v>
        <stp/>
        <stp>EM_S_IPO_LISTEDDATE</stp>
        <stp>1</stp>
        <stp>000686.SZ</stp>
        <tr r="D244" s="4"/>
        <tr r="E245" s="2"/>
      </tp>
      <tp t="s">
        <v>1997-01-21</v>
        <stp/>
        <stp>EM_S_IPO_LISTEDDATE</stp>
        <stp>1</stp>
        <stp>000681.SZ</stp>
        <tr r="E241" s="2"/>
        <tr r="D240" s="4"/>
      </tp>
      <tp t="s">
        <v>1997-01-22</v>
        <stp/>
        <stp>EM_S_IPO_LISTEDDATE</stp>
        <stp>1</stp>
        <stp>000680.SZ</stp>
        <tr r="D239" s="4"/>
        <tr r="E240" s="2"/>
      </tp>
      <tp t="s">
        <v>1997-01-31</v>
        <stp/>
        <stp>EM_S_IPO_LISTEDDATE</stp>
        <stp>1</stp>
        <stp>000683.SZ</stp>
        <tr r="E243" s="2"/>
        <tr r="D242" s="4"/>
      </tp>
      <tp t="s">
        <v>1997-01-21</v>
        <stp/>
        <stp>EM_S_IPO_LISTEDDATE</stp>
        <stp>1</stp>
        <stp>000682.SZ</stp>
        <tr r="E242" s="2"/>
        <tr r="D241" s="4"/>
      </tp>
      <tp t="s">
        <v>1996-12-06</v>
        <stp/>
        <stp>EM_S_IPO_LISTEDDATE</stp>
        <stp>1</stp>
        <stp>600779.SH</stp>
        <tr r="D659" s="5"/>
        <tr r="D2497" s="4"/>
        <tr r="E2498" s="2"/>
      </tp>
      <tp t="s">
        <v>1996-12-03</v>
        <stp/>
        <stp>EM_S_IPO_LISTEDDATE</stp>
        <stp>1</stp>
        <stp>600778.SH</stp>
        <tr r="E2497" s="2"/>
        <tr r="D2496" s="4"/>
        <tr r="D658" s="5"/>
      </tp>
      <tp t="s">
        <v>1996-11-18</v>
        <stp/>
        <stp>EM_S_IPO_LISTEDDATE</stp>
        <stp>1</stp>
        <stp>600775.SH</stp>
        <tr r="D2493" s="4"/>
        <tr r="E2494" s="2"/>
        <tr r="D655" s="5"/>
      </tp>
      <tp t="s">
        <v>1996-11-08</v>
        <stp/>
        <stp>EM_S_IPO_LISTEDDATE</stp>
        <stp>1</stp>
        <stp>600774.SH</stp>
        <tr r="D654" s="5"/>
        <tr r="D2492" s="4"/>
        <tr r="E2493" s="2"/>
      </tp>
      <tp t="s">
        <v>1996-11-21</v>
        <stp/>
        <stp>EM_S_IPO_LISTEDDATE</stp>
        <stp>1</stp>
        <stp>600777.SH</stp>
        <tr r="D657" s="5"/>
        <tr r="E2496" s="2"/>
        <tr r="D2495" s="4"/>
      </tp>
      <tp t="s">
        <v>1996-11-26</v>
        <stp/>
        <stp>EM_S_IPO_LISTEDDATE</stp>
        <stp>1</stp>
        <stp>600776.SH</stp>
        <tr r="D656" s="5"/>
        <tr r="D2494" s="4"/>
        <tr r="E2495" s="2"/>
      </tp>
      <tp t="s">
        <v>1996-11-05</v>
        <stp/>
        <stp>EM_S_IPO_LISTEDDATE</stp>
        <stp>1</stp>
        <stp>600771.SH</stp>
        <tr r="D652" s="5"/>
        <tr r="E2491" s="2"/>
        <tr r="D2490" s="4"/>
      </tp>
      <tp t="s">
        <v>1996-11-20</v>
        <stp/>
        <stp>EM_S_IPO_LISTEDDATE</stp>
        <stp>1</stp>
        <stp>600770.SH</stp>
        <tr r="E2490" s="2"/>
        <tr r="D651" s="5"/>
        <tr r="D2489" s="4"/>
      </tp>
      <tp t="s">
        <v>1996-11-08</v>
        <stp/>
        <stp>EM_S_IPO_LISTEDDATE</stp>
        <stp>1</stp>
        <stp>600773.SH</stp>
        <tr r="D2491" s="4"/>
        <tr r="E2492" s="2"/>
        <tr r="D653" s="5"/>
      </tp>
      <tp t="s">
        <v>1996-11-01</v>
        <stp/>
        <stp>EM_S_IPO_LISTEDDATE</stp>
        <stp>1</stp>
        <stp>600769.SH</stp>
        <tr r="E2489" s="2"/>
        <tr r="D650" s="5"/>
        <tr r="D2488" s="4"/>
      </tp>
      <tp t="s">
        <v>1996-11-11</v>
        <stp/>
        <stp>EM_S_IPO_LISTEDDATE</stp>
        <stp>1</stp>
        <stp>600768.SH</stp>
        <tr r="E2488" s="2"/>
        <tr r="D649" s="5"/>
        <tr r="D2487" s="4"/>
      </tp>
      <tp t="s">
        <v>1996-11-06</v>
        <stp/>
        <stp>EM_S_IPO_LISTEDDATE</stp>
        <stp>1</stp>
        <stp>600765.SH</stp>
        <tr r="D2484" s="4"/>
        <tr r="D646" s="5"/>
        <tr r="E2485" s="2"/>
      </tp>
      <tp t="s">
        <v>1996-11-04</v>
        <stp/>
        <stp>EM_S_IPO_LISTEDDATE</stp>
        <stp>1</stp>
        <stp>600764.SH</stp>
        <tr r="E2484" s="2"/>
        <tr r="D2483" s="4"/>
        <tr r="D645" s="5"/>
      </tp>
      <tp t="s">
        <v>1996-11-15</v>
        <stp/>
        <stp>EM_S_IPO_LISTEDDATE</stp>
        <stp>1</stp>
        <stp>600767.SH</stp>
        <tr r="D648" s="5"/>
        <tr r="D2486" s="4"/>
        <tr r="E2487" s="2"/>
      </tp>
      <tp t="s">
        <v>1996-10-28</v>
        <stp/>
        <stp>EM_S_IPO_LISTEDDATE</stp>
        <stp>1</stp>
        <stp>600766.SH</stp>
        <tr r="D2485" s="4"/>
        <tr r="D647" s="5"/>
        <tr r="E2486" s="2"/>
      </tp>
      <tp t="s">
        <v>1996-10-09</v>
        <stp/>
        <stp>EM_S_IPO_LISTEDDATE</stp>
        <stp>1</stp>
        <stp>600761.SH</stp>
        <tr r="E2482" s="2"/>
        <tr r="D643" s="5"/>
        <tr r="D2481" s="4"/>
      </tp>
      <tp t="s">
        <v>1996-10-11</v>
        <stp/>
        <stp>EM_S_IPO_LISTEDDATE</stp>
        <stp>1</stp>
        <stp>600760.SH</stp>
        <tr r="D2480" s="4"/>
        <tr r="E2481" s="2"/>
        <tr r="D642" s="5"/>
      </tp>
      <tp t="s">
        <v>1996-10-30</v>
        <stp/>
        <stp>EM_S_IPO_LISTEDDATE</stp>
        <stp>1</stp>
        <stp>600763.SH</stp>
        <tr r="E2483" s="2"/>
        <tr r="D644" s="5"/>
        <tr r="D2482" s="4"/>
      </tp>
      <tp t="s">
        <v>1996-10-08</v>
        <stp/>
        <stp>EM_S_IPO_LISTEDDATE</stp>
        <stp>1</stp>
        <stp>600759.SH</stp>
        <tr r="D641" s="5"/>
        <tr r="D2479" s="4"/>
        <tr r="E2480" s="2"/>
      </tp>
      <tp t="s">
        <v>1996-10-29</v>
        <stp/>
        <stp>EM_S_IPO_LISTEDDATE</stp>
        <stp>1</stp>
        <stp>600758.SH</stp>
        <tr r="E2479" s="2"/>
        <tr r="D2478" s="4"/>
        <tr r="D640" s="5"/>
      </tp>
      <tp t="s">
        <v>1996-10-03</v>
        <stp/>
        <stp>EM_S_IPO_LISTEDDATE</stp>
        <stp>1</stp>
        <stp>600755.SH</stp>
        <tr r="D637" s="5"/>
        <tr r="E2476" s="2"/>
        <tr r="D2475" s="4"/>
      </tp>
      <tp t="s">
        <v>1996-10-11</v>
        <stp/>
        <stp>EM_S_IPO_LISTEDDATE</stp>
        <stp>1</stp>
        <stp>600754.SH</stp>
        <tr r="E2475" s="2"/>
        <tr r="D2474" s="4"/>
        <tr r="D636" s="5"/>
      </tp>
      <tp t="s">
        <v>1996-10-03</v>
        <stp/>
        <stp>EM_S_IPO_LISTEDDATE</stp>
        <stp>1</stp>
        <stp>600757.SH</stp>
        <tr r="D2477" s="4"/>
        <tr r="E2478" s="2"/>
        <tr r="D639" s="5"/>
      </tp>
      <tp t="s">
        <v>1996-09-23</v>
        <stp/>
        <stp>EM_S_IPO_LISTEDDATE</stp>
        <stp>1</stp>
        <stp>600756.SH</stp>
        <tr r="D2476" s="4"/>
        <tr r="E2477" s="2"/>
        <tr r="D638" s="5"/>
      </tp>
      <tp t="s">
        <v>1996-09-09</v>
        <stp/>
        <stp>EM_S_IPO_LISTEDDATE</stp>
        <stp>1</stp>
        <stp>600751.SH</stp>
        <tr r="E2473" s="2"/>
        <tr r="D634" s="5"/>
        <tr r="D2472" s="4"/>
      </tp>
      <tp t="s">
        <v>1996-09-23</v>
        <stp/>
        <stp>EM_S_IPO_LISTEDDATE</stp>
        <stp>1</stp>
        <stp>600750.SH</stp>
        <tr r="E2472" s="2"/>
        <tr r="D2471" s="4"/>
        <tr r="D633" s="5"/>
      </tp>
      <tp t="s">
        <v>1996-09-27</v>
        <stp/>
        <stp>EM_S_IPO_LISTEDDATE</stp>
        <stp>1</stp>
        <stp>600753.SH</stp>
        <tr r="D2473" s="4"/>
        <tr r="E2474" s="2"/>
        <tr r="D635" s="5"/>
      </tp>
      <tp t="s">
        <v>1996-10-15</v>
        <stp/>
        <stp>EM_S_IPO_LISTEDDATE</stp>
        <stp>1</stp>
        <stp>600749.SH</stp>
        <tr r="D632" s="5"/>
        <tr r="E2471" s="2"/>
        <tr r="D2470" s="4"/>
      </tp>
      <tp t="s">
        <v>1996-09-25</v>
        <stp/>
        <stp>EM_S_IPO_LISTEDDATE</stp>
        <stp>1</stp>
        <stp>600748.SH</stp>
        <tr r="E2470" s="2"/>
        <tr r="D2469" s="4"/>
        <tr r="D631" s="5"/>
      </tp>
      <tp t="s">
        <v>1996-08-28</v>
        <stp/>
        <stp>EM_S_IPO_LISTEDDATE</stp>
        <stp>1</stp>
        <stp>600745.SH</stp>
        <tr r="D2466" s="4"/>
        <tr r="D628" s="5"/>
        <tr r="E2467" s="2"/>
      </tp>
      <tp t="s">
        <v>1996-09-05</v>
        <stp/>
        <stp>EM_S_IPO_LISTEDDATE</stp>
        <stp>1</stp>
        <stp>600744.SH</stp>
        <tr r="D2465" s="4"/>
        <tr r="E2466" s="2"/>
        <tr r="D627" s="5"/>
      </tp>
      <tp t="s">
        <v>1996-09-16</v>
        <stp/>
        <stp>EM_S_IPO_LISTEDDATE</stp>
        <stp>1</stp>
        <stp>600747.SH</stp>
        <tr r="D2468" s="4"/>
        <tr r="D630" s="5"/>
        <tr r="E2469" s="2"/>
      </tp>
      <tp t="s">
        <v>1996-09-18</v>
        <stp/>
        <stp>EM_S_IPO_LISTEDDATE</stp>
        <stp>1</stp>
        <stp>600746.SH</stp>
        <tr r="D629" s="5"/>
        <tr r="E2468" s="2"/>
        <tr r="D2467" s="4"/>
      </tp>
      <tp t="s">
        <v>1996-08-26</v>
        <stp/>
        <stp>EM_S_IPO_LISTEDDATE</stp>
        <stp>1</stp>
        <stp>600741.SH</stp>
        <tr r="D2462" s="4"/>
        <tr r="E2463" s="2"/>
        <tr r="D624" s="5"/>
      </tp>
      <tp t="s">
        <v>1996-08-08</v>
        <stp/>
        <stp>EM_S_IPO_LISTEDDATE</stp>
        <stp>1</stp>
        <stp>600740.SH</stp>
        <tr r="D2461" s="4"/>
        <tr r="E2462" s="2"/>
        <tr r="D623" s="5"/>
      </tp>
      <tp t="s">
        <v>1996-09-09</v>
        <stp/>
        <stp>EM_S_IPO_LISTEDDATE</stp>
        <stp>1</stp>
        <stp>600743.SH</stp>
        <tr r="D2464" s="4"/>
        <tr r="E2465" s="2"/>
        <tr r="D626" s="5"/>
      </tp>
      <tp t="s">
        <v>1996-08-26</v>
        <stp/>
        <stp>EM_S_IPO_LISTEDDATE</stp>
        <stp>1</stp>
        <stp>600742.SH</stp>
        <tr r="E2464" s="2"/>
        <tr r="D625" s="5"/>
        <tr r="D2463" s="4"/>
      </tp>
      <tp t="s">
        <v>1996-08-19</v>
        <stp/>
        <stp>EM_S_IPO_LISTEDDATE</stp>
        <stp>1</stp>
        <stp>600739.SH</stp>
        <tr r="E2461" s="2"/>
        <tr r="D2460" s="4"/>
        <tr r="D622" s="5"/>
      </tp>
      <tp t="s">
        <v>1996-08-02</v>
        <stp/>
        <stp>EM_S_IPO_LISTEDDATE</stp>
        <stp>1</stp>
        <stp>600738.SH</stp>
        <tr r="E2460" s="2"/>
        <tr r="D621" s="5"/>
        <tr r="D2459" s="4"/>
      </tp>
      <tp t="s">
        <v>1996-07-26</v>
        <stp/>
        <stp>EM_S_IPO_LISTEDDATE</stp>
        <stp>1</stp>
        <stp>600735.SH</stp>
        <tr r="D2456" s="4"/>
        <tr r="D618" s="5"/>
        <tr r="E2457" s="2"/>
      </tp>
      <tp t="s">
        <v>1996-08-08</v>
        <stp/>
        <stp>EM_S_IPO_LISTEDDATE</stp>
        <stp>1</stp>
        <stp>600734.SH</stp>
        <tr r="E2456" s="2"/>
        <tr r="D2455" s="4"/>
        <tr r="D617" s="5"/>
      </tp>
      <tp t="s">
        <v>1996-07-31</v>
        <stp/>
        <stp>EM_S_IPO_LISTEDDATE</stp>
        <stp>1</stp>
        <stp>600737.SH</stp>
        <tr r="D620" s="5"/>
        <tr r="D2458" s="4"/>
        <tr r="E2459" s="2"/>
      </tp>
      <tp t="s">
        <v>1996-08-15</v>
        <stp/>
        <stp>EM_S_IPO_LISTEDDATE</stp>
        <stp>1</stp>
        <stp>600736.SH</stp>
        <tr r="D2457" s="4"/>
        <tr r="E2458" s="2"/>
        <tr r="D619" s="5"/>
      </tp>
      <tp t="s">
        <v>1996-08-02</v>
        <stp/>
        <stp>EM_S_IPO_LISTEDDATE</stp>
        <stp>1</stp>
        <stp>600731.SH</stp>
        <tr r="D614" s="5"/>
        <tr r="D2452" s="4"/>
        <tr r="E2453" s="2"/>
      </tp>
      <tp t="s">
        <v>1996-07-26</v>
        <stp/>
        <stp>EM_S_IPO_LISTEDDATE</stp>
        <stp>1</stp>
        <stp>600730.SH</stp>
        <tr r="D2451" s="4"/>
        <tr r="D613" s="5"/>
        <tr r="E2452" s="2"/>
      </tp>
      <tp t="s">
        <v>1996-08-16</v>
        <stp/>
        <stp>EM_S_IPO_LISTEDDATE</stp>
        <stp>1</stp>
        <stp>600733.SH</stp>
        <tr r="E2455" s="2"/>
        <tr r="D616" s="5"/>
        <tr r="D2454" s="4"/>
      </tp>
      <tp t="s">
        <v>1996-08-16</v>
        <stp/>
        <stp>EM_S_IPO_LISTEDDATE</stp>
        <stp>1</stp>
        <stp>600732.SH</stp>
        <tr r="E2454" s="2"/>
        <tr r="D2453" s="4"/>
        <tr r="D615" s="5"/>
      </tp>
      <tp t="s">
        <v>1996-07-02</v>
        <stp/>
        <stp>EM_S_IPO_LISTEDDATE</stp>
        <stp>1</stp>
        <stp>600729.SH</stp>
        <tr r="D612" s="5"/>
        <tr r="D2450" s="4"/>
        <tr r="E2451" s="2"/>
      </tp>
      <tp t="s">
        <v>1996-07-16</v>
        <stp/>
        <stp>EM_S_IPO_LISTEDDATE</stp>
        <stp>1</stp>
        <stp>600728.SH</stp>
        <tr r="D2449" s="4"/>
        <tr r="D611" s="5"/>
        <tr r="E2450" s="2"/>
      </tp>
      <tp t="s">
        <v>1996-07-02</v>
        <stp/>
        <stp>EM_S_IPO_LISTEDDATE</stp>
        <stp>1</stp>
        <stp>600725.SH</stp>
        <tr r="D2446" s="4"/>
        <tr r="E2447" s="2"/>
        <tr r="D608" s="5"/>
      </tp>
      <tp t="s">
        <v>1996-07-16</v>
        <stp/>
        <stp>EM_S_IPO_LISTEDDATE</stp>
        <stp>1</stp>
        <stp>600724.SH</stp>
        <tr r="D2445" s="4"/>
        <tr r="D607" s="5"/>
        <tr r="E2446" s="2"/>
      </tp>
      <tp t="s">
        <v>1996-07-02</v>
        <stp/>
        <stp>EM_S_IPO_LISTEDDATE</stp>
        <stp>1</stp>
        <stp>600727.SH</stp>
        <tr r="D2448" s="4"/>
        <tr r="E2449" s="2"/>
        <tr r="D610" s="5"/>
      </tp>
      <tp t="s">
        <v>1996-07-01</v>
        <stp/>
        <stp>EM_S_IPO_LISTEDDATE</stp>
        <stp>1</stp>
        <stp>600726.SH</stp>
        <tr r="D2447" s="4"/>
        <tr r="D609" s="5"/>
        <tr r="E2448" s="2"/>
      </tp>
      <tp t="s">
        <v>1996-06-26</v>
        <stp/>
        <stp>EM_S_IPO_LISTEDDATE</stp>
        <stp>1</stp>
        <stp>600721.SH</stp>
        <tr r="E2443" s="2"/>
        <tr r="D604" s="5"/>
        <tr r="D2442" s="4"/>
      </tp>
      <tp t="s">
        <v>1996-07-16</v>
        <stp/>
        <stp>EM_S_IPO_LISTEDDATE</stp>
        <stp>1</stp>
        <stp>600720.SH</stp>
        <tr r="E2442" s="2"/>
        <tr r="D2441" s="4"/>
        <tr r="D603" s="5"/>
      </tp>
      <tp t="s">
        <v>1996-07-16</v>
        <stp/>
        <stp>EM_S_IPO_LISTEDDATE</stp>
        <stp>1</stp>
        <stp>600723.SH</stp>
        <tr r="D606" s="5"/>
        <tr r="D2444" s="4"/>
        <tr r="E2445" s="2"/>
      </tp>
      <tp t="s">
        <v>1996-06-26</v>
        <stp/>
        <stp>EM_S_IPO_LISTEDDATE</stp>
        <stp>1</stp>
        <stp>600722.SH</stp>
        <tr r="D605" s="5"/>
        <tr r="D2443" s="4"/>
        <tr r="E2444" s="2"/>
      </tp>
      <tp t="s">
        <v>1996-07-16</v>
        <stp/>
        <stp>EM_S_IPO_LISTEDDATE</stp>
        <stp>1</stp>
        <stp>600719.SH</stp>
        <tr r="E2441" s="2"/>
        <tr r="D602" s="5"/>
        <tr r="D2440" s="4"/>
      </tp>
      <tp t="s">
        <v>1996-06-18</v>
        <stp/>
        <stp>EM_S_IPO_LISTEDDATE</stp>
        <stp>1</stp>
        <stp>600718.SH</stp>
        <tr r="E2440" s="2"/>
        <tr r="D2439" s="4"/>
        <tr r="D601" s="5"/>
      </tp>
      <tp t="s">
        <v>1996-07-01</v>
        <stp/>
        <stp>EM_S_IPO_LISTEDDATE</stp>
        <stp>1</stp>
        <stp>600715.SH</stp>
        <tr r="E2437" s="2"/>
        <tr r="D2436" s="4"/>
        <tr r="D598" s="5"/>
      </tp>
      <tp t="s">
        <v>1996-06-06</v>
        <stp/>
        <stp>EM_S_IPO_LISTEDDATE</stp>
        <stp>1</stp>
        <stp>600714.SH</stp>
        <tr r="E2436" s="2"/>
        <tr r="D597" s="5"/>
        <tr r="D2435" s="4"/>
      </tp>
      <tp t="s">
        <v>1996-06-14</v>
        <stp/>
        <stp>EM_S_IPO_LISTEDDATE</stp>
        <stp>1</stp>
        <stp>600717.SH</stp>
        <tr r="E2439" s="2"/>
        <tr r="D2438" s="4"/>
        <tr r="D600" s="5"/>
      </tp>
      <tp t="s">
        <v>1996-07-02</v>
        <stp/>
        <stp>EM_S_IPO_LISTEDDATE</stp>
        <stp>1</stp>
        <stp>600716.SH</stp>
        <tr r="E2438" s="2"/>
        <tr r="D2437" s="4"/>
        <tr r="D599" s="5"/>
      </tp>
      <tp t="s">
        <v>1996-05-31</v>
        <stp/>
        <stp>EM_S_IPO_LISTEDDATE</stp>
        <stp>1</stp>
        <stp>600711.SH</stp>
        <tr r="D594" s="5"/>
        <tr r="E2433" s="2"/>
        <tr r="D2432" s="4"/>
      </tp>
      <tp t="s">
        <v>1996-07-01</v>
        <stp/>
        <stp>EM_S_IPO_LISTEDDATE</stp>
        <stp>1</stp>
        <stp>600710.SH</stp>
        <tr r="E2432" s="2"/>
        <tr r="D2431" s="4"/>
        <tr r="D593" s="5"/>
      </tp>
      <tp t="s">
        <v>1996-07-01</v>
        <stp/>
        <stp>EM_S_IPO_LISTEDDATE</stp>
        <stp>1</stp>
        <stp>600713.SH</stp>
        <tr r="E2435" s="2"/>
        <tr r="D2434" s="4"/>
        <tr r="D596" s="5"/>
      </tp>
      <tp t="s">
        <v>1996-06-26</v>
        <stp/>
        <stp>EM_S_IPO_LISTEDDATE</stp>
        <stp>1</stp>
        <stp>600712.SH</stp>
        <tr r="D2433" s="4"/>
        <tr r="E2434" s="2"/>
        <tr r="D595" s="5"/>
      </tp>
      <tp t="s">
        <v>1996-06-06</v>
        <stp/>
        <stp>EM_S_IPO_LISTEDDATE</stp>
        <stp>1</stp>
        <stp>600708.SH</stp>
        <tr r="D2430" s="4"/>
        <tr r="E2431" s="2"/>
        <tr r="D592" s="5"/>
      </tp>
      <tp t="s">
        <v>1996-05-16</v>
        <stp/>
        <stp>EM_S_IPO_LISTEDDATE</stp>
        <stp>1</stp>
        <stp>600705.SH</stp>
        <tr r="E2428" s="2"/>
        <tr r="D2427" s="4"/>
        <tr r="D589" s="5"/>
      </tp>
      <tp t="s">
        <v>1996-06-06</v>
        <stp/>
        <stp>EM_S_IPO_LISTEDDATE</stp>
        <stp>1</stp>
        <stp>600704.SH</stp>
        <tr r="E2427" s="2"/>
        <tr r="D588" s="5"/>
        <tr r="D2426" s="4"/>
      </tp>
      <tp t="s">
        <v>1996-05-20</v>
        <stp/>
        <stp>EM_S_IPO_LISTEDDATE</stp>
        <stp>1</stp>
        <stp>600707.SH</stp>
        <tr r="D2429" s="4"/>
        <tr r="D591" s="5"/>
        <tr r="E2430" s="2"/>
      </tp>
      <tp t="s">
        <v>1996-05-16</v>
        <stp/>
        <stp>EM_S_IPO_LISTEDDATE</stp>
        <stp>1</stp>
        <stp>600706.SH</stp>
        <tr r="D590" s="5"/>
        <tr r="E2429" s="2"/>
        <tr r="D2428" s="4"/>
      </tp>
      <tp t="s">
        <v>1996-05-28</v>
        <stp/>
        <stp>EM_S_IPO_LISTEDDATE</stp>
        <stp>1</stp>
        <stp>600701.SH</stp>
        <tr r="D585" s="5"/>
        <tr r="E2424" s="2"/>
        <tr r="D2423" s="4"/>
      </tp>
      <tp t="s">
        <v>1996-05-28</v>
        <stp/>
        <stp>EM_S_IPO_LISTEDDATE</stp>
        <stp>1</stp>
        <stp>600703.SH</stp>
        <tr r="E2426" s="2"/>
        <tr r="D587" s="5"/>
        <tr r="D2425" s="4"/>
      </tp>
      <tp t="s">
        <v>1996-05-24</v>
        <stp/>
        <stp>EM_S_IPO_LISTEDDATE</stp>
        <stp>1</stp>
        <stp>600702.SH</stp>
        <tr r="D586" s="5"/>
        <tr r="E2425" s="2"/>
        <tr r="D2424" s="4"/>
      </tp>
      <tp t="s">
        <v>1997-04-23</v>
        <stp/>
        <stp>EM_S_IPO_LISTEDDATE</stp>
        <stp>1</stp>
        <stp>600798.SH</stp>
        <tr r="E2515" s="2"/>
        <tr r="D676" s="5"/>
        <tr r="D2514" s="4"/>
      </tp>
      <tp t="s">
        <v>1997-03-18</v>
        <stp/>
        <stp>EM_S_IPO_LISTEDDATE</stp>
        <stp>1</stp>
        <stp>600795.SH</stp>
        <tr r="E2512" s="2"/>
        <tr r="D673" s="5"/>
        <tr r="D2511" s="4"/>
      </tp>
      <tp t="s">
        <v>1997-03-06</v>
        <stp/>
        <stp>EM_S_IPO_LISTEDDATE</stp>
        <stp>1</stp>
        <stp>600794.SH</stp>
        <tr r="D2510" s="4"/>
        <tr r="E2511" s="2"/>
        <tr r="D672" s="5"/>
      </tp>
      <tp t="s">
        <v>1997-04-18</v>
        <stp/>
        <stp>EM_S_IPO_LISTEDDATE</stp>
        <stp>1</stp>
        <stp>600797.SH</stp>
        <tr r="E2514" s="2"/>
        <tr r="D2513" s="4"/>
        <tr r="D675" s="5"/>
      </tp>
      <tp t="s">
        <v>1997-04-08</v>
        <stp/>
        <stp>EM_S_IPO_LISTEDDATE</stp>
        <stp>1</stp>
        <stp>600796.SH</stp>
        <tr r="D2512" s="4"/>
        <tr r="D674" s="5"/>
        <tr r="E2513" s="2"/>
      </tp>
      <tp t="s">
        <v>1997-01-30</v>
        <stp/>
        <stp>EM_S_IPO_LISTEDDATE</stp>
        <stp>1</stp>
        <stp>600791.SH</stp>
        <tr r="E2508" s="2"/>
        <tr r="D669" s="5"/>
        <tr r="D2507" s="4"/>
      </tp>
      <tp t="s">
        <v>1997-02-28</v>
        <stp/>
        <stp>EM_S_IPO_LISTEDDATE</stp>
        <stp>1</stp>
        <stp>600790.SH</stp>
        <tr r="E2507" s="2"/>
        <tr r="D668" s="5"/>
        <tr r="D2506" s="4"/>
      </tp>
      <tp t="s">
        <v>1997-02-20</v>
        <stp/>
        <stp>EM_S_IPO_LISTEDDATE</stp>
        <stp>1</stp>
        <stp>600793.SH</stp>
        <tr r="E2510" s="2"/>
        <tr r="D671" s="5"/>
        <tr r="D2509" s="4"/>
      </tp>
      <tp t="s">
        <v>1997-01-23</v>
        <stp/>
        <stp>EM_S_IPO_LISTEDDATE</stp>
        <stp>1</stp>
        <stp>600792.SH</stp>
        <tr r="D670" s="5"/>
        <tr r="E2509" s="2"/>
        <tr r="D2508" s="4"/>
      </tp>
      <tp t="s">
        <v>1997-02-26</v>
        <stp/>
        <stp>EM_S_IPO_LISTEDDATE</stp>
        <stp>1</stp>
        <stp>600789.SH</stp>
        <tr r="D667" s="5"/>
        <tr r="D2505" s="4"/>
        <tr r="E2506" s="2"/>
      </tp>
      <tp t="s">
        <v>1997-01-08</v>
        <stp/>
        <stp>EM_S_IPO_LISTEDDATE</stp>
        <stp>1</stp>
        <stp>600785.SH</stp>
        <tr r="E2504" s="2"/>
        <tr r="D665" s="5"/>
        <tr r="D2503" s="4"/>
      </tp>
      <tp t="s">
        <v>1996-12-25</v>
        <stp/>
        <stp>EM_S_IPO_LISTEDDATE</stp>
        <stp>1</stp>
        <stp>600784.SH</stp>
        <tr r="D2502" s="4"/>
        <tr r="D664" s="5"/>
        <tr r="E2503" s="2"/>
      </tp>
      <tp t="s">
        <v>1997-01-21</v>
        <stp/>
        <stp>EM_S_IPO_LISTEDDATE</stp>
        <stp>1</stp>
        <stp>600787.SH</stp>
        <tr r="D666" s="5"/>
        <tr r="D2504" s="4"/>
        <tr r="E2505" s="2"/>
      </tp>
      <tp t="s">
        <v>1996-12-18</v>
        <stp/>
        <stp>EM_S_IPO_LISTEDDATE</stp>
        <stp>1</stp>
        <stp>600781.SH</stp>
        <tr r="D2499" s="4"/>
        <tr r="D661" s="5"/>
        <tr r="E2500" s="2"/>
      </tp>
      <tp t="s">
        <v>1996-12-05</v>
        <stp/>
        <stp>EM_S_IPO_LISTEDDATE</stp>
        <stp>1</stp>
        <stp>600780.SH</stp>
        <tr r="D2498" s="4"/>
        <tr r="D660" s="5"/>
        <tr r="E2499" s="2"/>
      </tp>
      <tp t="s">
        <v>1996-12-25</v>
        <stp/>
        <stp>EM_S_IPO_LISTEDDATE</stp>
        <stp>1</stp>
        <stp>600783.SH</stp>
        <tr r="D2501" s="4"/>
        <tr r="E2502" s="2"/>
        <tr r="D663" s="5"/>
      </tp>
      <tp t="s">
        <v>1996-12-25</v>
        <stp/>
        <stp>EM_S_IPO_LISTEDDATE</stp>
        <stp>1</stp>
        <stp>600782.SH</stp>
        <tr r="D2500" s="4"/>
        <tr r="D662" s="5"/>
        <tr r="E2501" s="2"/>
      </tp>
      <tp t="s">
        <v>1997-05-09</v>
        <stp/>
        <stp>EM_S_IPO_LISTEDDATE</stp>
        <stp>1</stp>
        <stp>000739.SZ</stp>
        <tr r="E288" s="2"/>
        <tr r="D287" s="4"/>
      </tp>
      <tp t="s">
        <v>1997-06-26</v>
        <stp/>
        <stp>EM_S_IPO_LISTEDDATE</stp>
        <stp>1</stp>
        <stp>000738.SZ</stp>
        <tr r="E287" s="2"/>
        <tr r="D286" s="4"/>
      </tp>
      <tp t="s">
        <v>1997-06-11</v>
        <stp/>
        <stp>EM_S_IPO_LISTEDDATE</stp>
        <stp>1</stp>
        <stp>000735.SZ</stp>
        <tr r="D283" s="4"/>
        <tr r="E284" s="2"/>
      </tp>
      <tp t="s">
        <v>1997-04-28</v>
        <stp/>
        <stp>EM_S_IPO_LISTEDDATE</stp>
        <stp>1</stp>
        <stp>000737.SZ</stp>
        <tr r="D285" s="4"/>
        <tr r="E286" s="2"/>
      </tp>
      <tp t="s">
        <v>1997-04-25</v>
        <stp/>
        <stp>EM_S_IPO_LISTEDDATE</stp>
        <stp>1</stp>
        <stp>000736.SZ</stp>
        <tr r="D284" s="4"/>
        <tr r="E285" s="2"/>
      </tp>
      <tp t="s">
        <v>1997-06-17</v>
        <stp/>
        <stp>EM_S_IPO_LISTEDDATE</stp>
        <stp>1</stp>
        <stp>000731.SZ</stp>
        <tr r="D280" s="4"/>
        <tr r="E281" s="2"/>
      </tp>
      <tp t="s">
        <v>1997-07-03</v>
        <stp/>
        <stp>EM_S_IPO_LISTEDDATE</stp>
        <stp>1</stp>
        <stp>000733.SZ</stp>
        <tr r="D282" s="4"/>
        <tr r="E283" s="2"/>
      </tp>
      <tp t="s">
        <v>1997-07-04</v>
        <stp/>
        <stp>EM_S_IPO_LISTEDDATE</stp>
        <stp>1</stp>
        <stp>000732.SZ</stp>
        <tr r="D281" s="4"/>
        <tr r="E282" s="2"/>
      </tp>
      <tp t="s">
        <v>1997-07-16</v>
        <stp/>
        <stp>EM_S_IPO_LISTEDDATE</stp>
        <stp>1</stp>
        <stp>000729.SZ</stp>
        <tr r="D279" s="4"/>
        <tr r="E280" s="2"/>
      </tp>
      <tp t="s">
        <v>1997-06-16</v>
        <stp/>
        <stp>EM_S_IPO_LISTEDDATE</stp>
        <stp>1</stp>
        <stp>000728.SZ</stp>
        <tr r="D278" s="4"/>
        <tr r="E279" s="2"/>
      </tp>
      <tp t="s">
        <v>2001-01-12</v>
        <stp/>
        <stp>EM_S_IPO_LISTEDDATE</stp>
        <stp>1</stp>
        <stp>000725.SZ</stp>
        <tr r="E276" s="2"/>
        <tr r="D275" s="4"/>
      </tp>
      <tp t="s">
        <v>1997-05-20</v>
        <stp/>
        <stp>EM_S_IPO_LISTEDDATE</stp>
        <stp>1</stp>
        <stp>000727.SZ</stp>
        <tr r="E278" s="2"/>
        <tr r="D277" s="4"/>
      </tp>
      <tp t="s">
        <v>2000-12-25</v>
        <stp/>
        <stp>EM_S_IPO_LISTEDDATE</stp>
        <stp>1</stp>
        <stp>000726.SZ</stp>
        <tr r="E277" s="2"/>
        <tr r="D276" s="4"/>
      </tp>
      <tp t="s">
        <v>1997-04-30</v>
        <stp/>
        <stp>EM_S_IPO_LISTEDDATE</stp>
        <stp>1</stp>
        <stp>000721.SZ</stp>
        <tr r="E273" s="2"/>
        <tr r="D272" s="4"/>
      </tp>
      <tp t="s">
        <v>1997-05-09</v>
        <stp/>
        <stp>EM_S_IPO_LISTEDDATE</stp>
        <stp>1</stp>
        <stp>000720.SZ</stp>
        <tr r="E272" s="2"/>
        <tr r="D271" s="4"/>
      </tp>
      <tp t="s">
        <v>1997-05-15</v>
        <stp/>
        <stp>EM_S_IPO_LISTEDDATE</stp>
        <stp>1</stp>
        <stp>000723.SZ</stp>
        <tr r="E275" s="2"/>
        <tr r="D274" s="4"/>
      </tp>
      <tp t="s">
        <v>1997-05-22</v>
        <stp/>
        <stp>EM_S_IPO_LISTEDDATE</stp>
        <stp>1</stp>
        <stp>000722.SZ</stp>
        <tr r="E274" s="2"/>
        <tr r="D273" s="4"/>
      </tp>
      <tp t="s">
        <v>1997-03-31</v>
        <stp/>
        <stp>EM_S_IPO_LISTEDDATE</stp>
        <stp>1</stp>
        <stp>000719.SZ</stp>
        <tr r="D270" s="4"/>
        <tr r="E271" s="2"/>
      </tp>
      <tp t="s">
        <v>1997-04-08</v>
        <stp/>
        <stp>EM_S_IPO_LISTEDDATE</stp>
        <stp>1</stp>
        <stp>000718.SZ</stp>
        <tr r="E270" s="2"/>
        <tr r="D269" s="4"/>
      </tp>
      <tp t="s">
        <v>1997-05-08</v>
        <stp/>
        <stp>EM_S_IPO_LISTEDDATE</stp>
        <stp>1</stp>
        <stp>000715.SZ</stp>
        <tr r="E267" s="2"/>
        <tr r="D266" s="4"/>
      </tp>
      <tp t="s">
        <v>1997-05-08</v>
        <stp/>
        <stp>EM_S_IPO_LISTEDDATE</stp>
        <stp>1</stp>
        <stp>000717.SZ</stp>
        <tr r="D268" s="4"/>
        <tr r="E269" s="2"/>
      </tp>
      <tp t="s">
        <v>1997-04-18</v>
        <stp/>
        <stp>EM_S_IPO_LISTEDDATE</stp>
        <stp>1</stp>
        <stp>000716.SZ</stp>
        <tr r="D267" s="4"/>
        <tr r="E268" s="2"/>
      </tp>
      <tp t="s">
        <v>1997-04-11</v>
        <stp/>
        <stp>EM_S_IPO_LISTEDDATE</stp>
        <stp>1</stp>
        <stp>000711.SZ</stp>
        <tr r="D263" s="4"/>
        <tr r="E264" s="2"/>
      </tp>
      <tp t="s">
        <v>1997-04-22</v>
        <stp/>
        <stp>EM_S_IPO_LISTEDDATE</stp>
        <stp>1</stp>
        <stp>000710.SZ</stp>
        <tr r="D262" s="4"/>
        <tr r="E263" s="2"/>
      </tp>
      <tp t="s">
        <v>1997-04-22</v>
        <stp/>
        <stp>EM_S_IPO_LISTEDDATE</stp>
        <stp>1</stp>
        <stp>000713.SZ</stp>
        <tr r="D265" s="4"/>
        <tr r="E266" s="2"/>
      </tp>
      <tp t="s">
        <v>1997-04-15</v>
        <stp/>
        <stp>EM_S_IPO_LISTEDDATE</stp>
        <stp>1</stp>
        <stp>000712.SZ</stp>
        <tr r="D264" s="4"/>
        <tr r="E265" s="2"/>
      </tp>
      <tp t="s">
        <v>1997-04-16</v>
        <stp/>
        <stp>EM_S_IPO_LISTEDDATE</stp>
        <stp>1</stp>
        <stp>000709.SZ</stp>
        <tr r="E262" s="2"/>
        <tr r="D261" s="4"/>
      </tp>
      <tp t="s">
        <v>1997-03-26</v>
        <stp/>
        <stp>EM_S_IPO_LISTEDDATE</stp>
        <stp>1</stp>
        <stp>000708.SZ</stp>
        <tr r="E261" s="2"/>
        <tr r="D260" s="4"/>
      </tp>
      <tp t="s">
        <v>1997-04-10</v>
        <stp/>
        <stp>EM_S_IPO_LISTEDDATE</stp>
        <stp>1</stp>
        <stp>000705.SZ</stp>
        <tr r="E259" s="2"/>
        <tr r="D258" s="4"/>
      </tp>
      <tp t="s">
        <v>1997-04-15</v>
        <stp/>
        <stp>EM_S_IPO_LISTEDDATE</stp>
        <stp>1</stp>
        <stp>000707.SZ</stp>
        <tr r="D259" s="4"/>
        <tr r="E260" s="2"/>
      </tp>
      <tp t="s">
        <v>1997-02-26</v>
        <stp/>
        <stp>EM_S_IPO_LISTEDDATE</stp>
        <stp>1</stp>
        <stp>000701.SZ</stp>
        <tr r="D255" s="4"/>
        <tr r="E256" s="2"/>
      </tp>
      <tp t="s">
        <v>1997-02-28</v>
        <stp/>
        <stp>EM_S_IPO_LISTEDDATE</stp>
        <stp>1</stp>
        <stp>000700.SZ</stp>
        <tr r="D254" s="4"/>
        <tr r="E255" s="2"/>
      </tp>
      <tp t="s">
        <v>1997-03-28</v>
        <stp/>
        <stp>EM_S_IPO_LISTEDDATE</stp>
        <stp>1</stp>
        <stp>000703.SZ</stp>
        <tr r="E258" s="2"/>
        <tr r="D257" s="4"/>
      </tp>
      <tp t="s">
        <v>1997-03-18</v>
        <stp/>
        <stp>EM_S_IPO_LISTEDDATE</stp>
        <stp>1</stp>
        <stp>000702.SZ</stp>
        <tr r="E257" s="2"/>
        <tr r="D256" s="4"/>
      </tp>
      <tp t="s">
        <v>1997-05-28</v>
        <stp/>
        <stp>EM_S_IPO_LISTEDDATE</stp>
        <stp>1</stp>
        <stp>000779.SZ</stp>
        <tr r="E308" s="2"/>
        <tr r="D307" s="4"/>
      </tp>
      <tp t="s">
        <v>1997-06-06</v>
        <stp/>
        <stp>EM_S_IPO_LISTEDDATE</stp>
        <stp>1</stp>
        <stp>000778.SZ</stp>
        <tr r="D306" s="4"/>
        <tr r="E307" s="2"/>
      </tp>
      <tp t="s">
        <v>1997-07-10</v>
        <stp/>
        <stp>EM_S_IPO_LISTEDDATE</stp>
        <stp>1</stp>
        <stp>000777.SZ</stp>
        <tr r="D305" s="4"/>
        <tr r="E306" s="2"/>
      </tp>
      <tp t="s">
        <v>1997-06-11</v>
        <stp/>
        <stp>EM_S_IPO_LISTEDDATE</stp>
        <stp>1</stp>
        <stp>000776.SZ</stp>
        <tr r="D304" s="4"/>
        <tr r="E305" s="2"/>
      </tp>
      <tp t="s">
        <v>1997-06-26</v>
        <stp/>
        <stp>EM_S_IPO_LISTEDDATE</stp>
        <stp>1</stp>
        <stp>000768.SZ</stp>
        <tr r="E304" s="2"/>
        <tr r="D303" s="4"/>
      </tp>
      <tp t="s">
        <v>1997-06-09</v>
        <stp/>
        <stp>EM_S_IPO_LISTEDDATE</stp>
        <stp>1</stp>
        <stp>000767.SZ</stp>
        <tr r="E303" s="2"/>
        <tr r="D302" s="4"/>
      </tp>
      <tp t="s">
        <v>1997-04-30</v>
        <stp/>
        <stp>EM_S_IPO_LISTEDDATE</stp>
        <stp>1</stp>
        <stp>000766.SZ</stp>
        <tr r="D301" s="4"/>
        <tr r="E302" s="2"/>
      </tp>
      <tp t="s">
        <v>1998-01-15</v>
        <stp/>
        <stp>EM_S_IPO_LISTEDDATE</stp>
        <stp>1</stp>
        <stp>000761.SZ</stp>
        <tr r="D299" s="4"/>
        <tr r="E300" s="2"/>
      </tp>
      <tp t="s">
        <v>1997-06-27</v>
        <stp/>
        <stp>EM_S_IPO_LISTEDDATE</stp>
        <stp>1</stp>
        <stp>000760.SZ</stp>
        <tr r="D298" s="4"/>
        <tr r="E299" s="2"/>
      </tp>
      <tp t="s">
        <v>1997-07-08</v>
        <stp/>
        <stp>EM_S_IPO_LISTEDDATE</stp>
        <stp>1</stp>
        <stp>000762.SZ</stp>
        <tr r="D300" s="4"/>
        <tr r="E301" s="2"/>
      </tp>
      <tp t="s">
        <v>1997-05-19</v>
        <stp/>
        <stp>EM_S_IPO_LISTEDDATE</stp>
        <stp>1</stp>
        <stp>000759.SZ</stp>
        <tr r="D297" s="4"/>
        <tr r="E298" s="2"/>
      </tp>
      <tp t="s">
        <v>1997-04-16</v>
        <stp/>
        <stp>EM_S_IPO_LISTEDDATE</stp>
        <stp>1</stp>
        <stp>000758.SZ</stp>
        <tr r="D296" s="4"/>
        <tr r="E297" s="2"/>
      </tp>
      <tp t="s">
        <v>1997-06-27</v>
        <stp/>
        <stp>EM_S_IPO_LISTEDDATE</stp>
        <stp>1</stp>
        <stp>000755.SZ</stp>
        <tr r="E294" s="2"/>
        <tr r="D293" s="4"/>
      </tp>
      <tp t="s">
        <v>1997-06-27</v>
        <stp/>
        <stp>EM_S_IPO_LISTEDDATE</stp>
        <stp>1</stp>
        <stp>000757.SZ</stp>
        <tr r="E296" s="2"/>
        <tr r="D295" s="4"/>
      </tp>
      <tp t="s">
        <v>1997-08-06</v>
        <stp/>
        <stp>EM_S_IPO_LISTEDDATE</stp>
        <stp>1</stp>
        <stp>000756.SZ</stp>
        <tr r="D294" s="4"/>
        <tr r="E295" s="2"/>
      </tp>
      <tp t="s">
        <v>1997-06-26</v>
        <stp/>
        <stp>EM_S_IPO_LISTEDDATE</stp>
        <stp>1</stp>
        <stp>000751.SZ</stp>
        <tr r="D290" s="4"/>
        <tr r="E291" s="2"/>
      </tp>
      <tp t="s">
        <v>1997-07-09</v>
        <stp/>
        <stp>EM_S_IPO_LISTEDDATE</stp>
        <stp>1</stp>
        <stp>000750.SZ</stp>
        <tr r="E290" s="2"/>
        <tr r="D289" s="4"/>
      </tp>
      <tp t="s">
        <v>1997-06-26</v>
        <stp/>
        <stp>EM_S_IPO_LISTEDDATE</stp>
        <stp>1</stp>
        <stp>000753.SZ</stp>
        <tr r="E293" s="2"/>
        <tr r="D292" s="4"/>
      </tp>
      <tp t="s">
        <v>1997-06-25</v>
        <stp/>
        <stp>EM_S_IPO_LISTEDDATE</stp>
        <stp>1</stp>
        <stp>000752.SZ</stp>
        <tr r="D291" s="4"/>
        <tr r="E292" s="2"/>
      </tp>
      <tp t="s">
        <v>1997-07-04</v>
        <stp/>
        <stp>EM_S_IPO_LISTEDDATE</stp>
        <stp>1</stp>
        <stp>000748.SZ</stp>
        <tr r="E289" s="2"/>
        <tr r="D288" s="4"/>
      </tp>
      <tp t="s">
        <v>1997-07-18</v>
        <stp/>
        <stp>EM_S_IPO_LISTEDDATE</stp>
        <stp>1</stp>
        <stp>000799.SZ</stp>
        <tr r="E324" s="2"/>
        <tr r="D323" s="4"/>
      </tp>
      <tp t="s">
        <v>1998-02-12</v>
        <stp/>
        <stp>EM_S_IPO_LISTEDDATE</stp>
        <stp>1</stp>
        <stp>000798.SZ</stp>
        <tr r="D322" s="4"/>
        <tr r="E323" s="2"/>
      </tp>
      <tp t="s">
        <v>1997-08-08</v>
        <stp/>
        <stp>EM_S_IPO_LISTEDDATE</stp>
        <stp>1</stp>
        <stp>000795.SZ</stp>
        <tr r="D319" s="4"/>
        <tr r="E320" s="2"/>
      </tp>
      <tp t="s">
        <v>1997-07-15</v>
        <stp/>
        <stp>EM_S_IPO_LISTEDDATE</stp>
        <stp>1</stp>
        <stp>000797.SZ</stp>
        <tr r="D321" s="4"/>
        <tr r="E322" s="2"/>
      </tp>
      <tp t="s">
        <v>1997-07-03</v>
        <stp/>
        <stp>EM_S_IPO_LISTEDDATE</stp>
        <stp>1</stp>
        <stp>000796.SZ</stp>
        <tr r="D320" s="4"/>
        <tr r="E321" s="2"/>
      </tp>
      <tp t="s">
        <v>1997-10-14</v>
        <stp/>
        <stp>EM_S_IPO_LISTEDDATE</stp>
        <stp>1</stp>
        <stp>000791.SZ</stp>
        <tr r="E317" s="2"/>
        <tr r="D316" s="4"/>
      </tp>
      <tp t="s">
        <v>1998-03-27</v>
        <stp/>
        <stp>EM_S_IPO_LISTEDDATE</stp>
        <stp>1</stp>
        <stp>000790.SZ</stp>
        <tr r="E316" s="2"/>
        <tr r="D315" s="4"/>
      </tp>
      <tp t="s">
        <v>1997-07-29</v>
        <stp/>
        <stp>EM_S_IPO_LISTEDDATE</stp>
        <stp>1</stp>
        <stp>000793.SZ</stp>
        <tr r="E319" s="2"/>
        <tr r="D318" s="4"/>
      </tp>
      <tp t="s">
        <v>1997-09-04</v>
        <stp/>
        <stp>EM_S_IPO_LISTEDDATE</stp>
        <stp>1</stp>
        <stp>000792.SZ</stp>
        <tr r="E318" s="2"/>
        <tr r="D317" s="4"/>
      </tp>
      <tp t="s">
        <v>1997-09-23</v>
        <stp/>
        <stp>EM_S_IPO_LISTEDDATE</stp>
        <stp>1</stp>
        <stp>000789.SZ</stp>
        <tr r="D314" s="4"/>
        <tr r="E315" s="2"/>
      </tp>
      <tp t="s">
        <v>1997-06-16</v>
        <stp/>
        <stp>EM_S_IPO_LISTEDDATE</stp>
        <stp>1</stp>
        <stp>000788.SZ</stp>
        <tr r="E314" s="2"/>
        <tr r="D313" s="4"/>
      </tp>
      <tp t="s">
        <v>1997-07-11</v>
        <stp/>
        <stp>EM_S_IPO_LISTEDDATE</stp>
        <stp>1</stp>
        <stp>000785.SZ</stp>
        <tr r="E312" s="2"/>
        <tr r="D311" s="4"/>
      </tp>
      <tp t="s">
        <v>1997-06-06</v>
        <stp/>
        <stp>EM_S_IPO_LISTEDDATE</stp>
        <stp>1</stp>
        <stp>000786.SZ</stp>
        <tr r="D312" s="4"/>
        <tr r="E313" s="2"/>
      </tp>
      <tp t="s">
        <v>1997-06-06</v>
        <stp/>
        <stp>EM_S_IPO_LISTEDDATE</stp>
        <stp>1</stp>
        <stp>000780.SZ</stp>
        <tr r="E309" s="2"/>
        <tr r="D308" s="4"/>
      </tp>
      <tp t="s">
        <v>1997-07-31</v>
        <stp/>
        <stp>EM_S_IPO_LISTEDDATE</stp>
        <stp>1</stp>
        <stp>000783.SZ</stp>
        <tr r="E311" s="2"/>
        <tr r="D310" s="4"/>
      </tp>
      <tp t="s">
        <v>1997-06-19</v>
        <stp/>
        <stp>EM_S_IPO_LISTEDDATE</stp>
        <stp>1</stp>
        <stp>000782.SZ</stp>
        <tr r="D309" s="4"/>
        <tr r="E310" s="2"/>
      </tp>
      <tp t="s">
        <v>2010-01-21</v>
        <stp/>
        <stp>EM_S_IPO_LISTEDDATE</stp>
        <stp>1</stp>
        <stp>601877.SH</stp>
        <tr r="E2773" s="2"/>
        <tr r="D2772" s="4"/>
        <tr r="D934" s="5"/>
      </tp>
      <tp t="s">
        <v>2006-12-01</v>
        <stp/>
        <stp>EM_S_IPO_LISTEDDATE</stp>
        <stp>1</stp>
        <stp>601872.SH</stp>
        <tr r="D2771" s="4"/>
        <tr r="D933" s="5"/>
        <tr r="E2772" s="2"/>
      </tp>
      <tp t="s">
        <v>2007-12-12</v>
        <stp/>
        <stp>EM_S_IPO_LISTEDDATE</stp>
        <stp>1</stp>
        <stp>601866.SH</stp>
        <tr r="D2770" s="4"/>
        <tr r="E2771" s="2"/>
        <tr r="D932" s="5"/>
      </tp>
      <tp t="s">
        <v>2007-11-05</v>
        <stp/>
        <stp>EM_S_IPO_LISTEDDATE</stp>
        <stp>1</stp>
        <stp>601857.SH</stp>
        <tr r="D2769" s="4"/>
        <tr r="D931" s="5"/>
        <tr r="E2770" s="2"/>
      </tp>
      <tp t="s">
        <v>2010-08-18</v>
        <stp/>
        <stp>EM_S_IPO_LISTEDDATE</stp>
        <stp>1</stp>
        <stp>601818.SH</stp>
        <tr r="E2769" s="2"/>
        <tr r="D2768" s="4"/>
        <tr r="D930" s="5"/>
      </tp>
      <tp t="s">
        <v>2016-08-08</v>
        <stp/>
        <stp>EM_S_IPO_LISTEDDATE</stp>
        <stp>1</stp>
        <stp>601811.SH</stp>
        <tr r="E2768" s="2"/>
        <tr r="D929" s="5"/>
        <tr r="D2767" s="4"/>
      </tp>
      <tp t="s">
        <v>2007-09-28</v>
        <stp/>
        <stp>EM_S_IPO_LISTEDDATE</stp>
        <stp>1</stp>
        <stp>601808.SH</stp>
        <tr r="D2766" s="4"/>
        <tr r="E2767" s="2"/>
        <tr r="D928" s="5"/>
      </tp>
      <tp t="s">
        <v>2010-01-18</v>
        <stp/>
        <stp>EM_S_IPO_LISTEDDATE</stp>
        <stp>1</stp>
        <stp>601801.SH</stp>
        <tr r="D927" s="5"/>
        <tr r="E2766" s="2"/>
        <tr r="D2765" s="4"/>
      </tp>
      <tp t="s">
        <v>2012-03-09</v>
        <stp/>
        <stp>EM_S_IPO_LISTEDDATE</stp>
        <stp>1</stp>
        <stp>601800.SH</stp>
        <tr r="E2765" s="2"/>
        <tr r="D926" s="5"/>
        <tr r="D2764" s="4"/>
      </tp>
      <tp t="s">
        <v>2008-04-25</v>
        <stp/>
        <stp>EM_S_IPO_LISTEDDATE</stp>
        <stp>1</stp>
        <stp>601899.SH</stp>
        <tr r="D2779" s="4"/>
        <tr r="E2780" s="2"/>
        <tr r="D941" s="5"/>
      </tp>
      <tp t="s">
        <v>2008-02-01</v>
        <stp/>
        <stp>EM_S_IPO_LISTEDDATE</stp>
        <stp>1</stp>
        <stp>601898.SH</stp>
        <tr r="E2779" s="2"/>
        <tr r="D940" s="5"/>
        <tr r="D2778" s="4"/>
      </tp>
      <tp t="s">
        <v>2010-12-28</v>
        <stp/>
        <stp>EM_S_IPO_LISTEDDATE</stp>
        <stp>1</stp>
        <stp>601890.SH</stp>
        <tr r="D939" s="5"/>
        <tr r="D2777" s="4"/>
        <tr r="E2778" s="2"/>
      </tp>
      <tp t="s">
        <v>2009-10-15</v>
        <stp/>
        <stp>EM_S_IPO_LISTEDDATE</stp>
        <stp>1</stp>
        <stp>601888.SH</stp>
        <tr r="D938" s="5"/>
        <tr r="D2776" s="4"/>
        <tr r="E2777" s="2"/>
      </tp>
      <tp t="s">
        <v>2011-08-18</v>
        <stp/>
        <stp>EM_S_IPO_LISTEDDATE</stp>
        <stp>1</stp>
        <stp>601886.SH</stp>
        <tr r="D937" s="5"/>
        <tr r="D2775" s="4"/>
        <tr r="E2776" s="2"/>
      </tp>
      <tp t="s">
        <v>2010-12-06</v>
        <stp/>
        <stp>EM_S_IPO_LISTEDDATE</stp>
        <stp>1</stp>
        <stp>601880.SH</stp>
        <tr r="E2774" s="2"/>
        <tr r="D935" s="5"/>
        <tr r="D2773" s="4"/>
      </tp>
      <tp t="s">
        <v>2016-11-07</v>
        <stp/>
        <stp>EM_S_IPO_LISTEDDATE</stp>
        <stp>1</stp>
        <stp>601882.SH</stp>
        <tr r="D2774" s="4"/>
        <tr r="D936" s="5"/>
        <tr r="E2775" s="2"/>
      </tp>
      <tp t="s">
        <v>1998-01-22</v>
        <stp/>
        <stp>EM_S_IPO_LISTEDDATE</stp>
        <stp>1</stp>
        <stp>001896.SZ</stp>
        <tr r="E468" s="2"/>
        <tr r="D467" s="4"/>
      </tp>
      <tp t="s">
        <v>2014-12-09</v>
        <stp/>
        <stp>EM_S_IPO_LISTEDDATE</stp>
        <stp>1</stp>
        <stp>601969.SH</stp>
        <tr r="D2793" s="4"/>
        <tr r="E2794" s="2"/>
        <tr r="D955" s="5"/>
      </tp>
      <tp t="s">
        <v>2015-06-11</v>
        <stp/>
        <stp>EM_S_IPO_LISTEDDATE</stp>
        <stp>1</stp>
        <stp>601968.SH</stp>
        <tr r="D2792" s="4"/>
        <tr r="D954" s="5"/>
        <tr r="E2793" s="2"/>
      </tp>
      <tp t="s">
        <v>2012-06-11</v>
        <stp/>
        <stp>EM_S_IPO_LISTEDDATE</stp>
        <stp>1</stp>
        <stp>601965.SH</stp>
        <tr r="D2790" s="4"/>
        <tr r="E2791" s="2"/>
        <tr r="D952" s="5"/>
      </tp>
      <tp t="s">
        <v>2016-07-06</v>
        <stp/>
        <stp>EM_S_IPO_LISTEDDATE</stp>
        <stp>1</stp>
        <stp>601966.SH</stp>
        <tr r="D953" s="5"/>
        <tr r="E2792" s="2"/>
        <tr r="D2791" s="4"/>
      </tp>
      <tp t="s">
        <v>2008-04-17</v>
        <stp/>
        <stp>EM_S_IPO_LISTEDDATE</stp>
        <stp>1</stp>
        <stp>601958.SH</stp>
        <tr r="D951" s="5"/>
        <tr r="E2790" s="2"/>
        <tr r="D2789" s="4"/>
      </tp>
      <tp t="s">
        <v>2007-09-25</v>
        <stp/>
        <stp>EM_S_IPO_LISTEDDATE</stp>
        <stp>1</stp>
        <stp>601939.SH</stp>
        <tr r="D950" s="5"/>
        <tr r="D2788" s="4"/>
        <tr r="E2789" s="2"/>
      </tp>
      <tp t="s">
        <v>2010-12-15</v>
        <stp/>
        <stp>EM_S_IPO_LISTEDDATE</stp>
        <stp>1</stp>
        <stp>601933.SH</stp>
        <tr r="D949" s="5"/>
        <tr r="D2787" s="4"/>
        <tr r="E2788" s="2"/>
      </tp>
      <tp t="s">
        <v>2012-02-23</v>
        <stp/>
        <stp>EM_S_IPO_LISTEDDATE</stp>
        <stp>1</stp>
        <stp>601929.SH</stp>
        <tr r="E2787" s="2"/>
        <tr r="D948" s="5"/>
        <tr r="D2786" s="4"/>
      </tp>
      <tp t="s">
        <v>2011-11-30</v>
        <stp/>
        <stp>EM_S_IPO_LISTEDDATE</stp>
        <stp>1</stp>
        <stp>601928.SH</stp>
        <tr r="E2786" s="2"/>
        <tr r="D2785" s="4"/>
        <tr r="D947" s="5"/>
      </tp>
      <tp t="s">
        <v>2007-06-26</v>
        <stp/>
        <stp>EM_S_IPO_LISTEDDATE</stp>
        <stp>1</stp>
        <stp>601919.SH</stp>
        <tr r="D2784" s="4"/>
        <tr r="E2785" s="2"/>
        <tr r="D946" s="5"/>
      </tp>
      <tp t="s">
        <v>2007-12-19</v>
        <stp/>
        <stp>EM_S_IPO_LISTEDDATE</stp>
        <stp>1</stp>
        <stp>601918.SH</stp>
        <tr r="E2784" s="2"/>
        <tr r="D945" s="5"/>
        <tr r="D2783" s="4"/>
      </tp>
      <tp t="s">
        <v>2011-09-08</v>
        <stp/>
        <stp>EM_S_IPO_LISTEDDATE</stp>
        <stp>1</stp>
        <stp>601908.SH</stp>
        <tr r="D2782" s="4"/>
        <tr r="D944" s="5"/>
        <tr r="E2783" s="2"/>
      </tp>
      <tp t="s">
        <v>2011-08-10</v>
        <stp/>
        <stp>EM_S_IPO_LISTEDDATE</stp>
        <stp>1</stp>
        <stp>601901.SH</stp>
        <tr r="E2782" s="2"/>
        <tr r="D943" s="5"/>
        <tr r="D2781" s="4"/>
      </tp>
      <tp t="s">
        <v>2016-02-15</v>
        <stp/>
        <stp>EM_S_IPO_LISTEDDATE</stp>
        <stp>1</stp>
        <stp>601900.SH</stp>
        <tr r="D2780" s="4"/>
        <tr r="D942" s="5"/>
        <tr r="E2781" s="2"/>
      </tp>
      <tp t="s">
        <v>2007-12-21</v>
        <stp/>
        <stp>EM_S_IPO_LISTEDDATE</stp>
        <stp>1</stp>
        <stp>601999.SH</stp>
        <tr r="E2803" s="2"/>
        <tr r="D964" s="5"/>
        <tr r="D2802" s="4"/>
      </tp>
      <tp t="s">
        <v>2007-04-27</v>
        <stp/>
        <stp>EM_S_IPO_LISTEDDATE</stp>
        <stp>1</stp>
        <stp>601998.SH</stp>
        <tr r="E2802" s="2"/>
        <tr r="D963" s="5"/>
        <tr r="D2801" s="4"/>
      </tp>
      <tp t="s">
        <v>2016-08-16</v>
        <stp/>
        <stp>EM_S_IPO_LISTEDDATE</stp>
        <stp>1</stp>
        <stp>601997.SH</stp>
        <tr r="D962" s="5"/>
        <tr r="D2800" s="4"/>
        <tr r="E2801" s="2"/>
      </tp>
      <tp t="s">
        <v>2011-09-29</v>
        <stp/>
        <stp>EM_S_IPO_LISTEDDATE</stp>
        <stp>1</stp>
        <stp>601996.SH</stp>
        <tr r="E2800" s="2"/>
        <tr r="D2799" s="4"/>
        <tr r="D961" s="5"/>
      </tp>
      <tp t="s">
        <v>2006-12-20</v>
        <stp/>
        <stp>EM_S_IPO_LISTEDDATE</stp>
        <stp>1</stp>
        <stp>601991.SH</stp>
        <tr r="D2797" s="4"/>
        <tr r="D959" s="5"/>
        <tr r="E2798" s="2"/>
      </tp>
      <tp t="s">
        <v>2011-03-01</v>
        <stp/>
        <stp>EM_S_IPO_LISTEDDATE</stp>
        <stp>1</stp>
        <stp>601992.SH</stp>
        <tr r="D2798" s="4"/>
        <tr r="D960" s="5"/>
        <tr r="E2799" s="2"/>
      </tp>
      <tp t="s">
        <v>2009-12-16</v>
        <stp/>
        <stp>EM_S_IPO_LISTEDDATE</stp>
        <stp>1</stp>
        <stp>601989.SH</stp>
        <tr r="D2796" s="4"/>
        <tr r="E2797" s="2"/>
        <tr r="D958" s="5"/>
      </tp>
      <tp t="s">
        <v>2006-07-05</v>
        <stp/>
        <stp>EM_S_IPO_LISTEDDATE</stp>
        <stp>1</stp>
        <stp>601988.SH</stp>
        <tr r="E2796" s="2"/>
        <tr r="D957" s="5"/>
        <tr r="D2795" s="4"/>
      </tp>
      <tp t="s">
        <v>2015-06-10</v>
        <stp/>
        <stp>EM_S_IPO_LISTEDDATE</stp>
        <stp>1</stp>
        <stp>601985.SH</stp>
        <tr r="E2795" s="2"/>
        <tr r="D2794" s="4"/>
        <tr r="D956" s="5"/>
      </tp>
      <tp t="s">
        <v>2015-12-30</v>
        <stp/>
        <stp>EM_S_IPO_LISTEDDATE</stp>
        <stp>1</stp>
        <stp>001979.SZ</stp>
        <tr r="E469" s="2"/>
        <tr r="D468" s="4"/>
      </tp>
      <tp t="s">
        <v>2015-01-22</v>
        <stp/>
        <stp>EM_S_IPO_LISTEDDATE</stp>
        <stp>1</stp>
        <stp>601069.SH</stp>
        <tr r="D830" s="5"/>
        <tr r="D2668" s="4"/>
        <tr r="E2669" s="2"/>
      </tp>
      <tp t="s">
        <v>2011-06-30</v>
        <stp/>
        <stp>EM_S_IPO_LISTEDDATE</stp>
        <stp>1</stp>
        <stp>601058.SH</stp>
        <tr r="D2667" s="4"/>
        <tr r="E2668" s="2"/>
        <tr r="D829" s="5"/>
      </tp>
      <tp t="s">
        <v>2012-08-08</v>
        <stp/>
        <stp>EM_S_IPO_LISTEDDATE</stp>
        <stp>1</stp>
        <stp>601038.SH</stp>
        <tr r="D2666" s="4"/>
        <tr r="E2667" s="2"/>
        <tr r="D828" s="5"/>
      </tp>
      <tp t="s">
        <v>2011-11-07</v>
        <stp/>
        <stp>EM_S_IPO_LISTEDDATE</stp>
        <stp>1</stp>
        <stp>601028.SH</stp>
        <tr r="E2666" s="2"/>
        <tr r="D2665" s="4"/>
        <tr r="D827" s="5"/>
      </tp>
      <tp t="s">
        <v>2015-01-21</v>
        <stp/>
        <stp>EM_S_IPO_LISTEDDATE</stp>
        <stp>1</stp>
        <stp>601021.SH</stp>
        <tr r="D2664" s="4"/>
        <tr r="D826" s="5"/>
        <tr r="E2665" s="2"/>
      </tp>
      <tp t="s">
        <v>2016-03-16</v>
        <stp/>
        <stp>EM_S_IPO_LISTEDDATE</stp>
        <stp>1</stp>
        <stp>601020.SH</stp>
        <tr r="E2664" s="2"/>
        <tr r="D2663" s="4"/>
        <tr r="D825" s="5"/>
      </tp>
      <tp t="s">
        <v>2010-09-28</v>
        <stp/>
        <stp>EM_S_IPO_LISTEDDATE</stp>
        <stp>1</stp>
        <stp>601018.SH</stp>
        <tr r="E2663" s="2"/>
        <tr r="D824" s="5"/>
        <tr r="D2662" s="4"/>
      </tp>
      <tp t="s">
        <v>2014-11-05</v>
        <stp/>
        <stp>EM_S_IPO_LISTEDDATE</stp>
        <stp>1</stp>
        <stp>601015.SH</stp>
        <tr r="E2661" s="2"/>
        <tr r="D2660" s="4"/>
        <tr r="D822" s="5"/>
      </tp>
      <tp t="s">
        <v>2014-09-29</v>
        <stp/>
        <stp>EM_S_IPO_LISTEDDATE</stp>
        <stp>1</stp>
        <stp>601016.SH</stp>
        <tr r="D823" s="5"/>
        <tr r="D2661" s="4"/>
        <tr r="E2662" s="2"/>
      </tp>
      <tp t="s">
        <v>2011-03-09</v>
        <stp/>
        <stp>EM_S_IPO_LISTEDDATE</stp>
        <stp>1</stp>
        <stp>601011.SH</stp>
        <tr r="E2659" s="2"/>
        <tr r="D820" s="5"/>
        <tr r="D2658" s="4"/>
      </tp>
      <tp t="s">
        <v>2011-06-03</v>
        <stp/>
        <stp>EM_S_IPO_LISTEDDATE</stp>
        <stp>1</stp>
        <stp>601010.SH</stp>
        <tr r="D2657" s="4"/>
        <tr r="D819" s="5"/>
        <tr r="E2658" s="2"/>
      </tp>
      <tp t="s">
        <v>2012-04-11</v>
        <stp/>
        <stp>EM_S_IPO_LISTEDDATE</stp>
        <stp>1</stp>
        <stp>601012.SH</stp>
        <tr r="D2659" s="4"/>
        <tr r="D821" s="5"/>
        <tr r="E2660" s="2"/>
      </tp>
      <tp t="s">
        <v>2007-07-19</v>
        <stp/>
        <stp>EM_S_IPO_LISTEDDATE</stp>
        <stp>1</stp>
        <stp>601009.SH</stp>
        <tr r="D818" s="5"/>
        <tr r="D2656" s="4"/>
        <tr r="E2657" s="2"/>
      </tp>
      <tp t="s">
        <v>2007-04-26</v>
        <stp/>
        <stp>EM_S_IPO_LISTEDDATE</stp>
        <stp>1</stp>
        <stp>601008.SH</stp>
        <tr r="D817" s="5"/>
        <tr r="E2656" s="2"/>
        <tr r="D2655" s="4"/>
      </tp>
      <tp t="s">
        <v>2007-02-28</v>
        <stp/>
        <stp>EM_S_IPO_LISTEDDATE</stp>
        <stp>1</stp>
        <stp>601005.SH</stp>
        <tr r="E2653" s="2"/>
        <tr r="D814" s="5"/>
        <tr r="D2652" s="4"/>
      </tp>
      <tp t="s">
        <v>2007-04-06</v>
        <stp/>
        <stp>EM_S_IPO_LISTEDDATE</stp>
        <stp>1</stp>
        <stp>601007.SH</stp>
        <tr r="E2655" s="2"/>
        <tr r="D816" s="5"/>
        <tr r="D2654" s="4"/>
      </tp>
      <tp t="s">
        <v>2006-08-01</v>
        <stp/>
        <stp>EM_S_IPO_LISTEDDATE</stp>
        <stp>1</stp>
        <stp>601006.SH</stp>
        <tr r="D815" s="5"/>
        <tr r="D2653" s="4"/>
        <tr r="E2654" s="2"/>
      </tp>
      <tp t="s">
        <v>2006-06-23</v>
        <stp/>
        <stp>EM_S_IPO_LISTEDDATE</stp>
        <stp>1</stp>
        <stp>601001.SH</stp>
        <tr r="D2649" s="4"/>
        <tr r="E2650" s="2"/>
        <tr r="D811" s="5"/>
      </tp>
      <tp t="s">
        <v>2010-07-05</v>
        <stp/>
        <stp>EM_S_IPO_LISTEDDATE</stp>
        <stp>1</stp>
        <stp>601000.SH</stp>
        <tr r="E2649" s="2"/>
        <tr r="D2648" s="4"/>
        <tr r="D810" s="5"/>
      </tp>
      <tp t="s">
        <v>2007-02-27</v>
        <stp/>
        <stp>EM_S_IPO_LISTEDDATE</stp>
        <stp>1</stp>
        <stp>601003.SH</stp>
        <tr r="D813" s="5"/>
        <tr r="D2651" s="4"/>
        <tr r="E2652" s="2"/>
      </tp>
      <tp t="s">
        <v>2007-01-26</v>
        <stp/>
        <stp>EM_S_IPO_LISTEDDATE</stp>
        <stp>1</stp>
        <stp>601002.SH</stp>
        <tr r="D812" s="5"/>
        <tr r="D2650" s="4"/>
        <tr r="E2651" s="2"/>
      </tp>
      <tp t="s">
        <v>2007-12-28</v>
        <stp/>
        <stp>EM_S_IPO_LISTEDDATE</stp>
        <stp>1</stp>
        <stp>601099.SH</stp>
        <tr r="D833" s="5"/>
        <tr r="E2672" s="2"/>
        <tr r="D2671" s="4"/>
      </tp>
      <tp t="s">
        <v>2010-10-28</v>
        <stp/>
        <stp>EM_S_IPO_LISTEDDATE</stp>
        <stp>1</stp>
        <stp>601098.SH</stp>
        <tr r="D832" s="5"/>
        <tr r="E2671" s="2"/>
        <tr r="D2670" s="4"/>
      </tp>
      <tp t="s">
        <v>2007-10-09</v>
        <stp/>
        <stp>EM_S_IPO_LISTEDDATE</stp>
        <stp>1</stp>
        <stp>601088.SH</stp>
        <tr r="D2669" s="4"/>
        <tr r="E2670" s="2"/>
        <tr r="D831" s="5"/>
      </tp>
      <tp t="s">
        <v>2010-01-28</v>
        <stp/>
        <stp>EM_S_IPO_LISTEDDATE</stp>
        <stp>1</stp>
        <stp>601179.SH</stp>
        <tr r="D855" s="5"/>
        <tr r="D2693" s="4"/>
        <tr r="E2694" s="2"/>
      </tp>
      <tp t="s">
        <v>2010-10-11</v>
        <stp/>
        <stp>EM_S_IPO_LISTEDDATE</stp>
        <stp>1</stp>
        <stp>601177.SH</stp>
        <tr r="D2692" s="4"/>
        <tr r="E2693" s="2"/>
        <tr r="D854" s="5"/>
      </tp>
      <tp t="s">
        <v>2007-09-19</v>
        <stp/>
        <stp>EM_S_IPO_LISTEDDATE</stp>
        <stp>1</stp>
        <stp>601169.SH</stp>
        <tr r="E2692" s="2"/>
        <tr r="D853" s="5"/>
        <tr r="D2691" s="4"/>
      </tp>
      <tp t="s">
        <v>2007-07-12</v>
        <stp/>
        <stp>EM_S_IPO_LISTEDDATE</stp>
        <stp>1</stp>
        <stp>601168.SH</stp>
        <tr r="D852" s="5"/>
        <tr r="E2691" s="2"/>
        <tr r="D2690" s="4"/>
      </tp>
      <tp t="s">
        <v>2007-02-05</v>
        <stp/>
        <stp>EM_S_IPO_LISTEDDATE</stp>
        <stp>1</stp>
        <stp>601166.SH</stp>
        <tr r="D851" s="5"/>
        <tr r="D2689" s="4"/>
        <tr r="E2690" s="2"/>
      </tp>
      <tp t="s">
        <v>2016-09-09</v>
        <stp/>
        <stp>EM_S_IPO_LISTEDDATE</stp>
        <stp>1</stp>
        <stp>601163.SH</stp>
        <tr r="D850" s="5"/>
        <tr r="D2688" s="4"/>
        <tr r="E2689" s="2"/>
      </tp>
      <tp t="s">
        <v>2010-03-29</v>
        <stp/>
        <stp>EM_S_IPO_LISTEDDATE</stp>
        <stp>1</stp>
        <stp>601158.SH</stp>
        <tr r="D2687" s="4"/>
        <tr r="E2688" s="2"/>
        <tr r="D849" s="5"/>
      </tp>
      <tp t="s">
        <v>2015-12-04</v>
        <stp/>
        <stp>EM_S_IPO_LISTEDDATE</stp>
        <stp>1</stp>
        <stp>601155.SH</stp>
        <tr r="D848" s="5"/>
        <tr r="E2687" s="2"/>
        <tr r="D2686" s="4"/>
      </tp>
      <tp t="s">
        <v>2009-12-25</v>
        <stp/>
        <stp>EM_S_IPO_LISTEDDATE</stp>
        <stp>1</stp>
        <stp>601139.SH</stp>
        <tr r="D2685" s="4"/>
        <tr r="D847" s="5"/>
        <tr r="E2686" s="2"/>
      </tp>
      <tp t="s">
        <v>2011-01-27</v>
        <stp/>
        <stp>EM_S_IPO_LISTEDDATE</stp>
        <stp>1</stp>
        <stp>601137.SH</stp>
        <tr r="D2684" s="4"/>
        <tr r="E2685" s="2"/>
        <tr r="D846" s="5"/>
      </tp>
      <tp t="s">
        <v>2016-09-30</v>
        <stp/>
        <stp>EM_S_IPO_LISTEDDATE</stp>
        <stp>1</stp>
        <stp>601128.SH</stp>
        <tr r="D845" s="5"/>
        <tr r="D2683" s="4"/>
        <tr r="E2684" s="2"/>
      </tp>
      <tp t="s">
        <v>2016-06-15</v>
        <stp/>
        <stp>EM_S_IPO_LISTEDDATE</stp>
        <stp>1</stp>
        <stp>601127.SH</stp>
        <tr r="E2683" s="2"/>
        <tr r="D844" s="5"/>
        <tr r="D2682" s="4"/>
      </tp>
      <tp t="s">
        <v>2010-12-31</v>
        <stp/>
        <stp>EM_S_IPO_LISTEDDATE</stp>
        <stp>1</stp>
        <stp>601126.SH</stp>
        <tr r="D2681" s="4"/>
        <tr r="D843" s="5"/>
        <tr r="E2682" s="2"/>
      </tp>
      <tp t="s">
        <v>2011-01-07</v>
        <stp/>
        <stp>EM_S_IPO_LISTEDDATE</stp>
        <stp>1</stp>
        <stp>601118.SH</stp>
        <tr r="D842" s="5"/>
        <tr r="D2680" s="4"/>
        <tr r="E2681" s="2"/>
      </tp>
      <tp t="s">
        <v>2010-01-07</v>
        <stp/>
        <stp>EM_S_IPO_LISTEDDATE</stp>
        <stp>1</stp>
        <stp>601117.SH</stp>
        <tr r="E2680" s="2"/>
        <tr r="D2679" s="4"/>
        <tr r="D841" s="5"/>
      </tp>
      <tp t="s">
        <v>2011-03-02</v>
        <stp/>
        <stp>EM_S_IPO_LISTEDDATE</stp>
        <stp>1</stp>
        <stp>601116.SH</stp>
        <tr r="D840" s="5"/>
        <tr r="E2679" s="2"/>
        <tr r="D2678" s="4"/>
      </tp>
      <tp t="s">
        <v>2006-08-18</v>
        <stp/>
        <stp>EM_S_IPO_LISTEDDATE</stp>
        <stp>1</stp>
        <stp>601111.SH</stp>
        <tr r="D838" s="5"/>
        <tr r="E2677" s="2"/>
        <tr r="D2676" s="4"/>
      </tp>
      <tp t="s">
        <v>2011-05-09</v>
        <stp/>
        <stp>EM_S_IPO_LISTEDDATE</stp>
        <stp>1</stp>
        <stp>601113.SH</stp>
        <tr r="D2677" s="4"/>
        <tr r="E2678" s="2"/>
        <tr r="D839" s="5"/>
      </tp>
      <tp t="s">
        <v>2009-07-27</v>
        <stp/>
        <stp>EM_S_IPO_LISTEDDATE</stp>
        <stp>1</stp>
        <stp>601107.SH</stp>
        <tr r="E2676" s="2"/>
        <tr r="D837" s="5"/>
        <tr r="D2675" s="4"/>
      </tp>
      <tp t="s">
        <v>2010-02-09</v>
        <stp/>
        <stp>EM_S_IPO_LISTEDDATE</stp>
        <stp>1</stp>
        <stp>601106.SH</stp>
        <tr r="E2675" s="2"/>
        <tr r="D2674" s="4"/>
        <tr r="D836" s="5"/>
      </tp>
      <tp t="s">
        <v>2010-03-31</v>
        <stp/>
        <stp>EM_S_IPO_LISTEDDATE</stp>
        <stp>1</stp>
        <stp>601101.SH</stp>
        <tr r="D2673" s="4"/>
        <tr r="E2674" s="2"/>
        <tr r="D835" s="5"/>
      </tp>
      <tp t="s">
        <v>2011-10-28</v>
        <stp/>
        <stp>EM_S_IPO_LISTEDDATE</stp>
        <stp>1</stp>
        <stp>601100.SH</stp>
        <tr r="E2673" s="2"/>
        <tr r="D2672" s="4"/>
        <tr r="D834" s="5"/>
      </tp>
      <tp t="s">
        <v>2011-03-17</v>
        <stp/>
        <stp>EM_S_IPO_LISTEDDATE</stp>
        <stp>1</stp>
        <stp>601199.SH</stp>
        <tr r="E2698" s="2"/>
        <tr r="D859" s="5"/>
        <tr r="D2697" s="4"/>
      </tp>
      <tp t="s">
        <v>2015-02-26</v>
        <stp/>
        <stp>EM_S_IPO_LISTEDDATE</stp>
        <stp>1</stp>
        <stp>601198.SH</stp>
        <tr r="E2697" s="2"/>
        <tr r="D2696" s="4"/>
        <tr r="D858" s="5"/>
      </tp>
      <tp t="s">
        <v>2010-03-19</v>
        <stp/>
        <stp>EM_S_IPO_LISTEDDATE</stp>
        <stp>1</stp>
        <stp>601188.SH</stp>
        <tr r="D2695" s="4"/>
        <tr r="D857" s="5"/>
        <tr r="E2696" s="2"/>
      </tp>
      <tp t="s">
        <v>2008-03-10</v>
        <stp/>
        <stp>EM_S_IPO_LISTEDDATE</stp>
        <stp>1</stp>
        <stp>601186.SH</stp>
        <tr r="D2694" s="4"/>
        <tr r="E2695" s="2"/>
        <tr r="D856" s="5"/>
      </tp>
      <tp t="s">
        <v>2011-04-28</v>
        <stp/>
        <stp>EM_S_IPO_LISTEDDATE</stp>
        <stp>1</stp>
        <stp>601258.SH</stp>
        <tr r="E2710" s="2"/>
        <tr r="D2709" s="4"/>
        <tr r="D871" s="5"/>
      </tp>
      <tp t="s">
        <v>2012-03-29</v>
        <stp/>
        <stp>EM_S_IPO_LISTEDDATE</stp>
        <stp>1</stp>
        <stp>601238.SH</stp>
        <tr r="D2708" s="4"/>
        <tr r="E2709" s="2"/>
        <tr r="D870" s="5"/>
      </tp>
      <tp t="s">
        <v>2012-02-20</v>
        <stp/>
        <stp>EM_S_IPO_LISTEDDATE</stp>
        <stp>1</stp>
        <stp>601231.SH</stp>
        <tr r="D2706" s="4"/>
        <tr r="E2707" s="2"/>
        <tr r="D868" s="5"/>
      </tp>
      <tp t="s">
        <v>2011-05-18</v>
        <stp/>
        <stp>EM_S_IPO_LISTEDDATE</stp>
        <stp>1</stp>
        <stp>601233.SH</stp>
        <tr r="D869" s="5"/>
        <tr r="D2707" s="4"/>
        <tr r="E2708" s="2"/>
      </tp>
      <tp t="s">
        <v>2016-11-16</v>
        <stp/>
        <stp>EM_S_IPO_LISTEDDATE</stp>
        <stp>1</stp>
        <stp>601229.SH</stp>
        <tr r="E2706" s="2"/>
        <tr r="D2705" s="4"/>
        <tr r="D867" s="5"/>
      </tp>
      <tp t="s">
        <v>2014-01-28</v>
        <stp/>
        <stp>EM_S_IPO_LISTEDDATE</stp>
        <stp>1</stp>
        <stp>601225.SH</stp>
        <tr r="D865" s="5"/>
        <tr r="D2703" s="4"/>
        <tr r="E2704" s="2"/>
      </tp>
      <tp t="s">
        <v>2014-12-11</v>
        <stp/>
        <stp>EM_S_IPO_LISTEDDATE</stp>
        <stp>1</stp>
        <stp>601226.SH</stp>
        <tr r="D866" s="5"/>
        <tr r="D2704" s="4"/>
        <tr r="E2705" s="2"/>
      </tp>
      <tp t="s">
        <v>2011-08-08</v>
        <stp/>
        <stp>EM_S_IPO_LISTEDDATE</stp>
        <stp>1</stp>
        <stp>601222.SH</stp>
        <tr r="D2702" s="4"/>
        <tr r="D864" s="5"/>
        <tr r="E2703" s="2"/>
      </tp>
      <tp t="s">
        <v>2011-05-06</v>
        <stp/>
        <stp>EM_S_IPO_LISTEDDATE</stp>
        <stp>1</stp>
        <stp>601218.SH</stp>
        <tr r="D863" s="5"/>
        <tr r="D2701" s="4"/>
        <tr r="E2702" s="2"/>
      </tp>
      <tp t="s">
        <v>2011-02-22</v>
        <stp/>
        <stp>EM_S_IPO_LISTEDDATE</stp>
        <stp>1</stp>
        <stp>601216.SH</stp>
        <tr r="D862" s="5"/>
        <tr r="E2701" s="2"/>
        <tr r="D2700" s="4"/>
      </tp>
      <tp t="s">
        <v>2015-06-26</v>
        <stp/>
        <stp>EM_S_IPO_LISTEDDATE</stp>
        <stp>1</stp>
        <stp>601211.SH</stp>
        <tr r="D2699" s="4"/>
        <tr r="D861" s="5"/>
        <tr r="E2700" s="2"/>
      </tp>
      <tp t="s">
        <v>2011-05-20</v>
        <stp/>
        <stp>EM_S_IPO_LISTEDDATE</stp>
        <stp>1</stp>
        <stp>601208.SH</stp>
        <tr r="D860" s="5"/>
        <tr r="D2698" s="4"/>
        <tr r="E2699" s="2"/>
      </tp>
      <tp t="s">
        <v>2010-07-15</v>
        <stp/>
        <stp>EM_S_IPO_LISTEDDATE</stp>
        <stp>1</stp>
        <stp>601288.SH</stp>
        <tr r="D872" s="5"/>
        <tr r="E2711" s="2"/>
        <tr r="D2710" s="4"/>
      </tp>
      <tp t="s">
        <v>2010-10-13</v>
        <stp/>
        <stp>EM_S_IPO_LISTEDDATE</stp>
        <stp>1</stp>
        <stp>601377.SH</stp>
        <tr r="E2721" s="2"/>
        <tr r="D882" s="5"/>
        <tr r="D2720" s="4"/>
      </tp>
      <tp t="s">
        <v>2010-04-28</v>
        <stp/>
        <stp>EM_S_IPO_LISTEDDATE</stp>
        <stp>1</stp>
        <stp>601369.SH</stp>
        <tr r="D2719" s="4"/>
        <tr r="D881" s="5"/>
        <tr r="E2720" s="2"/>
      </tp>
      <tp t="s">
        <v>2015-06-12</v>
        <stp/>
        <stp>EM_S_IPO_LISTEDDATE</stp>
        <stp>1</stp>
        <stp>601368.SH</stp>
        <tr r="D880" s="5"/>
        <tr r="E2719" s="2"/>
        <tr r="D2718" s="4"/>
      </tp>
      <tp t="s">
        <v>2012-06-12</v>
        <stp/>
        <stp>EM_S_IPO_LISTEDDATE</stp>
        <stp>1</stp>
        <stp>601339.SH</stp>
        <tr r="D2717" s="4"/>
        <tr r="D879" s="5"/>
        <tr r="E2718" s="2"/>
      </tp>
      <tp t="s">
        <v>2011-12-16</v>
        <stp/>
        <stp>EM_S_IPO_LISTEDDATE</stp>
        <stp>1</stp>
        <stp>601336.SH</stp>
        <tr r="E2717" s="2"/>
        <tr r="D878" s="5"/>
        <tr r="D2716" s="4"/>
      </tp>
      <tp t="s">
        <v>2006-12-22</v>
        <stp/>
        <stp>EM_S_IPO_LISTEDDATE</stp>
        <stp>1</stp>
        <stp>601333.SH</stp>
        <tr r="D877" s="5"/>
        <tr r="D2715" s="4"/>
        <tr r="E2716" s="2"/>
      </tp>
      <tp t="s">
        <v>2007-05-15</v>
        <stp/>
        <stp>EM_S_IPO_LISTEDDATE</stp>
        <stp>1</stp>
        <stp>601328.SH</stp>
        <tr r="D2714" s="4"/>
        <tr r="D876" s="5"/>
        <tr r="E2715" s="2"/>
      </tp>
      <tp t="s">
        <v>2007-03-01</v>
        <stp/>
        <stp>EM_S_IPO_LISTEDDATE</stp>
        <stp>1</stp>
        <stp>601318.SH</stp>
        <tr r="D875" s="5"/>
        <tr r="D2713" s="4"/>
        <tr r="E2714" s="2"/>
      </tp>
      <tp t="s">
        <v>2011-06-02</v>
        <stp/>
        <stp>EM_S_IPO_LISTEDDATE</stp>
        <stp>1</stp>
        <stp>601311.SH</stp>
        <tr r="D873" s="5"/>
        <tr r="D2711" s="4"/>
        <tr r="E2712" s="2"/>
      </tp>
      <tp t="s">
        <v>2012-01-16</v>
        <stp/>
        <stp>EM_S_IPO_LISTEDDATE</stp>
        <stp>1</stp>
        <stp>601313.SH</stp>
        <tr r="D874" s="5"/>
        <tr r="D2712" s="4"/>
        <tr r="E2713" s="2"/>
      </tp>
      <tp t="s">
        <v>2006-10-27</v>
        <stp/>
        <stp>EM_S_IPO_LISTEDDATE</stp>
        <stp>1</stp>
        <stp>601398.SH</stp>
        <tr r="D885" s="5"/>
        <tr r="D2723" s="4"/>
        <tr r="E2724" s="2"/>
      </tp>
      <tp t="s">
        <v>2007-12-03</v>
        <stp/>
        <stp>EM_S_IPO_LISTEDDATE</stp>
        <stp>1</stp>
        <stp>601390.SH</stp>
        <tr r="E2723" s="2"/>
        <tr r="D2722" s="4"/>
        <tr r="D884" s="5"/>
      </tp>
      <tp t="s">
        <v>2012-04-23</v>
        <stp/>
        <stp>EM_S_IPO_LISTEDDATE</stp>
        <stp>1</stp>
        <stp>601388.SH</stp>
        <tr r="E2722" s="2"/>
        <tr r="D883" s="5"/>
        <tr r="D2721" s="4"/>
      </tp>
      <tp t="s">
        <v>2014-08-25</v>
        <stp/>
        <stp>EM_S_IPO_LISTEDDATE</stp>
        <stp>1</stp>
        <stp>601579.SH</stp>
        <tr r="E2733" s="2"/>
        <tr r="D894" s="5"/>
        <tr r="D2732" s="4"/>
      </tp>
      <tp t="s">
        <v>2011-06-15</v>
        <stp/>
        <stp>EM_S_IPO_LISTEDDATE</stp>
        <stp>1</stp>
        <stp>601567.SH</stp>
        <tr r="D2731" s="4"/>
        <tr r="E2732" s="2"/>
        <tr r="D893" s="5"/>
      </tp>
      <tp t="s">
        <v>2011-05-30</v>
        <stp/>
        <stp>EM_S_IPO_LISTEDDATE</stp>
        <stp>1</stp>
        <stp>601566.SH</stp>
        <tr r="D2730" s="4"/>
        <tr r="D892" s="5"/>
        <tr r="E2731" s="2"/>
      </tp>
      <tp t="s">
        <v>2011-01-13</v>
        <stp/>
        <stp>EM_S_IPO_LISTEDDATE</stp>
        <stp>1</stp>
        <stp>601558.SH</stp>
        <tr r="D891" s="5"/>
        <tr r="D2729" s="4"/>
        <tr r="E2730" s="2"/>
      </tp>
      <tp t="s">
        <v>2011-12-12</v>
        <stp/>
        <stp>EM_S_IPO_LISTEDDATE</stp>
        <stp>1</stp>
        <stp>601555.SH</stp>
        <tr r="E2729" s="2"/>
        <tr r="D2728" s="4"/>
        <tr r="D890" s="5"/>
      </tp>
      <tp t="s">
        <v>2011-01-28</v>
        <stp/>
        <stp>EM_S_IPO_LISTEDDATE</stp>
        <stp>1</stp>
        <stp>601519.SH</stp>
        <tr r="E2728" s="2"/>
        <tr r="D2727" s="4"/>
        <tr r="D889" s="5"/>
      </tp>
      <tp t="s">
        <v>2010-03-19</v>
        <stp/>
        <stp>EM_S_IPO_LISTEDDATE</stp>
        <stp>1</stp>
        <stp>601518.SH</stp>
        <tr r="D2726" s="4"/>
        <tr r="E2727" s="2"/>
        <tr r="D888" s="5"/>
      </tp>
      <tp t="s">
        <v>2012-02-16</v>
        <stp/>
        <stp>EM_S_IPO_LISTEDDATE</stp>
        <stp>1</stp>
        <stp>601515.SH</stp>
        <tr r="D887" s="5"/>
        <tr r="D2725" s="4"/>
        <tr r="E2726" s="2"/>
      </tp>
      <tp t="s">
        <v>2016-09-19</v>
        <stp/>
        <stp>EM_S_IPO_LISTEDDATE</stp>
        <stp>1</stp>
        <stp>601500.SH</stp>
        <tr r="E2725" s="2"/>
        <tr r="D886" s="5"/>
        <tr r="D2724" s="4"/>
      </tp>
      <tp t="s">
        <v>2011-05-27</v>
        <stp/>
        <stp>EM_S_IPO_LISTEDDATE</stp>
        <stp>1</stp>
        <stp>601599.SH</stp>
        <tr r="D2735" s="4"/>
        <tr r="D897" s="5"/>
        <tr r="E2736" s="2"/>
      </tp>
      <tp t="s">
        <v>2016-08-17</v>
        <stp/>
        <stp>EM_S_IPO_LISTEDDATE</stp>
        <stp>1</stp>
        <stp>601595.SH</stp>
        <tr r="D2734" s="4"/>
        <tr r="D896" s="5"/>
        <tr r="E2735" s="2"/>
      </tp>
      <tp t="s">
        <v>2006-10-16</v>
        <stp/>
        <stp>EM_S_IPO_LISTEDDATE</stp>
        <stp>1</stp>
        <stp>601588.SH</stp>
        <tr r="E2734" s="2"/>
        <tr r="D2733" s="4"/>
        <tr r="D895" s="5"/>
      </tp>
      <tp t="s">
        <v>2010-02-23</v>
        <stp/>
        <stp>EM_S_IPO_LISTEDDATE</stp>
        <stp>1</stp>
        <stp>601678.SH</stp>
        <tr r="D2750" s="4"/>
        <tr r="D912" s="5"/>
        <tr r="E2751" s="2"/>
      </tp>
      <tp t="s">
        <v>2011-09-19</v>
        <stp/>
        <stp>EM_S_IPO_LISTEDDATE</stp>
        <stp>1</stp>
        <stp>601677.SH</stp>
        <tr r="D2749" s="4"/>
        <tr r="E2750" s="2"/>
        <tr r="D911" s="5"/>
      </tp>
      <tp t="s">
        <v>2011-10-18</v>
        <stp/>
        <stp>EM_S_IPO_LISTEDDATE</stp>
        <stp>1</stp>
        <stp>601669.SH</stp>
        <tr r="D910" s="5"/>
        <tr r="D2748" s="4"/>
        <tr r="E2749" s="2"/>
      </tp>
      <tp t="s">
        <v>2009-07-29</v>
        <stp/>
        <stp>EM_S_IPO_LISTEDDATE</stp>
        <stp>1</stp>
        <stp>601668.SH</stp>
        <tr r="D2747" s="4"/>
        <tr r="E2748" s="2"/>
        <tr r="D909" s="5"/>
      </tp>
      <tp t="s">
        <v>2006-11-23</v>
        <stp/>
        <stp>EM_S_IPO_LISTEDDATE</stp>
        <stp>1</stp>
        <stp>601666.SH</stp>
        <tr r="D2746" s="4"/>
        <tr r="D908" s="5"/>
        <tr r="E2747" s="2"/>
      </tp>
      <tp t="s">
        <v>2011-08-12</v>
        <stp/>
        <stp>EM_S_IPO_LISTEDDATE</stp>
        <stp>1</stp>
        <stp>601636.SH</stp>
        <tr r="E2746" s="2"/>
        <tr r="D2745" s="4"/>
        <tr r="D907" s="5"/>
      </tp>
      <tp t="s">
        <v>2011-09-28</v>
        <stp/>
        <stp>EM_S_IPO_LISTEDDATE</stp>
        <stp>1</stp>
        <stp>601633.SH</stp>
        <tr r="E2745" s="2"/>
        <tr r="D906" s="5"/>
        <tr r="D2744" s="4"/>
      </tp>
      <tp t="s">
        <v>2007-01-09</v>
        <stp/>
        <stp>EM_S_IPO_LISTEDDATE</stp>
        <stp>1</stp>
        <stp>601628.SH</stp>
        <tr r="E2744" s="2"/>
        <tr r="D905" s="5"/>
        <tr r="D2743" s="4"/>
      </tp>
      <tp t="s">
        <v>2009-09-21</v>
        <stp/>
        <stp>EM_S_IPO_LISTEDDATE</stp>
        <stp>1</stp>
        <stp>601618.SH</stp>
        <tr r="E2743" s="2"/>
        <tr r="D2742" s="4"/>
        <tr r="D904" s="5"/>
      </tp>
      <tp t="s">
        <v>2011-02-01</v>
        <stp/>
        <stp>EM_S_IPO_LISTEDDATE</stp>
        <stp>1</stp>
        <stp>601616.SH</stp>
        <tr r="E2742" s="2"/>
        <tr r="D903" s="5"/>
        <tr r="D2741" s="4"/>
      </tp>
      <tp t="s">
        <v>2016-06-06</v>
        <stp/>
        <stp>EM_S_IPO_LISTEDDATE</stp>
        <stp>1</stp>
        <stp>601611.SH</stp>
        <tr r="D2740" s="4"/>
        <tr r="D902" s="5"/>
        <tr r="E2741" s="2"/>
      </tp>
      <tp t="s">
        <v>2012-07-06</v>
        <stp/>
        <stp>EM_S_IPO_LISTEDDATE</stp>
        <stp>1</stp>
        <stp>601608.SH</stp>
        <tr r="E2740" s="2"/>
        <tr r="D2739" s="4"/>
        <tr r="D901" s="5"/>
      </tp>
      <tp t="s">
        <v>2010-03-05</v>
        <stp/>
        <stp>EM_S_IPO_LISTEDDATE</stp>
        <stp>1</stp>
        <stp>601607.SH</stp>
        <tr r="D900" s="5"/>
        <tr r="E2739" s="2"/>
        <tr r="D2738" s="4"/>
      </tp>
      <tp t="s">
        <v>2007-12-25</v>
        <stp/>
        <stp>EM_S_IPO_LISTEDDATE</stp>
        <stp>1</stp>
        <stp>601601.SH</stp>
        <tr r="D899" s="5"/>
        <tr r="E2738" s="2"/>
        <tr r="D2737" s="4"/>
      </tp>
      <tp t="s">
        <v>2007-04-30</v>
        <stp/>
        <stp>EM_S_IPO_LISTEDDATE</stp>
        <stp>1</stp>
        <stp>601600.SH</stp>
        <tr r="D2736" s="4"/>
        <tr r="E2737" s="2"/>
        <tr r="D898" s="5"/>
      </tp>
      <tp t="s">
        <v>2006-09-22</v>
        <stp/>
        <stp>EM_S_IPO_LISTEDDATE</stp>
        <stp>1</stp>
        <stp>601699.SH</stp>
        <tr r="D915" s="5"/>
        <tr r="D2753" s="4"/>
        <tr r="E2754" s="2"/>
      </tp>
      <tp t="s">
        <v>2015-03-19</v>
        <stp/>
        <stp>EM_S_IPO_LISTEDDATE</stp>
        <stp>1</stp>
        <stp>601689.SH</stp>
        <tr r="D2752" s="4"/>
        <tr r="E2753" s="2"/>
        <tr r="D914" s="5"/>
      </tp>
      <tp t="s">
        <v>2010-02-26</v>
        <stp/>
        <stp>EM_S_IPO_LISTEDDATE</stp>
        <stp>1</stp>
        <stp>601688.SH</stp>
        <tr r="E2752" s="2"/>
        <tr r="D2751" s="4"/>
        <tr r="D913" s="5"/>
      </tp>
      <tp t="s">
        <v>1997-03-06</v>
        <stp/>
        <stp>EM_S_IPO_LISTEDDATE</stp>
        <stp>1</stp>
        <stp>001696.SZ</stp>
        <tr r="D466" s="4"/>
        <tr r="E467" s="2"/>
      </tp>
      <tp t="s">
        <v>2010-11-25</v>
        <stp/>
        <stp>EM_S_IPO_LISTEDDATE</stp>
        <stp>1</stp>
        <stp>601777.SH</stp>
        <tr r="D2759" s="4"/>
        <tr r="E2760" s="2"/>
        <tr r="D921" s="5"/>
      </tp>
      <tp t="s">
        <v>2008-08-18</v>
        <stp/>
        <stp>EM_S_IPO_LISTEDDATE</stp>
        <stp>1</stp>
        <stp>601766.SH</stp>
        <tr r="D2758" s="4"/>
        <tr r="E2759" s="2"/>
        <tr r="D920" s="5"/>
      </tp>
      <tp t="s">
        <v>2008-12-05</v>
        <stp/>
        <stp>EM_S_IPO_LISTEDDATE</stp>
        <stp>1</stp>
        <stp>601727.SH</stp>
        <tr r="E2758" s="2"/>
        <tr r="D919" s="5"/>
        <tr r="D2757" s="4"/>
      </tp>
      <tp t="s">
        <v>2010-08-16</v>
        <stp/>
        <stp>EM_S_IPO_LISTEDDATE</stp>
        <stp>1</stp>
        <stp>601718.SH</stp>
        <tr r="D2756" s="4"/>
        <tr r="E2757" s="2"/>
        <tr r="D918" s="5"/>
      </tp>
      <tp t="s">
        <v>2010-08-03</v>
        <stp/>
        <stp>EM_S_IPO_LISTEDDATE</stp>
        <stp>1</stp>
        <stp>601717.SH</stp>
        <tr r="D2755" s="4"/>
        <tr r="D917" s="5"/>
        <tr r="E2756" s="2"/>
      </tp>
      <tp t="s">
        <v>2011-01-18</v>
        <stp/>
        <stp>EM_S_IPO_LISTEDDATE</stp>
        <stp>1</stp>
        <stp>601700.SH</stp>
        <tr r="D2754" s="4"/>
        <tr r="D916" s="5"/>
        <tr r="E2755" s="2"/>
      </tp>
      <tp t="s">
        <v>2011-02-01</v>
        <stp/>
        <stp>EM_S_IPO_LISTEDDATE</stp>
        <stp>1</stp>
        <stp>601799.SH</stp>
        <tr r="D2763" s="4"/>
        <tr r="E2764" s="2"/>
        <tr r="D925" s="5"/>
      </tp>
      <tp t="s">
        <v>2011-06-22</v>
        <stp/>
        <stp>EM_S_IPO_LISTEDDATE</stp>
        <stp>1</stp>
        <stp>601798.SH</stp>
        <tr r="D924" s="5"/>
        <tr r="E2763" s="2"/>
        <tr r="D2762" s="4"/>
      </tp>
      <tp t="s">
        <v>2011-08-16</v>
        <stp/>
        <stp>EM_S_IPO_LISTEDDATE</stp>
        <stp>1</stp>
        <stp>601789.SH</stp>
        <tr r="D2761" s="4"/>
        <tr r="E2762" s="2"/>
        <tr r="D923" s="5"/>
      </tp>
      <tp t="s">
        <v>2009-08-18</v>
        <stp/>
        <stp>EM_S_IPO_LISTEDDATE</stp>
        <stp>1</stp>
        <stp>601788.SH</stp>
        <tr r="D922" s="5"/>
        <tr r="E2761" s="2"/>
        <tr r="D2760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astmoney/Choice/Office/Excel/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I_DQ_CLOSE"/>
      <definedName name="EM_S_DQ_CLOSE"/>
      <definedName name="EM_S_IPO_LISTEDDAT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09"/>
  <sheetViews>
    <sheetView showGridLines="0" tabSelected="1" zoomScaleNormal="100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D197" sqref="D197"/>
    </sheetView>
  </sheetViews>
  <sheetFormatPr defaultColWidth="9.140625" defaultRowHeight="12.75"/>
  <cols>
    <col min="1" max="1" width="9.140625" style="2"/>
    <col min="2" max="3" width="10.7109375" style="2" customWidth="1"/>
    <col min="4" max="12" width="8.7109375" style="2" customWidth="1"/>
    <col min="13" max="14" width="9.140625" style="2"/>
    <col min="15" max="15" width="9.28515625" style="2" bestFit="1" customWidth="1"/>
    <col min="16" max="16384" width="9.140625" style="2"/>
  </cols>
  <sheetData>
    <row r="1" spans="2:12">
      <c r="B1" s="1"/>
    </row>
    <row r="2" spans="2:12" ht="25.5">
      <c r="B2" s="95" t="s">
        <v>95</v>
      </c>
    </row>
    <row r="3" spans="2:12" ht="9.75" customHeight="1" thickBot="1">
      <c r="B3" s="94"/>
    </row>
    <row r="4" spans="2:12" ht="13.5" thickTop="1">
      <c r="B4" s="136" t="s">
        <v>0</v>
      </c>
      <c r="C4" s="137"/>
      <c r="D4" s="137"/>
      <c r="E4" s="137"/>
      <c r="F4" s="137"/>
      <c r="G4" s="137"/>
      <c r="H4" s="137"/>
      <c r="I4" s="137"/>
      <c r="J4" s="137"/>
      <c r="K4" s="137"/>
      <c r="L4" s="138"/>
    </row>
    <row r="5" spans="2:12">
      <c r="B5" s="82" t="s">
        <v>1</v>
      </c>
      <c r="C5" s="4"/>
      <c r="D5" s="4"/>
      <c r="E5" s="4"/>
      <c r="F5" s="4"/>
      <c r="G5" s="4"/>
      <c r="H5" s="4"/>
      <c r="I5" s="4"/>
      <c r="J5" s="4"/>
      <c r="K5" s="4"/>
      <c r="L5" s="26"/>
    </row>
    <row r="6" spans="2:12">
      <c r="B6" s="83" t="s">
        <v>6</v>
      </c>
      <c r="C6" s="4"/>
      <c r="D6" s="4"/>
      <c r="E6" s="4"/>
      <c r="F6" s="4"/>
      <c r="G6" s="4"/>
      <c r="H6" s="4"/>
      <c r="I6" s="4"/>
      <c r="J6" s="4"/>
      <c r="K6" s="4"/>
      <c r="L6" s="26"/>
    </row>
    <row r="7" spans="2:12">
      <c r="B7" s="83" t="s">
        <v>7</v>
      </c>
      <c r="C7" s="4"/>
      <c r="D7" s="4"/>
      <c r="E7" s="4"/>
      <c r="F7" s="4"/>
      <c r="G7" s="4"/>
      <c r="H7" s="4"/>
      <c r="I7" s="4"/>
      <c r="J7" s="4"/>
      <c r="K7" s="4"/>
      <c r="L7" s="26"/>
    </row>
    <row r="8" spans="2:12">
      <c r="B8" s="83" t="s">
        <v>84</v>
      </c>
      <c r="C8" s="4"/>
      <c r="D8" s="4"/>
      <c r="E8" s="4"/>
      <c r="F8" s="4"/>
      <c r="G8" s="4"/>
      <c r="H8" s="4"/>
      <c r="I8" s="4"/>
      <c r="J8" s="4"/>
      <c r="K8" s="4"/>
      <c r="L8" s="26"/>
    </row>
    <row r="9" spans="2:12">
      <c r="B9" s="83" t="s">
        <v>85</v>
      </c>
      <c r="C9" s="4"/>
      <c r="D9" s="4"/>
      <c r="E9" s="4"/>
      <c r="F9" s="4"/>
      <c r="G9" s="4"/>
      <c r="H9" s="4"/>
      <c r="I9" s="4"/>
      <c r="J9" s="4"/>
      <c r="K9" s="4"/>
      <c r="L9" s="26"/>
    </row>
    <row r="10" spans="2:12">
      <c r="B10" s="82" t="s">
        <v>2</v>
      </c>
      <c r="C10" s="4"/>
      <c r="D10" s="4"/>
      <c r="E10" s="4"/>
      <c r="F10" s="4"/>
      <c r="G10" s="4"/>
      <c r="H10" s="4"/>
      <c r="I10" s="4"/>
      <c r="J10" s="4"/>
      <c r="K10" s="4"/>
      <c r="L10" s="26"/>
    </row>
    <row r="11" spans="2:12">
      <c r="B11" s="83" t="s">
        <v>3</v>
      </c>
      <c r="C11" s="4"/>
      <c r="D11" s="4"/>
      <c r="E11" s="4"/>
      <c r="F11" s="4"/>
      <c r="G11" s="4"/>
      <c r="H11" s="4"/>
      <c r="I11" s="4"/>
      <c r="J11" s="4"/>
      <c r="K11" s="4"/>
      <c r="L11" s="26"/>
    </row>
    <row r="12" spans="2:12">
      <c r="B12" s="83"/>
      <c r="C12" s="4"/>
      <c r="D12" s="4"/>
      <c r="E12" s="4"/>
      <c r="F12" s="4"/>
      <c r="G12" s="4"/>
      <c r="H12" s="4"/>
      <c r="I12" s="4"/>
      <c r="J12" s="4"/>
      <c r="K12" s="4"/>
      <c r="L12" s="26"/>
    </row>
    <row r="13" spans="2:12">
      <c r="B13" s="83"/>
      <c r="C13" s="4"/>
      <c r="D13" s="4"/>
      <c r="E13" s="4"/>
      <c r="F13" s="4"/>
      <c r="G13" s="4"/>
      <c r="H13" s="4"/>
      <c r="I13" s="4"/>
      <c r="J13" s="4"/>
      <c r="K13" s="4"/>
      <c r="L13" s="26"/>
    </row>
    <row r="14" spans="2:12">
      <c r="B14" s="139" t="s">
        <v>4</v>
      </c>
      <c r="C14" s="140"/>
      <c r="D14" s="140"/>
      <c r="E14" s="140"/>
      <c r="F14" s="140"/>
      <c r="G14" s="140"/>
      <c r="H14" s="140"/>
      <c r="I14" s="140"/>
      <c r="J14" s="140"/>
      <c r="K14" s="140"/>
      <c r="L14" s="141"/>
    </row>
    <row r="15" spans="2:12">
      <c r="B15" s="142" t="s">
        <v>8</v>
      </c>
      <c r="C15" s="143"/>
      <c r="D15" s="143"/>
      <c r="E15" s="143"/>
      <c r="F15" s="143"/>
      <c r="G15" s="143"/>
      <c r="H15" s="143"/>
      <c r="I15" s="143"/>
      <c r="J15" s="143"/>
      <c r="K15" s="143"/>
      <c r="L15" s="144"/>
    </row>
    <row r="16" spans="2:12">
      <c r="B16" s="142"/>
      <c r="C16" s="143"/>
      <c r="D16" s="143"/>
      <c r="E16" s="143"/>
      <c r="F16" s="143"/>
      <c r="G16" s="143"/>
      <c r="H16" s="143"/>
      <c r="I16" s="143"/>
      <c r="J16" s="143"/>
      <c r="K16" s="143"/>
      <c r="L16" s="144"/>
    </row>
    <row r="17" spans="2:12">
      <c r="B17" s="83" t="s">
        <v>9</v>
      </c>
      <c r="C17" s="4"/>
      <c r="D17" s="4"/>
      <c r="E17" s="4"/>
      <c r="F17" s="4"/>
      <c r="G17" s="4"/>
      <c r="H17" s="4"/>
      <c r="I17" s="4"/>
      <c r="J17" s="4"/>
      <c r="K17" s="4"/>
      <c r="L17" s="26"/>
    </row>
    <row r="18" spans="2:12">
      <c r="B18" s="83" t="s">
        <v>10</v>
      </c>
      <c r="C18" s="4"/>
      <c r="D18" s="4"/>
      <c r="E18" s="4"/>
      <c r="F18" s="4"/>
      <c r="G18" s="4"/>
      <c r="H18" s="4"/>
      <c r="I18" s="4"/>
      <c r="J18" s="4"/>
      <c r="K18" s="4"/>
      <c r="L18" s="26"/>
    </row>
    <row r="19" spans="2:12">
      <c r="B19" s="83"/>
      <c r="C19" s="4"/>
      <c r="D19" s="4"/>
      <c r="E19" s="4"/>
      <c r="F19" s="4"/>
      <c r="G19" s="4"/>
      <c r="H19" s="4"/>
      <c r="I19" s="4"/>
      <c r="J19" s="4"/>
      <c r="K19" s="4"/>
      <c r="L19" s="26"/>
    </row>
    <row r="20" spans="2:12">
      <c r="B20" s="83"/>
      <c r="C20" s="4"/>
      <c r="D20" s="4"/>
      <c r="E20" s="4"/>
      <c r="F20" s="4"/>
      <c r="G20" s="4"/>
      <c r="H20" s="4"/>
      <c r="I20" s="4"/>
      <c r="J20" s="4"/>
      <c r="K20" s="4"/>
      <c r="L20" s="26"/>
    </row>
    <row r="21" spans="2:12">
      <c r="B21" s="139" t="s">
        <v>5</v>
      </c>
      <c r="C21" s="140"/>
      <c r="D21" s="140"/>
      <c r="E21" s="140"/>
      <c r="F21" s="140"/>
      <c r="G21" s="140"/>
      <c r="H21" s="140"/>
      <c r="I21" s="140"/>
      <c r="J21" s="140"/>
      <c r="K21" s="140"/>
      <c r="L21" s="141"/>
    </row>
    <row r="22" spans="2:12">
      <c r="B22" s="83" t="s">
        <v>11</v>
      </c>
      <c r="C22" s="4"/>
      <c r="D22" s="4"/>
      <c r="E22" s="4"/>
      <c r="F22" s="4"/>
      <c r="G22" s="4"/>
      <c r="H22" s="4"/>
      <c r="I22" s="4"/>
      <c r="J22" s="4"/>
      <c r="K22" s="4"/>
      <c r="L22" s="26"/>
    </row>
    <row r="23" spans="2:12">
      <c r="B23" s="83" t="s">
        <v>12</v>
      </c>
      <c r="C23" s="4"/>
      <c r="D23" s="4"/>
      <c r="E23" s="4"/>
      <c r="F23" s="4"/>
      <c r="G23" s="4"/>
      <c r="H23" s="4"/>
      <c r="I23" s="4"/>
      <c r="J23" s="4"/>
      <c r="K23" s="4"/>
      <c r="L23" s="26"/>
    </row>
    <row r="24" spans="2:12">
      <c r="B24" s="83" t="s">
        <v>13</v>
      </c>
      <c r="C24" s="4"/>
      <c r="D24" s="4"/>
      <c r="E24" s="4"/>
      <c r="F24" s="4"/>
      <c r="G24" s="4"/>
      <c r="H24" s="4"/>
      <c r="I24" s="4"/>
      <c r="J24" s="4"/>
      <c r="K24" s="4"/>
      <c r="L24" s="26"/>
    </row>
    <row r="25" spans="2:12">
      <c r="B25" s="83"/>
      <c r="C25" s="4"/>
      <c r="D25" s="4"/>
      <c r="E25" s="4"/>
      <c r="F25" s="4"/>
      <c r="G25" s="4"/>
      <c r="H25" s="4"/>
      <c r="I25" s="4"/>
      <c r="J25" s="4"/>
      <c r="K25" s="4"/>
      <c r="L25" s="26"/>
    </row>
    <row r="26" spans="2:12">
      <c r="B26" s="83"/>
      <c r="C26" s="4"/>
      <c r="D26" s="4"/>
      <c r="E26" s="4"/>
      <c r="F26" s="4"/>
      <c r="G26" s="4"/>
      <c r="H26" s="4"/>
      <c r="I26" s="4"/>
      <c r="J26" s="4"/>
      <c r="K26" s="4"/>
      <c r="L26" s="26"/>
    </row>
    <row r="27" spans="2:12" ht="12.75" customHeight="1">
      <c r="B27" s="145" t="s">
        <v>11823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7"/>
    </row>
    <row r="28" spans="2:12">
      <c r="B28" s="145"/>
      <c r="C28" s="146"/>
      <c r="D28" s="146"/>
      <c r="E28" s="146"/>
      <c r="F28" s="146"/>
      <c r="G28" s="146"/>
      <c r="H28" s="146"/>
      <c r="I28" s="146"/>
      <c r="J28" s="146"/>
      <c r="K28" s="146"/>
      <c r="L28" s="147"/>
    </row>
    <row r="29" spans="2:12" ht="30" customHeight="1" thickBot="1">
      <c r="B29" s="84"/>
      <c r="C29" s="74"/>
      <c r="D29" s="75" t="s">
        <v>11824</v>
      </c>
      <c r="E29" s="76" t="s">
        <v>97</v>
      </c>
      <c r="F29" s="4"/>
      <c r="G29" s="22" t="s">
        <v>14</v>
      </c>
      <c r="H29" s="85">
        <v>39052</v>
      </c>
      <c r="I29" s="4"/>
      <c r="J29" s="4"/>
      <c r="K29" s="4"/>
      <c r="L29" s="26"/>
    </row>
    <row r="30" spans="2:12" ht="13.5" thickTop="1">
      <c r="B30" s="86" t="s">
        <v>11825</v>
      </c>
      <c r="C30" s="98" t="s">
        <v>15</v>
      </c>
      <c r="D30" s="64">
        <f>[1]!EM_S_DQ_CLOSE(G29,H29,"1")</f>
        <v>20.25</v>
      </c>
      <c r="E30" s="65">
        <v>20.25</v>
      </c>
      <c r="F30" s="4"/>
      <c r="G30" s="4"/>
      <c r="H30" s="4"/>
      <c r="I30" s="4"/>
      <c r="J30" s="4"/>
      <c r="K30" s="4"/>
      <c r="L30" s="26"/>
    </row>
    <row r="31" spans="2:12">
      <c r="B31" s="86" t="s">
        <v>11826</v>
      </c>
      <c r="C31" s="99" t="s">
        <v>16</v>
      </c>
      <c r="D31" s="66">
        <f>[1]!EM_S_DQ_CLOSE(G29,H29,"3")</f>
        <v>8.9214582593229199</v>
      </c>
      <c r="E31" s="67">
        <v>7.34</v>
      </c>
      <c r="F31" s="4"/>
      <c r="G31" s="4"/>
      <c r="H31" s="4"/>
      <c r="I31" s="4"/>
      <c r="J31" s="4"/>
      <c r="K31" s="4"/>
      <c r="L31" s="26"/>
    </row>
    <row r="32" spans="2:12" ht="13.5" thickBot="1">
      <c r="B32" s="86" t="s">
        <v>11827</v>
      </c>
      <c r="C32" s="74" t="s">
        <v>17</v>
      </c>
      <c r="D32" s="68">
        <f>[1]!EM_S_DQ_CLOSE(G29,H29,"2")</f>
        <v>212.25363722927</v>
      </c>
      <c r="E32" s="69">
        <v>236.67</v>
      </c>
      <c r="F32" s="4"/>
      <c r="G32" s="4"/>
      <c r="H32" s="4"/>
      <c r="I32" s="4"/>
      <c r="J32" s="4"/>
      <c r="K32" s="4"/>
      <c r="L32" s="26"/>
    </row>
    <row r="33" spans="2:13" ht="13.5" thickTop="1">
      <c r="B33" s="83"/>
      <c r="C33" s="4" t="s">
        <v>18</v>
      </c>
      <c r="D33" s="4"/>
      <c r="E33" s="4"/>
      <c r="F33" s="4"/>
      <c r="G33" s="4"/>
      <c r="H33" s="4"/>
      <c r="I33" s="4"/>
      <c r="J33" s="4"/>
      <c r="K33" s="4"/>
      <c r="L33" s="26"/>
    </row>
    <row r="34" spans="2:13">
      <c r="B34" s="83"/>
      <c r="C34" s="4"/>
      <c r="D34" s="4"/>
      <c r="E34" s="4"/>
      <c r="F34" s="4"/>
      <c r="G34" s="4"/>
      <c r="H34" s="4"/>
      <c r="I34" s="4"/>
      <c r="J34" s="4"/>
      <c r="K34" s="4"/>
      <c r="L34" s="26"/>
    </row>
    <row r="35" spans="2:13">
      <c r="B35" s="83"/>
      <c r="C35" s="4"/>
      <c r="D35" s="4"/>
      <c r="E35" s="4"/>
      <c r="F35" s="4"/>
      <c r="G35" s="4"/>
      <c r="H35" s="4"/>
      <c r="I35" s="4"/>
      <c r="J35" s="4"/>
      <c r="K35" s="4"/>
      <c r="L35" s="26"/>
    </row>
    <row r="36" spans="2:13" ht="12.75" customHeight="1">
      <c r="B36" s="145" t="s">
        <v>11828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7"/>
    </row>
    <row r="37" spans="2:13">
      <c r="B37" s="145"/>
      <c r="C37" s="146"/>
      <c r="D37" s="146"/>
      <c r="E37" s="146"/>
      <c r="F37" s="146"/>
      <c r="G37" s="146"/>
      <c r="H37" s="146"/>
      <c r="I37" s="146"/>
      <c r="J37" s="146"/>
      <c r="K37" s="146"/>
      <c r="L37" s="147"/>
    </row>
    <row r="38" spans="2:13">
      <c r="B38" s="83"/>
      <c r="C38" s="4"/>
      <c r="D38" s="148" t="s">
        <v>16</v>
      </c>
      <c r="E38" s="149"/>
      <c r="F38" s="150"/>
      <c r="G38" s="148" t="s">
        <v>17</v>
      </c>
      <c r="H38" s="149"/>
      <c r="I38" s="150"/>
      <c r="J38" s="148" t="s">
        <v>15</v>
      </c>
      <c r="K38" s="149"/>
      <c r="L38" s="150"/>
    </row>
    <row r="39" spans="2:13" ht="13.5" thickBot="1">
      <c r="B39" s="88" t="s">
        <v>19</v>
      </c>
      <c r="C39" s="48" t="s">
        <v>20</v>
      </c>
      <c r="D39" s="53">
        <v>39052</v>
      </c>
      <c r="E39" s="53">
        <v>42706</v>
      </c>
      <c r="F39" s="8" t="s">
        <v>21</v>
      </c>
      <c r="G39" s="53">
        <v>39052</v>
      </c>
      <c r="H39" s="53">
        <v>42706</v>
      </c>
      <c r="I39" s="8" t="s">
        <v>21</v>
      </c>
      <c r="J39" s="53">
        <v>39052</v>
      </c>
      <c r="K39" s="53">
        <v>42706</v>
      </c>
      <c r="L39" s="54" t="s">
        <v>21</v>
      </c>
    </row>
    <row r="40" spans="2:13" ht="13.5" thickTop="1">
      <c r="B40" s="87" t="s">
        <v>39</v>
      </c>
      <c r="C40" s="45" t="s">
        <v>40</v>
      </c>
      <c r="D40" s="55">
        <f>[1]!EM_S_DQ_CLOSE(B40,$D$39,"3")</f>
        <v>1.5753892757286101</v>
      </c>
      <c r="E40" s="55">
        <f>[1]!EM_S_DQ_CLOSE(B40,$E$39,"3")</f>
        <v>11.29</v>
      </c>
      <c r="F40" s="56">
        <f t="shared" ref="F40:F58" si="0">E40/D40-1</f>
        <v>6.1664827061733218</v>
      </c>
      <c r="G40" s="57">
        <f>[1]!EM_S_DQ_CLOSE(B40,$D$39,"2")</f>
        <v>9.5534428063663501</v>
      </c>
      <c r="H40" s="55">
        <f>[1]!EM_S_DQ_CLOSE(B40,$E$39,"2")</f>
        <v>68.464582656240296</v>
      </c>
      <c r="I40" s="56">
        <f t="shared" ref="I40:I58" si="1">H40/G40-1</f>
        <v>6.1664827061733138</v>
      </c>
      <c r="J40" s="57">
        <f>[1]!EM_S_DQ_CLOSE(B40,$D$39,"1")</f>
        <v>8.43</v>
      </c>
      <c r="K40" s="55">
        <f>[1]!EM_S_DQ_CLOSE(B40,$E$39,"1")</f>
        <v>11.29</v>
      </c>
      <c r="L40" s="58">
        <f t="shared" ref="L40:L58" si="2">K40/J40-1</f>
        <v>0.33926453143534996</v>
      </c>
    </row>
    <row r="41" spans="2:13">
      <c r="B41" s="120" t="s">
        <v>53</v>
      </c>
      <c r="C41" s="19" t="s">
        <v>54</v>
      </c>
      <c r="D41" s="13">
        <f>[1]!EM_S_DQ_CLOSE(B41,$D$39,"3")</f>
        <v>4.39702780775258</v>
      </c>
      <c r="E41" s="13">
        <f>[1]!EM_S_DQ_CLOSE(B41,$E$39,"3")</f>
        <v>30.47</v>
      </c>
      <c r="F41" s="59">
        <f t="shared" si="0"/>
        <v>5.9296809872971679</v>
      </c>
      <c r="G41" s="12">
        <f>[1]!EM_S_DQ_CLOSE(B41,$D$39,"2")</f>
        <v>5.5262890045609803</v>
      </c>
      <c r="H41" s="13">
        <f>[1]!EM_S_DQ_CLOSE(B41,$E$39,"2")</f>
        <v>38.295419845215598</v>
      </c>
      <c r="I41" s="59">
        <f t="shared" si="1"/>
        <v>5.9296809872971643</v>
      </c>
      <c r="J41" s="12">
        <f>[1]!EM_S_DQ_CLOSE(B41,$D$39,"1")</f>
        <v>5.45</v>
      </c>
      <c r="K41" s="13">
        <f>[1]!EM_S_DQ_CLOSE(B41,$E$39,"1")</f>
        <v>30.47</v>
      </c>
      <c r="L41" s="14">
        <f t="shared" si="2"/>
        <v>4.5908256880733944</v>
      </c>
      <c r="M41" s="118"/>
    </row>
    <row r="42" spans="2:13">
      <c r="B42" s="120" t="s">
        <v>47</v>
      </c>
      <c r="C42" s="19" t="s">
        <v>48</v>
      </c>
      <c r="D42" s="13">
        <f>[1]!EM_S_DQ_CLOSE(B42,$D$39,"3")</f>
        <v>4.4686337550924904</v>
      </c>
      <c r="E42" s="13">
        <f>[1]!EM_S_DQ_CLOSE(B42,$E$39,"3")</f>
        <v>27.66</v>
      </c>
      <c r="F42" s="59">
        <f t="shared" si="0"/>
        <v>5.1898113642628347</v>
      </c>
      <c r="G42" s="12">
        <f>[1]!EM_S_DQ_CLOSE(B42,$D$39,"2")</f>
        <v>19.5372501633483</v>
      </c>
      <c r="H42" s="13">
        <f>[1]!EM_S_DQ_CLOSE(B42,$E$39,"2")</f>
        <v>120.931893087539</v>
      </c>
      <c r="I42" s="59">
        <f t="shared" si="1"/>
        <v>5.1898113642628223</v>
      </c>
      <c r="J42" s="12">
        <f>[1]!EM_S_DQ_CLOSE(B42,$D$39,"1")</f>
        <v>17.52</v>
      </c>
      <c r="K42" s="13">
        <f>[1]!EM_S_DQ_CLOSE(B42,$E$39,"1")</f>
        <v>27.66</v>
      </c>
      <c r="L42" s="14">
        <f t="shared" si="2"/>
        <v>0.57876712328767121</v>
      </c>
      <c r="M42" s="118"/>
    </row>
    <row r="43" spans="2:13">
      <c r="B43" s="120" t="s">
        <v>45</v>
      </c>
      <c r="C43" s="19" t="s">
        <v>46</v>
      </c>
      <c r="D43" s="13">
        <f>[1]!EM_S_DQ_CLOSE(B43,$D$39,"3")</f>
        <v>1.20042489540849</v>
      </c>
      <c r="E43" s="13">
        <f>[1]!EM_S_DQ_CLOSE(B43,$E$39,"3")</f>
        <v>7.03</v>
      </c>
      <c r="F43" s="59">
        <f t="shared" si="0"/>
        <v>4.8562597517671247</v>
      </c>
      <c r="G43" s="12">
        <f>[1]!EM_S_DQ_CLOSE(B43,$D$39,"2")</f>
        <v>3.3647383530596802</v>
      </c>
      <c r="H43" s="13">
        <f>[1]!EM_S_DQ_CLOSE(B43,$E$39,"2")</f>
        <v>19.704781792250699</v>
      </c>
      <c r="I43" s="59">
        <f t="shared" si="1"/>
        <v>4.8562597517671522</v>
      </c>
      <c r="J43" s="12">
        <f>[1]!EM_S_DQ_CLOSE(B43,$D$39,"1")</f>
        <v>3.37</v>
      </c>
      <c r="K43" s="13">
        <f>[1]!EM_S_DQ_CLOSE(B43,$E$39,"1")</f>
        <v>7.03</v>
      </c>
      <c r="L43" s="14">
        <f t="shared" si="2"/>
        <v>1.086053412462908</v>
      </c>
      <c r="M43" s="118"/>
    </row>
    <row r="44" spans="2:13">
      <c r="B44" s="120" t="s">
        <v>30</v>
      </c>
      <c r="C44" s="19" t="s">
        <v>31</v>
      </c>
      <c r="D44" s="13">
        <f>[1]!EM_S_DQ_CLOSE(B44,$D$39,"3")</f>
        <v>2.2798371138041502</v>
      </c>
      <c r="E44" s="13">
        <f>[1]!EM_S_DQ_CLOSE(B44,$E$39,"3")</f>
        <v>11.6</v>
      </c>
      <c r="F44" s="59">
        <f t="shared" si="0"/>
        <v>4.0880827975662557</v>
      </c>
      <c r="G44" s="12">
        <f>[1]!EM_S_DQ_CLOSE(B44,$D$39,"2")</f>
        <v>9.9263154993482807</v>
      </c>
      <c r="H44" s="13">
        <f>[1]!EM_S_DQ_CLOSE(B44,$E$39,"2")</f>
        <v>50.5059151354492</v>
      </c>
      <c r="I44" s="59">
        <f t="shared" si="1"/>
        <v>4.0880827975662468</v>
      </c>
      <c r="J44" s="12">
        <f>[1]!EM_S_DQ_CLOSE(B44,$D$39,"1")</f>
        <v>9.56</v>
      </c>
      <c r="K44" s="13">
        <f>[1]!EM_S_DQ_CLOSE(B44,$E$39,"1")</f>
        <v>11.6</v>
      </c>
      <c r="L44" s="14">
        <f t="shared" si="2"/>
        <v>0.21338912133891208</v>
      </c>
      <c r="M44" s="118"/>
    </row>
    <row r="45" spans="2:13">
      <c r="B45" s="120" t="s">
        <v>41</v>
      </c>
      <c r="C45" s="19" t="s">
        <v>42</v>
      </c>
      <c r="D45" s="13">
        <f>[1]!EM_S_DQ_CLOSE(B45,$D$39,"3")</f>
        <v>1.4811681136543</v>
      </c>
      <c r="E45" s="13">
        <f>[1]!EM_S_DQ_CLOSE(B45,$E$39,"3")</f>
        <v>7.18</v>
      </c>
      <c r="F45" s="59">
        <f t="shared" si="0"/>
        <v>3.8475253644812053</v>
      </c>
      <c r="G45" s="12">
        <f>[1]!EM_S_DQ_CLOSE(B45,$D$39,"2")</f>
        <v>5.0133269899192898</v>
      </c>
      <c r="H45" s="13">
        <f>[1]!EM_S_DQ_CLOSE(B45,$E$39,"2")</f>
        <v>24.302229744071902</v>
      </c>
      <c r="I45" s="59">
        <f t="shared" si="1"/>
        <v>3.847525364481192</v>
      </c>
      <c r="J45" s="12">
        <f>[1]!EM_S_DQ_CLOSE(B45,$D$39,"1")</f>
        <v>2.96</v>
      </c>
      <c r="K45" s="13">
        <f>[1]!EM_S_DQ_CLOSE(B45,$E$39,"1")</f>
        <v>7.18</v>
      </c>
      <c r="L45" s="14">
        <f t="shared" si="2"/>
        <v>1.4256756756756754</v>
      </c>
      <c r="M45" s="118"/>
    </row>
    <row r="46" spans="2:13">
      <c r="B46" s="120" t="s">
        <v>22</v>
      </c>
      <c r="C46" s="19" t="s">
        <v>25</v>
      </c>
      <c r="D46" s="13">
        <f>[1]!EM_S_DQ_CLOSE(B46,$D$39,"3")</f>
        <v>1.70355106036605</v>
      </c>
      <c r="E46" s="13">
        <f>[1]!EM_S_DQ_CLOSE(B46,$E$39,"3")</f>
        <v>7.26</v>
      </c>
      <c r="F46" s="59">
        <f t="shared" si="0"/>
        <v>3.2616861736096183</v>
      </c>
      <c r="G46" s="12">
        <f>[1]!EM_S_DQ_CLOSE(B46,$D$39,"2")</f>
        <v>9.2762597640653794</v>
      </c>
      <c r="H46" s="13">
        <f>[1]!EM_S_DQ_CLOSE(B46,$E$39,"2")</f>
        <v>39.532507979328599</v>
      </c>
      <c r="I46" s="59">
        <f t="shared" si="1"/>
        <v>3.261686173609613</v>
      </c>
      <c r="J46" s="12">
        <f>[1]!EM_S_DQ_CLOSE(B46,$D$39,"1")</f>
        <v>4.01</v>
      </c>
      <c r="K46" s="13">
        <f>[1]!EM_S_DQ_CLOSE(B46,$E$39,"1")</f>
        <v>7.26</v>
      </c>
      <c r="L46" s="14">
        <f t="shared" si="2"/>
        <v>0.81047381546134667</v>
      </c>
      <c r="M46" s="118"/>
    </row>
    <row r="47" spans="2:13">
      <c r="B47" s="120" t="s">
        <v>32</v>
      </c>
      <c r="C47" s="19" t="s">
        <v>33</v>
      </c>
      <c r="D47" s="13">
        <f>[1]!EM_S_DQ_CLOSE(B47,$D$39,"3")</f>
        <v>4.05</v>
      </c>
      <c r="E47" s="13">
        <f>[1]!EM_S_DQ_CLOSE(B47,$E$39,"3")</f>
        <v>16.55</v>
      </c>
      <c r="F47" s="59">
        <f t="shared" si="0"/>
        <v>3.0864197530864201</v>
      </c>
      <c r="G47" s="12">
        <f>[1]!EM_S_DQ_CLOSE(B47,$D$39,"2")</f>
        <v>5.3938509855539101</v>
      </c>
      <c r="H47" s="13">
        <f>[1]!EM_S_DQ_CLOSE(B47,$E$39,"2")</f>
        <v>22.0415392125722</v>
      </c>
      <c r="I47" s="59">
        <f t="shared" si="1"/>
        <v>3.086419753086429</v>
      </c>
      <c r="J47" s="12">
        <f>[1]!EM_S_DQ_CLOSE(B47,$D$39,"1")</f>
        <v>4.05</v>
      </c>
      <c r="K47" s="13">
        <f>[1]!EM_S_DQ_CLOSE(B47,$E$39,"1")</f>
        <v>16.55</v>
      </c>
      <c r="L47" s="14">
        <f t="shared" si="2"/>
        <v>3.0864197530864201</v>
      </c>
      <c r="M47" s="118"/>
    </row>
    <row r="48" spans="2:13">
      <c r="B48" s="120" t="s">
        <v>23</v>
      </c>
      <c r="C48" s="19" t="s">
        <v>26</v>
      </c>
      <c r="D48" s="13">
        <f>[1]!EM_S_DQ_CLOSE(B48,$D$39,"3")</f>
        <v>3.7464357914964701</v>
      </c>
      <c r="E48" s="13">
        <f>[1]!EM_S_DQ_CLOSE(B48,$E$39,"3")</f>
        <v>13.47</v>
      </c>
      <c r="F48" s="59">
        <f t="shared" si="0"/>
        <v>2.5954172844957704</v>
      </c>
      <c r="G48" s="12">
        <f>[1]!EM_S_DQ_CLOSE(B48,$D$39,"2")</f>
        <v>4.7215292820060197</v>
      </c>
      <c r="H48" s="13">
        <f>[1]!EM_S_DQ_CLOSE(B48,$E$39,"2")</f>
        <v>16.975867989777299</v>
      </c>
      <c r="I48" s="59">
        <f t="shared" si="1"/>
        <v>2.5954172844957601</v>
      </c>
      <c r="J48" s="12">
        <f>[1]!EM_S_DQ_CLOSE(B48,$D$39,"1")</f>
        <v>3.92</v>
      </c>
      <c r="K48" s="13">
        <f>[1]!EM_S_DQ_CLOSE(B48,$E$39,"1")</f>
        <v>13.47</v>
      </c>
      <c r="L48" s="14">
        <f t="shared" si="2"/>
        <v>2.4362244897959187</v>
      </c>
      <c r="M48" s="118"/>
    </row>
    <row r="49" spans="2:13">
      <c r="B49" s="120" t="s">
        <v>51</v>
      </c>
      <c r="C49" s="19" t="s">
        <v>52</v>
      </c>
      <c r="D49" s="13">
        <f>[1]!EM_S_DQ_CLOSE(B49,$D$39,"3")</f>
        <v>1.1933345229766701</v>
      </c>
      <c r="E49" s="13">
        <f>[1]!EM_S_DQ_CLOSE(B49,$E$39,"3")</f>
        <v>3.6</v>
      </c>
      <c r="F49" s="59">
        <f t="shared" si="0"/>
        <v>2.0167567691078863</v>
      </c>
      <c r="G49" s="12">
        <f>[1]!EM_S_DQ_CLOSE(B49,$D$39,"2")</f>
        <v>9.6501898858444708</v>
      </c>
      <c r="H49" s="13">
        <f>[1]!EM_S_DQ_CLOSE(B49,$E$39,"2")</f>
        <v>29.112275661297701</v>
      </c>
      <c r="I49" s="59">
        <f t="shared" si="1"/>
        <v>2.0167567691078796</v>
      </c>
      <c r="J49" s="12">
        <f>[1]!EM_S_DQ_CLOSE(B49,$D$39,"1")</f>
        <v>8.5399999999999991</v>
      </c>
      <c r="K49" s="13">
        <f>[1]!EM_S_DQ_CLOSE(B49,$E$39,"1")</f>
        <v>3.6</v>
      </c>
      <c r="L49" s="14">
        <f t="shared" si="2"/>
        <v>-0.57845433255269318</v>
      </c>
      <c r="M49" s="118"/>
    </row>
    <row r="50" spans="2:13">
      <c r="B50" s="120" t="s">
        <v>28</v>
      </c>
      <c r="C50" s="19" t="s">
        <v>29</v>
      </c>
      <c r="D50" s="13">
        <f>[1]!EM_S_DQ_CLOSE(B50,$D$39,"3")</f>
        <v>3.53479117940054</v>
      </c>
      <c r="E50" s="13">
        <f>[1]!EM_S_DQ_CLOSE(B50,$E$39,"3")</f>
        <v>9.82</v>
      </c>
      <c r="F50" s="59">
        <f t="shared" si="0"/>
        <v>1.7780990450658982</v>
      </c>
      <c r="G50" s="12">
        <f>[1]!EM_S_DQ_CLOSE(B50,$D$39,"2")</f>
        <v>18.086037961088401</v>
      </c>
      <c r="H50" s="13">
        <f>[1]!EM_S_DQ_CLOSE(B50,$E$39,"2")</f>
        <v>50.244804788725403</v>
      </c>
      <c r="I50" s="59">
        <f t="shared" si="1"/>
        <v>1.7780990450659053</v>
      </c>
      <c r="J50" s="12">
        <f>[1]!EM_S_DQ_CLOSE(B50,$D$39,"1")</f>
        <v>8.6999999999999993</v>
      </c>
      <c r="K50" s="13">
        <f>[1]!EM_S_DQ_CLOSE(B50,$E$39,"1")</f>
        <v>9.82</v>
      </c>
      <c r="L50" s="14">
        <f t="shared" si="2"/>
        <v>0.12873563218390816</v>
      </c>
      <c r="M50" s="118"/>
    </row>
    <row r="51" spans="2:13">
      <c r="B51" s="120" t="s">
        <v>43</v>
      </c>
      <c r="C51" s="19" t="s">
        <v>44</v>
      </c>
      <c r="D51" s="13">
        <f>[1]!EM_S_DQ_CLOSE(B51,$D$39,"3")</f>
        <v>6.6089103346139</v>
      </c>
      <c r="E51" s="13">
        <f>[1]!EM_S_DQ_CLOSE(B51,$E$39,"3")</f>
        <v>16.2</v>
      </c>
      <c r="F51" s="59">
        <f t="shared" si="0"/>
        <v>1.4512361614520861</v>
      </c>
      <c r="G51" s="12">
        <f>[1]!EM_S_DQ_CLOSE(B51,$D$39,"2")</f>
        <v>30.790912454229499</v>
      </c>
      <c r="H51" s="13">
        <f>[1]!EM_S_DQ_CLOSE(B51,$E$39,"2")</f>
        <v>75.475798051912705</v>
      </c>
      <c r="I51" s="59">
        <f t="shared" si="1"/>
        <v>1.4512361614520848</v>
      </c>
      <c r="J51" s="12">
        <f>[1]!EM_S_DQ_CLOSE(B51,$D$39,"1")</f>
        <v>14.39</v>
      </c>
      <c r="K51" s="13">
        <f>[1]!EM_S_DQ_CLOSE(B51,$E$39,"1")</f>
        <v>16.2</v>
      </c>
      <c r="L51" s="14">
        <f t="shared" si="2"/>
        <v>0.12578179291174418</v>
      </c>
      <c r="M51" s="118"/>
    </row>
    <row r="52" spans="2:13">
      <c r="B52" s="120" t="s">
        <v>14</v>
      </c>
      <c r="C52" s="19" t="s">
        <v>38</v>
      </c>
      <c r="D52" s="13">
        <f>[1]!EM_S_DQ_CLOSE(B52,$D$39,"3")</f>
        <v>8.9214582593229199</v>
      </c>
      <c r="E52" s="13">
        <f>[1]!EM_S_DQ_CLOSE(B52,$E$39,"3")</f>
        <v>20.85</v>
      </c>
      <c r="F52" s="59">
        <f t="shared" si="0"/>
        <v>1.3370618786689676</v>
      </c>
      <c r="G52" s="12">
        <f>[1]!EM_S_DQ_CLOSE(B52,$D$39,"2")</f>
        <v>212.25363722927</v>
      </c>
      <c r="H52" s="13">
        <f>[1]!EM_S_DQ_CLOSE(B52,$E$39,"2")</f>
        <v>496.04988417735802</v>
      </c>
      <c r="I52" s="59">
        <f t="shared" si="1"/>
        <v>1.3370618786689619</v>
      </c>
      <c r="J52" s="12">
        <f>[1]!EM_S_DQ_CLOSE(B52,$D$39,"1")</f>
        <v>20.25</v>
      </c>
      <c r="K52" s="13">
        <f>[1]!EM_S_DQ_CLOSE(B52,$E$39,"1")</f>
        <v>20.85</v>
      </c>
      <c r="L52" s="14">
        <f t="shared" si="2"/>
        <v>2.9629629629629672E-2</v>
      </c>
      <c r="M52" s="118"/>
    </row>
    <row r="53" spans="2:13">
      <c r="B53" s="120" t="s">
        <v>55</v>
      </c>
      <c r="C53" s="19" t="s">
        <v>56</v>
      </c>
      <c r="D53" s="13">
        <f>[1]!EM_S_DQ_CLOSE(B53,$D$39,"3")</f>
        <v>4.7475688351519096</v>
      </c>
      <c r="E53" s="13">
        <f>[1]!EM_S_DQ_CLOSE(B53,$E$39,"3")</f>
        <v>9.74</v>
      </c>
      <c r="F53" s="59">
        <f t="shared" si="0"/>
        <v>1.0515763621757674</v>
      </c>
      <c r="G53" s="12">
        <f>[1]!EM_S_DQ_CLOSE(B53,$D$39,"2")</f>
        <v>5.2189518907520398</v>
      </c>
      <c r="H53" s="13">
        <f>[1]!EM_S_DQ_CLOSE(B53,$E$39,"2")</f>
        <v>10.7070783343994</v>
      </c>
      <c r="I53" s="59">
        <f t="shared" si="1"/>
        <v>1.0515763621757648</v>
      </c>
      <c r="J53" s="12">
        <f>[1]!EM_S_DQ_CLOSE(B53,$D$39,"1")</f>
        <v>4.8499999999999996</v>
      </c>
      <c r="K53" s="13">
        <f>[1]!EM_S_DQ_CLOSE(B53,$E$39,"1")</f>
        <v>9.74</v>
      </c>
      <c r="L53" s="14">
        <f t="shared" si="2"/>
        <v>1.0082474226804123</v>
      </c>
      <c r="M53" s="118"/>
    </row>
    <row r="54" spans="2:13">
      <c r="B54" s="120" t="s">
        <v>24</v>
      </c>
      <c r="C54" s="19" t="s">
        <v>27</v>
      </c>
      <c r="D54" s="13">
        <f>[1]!EM_S_DQ_CLOSE(B54,$D$39,"3")</f>
        <v>5.0380443847677396</v>
      </c>
      <c r="E54" s="13">
        <f>[1]!EM_S_DQ_CLOSE(B54,$E$39,"3")</f>
        <v>10.31</v>
      </c>
      <c r="F54" s="59">
        <f t="shared" si="0"/>
        <v>1.046428973744602</v>
      </c>
      <c r="G54" s="12">
        <f>[1]!EM_S_DQ_CLOSE(B54,$D$39,"2")</f>
        <v>11.2240015889167</v>
      </c>
      <c r="H54" s="13">
        <f>[1]!EM_S_DQ_CLOSE(B54,$E$39,"2")</f>
        <v>22.9691220529145</v>
      </c>
      <c r="I54" s="59">
        <f t="shared" si="1"/>
        <v>1.0464289737445944</v>
      </c>
      <c r="J54" s="12">
        <f>[1]!EM_S_DQ_CLOSE(B54,$D$39,"1")</f>
        <v>5.14</v>
      </c>
      <c r="K54" s="13">
        <f>[1]!EM_S_DQ_CLOSE(B54,$E$39,"1")</f>
        <v>10.31</v>
      </c>
      <c r="L54" s="14">
        <f t="shared" si="2"/>
        <v>1.0058365758754868</v>
      </c>
      <c r="M54" s="118"/>
    </row>
    <row r="55" spans="2:13">
      <c r="B55" s="120" t="s">
        <v>49</v>
      </c>
      <c r="C55" s="19" t="s">
        <v>50</v>
      </c>
      <c r="D55" s="13">
        <f>[1]!EM_S_DQ_CLOSE(B55,$D$39,"3")</f>
        <v>11.0423966326462</v>
      </c>
      <c r="E55" s="13">
        <f>[1]!EM_S_DQ_CLOSE(B55,$E$39,"3")</f>
        <v>19.75</v>
      </c>
      <c r="F55" s="59">
        <f t="shared" si="0"/>
        <v>0.78856100328893097</v>
      </c>
      <c r="G55" s="12">
        <f>[1]!EM_S_DQ_CLOSE(B55,$D$39,"2")</f>
        <v>47.852382251658398</v>
      </c>
      <c r="H55" s="13">
        <f>[1]!EM_S_DQ_CLOSE(B55,$E$39,"2")</f>
        <v>85.586904809791207</v>
      </c>
      <c r="I55" s="59">
        <f t="shared" si="1"/>
        <v>0.7885610032889232</v>
      </c>
      <c r="J55" s="12">
        <f>[1]!EM_S_DQ_CLOSE(B55,$D$39,"1")</f>
        <v>25.27</v>
      </c>
      <c r="K55" s="13">
        <f>[1]!EM_S_DQ_CLOSE(B55,$E$39,"1")</f>
        <v>19.75</v>
      </c>
      <c r="L55" s="14">
        <f t="shared" si="2"/>
        <v>-0.21844083893945387</v>
      </c>
      <c r="M55" s="118"/>
    </row>
    <row r="56" spans="2:13">
      <c r="B56" s="120" t="s">
        <v>34</v>
      </c>
      <c r="C56" s="19" t="s">
        <v>35</v>
      </c>
      <c r="D56" s="13">
        <f>[1]!EM_S_DQ_CLOSE(B56,$D$39,"3")</f>
        <v>1.97201281274763</v>
      </c>
      <c r="E56" s="13">
        <f>[1]!EM_S_DQ_CLOSE(B56,$E$39,"3")</f>
        <v>2.91</v>
      </c>
      <c r="F56" s="59">
        <f t="shared" si="0"/>
        <v>0.47564964141660981</v>
      </c>
      <c r="G56" s="12">
        <f>[1]!EM_S_DQ_CLOSE(B56,$D$39,"2")</f>
        <v>6.3603599839528204</v>
      </c>
      <c r="H56" s="13">
        <f>[1]!EM_S_DQ_CLOSE(B56,$E$39,"2")</f>
        <v>9.3856629296005192</v>
      </c>
      <c r="I56" s="59">
        <f t="shared" si="1"/>
        <v>0.47564964141660759</v>
      </c>
      <c r="J56" s="12">
        <f>[1]!EM_S_DQ_CLOSE(B56,$D$39,"1")</f>
        <v>4.37</v>
      </c>
      <c r="K56" s="13">
        <f>[1]!EM_S_DQ_CLOSE(B56,$E$39,"1")</f>
        <v>2.91</v>
      </c>
      <c r="L56" s="14">
        <f t="shared" si="2"/>
        <v>-0.33409610983981697</v>
      </c>
      <c r="M56" s="118"/>
    </row>
    <row r="57" spans="2:13">
      <c r="B57" s="120" t="s">
        <v>36</v>
      </c>
      <c r="C57" s="19" t="s">
        <v>37</v>
      </c>
      <c r="D57" s="13">
        <f>[1]!EM_S_DQ_CLOSE(B57,$D$39,"3")</f>
        <v>4.8703880170037497</v>
      </c>
      <c r="E57" s="13">
        <f>[1]!EM_S_DQ_CLOSE(B57,$E$39,"3")</f>
        <v>5.39</v>
      </c>
      <c r="F57" s="59">
        <f t="shared" si="0"/>
        <v>0.10668800538728207</v>
      </c>
      <c r="G57" s="12">
        <f>[1]!EM_S_DQ_CLOSE(B57,$D$39,"2")</f>
        <v>26.014926471507501</v>
      </c>
      <c r="H57" s="13">
        <f>[1]!EM_S_DQ_CLOSE(B57,$E$39,"2")</f>
        <v>28.790407087049498</v>
      </c>
      <c r="I57" s="59">
        <f t="shared" si="1"/>
        <v>0.10668800538728429</v>
      </c>
      <c r="J57" s="12">
        <f>[1]!EM_S_DQ_CLOSE(B57,$D$39,"1")</f>
        <v>9.51</v>
      </c>
      <c r="K57" s="13">
        <f>[1]!EM_S_DQ_CLOSE(B57,$E$39,"1")</f>
        <v>5.39</v>
      </c>
      <c r="L57" s="14">
        <f t="shared" si="2"/>
        <v>-0.43322818086225023</v>
      </c>
      <c r="M57" s="118"/>
    </row>
    <row r="58" spans="2:13" ht="13.5" thickBot="1">
      <c r="B58" s="88" t="s">
        <v>57</v>
      </c>
      <c r="C58" s="48" t="s">
        <v>58</v>
      </c>
      <c r="D58" s="60">
        <f>[1]!EM_S_DQ_CLOSE(B58,$D$39,"3")</f>
        <v>7.9410044530933002</v>
      </c>
      <c r="E58" s="60">
        <f>[1]!EM_S_DQ_CLOSE(B58,$E$39,"3")</f>
        <v>5.19</v>
      </c>
      <c r="F58" s="61">
        <f t="shared" si="0"/>
        <v>-0.34643028716873303</v>
      </c>
      <c r="G58" s="62">
        <f>[1]!EM_S_DQ_CLOSE(B58,$D$39,"2")</f>
        <v>68.309142654745997</v>
      </c>
      <c r="H58" s="60">
        <f>[1]!EM_S_DQ_CLOSE(B58,$E$39,"2")</f>
        <v>44.644786748612397</v>
      </c>
      <c r="I58" s="61">
        <f t="shared" si="1"/>
        <v>-0.34643028716873292</v>
      </c>
      <c r="J58" s="62">
        <f>[1]!EM_S_DQ_CLOSE(B58,$D$39,"1")</f>
        <v>10.6</v>
      </c>
      <c r="K58" s="60">
        <f>[1]!EM_S_DQ_CLOSE(B58,$E$39,"1")</f>
        <v>5.19</v>
      </c>
      <c r="L58" s="63">
        <f t="shared" si="2"/>
        <v>-0.51037735849056598</v>
      </c>
      <c r="M58" s="118"/>
    </row>
    <row r="59" spans="2:13" ht="13.5" thickTop="1">
      <c r="B59" s="83" t="s">
        <v>11829</v>
      </c>
      <c r="C59" s="4"/>
      <c r="D59" s="4"/>
      <c r="E59" s="4"/>
      <c r="F59" s="4"/>
      <c r="G59" s="4"/>
      <c r="H59" s="4"/>
      <c r="I59" s="4"/>
      <c r="J59" s="4"/>
      <c r="K59" s="4"/>
      <c r="L59" s="26"/>
    </row>
    <row r="60" spans="2:13">
      <c r="B60" s="83" t="s">
        <v>11830</v>
      </c>
      <c r="C60" s="4"/>
      <c r="D60" s="4"/>
      <c r="E60" s="4"/>
      <c r="F60" s="4"/>
      <c r="G60" s="4"/>
      <c r="H60" s="4"/>
      <c r="I60" s="4"/>
      <c r="J60" s="4"/>
      <c r="K60" s="4"/>
      <c r="L60" s="26"/>
    </row>
    <row r="61" spans="2:13">
      <c r="B61" s="83"/>
      <c r="C61" s="4"/>
      <c r="D61" s="4"/>
      <c r="E61" s="4"/>
      <c r="F61" s="4"/>
      <c r="G61" s="4"/>
      <c r="H61" s="4"/>
      <c r="I61" s="4"/>
      <c r="J61" s="4"/>
      <c r="K61" s="4"/>
      <c r="L61" s="26"/>
    </row>
    <row r="62" spans="2:13">
      <c r="B62" s="145" t="s">
        <v>11831</v>
      </c>
      <c r="C62" s="146"/>
      <c r="D62" s="146"/>
      <c r="E62" s="146"/>
      <c r="F62" s="146"/>
      <c r="G62" s="146"/>
      <c r="H62" s="146"/>
      <c r="I62" s="146"/>
      <c r="J62" s="146"/>
      <c r="K62" s="146"/>
      <c r="L62" s="147"/>
    </row>
    <row r="63" spans="2:13">
      <c r="B63" s="83"/>
      <c r="C63" s="4"/>
      <c r="D63" s="77" t="s">
        <v>17</v>
      </c>
      <c r="E63" s="77" t="s">
        <v>59</v>
      </c>
      <c r="F63" s="4"/>
      <c r="G63" s="4" t="s">
        <v>61</v>
      </c>
      <c r="H63" s="4"/>
      <c r="I63" s="4"/>
      <c r="J63" s="4"/>
      <c r="K63" s="4"/>
      <c r="L63" s="26"/>
    </row>
    <row r="64" spans="2:13" ht="13.5" thickBot="1">
      <c r="B64" s="90" t="s">
        <v>19</v>
      </c>
      <c r="C64" s="72" t="s">
        <v>20</v>
      </c>
      <c r="D64" s="73" t="s">
        <v>21</v>
      </c>
      <c r="E64" s="73" t="s">
        <v>21</v>
      </c>
      <c r="F64" s="4"/>
      <c r="G64" s="151" t="s">
        <v>60</v>
      </c>
      <c r="H64" s="151"/>
      <c r="I64" s="24">
        <f>H66/G66-1</f>
        <v>0.54318143868197177</v>
      </c>
      <c r="J64" s="4"/>
      <c r="K64" s="4"/>
      <c r="L64" s="26"/>
    </row>
    <row r="65" spans="2:12" ht="13.5" thickTop="1">
      <c r="B65" s="87" t="s">
        <v>22</v>
      </c>
      <c r="C65" s="45" t="s">
        <v>25</v>
      </c>
      <c r="D65" s="121">
        <f>VLOOKUP(B65,$B$39:$L$58,5,)</f>
        <v>3.2616861736096183</v>
      </c>
      <c r="E65" s="50">
        <f>D65-$I$64</f>
        <v>2.7185047349276465</v>
      </c>
      <c r="F65" s="4"/>
      <c r="G65" s="123">
        <v>39052</v>
      </c>
      <c r="H65" s="123">
        <v>42706</v>
      </c>
      <c r="I65" s="4"/>
      <c r="J65" s="4"/>
      <c r="K65" s="4"/>
      <c r="L65" s="26"/>
    </row>
    <row r="66" spans="2:12">
      <c r="B66" s="120" t="s">
        <v>23</v>
      </c>
      <c r="C66" s="19" t="s">
        <v>26</v>
      </c>
      <c r="D66" s="37">
        <f t="shared" ref="D66:D83" si="3">VLOOKUP(B66,$B$39:$L$58,5,)</f>
        <v>2.5954172844957704</v>
      </c>
      <c r="E66" s="51">
        <f t="shared" ref="E66:E83" si="4">D66-$I$64</f>
        <v>2.0522358458137986</v>
      </c>
      <c r="F66" s="4"/>
      <c r="G66" s="124">
        <f>[1]!EM_I_DQ_CLOSE(G63,G65)</f>
        <v>2102.049</v>
      </c>
      <c r="H66" s="124">
        <f>[1]!EM_I_DQ_CLOSE(G63,H65)</f>
        <v>3243.8429999999998</v>
      </c>
      <c r="I66" s="4"/>
      <c r="J66" s="4"/>
      <c r="K66" s="4"/>
      <c r="L66" s="26"/>
    </row>
    <row r="67" spans="2:12">
      <c r="B67" s="120" t="s">
        <v>24</v>
      </c>
      <c r="C67" s="19" t="s">
        <v>27</v>
      </c>
      <c r="D67" s="37">
        <f t="shared" si="3"/>
        <v>1.046428973744602</v>
      </c>
      <c r="E67" s="51">
        <f t="shared" si="4"/>
        <v>0.5032475350626302</v>
      </c>
      <c r="F67" s="4"/>
      <c r="G67" s="4"/>
      <c r="H67" s="4"/>
      <c r="I67" s="4"/>
      <c r="J67" s="4"/>
      <c r="K67" s="4"/>
      <c r="L67" s="26"/>
    </row>
    <row r="68" spans="2:12">
      <c r="B68" s="120" t="s">
        <v>28</v>
      </c>
      <c r="C68" s="19" t="s">
        <v>29</v>
      </c>
      <c r="D68" s="37">
        <f t="shared" si="3"/>
        <v>1.7780990450658982</v>
      </c>
      <c r="E68" s="51">
        <f t="shared" si="4"/>
        <v>1.2349176063839264</v>
      </c>
      <c r="F68" s="4"/>
      <c r="G68" s="152"/>
      <c r="H68" s="152"/>
      <c r="I68" s="4"/>
      <c r="J68" s="4"/>
      <c r="K68" s="4"/>
      <c r="L68" s="26"/>
    </row>
    <row r="69" spans="2:12">
      <c r="B69" s="120" t="s">
        <v>30</v>
      </c>
      <c r="C69" s="19" t="s">
        <v>31</v>
      </c>
      <c r="D69" s="37">
        <f t="shared" si="3"/>
        <v>4.0880827975662557</v>
      </c>
      <c r="E69" s="51">
        <f t="shared" si="4"/>
        <v>3.5449013588842839</v>
      </c>
      <c r="F69" s="4"/>
      <c r="G69" s="4"/>
      <c r="H69" s="4"/>
      <c r="I69" s="4"/>
      <c r="J69" s="4"/>
      <c r="K69" s="4"/>
      <c r="L69" s="26"/>
    </row>
    <row r="70" spans="2:12">
      <c r="B70" s="120" t="s">
        <v>32</v>
      </c>
      <c r="C70" s="19" t="s">
        <v>33</v>
      </c>
      <c r="D70" s="37">
        <f t="shared" si="3"/>
        <v>3.0864197530864201</v>
      </c>
      <c r="E70" s="51">
        <f t="shared" si="4"/>
        <v>2.5432383144044484</v>
      </c>
      <c r="F70" s="4"/>
      <c r="G70" s="4"/>
      <c r="H70" s="4"/>
      <c r="I70" s="4"/>
      <c r="J70" s="4"/>
      <c r="K70" s="4"/>
      <c r="L70" s="26"/>
    </row>
    <row r="71" spans="2:12">
      <c r="B71" s="120" t="s">
        <v>34</v>
      </c>
      <c r="C71" s="19" t="s">
        <v>35</v>
      </c>
      <c r="D71" s="37">
        <f t="shared" si="3"/>
        <v>0.47564964141660981</v>
      </c>
      <c r="E71" s="51">
        <f t="shared" si="4"/>
        <v>-6.7531797265361959E-2</v>
      </c>
      <c r="F71" s="4"/>
      <c r="G71" s="4"/>
      <c r="H71" s="4"/>
      <c r="I71" s="4"/>
      <c r="J71" s="4"/>
      <c r="K71" s="4"/>
      <c r="L71" s="26"/>
    </row>
    <row r="72" spans="2:12">
      <c r="B72" s="120" t="s">
        <v>36</v>
      </c>
      <c r="C72" s="19" t="s">
        <v>37</v>
      </c>
      <c r="D72" s="37">
        <f t="shared" si="3"/>
        <v>0.10668800538728207</v>
      </c>
      <c r="E72" s="51">
        <f t="shared" si="4"/>
        <v>-0.4364934332946897</v>
      </c>
      <c r="F72" s="4"/>
      <c r="G72" s="4"/>
      <c r="H72" s="4"/>
      <c r="I72" s="4"/>
      <c r="J72" s="4"/>
      <c r="K72" s="4"/>
      <c r="L72" s="26"/>
    </row>
    <row r="73" spans="2:12">
      <c r="B73" s="120" t="s">
        <v>14</v>
      </c>
      <c r="C73" s="19" t="s">
        <v>38</v>
      </c>
      <c r="D73" s="37">
        <f t="shared" si="3"/>
        <v>1.3370618786689676</v>
      </c>
      <c r="E73" s="51">
        <f t="shared" si="4"/>
        <v>0.79388043998699587</v>
      </c>
      <c r="F73" s="4"/>
      <c r="G73" s="4"/>
      <c r="H73" s="4"/>
      <c r="I73" s="4"/>
      <c r="J73" s="4"/>
      <c r="K73" s="4"/>
      <c r="L73" s="26"/>
    </row>
    <row r="74" spans="2:12">
      <c r="B74" s="120" t="s">
        <v>39</v>
      </c>
      <c r="C74" s="19" t="s">
        <v>40</v>
      </c>
      <c r="D74" s="37">
        <f t="shared" si="3"/>
        <v>6.1664827061733218</v>
      </c>
      <c r="E74" s="51">
        <f t="shared" si="4"/>
        <v>5.6233012674913496</v>
      </c>
      <c r="F74" s="4"/>
      <c r="G74" s="4"/>
      <c r="H74" s="4"/>
      <c r="I74" s="4"/>
      <c r="J74" s="4"/>
      <c r="K74" s="4"/>
      <c r="L74" s="26"/>
    </row>
    <row r="75" spans="2:12">
      <c r="B75" s="120" t="s">
        <v>41</v>
      </c>
      <c r="C75" s="19" t="s">
        <v>42</v>
      </c>
      <c r="D75" s="37">
        <f t="shared" si="3"/>
        <v>3.8475253644812053</v>
      </c>
      <c r="E75" s="51">
        <f t="shared" si="4"/>
        <v>3.3043439257992335</v>
      </c>
      <c r="F75" s="4"/>
      <c r="G75" s="4"/>
      <c r="H75" s="4"/>
      <c r="I75" s="4"/>
      <c r="J75" s="4"/>
      <c r="K75" s="4"/>
      <c r="L75" s="26"/>
    </row>
    <row r="76" spans="2:12">
      <c r="B76" s="120" t="s">
        <v>43</v>
      </c>
      <c r="C76" s="19" t="s">
        <v>44</v>
      </c>
      <c r="D76" s="37">
        <f t="shared" si="3"/>
        <v>1.4512361614520861</v>
      </c>
      <c r="E76" s="51">
        <f t="shared" si="4"/>
        <v>0.90805472277011434</v>
      </c>
      <c r="F76" s="4"/>
      <c r="G76" s="4"/>
      <c r="H76" s="4"/>
      <c r="I76" s="4"/>
      <c r="J76" s="4"/>
      <c r="K76" s="4"/>
      <c r="L76" s="26"/>
    </row>
    <row r="77" spans="2:12">
      <c r="B77" s="120" t="s">
        <v>45</v>
      </c>
      <c r="C77" s="19" t="s">
        <v>46</v>
      </c>
      <c r="D77" s="37">
        <f t="shared" si="3"/>
        <v>4.8562597517671247</v>
      </c>
      <c r="E77" s="51">
        <f t="shared" si="4"/>
        <v>4.3130783130851533</v>
      </c>
      <c r="F77" s="4"/>
      <c r="G77" s="4"/>
      <c r="H77" s="4"/>
      <c r="I77" s="4"/>
      <c r="J77" s="4"/>
      <c r="K77" s="4"/>
      <c r="L77" s="26"/>
    </row>
    <row r="78" spans="2:12">
      <c r="B78" s="120" t="s">
        <v>47</v>
      </c>
      <c r="C78" s="19" t="s">
        <v>48</v>
      </c>
      <c r="D78" s="37">
        <f t="shared" si="3"/>
        <v>5.1898113642628347</v>
      </c>
      <c r="E78" s="51">
        <f t="shared" si="4"/>
        <v>4.6466299255808625</v>
      </c>
      <c r="F78" s="4"/>
      <c r="G78" s="4"/>
      <c r="H78" s="4"/>
      <c r="I78" s="4"/>
      <c r="J78" s="4"/>
      <c r="K78" s="4"/>
      <c r="L78" s="26"/>
    </row>
    <row r="79" spans="2:12">
      <c r="B79" s="120" t="s">
        <v>49</v>
      </c>
      <c r="C79" s="19" t="s">
        <v>50</v>
      </c>
      <c r="D79" s="37">
        <f t="shared" si="3"/>
        <v>0.78856100328893097</v>
      </c>
      <c r="E79" s="51">
        <f t="shared" si="4"/>
        <v>0.2453795646069592</v>
      </c>
      <c r="F79" s="4"/>
      <c r="G79" s="4"/>
      <c r="H79" s="4"/>
      <c r="I79" s="4"/>
      <c r="J79" s="4"/>
      <c r="K79" s="4"/>
      <c r="L79" s="26"/>
    </row>
    <row r="80" spans="2:12">
      <c r="B80" s="120" t="s">
        <v>51</v>
      </c>
      <c r="C80" s="19" t="s">
        <v>52</v>
      </c>
      <c r="D80" s="37">
        <f t="shared" si="3"/>
        <v>2.0167567691078863</v>
      </c>
      <c r="E80" s="51">
        <f t="shared" si="4"/>
        <v>1.4735753304259145</v>
      </c>
      <c r="F80" s="4"/>
      <c r="G80" s="4"/>
      <c r="H80" s="4"/>
      <c r="I80" s="4"/>
      <c r="J80" s="4"/>
      <c r="K80" s="4"/>
      <c r="L80" s="26"/>
    </row>
    <row r="81" spans="2:19">
      <c r="B81" s="120" t="s">
        <v>53</v>
      </c>
      <c r="C81" s="19" t="s">
        <v>54</v>
      </c>
      <c r="D81" s="37">
        <f t="shared" si="3"/>
        <v>5.9296809872971679</v>
      </c>
      <c r="E81" s="51">
        <f t="shared" si="4"/>
        <v>5.3864995486151965</v>
      </c>
      <c r="F81" s="4"/>
      <c r="G81" s="4"/>
      <c r="H81" s="4"/>
      <c r="I81" s="4"/>
      <c r="J81" s="4"/>
      <c r="K81" s="4"/>
      <c r="L81" s="26"/>
    </row>
    <row r="82" spans="2:19">
      <c r="B82" s="120" t="s">
        <v>55</v>
      </c>
      <c r="C82" s="19" t="s">
        <v>56</v>
      </c>
      <c r="D82" s="37">
        <f t="shared" si="3"/>
        <v>1.0515763621757674</v>
      </c>
      <c r="E82" s="51">
        <f t="shared" si="4"/>
        <v>0.50839492349379567</v>
      </c>
      <c r="F82" s="4"/>
      <c r="G82" s="4"/>
      <c r="H82" s="4"/>
      <c r="I82" s="4"/>
      <c r="J82" s="4"/>
      <c r="K82" s="4"/>
      <c r="L82" s="26"/>
    </row>
    <row r="83" spans="2:19" ht="13.5" thickBot="1">
      <c r="B83" s="88" t="s">
        <v>57</v>
      </c>
      <c r="C83" s="48" t="s">
        <v>58</v>
      </c>
      <c r="D83" s="122">
        <f t="shared" si="3"/>
        <v>-0.34643028716873303</v>
      </c>
      <c r="E83" s="52">
        <f t="shared" si="4"/>
        <v>-0.8896117258507048</v>
      </c>
      <c r="F83" s="4"/>
      <c r="G83" s="4"/>
      <c r="H83" s="4"/>
      <c r="I83" s="4"/>
      <c r="J83" s="4"/>
      <c r="K83" s="4"/>
      <c r="L83" s="26"/>
    </row>
    <row r="84" spans="2:19" ht="13.5" thickTop="1">
      <c r="B84" s="83"/>
      <c r="C84" s="4"/>
      <c r="D84" s="4"/>
      <c r="E84" s="4"/>
      <c r="F84" s="4"/>
      <c r="G84" s="4"/>
      <c r="H84" s="4"/>
      <c r="I84" s="4"/>
      <c r="J84" s="4"/>
      <c r="K84" s="4"/>
      <c r="L84" s="26"/>
    </row>
    <row r="85" spans="2:19">
      <c r="B85" s="83"/>
      <c r="C85" s="4"/>
      <c r="D85" s="4"/>
      <c r="E85" s="4"/>
      <c r="F85" s="4"/>
      <c r="G85" s="4"/>
      <c r="H85" s="4"/>
      <c r="I85" s="4"/>
      <c r="J85" s="4"/>
      <c r="K85" s="4"/>
      <c r="L85" s="26"/>
    </row>
    <row r="86" spans="2:19" ht="12.75" customHeight="1">
      <c r="B86" s="145" t="s">
        <v>64</v>
      </c>
      <c r="C86" s="146"/>
      <c r="D86" s="146"/>
      <c r="E86" s="146"/>
      <c r="F86" s="146"/>
      <c r="G86" s="146"/>
      <c r="H86" s="146"/>
      <c r="I86" s="146"/>
      <c r="J86" s="146"/>
      <c r="K86" s="146"/>
      <c r="L86" s="147"/>
    </row>
    <row r="87" spans="2:19">
      <c r="B87" s="153" t="s">
        <v>66</v>
      </c>
      <c r="C87" s="154"/>
      <c r="D87" s="24">
        <f>C89/B89-1</f>
        <v>1.9949384456298844</v>
      </c>
      <c r="E87" s="4"/>
      <c r="F87" s="4"/>
      <c r="G87" s="4" t="s">
        <v>65</v>
      </c>
      <c r="H87" s="4"/>
      <c r="I87" s="4"/>
      <c r="J87" s="4"/>
      <c r="K87" s="4"/>
      <c r="L87" s="26"/>
      <c r="O87" s="4"/>
      <c r="P87" s="4"/>
      <c r="Q87" s="4"/>
      <c r="R87" s="4"/>
      <c r="S87" s="4"/>
    </row>
    <row r="88" spans="2:19">
      <c r="B88" s="126">
        <v>39052</v>
      </c>
      <c r="C88" s="127">
        <v>42706</v>
      </c>
      <c r="D88" s="4"/>
      <c r="E88" s="4"/>
      <c r="F88" s="4"/>
      <c r="G88" s="4"/>
      <c r="H88" s="4"/>
      <c r="I88" s="4"/>
      <c r="J88" s="4"/>
      <c r="K88" s="4"/>
      <c r="L88" s="26"/>
      <c r="O88" s="4"/>
      <c r="P88" s="4"/>
      <c r="Q88" s="4"/>
      <c r="R88" s="4"/>
      <c r="S88" s="4"/>
    </row>
    <row r="89" spans="2:19">
      <c r="B89" s="125">
        <f>[1]!EM_I_DQ_CLOSE(G87,B88)</f>
        <v>2290.0079999999998</v>
      </c>
      <c r="C89" s="124">
        <f>[1]!EM_I_DQ_CLOSE(G87,C88)</f>
        <v>6858.433</v>
      </c>
      <c r="D89" s="4"/>
      <c r="E89" s="4"/>
      <c r="F89" s="4"/>
      <c r="G89" s="4"/>
      <c r="H89" s="4"/>
      <c r="I89" s="4"/>
      <c r="J89" s="4"/>
      <c r="K89" s="4"/>
      <c r="L89" s="26"/>
      <c r="O89" s="4"/>
      <c r="P89" s="5"/>
      <c r="Q89" s="5"/>
      <c r="R89" s="6"/>
      <c r="S89" s="4"/>
    </row>
    <row r="90" spans="2:19">
      <c r="B90" s="83"/>
      <c r="C90" s="4"/>
      <c r="D90" s="4"/>
      <c r="E90" s="4"/>
      <c r="F90" s="4"/>
      <c r="G90" s="4"/>
      <c r="H90" s="4"/>
      <c r="I90" s="4"/>
      <c r="J90" s="4"/>
      <c r="K90" s="4"/>
      <c r="L90" s="26"/>
      <c r="O90" s="4"/>
      <c r="P90" s="5"/>
      <c r="Q90" s="5"/>
      <c r="R90" s="6"/>
      <c r="S90" s="4"/>
    </row>
    <row r="91" spans="2:19">
      <c r="B91" s="155" t="s">
        <v>68</v>
      </c>
      <c r="C91" s="152"/>
      <c r="D91" s="47">
        <f>D87-I64</f>
        <v>1.4517570069479127</v>
      </c>
      <c r="E91" s="4"/>
      <c r="F91" s="4"/>
      <c r="G91" s="4"/>
      <c r="H91" s="4"/>
      <c r="I91" s="4"/>
      <c r="J91" s="4"/>
      <c r="K91" s="4"/>
      <c r="L91" s="26"/>
      <c r="O91" s="4"/>
      <c r="P91" s="5"/>
      <c r="Q91" s="5"/>
      <c r="R91" s="6"/>
      <c r="S91" s="4"/>
    </row>
    <row r="92" spans="2:19">
      <c r="B92" s="83"/>
      <c r="C92" s="4"/>
      <c r="D92" s="4"/>
      <c r="E92" s="4"/>
      <c r="F92" s="4"/>
      <c r="G92" s="4"/>
      <c r="H92" s="4"/>
      <c r="I92" s="4"/>
      <c r="J92" s="4"/>
      <c r="K92" s="4"/>
      <c r="L92" s="26"/>
      <c r="O92" s="4"/>
      <c r="P92" s="5"/>
      <c r="Q92" s="5"/>
      <c r="R92" s="6"/>
      <c r="S92" s="4"/>
    </row>
    <row r="93" spans="2:19">
      <c r="B93" s="155" t="s">
        <v>67</v>
      </c>
      <c r="C93" s="152"/>
      <c r="D93" s="89" t="s">
        <v>11832</v>
      </c>
      <c r="E93" s="4"/>
      <c r="F93" s="4"/>
      <c r="G93" s="4"/>
      <c r="H93" s="4"/>
      <c r="I93" s="4"/>
      <c r="J93" s="4"/>
      <c r="K93" s="4"/>
      <c r="L93" s="26"/>
      <c r="O93" s="4"/>
      <c r="P93" s="5"/>
      <c r="Q93" s="5"/>
      <c r="R93" s="6"/>
      <c r="S93" s="4"/>
    </row>
    <row r="94" spans="2:19">
      <c r="B94" s="120"/>
      <c r="C94" s="119"/>
      <c r="D94" s="89"/>
      <c r="E94" s="4"/>
      <c r="F94" s="4"/>
      <c r="G94" s="4"/>
      <c r="H94" s="4"/>
      <c r="I94" s="4"/>
      <c r="J94" s="4"/>
      <c r="K94" s="4"/>
      <c r="L94" s="26"/>
      <c r="O94" s="4"/>
      <c r="P94" s="5"/>
      <c r="Q94" s="5"/>
      <c r="R94" s="6"/>
      <c r="S94" s="4"/>
    </row>
    <row r="95" spans="2:19" ht="13.5" thickBot="1">
      <c r="B95" s="90" t="s">
        <v>19</v>
      </c>
      <c r="C95" s="72" t="s">
        <v>20</v>
      </c>
      <c r="D95" s="73" t="s">
        <v>21</v>
      </c>
      <c r="E95" s="4"/>
      <c r="F95" s="4"/>
      <c r="G95" s="4"/>
      <c r="H95" s="4"/>
      <c r="I95" s="4"/>
      <c r="J95" s="4"/>
      <c r="K95" s="4"/>
      <c r="L95" s="26"/>
      <c r="O95" s="4"/>
      <c r="P95" s="5"/>
      <c r="Q95" s="5"/>
      <c r="R95" s="6"/>
      <c r="S95" s="4"/>
    </row>
    <row r="96" spans="2:19" ht="13.5" thickTop="1">
      <c r="B96" s="87" t="s">
        <v>39</v>
      </c>
      <c r="C96" s="45" t="s">
        <v>40</v>
      </c>
      <c r="D96" s="46">
        <v>6.1664827061733218</v>
      </c>
      <c r="E96" s="4"/>
      <c r="F96" s="4"/>
      <c r="G96" s="4"/>
      <c r="H96" s="4"/>
      <c r="I96" s="4"/>
      <c r="J96" s="4"/>
      <c r="K96" s="4"/>
      <c r="L96" s="26"/>
      <c r="O96" s="4"/>
      <c r="P96" s="5"/>
      <c r="Q96" s="5"/>
      <c r="R96" s="6"/>
      <c r="S96" s="4"/>
    </row>
    <row r="97" spans="2:19">
      <c r="B97" s="120" t="s">
        <v>53</v>
      </c>
      <c r="C97" s="19" t="s">
        <v>54</v>
      </c>
      <c r="D97" s="47">
        <v>5.9296809872971679</v>
      </c>
      <c r="E97" s="4"/>
      <c r="F97" s="4"/>
      <c r="G97" s="4"/>
      <c r="H97" s="4"/>
      <c r="I97" s="4"/>
      <c r="J97" s="4"/>
      <c r="K97" s="4"/>
      <c r="L97" s="26"/>
      <c r="O97" s="4"/>
      <c r="P97" s="5"/>
      <c r="Q97" s="5"/>
      <c r="R97" s="6"/>
      <c r="S97" s="4"/>
    </row>
    <row r="98" spans="2:19">
      <c r="B98" s="120" t="s">
        <v>47</v>
      </c>
      <c r="C98" s="19" t="s">
        <v>48</v>
      </c>
      <c r="D98" s="47">
        <v>5.1898113642628347</v>
      </c>
      <c r="E98" s="4"/>
      <c r="F98" s="4"/>
      <c r="G98" s="4"/>
      <c r="H98" s="4"/>
      <c r="I98" s="4"/>
      <c r="J98" s="4"/>
      <c r="K98" s="4"/>
      <c r="L98" s="26"/>
      <c r="O98" s="4"/>
      <c r="P98" s="5"/>
      <c r="Q98" s="5"/>
      <c r="R98" s="6"/>
      <c r="S98" s="4"/>
    </row>
    <row r="99" spans="2:19">
      <c r="B99" s="120" t="s">
        <v>45</v>
      </c>
      <c r="C99" s="19" t="s">
        <v>46</v>
      </c>
      <c r="D99" s="47">
        <v>4.8562597517671247</v>
      </c>
      <c r="E99" s="4"/>
      <c r="F99" s="4"/>
      <c r="G99" s="4"/>
      <c r="H99" s="4"/>
      <c r="I99" s="4"/>
      <c r="J99" s="4"/>
      <c r="K99" s="4"/>
      <c r="L99" s="26"/>
      <c r="O99" s="4"/>
      <c r="P99" s="4"/>
      <c r="Q99" s="4"/>
      <c r="R99" s="4"/>
      <c r="S99" s="4"/>
    </row>
    <row r="100" spans="2:19">
      <c r="B100" s="120" t="s">
        <v>30</v>
      </c>
      <c r="C100" s="19" t="s">
        <v>31</v>
      </c>
      <c r="D100" s="47">
        <v>4.0880827975662557</v>
      </c>
      <c r="E100" s="4"/>
      <c r="F100" s="4"/>
      <c r="G100" s="4"/>
      <c r="H100" s="4"/>
      <c r="I100" s="4"/>
      <c r="J100" s="4"/>
      <c r="K100" s="4"/>
      <c r="L100" s="26"/>
      <c r="O100" s="4"/>
      <c r="P100" s="4"/>
      <c r="Q100" s="4"/>
      <c r="R100" s="4"/>
      <c r="S100" s="4"/>
    </row>
    <row r="101" spans="2:19">
      <c r="B101" s="120" t="s">
        <v>41</v>
      </c>
      <c r="C101" s="19" t="s">
        <v>42</v>
      </c>
      <c r="D101" s="47">
        <v>3.8475253644812053</v>
      </c>
      <c r="E101" s="4"/>
      <c r="F101" s="4"/>
      <c r="G101" s="4"/>
      <c r="H101" s="4"/>
      <c r="I101" s="4"/>
      <c r="J101" s="4"/>
      <c r="K101" s="4"/>
      <c r="L101" s="26"/>
      <c r="O101" s="4"/>
      <c r="P101" s="4"/>
      <c r="Q101" s="4"/>
      <c r="R101" s="4"/>
      <c r="S101" s="4"/>
    </row>
    <row r="102" spans="2:19">
      <c r="B102" s="120" t="s">
        <v>22</v>
      </c>
      <c r="C102" s="19" t="s">
        <v>25</v>
      </c>
      <c r="D102" s="47">
        <v>3.2616861736096183</v>
      </c>
      <c r="E102" s="4"/>
      <c r="F102" s="4"/>
      <c r="G102" s="4"/>
      <c r="H102" s="4"/>
      <c r="I102" s="4"/>
      <c r="J102" s="4"/>
      <c r="K102" s="4"/>
      <c r="L102" s="26"/>
    </row>
    <row r="103" spans="2:19">
      <c r="B103" s="120" t="s">
        <v>32</v>
      </c>
      <c r="C103" s="19" t="s">
        <v>33</v>
      </c>
      <c r="D103" s="47">
        <v>3.0864197530864201</v>
      </c>
      <c r="E103" s="4"/>
      <c r="F103" s="4"/>
      <c r="G103" s="4"/>
      <c r="H103" s="4"/>
      <c r="I103" s="4"/>
      <c r="J103" s="4"/>
      <c r="K103" s="4"/>
      <c r="L103" s="26"/>
    </row>
    <row r="104" spans="2:19">
      <c r="B104" s="120" t="s">
        <v>23</v>
      </c>
      <c r="C104" s="19" t="s">
        <v>26</v>
      </c>
      <c r="D104" s="47">
        <v>2.5954172844957704</v>
      </c>
      <c r="E104" s="4"/>
      <c r="F104" s="4"/>
      <c r="G104" s="4"/>
      <c r="H104" s="4"/>
      <c r="I104" s="4"/>
      <c r="J104" s="4"/>
      <c r="K104" s="4"/>
      <c r="L104" s="26"/>
    </row>
    <row r="105" spans="2:19" ht="13.5" thickBot="1">
      <c r="B105" s="88" t="s">
        <v>51</v>
      </c>
      <c r="C105" s="48" t="s">
        <v>52</v>
      </c>
      <c r="D105" s="49">
        <v>2.0167567691078863</v>
      </c>
      <c r="E105" s="4"/>
      <c r="F105" s="4"/>
      <c r="G105" s="4"/>
      <c r="H105" s="4"/>
      <c r="I105" s="4"/>
      <c r="J105" s="4"/>
      <c r="K105" s="4"/>
      <c r="L105" s="26"/>
    </row>
    <row r="106" spans="2:19" ht="13.5" thickTop="1">
      <c r="B106" s="83"/>
      <c r="C106" s="4"/>
      <c r="D106" s="4"/>
      <c r="E106" s="4"/>
      <c r="F106" s="4"/>
      <c r="G106" s="4"/>
      <c r="H106" s="4"/>
      <c r="I106" s="4"/>
      <c r="J106" s="4"/>
      <c r="K106" s="4"/>
      <c r="L106" s="26"/>
    </row>
    <row r="107" spans="2:19">
      <c r="B107" s="83"/>
      <c r="C107" s="4"/>
      <c r="D107" s="4"/>
      <c r="E107" s="4"/>
      <c r="F107" s="4"/>
      <c r="G107" s="4"/>
      <c r="H107" s="4"/>
      <c r="I107" s="4"/>
      <c r="J107" s="4"/>
      <c r="K107" s="4"/>
      <c r="L107" s="26"/>
    </row>
    <row r="108" spans="2:19" ht="12.75" customHeight="1">
      <c r="B108" s="145" t="s">
        <v>63</v>
      </c>
      <c r="C108" s="146"/>
      <c r="D108" s="146"/>
      <c r="E108" s="146"/>
      <c r="F108" s="146"/>
      <c r="G108" s="146"/>
      <c r="H108" s="146"/>
      <c r="I108" s="146"/>
      <c r="J108" s="146"/>
      <c r="K108" s="146"/>
      <c r="L108" s="147"/>
    </row>
    <row r="109" spans="2:19">
      <c r="B109" s="145"/>
      <c r="C109" s="146"/>
      <c r="D109" s="146"/>
      <c r="E109" s="146"/>
      <c r="F109" s="146"/>
      <c r="G109" s="146"/>
      <c r="H109" s="146"/>
      <c r="I109" s="146"/>
      <c r="J109" s="146"/>
      <c r="K109" s="146"/>
      <c r="L109" s="147"/>
    </row>
    <row r="110" spans="2:19">
      <c r="B110" s="145"/>
      <c r="C110" s="146"/>
      <c r="D110" s="146"/>
      <c r="E110" s="146"/>
      <c r="F110" s="146"/>
      <c r="G110" s="146"/>
      <c r="H110" s="146"/>
      <c r="I110" s="146"/>
      <c r="J110" s="146"/>
      <c r="K110" s="146"/>
      <c r="L110" s="147"/>
    </row>
    <row r="111" spans="2:19">
      <c r="B111" s="82" t="s">
        <v>70</v>
      </c>
      <c r="C111" s="4"/>
      <c r="D111" s="4"/>
      <c r="E111" s="4"/>
      <c r="F111" s="4"/>
      <c r="G111" s="4"/>
      <c r="H111" s="4"/>
      <c r="I111" s="4"/>
      <c r="J111" s="4"/>
      <c r="K111" s="4"/>
      <c r="L111" s="26"/>
    </row>
    <row r="112" spans="2:19" ht="13.5" thickBot="1">
      <c r="B112" s="90" t="s">
        <v>62</v>
      </c>
      <c r="C112" s="72" t="s">
        <v>19</v>
      </c>
      <c r="D112" s="72" t="s">
        <v>20</v>
      </c>
      <c r="E112" s="73" t="s">
        <v>21</v>
      </c>
      <c r="F112" s="4"/>
      <c r="G112" s="4"/>
      <c r="H112" s="4"/>
      <c r="I112" s="78" t="s">
        <v>89</v>
      </c>
      <c r="J112" s="4"/>
      <c r="K112" s="4"/>
      <c r="L112" s="26"/>
    </row>
    <row r="113" spans="2:12" ht="13.5" thickTop="1">
      <c r="B113" s="120">
        <f>十年股价涨跌幅!N3</f>
        <v>1</v>
      </c>
      <c r="C113" s="119" t="str">
        <f>十年股价涨跌幅!O3</f>
        <v>600703.SH</v>
      </c>
      <c r="D113" s="119" t="str">
        <f>十年股价涨跌幅!P3</f>
        <v>三安光电</v>
      </c>
      <c r="E113" s="25">
        <f>十年股价涨跌幅!Q3</f>
        <v>61.988258848636889</v>
      </c>
      <c r="F113" s="4"/>
      <c r="G113" s="4"/>
      <c r="H113" s="4"/>
      <c r="I113" s="119" t="str">
        <f>LEFT(C113,3)</f>
        <v>600</v>
      </c>
      <c r="J113" s="4"/>
      <c r="K113" s="4"/>
      <c r="L113" s="26"/>
    </row>
    <row r="114" spans="2:12">
      <c r="B114" s="120">
        <f>十年股价涨跌幅!N4</f>
        <v>2</v>
      </c>
      <c r="C114" s="119" t="str">
        <f>十年股价涨跌幅!O4</f>
        <v>600340.SH</v>
      </c>
      <c r="D114" s="119" t="str">
        <f>十年股价涨跌幅!P4</f>
        <v>华夏幸福</v>
      </c>
      <c r="E114" s="25">
        <f>十年股价涨跌幅!Q4</f>
        <v>60.895843239408535</v>
      </c>
      <c r="F114" s="4"/>
      <c r="G114" s="4"/>
      <c r="H114" s="4"/>
      <c r="I114" s="119" t="str">
        <f t="shared" ref="I114:I142" si="5">LEFT(C114,3)</f>
        <v>600</v>
      </c>
      <c r="J114" s="4"/>
      <c r="K114" s="4"/>
      <c r="L114" s="26"/>
    </row>
    <row r="115" spans="2:12">
      <c r="B115" s="120">
        <f>十年股价涨跌幅!N5</f>
        <v>3</v>
      </c>
      <c r="C115" s="119" t="str">
        <f>十年股价涨跌幅!O5</f>
        <v>600570.SH</v>
      </c>
      <c r="D115" s="119" t="str">
        <f>十年股价涨跌幅!P5</f>
        <v>恒生电子</v>
      </c>
      <c r="E115" s="25">
        <f>十年股价涨跌幅!Q5</f>
        <v>31.248767109762483</v>
      </c>
      <c r="F115" s="4"/>
      <c r="G115" s="4"/>
      <c r="H115" s="4"/>
      <c r="I115" s="119" t="str">
        <f t="shared" si="5"/>
        <v>600</v>
      </c>
      <c r="J115" s="4"/>
      <c r="K115" s="4"/>
      <c r="L115" s="26"/>
    </row>
    <row r="116" spans="2:12">
      <c r="B116" s="120">
        <f>十年股价涨跌幅!N6</f>
        <v>4</v>
      </c>
      <c r="C116" s="119" t="str">
        <f>十年股价涨跌幅!O6</f>
        <v>600259.SH</v>
      </c>
      <c r="D116" s="119" t="str">
        <f>十年股价涨跌幅!P6</f>
        <v>广晟有色</v>
      </c>
      <c r="E116" s="25">
        <f>十年股价涨跌幅!Q6</f>
        <v>27.287179487179458</v>
      </c>
      <c r="F116" s="4"/>
      <c r="G116" s="4"/>
      <c r="H116" s="4"/>
      <c r="I116" s="119" t="str">
        <f t="shared" si="5"/>
        <v>600</v>
      </c>
      <c r="J116" s="4"/>
      <c r="K116" s="4"/>
      <c r="L116" s="26"/>
    </row>
    <row r="117" spans="2:12">
      <c r="B117" s="120">
        <f>十年股价涨跌幅!N7</f>
        <v>5</v>
      </c>
      <c r="C117" s="119" t="str">
        <f>十年股价涨跌幅!O7</f>
        <v>000592.SZ</v>
      </c>
      <c r="D117" s="119" t="str">
        <f>十年股价涨跌幅!P7</f>
        <v>平潭发展</v>
      </c>
      <c r="E117" s="25">
        <f>十年股价涨跌幅!Q7</f>
        <v>26.263383185407886</v>
      </c>
      <c r="F117" s="4"/>
      <c r="G117" s="4"/>
      <c r="H117" s="4"/>
      <c r="I117" s="119" t="str">
        <f t="shared" si="5"/>
        <v>000</v>
      </c>
      <c r="J117" s="4"/>
      <c r="K117" s="4"/>
      <c r="L117" s="26"/>
    </row>
    <row r="118" spans="2:12">
      <c r="B118" s="120">
        <f>十年股价涨跌幅!N8</f>
        <v>6</v>
      </c>
      <c r="C118" s="119" t="str">
        <f>十年股价涨跌幅!O8</f>
        <v>600562.SH</v>
      </c>
      <c r="D118" s="119" t="str">
        <f>十年股价涨跌幅!P8</f>
        <v>国睿科技</v>
      </c>
      <c r="E118" s="25">
        <f>十年股价涨跌幅!Q8</f>
        <v>24.44572245553465</v>
      </c>
      <c r="F118" s="4"/>
      <c r="G118" s="4"/>
      <c r="H118" s="4"/>
      <c r="I118" s="119" t="str">
        <f t="shared" si="5"/>
        <v>600</v>
      </c>
      <c r="J118" s="4"/>
      <c r="K118" s="4"/>
      <c r="L118" s="26"/>
    </row>
    <row r="119" spans="2:12">
      <c r="B119" s="120">
        <f>十年股价涨跌幅!N9</f>
        <v>7</v>
      </c>
      <c r="C119" s="119" t="str">
        <f>十年股价涨跌幅!O9</f>
        <v>000712.SZ</v>
      </c>
      <c r="D119" s="119" t="str">
        <f>十年股价涨跌幅!P9</f>
        <v>锦龙股份</v>
      </c>
      <c r="E119" s="25">
        <f>十年股价涨跌幅!Q9</f>
        <v>24.407844316877988</v>
      </c>
      <c r="F119" s="4"/>
      <c r="G119" s="4"/>
      <c r="H119" s="4"/>
      <c r="I119" s="119" t="str">
        <f t="shared" si="5"/>
        <v>000</v>
      </c>
      <c r="J119" s="4"/>
      <c r="K119" s="4"/>
      <c r="L119" s="26"/>
    </row>
    <row r="120" spans="2:12">
      <c r="B120" s="120">
        <f>十年股价涨跌幅!N10</f>
        <v>8</v>
      </c>
      <c r="C120" s="119" t="str">
        <f>十年股价涨跌幅!O10</f>
        <v>000661.SZ</v>
      </c>
      <c r="D120" s="119" t="str">
        <f>十年股价涨跌幅!P10</f>
        <v>长春高新</v>
      </c>
      <c r="E120" s="25">
        <f>十年股价涨跌幅!Q10</f>
        <v>23.607256138865125</v>
      </c>
      <c r="F120" s="4"/>
      <c r="G120" s="4"/>
      <c r="H120" s="4"/>
      <c r="I120" s="119" t="str">
        <f t="shared" si="5"/>
        <v>000</v>
      </c>
      <c r="J120" s="4"/>
      <c r="K120" s="4"/>
      <c r="L120" s="26"/>
    </row>
    <row r="121" spans="2:12">
      <c r="B121" s="120">
        <f>十年股价涨跌幅!N11</f>
        <v>9</v>
      </c>
      <c r="C121" s="119" t="str">
        <f>十年股价涨跌幅!O11</f>
        <v>000650.SZ</v>
      </c>
      <c r="D121" s="119" t="str">
        <f>十年股价涨跌幅!P11</f>
        <v>仁和药业</v>
      </c>
      <c r="E121" s="25">
        <f>十年股价涨跌幅!Q11</f>
        <v>22.742089732697725</v>
      </c>
      <c r="F121" s="4"/>
      <c r="G121" s="4"/>
      <c r="H121" s="4"/>
      <c r="I121" s="119" t="str">
        <f t="shared" si="5"/>
        <v>000</v>
      </c>
      <c r="J121" s="4"/>
      <c r="K121" s="4"/>
      <c r="L121" s="26"/>
    </row>
    <row r="122" spans="2:12">
      <c r="B122" s="120">
        <f>十年股价涨跌幅!N12</f>
        <v>10</v>
      </c>
      <c r="C122" s="119" t="str">
        <f>十年股价涨跌幅!O12</f>
        <v>000651.SZ</v>
      </c>
      <c r="D122" s="119" t="str">
        <f>十年股价涨跌幅!P12</f>
        <v>格力电器</v>
      </c>
      <c r="E122" s="25">
        <f>十年股价涨跌幅!Q12</f>
        <v>21.994726600767709</v>
      </c>
      <c r="F122" s="4"/>
      <c r="G122" s="4"/>
      <c r="H122" s="4"/>
      <c r="I122" s="119" t="str">
        <f t="shared" si="5"/>
        <v>000</v>
      </c>
      <c r="J122" s="4"/>
      <c r="K122" s="4"/>
      <c r="L122" s="26"/>
    </row>
    <row r="123" spans="2:12">
      <c r="B123" s="120">
        <f>十年股价涨跌幅!N13</f>
        <v>11</v>
      </c>
      <c r="C123" s="119" t="str">
        <f>十年股价涨跌幅!O13</f>
        <v>600518.SH</v>
      </c>
      <c r="D123" s="119" t="str">
        <f>十年股价涨跌幅!P13</f>
        <v>康美药业</v>
      </c>
      <c r="E123" s="25">
        <f>十年股价涨跌幅!Q13</f>
        <v>21.965090148552843</v>
      </c>
      <c r="F123" s="4"/>
      <c r="G123" s="4"/>
      <c r="H123" s="4"/>
      <c r="I123" s="119" t="str">
        <f t="shared" si="5"/>
        <v>600</v>
      </c>
      <c r="J123" s="4"/>
      <c r="K123" s="4"/>
      <c r="L123" s="26"/>
    </row>
    <row r="124" spans="2:12">
      <c r="B124" s="120">
        <f>十年股价涨跌幅!N14</f>
        <v>12</v>
      </c>
      <c r="C124" s="119" t="str">
        <f>十年股价涨跌幅!O14</f>
        <v>600233.SH</v>
      </c>
      <c r="D124" s="119" t="str">
        <f>十年股价涨跌幅!P14</f>
        <v>圆通速递</v>
      </c>
      <c r="E124" s="25">
        <f>十年股价涨跌幅!Q14</f>
        <v>21.542376971561598</v>
      </c>
      <c r="F124" s="4"/>
      <c r="G124" s="4"/>
      <c r="H124" s="4"/>
      <c r="I124" s="119" t="str">
        <f t="shared" si="5"/>
        <v>600</v>
      </c>
      <c r="J124" s="4"/>
      <c r="K124" s="4"/>
      <c r="L124" s="26"/>
    </row>
    <row r="125" spans="2:12">
      <c r="B125" s="120">
        <f>十年股价涨跌幅!N15</f>
        <v>13</v>
      </c>
      <c r="C125" s="119" t="str">
        <f>十年股价涨跌幅!O15</f>
        <v>002030.SZ</v>
      </c>
      <c r="D125" s="119" t="str">
        <f>十年股价涨跌幅!P15</f>
        <v>达安基因</v>
      </c>
      <c r="E125" s="25">
        <f>十年股价涨跌幅!Q15</f>
        <v>20.524939374009225</v>
      </c>
      <c r="F125" s="4"/>
      <c r="G125" s="4"/>
      <c r="H125" s="4"/>
      <c r="I125" s="119" t="str">
        <f t="shared" si="5"/>
        <v>002</v>
      </c>
      <c r="J125" s="4"/>
      <c r="K125" s="4"/>
      <c r="L125" s="26"/>
    </row>
    <row r="126" spans="2:12">
      <c r="B126" s="120">
        <f>十年股价涨跌幅!N16</f>
        <v>14</v>
      </c>
      <c r="C126" s="119" t="str">
        <f>十年股价涨跌幅!O16</f>
        <v>600373.SH</v>
      </c>
      <c r="D126" s="119" t="str">
        <f>十年股价涨跌幅!P16</f>
        <v>中文传媒</v>
      </c>
      <c r="E126" s="25">
        <f>十年股价涨跌幅!Q16</f>
        <v>18.360856674237095</v>
      </c>
      <c r="F126" s="4"/>
      <c r="G126" s="4"/>
      <c r="H126" s="4"/>
      <c r="I126" s="119" t="str">
        <f t="shared" si="5"/>
        <v>600</v>
      </c>
      <c r="J126" s="4"/>
      <c r="K126" s="4"/>
      <c r="L126" s="26"/>
    </row>
    <row r="127" spans="2:12">
      <c r="B127" s="120">
        <f>十年股价涨跌幅!N17</f>
        <v>15</v>
      </c>
      <c r="C127" s="119" t="str">
        <f>十年股价涨跌幅!O17</f>
        <v>000540.SZ</v>
      </c>
      <c r="D127" s="119" t="str">
        <f>十年股价涨跌幅!P17</f>
        <v>中天城投</v>
      </c>
      <c r="E127" s="25">
        <f>十年股价涨跌幅!Q17</f>
        <v>17.907357636698226</v>
      </c>
      <c r="F127" s="4"/>
      <c r="G127" s="4"/>
      <c r="H127" s="4"/>
      <c r="I127" s="119" t="str">
        <f t="shared" si="5"/>
        <v>000</v>
      </c>
      <c r="J127" s="4"/>
      <c r="K127" s="4"/>
      <c r="L127" s="26"/>
    </row>
    <row r="128" spans="2:12">
      <c r="B128" s="120">
        <f>十年股价涨跌幅!N18</f>
        <v>16</v>
      </c>
      <c r="C128" s="119" t="str">
        <f>十年股价涨跌幅!O18</f>
        <v>000008.SZ</v>
      </c>
      <c r="D128" s="119" t="str">
        <f>十年股价涨跌幅!P18</f>
        <v>神州高铁</v>
      </c>
      <c r="E128" s="25">
        <f>十年股价涨跌幅!Q18</f>
        <v>17.769870026179955</v>
      </c>
      <c r="F128" s="4"/>
      <c r="G128" s="4"/>
      <c r="H128" s="4"/>
      <c r="I128" s="119" t="str">
        <f t="shared" si="5"/>
        <v>000</v>
      </c>
      <c r="J128" s="4"/>
      <c r="K128" s="4"/>
      <c r="L128" s="26"/>
    </row>
    <row r="129" spans="2:12">
      <c r="B129" s="120">
        <f>十年股价涨跌幅!N19</f>
        <v>17</v>
      </c>
      <c r="C129" s="119" t="str">
        <f>十年股价涨跌幅!O19</f>
        <v>600715.SH</v>
      </c>
      <c r="D129" s="119" t="str">
        <f>十年股价涨跌幅!P19</f>
        <v>文投控股</v>
      </c>
      <c r="E129" s="25">
        <f>十年股价涨跌幅!Q19</f>
        <v>17.113678663597252</v>
      </c>
      <c r="F129" s="4"/>
      <c r="G129" s="4"/>
      <c r="H129" s="4"/>
      <c r="I129" s="119" t="str">
        <f t="shared" si="5"/>
        <v>600</v>
      </c>
      <c r="J129" s="4"/>
      <c r="K129" s="4"/>
      <c r="L129" s="26"/>
    </row>
    <row r="130" spans="2:12">
      <c r="B130" s="120">
        <f>十年股价涨跌幅!N20</f>
        <v>18</v>
      </c>
      <c r="C130" s="119" t="str">
        <f>十年股价涨跌幅!O20</f>
        <v>600629.SH</v>
      </c>
      <c r="D130" s="119" t="str">
        <f>十年股价涨跌幅!P20</f>
        <v>华建集团</v>
      </c>
      <c r="E130" s="25">
        <f>十年股价涨跌幅!Q20</f>
        <v>17.062387194832336</v>
      </c>
      <c r="F130" s="4"/>
      <c r="G130" s="4"/>
      <c r="H130" s="4"/>
      <c r="I130" s="119" t="str">
        <f t="shared" si="5"/>
        <v>600</v>
      </c>
      <c r="J130" s="4"/>
      <c r="K130" s="4"/>
      <c r="L130" s="26"/>
    </row>
    <row r="131" spans="2:12">
      <c r="B131" s="120">
        <f>十年股价涨跌幅!N21</f>
        <v>19</v>
      </c>
      <c r="C131" s="119" t="str">
        <f>十年股价涨跌幅!O21</f>
        <v>002038.SZ</v>
      </c>
      <c r="D131" s="119" t="str">
        <f>十年股价涨跌幅!P21</f>
        <v>双鹭药业</v>
      </c>
      <c r="E131" s="25">
        <f>十年股价涨跌幅!Q21</f>
        <v>16.586778581944746</v>
      </c>
      <c r="F131" s="4"/>
      <c r="G131" s="4"/>
      <c r="H131" s="4"/>
      <c r="I131" s="119" t="str">
        <f t="shared" si="5"/>
        <v>002</v>
      </c>
      <c r="J131" s="4"/>
      <c r="K131" s="4"/>
      <c r="L131" s="26"/>
    </row>
    <row r="132" spans="2:12">
      <c r="B132" s="120">
        <f>十年股价涨跌幅!N22</f>
        <v>20</v>
      </c>
      <c r="C132" s="119" t="str">
        <f>十年股价涨跌幅!O22</f>
        <v>000887.SZ</v>
      </c>
      <c r="D132" s="119" t="str">
        <f>十年股价涨跌幅!P22</f>
        <v>中鼎股份</v>
      </c>
      <c r="E132" s="25">
        <f>十年股价涨跌幅!Q22</f>
        <v>16.091482733989938</v>
      </c>
      <c r="F132" s="4"/>
      <c r="G132" s="4"/>
      <c r="H132" s="4"/>
      <c r="I132" s="119" t="str">
        <f t="shared" si="5"/>
        <v>000</v>
      </c>
      <c r="J132" s="4"/>
      <c r="K132" s="4"/>
      <c r="L132" s="26"/>
    </row>
    <row r="133" spans="2:12">
      <c r="B133" s="120">
        <f>十年股价涨跌幅!N23</f>
        <v>21</v>
      </c>
      <c r="C133" s="119" t="str">
        <f>十年股价涨跌幅!O23</f>
        <v>002013.SZ</v>
      </c>
      <c r="D133" s="119" t="str">
        <f>十年股价涨跌幅!P23</f>
        <v>中航机电</v>
      </c>
      <c r="E133" s="25">
        <f>十年股价涨跌幅!Q23</f>
        <v>15.964030884829413</v>
      </c>
      <c r="F133" s="4"/>
      <c r="G133" s="4"/>
      <c r="H133" s="4"/>
      <c r="I133" s="119" t="str">
        <f t="shared" si="5"/>
        <v>002</v>
      </c>
      <c r="J133" s="4"/>
      <c r="K133" s="4"/>
      <c r="L133" s="26"/>
    </row>
    <row r="134" spans="2:12">
      <c r="B134" s="120">
        <f>十年股价涨跌幅!N24</f>
        <v>22</v>
      </c>
      <c r="C134" s="119" t="str">
        <f>十年股价涨跌幅!O24</f>
        <v>600446.SH</v>
      </c>
      <c r="D134" s="119" t="str">
        <f>十年股价涨跌幅!P24</f>
        <v>金证股份</v>
      </c>
      <c r="E134" s="25">
        <f>十年股价涨跌幅!Q24</f>
        <v>15.927046368589387</v>
      </c>
      <c r="F134" s="4"/>
      <c r="G134" s="4"/>
      <c r="H134" s="4"/>
      <c r="I134" s="119" t="str">
        <f t="shared" si="5"/>
        <v>600</v>
      </c>
      <c r="J134" s="4"/>
      <c r="K134" s="4"/>
      <c r="L134" s="26"/>
    </row>
    <row r="135" spans="2:12">
      <c r="B135" s="120">
        <f>十年股价涨跌幅!N25</f>
        <v>23</v>
      </c>
      <c r="C135" s="119" t="str">
        <f>十年股价涨跌幅!O25</f>
        <v>600252.SH</v>
      </c>
      <c r="D135" s="119" t="str">
        <f>十年股价涨跌幅!P25</f>
        <v>中恒集团</v>
      </c>
      <c r="E135" s="25">
        <f>十年股价涨跌幅!Q25</f>
        <v>15.919163904110807</v>
      </c>
      <c r="F135" s="4"/>
      <c r="G135" s="4"/>
      <c r="H135" s="4"/>
      <c r="I135" s="119" t="str">
        <f t="shared" si="5"/>
        <v>600</v>
      </c>
      <c r="J135" s="4"/>
      <c r="K135" s="4"/>
      <c r="L135" s="26"/>
    </row>
    <row r="136" spans="2:12">
      <c r="B136" s="120">
        <f>十年股价涨跌幅!N26</f>
        <v>24</v>
      </c>
      <c r="C136" s="119" t="str">
        <f>十年股价涨跌幅!O26</f>
        <v>000025.SZ</v>
      </c>
      <c r="D136" s="119" t="str">
        <f>十年股价涨跌幅!P26</f>
        <v>特力A</v>
      </c>
      <c r="E136" s="25">
        <f>十年股价涨跌幅!Q26</f>
        <v>15.782278481012654</v>
      </c>
      <c r="F136" s="4"/>
      <c r="G136" s="4"/>
      <c r="H136" s="4"/>
      <c r="I136" s="119" t="str">
        <f t="shared" si="5"/>
        <v>000</v>
      </c>
      <c r="J136" s="4"/>
      <c r="K136" s="4"/>
      <c r="L136" s="26"/>
    </row>
    <row r="137" spans="2:12">
      <c r="B137" s="120">
        <f>十年股价涨跌幅!N27</f>
        <v>25</v>
      </c>
      <c r="C137" s="119" t="str">
        <f>十年股价涨跌幅!O27</f>
        <v>000671.SZ</v>
      </c>
      <c r="D137" s="119" t="str">
        <f>十年股价涨跌幅!P27</f>
        <v>阳光城</v>
      </c>
      <c r="E137" s="25">
        <f>十年股价涨跌幅!Q27</f>
        <v>15.763792275119567</v>
      </c>
      <c r="F137" s="4"/>
      <c r="G137" s="4"/>
      <c r="H137" s="4"/>
      <c r="I137" s="119" t="str">
        <f t="shared" si="5"/>
        <v>000</v>
      </c>
      <c r="J137" s="4"/>
      <c r="K137" s="4"/>
      <c r="L137" s="26"/>
    </row>
    <row r="138" spans="2:12">
      <c r="B138" s="120">
        <f>十年股价涨跌幅!N28</f>
        <v>26</v>
      </c>
      <c r="C138" s="119" t="str">
        <f>十年股价涨跌幅!O28</f>
        <v>000963.SZ</v>
      </c>
      <c r="D138" s="119" t="str">
        <f>十年股价涨跌幅!P28</f>
        <v>华东医药</v>
      </c>
      <c r="E138" s="25">
        <f>十年股价涨跌幅!Q28</f>
        <v>15.563350050163425</v>
      </c>
      <c r="F138" s="4"/>
      <c r="G138" s="4"/>
      <c r="H138" s="4"/>
      <c r="I138" s="119" t="str">
        <f t="shared" si="5"/>
        <v>000</v>
      </c>
      <c r="J138" s="4"/>
      <c r="K138" s="4"/>
      <c r="L138" s="26"/>
    </row>
    <row r="139" spans="2:12">
      <c r="B139" s="120">
        <f>十年股价涨跌幅!N29</f>
        <v>27</v>
      </c>
      <c r="C139" s="119" t="str">
        <f>十年股价涨跌幅!O29</f>
        <v>000977.SZ</v>
      </c>
      <c r="D139" s="119" t="str">
        <f>十年股价涨跌幅!P29</f>
        <v>浪潮信息</v>
      </c>
      <c r="E139" s="25">
        <f>十年股价涨跌幅!Q29</f>
        <v>15.429445211502678</v>
      </c>
      <c r="F139" s="4"/>
      <c r="G139" s="4"/>
      <c r="H139" s="4"/>
      <c r="I139" s="119" t="str">
        <f t="shared" si="5"/>
        <v>000</v>
      </c>
      <c r="J139" s="4"/>
      <c r="K139" s="4"/>
      <c r="L139" s="26"/>
    </row>
    <row r="140" spans="2:12">
      <c r="B140" s="120">
        <f>十年股价涨跌幅!N30</f>
        <v>28</v>
      </c>
      <c r="C140" s="119" t="str">
        <f>十年股价涨跌幅!O30</f>
        <v>000048.SZ</v>
      </c>
      <c r="D140" s="119" t="str">
        <f>十年股价涨跌幅!P30</f>
        <v>康达尔</v>
      </c>
      <c r="E140" s="25">
        <f>十年股价涨跌幅!Q30</f>
        <v>15.136170212766</v>
      </c>
      <c r="F140" s="4"/>
      <c r="G140" s="4"/>
      <c r="H140" s="4"/>
      <c r="I140" s="119" t="str">
        <f t="shared" si="5"/>
        <v>000</v>
      </c>
      <c r="J140" s="4"/>
      <c r="K140" s="4"/>
      <c r="L140" s="26"/>
    </row>
    <row r="141" spans="2:12">
      <c r="B141" s="120">
        <f>十年股价涨跌幅!N31</f>
        <v>29</v>
      </c>
      <c r="C141" s="119" t="str">
        <f>十年股价涨跌幅!O31</f>
        <v>000596.SZ</v>
      </c>
      <c r="D141" s="119" t="str">
        <f>十年股价涨跌幅!P31</f>
        <v>古井贡酒</v>
      </c>
      <c r="E141" s="25">
        <f>十年股价涨跌幅!Q31</f>
        <v>15.073163733932624</v>
      </c>
      <c r="F141" s="4"/>
      <c r="G141" s="4"/>
      <c r="H141" s="4"/>
      <c r="I141" s="119" t="str">
        <f t="shared" si="5"/>
        <v>000</v>
      </c>
      <c r="J141" s="4"/>
      <c r="K141" s="4"/>
      <c r="L141" s="26"/>
    </row>
    <row r="142" spans="2:12" ht="13.5" thickBot="1">
      <c r="B142" s="88">
        <f>十年股价涨跌幅!N32</f>
        <v>30</v>
      </c>
      <c r="C142" s="16" t="str">
        <f>十年股价涨跌幅!O32</f>
        <v>600234.SH</v>
      </c>
      <c r="D142" s="16" t="str">
        <f>十年股价涨跌幅!P32</f>
        <v>*ST山水</v>
      </c>
      <c r="E142" s="44">
        <f>十年股价涨跌幅!Q32</f>
        <v>15.03528719494923</v>
      </c>
      <c r="F142" s="4"/>
      <c r="G142" s="4"/>
      <c r="H142" s="4"/>
      <c r="I142" s="119" t="str">
        <f t="shared" si="5"/>
        <v>600</v>
      </c>
      <c r="J142" s="4"/>
      <c r="K142" s="4"/>
      <c r="L142" s="26"/>
    </row>
    <row r="143" spans="2:12" ht="13.5" thickTop="1">
      <c r="B143" s="83"/>
      <c r="C143" s="4"/>
      <c r="D143" s="4"/>
      <c r="E143" s="4"/>
      <c r="F143" s="4"/>
      <c r="G143" s="4"/>
      <c r="H143" s="4"/>
      <c r="I143" s="4"/>
      <c r="J143" s="4"/>
      <c r="K143" s="4"/>
      <c r="L143" s="26"/>
    </row>
    <row r="144" spans="2:12" ht="13.5" thickBot="1">
      <c r="B144" s="83"/>
      <c r="C144" s="15"/>
      <c r="D144" s="23" t="s">
        <v>79</v>
      </c>
      <c r="E144" s="23" t="s">
        <v>78</v>
      </c>
      <c r="F144" s="4"/>
      <c r="G144" s="4"/>
      <c r="H144" s="4"/>
      <c r="I144" s="4"/>
      <c r="J144" s="4"/>
      <c r="K144" s="4"/>
      <c r="L144" s="26"/>
    </row>
    <row r="145" spans="2:12" ht="13.5" thickTop="1">
      <c r="B145" s="83"/>
      <c r="C145" s="79" t="s">
        <v>86</v>
      </c>
      <c r="D145" s="91">
        <f>COUNTIF(I113:I142,600)</f>
        <v>13</v>
      </c>
      <c r="E145" s="92">
        <f>D145/$E$148</f>
        <v>0.43333333333333335</v>
      </c>
      <c r="F145" s="4"/>
      <c r="G145" s="4"/>
      <c r="H145" s="4"/>
      <c r="I145" s="4"/>
      <c r="J145" s="4"/>
      <c r="K145" s="4"/>
      <c r="L145" s="26"/>
    </row>
    <row r="146" spans="2:12">
      <c r="B146" s="83"/>
      <c r="C146" s="80" t="s">
        <v>87</v>
      </c>
      <c r="D146" s="91">
        <f>COUNTIF(I113:I142,0)</f>
        <v>14</v>
      </c>
      <c r="E146" s="92">
        <f t="shared" ref="E146:E147" si="6">D146/$E$148</f>
        <v>0.46666666666666667</v>
      </c>
      <c r="F146" s="4"/>
      <c r="G146" s="4"/>
      <c r="H146" s="4"/>
      <c r="I146" s="4"/>
      <c r="J146" s="4"/>
      <c r="K146" s="4"/>
      <c r="L146" s="26"/>
    </row>
    <row r="147" spans="2:12" ht="13.5" thickBot="1">
      <c r="B147" s="83"/>
      <c r="C147" s="81" t="s">
        <v>88</v>
      </c>
      <c r="D147" s="28">
        <f>COUNTIF(I113:I142,2)</f>
        <v>3</v>
      </c>
      <c r="E147" s="29">
        <f t="shared" si="6"/>
        <v>0.1</v>
      </c>
      <c r="F147" s="4"/>
      <c r="G147" s="4"/>
      <c r="H147" s="4"/>
      <c r="I147" s="4"/>
      <c r="J147" s="4"/>
      <c r="K147" s="4"/>
      <c r="L147" s="26"/>
    </row>
    <row r="148" spans="2:12" ht="13.5" thickTop="1">
      <c r="B148" s="83"/>
      <c r="C148" s="4"/>
      <c r="D148" s="4"/>
      <c r="E148" s="105">
        <v>30</v>
      </c>
      <c r="F148" s="4"/>
      <c r="G148" s="4"/>
      <c r="H148" s="4"/>
      <c r="I148" s="4"/>
      <c r="J148" s="4"/>
      <c r="K148" s="4"/>
      <c r="L148" s="26"/>
    </row>
    <row r="149" spans="2:12">
      <c r="B149" s="83"/>
      <c r="C149" s="4"/>
      <c r="D149" s="4"/>
      <c r="E149" s="4"/>
      <c r="F149" s="4"/>
      <c r="G149" s="4"/>
      <c r="H149" s="4"/>
      <c r="I149" s="4"/>
      <c r="J149" s="4"/>
      <c r="K149" s="4"/>
      <c r="L149" s="26"/>
    </row>
    <row r="150" spans="2:12" ht="13.5" thickBot="1">
      <c r="B150" s="83"/>
      <c r="C150" s="15"/>
      <c r="D150" s="23" t="s">
        <v>79</v>
      </c>
      <c r="E150" s="23" t="s">
        <v>78</v>
      </c>
      <c r="F150" s="4"/>
      <c r="G150" s="4"/>
      <c r="H150" s="4"/>
      <c r="I150" s="4"/>
      <c r="J150" s="4"/>
      <c r="K150" s="4"/>
      <c r="L150" s="26"/>
    </row>
    <row r="151" spans="2:12" ht="13.5" thickTop="1">
      <c r="B151" s="83"/>
      <c r="C151" s="79" t="s">
        <v>73</v>
      </c>
      <c r="D151" s="91">
        <f>十年股价涨跌幅!T3</f>
        <v>99</v>
      </c>
      <c r="E151" s="92">
        <f>D151/$E$155</f>
        <v>7.2955047899778927E-2</v>
      </c>
      <c r="F151" s="4"/>
      <c r="G151" s="4"/>
      <c r="H151" s="4"/>
      <c r="I151" s="4"/>
      <c r="J151" s="4"/>
      <c r="K151" s="4"/>
      <c r="L151" s="26"/>
    </row>
    <row r="152" spans="2:12">
      <c r="B152" s="83"/>
      <c r="C152" s="80" t="s">
        <v>74</v>
      </c>
      <c r="D152" s="91">
        <f>十年股价涨跌幅!V3</f>
        <v>286</v>
      </c>
      <c r="E152" s="92">
        <f t="shared" ref="E152:E153" si="7">D152/$E$155</f>
        <v>0.21075902726602799</v>
      </c>
      <c r="F152" s="4"/>
      <c r="G152" s="4"/>
      <c r="H152" s="4"/>
      <c r="I152" s="4"/>
      <c r="J152" s="4"/>
      <c r="K152" s="4"/>
      <c r="L152" s="26"/>
    </row>
    <row r="153" spans="2:12">
      <c r="B153" s="83"/>
      <c r="C153" s="80" t="s">
        <v>75</v>
      </c>
      <c r="D153" s="91">
        <f>十年股价涨跌幅!X3</f>
        <v>767</v>
      </c>
      <c r="E153" s="92">
        <f t="shared" si="7"/>
        <v>0.56521739130434778</v>
      </c>
      <c r="F153" s="4"/>
      <c r="G153" s="4"/>
      <c r="H153" s="4"/>
      <c r="I153" s="4"/>
      <c r="J153" s="4"/>
      <c r="K153" s="4"/>
      <c r="L153" s="26"/>
    </row>
    <row r="154" spans="2:12" ht="13.5" thickBot="1">
      <c r="B154" s="83"/>
      <c r="C154" s="81" t="s">
        <v>76</v>
      </c>
      <c r="D154" s="28">
        <f>十年股价涨跌幅!AA3</f>
        <v>15</v>
      </c>
      <c r="E154" s="29">
        <f>D154/$E$155</f>
        <v>1.105379513633014E-2</v>
      </c>
      <c r="F154" s="4"/>
      <c r="G154" s="4"/>
      <c r="H154" s="4"/>
      <c r="I154" s="4"/>
      <c r="J154" s="4"/>
      <c r="K154" s="4"/>
      <c r="L154" s="26"/>
    </row>
    <row r="155" spans="2:12" ht="13.5" thickTop="1">
      <c r="B155" s="83"/>
      <c r="C155" s="4" t="s">
        <v>77</v>
      </c>
      <c r="D155" s="4"/>
      <c r="E155" s="93">
        <f>十年股价涨跌幅!L2</f>
        <v>1357</v>
      </c>
      <c r="F155" s="4"/>
      <c r="G155" s="4"/>
      <c r="H155" s="4"/>
      <c r="I155" s="4"/>
      <c r="J155" s="4"/>
      <c r="K155" s="4"/>
      <c r="L155" s="26"/>
    </row>
    <row r="156" spans="2:12">
      <c r="B156" s="83"/>
      <c r="C156" s="4"/>
      <c r="D156" s="4"/>
      <c r="E156" s="4"/>
      <c r="F156" s="4"/>
      <c r="G156" s="4"/>
      <c r="H156" s="4"/>
      <c r="I156" s="4"/>
      <c r="J156" s="4"/>
      <c r="K156" s="4"/>
      <c r="L156" s="26"/>
    </row>
    <row r="157" spans="2:12">
      <c r="B157" s="83"/>
      <c r="C157" s="4"/>
      <c r="D157" s="4"/>
      <c r="E157" s="4"/>
      <c r="F157" s="4"/>
      <c r="G157" s="4"/>
      <c r="H157" s="4"/>
      <c r="I157" s="4"/>
      <c r="J157" s="4"/>
      <c r="K157" s="4"/>
      <c r="L157" s="26"/>
    </row>
    <row r="158" spans="2:12">
      <c r="B158" s="145" t="s">
        <v>80</v>
      </c>
      <c r="C158" s="146"/>
      <c r="D158" s="146"/>
      <c r="E158" s="146"/>
      <c r="F158" s="146"/>
      <c r="G158" s="146"/>
      <c r="H158" s="146"/>
      <c r="I158" s="146"/>
      <c r="J158" s="146"/>
      <c r="K158" s="146"/>
      <c r="L158" s="147"/>
    </row>
    <row r="159" spans="2:12">
      <c r="B159" s="83"/>
      <c r="C159" s="4"/>
      <c r="D159" s="4"/>
      <c r="E159" s="4"/>
      <c r="F159" s="4"/>
      <c r="G159" s="4"/>
      <c r="H159" s="4"/>
      <c r="I159" s="4"/>
      <c r="J159" s="4"/>
      <c r="K159" s="4"/>
      <c r="L159" s="26"/>
    </row>
    <row r="160" spans="2:12" ht="13.5" thickBot="1">
      <c r="B160" s="90" t="s">
        <v>93</v>
      </c>
      <c r="C160" s="72" t="s">
        <v>19</v>
      </c>
      <c r="D160" s="72" t="s">
        <v>20</v>
      </c>
      <c r="E160" s="73" t="s">
        <v>21</v>
      </c>
      <c r="F160" s="73" t="s">
        <v>62</v>
      </c>
      <c r="G160" s="4"/>
      <c r="H160" s="4"/>
      <c r="I160" s="4"/>
      <c r="J160" s="4"/>
      <c r="K160" s="4"/>
      <c r="L160" s="26"/>
    </row>
    <row r="161" spans="2:12" ht="13.5" thickTop="1">
      <c r="B161" s="120">
        <v>1</v>
      </c>
      <c r="C161" s="119" t="str">
        <f>十年股价涨跌幅!O3</f>
        <v>600703.SH</v>
      </c>
      <c r="D161" s="45" t="str">
        <f>十年股价涨跌幅!P3</f>
        <v>三安光电</v>
      </c>
      <c r="E161" s="6">
        <f>VLOOKUP(C161,过去一年涨跌幅!B:H,6,)</f>
        <v>-0.17326806524449068</v>
      </c>
      <c r="F161" s="4">
        <f>VLOOKUP(C161,过去一年涨跌幅!B:H,7,)</f>
        <v>1960</v>
      </c>
      <c r="G161" s="4"/>
      <c r="H161" s="4"/>
      <c r="I161" s="4"/>
      <c r="J161" s="4"/>
      <c r="K161" s="4"/>
      <c r="L161" s="26"/>
    </row>
    <row r="162" spans="2:12">
      <c r="B162" s="120">
        <v>2</v>
      </c>
      <c r="C162" s="119" t="str">
        <f>十年股价涨跌幅!O4</f>
        <v>600340.SH</v>
      </c>
      <c r="D162" s="19" t="str">
        <f>十年股价涨跌幅!P4</f>
        <v>华夏幸福</v>
      </c>
      <c r="E162" s="6">
        <f>VLOOKUP(C162,过去一年涨跌幅!B:H,6,)</f>
        <v>-2.869294605496342E-2</v>
      </c>
      <c r="F162" s="4">
        <f>VLOOKUP(C162,过去一年涨跌幅!B:H,7,)</f>
        <v>1222</v>
      </c>
      <c r="G162" s="4"/>
      <c r="H162" s="4"/>
      <c r="I162" s="4"/>
      <c r="J162" s="4"/>
      <c r="K162" s="4"/>
      <c r="L162" s="26"/>
    </row>
    <row r="163" spans="2:12">
      <c r="B163" s="120">
        <v>3</v>
      </c>
      <c r="C163" s="119" t="str">
        <f>十年股价涨跌幅!O5</f>
        <v>600570.SH</v>
      </c>
      <c r="D163" s="19" t="str">
        <f>十年股价涨跌幅!P5</f>
        <v>恒生电子</v>
      </c>
      <c r="E163" s="6">
        <f>VLOOKUP(C163,过去一年涨跌幅!B:H,6,)</f>
        <v>-0.12488751055707636</v>
      </c>
      <c r="F163" s="4">
        <f>VLOOKUP(C163,过去一年涨跌幅!B:H,7,)</f>
        <v>1711</v>
      </c>
      <c r="G163" s="4"/>
      <c r="H163" s="4"/>
      <c r="I163" s="4"/>
      <c r="J163" s="4"/>
      <c r="K163" s="4"/>
      <c r="L163" s="26"/>
    </row>
    <row r="164" spans="2:12">
      <c r="B164" s="120">
        <v>4</v>
      </c>
      <c r="C164" s="119" t="str">
        <f>十年股价涨跌幅!O6</f>
        <v>600259.SH</v>
      </c>
      <c r="D164" s="19" t="str">
        <f>十年股价涨跌幅!P6</f>
        <v>广晟有色</v>
      </c>
      <c r="E164" s="6">
        <f>VLOOKUP(C164,过去一年涨跌幅!B:H,6,)</f>
        <v>0.13849329205366412</v>
      </c>
      <c r="F164" s="4">
        <f>VLOOKUP(C164,过去一年涨跌幅!B:H,7,)</f>
        <v>579</v>
      </c>
      <c r="G164" s="4"/>
      <c r="H164" s="4"/>
      <c r="I164" s="4"/>
      <c r="J164" s="4"/>
      <c r="K164" s="4"/>
      <c r="L164" s="26"/>
    </row>
    <row r="165" spans="2:12">
      <c r="B165" s="120">
        <v>5</v>
      </c>
      <c r="C165" s="119" t="str">
        <f>十年股价涨跌幅!O7</f>
        <v>000592.SZ</v>
      </c>
      <c r="D165" s="19" t="str">
        <f>十年股价涨跌幅!P7</f>
        <v>平潭发展</v>
      </c>
      <c r="E165" s="6">
        <f>VLOOKUP(C165,过去一年涨跌幅!B:H,6,)</f>
        <v>-0.31063909306091952</v>
      </c>
      <c r="F165" s="4">
        <f>VLOOKUP(C165,过去一年涨跌幅!B:H,7,)</f>
        <v>2558</v>
      </c>
      <c r="G165" s="4"/>
      <c r="H165" s="4"/>
      <c r="I165" s="4"/>
      <c r="J165" s="4"/>
      <c r="K165" s="4"/>
      <c r="L165" s="26"/>
    </row>
    <row r="166" spans="2:12">
      <c r="B166" s="120">
        <v>6</v>
      </c>
      <c r="C166" s="119" t="str">
        <f>十年股价涨跌幅!O8</f>
        <v>600562.SH</v>
      </c>
      <c r="D166" s="19" t="str">
        <f>十年股价涨跌幅!P8</f>
        <v>国睿科技</v>
      </c>
      <c r="E166" s="6">
        <f>VLOOKUP(C166,过去一年涨跌幅!B:H,6,)</f>
        <v>7.7018850367525538E-2</v>
      </c>
      <c r="F166" s="4">
        <f>VLOOKUP(C166,过去一年涨跌幅!B:H,7,)</f>
        <v>771</v>
      </c>
      <c r="G166" s="4"/>
      <c r="H166" s="4"/>
      <c r="I166" s="4"/>
      <c r="J166" s="4"/>
      <c r="K166" s="4"/>
      <c r="L166" s="26"/>
    </row>
    <row r="167" spans="2:12">
      <c r="B167" s="120">
        <v>7</v>
      </c>
      <c r="C167" s="119" t="str">
        <f>十年股价涨跌幅!O9</f>
        <v>000712.SZ</v>
      </c>
      <c r="D167" s="19" t="str">
        <f>十年股价涨跌幅!P9</f>
        <v>锦龙股份</v>
      </c>
      <c r="E167" s="6">
        <f>VLOOKUP(C167,过去一年涨跌幅!B:H,6,)</f>
        <v>-0.14512907661942254</v>
      </c>
      <c r="F167" s="4">
        <f>VLOOKUP(C167,过去一年涨跌幅!B:H,7,)</f>
        <v>1821</v>
      </c>
      <c r="G167" s="4"/>
      <c r="H167" s="4"/>
      <c r="I167" s="4"/>
      <c r="J167" s="4"/>
      <c r="K167" s="4"/>
      <c r="L167" s="26"/>
    </row>
    <row r="168" spans="2:12">
      <c r="B168" s="120">
        <v>8</v>
      </c>
      <c r="C168" s="119" t="str">
        <f>十年股价涨跌幅!O10</f>
        <v>000661.SZ</v>
      </c>
      <c r="D168" s="19" t="str">
        <f>十年股价涨跌幅!P10</f>
        <v>长春高新</v>
      </c>
      <c r="E168" s="6">
        <f>VLOOKUP(C168,过去一年涨跌幅!B:H,6,)</f>
        <v>0.15753275349872009</v>
      </c>
      <c r="F168" s="4">
        <f>VLOOKUP(C168,过去一年涨跌幅!B:H,7,)</f>
        <v>534</v>
      </c>
      <c r="G168" s="4"/>
      <c r="H168" s="4"/>
      <c r="I168" s="4"/>
      <c r="J168" s="4"/>
      <c r="K168" s="4"/>
      <c r="L168" s="26"/>
    </row>
    <row r="169" spans="2:12">
      <c r="B169" s="120">
        <v>9</v>
      </c>
      <c r="C169" s="119" t="str">
        <f>十年股价涨跌幅!O11</f>
        <v>000650.SZ</v>
      </c>
      <c r="D169" s="19" t="str">
        <f>十年股价涨跌幅!P11</f>
        <v>仁和药业</v>
      </c>
      <c r="E169" s="6">
        <f>VLOOKUP(C169,过去一年涨跌幅!B:H,6,)</f>
        <v>-0.2765335929892907</v>
      </c>
      <c r="F169" s="4">
        <f>VLOOKUP(C169,过去一年涨跌幅!B:H,7,)</f>
        <v>2426</v>
      </c>
      <c r="G169" s="4"/>
      <c r="H169" s="4"/>
      <c r="I169" s="4"/>
      <c r="J169" s="4"/>
      <c r="K169" s="4"/>
      <c r="L169" s="26"/>
    </row>
    <row r="170" spans="2:12">
      <c r="B170" s="120">
        <v>10</v>
      </c>
      <c r="C170" s="119" t="str">
        <f>十年股价涨跌幅!O12</f>
        <v>000651.SZ</v>
      </c>
      <c r="D170" s="19" t="str">
        <f>十年股价涨跌幅!P12</f>
        <v>格力电器</v>
      </c>
      <c r="E170" s="6">
        <f>VLOOKUP(C170,过去一年涨跌幅!B:H,6,)</f>
        <v>0.48545415457379115</v>
      </c>
      <c r="F170" s="4">
        <f>VLOOKUP(C170,过去一年涨跌幅!B:H,7,)</f>
        <v>144</v>
      </c>
      <c r="G170" s="4"/>
      <c r="H170" s="4"/>
      <c r="I170" s="4"/>
      <c r="J170" s="4"/>
      <c r="K170" s="4"/>
      <c r="L170" s="26"/>
    </row>
    <row r="171" spans="2:12">
      <c r="B171" s="120">
        <v>11</v>
      </c>
      <c r="C171" s="119" t="str">
        <f>十年股价涨跌幅!O13</f>
        <v>600518.SH</v>
      </c>
      <c r="D171" s="19" t="str">
        <f>十年股价涨跌幅!P13</f>
        <v>康美药业</v>
      </c>
      <c r="E171" s="6">
        <f>VLOOKUP(C171,过去一年涨跌幅!B:H,6,)</f>
        <v>-4.9968657952545792E-2</v>
      </c>
      <c r="F171" s="4">
        <f>VLOOKUP(C171,过去一年涨跌幅!B:H,7,)</f>
        <v>1336</v>
      </c>
      <c r="G171" s="4"/>
      <c r="H171" s="4"/>
      <c r="I171" s="4"/>
      <c r="J171" s="4"/>
      <c r="K171" s="4"/>
      <c r="L171" s="26"/>
    </row>
    <row r="172" spans="2:12">
      <c r="B172" s="120">
        <v>12</v>
      </c>
      <c r="C172" s="119" t="str">
        <f>十年股价涨跌幅!O14</f>
        <v>600233.SH</v>
      </c>
      <c r="D172" s="19" t="str">
        <f>十年股价涨跌幅!P14</f>
        <v>圆通速递</v>
      </c>
      <c r="E172" s="6">
        <f>VLOOKUP(C172,过去一年涨跌幅!B:H,6,)</f>
        <v>2.7861546488351348</v>
      </c>
      <c r="F172" s="4">
        <f>VLOOKUP(C172,过去一年涨跌幅!B:H,7,)</f>
        <v>2</v>
      </c>
      <c r="G172" s="4"/>
      <c r="H172" s="4"/>
      <c r="I172" s="4"/>
      <c r="J172" s="4"/>
      <c r="K172" s="4"/>
      <c r="L172" s="26"/>
    </row>
    <row r="173" spans="2:12">
      <c r="B173" s="120">
        <v>13</v>
      </c>
      <c r="C173" s="119" t="str">
        <f>十年股价涨跌幅!O15</f>
        <v>002030.SZ</v>
      </c>
      <c r="D173" s="19" t="str">
        <f>十年股价涨跌幅!P15</f>
        <v>达安基因</v>
      </c>
      <c r="E173" s="6">
        <f>VLOOKUP(C173,过去一年涨跌幅!B:H,6,)</f>
        <v>-0.29947825781570692</v>
      </c>
      <c r="F173" s="4">
        <f>VLOOKUP(C173,过去一年涨跌幅!B:H,7,)</f>
        <v>2516</v>
      </c>
      <c r="G173" s="4"/>
      <c r="H173" s="4"/>
      <c r="I173" s="4"/>
      <c r="J173" s="4"/>
      <c r="K173" s="4"/>
      <c r="L173" s="26"/>
    </row>
    <row r="174" spans="2:12">
      <c r="B174" s="120">
        <v>14</v>
      </c>
      <c r="C174" s="119" t="str">
        <f>十年股价涨跌幅!O16</f>
        <v>600373.SH</v>
      </c>
      <c r="D174" s="19" t="str">
        <f>十年股价涨跌幅!P16</f>
        <v>中文传媒</v>
      </c>
      <c r="E174" s="6">
        <f>VLOOKUP(C174,过去一年涨跌幅!B:H,6,)</f>
        <v>-0.11699449252557137</v>
      </c>
      <c r="F174" s="4">
        <f>VLOOKUP(C174,过去一年涨跌幅!B:H,7,)</f>
        <v>1672</v>
      </c>
      <c r="G174" s="4"/>
      <c r="H174" s="4"/>
      <c r="I174" s="4"/>
      <c r="J174" s="4"/>
      <c r="K174" s="4"/>
      <c r="L174" s="26"/>
    </row>
    <row r="175" spans="2:12">
      <c r="B175" s="120">
        <v>15</v>
      </c>
      <c r="C175" s="119" t="str">
        <f>十年股价涨跌幅!O17</f>
        <v>000540.SZ</v>
      </c>
      <c r="D175" s="19" t="str">
        <f>十年股价涨跌幅!P17</f>
        <v>中天城投</v>
      </c>
      <c r="E175" s="6">
        <f>VLOOKUP(C175,过去一年涨跌幅!B:H,6,)</f>
        <v>-0.3356943150046594</v>
      </c>
      <c r="F175" s="4">
        <f>VLOOKUP(C175,过去一年涨跌幅!B:H,7,)</f>
        <v>2611</v>
      </c>
      <c r="G175" s="4"/>
      <c r="H175" s="4"/>
      <c r="I175" s="4"/>
      <c r="J175" s="4"/>
      <c r="K175" s="4"/>
      <c r="L175" s="26"/>
    </row>
    <row r="176" spans="2:12">
      <c r="B176" s="120">
        <v>16</v>
      </c>
      <c r="C176" s="119" t="str">
        <f>十年股价涨跌幅!O18</f>
        <v>000008.SZ</v>
      </c>
      <c r="D176" s="19" t="str">
        <f>十年股价涨跌幅!P18</f>
        <v>神州高铁</v>
      </c>
      <c r="E176" s="6">
        <f>VLOOKUP(C176,过去一年涨跌幅!B:H,6,)</f>
        <v>-0.15891800507184917</v>
      </c>
      <c r="F176" s="4">
        <f>VLOOKUP(C176,过去一年涨跌幅!B:H,7,)</f>
        <v>1889</v>
      </c>
      <c r="G176" s="4"/>
      <c r="H176" s="4"/>
      <c r="I176" s="4"/>
      <c r="J176" s="4"/>
      <c r="K176" s="4"/>
      <c r="L176" s="26"/>
    </row>
    <row r="177" spans="2:12">
      <c r="B177" s="120">
        <v>17</v>
      </c>
      <c r="C177" s="119" t="str">
        <f>十年股价涨跌幅!O19</f>
        <v>600715.SH</v>
      </c>
      <c r="D177" s="19" t="str">
        <f>十年股价涨跌幅!P19</f>
        <v>文投控股</v>
      </c>
      <c r="E177" s="6">
        <f>VLOOKUP(C177,过去一年涨跌幅!B:H,6,)</f>
        <v>0.29813784193303627</v>
      </c>
      <c r="F177" s="4">
        <f>VLOOKUP(C177,过去一年涨跌幅!B:H,7,)</f>
        <v>297</v>
      </c>
      <c r="G177" s="4"/>
      <c r="H177" s="4"/>
      <c r="I177" s="4"/>
      <c r="J177" s="4"/>
      <c r="K177" s="4"/>
      <c r="L177" s="26"/>
    </row>
    <row r="178" spans="2:12">
      <c r="B178" s="120">
        <v>18</v>
      </c>
      <c r="C178" s="119" t="str">
        <f>十年股价涨跌幅!O20</f>
        <v>600629.SH</v>
      </c>
      <c r="D178" s="19" t="str">
        <f>十年股价涨跌幅!P20</f>
        <v>华建集团</v>
      </c>
      <c r="E178" s="6">
        <f>VLOOKUP(C178,过去一年涨跌幅!B:H,6,)</f>
        <v>-0.24907216494845252</v>
      </c>
      <c r="F178" s="4">
        <f>VLOOKUP(C178,过去一年涨跌幅!B:H,7,)</f>
        <v>2318</v>
      </c>
      <c r="G178" s="4"/>
      <c r="H178" s="4"/>
      <c r="I178" s="4"/>
      <c r="J178" s="4"/>
      <c r="K178" s="4"/>
      <c r="L178" s="26"/>
    </row>
    <row r="179" spans="2:12">
      <c r="B179" s="120">
        <v>19</v>
      </c>
      <c r="C179" s="119" t="str">
        <f>十年股价涨跌幅!O21</f>
        <v>002038.SZ</v>
      </c>
      <c r="D179" s="19" t="str">
        <f>十年股价涨跌幅!P21</f>
        <v>双鹭药业</v>
      </c>
      <c r="E179" s="6">
        <f>VLOOKUP(C179,过去一年涨跌幅!B:H,6,)</f>
        <v>-0.15715811965812021</v>
      </c>
      <c r="F179" s="4">
        <f>VLOOKUP(C179,过去一年涨跌幅!B:H,7,)</f>
        <v>1882</v>
      </c>
      <c r="G179" s="4"/>
      <c r="H179" s="4"/>
      <c r="I179" s="4"/>
      <c r="J179" s="4"/>
      <c r="K179" s="4"/>
      <c r="L179" s="26"/>
    </row>
    <row r="180" spans="2:12">
      <c r="B180" s="120">
        <v>20</v>
      </c>
      <c r="C180" s="119" t="str">
        <f>十年股价涨跌幅!O22</f>
        <v>000887.SZ</v>
      </c>
      <c r="D180" s="19" t="str">
        <f>十年股价涨跌幅!P22</f>
        <v>中鼎股份</v>
      </c>
      <c r="E180" s="6">
        <f>VLOOKUP(C180,过去一年涨跌幅!B:H,6,)</f>
        <v>0.18562372421487972</v>
      </c>
      <c r="F180" s="4">
        <f>VLOOKUP(C180,过去一年涨跌幅!B:H,7,)</f>
        <v>485</v>
      </c>
      <c r="G180" s="4"/>
      <c r="H180" s="4"/>
      <c r="I180" s="4"/>
      <c r="J180" s="4"/>
      <c r="K180" s="4"/>
      <c r="L180" s="26"/>
    </row>
    <row r="181" spans="2:12">
      <c r="B181" s="120">
        <v>21</v>
      </c>
      <c r="C181" s="119" t="str">
        <f>十年股价涨跌幅!O23</f>
        <v>002013.SZ</v>
      </c>
      <c r="D181" s="19" t="str">
        <f>十年股价涨跌幅!P23</f>
        <v>中航机电</v>
      </c>
      <c r="E181" s="6">
        <f>VLOOKUP(C181,过去一年涨跌幅!B:H,6,)</f>
        <v>0.21628097758600862</v>
      </c>
      <c r="F181" s="4">
        <f>VLOOKUP(C181,过去一年涨跌幅!B:H,7,)</f>
        <v>433</v>
      </c>
      <c r="G181" s="4"/>
      <c r="H181" s="4"/>
      <c r="I181" s="4"/>
      <c r="J181" s="4"/>
      <c r="K181" s="4"/>
      <c r="L181" s="26"/>
    </row>
    <row r="182" spans="2:12">
      <c r="B182" s="120">
        <v>22</v>
      </c>
      <c r="C182" s="119" t="str">
        <f>十年股价涨跌幅!O24</f>
        <v>600446.SH</v>
      </c>
      <c r="D182" s="19" t="str">
        <f>十年股价涨跌幅!P24</f>
        <v>金证股份</v>
      </c>
      <c r="E182" s="6">
        <f>VLOOKUP(C182,过去一年涨跌幅!B:H,6,)</f>
        <v>-0.35346122100364052</v>
      </c>
      <c r="F182" s="4">
        <f>VLOOKUP(C182,过去一年涨跌幅!B:H,7,)</f>
        <v>2640</v>
      </c>
      <c r="G182" s="4"/>
      <c r="H182" s="4"/>
      <c r="I182" s="4"/>
      <c r="J182" s="4"/>
      <c r="K182" s="4"/>
      <c r="L182" s="26"/>
    </row>
    <row r="183" spans="2:12">
      <c r="B183" s="120">
        <v>23</v>
      </c>
      <c r="C183" s="119" t="str">
        <f>十年股价涨跌幅!O25</f>
        <v>600252.SH</v>
      </c>
      <c r="D183" s="19" t="str">
        <f>十年股价涨跌幅!P25</f>
        <v>中恒集团</v>
      </c>
      <c r="E183" s="6">
        <f>VLOOKUP(C183,过去一年涨跌幅!B:H,6,)</f>
        <v>-0.36041939711664694</v>
      </c>
      <c r="F183" s="4">
        <f>VLOOKUP(C183,过去一年涨跌幅!B:H,7,)</f>
        <v>2648</v>
      </c>
      <c r="G183" s="4"/>
      <c r="H183" s="4"/>
      <c r="I183" s="4"/>
      <c r="J183" s="4"/>
      <c r="K183" s="4"/>
      <c r="L183" s="26"/>
    </row>
    <row r="184" spans="2:12">
      <c r="B184" s="120">
        <v>24</v>
      </c>
      <c r="C184" s="119" t="str">
        <f>十年股价涨跌幅!O26</f>
        <v>000025.SZ</v>
      </c>
      <c r="D184" s="19" t="str">
        <f>十年股价涨跌幅!P26</f>
        <v>特力A</v>
      </c>
      <c r="E184" s="6">
        <f>VLOOKUP(C184,过去一年涨跌幅!B:H,6,)</f>
        <v>-0.16289935597928829</v>
      </c>
      <c r="F184" s="4">
        <f>VLOOKUP(C184,过去一年涨跌幅!B:H,7,)</f>
        <v>1906</v>
      </c>
      <c r="G184" s="4"/>
      <c r="H184" s="4"/>
      <c r="I184" s="4"/>
      <c r="J184" s="4"/>
      <c r="K184" s="4"/>
      <c r="L184" s="26"/>
    </row>
    <row r="185" spans="2:12">
      <c r="B185" s="120">
        <v>25</v>
      </c>
      <c r="C185" s="119" t="str">
        <f>十年股价涨跌幅!O27</f>
        <v>000671.SZ</v>
      </c>
      <c r="D185" s="19" t="str">
        <f>十年股价涨跌幅!P27</f>
        <v>阳光城</v>
      </c>
      <c r="E185" s="6">
        <f>VLOOKUP(C185,过去一年涨跌幅!B:H,6,)</f>
        <v>-0.18816638370118643</v>
      </c>
      <c r="F185" s="4">
        <f>VLOOKUP(C185,过去一年涨跌幅!B:H,7,)</f>
        <v>2033</v>
      </c>
      <c r="G185" s="4"/>
      <c r="H185" s="4"/>
      <c r="I185" s="4"/>
      <c r="J185" s="4"/>
      <c r="K185" s="4"/>
      <c r="L185" s="26"/>
    </row>
    <row r="186" spans="2:12">
      <c r="B186" s="120">
        <v>26</v>
      </c>
      <c r="C186" s="119" t="str">
        <f>十年股价涨跌幅!O28</f>
        <v>000963.SZ</v>
      </c>
      <c r="D186" s="19" t="str">
        <f>十年股价涨跌幅!P28</f>
        <v>华东医药</v>
      </c>
      <c r="E186" s="6">
        <f>VLOOKUP(C186,过去一年涨跌幅!B:H,6,)</f>
        <v>-3.3573317838257566E-2</v>
      </c>
      <c r="F186" s="4">
        <f>VLOOKUP(C186,过去一年涨跌幅!B:H,7,)</f>
        <v>1248</v>
      </c>
      <c r="G186" s="4"/>
      <c r="H186" s="4"/>
      <c r="I186" s="4"/>
      <c r="J186" s="4"/>
      <c r="K186" s="4"/>
      <c r="L186" s="26"/>
    </row>
    <row r="187" spans="2:12">
      <c r="B187" s="120">
        <v>27</v>
      </c>
      <c r="C187" s="119" t="str">
        <f>十年股价涨跌幅!O29</f>
        <v>000977.SZ</v>
      </c>
      <c r="D187" s="19" t="str">
        <f>十年股价涨跌幅!P29</f>
        <v>浪潮信息</v>
      </c>
      <c r="E187" s="6">
        <f>VLOOKUP(C187,过去一年涨跌幅!B:H,6,)</f>
        <v>-0.19659406046951045</v>
      </c>
      <c r="F187" s="4">
        <f>VLOOKUP(C187,过去一年涨跌幅!B:H,7,)</f>
        <v>2073</v>
      </c>
      <c r="G187" s="4"/>
      <c r="H187" s="4"/>
      <c r="I187" s="4"/>
      <c r="J187" s="4"/>
      <c r="K187" s="4"/>
      <c r="L187" s="26"/>
    </row>
    <row r="188" spans="2:12">
      <c r="B188" s="120">
        <v>28</v>
      </c>
      <c r="C188" s="119" t="str">
        <f>十年股价涨跌幅!O30</f>
        <v>000048.SZ</v>
      </c>
      <c r="D188" s="19" t="str">
        <f>十年股价涨跌幅!P30</f>
        <v>康达尔</v>
      </c>
      <c r="E188" s="6">
        <f>VLOOKUP(C188,过去一年涨跌幅!B:H,6,)</f>
        <v>0.56306677658697835</v>
      </c>
      <c r="F188" s="4">
        <f>VLOOKUP(C188,过去一年涨跌幅!B:H,7,)</f>
        <v>109</v>
      </c>
      <c r="G188" s="4"/>
      <c r="H188" s="4"/>
      <c r="I188" s="4"/>
      <c r="J188" s="4"/>
      <c r="K188" s="4"/>
      <c r="L188" s="26"/>
    </row>
    <row r="189" spans="2:12">
      <c r="B189" s="120">
        <v>29</v>
      </c>
      <c r="C189" s="119" t="str">
        <f>十年股价涨跌幅!O31</f>
        <v>000596.SZ</v>
      </c>
      <c r="D189" s="19" t="str">
        <f>十年股价涨跌幅!P31</f>
        <v>古井贡酒</v>
      </c>
      <c r="E189" s="6">
        <f>VLOOKUP(C189,过去一年涨跌幅!B:H,6,)</f>
        <v>0.38949094706832921</v>
      </c>
      <c r="F189" s="4">
        <f>VLOOKUP(C189,过去一年涨跌幅!B:H,7,)</f>
        <v>218</v>
      </c>
      <c r="G189" s="4"/>
      <c r="H189" s="4"/>
      <c r="I189" s="4"/>
      <c r="J189" s="4"/>
      <c r="K189" s="4"/>
      <c r="L189" s="26"/>
    </row>
    <row r="190" spans="2:12" ht="13.5" thickBot="1">
      <c r="B190" s="88">
        <v>30</v>
      </c>
      <c r="C190" s="16" t="str">
        <f>十年股价涨跌幅!O32</f>
        <v>600234.SH</v>
      </c>
      <c r="D190" s="48" t="str">
        <f>十年股价涨跌幅!P32</f>
        <v>*ST山水</v>
      </c>
      <c r="E190" s="71">
        <f>VLOOKUP(C190,过去一年涨跌幅!B:H,6,)</f>
        <v>-7.0460704607038238E-3</v>
      </c>
      <c r="F190" s="15">
        <f>VLOOKUP(C190,过去一年涨跌幅!B:H,7,)</f>
        <v>1131</v>
      </c>
      <c r="G190" s="4"/>
      <c r="H190" s="4"/>
      <c r="I190" s="4"/>
      <c r="J190" s="4"/>
      <c r="K190" s="4"/>
      <c r="L190" s="26"/>
    </row>
    <row r="191" spans="2:12" ht="13.5" thickTop="1">
      <c r="B191" s="83" t="s">
        <v>11833</v>
      </c>
      <c r="C191" s="4"/>
      <c r="D191" s="4"/>
      <c r="E191" s="4"/>
      <c r="F191" s="4"/>
      <c r="G191" s="4"/>
      <c r="H191" s="4"/>
      <c r="I191" s="4"/>
      <c r="J191" s="4"/>
      <c r="K191" s="4"/>
      <c r="L191" s="26"/>
    </row>
    <row r="192" spans="2:12">
      <c r="B192" s="83"/>
      <c r="C192" s="4"/>
      <c r="D192" s="4"/>
      <c r="E192" s="4"/>
      <c r="F192" s="4"/>
      <c r="G192" s="4"/>
      <c r="H192" s="4"/>
      <c r="I192" s="4"/>
      <c r="J192" s="4"/>
      <c r="K192" s="4"/>
      <c r="L192" s="26"/>
    </row>
    <row r="193" spans="2:12">
      <c r="B193" s="83"/>
      <c r="C193" s="4"/>
      <c r="D193" s="4"/>
      <c r="E193" s="4"/>
      <c r="F193" s="4"/>
      <c r="G193" s="4"/>
      <c r="H193" s="4"/>
      <c r="I193" s="4"/>
      <c r="J193" s="4"/>
      <c r="K193" s="4"/>
      <c r="L193" s="26"/>
    </row>
    <row r="194" spans="2:12">
      <c r="B194" s="145" t="s">
        <v>81</v>
      </c>
      <c r="C194" s="146"/>
      <c r="D194" s="146"/>
      <c r="E194" s="146"/>
      <c r="F194" s="146"/>
      <c r="G194" s="146"/>
      <c r="H194" s="146"/>
      <c r="I194" s="146"/>
      <c r="J194" s="146"/>
      <c r="K194" s="146"/>
      <c r="L194" s="147"/>
    </row>
    <row r="195" spans="2:12" ht="13.5" thickBot="1">
      <c r="B195" s="83"/>
      <c r="C195" s="4"/>
      <c r="D195" s="4"/>
      <c r="E195" s="4"/>
      <c r="F195" s="4"/>
      <c r="G195" s="4"/>
      <c r="H195" s="4"/>
      <c r="I195" s="4"/>
      <c r="J195" s="4"/>
      <c r="K195" s="4"/>
      <c r="L195" s="26"/>
    </row>
    <row r="196" spans="2:12" ht="13.5" thickTop="1">
      <c r="B196" s="96" t="s">
        <v>82</v>
      </c>
      <c r="C196" s="70"/>
      <c r="D196" s="46">
        <f>AVERAGE('2015上证主板年收益率'!G3:G1099)</f>
        <v>0.51474859488623559</v>
      </c>
      <c r="E196" s="4"/>
      <c r="F196" s="4"/>
      <c r="G196" s="4"/>
      <c r="H196" s="4"/>
      <c r="I196" s="4"/>
      <c r="J196" s="4"/>
      <c r="K196" s="4"/>
      <c r="L196" s="26"/>
    </row>
    <row r="197" spans="2:12">
      <c r="B197" s="82" t="s">
        <v>83</v>
      </c>
      <c r="C197" s="4"/>
      <c r="D197" s="47">
        <f>MEDIAN('2015上证主板年收益率'!G3:G1099)</f>
        <v>0.40090786163477554</v>
      </c>
      <c r="E197" s="4"/>
      <c r="F197" s="4"/>
      <c r="G197" s="4"/>
      <c r="H197" s="4"/>
      <c r="I197" s="4"/>
      <c r="J197" s="4"/>
      <c r="K197" s="4"/>
      <c r="L197" s="26"/>
    </row>
    <row r="198" spans="2:12" ht="13.5" thickBot="1">
      <c r="B198" s="97" t="s">
        <v>96</v>
      </c>
      <c r="C198" s="15"/>
      <c r="D198" s="49">
        <f>'2015上证主板年收益率'!Q3</f>
        <v>9.4137683607976808E-2</v>
      </c>
      <c r="E198" s="4"/>
      <c r="F198" s="4"/>
      <c r="G198" s="4"/>
      <c r="H198" s="4"/>
      <c r="I198" s="4"/>
      <c r="J198" s="4"/>
      <c r="K198" s="4"/>
      <c r="L198" s="26"/>
    </row>
    <row r="199" spans="2:12" ht="13.5" thickTop="1">
      <c r="B199" s="83" t="s">
        <v>92</v>
      </c>
      <c r="C199" s="4"/>
      <c r="D199" s="4"/>
      <c r="E199" s="4"/>
      <c r="F199" s="4"/>
      <c r="G199" s="4"/>
      <c r="H199" s="4"/>
      <c r="I199" s="4"/>
      <c r="J199" s="4"/>
      <c r="K199" s="4"/>
      <c r="L199" s="26"/>
    </row>
    <row r="200" spans="2:12">
      <c r="B200" s="83"/>
      <c r="C200" s="4"/>
      <c r="D200" s="4"/>
      <c r="E200" s="4"/>
      <c r="F200" s="4"/>
      <c r="G200" s="4"/>
      <c r="H200" s="4"/>
      <c r="I200" s="4"/>
      <c r="J200" s="4"/>
      <c r="K200" s="4"/>
      <c r="L200" s="26"/>
    </row>
    <row r="201" spans="2:12">
      <c r="B201" s="83"/>
      <c r="C201" s="4"/>
      <c r="D201" s="4"/>
      <c r="E201" s="4"/>
      <c r="F201" s="4"/>
      <c r="G201" s="4"/>
      <c r="H201" s="4"/>
      <c r="I201" s="4"/>
      <c r="J201" s="4"/>
      <c r="K201" s="4"/>
      <c r="L201" s="26"/>
    </row>
    <row r="202" spans="2:12" ht="12.75" customHeight="1">
      <c r="B202" s="145" t="s">
        <v>94</v>
      </c>
      <c r="C202" s="146"/>
      <c r="D202" s="146"/>
      <c r="E202" s="146"/>
      <c r="F202" s="146"/>
      <c r="G202" s="146"/>
      <c r="H202" s="146"/>
      <c r="I202" s="146"/>
      <c r="J202" s="146"/>
      <c r="K202" s="146"/>
      <c r="L202" s="147"/>
    </row>
    <row r="203" spans="2:12">
      <c r="B203" s="145"/>
      <c r="C203" s="146"/>
      <c r="D203" s="146"/>
      <c r="E203" s="146"/>
      <c r="F203" s="146"/>
      <c r="G203" s="146"/>
      <c r="H203" s="146"/>
      <c r="I203" s="146"/>
      <c r="J203" s="146"/>
      <c r="K203" s="146"/>
      <c r="L203" s="147"/>
    </row>
    <row r="204" spans="2:12">
      <c r="B204" s="113" t="s">
        <v>11834</v>
      </c>
      <c r="C204" s="111"/>
      <c r="D204" s="111"/>
      <c r="E204" s="111"/>
      <c r="F204" s="111"/>
      <c r="G204" s="111"/>
      <c r="H204" s="111"/>
      <c r="I204" s="111"/>
      <c r="J204" s="111"/>
      <c r="K204" s="111"/>
      <c r="L204" s="112"/>
    </row>
    <row r="205" spans="2:12" ht="13.5" thickBot="1">
      <c r="B205" s="100"/>
      <c r="C205" s="101"/>
      <c r="D205" s="102"/>
      <c r="E205" s="15"/>
      <c r="F205" s="15"/>
      <c r="G205" s="15"/>
      <c r="H205" s="15"/>
      <c r="I205" s="15"/>
      <c r="J205" s="15"/>
      <c r="K205" s="15"/>
      <c r="L205" s="27"/>
    </row>
    <row r="206" spans="2:12" ht="13.5" thickTop="1">
      <c r="B206" s="108"/>
      <c r="C206" s="109"/>
      <c r="D206" s="110"/>
      <c r="E206" s="4"/>
      <c r="F206" s="4"/>
      <c r="G206" s="4"/>
      <c r="H206" s="4"/>
      <c r="I206" s="4"/>
      <c r="J206" s="4"/>
      <c r="K206" s="4"/>
      <c r="L206" s="4"/>
    </row>
    <row r="209" spans="2:2">
      <c r="B209" s="135"/>
    </row>
  </sheetData>
  <sortState ref="B40:L60">
    <sortCondition descending="1" ref="I40"/>
  </sortState>
  <mergeCells count="20">
    <mergeCell ref="B194:L194"/>
    <mergeCell ref="B202:L203"/>
    <mergeCell ref="B62:L62"/>
    <mergeCell ref="G64:H64"/>
    <mergeCell ref="B108:L110"/>
    <mergeCell ref="B86:L86"/>
    <mergeCell ref="G68:H68"/>
    <mergeCell ref="B87:C87"/>
    <mergeCell ref="B91:C91"/>
    <mergeCell ref="B93:C93"/>
    <mergeCell ref="B36:L37"/>
    <mergeCell ref="D38:F38"/>
    <mergeCell ref="G38:I38"/>
    <mergeCell ref="J38:L38"/>
    <mergeCell ref="B158:L158"/>
    <mergeCell ref="B4:L4"/>
    <mergeCell ref="B14:L14"/>
    <mergeCell ref="B15:L16"/>
    <mergeCell ref="B21:L21"/>
    <mergeCell ref="B27:L28"/>
  </mergeCells>
  <phoneticPr fontId="5" type="noConversion"/>
  <conditionalFormatting sqref="F40:F58">
    <cfRule type="cellIs" dxfId="15" priority="9" operator="lessThan">
      <formula>0</formula>
    </cfRule>
    <cfRule type="cellIs" dxfId="14" priority="10" operator="greaterThan">
      <formula>0</formula>
    </cfRule>
  </conditionalFormatting>
  <conditionalFormatting sqref="I40:I58">
    <cfRule type="cellIs" dxfId="13" priority="7" operator="lessThan">
      <formula>0</formula>
    </cfRule>
    <cfRule type="cellIs" dxfId="12" priority="8" operator="greaterThan">
      <formula>0</formula>
    </cfRule>
  </conditionalFormatting>
  <conditionalFormatting sqref="L40:L58">
    <cfRule type="cellIs" dxfId="11" priority="5" operator="lessThan">
      <formula>0</formula>
    </cfRule>
    <cfRule type="cellIs" dxfId="10" priority="6" operator="greaterThan">
      <formula>0</formula>
    </cfRule>
  </conditionalFormatting>
  <conditionalFormatting sqref="D65:E83">
    <cfRule type="cellIs" dxfId="9" priority="3" operator="lessThan">
      <formula>0</formula>
    </cfRule>
    <cfRule type="cellIs" dxfId="8" priority="4" operator="greaterThan">
      <formula>0</formula>
    </cfRule>
  </conditionalFormatting>
  <conditionalFormatting sqref="E161:E190">
    <cfRule type="cellIs" dxfId="7" priority="1" operator="lessThan">
      <formula>0</formula>
    </cfRule>
    <cfRule type="cellIs" dxfId="6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2997"/>
  <sheetViews>
    <sheetView showGridLines="0" workbookViewId="0">
      <pane xSplit="4" ySplit="2" topLeftCell="E39" activePane="bottomRight" state="frozen"/>
      <selection pane="topRight" activeCell="E1" sqref="E1"/>
      <selection pane="bottomLeft" activeCell="A3" sqref="A3"/>
      <selection pane="bottomRight" activeCell="O3" sqref="O3"/>
    </sheetView>
  </sheetViews>
  <sheetFormatPr defaultColWidth="9.140625" defaultRowHeight="12.75"/>
  <cols>
    <col min="1" max="1" width="9.140625" style="2"/>
    <col min="2" max="2" width="13.85546875" style="35" customWidth="1"/>
    <col min="3" max="3" width="8.42578125" style="35" customWidth="1"/>
    <col min="4" max="4" width="8.7109375" style="17" customWidth="1"/>
    <col min="5" max="5" width="13.85546875" style="30" customWidth="1"/>
    <col min="6" max="7" width="13.85546875" style="17" customWidth="1"/>
    <col min="8" max="8" width="13.85546875" style="9" customWidth="1"/>
    <col min="9" max="9" width="9.140625" style="2"/>
    <col min="10" max="11" width="8.140625" style="2" customWidth="1"/>
    <col min="12" max="12" width="9.28515625" style="2" bestFit="1" customWidth="1"/>
    <col min="13" max="13" width="9.140625" style="2"/>
    <col min="14" max="16" width="11.42578125" style="17" customWidth="1"/>
    <col min="17" max="17" width="11.42578125" style="9" customWidth="1"/>
    <col min="18" max="19" width="9.140625" style="2"/>
    <col min="20" max="20" width="9.28515625" style="2" bestFit="1" customWidth="1"/>
    <col min="21" max="21" width="9.140625" style="2"/>
    <col min="22" max="22" width="9.28515625" style="2" bestFit="1" customWidth="1"/>
    <col min="23" max="23" width="9.140625" style="2"/>
    <col min="24" max="24" width="9.28515625" style="2" bestFit="1" customWidth="1"/>
    <col min="25" max="25" width="11.28515625" style="2" bestFit="1" customWidth="1"/>
    <col min="26" max="26" width="9.140625" style="2"/>
    <col min="27" max="27" width="9.28515625" style="2" bestFit="1" customWidth="1"/>
    <col min="28" max="16384" width="9.140625" style="2"/>
  </cols>
  <sheetData>
    <row r="1" spans="2:27">
      <c r="N1" s="36" t="s">
        <v>91</v>
      </c>
    </row>
    <row r="2" spans="2:27" ht="13.5" thickBot="1">
      <c r="B2" s="20" t="s">
        <v>62</v>
      </c>
      <c r="C2" s="21" t="s">
        <v>19</v>
      </c>
      <c r="D2" s="20" t="s">
        <v>20</v>
      </c>
      <c r="E2" s="32" t="s">
        <v>69</v>
      </c>
      <c r="F2" s="34">
        <v>39052</v>
      </c>
      <c r="G2" s="33">
        <v>42706</v>
      </c>
      <c r="H2" s="7" t="s">
        <v>21</v>
      </c>
      <c r="J2" s="156" t="s">
        <v>90</v>
      </c>
      <c r="K2" s="156"/>
      <c r="L2" s="158">
        <f>MAX(B3:B2889)</f>
        <v>1357</v>
      </c>
      <c r="N2" s="16" t="s">
        <v>62</v>
      </c>
      <c r="O2" s="16" t="s">
        <v>19</v>
      </c>
      <c r="P2" s="16" t="s">
        <v>20</v>
      </c>
      <c r="Q2" s="23" t="s">
        <v>21</v>
      </c>
      <c r="T2" s="2" t="s">
        <v>71</v>
      </c>
      <c r="V2" s="2" t="s">
        <v>72</v>
      </c>
      <c r="X2" s="2" t="s">
        <v>75</v>
      </c>
      <c r="Y2" s="31">
        <f>(1+8%)^10-1</f>
        <v>1.1589249972727877</v>
      </c>
      <c r="AA2" s="2" t="s">
        <v>76</v>
      </c>
    </row>
    <row r="3" spans="2:27" ht="13.5" thickTop="1">
      <c r="B3" s="35">
        <f>IFERROR(RANK(H3,$H$3:$H$3001),"")</f>
        <v>946</v>
      </c>
      <c r="C3" s="117" t="s">
        <v>100</v>
      </c>
      <c r="D3" s="17" t="s">
        <v>101</v>
      </c>
      <c r="E3" s="30" t="str">
        <f>[1]!EM_S_IPO_LISTEDDATE(C3)</f>
        <v>1991-04-03</v>
      </c>
      <c r="F3" s="129">
        <f>[1]!EM_S_DQ_CLOSE(C3,$F$2,"2")</f>
        <v>248.663902656902</v>
      </c>
      <c r="G3" s="130">
        <f>[1]!EM_S_DQ_CLOSE(C3,$G$2,"2")</f>
        <v>727.72100878938795</v>
      </c>
      <c r="H3" s="37">
        <f>IFERROR(G3/F3-1,"")</f>
        <v>1.9265245217094202</v>
      </c>
      <c r="J3" s="157"/>
      <c r="K3" s="157"/>
      <c r="L3" s="159"/>
      <c r="N3" s="17">
        <v>1</v>
      </c>
      <c r="O3" s="17" t="str">
        <f t="shared" ref="O3:O32" si="0">VLOOKUP(N3,B:H,2,)</f>
        <v>600703.SH</v>
      </c>
      <c r="P3" s="17" t="str">
        <f t="shared" ref="P3:P32" si="1">VLOOKUP(N3,B:H,3,)</f>
        <v>三安光电</v>
      </c>
      <c r="Q3" s="11">
        <f t="shared" ref="Q3:Q32" si="2">VLOOKUP(N3,B:H,7,)</f>
        <v>61.988258848636889</v>
      </c>
      <c r="T3" s="114">
        <f>COUNTIF(H:H,"&gt;10")</f>
        <v>99</v>
      </c>
      <c r="U3" s="114"/>
      <c r="V3" s="114">
        <f>COUNTIF(H:H,"&gt;5")-COUNTIF(H:H,"&gt;10")</f>
        <v>286</v>
      </c>
      <c r="W3" s="114"/>
      <c r="X3" s="114">
        <f>COUNTIF(H:H,"&gt;"&amp;Y2)-COUNTIF(H:H,"&gt;5")</f>
        <v>767</v>
      </c>
      <c r="Y3" s="114"/>
      <c r="Z3" s="114"/>
      <c r="AA3" s="114">
        <f>COUNTIF(H:H,"&lt;0")</f>
        <v>15</v>
      </c>
    </row>
    <row r="4" spans="2:27">
      <c r="B4" s="35">
        <f t="shared" ref="B4:B67" si="3">IFERROR(RANK(H4,$H$3:$H$3001),"")</f>
        <v>337</v>
      </c>
      <c r="C4" s="117" t="s">
        <v>102</v>
      </c>
      <c r="D4" s="17" t="s">
        <v>103</v>
      </c>
      <c r="E4" s="30" t="str">
        <f>[1]!EM_S_IPO_LISTEDDATE(C4)</f>
        <v>1991-01-29</v>
      </c>
      <c r="F4" s="129">
        <f>[1]!EM_S_DQ_CLOSE(C4,$F$2,"2")</f>
        <v>285.24633957427397</v>
      </c>
      <c r="G4" s="130">
        <f>[1]!EM_S_DQ_CLOSE(C4,$G$2,"2")</f>
        <v>1825.04343649214</v>
      </c>
      <c r="H4" s="37">
        <f t="shared" ref="H4:H67" si="4">IFERROR(G4/F4-1,"")</f>
        <v>5.3981309601237681</v>
      </c>
      <c r="N4" s="17">
        <v>2</v>
      </c>
      <c r="O4" s="17" t="str">
        <f t="shared" si="0"/>
        <v>600340.SH</v>
      </c>
      <c r="P4" s="17" t="str">
        <f t="shared" si="1"/>
        <v>华夏幸福</v>
      </c>
      <c r="Q4" s="11">
        <f t="shared" si="2"/>
        <v>60.895843239408535</v>
      </c>
      <c r="T4" s="2" t="s">
        <v>99</v>
      </c>
    </row>
    <row r="5" spans="2:27">
      <c r="B5" s="35">
        <f t="shared" si="3"/>
        <v>128</v>
      </c>
      <c r="C5" s="117" t="s">
        <v>104</v>
      </c>
      <c r="D5" s="17" t="s">
        <v>105</v>
      </c>
      <c r="E5" s="30" t="str">
        <f>[1]!EM_S_IPO_LISTEDDATE(C5)</f>
        <v>1991-01-14</v>
      </c>
      <c r="F5" s="129">
        <f>[1]!EM_S_DQ_CLOSE(C5,$F$2,"2")</f>
        <v>24.037108652683099</v>
      </c>
      <c r="G5" s="130">
        <f>[1]!EM_S_DQ_CLOSE(C5,$G$2,"2")</f>
        <v>243.01575618299401</v>
      </c>
      <c r="H5" s="37">
        <f t="shared" si="4"/>
        <v>9.110024449877745</v>
      </c>
      <c r="N5" s="17">
        <v>3</v>
      </c>
      <c r="O5" s="17" t="str">
        <f t="shared" si="0"/>
        <v>600570.SH</v>
      </c>
      <c r="P5" s="17" t="str">
        <f t="shared" si="1"/>
        <v>恒生电子</v>
      </c>
      <c r="Q5" s="11">
        <f t="shared" si="2"/>
        <v>31.248767109762483</v>
      </c>
    </row>
    <row r="6" spans="2:27">
      <c r="B6" s="35">
        <f t="shared" si="3"/>
        <v>948</v>
      </c>
      <c r="C6" s="117" t="s">
        <v>106</v>
      </c>
      <c r="D6" s="17" t="s">
        <v>107</v>
      </c>
      <c r="E6" s="30" t="str">
        <f>[1]!EM_S_IPO_LISTEDDATE(C6)</f>
        <v>1990-12-10</v>
      </c>
      <c r="F6" s="129">
        <f>[1]!EM_S_DQ_CLOSE(C6,$F$2,"2")</f>
        <v>18.5657251390395</v>
      </c>
      <c r="G6" s="130">
        <f>[1]!EM_S_DQ_CLOSE(C6,$G$2,"2")</f>
        <v>54.199939518808797</v>
      </c>
      <c r="H6" s="37">
        <f t="shared" si="4"/>
        <v>1.9193548387096739</v>
      </c>
      <c r="N6" s="17">
        <v>4</v>
      </c>
      <c r="O6" s="17" t="str">
        <f t="shared" si="0"/>
        <v>600259.SH</v>
      </c>
      <c r="P6" s="17" t="str">
        <f t="shared" si="1"/>
        <v>广晟有色</v>
      </c>
      <c r="Q6" s="11">
        <f t="shared" si="2"/>
        <v>27.287179487179458</v>
      </c>
    </row>
    <row r="7" spans="2:27">
      <c r="B7" s="35">
        <f t="shared" si="3"/>
        <v>600</v>
      </c>
      <c r="C7" s="117" t="s">
        <v>108</v>
      </c>
      <c r="D7" s="17" t="s">
        <v>109</v>
      </c>
      <c r="E7" s="30" t="str">
        <f>[1]!EM_S_IPO_LISTEDDATE(C7)</f>
        <v>1992-04-27</v>
      </c>
      <c r="F7" s="129">
        <f>[1]!EM_S_DQ_CLOSE(C7,$F$2,"2")</f>
        <v>95.336661232547101</v>
      </c>
      <c r="G7" s="130">
        <f>[1]!EM_S_DQ_CLOSE(C7,$G$2,"2")</f>
        <v>427.135403887895</v>
      </c>
      <c r="H7" s="37">
        <f t="shared" si="4"/>
        <v>3.4802849015869954</v>
      </c>
      <c r="N7" s="17">
        <v>5</v>
      </c>
      <c r="O7" s="17" t="str">
        <f t="shared" si="0"/>
        <v>000592.SZ</v>
      </c>
      <c r="P7" s="17" t="str">
        <f t="shared" si="1"/>
        <v>平潭发展</v>
      </c>
      <c r="Q7" s="11">
        <f t="shared" si="2"/>
        <v>26.263383185407886</v>
      </c>
    </row>
    <row r="8" spans="2:27">
      <c r="B8" s="35">
        <f t="shared" si="3"/>
        <v>146</v>
      </c>
      <c r="C8" s="117" t="s">
        <v>110</v>
      </c>
      <c r="D8" s="17" t="s">
        <v>111</v>
      </c>
      <c r="E8" s="30" t="str">
        <f>[1]!EM_S_IPO_LISTEDDATE(C8)</f>
        <v>1992-04-13</v>
      </c>
      <c r="F8" s="129">
        <f>[1]!EM_S_DQ_CLOSE(C8,$F$2,"2")</f>
        <v>12.7200485083122</v>
      </c>
      <c r="G8" s="130">
        <f>[1]!EM_S_DQ_CLOSE(C8,$G$2,"2")</f>
        <v>121.63848668595099</v>
      </c>
      <c r="H8" s="37">
        <f t="shared" si="4"/>
        <v>8.5627376425855299</v>
      </c>
      <c r="N8" s="17">
        <v>6</v>
      </c>
      <c r="O8" s="17" t="str">
        <f t="shared" si="0"/>
        <v>600562.SH</v>
      </c>
      <c r="P8" s="17" t="str">
        <f t="shared" si="1"/>
        <v>国睿科技</v>
      </c>
      <c r="Q8" s="11">
        <f t="shared" si="2"/>
        <v>24.44572245553465</v>
      </c>
    </row>
    <row r="9" spans="2:27">
      <c r="B9" s="35">
        <f t="shared" si="3"/>
        <v>16</v>
      </c>
      <c r="C9" s="117" t="s">
        <v>112</v>
      </c>
      <c r="D9" s="17" t="s">
        <v>113</v>
      </c>
      <c r="E9" s="30" t="str">
        <f>[1]!EM_S_IPO_LISTEDDATE(C9)</f>
        <v>1992-05-07</v>
      </c>
      <c r="F9" s="129">
        <f>[1]!EM_S_DQ_CLOSE(C9,$F$2,"2")</f>
        <v>10.083381881643</v>
      </c>
      <c r="G9" s="130">
        <f>[1]!EM_S_DQ_CLOSE(C9,$G$2,"2")</f>
        <v>189.26376734277699</v>
      </c>
      <c r="H9" s="37">
        <f t="shared" si="4"/>
        <v>17.769870026179955</v>
      </c>
      <c r="N9" s="17">
        <v>7</v>
      </c>
      <c r="O9" s="17" t="str">
        <f t="shared" si="0"/>
        <v>000712.SZ</v>
      </c>
      <c r="P9" s="17" t="str">
        <f t="shared" si="1"/>
        <v>锦龙股份</v>
      </c>
      <c r="Q9" s="11">
        <f t="shared" si="2"/>
        <v>24.407844316877988</v>
      </c>
    </row>
    <row r="10" spans="2:27">
      <c r="B10" s="35">
        <f t="shared" si="3"/>
        <v>564</v>
      </c>
      <c r="C10" s="117" t="s">
        <v>114</v>
      </c>
      <c r="D10" s="17" t="s">
        <v>115</v>
      </c>
      <c r="E10" s="30" t="str">
        <f>[1]!EM_S_IPO_LISTEDDATE(C10)</f>
        <v>1991-06-25</v>
      </c>
      <c r="F10" s="129">
        <f>[1]!EM_S_DQ_CLOSE(C10,$F$2,"2")</f>
        <v>12.998526825395899</v>
      </c>
      <c r="G10" s="130">
        <f>[1]!EM_S_DQ_CLOSE(C10,$G$2,"2")</f>
        <v>60.442029300097303</v>
      </c>
      <c r="H10" s="37">
        <f t="shared" si="4"/>
        <v>3.6499138026940532</v>
      </c>
      <c r="N10" s="17">
        <v>8</v>
      </c>
      <c r="O10" s="17" t="str">
        <f t="shared" si="0"/>
        <v>000661.SZ</v>
      </c>
      <c r="P10" s="17" t="str">
        <f t="shared" si="1"/>
        <v>长春高新</v>
      </c>
      <c r="Q10" s="11">
        <f t="shared" si="2"/>
        <v>23.607256138865125</v>
      </c>
    </row>
    <row r="11" spans="2:27">
      <c r="B11" s="35">
        <f t="shared" si="3"/>
        <v>319</v>
      </c>
      <c r="C11" s="117" t="s">
        <v>116</v>
      </c>
      <c r="D11" s="17" t="s">
        <v>117</v>
      </c>
      <c r="E11" s="30" t="str">
        <f>[1]!EM_S_IPO_LISTEDDATE(C11)</f>
        <v>1995-10-27</v>
      </c>
      <c r="F11" s="129">
        <f>[1]!EM_S_DQ_CLOSE(C11,$F$2,"2")</f>
        <v>12.498476874795299</v>
      </c>
      <c r="G11" s="130">
        <f>[1]!EM_S_DQ_CLOSE(C11,$G$2,"2")</f>
        <v>82.202921547838997</v>
      </c>
      <c r="H11" s="37">
        <f t="shared" si="4"/>
        <v>5.5770351356661063</v>
      </c>
      <c r="N11" s="17">
        <v>9</v>
      </c>
      <c r="O11" s="17" t="str">
        <f t="shared" si="0"/>
        <v>000650.SZ</v>
      </c>
      <c r="P11" s="17" t="str">
        <f t="shared" si="1"/>
        <v>仁和药业</v>
      </c>
      <c r="Q11" s="11">
        <f t="shared" si="2"/>
        <v>22.742089732697725</v>
      </c>
    </row>
    <row r="12" spans="2:27">
      <c r="B12" s="35">
        <f t="shared" si="3"/>
        <v>794</v>
      </c>
      <c r="C12" s="117" t="s">
        <v>118</v>
      </c>
      <c r="D12" s="17" t="s">
        <v>119</v>
      </c>
      <c r="E12" s="30" t="str">
        <f>[1]!EM_S_IPO_LISTEDDATE(C12)</f>
        <v>1992-03-30</v>
      </c>
      <c r="F12" s="129">
        <f>[1]!EM_S_DQ_CLOSE(C12,$F$2,"2")</f>
        <v>11.9007798553776</v>
      </c>
      <c r="G12" s="130">
        <f>[1]!EM_S_DQ_CLOSE(C12,$G$2,"2")</f>
        <v>42.062596657731298</v>
      </c>
      <c r="H12" s="37">
        <f t="shared" si="4"/>
        <v>2.5344403617990205</v>
      </c>
      <c r="N12" s="17">
        <v>10</v>
      </c>
      <c r="O12" s="17" t="str">
        <f t="shared" si="0"/>
        <v>000651.SZ</v>
      </c>
      <c r="P12" s="17" t="str">
        <f t="shared" si="1"/>
        <v>格力电器</v>
      </c>
      <c r="Q12" s="11">
        <f t="shared" si="2"/>
        <v>21.994726600767709</v>
      </c>
    </row>
    <row r="13" spans="2:27">
      <c r="B13" s="35">
        <f t="shared" si="3"/>
        <v>916</v>
      </c>
      <c r="C13" s="117" t="s">
        <v>120</v>
      </c>
      <c r="D13" s="17" t="s">
        <v>121</v>
      </c>
      <c r="E13" s="30" t="str">
        <f>[1]!EM_S_IPO_LISTEDDATE(C13)</f>
        <v>1992-02-28</v>
      </c>
      <c r="F13" s="129">
        <f>[1]!EM_S_DQ_CLOSE(C13,$F$2,"2")</f>
        <v>62.881500206601501</v>
      </c>
      <c r="G13" s="130">
        <f>[1]!EM_S_DQ_CLOSE(C13,$G$2,"2")</f>
        <v>190.94695068374901</v>
      </c>
      <c r="H13" s="37">
        <f t="shared" si="4"/>
        <v>2.0366156986773478</v>
      </c>
      <c r="N13" s="17">
        <v>11</v>
      </c>
      <c r="O13" s="17" t="str">
        <f t="shared" si="0"/>
        <v>600518.SH</v>
      </c>
      <c r="P13" s="17" t="str">
        <f t="shared" si="1"/>
        <v>康美药业</v>
      </c>
      <c r="Q13" s="11">
        <f t="shared" si="2"/>
        <v>21.965090148552843</v>
      </c>
    </row>
    <row r="14" spans="2:27">
      <c r="B14" s="35">
        <f t="shared" si="3"/>
        <v>658</v>
      </c>
      <c r="C14" s="117" t="s">
        <v>122</v>
      </c>
      <c r="D14" s="17" t="s">
        <v>123</v>
      </c>
      <c r="E14" s="30" t="str">
        <f>[1]!EM_S_IPO_LISTEDDATE(C14)</f>
        <v>1992-06-02</v>
      </c>
      <c r="F14" s="129">
        <f>[1]!EM_S_DQ_CLOSE(C14,$F$2,"2")</f>
        <v>36.213149190549103</v>
      </c>
      <c r="G14" s="130">
        <f>[1]!EM_S_DQ_CLOSE(C14,$G$2,"2")</f>
        <v>151.01352729915001</v>
      </c>
      <c r="H14" s="37">
        <f t="shared" si="4"/>
        <v>3.1701296538595845</v>
      </c>
      <c r="N14" s="17">
        <v>12</v>
      </c>
      <c r="O14" s="17" t="str">
        <f t="shared" si="0"/>
        <v>600233.SH</v>
      </c>
      <c r="P14" s="17" t="str">
        <f t="shared" si="1"/>
        <v>圆通速递</v>
      </c>
      <c r="Q14" s="11">
        <f t="shared" si="2"/>
        <v>21.542376971561598</v>
      </c>
    </row>
    <row r="15" spans="2:27">
      <c r="B15" s="35">
        <f t="shared" si="3"/>
        <v>534</v>
      </c>
      <c r="C15" s="117" t="s">
        <v>124</v>
      </c>
      <c r="D15" s="17" t="s">
        <v>125</v>
      </c>
      <c r="E15" s="30" t="str">
        <f>[1]!EM_S_IPO_LISTEDDATE(C15)</f>
        <v>1992-03-27</v>
      </c>
      <c r="F15" s="129">
        <f>[1]!EM_S_DQ_CLOSE(C15,$F$2,"2")</f>
        <v>15.4179938407084</v>
      </c>
      <c r="G15" s="130">
        <f>[1]!EM_S_DQ_CLOSE(C15,$G$2,"2")</f>
        <v>74.7777640450918</v>
      </c>
      <c r="H15" s="37">
        <f t="shared" si="4"/>
        <v>3.8500320351442063</v>
      </c>
      <c r="N15" s="17">
        <v>13</v>
      </c>
      <c r="O15" s="17" t="str">
        <f t="shared" si="0"/>
        <v>002030.SZ</v>
      </c>
      <c r="P15" s="17" t="str">
        <f t="shared" si="1"/>
        <v>达安基因</v>
      </c>
      <c r="Q15" s="11">
        <f t="shared" si="2"/>
        <v>20.524939374009225</v>
      </c>
    </row>
    <row r="16" spans="2:27">
      <c r="B16" s="35">
        <f t="shared" si="3"/>
        <v>700</v>
      </c>
      <c r="C16" s="117" t="s">
        <v>126</v>
      </c>
      <c r="D16" s="17" t="s">
        <v>127</v>
      </c>
      <c r="E16" s="30" t="str">
        <f>[1]!EM_S_IPO_LISTEDDATE(C16)</f>
        <v>1992-03-31</v>
      </c>
      <c r="F16" s="129">
        <f>[1]!EM_S_DQ_CLOSE(C16,$F$2,"2")</f>
        <v>5.7161069112582901</v>
      </c>
      <c r="G16" s="130">
        <f>[1]!EM_S_DQ_CLOSE(C16,$G$2,"2")</f>
        <v>22.988690838756199</v>
      </c>
      <c r="H16" s="37">
        <f t="shared" si="4"/>
        <v>3.0217391304347885</v>
      </c>
      <c r="N16" s="17">
        <v>14</v>
      </c>
      <c r="O16" s="17" t="str">
        <f t="shared" si="0"/>
        <v>600373.SH</v>
      </c>
      <c r="P16" s="17" t="str">
        <f t="shared" si="1"/>
        <v>中文传媒</v>
      </c>
      <c r="Q16" s="11">
        <f t="shared" si="2"/>
        <v>18.360856674237095</v>
      </c>
    </row>
    <row r="17" spans="2:17">
      <c r="B17" s="35">
        <f t="shared" si="3"/>
        <v>269</v>
      </c>
      <c r="C17" s="117" t="s">
        <v>128</v>
      </c>
      <c r="D17" s="17" t="s">
        <v>129</v>
      </c>
      <c r="E17" s="30" t="str">
        <f>[1]!EM_S_IPO_LISTEDDATE(C17)</f>
        <v>1992-06-16</v>
      </c>
      <c r="F17" s="129">
        <f>[1]!EM_S_DQ_CLOSE(C17,$F$2,"2")</f>
        <v>7.3479727756255402</v>
      </c>
      <c r="G17" s="130">
        <f>[1]!EM_S_DQ_CLOSE(C17,$G$2,"2")</f>
        <v>52.132371738786503</v>
      </c>
      <c r="H17" s="37">
        <f t="shared" si="4"/>
        <v>6.0947965283320507</v>
      </c>
      <c r="N17" s="17">
        <v>15</v>
      </c>
      <c r="O17" s="17" t="str">
        <f t="shared" si="0"/>
        <v>000540.SZ</v>
      </c>
      <c r="P17" s="17" t="str">
        <f t="shared" si="1"/>
        <v>中天城投</v>
      </c>
      <c r="Q17" s="11">
        <f t="shared" si="2"/>
        <v>17.907357636698226</v>
      </c>
    </row>
    <row r="18" spans="2:17">
      <c r="B18" s="35">
        <f t="shared" si="3"/>
        <v>414</v>
      </c>
      <c r="C18" s="117" t="s">
        <v>130</v>
      </c>
      <c r="D18" s="17" t="s">
        <v>131</v>
      </c>
      <c r="E18" s="30" t="str">
        <f>[1]!EM_S_IPO_LISTEDDATE(C18)</f>
        <v>1992-10-12</v>
      </c>
      <c r="F18" s="129">
        <f>[1]!EM_S_DQ_CLOSE(C18,$F$2,"2")</f>
        <v>8.4397441474288399</v>
      </c>
      <c r="G18" s="130">
        <f>[1]!EM_S_DQ_CLOSE(C18,$G$2,"2")</f>
        <v>48.373011615462403</v>
      </c>
      <c r="H18" s="37">
        <f t="shared" si="4"/>
        <v>4.7315732290532999</v>
      </c>
      <c r="N18" s="17">
        <v>16</v>
      </c>
      <c r="O18" s="17" t="str">
        <f t="shared" si="0"/>
        <v>000008.SZ</v>
      </c>
      <c r="P18" s="17" t="str">
        <f t="shared" si="1"/>
        <v>神州高铁</v>
      </c>
      <c r="Q18" s="11">
        <f t="shared" si="2"/>
        <v>17.769870026179955</v>
      </c>
    </row>
    <row r="19" spans="2:17">
      <c r="B19" s="35">
        <f t="shared" si="3"/>
        <v>318</v>
      </c>
      <c r="C19" s="117" t="s">
        <v>132</v>
      </c>
      <c r="D19" s="17" t="s">
        <v>133</v>
      </c>
      <c r="E19" s="30" t="str">
        <f>[1]!EM_S_IPO_LISTEDDATE(C19)</f>
        <v>1992-04-28</v>
      </c>
      <c r="F19" s="129">
        <f>[1]!EM_S_DQ_CLOSE(C19,$F$2,"2")</f>
        <v>6.0186755843700999</v>
      </c>
      <c r="G19" s="130">
        <f>[1]!EM_S_DQ_CLOSE(C19,$G$2,"2")</f>
        <v>39.787458063076002</v>
      </c>
      <c r="H19" s="37">
        <f t="shared" si="4"/>
        <v>5.6106666666666767</v>
      </c>
      <c r="N19" s="17">
        <v>17</v>
      </c>
      <c r="O19" s="17" t="str">
        <f t="shared" si="0"/>
        <v>600715.SH</v>
      </c>
      <c r="P19" s="17" t="str">
        <f t="shared" si="1"/>
        <v>文投控股</v>
      </c>
      <c r="Q19" s="11">
        <f t="shared" si="2"/>
        <v>17.113678663597252</v>
      </c>
    </row>
    <row r="20" spans="2:17">
      <c r="B20" s="35">
        <f t="shared" si="3"/>
        <v>1098</v>
      </c>
      <c r="C20" s="117" t="s">
        <v>134</v>
      </c>
      <c r="D20" s="17" t="s">
        <v>135</v>
      </c>
      <c r="E20" s="30" t="str">
        <f>[1]!EM_S_IPO_LISTEDDATE(C20)</f>
        <v>1994-02-02</v>
      </c>
      <c r="F20" s="129">
        <f>[1]!EM_S_DQ_CLOSE(C20,$F$2,"2")</f>
        <v>48.098615587887899</v>
      </c>
      <c r="G20" s="130">
        <f>[1]!EM_S_DQ_CLOSE(C20,$G$2,"2")</f>
        <v>112.72349331266</v>
      </c>
      <c r="H20" s="37">
        <f t="shared" si="4"/>
        <v>1.3435912226348115</v>
      </c>
      <c r="N20" s="17">
        <v>18</v>
      </c>
      <c r="O20" s="17" t="str">
        <f t="shared" si="0"/>
        <v>600629.SH</v>
      </c>
      <c r="P20" s="17" t="str">
        <f t="shared" si="1"/>
        <v>华建集团</v>
      </c>
      <c r="Q20" s="11">
        <f t="shared" si="2"/>
        <v>17.062387194832336</v>
      </c>
    </row>
    <row r="21" spans="2:17">
      <c r="B21" s="35">
        <f t="shared" si="3"/>
        <v>1248</v>
      </c>
      <c r="C21" s="117" t="s">
        <v>136</v>
      </c>
      <c r="D21" s="17" t="s">
        <v>137</v>
      </c>
      <c r="E21" s="30" t="str">
        <f>[1]!EM_S_IPO_LISTEDDATE(C21)</f>
        <v>1993-05-05</v>
      </c>
      <c r="F21" s="129">
        <f>[1]!EM_S_DQ_CLOSE(C21,$F$2,"2")</f>
        <v>37.034037119559699</v>
      </c>
      <c r="G21" s="130">
        <f>[1]!EM_S_DQ_CLOSE(C21,$G$2,"2")</f>
        <v>64.843287743146604</v>
      </c>
      <c r="H21" s="37">
        <f t="shared" si="4"/>
        <v>0.75091058892143625</v>
      </c>
      <c r="N21" s="17">
        <v>19</v>
      </c>
      <c r="O21" s="17" t="str">
        <f t="shared" si="0"/>
        <v>002038.SZ</v>
      </c>
      <c r="P21" s="17" t="str">
        <f t="shared" si="1"/>
        <v>双鹭药业</v>
      </c>
      <c r="Q21" s="11">
        <f t="shared" si="2"/>
        <v>16.586778581944746</v>
      </c>
    </row>
    <row r="22" spans="2:17">
      <c r="B22" s="35">
        <f t="shared" si="3"/>
        <v>315</v>
      </c>
      <c r="C22" s="117" t="s">
        <v>138</v>
      </c>
      <c r="D22" s="17" t="s">
        <v>139</v>
      </c>
      <c r="E22" s="30" t="str">
        <f>[1]!EM_S_IPO_LISTEDDATE(C22)</f>
        <v>1993-04-29</v>
      </c>
      <c r="F22" s="129">
        <f>[1]!EM_S_DQ_CLOSE(C22,$F$2,"2")</f>
        <v>9.7429579819604708</v>
      </c>
      <c r="G22" s="130">
        <f>[1]!EM_S_DQ_CLOSE(C22,$G$2,"2")</f>
        <v>64.664542486757199</v>
      </c>
      <c r="H22" s="37">
        <f t="shared" si="4"/>
        <v>5.637054435263555</v>
      </c>
      <c r="N22" s="17">
        <v>20</v>
      </c>
      <c r="O22" s="17" t="str">
        <f t="shared" si="0"/>
        <v>000887.SZ</v>
      </c>
      <c r="P22" s="17" t="str">
        <f t="shared" si="1"/>
        <v>中鼎股份</v>
      </c>
      <c r="Q22" s="11">
        <f t="shared" si="2"/>
        <v>16.091482733989938</v>
      </c>
    </row>
    <row r="23" spans="2:17">
      <c r="B23" s="35">
        <f t="shared" si="3"/>
        <v>24</v>
      </c>
      <c r="C23" s="117" t="s">
        <v>140</v>
      </c>
      <c r="D23" s="17" t="s">
        <v>141</v>
      </c>
      <c r="E23" s="30" t="str">
        <f>[1]!EM_S_IPO_LISTEDDATE(C23)</f>
        <v>1993-06-21</v>
      </c>
      <c r="F23" s="129">
        <f>[1]!EM_S_DQ_CLOSE(C23,$F$2,"2")</f>
        <v>5.3122389094269904</v>
      </c>
      <c r="G23" s="130">
        <f>[1]!EM_S_DQ_CLOSE(C23,$G$2,"2")</f>
        <v>89.151472735674702</v>
      </c>
      <c r="H23" s="37">
        <f t="shared" si="4"/>
        <v>15.782278481012654</v>
      </c>
      <c r="N23" s="17">
        <v>21</v>
      </c>
      <c r="O23" s="17" t="str">
        <f t="shared" si="0"/>
        <v>002013.SZ</v>
      </c>
      <c r="P23" s="17" t="str">
        <f t="shared" si="1"/>
        <v>中航机电</v>
      </c>
      <c r="Q23" s="11">
        <f t="shared" si="2"/>
        <v>15.964030884829413</v>
      </c>
    </row>
    <row r="24" spans="2:17">
      <c r="B24" s="35">
        <f t="shared" si="3"/>
        <v>864</v>
      </c>
      <c r="C24" s="117" t="s">
        <v>142</v>
      </c>
      <c r="D24" s="17" t="s">
        <v>143</v>
      </c>
      <c r="E24" s="30" t="str">
        <f>[1]!EM_S_IPO_LISTEDDATE(C24)</f>
        <v>1993-06-03</v>
      </c>
      <c r="F24" s="129">
        <f>[1]!EM_S_DQ_CLOSE(C24,$F$2,"2")</f>
        <v>25.458680024645901</v>
      </c>
      <c r="G24" s="130">
        <f>[1]!EM_S_DQ_CLOSE(C24,$G$2,"2")</f>
        <v>82.503768562194395</v>
      </c>
      <c r="H24" s="37">
        <f t="shared" si="4"/>
        <v>2.2406930949414736</v>
      </c>
      <c r="N24" s="17">
        <v>22</v>
      </c>
      <c r="O24" s="17" t="str">
        <f t="shared" si="0"/>
        <v>600446.SH</v>
      </c>
      <c r="P24" s="17" t="str">
        <f t="shared" si="1"/>
        <v>金证股份</v>
      </c>
      <c r="Q24" s="11">
        <f t="shared" si="2"/>
        <v>15.927046368589387</v>
      </c>
    </row>
    <row r="25" spans="2:17">
      <c r="B25" s="35">
        <f t="shared" si="3"/>
        <v>1168</v>
      </c>
      <c r="C25" s="117" t="s">
        <v>144</v>
      </c>
      <c r="D25" s="17" t="s">
        <v>145</v>
      </c>
      <c r="E25" s="30" t="str">
        <f>[1]!EM_S_IPO_LISTEDDATE(C25)</f>
        <v>1993-09-03</v>
      </c>
      <c r="F25" s="129">
        <f>[1]!EM_S_DQ_CLOSE(C25,$F$2,"2")</f>
        <v>38.175301807672497</v>
      </c>
      <c r="G25" s="130">
        <f>[1]!EM_S_DQ_CLOSE(C25,$G$2,"2")</f>
        <v>79.794151212219802</v>
      </c>
      <c r="H25" s="37">
        <f t="shared" si="4"/>
        <v>1.0902035461100854</v>
      </c>
      <c r="N25" s="17">
        <v>23</v>
      </c>
      <c r="O25" s="17" t="str">
        <f t="shared" si="0"/>
        <v>600252.SH</v>
      </c>
      <c r="P25" s="17" t="str">
        <f t="shared" si="1"/>
        <v>中恒集团</v>
      </c>
      <c r="Q25" s="11">
        <f t="shared" si="2"/>
        <v>15.919163904110807</v>
      </c>
    </row>
    <row r="26" spans="2:17">
      <c r="B26" s="35">
        <f t="shared" si="3"/>
        <v>116</v>
      </c>
      <c r="C26" s="117" t="s">
        <v>146</v>
      </c>
      <c r="D26" s="17" t="s">
        <v>147</v>
      </c>
      <c r="E26" s="30" t="str">
        <f>[1]!EM_S_IPO_LISTEDDATE(C26)</f>
        <v>1993-08-09</v>
      </c>
      <c r="F26" s="129">
        <f>[1]!EM_S_DQ_CLOSE(C26,$F$2,"2")</f>
        <v>20.266236355746699</v>
      </c>
      <c r="G26" s="130">
        <f>[1]!EM_S_DQ_CLOSE(C26,$G$2,"2")</f>
        <v>213.17323611271701</v>
      </c>
      <c r="H26" s="37">
        <f t="shared" si="4"/>
        <v>9.5186395920162816</v>
      </c>
      <c r="N26" s="17">
        <v>24</v>
      </c>
      <c r="O26" s="17" t="str">
        <f t="shared" si="0"/>
        <v>000025.SZ</v>
      </c>
      <c r="P26" s="17" t="str">
        <f t="shared" si="1"/>
        <v>特力A</v>
      </c>
      <c r="Q26" s="11">
        <f t="shared" si="2"/>
        <v>15.782278481012654</v>
      </c>
    </row>
    <row r="27" spans="2:17">
      <c r="B27" s="35">
        <f t="shared" si="3"/>
        <v>1156</v>
      </c>
      <c r="C27" s="117" t="s">
        <v>148</v>
      </c>
      <c r="D27" s="17" t="s">
        <v>149</v>
      </c>
      <c r="E27" s="30" t="str">
        <f>[1]!EM_S_IPO_LISTEDDATE(C27)</f>
        <v>1993-09-15</v>
      </c>
      <c r="F27" s="129">
        <f>[1]!EM_S_DQ_CLOSE(C27,$F$2,"2")</f>
        <v>7.6136477575688604</v>
      </c>
      <c r="G27" s="130">
        <f>[1]!EM_S_DQ_CLOSE(C27,$G$2,"2")</f>
        <v>16.3231498681888</v>
      </c>
      <c r="H27" s="37">
        <f t="shared" si="4"/>
        <v>1.1439328936595041</v>
      </c>
      <c r="N27" s="17">
        <v>25</v>
      </c>
      <c r="O27" s="17" t="str">
        <f t="shared" si="0"/>
        <v>000671.SZ</v>
      </c>
      <c r="P27" s="17" t="str">
        <f t="shared" si="1"/>
        <v>阳光城</v>
      </c>
      <c r="Q27" s="11">
        <f t="shared" si="2"/>
        <v>15.763792275119567</v>
      </c>
    </row>
    <row r="28" spans="2:17">
      <c r="B28" s="35">
        <f t="shared" si="3"/>
        <v>787</v>
      </c>
      <c r="C28" s="117" t="s">
        <v>150</v>
      </c>
      <c r="D28" s="17" t="s">
        <v>151</v>
      </c>
      <c r="E28" s="30" t="str">
        <f>[1]!EM_S_IPO_LISTEDDATE(C28)</f>
        <v>1993-09-29</v>
      </c>
      <c r="F28" s="129">
        <f>[1]!EM_S_DQ_CLOSE(C28,$F$2,"2")</f>
        <v>3.6484812330162999</v>
      </c>
      <c r="G28" s="130">
        <f>[1]!EM_S_DQ_CLOSE(C28,$G$2,"2")</f>
        <v>13.1036842106483</v>
      </c>
      <c r="H28" s="37">
        <f t="shared" si="4"/>
        <v>2.591544912460773</v>
      </c>
      <c r="N28" s="17">
        <v>26</v>
      </c>
      <c r="O28" s="17" t="str">
        <f t="shared" si="0"/>
        <v>000963.SZ</v>
      </c>
      <c r="P28" s="17" t="str">
        <f t="shared" si="1"/>
        <v>华东医药</v>
      </c>
      <c r="Q28" s="11">
        <f t="shared" si="2"/>
        <v>15.563350050163425</v>
      </c>
    </row>
    <row r="29" spans="2:17">
      <c r="B29" s="35">
        <f t="shared" si="3"/>
        <v>1072</v>
      </c>
      <c r="C29" s="117" t="s">
        <v>152</v>
      </c>
      <c r="D29" s="17" t="s">
        <v>153</v>
      </c>
      <c r="E29" s="30" t="str">
        <f>[1]!EM_S_IPO_LISTEDDATE(C29)</f>
        <v>1993-10-08</v>
      </c>
      <c r="F29" s="129">
        <f>[1]!EM_S_DQ_CLOSE(C29,$F$2,"2")</f>
        <v>40.770384253950397</v>
      </c>
      <c r="G29" s="130">
        <f>[1]!EM_S_DQ_CLOSE(C29,$G$2,"2")</f>
        <v>100.76713297618799</v>
      </c>
      <c r="H29" s="37">
        <f t="shared" si="4"/>
        <v>1.4715767295331363</v>
      </c>
      <c r="N29" s="17">
        <v>27</v>
      </c>
      <c r="O29" s="17" t="str">
        <f t="shared" si="0"/>
        <v>000977.SZ</v>
      </c>
      <c r="P29" s="17" t="str">
        <f t="shared" si="1"/>
        <v>浪潮信息</v>
      </c>
      <c r="Q29" s="11">
        <f t="shared" si="2"/>
        <v>15.429445211502678</v>
      </c>
    </row>
    <row r="30" spans="2:17">
      <c r="B30" s="35">
        <f t="shared" si="3"/>
        <v>540</v>
      </c>
      <c r="C30" s="117" t="s">
        <v>154</v>
      </c>
      <c r="D30" s="17" t="s">
        <v>155</v>
      </c>
      <c r="E30" s="30" t="str">
        <f>[1]!EM_S_IPO_LISTEDDATE(C30)</f>
        <v>1993-10-28</v>
      </c>
      <c r="F30" s="129">
        <f>[1]!EM_S_DQ_CLOSE(C30,$F$2,"2")</f>
        <v>9.7545409617203305</v>
      </c>
      <c r="G30" s="130">
        <f>[1]!EM_S_DQ_CLOSE(C30,$G$2,"2")</f>
        <v>46.878715967512598</v>
      </c>
      <c r="H30" s="37">
        <f t="shared" si="4"/>
        <v>3.8058351645124437</v>
      </c>
      <c r="N30" s="17">
        <v>28</v>
      </c>
      <c r="O30" s="17" t="str">
        <f t="shared" si="0"/>
        <v>000048.SZ</v>
      </c>
      <c r="P30" s="17" t="str">
        <f t="shared" si="1"/>
        <v>康达尔</v>
      </c>
      <c r="Q30" s="11">
        <f t="shared" si="2"/>
        <v>15.136170212766</v>
      </c>
    </row>
    <row r="31" spans="2:17">
      <c r="B31" s="35">
        <f t="shared" si="3"/>
        <v>893</v>
      </c>
      <c r="C31" s="117" t="s">
        <v>156</v>
      </c>
      <c r="D31" s="17" t="s">
        <v>157</v>
      </c>
      <c r="E31" s="30" t="str">
        <f>[1]!EM_S_IPO_LISTEDDATE(C31)</f>
        <v>1994-01-03</v>
      </c>
      <c r="F31" s="129">
        <f>[1]!EM_S_DQ_CLOSE(C31,$F$2,"2")</f>
        <v>4.2047767453121097</v>
      </c>
      <c r="G31" s="130">
        <f>[1]!EM_S_DQ_CLOSE(C31,$G$2,"2")</f>
        <v>13.067539705490899</v>
      </c>
      <c r="H31" s="37">
        <f t="shared" si="4"/>
        <v>2.1077844311377181</v>
      </c>
      <c r="N31" s="17">
        <v>29</v>
      </c>
      <c r="O31" s="17" t="str">
        <f t="shared" si="0"/>
        <v>000596.SZ</v>
      </c>
      <c r="P31" s="17" t="str">
        <f t="shared" si="1"/>
        <v>古井贡酒</v>
      </c>
      <c r="Q31" s="11">
        <f t="shared" si="2"/>
        <v>15.073163733932624</v>
      </c>
    </row>
    <row r="32" spans="2:17">
      <c r="B32" s="35">
        <f t="shared" si="3"/>
        <v>107</v>
      </c>
      <c r="C32" s="117" t="s">
        <v>158</v>
      </c>
      <c r="D32" s="17" t="s">
        <v>159</v>
      </c>
      <c r="E32" s="30" t="str">
        <f>[1]!EM_S_IPO_LISTEDDATE(C32)</f>
        <v>1994-05-09</v>
      </c>
      <c r="F32" s="129">
        <f>[1]!EM_S_DQ_CLOSE(C32,$F$2,"2")</f>
        <v>4.5691296675758597</v>
      </c>
      <c r="G32" s="130">
        <f>[1]!EM_S_DQ_CLOSE(C32,$G$2,"2")</f>
        <v>49.238872962372398</v>
      </c>
      <c r="H32" s="37">
        <f t="shared" si="4"/>
        <v>9.7764227642276467</v>
      </c>
      <c r="N32" s="17">
        <v>30</v>
      </c>
      <c r="O32" s="17" t="str">
        <f t="shared" si="0"/>
        <v>600234.SH</v>
      </c>
      <c r="P32" s="17" t="str">
        <f t="shared" si="1"/>
        <v>*ST山水</v>
      </c>
      <c r="Q32" s="11">
        <f t="shared" si="2"/>
        <v>15.03528719494923</v>
      </c>
    </row>
    <row r="33" spans="2:8">
      <c r="B33" s="35">
        <f t="shared" si="3"/>
        <v>454</v>
      </c>
      <c r="C33" s="117" t="s">
        <v>160</v>
      </c>
      <c r="D33" s="17" t="s">
        <v>161</v>
      </c>
      <c r="E33" s="30" t="str">
        <f>[1]!EM_S_IPO_LISTEDDATE(C33)</f>
        <v>1994-04-08</v>
      </c>
      <c r="F33" s="129">
        <f>[1]!EM_S_DQ_CLOSE(C33,$F$2,"2")</f>
        <v>3.8173681166478999</v>
      </c>
      <c r="G33" s="130">
        <f>[1]!EM_S_DQ_CLOSE(C33,$G$2,"2")</f>
        <v>20.803375239718701</v>
      </c>
      <c r="H33" s="37">
        <f t="shared" si="4"/>
        <v>4.4496644295301868</v>
      </c>
    </row>
    <row r="34" spans="2:8">
      <c r="B34" s="35">
        <f t="shared" si="3"/>
        <v>1137</v>
      </c>
      <c r="C34" s="117" t="s">
        <v>162</v>
      </c>
      <c r="D34" s="17" t="s">
        <v>163</v>
      </c>
      <c r="E34" s="30" t="str">
        <f>[1]!EM_S_IPO_LISTEDDATE(C34)</f>
        <v>1994-06-17</v>
      </c>
      <c r="F34" s="129">
        <f>[1]!EM_S_DQ_CLOSE(C34,$F$2,"2")</f>
        <v>24.4020261338176</v>
      </c>
      <c r="G34" s="130">
        <f>[1]!EM_S_DQ_CLOSE(C34,$G$2,"2")</f>
        <v>54.267192446848199</v>
      </c>
      <c r="H34" s="37">
        <f t="shared" si="4"/>
        <v>1.2238805970149298</v>
      </c>
    </row>
    <row r="35" spans="2:8">
      <c r="B35" s="35">
        <f t="shared" si="3"/>
        <v>1024</v>
      </c>
      <c r="C35" s="117" t="s">
        <v>164</v>
      </c>
      <c r="D35" s="17" t="s">
        <v>165</v>
      </c>
      <c r="E35" s="30" t="str">
        <f>[1]!EM_S_IPO_LISTEDDATE(C35)</f>
        <v>1994-07-01</v>
      </c>
      <c r="F35" s="129">
        <f>[1]!EM_S_DQ_CLOSE(C35,$F$2,"2")</f>
        <v>17.8597899075694</v>
      </c>
      <c r="G35" s="130">
        <f>[1]!EM_S_DQ_CLOSE(C35,$G$2,"2")</f>
        <v>46.944210217992001</v>
      </c>
      <c r="H35" s="37">
        <f t="shared" si="4"/>
        <v>1.6284861390276455</v>
      </c>
    </row>
    <row r="36" spans="2:8">
      <c r="B36" s="35">
        <f t="shared" si="3"/>
        <v>91</v>
      </c>
      <c r="C36" s="117" t="s">
        <v>166</v>
      </c>
      <c r="D36" s="17" t="s">
        <v>167</v>
      </c>
      <c r="E36" s="30" t="str">
        <f>[1]!EM_S_IPO_LISTEDDATE(C36)</f>
        <v>1994-08-08</v>
      </c>
      <c r="F36" s="129">
        <f>[1]!EM_S_DQ_CLOSE(C36,$F$2,"2")</f>
        <v>6.2874750172926896</v>
      </c>
      <c r="G36" s="130">
        <f>[1]!EM_S_DQ_CLOSE(C36,$G$2,"2")</f>
        <v>71.143398937462806</v>
      </c>
      <c r="H36" s="37">
        <f t="shared" si="4"/>
        <v>10.315098468271335</v>
      </c>
    </row>
    <row r="37" spans="2:8">
      <c r="B37" s="35">
        <f t="shared" si="3"/>
        <v>1299</v>
      </c>
      <c r="C37" s="117" t="s">
        <v>168</v>
      </c>
      <c r="D37" s="17" t="s">
        <v>169</v>
      </c>
      <c r="E37" s="30" t="str">
        <f>[1]!EM_S_IPO_LISTEDDATE(C37)</f>
        <v>1994-04-08</v>
      </c>
      <c r="F37" s="129">
        <f>[1]!EM_S_DQ_CLOSE(C37,$F$2,"2")</f>
        <v>262.14909747506402</v>
      </c>
      <c r="G37" s="130">
        <f>[1]!EM_S_DQ_CLOSE(C37,$G$2,"2")</f>
        <v>363.47939332756698</v>
      </c>
      <c r="H37" s="37">
        <f t="shared" si="4"/>
        <v>0.38653688617845283</v>
      </c>
    </row>
    <row r="38" spans="2:8">
      <c r="B38" s="35">
        <f t="shared" si="3"/>
        <v>609</v>
      </c>
      <c r="C38" s="117" t="s">
        <v>170</v>
      </c>
      <c r="D38" s="17" t="s">
        <v>171</v>
      </c>
      <c r="E38" s="30" t="str">
        <f>[1]!EM_S_IPO_LISTEDDATE(C38)</f>
        <v>1994-08-08</v>
      </c>
      <c r="F38" s="129">
        <f>[1]!EM_S_DQ_CLOSE(C38,$F$2,"2")</f>
        <v>9.5931938781856196</v>
      </c>
      <c r="G38" s="130">
        <f>[1]!EM_S_DQ_CLOSE(C38,$G$2,"2")</f>
        <v>42.2453397626848</v>
      </c>
      <c r="H38" s="37">
        <f t="shared" si="4"/>
        <v>3.4036783055899988</v>
      </c>
    </row>
    <row r="39" spans="2:8">
      <c r="B39" s="35">
        <f t="shared" si="3"/>
        <v>634</v>
      </c>
      <c r="C39" s="117" t="s">
        <v>172</v>
      </c>
      <c r="D39" s="17" t="s">
        <v>173</v>
      </c>
      <c r="E39" s="30" t="str">
        <f>[1]!EM_S_IPO_LISTEDDATE(C39)</f>
        <v>1994-09-21</v>
      </c>
      <c r="F39" s="129">
        <f>[1]!EM_S_DQ_CLOSE(C39,$F$2,"2")</f>
        <v>45.934607148960403</v>
      </c>
      <c r="G39" s="130">
        <f>[1]!EM_S_DQ_CLOSE(C39,$G$2,"2")</f>
        <v>196.17571280678499</v>
      </c>
      <c r="H39" s="37">
        <f t="shared" si="4"/>
        <v>3.2707606526515134</v>
      </c>
    </row>
    <row r="40" spans="2:8">
      <c r="B40" s="35">
        <f t="shared" si="3"/>
        <v>839</v>
      </c>
      <c r="C40" s="117" t="s">
        <v>174</v>
      </c>
      <c r="D40" s="17" t="s">
        <v>175</v>
      </c>
      <c r="E40" s="30" t="str">
        <f>[1]!EM_S_IPO_LISTEDDATE(C40)</f>
        <v>1994-09-28</v>
      </c>
      <c r="F40" s="129">
        <f>[1]!EM_S_DQ_CLOSE(C40,$F$2,"2")</f>
        <v>18.5070179286027</v>
      </c>
      <c r="G40" s="130">
        <f>[1]!EM_S_DQ_CLOSE(C40,$G$2,"2")</f>
        <v>62.388450028480698</v>
      </c>
      <c r="H40" s="37">
        <f t="shared" si="4"/>
        <v>2.3710698432976063</v>
      </c>
    </row>
    <row r="41" spans="2:8">
      <c r="B41" s="35">
        <f t="shared" si="3"/>
        <v>912</v>
      </c>
      <c r="C41" s="117" t="s">
        <v>176</v>
      </c>
      <c r="D41" s="17" t="s">
        <v>177</v>
      </c>
      <c r="E41" s="30" t="str">
        <f>[1]!EM_S_IPO_LISTEDDATE(C41)</f>
        <v>1994-08-15</v>
      </c>
      <c r="F41" s="129">
        <f>[1]!EM_S_DQ_CLOSE(C41,$F$2,"2")</f>
        <v>9.0660010206706403</v>
      </c>
      <c r="G41" s="130">
        <f>[1]!EM_S_DQ_CLOSE(C41,$G$2,"2")</f>
        <v>27.637326685914601</v>
      </c>
      <c r="H41" s="37">
        <f t="shared" si="4"/>
        <v>2.0484583691200799</v>
      </c>
    </row>
    <row r="42" spans="2:8">
      <c r="B42" s="35">
        <f t="shared" si="3"/>
        <v>844</v>
      </c>
      <c r="C42" s="117" t="s">
        <v>178</v>
      </c>
      <c r="D42" s="17" t="s">
        <v>179</v>
      </c>
      <c r="E42" s="30" t="str">
        <f>[1]!EM_S_IPO_LISTEDDATE(C42)</f>
        <v>1994-09-12</v>
      </c>
      <c r="F42" s="129">
        <f>[1]!EM_S_DQ_CLOSE(C42,$F$2,"2")</f>
        <v>77.316662478123803</v>
      </c>
      <c r="G42" s="130">
        <f>[1]!EM_S_DQ_CLOSE(C42,$G$2,"2")</f>
        <v>257.47588194101797</v>
      </c>
      <c r="H42" s="37">
        <f t="shared" si="4"/>
        <v>2.3301473924054719</v>
      </c>
    </row>
    <row r="43" spans="2:8">
      <c r="B43" s="35">
        <f t="shared" si="3"/>
        <v>28</v>
      </c>
      <c r="C43" s="117" t="s">
        <v>180</v>
      </c>
      <c r="D43" s="17" t="s">
        <v>181</v>
      </c>
      <c r="E43" s="30" t="str">
        <f>[1]!EM_S_IPO_LISTEDDATE(C43)</f>
        <v>1994-11-01</v>
      </c>
      <c r="F43" s="129">
        <f>[1]!EM_S_DQ_CLOSE(C43,$F$2,"2")</f>
        <v>10.349038363577201</v>
      </c>
      <c r="G43" s="130">
        <f>[1]!EM_S_DQ_CLOSE(C43,$G$2,"2")</f>
        <v>166.99384457312701</v>
      </c>
      <c r="H43" s="37">
        <f t="shared" si="4"/>
        <v>15.136170212766</v>
      </c>
    </row>
    <row r="44" spans="2:8">
      <c r="B44" s="35">
        <f t="shared" si="3"/>
        <v>101</v>
      </c>
      <c r="C44" s="117" t="s">
        <v>182</v>
      </c>
      <c r="D44" s="17" t="s">
        <v>183</v>
      </c>
      <c r="E44" s="30" t="str">
        <f>[1]!EM_S_IPO_LISTEDDATE(C44)</f>
        <v>1995-03-20</v>
      </c>
      <c r="F44" s="129">
        <f>[1]!EM_S_DQ_CLOSE(C44,$F$2,"2")</f>
        <v>13.707364217252399</v>
      </c>
      <c r="G44" s="130">
        <f>[1]!EM_S_DQ_CLOSE(C44,$G$2,"2")</f>
        <v>149.33617232658199</v>
      </c>
      <c r="H44" s="37">
        <f t="shared" si="4"/>
        <v>9.8945943187694763</v>
      </c>
    </row>
    <row r="45" spans="2:8">
      <c r="B45" s="35">
        <f t="shared" si="3"/>
        <v>605</v>
      </c>
      <c r="C45" s="117" t="s">
        <v>184</v>
      </c>
      <c r="D45" s="17" t="s">
        <v>185</v>
      </c>
      <c r="E45" s="30" t="str">
        <f>[1]!EM_S_IPO_LISTEDDATE(C45)</f>
        <v>1995-03-15</v>
      </c>
      <c r="F45" s="129">
        <f>[1]!EM_S_DQ_CLOSE(C45,$F$2,"2")</f>
        <v>26.4798884873106</v>
      </c>
      <c r="G45" s="130">
        <f>[1]!EM_S_DQ_CLOSE(C45,$G$2,"2")</f>
        <v>117.48289929768799</v>
      </c>
      <c r="H45" s="37">
        <f t="shared" si="4"/>
        <v>3.4366840651155632</v>
      </c>
    </row>
    <row r="46" spans="2:8">
      <c r="B46" s="35">
        <f t="shared" si="3"/>
        <v>439</v>
      </c>
      <c r="C46" s="117" t="s">
        <v>186</v>
      </c>
      <c r="D46" s="17" t="s">
        <v>187</v>
      </c>
      <c r="E46" s="30" t="str">
        <f>[1]!EM_S_IPO_LISTEDDATE(C46)</f>
        <v>1996-04-15</v>
      </c>
      <c r="F46" s="129">
        <f>[1]!EM_S_DQ_CLOSE(C46,$F$2,"2")</f>
        <v>8.6888690086058293</v>
      </c>
      <c r="G46" s="130">
        <f>[1]!EM_S_DQ_CLOSE(C46,$G$2,"2")</f>
        <v>48.6423917412124</v>
      </c>
      <c r="H46" s="37">
        <f t="shared" si="4"/>
        <v>4.5982420373738959</v>
      </c>
    </row>
    <row r="47" spans="2:8">
      <c r="B47" s="35">
        <f t="shared" si="3"/>
        <v>220</v>
      </c>
      <c r="C47" s="117" t="s">
        <v>188</v>
      </c>
      <c r="D47" s="17" t="s">
        <v>189</v>
      </c>
      <c r="E47" s="30" t="str">
        <f>[1]!EM_S_IPO_LISTEDDATE(C47)</f>
        <v>1996-07-08</v>
      </c>
      <c r="F47" s="129">
        <f>[1]!EM_S_DQ_CLOSE(C47,$F$2,"2")</f>
        <v>5.6357645502263303</v>
      </c>
      <c r="G47" s="130">
        <f>[1]!EM_S_DQ_CLOSE(C47,$G$2,"2")</f>
        <v>43.772821742432697</v>
      </c>
      <c r="H47" s="37">
        <f t="shared" si="4"/>
        <v>6.7669713403259184</v>
      </c>
    </row>
    <row r="48" spans="2:8">
      <c r="B48" s="35">
        <f t="shared" si="3"/>
        <v>754</v>
      </c>
      <c r="C48" s="117" t="s">
        <v>190</v>
      </c>
      <c r="D48" s="17" t="s">
        <v>191</v>
      </c>
      <c r="E48" s="30" t="str">
        <f>[1]!EM_S_IPO_LISTEDDATE(C48)</f>
        <v>1996-12-26</v>
      </c>
      <c r="F48" s="129">
        <f>[1]!EM_S_DQ_CLOSE(C48,$F$2,"2")</f>
        <v>6.6788826510920796</v>
      </c>
      <c r="G48" s="130">
        <f>[1]!EM_S_DQ_CLOSE(C48,$G$2,"2")</f>
        <v>25.0247782250397</v>
      </c>
      <c r="H48" s="37">
        <f t="shared" si="4"/>
        <v>2.7468510127136074</v>
      </c>
    </row>
    <row r="49" spans="2:8">
      <c r="B49" s="35">
        <f t="shared" si="3"/>
        <v>1036</v>
      </c>
      <c r="C49" s="117" t="s">
        <v>192</v>
      </c>
      <c r="D49" s="17" t="s">
        <v>193</v>
      </c>
      <c r="E49" s="30" t="str">
        <f>[1]!EM_S_IPO_LISTEDDATE(C49)</f>
        <v>1997-01-30</v>
      </c>
      <c r="F49" s="129">
        <f>[1]!EM_S_DQ_CLOSE(C49,$F$2,"2")</f>
        <v>4.1625079785976604</v>
      </c>
      <c r="G49" s="130">
        <f>[1]!EM_S_DQ_CLOSE(C49,$G$2,"2")</f>
        <v>10.7481142362724</v>
      </c>
      <c r="H49" s="37">
        <f t="shared" si="4"/>
        <v>1.582124596886278</v>
      </c>
    </row>
    <row r="50" spans="2:8">
      <c r="B50" s="35">
        <f t="shared" si="3"/>
        <v>1140</v>
      </c>
      <c r="C50" s="117" t="s">
        <v>194</v>
      </c>
      <c r="D50" s="17" t="s">
        <v>195</v>
      </c>
      <c r="E50" s="30" t="str">
        <f>[1]!EM_S_IPO_LISTEDDATE(C50)</f>
        <v>1997-01-23</v>
      </c>
      <c r="F50" s="129">
        <f>[1]!EM_S_DQ_CLOSE(C50,$F$2,"2")</f>
        <v>101.842935991453</v>
      </c>
      <c r="G50" s="130">
        <f>[1]!EM_S_DQ_CLOSE(C50,$G$2,"2")</f>
        <v>225.56624883184901</v>
      </c>
      <c r="H50" s="37">
        <f t="shared" si="4"/>
        <v>1.2148443250966299</v>
      </c>
    </row>
    <row r="51" spans="2:8">
      <c r="B51" s="35">
        <f t="shared" si="3"/>
        <v>769</v>
      </c>
      <c r="C51" s="117" t="s">
        <v>196</v>
      </c>
      <c r="D51" s="17" t="s">
        <v>197</v>
      </c>
      <c r="E51" s="30" t="str">
        <f>[1]!EM_S_IPO_LISTEDDATE(C51)</f>
        <v>1997-01-10</v>
      </c>
      <c r="F51" s="129">
        <f>[1]!EM_S_DQ_CLOSE(C51,$F$2,"2")</f>
        <v>74.584198867570507</v>
      </c>
      <c r="G51" s="130">
        <f>[1]!EM_S_DQ_CLOSE(C51,$G$2,"2")</f>
        <v>273.61940054386702</v>
      </c>
      <c r="H51" s="37">
        <f t="shared" si="4"/>
        <v>2.6685974334818225</v>
      </c>
    </row>
    <row r="52" spans="2:8">
      <c r="B52" s="35">
        <f t="shared" si="3"/>
        <v>741</v>
      </c>
      <c r="C52" s="117" t="s">
        <v>198</v>
      </c>
      <c r="D52" s="17" t="s">
        <v>199</v>
      </c>
      <c r="E52" s="30" t="str">
        <f>[1]!EM_S_IPO_LISTEDDATE(C52)</f>
        <v>1997-01-30</v>
      </c>
      <c r="F52" s="129">
        <f>[1]!EM_S_DQ_CLOSE(C52,$F$2,"2")</f>
        <v>27.664877795459301</v>
      </c>
      <c r="G52" s="130">
        <f>[1]!EM_S_DQ_CLOSE(C52,$G$2,"2")</f>
        <v>106.04664670746401</v>
      </c>
      <c r="H52" s="37">
        <f t="shared" si="4"/>
        <v>2.8332591776302616</v>
      </c>
    </row>
    <row r="53" spans="2:8">
      <c r="B53" s="35">
        <f t="shared" si="3"/>
        <v>1232</v>
      </c>
      <c r="C53" s="117" t="s">
        <v>200</v>
      </c>
      <c r="D53" s="17" t="s">
        <v>201</v>
      </c>
      <c r="E53" s="30" t="str">
        <f>[1]!EM_S_IPO_LISTEDDATE(C53)</f>
        <v>1997-11-18</v>
      </c>
      <c r="F53" s="129">
        <f>[1]!EM_S_DQ_CLOSE(C53,$F$2,"2")</f>
        <v>118.155777378387</v>
      </c>
      <c r="G53" s="130">
        <f>[1]!EM_S_DQ_CLOSE(C53,$G$2,"2")</f>
        <v>216.477857024678</v>
      </c>
      <c r="H53" s="37">
        <f t="shared" si="4"/>
        <v>0.83213941652146439</v>
      </c>
    </row>
    <row r="54" spans="2:8">
      <c r="B54" s="35">
        <f t="shared" si="3"/>
        <v>60</v>
      </c>
      <c r="C54" s="117" t="s">
        <v>202</v>
      </c>
      <c r="D54" s="17" t="s">
        <v>203</v>
      </c>
      <c r="E54" s="30" t="str">
        <f>[1]!EM_S_IPO_LISTEDDATE(C54)</f>
        <v>1998-06-05</v>
      </c>
      <c r="F54" s="129">
        <f>[1]!EM_S_DQ_CLOSE(C54,$F$2,"2")</f>
        <v>13.713384782360199</v>
      </c>
      <c r="G54" s="130">
        <f>[1]!EM_S_DQ_CLOSE(C54,$G$2,"2")</f>
        <v>186.43944182648599</v>
      </c>
      <c r="H54" s="37">
        <f t="shared" si="4"/>
        <v>12.595435757502171</v>
      </c>
    </row>
    <row r="55" spans="2:8">
      <c r="B55" s="35">
        <f t="shared" si="3"/>
        <v>384</v>
      </c>
      <c r="C55" s="117" t="s">
        <v>204</v>
      </c>
      <c r="D55" s="17" t="s">
        <v>205</v>
      </c>
      <c r="E55" s="30" t="str">
        <f>[1]!EM_S_IPO_LISTEDDATE(C55)</f>
        <v>1997-06-26</v>
      </c>
      <c r="F55" s="129">
        <f>[1]!EM_S_DQ_CLOSE(C55,$F$2,"2")</f>
        <v>16.9938069302492</v>
      </c>
      <c r="G55" s="130">
        <f>[1]!EM_S_DQ_CLOSE(C55,$G$2,"2")</f>
        <v>102.03288375965001</v>
      </c>
      <c r="H55" s="37">
        <f t="shared" si="4"/>
        <v>5.0041216296290933</v>
      </c>
    </row>
    <row r="56" spans="2:8">
      <c r="B56" s="35">
        <f t="shared" si="3"/>
        <v>1230</v>
      </c>
      <c r="C56" s="117" t="s">
        <v>206</v>
      </c>
      <c r="D56" s="17" t="s">
        <v>207</v>
      </c>
      <c r="E56" s="30" t="str">
        <f>[1]!EM_S_IPO_LISTEDDATE(C56)</f>
        <v>1997-06-11</v>
      </c>
      <c r="F56" s="129">
        <f>[1]!EM_S_DQ_CLOSE(C56,$F$2,"2")</f>
        <v>7.6432611515449098</v>
      </c>
      <c r="G56" s="130">
        <f>[1]!EM_S_DQ_CLOSE(C56,$G$2,"2")</f>
        <v>14.0800796850063</v>
      </c>
      <c r="H56" s="37">
        <f t="shared" si="4"/>
        <v>0.84215603861191313</v>
      </c>
    </row>
    <row r="57" spans="2:8">
      <c r="B57" s="35">
        <f t="shared" si="3"/>
        <v>1196</v>
      </c>
      <c r="C57" s="117" t="s">
        <v>208</v>
      </c>
      <c r="D57" s="17" t="s">
        <v>209</v>
      </c>
      <c r="E57" s="30" t="str">
        <f>[1]!EM_S_IPO_LISTEDDATE(C57)</f>
        <v>1997-09-10</v>
      </c>
      <c r="F57" s="129">
        <f>[1]!EM_S_DQ_CLOSE(C57,$F$2,"2")</f>
        <v>111.55794195292999</v>
      </c>
      <c r="G57" s="130">
        <f>[1]!EM_S_DQ_CLOSE(C57,$G$2,"2")</f>
        <v>221.58342074740199</v>
      </c>
      <c r="H57" s="37">
        <f t="shared" si="4"/>
        <v>0.98626307431249849</v>
      </c>
    </row>
    <row r="58" spans="2:8">
      <c r="B58" s="35">
        <f t="shared" si="3"/>
        <v>272</v>
      </c>
      <c r="C58" s="117" t="s">
        <v>210</v>
      </c>
      <c r="D58" s="17" t="s">
        <v>211</v>
      </c>
      <c r="E58" s="30" t="str">
        <f>[1]!EM_S_IPO_LISTEDDATE(C58)</f>
        <v>2000-05-11</v>
      </c>
      <c r="F58" s="129">
        <f>[1]!EM_S_DQ_CLOSE(C58,$F$2,"2")</f>
        <v>3.9937823129444201</v>
      </c>
      <c r="G58" s="130">
        <f>[1]!EM_S_DQ_CLOSE(C58,$G$2,"2")</f>
        <v>28.274170148959399</v>
      </c>
      <c r="H58" s="37">
        <f t="shared" si="4"/>
        <v>6.079547139391841</v>
      </c>
    </row>
    <row r="59" spans="2:8">
      <c r="B59" s="35">
        <f t="shared" si="3"/>
        <v>267</v>
      </c>
      <c r="C59" s="117" t="s">
        <v>212</v>
      </c>
      <c r="D59" s="17" t="s">
        <v>213</v>
      </c>
      <c r="E59" s="30" t="str">
        <f>[1]!EM_S_IPO_LISTEDDATE(C59)</f>
        <v>1998-12-18</v>
      </c>
      <c r="F59" s="129">
        <f>[1]!EM_S_DQ_CLOSE(C59,$F$2,"2")</f>
        <v>9.4609069337233294</v>
      </c>
      <c r="G59" s="130">
        <f>[1]!EM_S_DQ_CLOSE(C59,$G$2,"2")</f>
        <v>67.199078971922305</v>
      </c>
      <c r="H59" s="37">
        <f t="shared" si="4"/>
        <v>6.102815770483029</v>
      </c>
    </row>
    <row r="60" spans="2:8">
      <c r="B60" s="35">
        <f t="shared" si="3"/>
        <v>1270</v>
      </c>
      <c r="C60" s="117" t="s">
        <v>214</v>
      </c>
      <c r="D60" s="17" t="s">
        <v>215</v>
      </c>
      <c r="E60" s="30" t="str">
        <f>[1]!EM_S_IPO_LISTEDDATE(C60)</f>
        <v>1997-07-28</v>
      </c>
      <c r="F60" s="129">
        <f>[1]!EM_S_DQ_CLOSE(C60,$F$2,"2")</f>
        <v>25.5723201446663</v>
      </c>
      <c r="G60" s="130">
        <f>[1]!EM_S_DQ_CLOSE(C60,$G$2,"2")</f>
        <v>41.345895680992101</v>
      </c>
      <c r="H60" s="37">
        <f t="shared" si="4"/>
        <v>0.61682222993816804</v>
      </c>
    </row>
    <row r="61" spans="2:8">
      <c r="B61" s="35">
        <f t="shared" si="3"/>
        <v>1279</v>
      </c>
      <c r="C61" s="117" t="s">
        <v>216</v>
      </c>
      <c r="D61" s="17" t="s">
        <v>217</v>
      </c>
      <c r="E61" s="30" t="str">
        <f>[1]!EM_S_IPO_LISTEDDATE(C61)</f>
        <v>1998-04-20</v>
      </c>
      <c r="F61" s="129">
        <f>[1]!EM_S_DQ_CLOSE(C61,$F$2,"2")</f>
        <v>31.4789859441542</v>
      </c>
      <c r="G61" s="130">
        <f>[1]!EM_S_DQ_CLOSE(C61,$G$2,"2")</f>
        <v>48.4237081732334</v>
      </c>
      <c r="H61" s="37">
        <f t="shared" si="4"/>
        <v>0.53828678786350537</v>
      </c>
    </row>
    <row r="62" spans="2:8">
      <c r="B62" s="35">
        <f t="shared" si="3"/>
        <v>1032</v>
      </c>
      <c r="C62" s="117" t="s">
        <v>218</v>
      </c>
      <c r="D62" s="17" t="s">
        <v>219</v>
      </c>
      <c r="E62" s="30" t="str">
        <f>[1]!EM_S_IPO_LISTEDDATE(C62)</f>
        <v>1999-07-21</v>
      </c>
      <c r="F62" s="129">
        <f>[1]!EM_S_DQ_CLOSE(C62,$F$2,"2")</f>
        <v>12.022930904525399</v>
      </c>
      <c r="G62" s="130">
        <f>[1]!EM_S_DQ_CLOSE(C62,$G$2,"2")</f>
        <v>31.3451566549777</v>
      </c>
      <c r="H62" s="37">
        <f t="shared" si="4"/>
        <v>1.6071144302409213</v>
      </c>
    </row>
    <row r="63" spans="2:8">
      <c r="B63" s="35">
        <f t="shared" si="3"/>
        <v>680</v>
      </c>
      <c r="C63" s="117" t="s">
        <v>220</v>
      </c>
      <c r="D63" s="17" t="s">
        <v>221</v>
      </c>
      <c r="E63" s="30" t="str">
        <f>[1]!EM_S_IPO_LISTEDDATE(C63)</f>
        <v>2000-07-24</v>
      </c>
      <c r="F63" s="129">
        <f>[1]!EM_S_DQ_CLOSE(C63,$F$2,"2")</f>
        <v>6.8648240693606501</v>
      </c>
      <c r="G63" s="130">
        <f>[1]!EM_S_DQ_CLOSE(C63,$G$2,"2")</f>
        <v>28.105569152775399</v>
      </c>
      <c r="H63" s="37">
        <f t="shared" si="4"/>
        <v>3.0941426712182283</v>
      </c>
    </row>
    <row r="64" spans="2:8">
      <c r="B64" s="35">
        <f t="shared" si="3"/>
        <v>861</v>
      </c>
      <c r="C64" s="117" t="s">
        <v>222</v>
      </c>
      <c r="D64" s="17" t="s">
        <v>223</v>
      </c>
      <c r="E64" s="30" t="str">
        <f>[1]!EM_S_IPO_LISTEDDATE(C64)</f>
        <v>2000-07-31</v>
      </c>
      <c r="F64" s="129">
        <f>[1]!EM_S_DQ_CLOSE(C64,$F$2,"2")</f>
        <v>11.060067087004199</v>
      </c>
      <c r="G64" s="130">
        <f>[1]!EM_S_DQ_CLOSE(C64,$G$2,"2")</f>
        <v>35.890950498047701</v>
      </c>
      <c r="H64" s="37">
        <f t="shared" si="4"/>
        <v>2.2450933810537448</v>
      </c>
    </row>
    <row r="65" spans="2:8">
      <c r="B65" s="35">
        <f t="shared" si="3"/>
        <v>854</v>
      </c>
      <c r="C65" s="117" t="s">
        <v>224</v>
      </c>
      <c r="D65" s="17" t="s">
        <v>225</v>
      </c>
      <c r="E65" s="30" t="str">
        <f>[1]!EM_S_IPO_LISTEDDATE(C65)</f>
        <v>2004-01-30</v>
      </c>
      <c r="F65" s="129">
        <f>[1]!EM_S_DQ_CLOSE(C65,$F$2,"2")</f>
        <v>2.3688812939250998</v>
      </c>
      <c r="G65" s="130">
        <f>[1]!EM_S_DQ_CLOSE(C65,$G$2,"2")</f>
        <v>7.8074823178863797</v>
      </c>
      <c r="H65" s="37">
        <f t="shared" si="4"/>
        <v>2.2958520707256849</v>
      </c>
    </row>
    <row r="66" spans="2:8">
      <c r="B66" s="35">
        <f t="shared" si="3"/>
        <v>268</v>
      </c>
      <c r="C66" s="117" t="s">
        <v>226</v>
      </c>
      <c r="D66" s="17" t="s">
        <v>227</v>
      </c>
      <c r="E66" s="30" t="str">
        <f>[1]!EM_S_IPO_LISTEDDATE(C66)</f>
        <v>2000-08-07</v>
      </c>
      <c r="F66" s="129">
        <f>[1]!EM_S_DQ_CLOSE(C66,$F$2,"2")</f>
        <v>8.8187140902872798</v>
      </c>
      <c r="G66" s="130">
        <f>[1]!EM_S_DQ_CLOSE(C66,$G$2,"2")</f>
        <v>62.580341997264</v>
      </c>
      <c r="H66" s="37">
        <f t="shared" si="4"/>
        <v>6.0963114754098315</v>
      </c>
    </row>
    <row r="67" spans="2:8">
      <c r="B67" s="35">
        <f t="shared" si="3"/>
        <v>390</v>
      </c>
      <c r="C67" s="117" t="s">
        <v>228</v>
      </c>
      <c r="D67" s="17" t="s">
        <v>229</v>
      </c>
      <c r="E67" s="30" t="str">
        <f>[1]!EM_S_IPO_LISTEDDATE(C67)</f>
        <v>2000-09-06</v>
      </c>
      <c r="F67" s="129">
        <f>[1]!EM_S_DQ_CLOSE(C67,$F$2,"2")</f>
        <v>6.1356699661234</v>
      </c>
      <c r="G67" s="130">
        <f>[1]!EM_S_DQ_CLOSE(C67,$G$2,"2")</f>
        <v>36.564706319849698</v>
      </c>
      <c r="H67" s="37">
        <f t="shared" si="4"/>
        <v>4.9593665437894758</v>
      </c>
    </row>
    <row r="68" spans="2:8">
      <c r="B68" s="35">
        <f t="shared" ref="B68:B131" si="5">IFERROR(RANK(H68,$H$3:$H$3001),"")</f>
        <v>549</v>
      </c>
      <c r="C68" s="117" t="s">
        <v>230</v>
      </c>
      <c r="D68" s="17" t="s">
        <v>231</v>
      </c>
      <c r="E68" s="30" t="str">
        <f>[1]!EM_S_IPO_LISTEDDATE(C68)</f>
        <v>2000-09-20</v>
      </c>
      <c r="F68" s="129">
        <f>[1]!EM_S_DQ_CLOSE(C68,$F$2,"2")</f>
        <v>11.377042708714701</v>
      </c>
      <c r="G68" s="130">
        <f>[1]!EM_S_DQ_CLOSE(C68,$G$2,"2")</f>
        <v>54.238552939656998</v>
      </c>
      <c r="H68" s="37">
        <f t="shared" ref="H68:H131" si="6">IFERROR(G68/F68-1,"")</f>
        <v>3.7673683160309146</v>
      </c>
    </row>
    <row r="69" spans="2:8">
      <c r="B69" s="35">
        <f t="shared" si="5"/>
        <v>1086</v>
      </c>
      <c r="C69" s="117" t="s">
        <v>232</v>
      </c>
      <c r="D69" s="17" t="s">
        <v>233</v>
      </c>
      <c r="E69" s="30" t="str">
        <f>[1]!EM_S_IPO_LISTEDDATE(C69)</f>
        <v>2000-09-26</v>
      </c>
      <c r="F69" s="129">
        <f>[1]!EM_S_DQ_CLOSE(C69,$F$2,"2")</f>
        <v>5.1014667530657203</v>
      </c>
      <c r="G69" s="130">
        <f>[1]!EM_S_DQ_CLOSE(C69,$G$2,"2")</f>
        <v>12.197057345989601</v>
      </c>
      <c r="H69" s="37">
        <f t="shared" si="6"/>
        <v>1.3908922544011082</v>
      </c>
    </row>
    <row r="70" spans="2:8">
      <c r="B70" s="35">
        <f t="shared" si="5"/>
        <v>156</v>
      </c>
      <c r="C70" s="117" t="s">
        <v>234</v>
      </c>
      <c r="D70" s="17" t="s">
        <v>235</v>
      </c>
      <c r="E70" s="30" t="str">
        <f>[1]!EM_S_IPO_LISTEDDATE(C70)</f>
        <v>2000-09-06</v>
      </c>
      <c r="F70" s="129">
        <f>[1]!EM_S_DQ_CLOSE(C70,$F$2,"2")</f>
        <v>1.25858047043006</v>
      </c>
      <c r="G70" s="130">
        <f>[1]!EM_S_DQ_CLOSE(C70,$G$2,"2")</f>
        <v>11.8427910992016</v>
      </c>
      <c r="H70" s="37">
        <f t="shared" si="6"/>
        <v>8.4096415584415425</v>
      </c>
    </row>
    <row r="71" spans="2:8">
      <c r="B71" s="35">
        <f t="shared" si="5"/>
        <v>833</v>
      </c>
      <c r="C71" s="117" t="s">
        <v>236</v>
      </c>
      <c r="D71" s="17" t="s">
        <v>237</v>
      </c>
      <c r="E71" s="30" t="str">
        <f>[1]!EM_S_IPO_LISTEDDATE(C71)</f>
        <v>2000-10-12</v>
      </c>
      <c r="F71" s="129">
        <f>[1]!EM_S_DQ_CLOSE(C71,$F$2,"2")</f>
        <v>65.331032357034104</v>
      </c>
      <c r="G71" s="130">
        <f>[1]!EM_S_DQ_CLOSE(C71,$G$2,"2")</f>
        <v>222.13731837806</v>
      </c>
      <c r="H71" s="37">
        <f t="shared" si="6"/>
        <v>2.400180746633231</v>
      </c>
    </row>
    <row r="72" spans="2:8">
      <c r="B72" s="35">
        <f t="shared" si="5"/>
        <v>445</v>
      </c>
      <c r="C72" s="117" t="s">
        <v>238</v>
      </c>
      <c r="D72" s="17" t="s">
        <v>239</v>
      </c>
      <c r="E72" s="30" t="str">
        <f>[1]!EM_S_IPO_LISTEDDATE(C72)</f>
        <v>2000-07-24</v>
      </c>
      <c r="F72" s="129">
        <f>[1]!EM_S_DQ_CLOSE(C72,$F$2,"2")</f>
        <v>3.94875807016173</v>
      </c>
      <c r="G72" s="130">
        <f>[1]!EM_S_DQ_CLOSE(C72,$G$2,"2")</f>
        <v>21.9724358177345</v>
      </c>
      <c r="H72" s="37">
        <f t="shared" si="6"/>
        <v>4.5643914940665304</v>
      </c>
    </row>
    <row r="73" spans="2:8">
      <c r="B73" s="35">
        <f t="shared" si="5"/>
        <v>596</v>
      </c>
      <c r="C73" s="117" t="s">
        <v>240</v>
      </c>
      <c r="D73" s="17" t="s">
        <v>241</v>
      </c>
      <c r="E73" s="30" t="str">
        <f>[1]!EM_S_IPO_LISTEDDATE(C73)</f>
        <v>2000-09-26</v>
      </c>
      <c r="F73" s="129">
        <f>[1]!EM_S_DQ_CLOSE(C73,$F$2,"2")</f>
        <v>3.87</v>
      </c>
      <c r="G73" s="130">
        <f>[1]!EM_S_DQ_CLOSE(C73,$G$2,"2")</f>
        <v>17.442071416893899</v>
      </c>
      <c r="H73" s="37">
        <f t="shared" si="6"/>
        <v>3.5069951981637981</v>
      </c>
    </row>
    <row r="74" spans="2:8">
      <c r="B74" s="35" t="str">
        <f t="shared" si="5"/>
        <v/>
      </c>
      <c r="C74" s="117" t="s">
        <v>242</v>
      </c>
      <c r="D74" s="17" t="s">
        <v>243</v>
      </c>
      <c r="E74" s="30" t="str">
        <f>[1]!EM_S_IPO_LISTEDDATE(C74)</f>
        <v>2015-01-26</v>
      </c>
      <c r="F74" s="129">
        <f>[1]!EM_S_DQ_CLOSE(C74,$F$2,"2")</f>
        <v>0</v>
      </c>
      <c r="G74" s="130">
        <f>[1]!EM_S_DQ_CLOSE(C74,$G$2,"2")</f>
        <v>9.3943124999999998</v>
      </c>
      <c r="H74" s="37" t="str">
        <f t="shared" si="6"/>
        <v/>
      </c>
    </row>
    <row r="75" spans="2:8">
      <c r="B75" s="35">
        <f t="shared" si="5"/>
        <v>1158</v>
      </c>
      <c r="C75" s="117" t="s">
        <v>244</v>
      </c>
      <c r="D75" s="17" t="s">
        <v>245</v>
      </c>
      <c r="E75" s="30" t="str">
        <f>[1]!EM_S_IPO_LISTEDDATE(C75)</f>
        <v>2000-05-29</v>
      </c>
      <c r="F75" s="129">
        <f>[1]!EM_S_DQ_CLOSE(C75,$F$2,"2")</f>
        <v>4.7432884795694701</v>
      </c>
      <c r="G75" s="130">
        <f>[1]!EM_S_DQ_CLOSE(C75,$G$2,"2")</f>
        <v>10.135361394799199</v>
      </c>
      <c r="H75" s="37">
        <f t="shared" si="6"/>
        <v>1.1367794597471219</v>
      </c>
    </row>
    <row r="76" spans="2:8">
      <c r="B76" s="35" t="str">
        <f t="shared" si="5"/>
        <v/>
      </c>
      <c r="C76" s="117" t="s">
        <v>246</v>
      </c>
      <c r="D76" s="17" t="s">
        <v>247</v>
      </c>
      <c r="E76" s="30" t="str">
        <f>[1]!EM_S_IPO_LISTEDDATE(C76)</f>
        <v>2013-09-18</v>
      </c>
      <c r="F76" s="129">
        <f>[1]!EM_S_DQ_CLOSE(C76,$F$2,"2")</f>
        <v>0</v>
      </c>
      <c r="G76" s="130">
        <f>[1]!EM_S_DQ_CLOSE(C76,$G$2,"2")</f>
        <v>124.730829554274</v>
      </c>
      <c r="H76" s="37" t="str">
        <f t="shared" si="6"/>
        <v/>
      </c>
    </row>
    <row r="77" spans="2:8">
      <c r="B77" s="35" t="str">
        <f t="shared" si="5"/>
        <v/>
      </c>
      <c r="C77" s="117" t="s">
        <v>248</v>
      </c>
      <c r="D77" s="17" t="s">
        <v>249</v>
      </c>
      <c r="E77" s="30" t="str">
        <f>[1]!EM_S_IPO_LISTEDDATE(C77)</f>
        <v>2007-04-30</v>
      </c>
      <c r="F77" s="129">
        <f>[1]!EM_S_DQ_CLOSE(C77,$F$2,"2")</f>
        <v>0</v>
      </c>
      <c r="G77" s="130">
        <f>[1]!EM_S_DQ_CLOSE(C77,$G$2,"2")</f>
        <v>95.544089091452804</v>
      </c>
      <c r="H77" s="37" t="str">
        <f t="shared" si="6"/>
        <v/>
      </c>
    </row>
    <row r="78" spans="2:8">
      <c r="B78" s="35">
        <f t="shared" si="5"/>
        <v>810</v>
      </c>
      <c r="C78" s="117" t="s">
        <v>250</v>
      </c>
      <c r="D78" s="17" t="s">
        <v>251</v>
      </c>
      <c r="E78" s="30" t="str">
        <f>[1]!EM_S_IPO_LISTEDDATE(C78)</f>
        <v>1997-04-18</v>
      </c>
      <c r="F78" s="129">
        <f>[1]!EM_S_DQ_CLOSE(C78,$F$2,"2")</f>
        <v>27.519891689559099</v>
      </c>
      <c r="G78" s="130">
        <f>[1]!EM_S_DQ_CLOSE(C78,$G$2,"2")</f>
        <v>95.5789309940062</v>
      </c>
      <c r="H78" s="37">
        <f t="shared" si="6"/>
        <v>2.4730852894405952</v>
      </c>
    </row>
    <row r="79" spans="2:8">
      <c r="B79" s="35">
        <f t="shared" si="5"/>
        <v>1078</v>
      </c>
      <c r="C79" s="117" t="s">
        <v>252</v>
      </c>
      <c r="D79" s="17" t="s">
        <v>253</v>
      </c>
      <c r="E79" s="30" t="str">
        <f>[1]!EM_S_IPO_LISTEDDATE(C79)</f>
        <v>1996-06-14</v>
      </c>
      <c r="F79" s="129">
        <f>[1]!EM_S_DQ_CLOSE(C79,$F$2,"2")</f>
        <v>14.970851729778699</v>
      </c>
      <c r="G79" s="130">
        <f>[1]!EM_S_DQ_CLOSE(C79,$G$2,"2")</f>
        <v>36.521759945127997</v>
      </c>
      <c r="H79" s="37">
        <f t="shared" si="6"/>
        <v>1.4395245243450061</v>
      </c>
    </row>
    <row r="80" spans="2:8">
      <c r="B80" s="35">
        <f t="shared" si="5"/>
        <v>1111</v>
      </c>
      <c r="C80" s="117" t="s">
        <v>254</v>
      </c>
      <c r="D80" s="17" t="s">
        <v>255</v>
      </c>
      <c r="E80" s="30" t="str">
        <f>[1]!EM_S_IPO_LISTEDDATE(C80)</f>
        <v>1996-06-26</v>
      </c>
      <c r="F80" s="129">
        <f>[1]!EM_S_DQ_CLOSE(C80,$F$2,"2")</f>
        <v>137.910953535288</v>
      </c>
      <c r="G80" s="130">
        <f>[1]!EM_S_DQ_CLOSE(C80,$G$2,"2")</f>
        <v>317.614304544834</v>
      </c>
      <c r="H80" s="37">
        <f t="shared" si="6"/>
        <v>1.303039000187642</v>
      </c>
    </row>
    <row r="81" spans="2:8">
      <c r="B81" s="35">
        <f t="shared" si="5"/>
        <v>32</v>
      </c>
      <c r="C81" s="117" t="s">
        <v>256</v>
      </c>
      <c r="D81" s="17" t="s">
        <v>257</v>
      </c>
      <c r="E81" s="30" t="str">
        <f>[1]!EM_S_IPO_LISTEDDATE(C81)</f>
        <v>1996-06-28</v>
      </c>
      <c r="F81" s="129">
        <f>[1]!EM_S_DQ_CLOSE(C81,$F$2,"2")</f>
        <v>5.5855269147604796</v>
      </c>
      <c r="G81" s="130">
        <f>[1]!EM_S_DQ_CLOSE(C81,$G$2,"2")</f>
        <v>89.447471111376501</v>
      </c>
      <c r="H81" s="37">
        <f t="shared" si="6"/>
        <v>15.014150943396217</v>
      </c>
    </row>
    <row r="82" spans="2:8">
      <c r="B82" s="35">
        <f t="shared" si="5"/>
        <v>918</v>
      </c>
      <c r="C82" s="117" t="s">
        <v>258</v>
      </c>
      <c r="D82" s="17" t="s">
        <v>259</v>
      </c>
      <c r="E82" s="30" t="str">
        <f>[1]!EM_S_IPO_LISTEDDATE(C82)</f>
        <v>1996-06-19</v>
      </c>
      <c r="F82" s="129">
        <f>[1]!EM_S_DQ_CLOSE(C82,$F$2,"2")</f>
        <v>6.3545538248574598</v>
      </c>
      <c r="G82" s="130">
        <f>[1]!EM_S_DQ_CLOSE(C82,$G$2,"2")</f>
        <v>19.267566819987501</v>
      </c>
      <c r="H82" s="37">
        <f t="shared" si="6"/>
        <v>2.0320880664536185</v>
      </c>
    </row>
    <row r="83" spans="2:8">
      <c r="B83" s="35">
        <f t="shared" si="5"/>
        <v>826</v>
      </c>
      <c r="C83" s="117" t="s">
        <v>260</v>
      </c>
      <c r="D83" s="17" t="s">
        <v>261</v>
      </c>
      <c r="E83" s="30" t="str">
        <f>[1]!EM_S_IPO_LISTEDDATE(C83)</f>
        <v>1996-07-03</v>
      </c>
      <c r="F83" s="129">
        <f>[1]!EM_S_DQ_CLOSE(C83,$F$2,"2")</f>
        <v>16.198013986975401</v>
      </c>
      <c r="G83" s="130">
        <f>[1]!EM_S_DQ_CLOSE(C83,$G$2,"2")</f>
        <v>55.423050084131397</v>
      </c>
      <c r="H83" s="37">
        <f t="shared" si="6"/>
        <v>2.4215953961205559</v>
      </c>
    </row>
    <row r="84" spans="2:8">
      <c r="B84" s="35">
        <f t="shared" si="5"/>
        <v>140</v>
      </c>
      <c r="C84" s="117" t="s">
        <v>262</v>
      </c>
      <c r="D84" s="17" t="s">
        <v>263</v>
      </c>
      <c r="E84" s="30" t="str">
        <f>[1]!EM_S_IPO_LISTEDDATE(C84)</f>
        <v>1996-06-28</v>
      </c>
      <c r="F84" s="129">
        <f>[1]!EM_S_DQ_CLOSE(C84,$F$2,"2")</f>
        <v>5.5382490308172398</v>
      </c>
      <c r="G84" s="130">
        <f>[1]!EM_S_DQ_CLOSE(C84,$G$2,"2")</f>
        <v>54.094489087973898</v>
      </c>
      <c r="H84" s="37">
        <f t="shared" si="6"/>
        <v>8.7674353007545349</v>
      </c>
    </row>
    <row r="85" spans="2:8">
      <c r="B85" s="35">
        <f t="shared" si="5"/>
        <v>362</v>
      </c>
      <c r="C85" s="117" t="s">
        <v>264</v>
      </c>
      <c r="D85" s="17" t="s">
        <v>265</v>
      </c>
      <c r="E85" s="30" t="str">
        <f>[1]!EM_S_IPO_LISTEDDATE(C85)</f>
        <v>1996-06-27</v>
      </c>
      <c r="F85" s="129">
        <f>[1]!EM_S_DQ_CLOSE(C85,$F$2,"2")</f>
        <v>5.0544585895248497</v>
      </c>
      <c r="G85" s="130">
        <f>[1]!EM_S_DQ_CLOSE(C85,$G$2,"2")</f>
        <v>31.179072005186601</v>
      </c>
      <c r="H85" s="37">
        <f t="shared" si="6"/>
        <v>5.168627450980388</v>
      </c>
    </row>
    <row r="86" spans="2:8">
      <c r="B86" s="35">
        <f t="shared" si="5"/>
        <v>1268</v>
      </c>
      <c r="C86" s="117" t="s">
        <v>266</v>
      </c>
      <c r="D86" s="17" t="s">
        <v>267</v>
      </c>
      <c r="E86" s="30" t="str">
        <f>[1]!EM_S_IPO_LISTEDDATE(C86)</f>
        <v>1996-07-18</v>
      </c>
      <c r="F86" s="129">
        <f>[1]!EM_S_DQ_CLOSE(C86,$F$2,"2")</f>
        <v>19.453798748662201</v>
      </c>
      <c r="G86" s="130">
        <f>[1]!EM_S_DQ_CLOSE(C86,$G$2,"2")</f>
        <v>31.865361123552699</v>
      </c>
      <c r="H86" s="37">
        <f t="shared" si="6"/>
        <v>0.63800199309371464</v>
      </c>
    </row>
    <row r="87" spans="2:8">
      <c r="B87" s="35">
        <f t="shared" si="5"/>
        <v>188</v>
      </c>
      <c r="C87" s="117" t="s">
        <v>268</v>
      </c>
      <c r="D87" s="17" t="s">
        <v>269</v>
      </c>
      <c r="E87" s="30" t="str">
        <f>[1]!EM_S_IPO_LISTEDDATE(C87)</f>
        <v>1996-07-16</v>
      </c>
      <c r="F87" s="129">
        <f>[1]!EM_S_DQ_CLOSE(C87,$F$2,"2")</f>
        <v>5.26154074074074</v>
      </c>
      <c r="G87" s="130">
        <f>[1]!EM_S_DQ_CLOSE(C87,$G$2,"2")</f>
        <v>44.588106928532497</v>
      </c>
      <c r="H87" s="37">
        <f t="shared" si="6"/>
        <v>7.474344137123456</v>
      </c>
    </row>
    <row r="88" spans="2:8">
      <c r="B88" s="35">
        <f t="shared" si="5"/>
        <v>68</v>
      </c>
      <c r="C88" s="117" t="s">
        <v>270</v>
      </c>
      <c r="D88" s="17" t="s">
        <v>271</v>
      </c>
      <c r="E88" s="30" t="str">
        <f>[1]!EM_S_IPO_LISTEDDATE(C88)</f>
        <v>1996-09-25</v>
      </c>
      <c r="F88" s="129">
        <f>[1]!EM_S_DQ_CLOSE(C88,$F$2,"2")</f>
        <v>3.1657655172413799</v>
      </c>
      <c r="G88" s="130">
        <f>[1]!EM_S_DQ_CLOSE(C88,$G$2,"2")</f>
        <v>40.4534060062471</v>
      </c>
      <c r="H88" s="37">
        <f t="shared" si="6"/>
        <v>11.778396184407821</v>
      </c>
    </row>
    <row r="89" spans="2:8">
      <c r="B89" s="35">
        <f t="shared" si="5"/>
        <v>314</v>
      </c>
      <c r="C89" s="117" t="s">
        <v>272</v>
      </c>
      <c r="D89" s="17" t="s">
        <v>273</v>
      </c>
      <c r="E89" s="30" t="str">
        <f>[1]!EM_S_IPO_LISTEDDATE(C89)</f>
        <v>1996-07-16</v>
      </c>
      <c r="F89" s="129">
        <f>[1]!EM_S_DQ_CLOSE(C89,$F$2,"2")</f>
        <v>16.8060818515169</v>
      </c>
      <c r="G89" s="130">
        <f>[1]!EM_S_DQ_CLOSE(C89,$G$2,"2")</f>
        <v>111.55126942392</v>
      </c>
      <c r="H89" s="37">
        <f t="shared" si="6"/>
        <v>5.6375536195458604</v>
      </c>
    </row>
    <row r="90" spans="2:8">
      <c r="B90" s="35">
        <f t="shared" si="5"/>
        <v>590</v>
      </c>
      <c r="C90" s="117" t="s">
        <v>274</v>
      </c>
      <c r="D90" s="17" t="s">
        <v>275</v>
      </c>
      <c r="E90" s="30" t="str">
        <f>[1]!EM_S_IPO_LISTEDDATE(C90)</f>
        <v>1996-07-19</v>
      </c>
      <c r="F90" s="129">
        <f>[1]!EM_S_DQ_CLOSE(C90,$F$2,"2")</f>
        <v>15.842036304313901</v>
      </c>
      <c r="G90" s="130">
        <f>[1]!EM_S_DQ_CLOSE(C90,$G$2,"2")</f>
        <v>71.9108092009633</v>
      </c>
      <c r="H90" s="37">
        <f t="shared" si="6"/>
        <v>3.5392402731321519</v>
      </c>
    </row>
    <row r="91" spans="2:8">
      <c r="B91" s="35">
        <f t="shared" si="5"/>
        <v>438</v>
      </c>
      <c r="C91" s="117" t="s">
        <v>276</v>
      </c>
      <c r="D91" s="17" t="s">
        <v>277</v>
      </c>
      <c r="E91" s="30" t="str">
        <f>[1]!EM_S_IPO_LISTEDDATE(C91)</f>
        <v>1996-08-12</v>
      </c>
      <c r="F91" s="129">
        <f>[1]!EM_S_DQ_CLOSE(C91,$F$2,"2")</f>
        <v>19.9639884614427</v>
      </c>
      <c r="G91" s="130">
        <f>[1]!EM_S_DQ_CLOSE(C91,$G$2,"2")</f>
        <v>111.82869951300199</v>
      </c>
      <c r="H91" s="37">
        <f t="shared" si="6"/>
        <v>4.6015209450246637</v>
      </c>
    </row>
    <row r="92" spans="2:8">
      <c r="B92" s="35">
        <f t="shared" si="5"/>
        <v>66</v>
      </c>
      <c r="C92" s="117" t="s">
        <v>278</v>
      </c>
      <c r="D92" s="17" t="s">
        <v>279</v>
      </c>
      <c r="E92" s="30" t="str">
        <f>[1]!EM_S_IPO_LISTEDDATE(C92)</f>
        <v>1997-03-28</v>
      </c>
      <c r="F92" s="129">
        <f>[1]!EM_S_DQ_CLOSE(C92,$F$2,"2")</f>
        <v>5.9277234035466897</v>
      </c>
      <c r="G92" s="130">
        <f>[1]!EM_S_DQ_CLOSE(C92,$G$2,"2")</f>
        <v>76.722964161349296</v>
      </c>
      <c r="H92" s="37">
        <f t="shared" si="6"/>
        <v>11.943074252662367</v>
      </c>
    </row>
    <row r="93" spans="2:8">
      <c r="B93" s="35">
        <f t="shared" si="5"/>
        <v>822</v>
      </c>
      <c r="C93" s="117" t="s">
        <v>280</v>
      </c>
      <c r="D93" s="17" t="s">
        <v>281</v>
      </c>
      <c r="E93" s="30" t="str">
        <f>[1]!EM_S_IPO_LISTEDDATE(C93)</f>
        <v>1996-08-16</v>
      </c>
      <c r="F93" s="129">
        <f>[1]!EM_S_DQ_CLOSE(C93,$F$2,"2")</f>
        <v>23.741881039827501</v>
      </c>
      <c r="G93" s="130">
        <f>[1]!EM_S_DQ_CLOSE(C93,$G$2,"2")</f>
        <v>81.497551342327498</v>
      </c>
      <c r="H93" s="37">
        <f t="shared" si="6"/>
        <v>2.4326493004330052</v>
      </c>
    </row>
    <row r="94" spans="2:8">
      <c r="B94" s="35">
        <f t="shared" si="5"/>
        <v>889</v>
      </c>
      <c r="C94" s="117" t="s">
        <v>282</v>
      </c>
      <c r="D94" s="17" t="s">
        <v>283</v>
      </c>
      <c r="E94" s="30" t="str">
        <f>[1]!EM_S_IPO_LISTEDDATE(C94)</f>
        <v>1996-08-02</v>
      </c>
      <c r="F94" s="129">
        <f>[1]!EM_S_DQ_CLOSE(C94,$F$2,"2")</f>
        <v>6.0655064048961904</v>
      </c>
      <c r="G94" s="130">
        <f>[1]!EM_S_DQ_CLOSE(C94,$G$2,"2")</f>
        <v>18.966742250230901</v>
      </c>
      <c r="H94" s="37">
        <f t="shared" si="6"/>
        <v>2.1269841269841199</v>
      </c>
    </row>
    <row r="95" spans="2:8">
      <c r="B95" s="35">
        <f t="shared" si="5"/>
        <v>1134</v>
      </c>
      <c r="C95" s="117" t="s">
        <v>284</v>
      </c>
      <c r="D95" s="17" t="s">
        <v>285</v>
      </c>
      <c r="E95" s="30" t="str">
        <f>[1]!EM_S_IPO_LISTEDDATE(C95)</f>
        <v>1996-08-06</v>
      </c>
      <c r="F95" s="129">
        <f>[1]!EM_S_DQ_CLOSE(C95,$F$2,"2")</f>
        <v>24.611678432058401</v>
      </c>
      <c r="G95" s="130">
        <f>[1]!EM_S_DQ_CLOSE(C95,$G$2,"2")</f>
        <v>54.757338128757702</v>
      </c>
      <c r="H95" s="37">
        <f t="shared" si="6"/>
        <v>1.2248518434009972</v>
      </c>
    </row>
    <row r="96" spans="2:8">
      <c r="B96" s="35">
        <f t="shared" si="5"/>
        <v>1105</v>
      </c>
      <c r="C96" s="117" t="s">
        <v>286</v>
      </c>
      <c r="D96" s="17" t="s">
        <v>287</v>
      </c>
      <c r="E96" s="30" t="str">
        <f>[1]!EM_S_IPO_LISTEDDATE(C96)</f>
        <v>1996-08-15</v>
      </c>
      <c r="F96" s="129">
        <f>[1]!EM_S_DQ_CLOSE(C96,$F$2,"2")</f>
        <v>33.674515501888003</v>
      </c>
      <c r="G96" s="130">
        <f>[1]!EM_S_DQ_CLOSE(C96,$G$2,"2")</f>
        <v>78.470787876611993</v>
      </c>
      <c r="H96" s="37">
        <f t="shared" si="6"/>
        <v>1.3302722164543819</v>
      </c>
    </row>
    <row r="97" spans="2:8">
      <c r="B97" s="35">
        <f t="shared" si="5"/>
        <v>528</v>
      </c>
      <c r="C97" s="117" t="s">
        <v>288</v>
      </c>
      <c r="D97" s="17" t="s">
        <v>289</v>
      </c>
      <c r="E97" s="30" t="str">
        <f>[1]!EM_S_IPO_LISTEDDATE(C97)</f>
        <v>1996-07-29</v>
      </c>
      <c r="F97" s="129">
        <f>[1]!EM_S_DQ_CLOSE(C97,$F$2,"2")</f>
        <v>82.673641831292798</v>
      </c>
      <c r="G97" s="130">
        <f>[1]!EM_S_DQ_CLOSE(C97,$G$2,"2")</f>
        <v>402.45086171563901</v>
      </c>
      <c r="H97" s="37">
        <f t="shared" si="6"/>
        <v>3.8679464554966216</v>
      </c>
    </row>
    <row r="98" spans="2:8">
      <c r="B98" s="35">
        <f t="shared" si="5"/>
        <v>860</v>
      </c>
      <c r="C98" s="117" t="s">
        <v>290</v>
      </c>
      <c r="D98" s="17" t="s">
        <v>291</v>
      </c>
      <c r="E98" s="30" t="str">
        <f>[1]!EM_S_IPO_LISTEDDATE(C98)</f>
        <v>1996-08-28</v>
      </c>
      <c r="F98" s="129">
        <f>[1]!EM_S_DQ_CLOSE(C98,$F$2,"2")</f>
        <v>31.296309134925899</v>
      </c>
      <c r="G98" s="130">
        <f>[1]!EM_S_DQ_CLOSE(C98,$G$2,"2")</f>
        <v>101.701872401004</v>
      </c>
      <c r="H98" s="37">
        <f t="shared" si="6"/>
        <v>2.2496442939179446</v>
      </c>
    </row>
    <row r="99" spans="2:8">
      <c r="B99" s="35">
        <f t="shared" si="5"/>
        <v>223</v>
      </c>
      <c r="C99" s="117" t="s">
        <v>292</v>
      </c>
      <c r="D99" s="17" t="s">
        <v>293</v>
      </c>
      <c r="E99" s="30" t="str">
        <f>[1]!EM_S_IPO_LISTEDDATE(C99)</f>
        <v>1996-08-28</v>
      </c>
      <c r="F99" s="129">
        <f>[1]!EM_S_DQ_CLOSE(C99,$F$2,"2")</f>
        <v>15.796333161229001</v>
      </c>
      <c r="G99" s="130">
        <f>[1]!EM_S_DQ_CLOSE(C99,$G$2,"2")</f>
        <v>122.461542518747</v>
      </c>
      <c r="H99" s="37">
        <f t="shared" si="6"/>
        <v>6.7525297338828176</v>
      </c>
    </row>
    <row r="100" spans="2:8">
      <c r="B100" s="35">
        <f t="shared" si="5"/>
        <v>1033</v>
      </c>
      <c r="C100" s="117" t="s">
        <v>294</v>
      </c>
      <c r="D100" s="17" t="s">
        <v>295</v>
      </c>
      <c r="E100" s="30" t="str">
        <f>[1]!EM_S_IPO_LISTEDDATE(C100)</f>
        <v>1996-08-08</v>
      </c>
      <c r="F100" s="129">
        <f>[1]!EM_S_DQ_CLOSE(C100,$F$2,"2")</f>
        <v>23.6090382113487</v>
      </c>
      <c r="G100" s="130">
        <f>[1]!EM_S_DQ_CLOSE(C100,$G$2,"2")</f>
        <v>61.396660530502103</v>
      </c>
      <c r="H100" s="37">
        <f t="shared" si="6"/>
        <v>1.6005574636661462</v>
      </c>
    </row>
    <row r="101" spans="2:8">
      <c r="B101" s="35">
        <f t="shared" si="5"/>
        <v>1201</v>
      </c>
      <c r="C101" s="117" t="s">
        <v>296</v>
      </c>
      <c r="D101" s="17" t="s">
        <v>297</v>
      </c>
      <c r="E101" s="30" t="str">
        <f>[1]!EM_S_IPO_LISTEDDATE(C101)</f>
        <v>1998-02-20</v>
      </c>
      <c r="F101" s="129">
        <f>[1]!EM_S_DQ_CLOSE(C101,$F$2,"2")</f>
        <v>8.3116096586351595</v>
      </c>
      <c r="G101" s="130">
        <f>[1]!EM_S_DQ_CLOSE(C101,$G$2,"2")</f>
        <v>16.3062188725056</v>
      </c>
      <c r="H101" s="37">
        <f t="shared" si="6"/>
        <v>0.96186052307745484</v>
      </c>
    </row>
    <row r="102" spans="2:8">
      <c r="B102" s="35">
        <f t="shared" si="5"/>
        <v>939</v>
      </c>
      <c r="C102" s="117" t="s">
        <v>298</v>
      </c>
      <c r="D102" s="17" t="s">
        <v>299</v>
      </c>
      <c r="E102" s="30" t="str">
        <f>[1]!EM_S_IPO_LISTEDDATE(C102)</f>
        <v>1996-08-29</v>
      </c>
      <c r="F102" s="129">
        <f>[1]!EM_S_DQ_CLOSE(C102,$F$2,"2")</f>
        <v>12.959218722315001</v>
      </c>
      <c r="G102" s="130">
        <f>[1]!EM_S_DQ_CLOSE(C102,$G$2,"2")</f>
        <v>38.109929939319699</v>
      </c>
      <c r="H102" s="37">
        <f t="shared" si="6"/>
        <v>1.9407582938388619</v>
      </c>
    </row>
    <row r="103" spans="2:8">
      <c r="B103" s="35">
        <f t="shared" si="5"/>
        <v>897</v>
      </c>
      <c r="C103" s="117" t="s">
        <v>300</v>
      </c>
      <c r="D103" s="17" t="s">
        <v>301</v>
      </c>
      <c r="E103" s="30" t="str">
        <f>[1]!EM_S_IPO_LISTEDDATE(C103)</f>
        <v>2000-11-20</v>
      </c>
      <c r="F103" s="129">
        <f>[1]!EM_S_DQ_CLOSE(C103,$F$2,"2")</f>
        <v>15.6647146738981</v>
      </c>
      <c r="G103" s="130">
        <f>[1]!EM_S_DQ_CLOSE(C103,$G$2,"2")</f>
        <v>48.402024903692798</v>
      </c>
      <c r="H103" s="37">
        <f t="shared" si="6"/>
        <v>2.0898759352664387</v>
      </c>
    </row>
    <row r="104" spans="2:8">
      <c r="B104" s="35">
        <f t="shared" si="5"/>
        <v>743</v>
      </c>
      <c r="C104" s="117" t="s">
        <v>302</v>
      </c>
      <c r="D104" s="17" t="s">
        <v>303</v>
      </c>
      <c r="E104" s="30" t="str">
        <f>[1]!EM_S_IPO_LISTEDDATE(C104)</f>
        <v>1997-06-09</v>
      </c>
      <c r="F104" s="129">
        <f>[1]!EM_S_DQ_CLOSE(C104,$F$2,"2")</f>
        <v>4.1399999999999997</v>
      </c>
      <c r="G104" s="130">
        <f>[1]!EM_S_DQ_CLOSE(C104,$G$2,"2")</f>
        <v>15.86</v>
      </c>
      <c r="H104" s="37">
        <f t="shared" si="6"/>
        <v>2.8309178743961354</v>
      </c>
    </row>
    <row r="105" spans="2:8">
      <c r="B105" s="35">
        <f t="shared" si="5"/>
        <v>751</v>
      </c>
      <c r="C105" s="117" t="s">
        <v>304</v>
      </c>
      <c r="D105" s="17" t="s">
        <v>305</v>
      </c>
      <c r="E105" s="30" t="str">
        <f>[1]!EM_S_IPO_LISTEDDATE(C105)</f>
        <v>1992-11-20</v>
      </c>
      <c r="F105" s="129">
        <f>[1]!EM_S_DQ_CLOSE(C105,$F$2,"2")</f>
        <v>18.7334341715538</v>
      </c>
      <c r="G105" s="130">
        <f>[1]!EM_S_DQ_CLOSE(C105,$G$2,"2")</f>
        <v>70.386445228427505</v>
      </c>
      <c r="H105" s="37">
        <f t="shared" si="6"/>
        <v>2.7572633284348562</v>
      </c>
    </row>
    <row r="106" spans="2:8">
      <c r="B106" s="35">
        <f t="shared" si="5"/>
        <v>745</v>
      </c>
      <c r="C106" s="117" t="s">
        <v>306</v>
      </c>
      <c r="D106" s="17" t="s">
        <v>307</v>
      </c>
      <c r="E106" s="30" t="str">
        <f>[1]!EM_S_IPO_LISTEDDATE(C106)</f>
        <v>1992-11-23</v>
      </c>
      <c r="F106" s="129">
        <f>[1]!EM_S_DQ_CLOSE(C106,$F$2,"2")</f>
        <v>11.9556420428246</v>
      </c>
      <c r="G106" s="130">
        <f>[1]!EM_S_DQ_CLOSE(C106,$G$2,"2")</f>
        <v>45.603995421083702</v>
      </c>
      <c r="H106" s="37">
        <f t="shared" si="6"/>
        <v>2.8144329896907365</v>
      </c>
    </row>
    <row r="107" spans="2:8">
      <c r="B107" s="35">
        <f t="shared" si="5"/>
        <v>262</v>
      </c>
      <c r="C107" s="117" t="s">
        <v>308</v>
      </c>
      <c r="D107" s="17" t="s">
        <v>309</v>
      </c>
      <c r="E107" s="30" t="str">
        <f>[1]!EM_S_IPO_LISTEDDATE(C107)</f>
        <v>1992-11-30</v>
      </c>
      <c r="F107" s="129">
        <f>[1]!EM_S_DQ_CLOSE(C107,$F$2,"2")</f>
        <v>53.072239222410403</v>
      </c>
      <c r="G107" s="130">
        <f>[1]!EM_S_DQ_CLOSE(C107,$G$2,"2")</f>
        <v>380.27741942614898</v>
      </c>
      <c r="H107" s="37">
        <f t="shared" si="6"/>
        <v>6.1652793437359277</v>
      </c>
    </row>
    <row r="108" spans="2:8">
      <c r="B108" s="35">
        <f t="shared" si="5"/>
        <v>1003</v>
      </c>
      <c r="C108" s="117" t="s">
        <v>310</v>
      </c>
      <c r="D108" s="17" t="s">
        <v>311</v>
      </c>
      <c r="E108" s="30" t="str">
        <f>[1]!EM_S_IPO_LISTEDDATE(C108)</f>
        <v>1992-12-08</v>
      </c>
      <c r="F108" s="129">
        <f>[1]!EM_S_DQ_CLOSE(C108,$F$2,"2")</f>
        <v>12.185678798036401</v>
      </c>
      <c r="G108" s="130">
        <f>[1]!EM_S_DQ_CLOSE(C108,$G$2,"2")</f>
        <v>33.116116301858</v>
      </c>
      <c r="H108" s="37">
        <f t="shared" si="6"/>
        <v>1.7176258992805824</v>
      </c>
    </row>
    <row r="109" spans="2:8">
      <c r="B109" s="35">
        <f t="shared" si="5"/>
        <v>560</v>
      </c>
      <c r="C109" s="117" t="s">
        <v>312</v>
      </c>
      <c r="D109" s="17" t="s">
        <v>313</v>
      </c>
      <c r="E109" s="30" t="str">
        <f>[1]!EM_S_IPO_LISTEDDATE(C109)</f>
        <v>1992-12-21</v>
      </c>
      <c r="F109" s="129">
        <f>[1]!EM_S_DQ_CLOSE(C109,$F$2,"2")</f>
        <v>9.6008324685948896</v>
      </c>
      <c r="G109" s="130">
        <f>[1]!EM_S_DQ_CLOSE(C109,$G$2,"2")</f>
        <v>44.970299282898502</v>
      </c>
      <c r="H109" s="37">
        <f t="shared" si="6"/>
        <v>3.6840000000000037</v>
      </c>
    </row>
    <row r="110" spans="2:8">
      <c r="B110" s="35">
        <f t="shared" si="5"/>
        <v>801</v>
      </c>
      <c r="C110" s="117" t="s">
        <v>314</v>
      </c>
      <c r="D110" s="17" t="s">
        <v>315</v>
      </c>
      <c r="E110" s="30" t="str">
        <f>[1]!EM_S_IPO_LISTEDDATE(C110)</f>
        <v>1993-03-12</v>
      </c>
      <c r="F110" s="129">
        <f>[1]!EM_S_DQ_CLOSE(C110,$F$2,"2")</f>
        <v>4.15787492585281</v>
      </c>
      <c r="G110" s="130">
        <f>[1]!EM_S_DQ_CLOSE(C110,$G$2,"2")</f>
        <v>14.5814352878054</v>
      </c>
      <c r="H110" s="37">
        <f t="shared" si="6"/>
        <v>2.5069441837081339</v>
      </c>
    </row>
    <row r="111" spans="2:8">
      <c r="B111" s="35">
        <f t="shared" si="5"/>
        <v>1035</v>
      </c>
      <c r="C111" s="117" t="s">
        <v>316</v>
      </c>
      <c r="D111" s="17" t="s">
        <v>317</v>
      </c>
      <c r="E111" s="30" t="str">
        <f>[1]!EM_S_IPO_LISTEDDATE(C111)</f>
        <v>1993-03-26</v>
      </c>
      <c r="F111" s="129">
        <f>[1]!EM_S_DQ_CLOSE(C111,$F$2,"2")</f>
        <v>8.4387506421177498</v>
      </c>
      <c r="G111" s="130">
        <f>[1]!EM_S_DQ_CLOSE(C111,$G$2,"2")</f>
        <v>21.841544393010299</v>
      </c>
      <c r="H111" s="37">
        <f t="shared" si="6"/>
        <v>1.588243843111004</v>
      </c>
    </row>
    <row r="112" spans="2:8">
      <c r="B112" s="35">
        <f t="shared" si="5"/>
        <v>632</v>
      </c>
      <c r="C112" s="117" t="s">
        <v>318</v>
      </c>
      <c r="D112" s="17" t="s">
        <v>319</v>
      </c>
      <c r="E112" s="30" t="str">
        <f>[1]!EM_S_IPO_LISTEDDATE(C112)</f>
        <v>1993-05-07</v>
      </c>
      <c r="F112" s="129">
        <f>[1]!EM_S_DQ_CLOSE(C112,$F$2,"2")</f>
        <v>5.3403953946779898</v>
      </c>
      <c r="G112" s="130">
        <f>[1]!EM_S_DQ_CLOSE(C112,$G$2,"2")</f>
        <v>22.8635677834652</v>
      </c>
      <c r="H112" s="37">
        <f t="shared" si="6"/>
        <v>3.2812500000000107</v>
      </c>
    </row>
    <row r="113" spans="2:8">
      <c r="B113" s="35">
        <f t="shared" si="5"/>
        <v>574</v>
      </c>
      <c r="C113" s="117" t="s">
        <v>320</v>
      </c>
      <c r="D113" s="17" t="s">
        <v>321</v>
      </c>
      <c r="E113" s="30" t="str">
        <f>[1]!EM_S_IPO_LISTEDDATE(C113)</f>
        <v>1993-05-07</v>
      </c>
      <c r="F113" s="129">
        <f>[1]!EM_S_DQ_CLOSE(C113,$F$2,"2")</f>
        <v>23.526223159614101</v>
      </c>
      <c r="G113" s="130">
        <f>[1]!EM_S_DQ_CLOSE(C113,$G$2,"2")</f>
        <v>108.513788275021</v>
      </c>
      <c r="H113" s="37">
        <f t="shared" si="6"/>
        <v>3.6124610626536686</v>
      </c>
    </row>
    <row r="114" spans="2:8">
      <c r="B114" s="35">
        <f t="shared" si="5"/>
        <v>671</v>
      </c>
      <c r="C114" s="117" t="s">
        <v>322</v>
      </c>
      <c r="D114" s="17" t="s">
        <v>323</v>
      </c>
      <c r="E114" s="30" t="str">
        <f>[1]!EM_S_IPO_LISTEDDATE(C114)</f>
        <v>1993-05-18</v>
      </c>
      <c r="F114" s="129">
        <f>[1]!EM_S_DQ_CLOSE(C114,$F$2,"2")</f>
        <v>17.281636762434601</v>
      </c>
      <c r="G114" s="130">
        <f>[1]!EM_S_DQ_CLOSE(C114,$G$2,"2")</f>
        <v>71.068353293025993</v>
      </c>
      <c r="H114" s="37">
        <f t="shared" si="6"/>
        <v>3.1123624035142621</v>
      </c>
    </row>
    <row r="115" spans="2:8">
      <c r="B115" s="35">
        <f t="shared" si="5"/>
        <v>71</v>
      </c>
      <c r="C115" s="117" t="s">
        <v>324</v>
      </c>
      <c r="D115" s="17" t="s">
        <v>325</v>
      </c>
      <c r="E115" s="30" t="str">
        <f>[1]!EM_S_IPO_LISTEDDATE(C115)</f>
        <v>1993-10-28</v>
      </c>
      <c r="F115" s="129">
        <f>[1]!EM_S_DQ_CLOSE(C115,$F$2,"2")</f>
        <v>12.444425355435801</v>
      </c>
      <c r="G115" s="130">
        <f>[1]!EM_S_DQ_CLOSE(C115,$G$2,"2")</f>
        <v>155.32333916711801</v>
      </c>
      <c r="H115" s="37">
        <f t="shared" si="6"/>
        <v>11.481358900133692</v>
      </c>
    </row>
    <row r="116" spans="2:8">
      <c r="B116" s="35">
        <f t="shared" si="5"/>
        <v>859</v>
      </c>
      <c r="C116" s="117" t="s">
        <v>326</v>
      </c>
      <c r="D116" s="17" t="s">
        <v>327</v>
      </c>
      <c r="E116" s="30" t="str">
        <f>[1]!EM_S_IPO_LISTEDDATE(C116)</f>
        <v>1993-07-12</v>
      </c>
      <c r="F116" s="129">
        <f>[1]!EM_S_DQ_CLOSE(C116,$F$2,"2")</f>
        <v>14.985550398231601</v>
      </c>
      <c r="G116" s="130">
        <f>[1]!EM_S_DQ_CLOSE(C116,$G$2,"2")</f>
        <v>48.700492733102998</v>
      </c>
      <c r="H116" s="37">
        <f t="shared" si="6"/>
        <v>2.2498300989231597</v>
      </c>
    </row>
    <row r="117" spans="2:8">
      <c r="B117" s="35">
        <f t="shared" si="5"/>
        <v>53</v>
      </c>
      <c r="C117" s="117" t="s">
        <v>328</v>
      </c>
      <c r="D117" s="17" t="s">
        <v>329</v>
      </c>
      <c r="E117" s="30" t="str">
        <f>[1]!EM_S_IPO_LISTEDDATE(C117)</f>
        <v>1993-08-09</v>
      </c>
      <c r="F117" s="129">
        <f>[1]!EM_S_DQ_CLOSE(C117,$F$2,"2")</f>
        <v>16.353378539335498</v>
      </c>
      <c r="G117" s="130">
        <f>[1]!EM_S_DQ_CLOSE(C117,$G$2,"2")</f>
        <v>230.22370512383401</v>
      </c>
      <c r="H117" s="37">
        <f t="shared" si="6"/>
        <v>13.078051490709814</v>
      </c>
    </row>
    <row r="118" spans="2:8">
      <c r="B118" s="35">
        <f t="shared" si="5"/>
        <v>210</v>
      </c>
      <c r="C118" s="117" t="s">
        <v>330</v>
      </c>
      <c r="D118" s="17" t="s">
        <v>331</v>
      </c>
      <c r="E118" s="30" t="str">
        <f>[1]!EM_S_IPO_LISTEDDATE(C118)</f>
        <v>1993-08-06</v>
      </c>
      <c r="F118" s="129">
        <f>[1]!EM_S_DQ_CLOSE(C118,$F$2,"2")</f>
        <v>7.8017989456365502</v>
      </c>
      <c r="G118" s="130">
        <f>[1]!EM_S_DQ_CLOSE(C118,$G$2,"2")</f>
        <v>62.042236041460001</v>
      </c>
      <c r="H118" s="37">
        <f t="shared" si="6"/>
        <v>6.9522987549120909</v>
      </c>
    </row>
    <row r="119" spans="2:8">
      <c r="B119" s="35">
        <f t="shared" si="5"/>
        <v>735</v>
      </c>
      <c r="C119" s="117" t="s">
        <v>332</v>
      </c>
      <c r="D119" s="17" t="s">
        <v>333</v>
      </c>
      <c r="E119" s="30" t="str">
        <f>[1]!EM_S_IPO_LISTEDDATE(C119)</f>
        <v>1993-09-08</v>
      </c>
      <c r="F119" s="129">
        <f>[1]!EM_S_DQ_CLOSE(C119,$F$2,"2")</f>
        <v>15.653737176543499</v>
      </c>
      <c r="G119" s="130">
        <f>[1]!EM_S_DQ_CLOSE(C119,$G$2,"2")</f>
        <v>60.547473984743803</v>
      </c>
      <c r="H119" s="37">
        <f t="shared" si="6"/>
        <v>2.8679245283018919</v>
      </c>
    </row>
    <row r="120" spans="2:8">
      <c r="B120" s="35">
        <f t="shared" si="5"/>
        <v>606</v>
      </c>
      <c r="C120" s="117" t="s">
        <v>334</v>
      </c>
      <c r="D120" s="17" t="s">
        <v>335</v>
      </c>
      <c r="E120" s="30" t="str">
        <f>[1]!EM_S_IPO_LISTEDDATE(C120)</f>
        <v>1993-10-08</v>
      </c>
      <c r="F120" s="129">
        <f>[1]!EM_S_DQ_CLOSE(C120,$F$2,"2")</f>
        <v>15.829259635667601</v>
      </c>
      <c r="G120" s="130">
        <f>[1]!EM_S_DQ_CLOSE(C120,$G$2,"2")</f>
        <v>70.174237953988296</v>
      </c>
      <c r="H120" s="37">
        <f t="shared" si="6"/>
        <v>3.4331977343947768</v>
      </c>
    </row>
    <row r="121" spans="2:8">
      <c r="B121" s="35">
        <f t="shared" si="5"/>
        <v>1177</v>
      </c>
      <c r="C121" s="117" t="s">
        <v>336</v>
      </c>
      <c r="D121" s="17" t="s">
        <v>337</v>
      </c>
      <c r="E121" s="30" t="str">
        <f>[1]!EM_S_IPO_LISTEDDATE(C121)</f>
        <v>1993-10-25</v>
      </c>
      <c r="F121" s="129">
        <f>[1]!EM_S_DQ_CLOSE(C121,$F$2,"2")</f>
        <v>14.109262562042099</v>
      </c>
      <c r="G121" s="130">
        <f>[1]!EM_S_DQ_CLOSE(C121,$G$2,"2")</f>
        <v>29.176947354413901</v>
      </c>
      <c r="H121" s="37">
        <f t="shared" si="6"/>
        <v>1.0679285842272246</v>
      </c>
    </row>
    <row r="122" spans="2:8">
      <c r="B122" s="35">
        <f t="shared" si="5"/>
        <v>890</v>
      </c>
      <c r="C122" s="117" t="s">
        <v>338</v>
      </c>
      <c r="D122" s="17" t="s">
        <v>339</v>
      </c>
      <c r="E122" s="30" t="str">
        <f>[1]!EM_S_IPO_LISTEDDATE(C122)</f>
        <v>1993-10-18</v>
      </c>
      <c r="F122" s="129">
        <f>[1]!EM_S_DQ_CLOSE(C122,$F$2,"2")</f>
        <v>8.0171571400123192</v>
      </c>
      <c r="G122" s="130">
        <f>[1]!EM_S_DQ_CLOSE(C122,$G$2,"2")</f>
        <v>25.038598008384501</v>
      </c>
      <c r="H122" s="37">
        <f t="shared" si="6"/>
        <v>2.1231267606594555</v>
      </c>
    </row>
    <row r="123" spans="2:8">
      <c r="B123" s="35">
        <f t="shared" si="5"/>
        <v>358</v>
      </c>
      <c r="C123" s="117" t="s">
        <v>340</v>
      </c>
      <c r="D123" s="17" t="s">
        <v>341</v>
      </c>
      <c r="E123" s="30" t="str">
        <f>[1]!EM_S_IPO_LISTEDDATE(C123)</f>
        <v>1993-11-08</v>
      </c>
      <c r="F123" s="129">
        <f>[1]!EM_S_DQ_CLOSE(C123,$F$2,"2")</f>
        <v>10.491045089517399</v>
      </c>
      <c r="G123" s="130">
        <f>[1]!EM_S_DQ_CLOSE(C123,$G$2,"2")</f>
        <v>64.882763291637602</v>
      </c>
      <c r="H123" s="37">
        <f t="shared" si="6"/>
        <v>5.1845853047060242</v>
      </c>
    </row>
    <row r="124" spans="2:8">
      <c r="B124" s="35">
        <f t="shared" si="5"/>
        <v>537</v>
      </c>
      <c r="C124" s="117" t="s">
        <v>342</v>
      </c>
      <c r="D124" s="17" t="s">
        <v>343</v>
      </c>
      <c r="E124" s="30" t="str">
        <f>[1]!EM_S_IPO_LISTEDDATE(C124)</f>
        <v>1993-11-18</v>
      </c>
      <c r="F124" s="129">
        <f>[1]!EM_S_DQ_CLOSE(C124,$F$2,"2")</f>
        <v>11.6437475931652</v>
      </c>
      <c r="G124" s="130">
        <f>[1]!EM_S_DQ_CLOSE(C124,$G$2,"2")</f>
        <v>56.3698455103751</v>
      </c>
      <c r="H124" s="37">
        <f t="shared" si="6"/>
        <v>3.8412115652063612</v>
      </c>
    </row>
    <row r="125" spans="2:8">
      <c r="B125" s="35">
        <f t="shared" si="5"/>
        <v>1093</v>
      </c>
      <c r="C125" s="117" t="s">
        <v>344</v>
      </c>
      <c r="D125" s="17" t="s">
        <v>345</v>
      </c>
      <c r="E125" s="30" t="str">
        <f>[1]!EM_S_IPO_LISTEDDATE(C125)</f>
        <v>1993-10-28</v>
      </c>
      <c r="F125" s="129">
        <f>[1]!EM_S_DQ_CLOSE(C125,$F$2,"2")</f>
        <v>36.468225450230698</v>
      </c>
      <c r="G125" s="130">
        <f>[1]!EM_S_DQ_CLOSE(C125,$G$2,"2")</f>
        <v>85.994960957981704</v>
      </c>
      <c r="H125" s="37">
        <f t="shared" si="6"/>
        <v>1.3580791194609034</v>
      </c>
    </row>
    <row r="126" spans="2:8">
      <c r="B126" s="35">
        <f t="shared" si="5"/>
        <v>134</v>
      </c>
      <c r="C126" s="117" t="s">
        <v>346</v>
      </c>
      <c r="D126" s="17" t="s">
        <v>347</v>
      </c>
      <c r="E126" s="30" t="str">
        <f>[1]!EM_S_IPO_LISTEDDATE(C126)</f>
        <v>1993-11-01</v>
      </c>
      <c r="F126" s="129">
        <f>[1]!EM_S_DQ_CLOSE(C126,$F$2,"2")</f>
        <v>6.8670041366063002</v>
      </c>
      <c r="G126" s="130">
        <f>[1]!EM_S_DQ_CLOSE(C126,$G$2,"2")</f>
        <v>67.6979996846256</v>
      </c>
      <c r="H126" s="37">
        <f t="shared" si="6"/>
        <v>8.8584474885844777</v>
      </c>
    </row>
    <row r="127" spans="2:8">
      <c r="B127" s="35">
        <f t="shared" si="5"/>
        <v>1333</v>
      </c>
      <c r="C127" s="117" t="s">
        <v>348</v>
      </c>
      <c r="D127" s="17" t="s">
        <v>349</v>
      </c>
      <c r="E127" s="30" t="str">
        <f>[1]!EM_S_IPO_LISTEDDATE(C127)</f>
        <v>1993-11-18</v>
      </c>
      <c r="F127" s="129">
        <f>[1]!EM_S_DQ_CLOSE(C127,$F$2,"2")</f>
        <v>38.238998279718899</v>
      </c>
      <c r="G127" s="130">
        <f>[1]!EM_S_DQ_CLOSE(C127,$G$2,"2")</f>
        <v>44.120251623644499</v>
      </c>
      <c r="H127" s="37">
        <f t="shared" si="6"/>
        <v>0.15380249505764088</v>
      </c>
    </row>
    <row r="128" spans="2:8">
      <c r="B128" s="35">
        <f t="shared" si="5"/>
        <v>70</v>
      </c>
      <c r="C128" s="117" t="s">
        <v>350</v>
      </c>
      <c r="D128" s="17" t="s">
        <v>351</v>
      </c>
      <c r="E128" s="30" t="str">
        <f>[1]!EM_S_IPO_LISTEDDATE(C128)</f>
        <v>1993-11-18</v>
      </c>
      <c r="F128" s="129">
        <f>[1]!EM_S_DQ_CLOSE(C128,$F$2,"2")</f>
        <v>2.5913048599720798</v>
      </c>
      <c r="G128" s="130">
        <f>[1]!EM_S_DQ_CLOSE(C128,$G$2,"2")</f>
        <v>32.9721204596447</v>
      </c>
      <c r="H128" s="37">
        <f t="shared" si="6"/>
        <v>11.724137931034468</v>
      </c>
    </row>
    <row r="129" spans="2:8">
      <c r="B129" s="35">
        <f t="shared" si="5"/>
        <v>879</v>
      </c>
      <c r="C129" s="117" t="s">
        <v>352</v>
      </c>
      <c r="D129" s="17" t="s">
        <v>353</v>
      </c>
      <c r="E129" s="30" t="str">
        <f>[1]!EM_S_IPO_LISTEDDATE(C129)</f>
        <v>1993-12-08</v>
      </c>
      <c r="F129" s="129">
        <f>[1]!EM_S_DQ_CLOSE(C129,$F$2,"2")</f>
        <v>16.538167088026199</v>
      </c>
      <c r="G129" s="130">
        <f>[1]!EM_S_DQ_CLOSE(C129,$G$2,"2")</f>
        <v>52.4647071237288</v>
      </c>
      <c r="H129" s="37">
        <f t="shared" si="6"/>
        <v>2.1723410970804484</v>
      </c>
    </row>
    <row r="130" spans="2:8">
      <c r="B130" s="35">
        <f t="shared" si="5"/>
        <v>753</v>
      </c>
      <c r="C130" s="117" t="s">
        <v>354</v>
      </c>
      <c r="D130" s="17" t="s">
        <v>355</v>
      </c>
      <c r="E130" s="30" t="str">
        <f>[1]!EM_S_IPO_LISTEDDATE(C130)</f>
        <v>1994-01-06</v>
      </c>
      <c r="F130" s="129">
        <f>[1]!EM_S_DQ_CLOSE(C130,$F$2,"2")</f>
        <v>26.274314116947501</v>
      </c>
      <c r="G130" s="130">
        <f>[1]!EM_S_DQ_CLOSE(C130,$G$2,"2")</f>
        <v>98.603458332672403</v>
      </c>
      <c r="H130" s="37">
        <f t="shared" si="6"/>
        <v>2.7528461406751257</v>
      </c>
    </row>
    <row r="131" spans="2:8">
      <c r="B131" s="35">
        <f t="shared" si="5"/>
        <v>189</v>
      </c>
      <c r="C131" s="117" t="s">
        <v>356</v>
      </c>
      <c r="D131" s="17" t="s">
        <v>357</v>
      </c>
      <c r="E131" s="30" t="str">
        <f>[1]!EM_S_IPO_LISTEDDATE(C131)</f>
        <v>1994-01-03</v>
      </c>
      <c r="F131" s="129">
        <f>[1]!EM_S_DQ_CLOSE(C131,$F$2,"2")</f>
        <v>7.7793316525326599</v>
      </c>
      <c r="G131" s="130">
        <f>[1]!EM_S_DQ_CLOSE(C131,$G$2,"2")</f>
        <v>65.698874771794095</v>
      </c>
      <c r="H131" s="37">
        <f t="shared" si="6"/>
        <v>7.445310947811949</v>
      </c>
    </row>
    <row r="132" spans="2:8">
      <c r="B132" s="35">
        <f t="shared" ref="B132:B195" si="7">IFERROR(RANK(H132,$H$3:$H$3001),"")</f>
        <v>928</v>
      </c>
      <c r="C132" s="117" t="s">
        <v>358</v>
      </c>
      <c r="D132" s="17" t="s">
        <v>359</v>
      </c>
      <c r="E132" s="30" t="str">
        <f>[1]!EM_S_IPO_LISTEDDATE(C132)</f>
        <v>1994-01-03</v>
      </c>
      <c r="F132" s="129">
        <f>[1]!EM_S_DQ_CLOSE(C132,$F$2,"2")</f>
        <v>6.7545333440357203</v>
      </c>
      <c r="G132" s="130">
        <f>[1]!EM_S_DQ_CLOSE(C132,$G$2,"2")</f>
        <v>20.3083772912493</v>
      </c>
      <c r="H132" s="37">
        <f t="shared" ref="H132:H195" si="8">IFERROR(G132/F132-1,"")</f>
        <v>2.0066292157964809</v>
      </c>
    </row>
    <row r="133" spans="2:8">
      <c r="B133" s="35">
        <f t="shared" si="7"/>
        <v>762</v>
      </c>
      <c r="C133" s="117" t="s">
        <v>360</v>
      </c>
      <c r="D133" s="17" t="s">
        <v>361</v>
      </c>
      <c r="E133" s="30" t="str">
        <f>[1]!EM_S_IPO_LISTEDDATE(C133)</f>
        <v>1994-01-10</v>
      </c>
      <c r="F133" s="129">
        <f>[1]!EM_S_DQ_CLOSE(C133,$F$2,"2")</f>
        <v>10.7748088693351</v>
      </c>
      <c r="G133" s="130">
        <f>[1]!EM_S_DQ_CLOSE(C133,$G$2,"2")</f>
        <v>40.015509195592003</v>
      </c>
      <c r="H133" s="37">
        <f t="shared" si="8"/>
        <v>2.7138022289634645</v>
      </c>
    </row>
    <row r="134" spans="2:8">
      <c r="B134" s="35">
        <f t="shared" si="7"/>
        <v>659</v>
      </c>
      <c r="C134" s="117" t="s">
        <v>362</v>
      </c>
      <c r="D134" s="17" t="s">
        <v>363</v>
      </c>
      <c r="E134" s="30" t="str">
        <f>[1]!EM_S_IPO_LISTEDDATE(C134)</f>
        <v>1993-11-26</v>
      </c>
      <c r="F134" s="129">
        <f>[1]!EM_S_DQ_CLOSE(C134,$F$2,"2")</f>
        <v>4.8338441934866099</v>
      </c>
      <c r="G134" s="130">
        <f>[1]!EM_S_DQ_CLOSE(C134,$G$2,"2")</f>
        <v>20.1366788706591</v>
      </c>
      <c r="H134" s="37">
        <f t="shared" si="8"/>
        <v>3.1657691196982265</v>
      </c>
    </row>
    <row r="135" spans="2:8">
      <c r="B135" s="35">
        <f t="shared" si="7"/>
        <v>1245</v>
      </c>
      <c r="C135" s="117" t="s">
        <v>364</v>
      </c>
      <c r="D135" s="17" t="s">
        <v>365</v>
      </c>
      <c r="E135" s="30" t="str">
        <f>[1]!EM_S_IPO_LISTEDDATE(C135)</f>
        <v>1993-12-10</v>
      </c>
      <c r="F135" s="129">
        <f>[1]!EM_S_DQ_CLOSE(C135,$F$2,"2")</f>
        <v>17.3722640547834</v>
      </c>
      <c r="G135" s="130">
        <f>[1]!EM_S_DQ_CLOSE(C135,$G$2,"2")</f>
        <v>30.7303544736071</v>
      </c>
      <c r="H135" s="37">
        <f t="shared" si="8"/>
        <v>0.76893203883494921</v>
      </c>
    </row>
    <row r="136" spans="2:8">
      <c r="B136" s="35">
        <f t="shared" si="7"/>
        <v>347</v>
      </c>
      <c r="C136" s="117" t="s">
        <v>366</v>
      </c>
      <c r="D136" s="17" t="s">
        <v>367</v>
      </c>
      <c r="E136" s="30" t="str">
        <f>[1]!EM_S_IPO_LISTEDDATE(C136)</f>
        <v>1993-12-15</v>
      </c>
      <c r="F136" s="129">
        <f>[1]!EM_S_DQ_CLOSE(C136,$F$2,"2")</f>
        <v>135.91694394332899</v>
      </c>
      <c r="G136" s="130">
        <f>[1]!EM_S_DQ_CLOSE(C136,$G$2,"2")</f>
        <v>851.69729094538604</v>
      </c>
      <c r="H136" s="37">
        <f t="shared" si="8"/>
        <v>5.2663069536091394</v>
      </c>
    </row>
    <row r="137" spans="2:8">
      <c r="B137" s="35">
        <f t="shared" si="7"/>
        <v>1277</v>
      </c>
      <c r="C137" s="117" t="s">
        <v>368</v>
      </c>
      <c r="D137" s="17" t="s">
        <v>369</v>
      </c>
      <c r="E137" s="30" t="str">
        <f>[1]!EM_S_IPO_LISTEDDATE(C137)</f>
        <v>1993-11-26</v>
      </c>
      <c r="F137" s="129">
        <f>[1]!EM_S_DQ_CLOSE(C137,$F$2,"2")</f>
        <v>46.652774557967398</v>
      </c>
      <c r="G137" s="130">
        <f>[1]!EM_S_DQ_CLOSE(C137,$G$2,"2")</f>
        <v>72.082349086482594</v>
      </c>
      <c r="H137" s="37">
        <f t="shared" si="8"/>
        <v>0.54508171849282472</v>
      </c>
    </row>
    <row r="138" spans="2:8">
      <c r="B138" s="35">
        <f t="shared" si="7"/>
        <v>15</v>
      </c>
      <c r="C138" s="117" t="s">
        <v>370</v>
      </c>
      <c r="D138" s="17" t="s">
        <v>371</v>
      </c>
      <c r="E138" s="30" t="str">
        <f>[1]!EM_S_IPO_LISTEDDATE(C138)</f>
        <v>1994-02-02</v>
      </c>
      <c r="F138" s="129">
        <f>[1]!EM_S_DQ_CLOSE(C138,$F$2,"2")</f>
        <v>18.828741218462099</v>
      </c>
      <c r="G138" s="130">
        <f>[1]!EM_S_DQ_CLOSE(C138,$G$2,"2")</f>
        <v>356.00174406630401</v>
      </c>
      <c r="H138" s="37">
        <f t="shared" si="8"/>
        <v>17.907357636698226</v>
      </c>
    </row>
    <row r="139" spans="2:8">
      <c r="B139" s="35">
        <f t="shared" si="7"/>
        <v>581</v>
      </c>
      <c r="C139" s="117" t="s">
        <v>372</v>
      </c>
      <c r="D139" s="17" t="s">
        <v>373</v>
      </c>
      <c r="E139" s="30" t="str">
        <f>[1]!EM_S_IPO_LISTEDDATE(C139)</f>
        <v>1993-11-23</v>
      </c>
      <c r="F139" s="129">
        <f>[1]!EM_S_DQ_CLOSE(C139,$F$2,"2")</f>
        <v>41.888916896774298</v>
      </c>
      <c r="G139" s="130">
        <f>[1]!EM_S_DQ_CLOSE(C139,$G$2,"2")</f>
        <v>191.54610776931301</v>
      </c>
      <c r="H139" s="37">
        <f t="shared" si="8"/>
        <v>3.5727156956895021</v>
      </c>
    </row>
    <row r="140" spans="2:8">
      <c r="B140" s="35">
        <f t="shared" si="7"/>
        <v>585</v>
      </c>
      <c r="C140" s="117" t="s">
        <v>374</v>
      </c>
      <c r="D140" s="17" t="s">
        <v>375</v>
      </c>
      <c r="E140" s="30" t="str">
        <f>[1]!EM_S_IPO_LISTEDDATE(C140)</f>
        <v>1993-12-20</v>
      </c>
      <c r="F140" s="129">
        <f>[1]!EM_S_DQ_CLOSE(C140,$F$2,"2")</f>
        <v>5.9303450131512498</v>
      </c>
      <c r="G140" s="130">
        <f>[1]!EM_S_DQ_CLOSE(C140,$G$2,"2")</f>
        <v>27.016767561017399</v>
      </c>
      <c r="H140" s="37">
        <f t="shared" si="8"/>
        <v>3.5556822581324496</v>
      </c>
    </row>
    <row r="141" spans="2:8">
      <c r="B141" s="35">
        <f t="shared" si="7"/>
        <v>519</v>
      </c>
      <c r="C141" s="117" t="s">
        <v>376</v>
      </c>
      <c r="D141" s="17" t="s">
        <v>377</v>
      </c>
      <c r="E141" s="30" t="str">
        <f>[1]!EM_S_IPO_LISTEDDATE(C141)</f>
        <v>1993-12-08</v>
      </c>
      <c r="F141" s="129">
        <f>[1]!EM_S_DQ_CLOSE(C141,$F$2,"2")</f>
        <v>6.2374138273494504</v>
      </c>
      <c r="G141" s="130">
        <f>[1]!EM_S_DQ_CLOSE(C141,$G$2,"2")</f>
        <v>30.9502913432482</v>
      </c>
      <c r="H141" s="37">
        <f t="shared" si="8"/>
        <v>3.9620391078653716</v>
      </c>
    </row>
    <row r="142" spans="2:8">
      <c r="B142" s="35">
        <f t="shared" si="7"/>
        <v>784</v>
      </c>
      <c r="C142" s="117" t="s">
        <v>378</v>
      </c>
      <c r="D142" s="17" t="s">
        <v>379</v>
      </c>
      <c r="E142" s="30" t="str">
        <f>[1]!EM_S_IPO_LISTEDDATE(C142)</f>
        <v>1993-12-15</v>
      </c>
      <c r="F142" s="129">
        <f>[1]!EM_S_DQ_CLOSE(C142,$F$2,"2")</f>
        <v>3.0326238707080702</v>
      </c>
      <c r="G142" s="130">
        <f>[1]!EM_S_DQ_CLOSE(C142,$G$2,"2")</f>
        <v>10.904476949141999</v>
      </c>
      <c r="H142" s="37">
        <f t="shared" si="8"/>
        <v>2.5957235100823679</v>
      </c>
    </row>
    <row r="143" spans="2:8">
      <c r="B143" s="35">
        <f t="shared" si="7"/>
        <v>695</v>
      </c>
      <c r="C143" s="117" t="s">
        <v>380</v>
      </c>
      <c r="D143" s="17" t="s">
        <v>381</v>
      </c>
      <c r="E143" s="30" t="str">
        <f>[1]!EM_S_IPO_LISTEDDATE(C143)</f>
        <v>1993-12-15</v>
      </c>
      <c r="F143" s="129">
        <f>[1]!EM_S_DQ_CLOSE(C143,$F$2,"2")</f>
        <v>4.2631507299707501</v>
      </c>
      <c r="G143" s="130">
        <f>[1]!EM_S_DQ_CLOSE(C143,$G$2,"2")</f>
        <v>17.256302954762099</v>
      </c>
      <c r="H143" s="37">
        <f t="shared" si="8"/>
        <v>3.0477815699658581</v>
      </c>
    </row>
    <row r="144" spans="2:8">
      <c r="B144" s="35">
        <f t="shared" si="7"/>
        <v>92</v>
      </c>
      <c r="C144" s="117" t="s">
        <v>382</v>
      </c>
      <c r="D144" s="17" t="s">
        <v>383</v>
      </c>
      <c r="E144" s="30" t="str">
        <f>[1]!EM_S_IPO_LISTEDDATE(C144)</f>
        <v>1993-11-30</v>
      </c>
      <c r="F144" s="129">
        <f>[1]!EM_S_DQ_CLOSE(C144,$F$2,"2")</f>
        <v>12.911740958970601</v>
      </c>
      <c r="G144" s="130">
        <f>[1]!EM_S_DQ_CLOSE(C144,$G$2,"2")</f>
        <v>145.337323039778</v>
      </c>
      <c r="H144" s="37">
        <f t="shared" si="8"/>
        <v>10.256214286021823</v>
      </c>
    </row>
    <row r="145" spans="2:8">
      <c r="B145" s="35">
        <f t="shared" si="7"/>
        <v>1229</v>
      </c>
      <c r="C145" s="117" t="s">
        <v>384</v>
      </c>
      <c r="D145" s="17" t="s">
        <v>385</v>
      </c>
      <c r="E145" s="30" t="str">
        <f>[1]!EM_S_IPO_LISTEDDATE(C145)</f>
        <v>1993-12-20</v>
      </c>
      <c r="F145" s="129">
        <f>[1]!EM_S_DQ_CLOSE(C145,$F$2,"2")</f>
        <v>7.5090893867324198</v>
      </c>
      <c r="G145" s="130">
        <f>[1]!EM_S_DQ_CLOSE(C145,$G$2,"2")</f>
        <v>13.840549582269601</v>
      </c>
      <c r="H145" s="37">
        <f t="shared" si="8"/>
        <v>0.84317283620621764</v>
      </c>
    </row>
    <row r="146" spans="2:8">
      <c r="B146" s="35">
        <f t="shared" si="7"/>
        <v>649</v>
      </c>
      <c r="C146" s="117" t="s">
        <v>386</v>
      </c>
      <c r="D146" s="17" t="s">
        <v>387</v>
      </c>
      <c r="E146" s="30" t="str">
        <f>[1]!EM_S_IPO_LISTEDDATE(C146)</f>
        <v>1993-12-01</v>
      </c>
      <c r="F146" s="129">
        <f>[1]!EM_S_DQ_CLOSE(C146,$F$2,"2")</f>
        <v>12.6745174742946</v>
      </c>
      <c r="G146" s="130">
        <f>[1]!EM_S_DQ_CLOSE(C146,$G$2,"2")</f>
        <v>53.402443978729004</v>
      </c>
      <c r="H146" s="37">
        <f t="shared" si="8"/>
        <v>3.2133709695091266</v>
      </c>
    </row>
    <row r="147" spans="2:8">
      <c r="B147" s="35">
        <f t="shared" si="7"/>
        <v>793</v>
      </c>
      <c r="C147" s="117" t="s">
        <v>388</v>
      </c>
      <c r="D147" s="17" t="s">
        <v>389</v>
      </c>
      <c r="E147" s="30" t="str">
        <f>[1]!EM_S_IPO_LISTEDDATE(C147)</f>
        <v>1994-01-06</v>
      </c>
      <c r="F147" s="129">
        <f>[1]!EM_S_DQ_CLOSE(C147,$F$2,"2")</f>
        <v>15.3014889590747</v>
      </c>
      <c r="G147" s="130">
        <f>[1]!EM_S_DQ_CLOSE(C147,$G$2,"2")</f>
        <v>54.112728537644301</v>
      </c>
      <c r="H147" s="37">
        <f t="shared" si="8"/>
        <v>2.5364354856167255</v>
      </c>
    </row>
    <row r="148" spans="2:8">
      <c r="B148" s="35">
        <f t="shared" si="7"/>
        <v>813</v>
      </c>
      <c r="C148" s="117" t="s">
        <v>390</v>
      </c>
      <c r="D148" s="17" t="s">
        <v>391</v>
      </c>
      <c r="E148" s="30" t="str">
        <f>[1]!EM_S_IPO_LISTEDDATE(C148)</f>
        <v>1994-01-06</v>
      </c>
      <c r="F148" s="129">
        <f>[1]!EM_S_DQ_CLOSE(C148,$F$2,"2")</f>
        <v>7.0508900213940802</v>
      </c>
      <c r="G148" s="130">
        <f>[1]!EM_S_DQ_CLOSE(C148,$G$2,"2")</f>
        <v>24.335915715401502</v>
      </c>
      <c r="H148" s="37">
        <f t="shared" si="8"/>
        <v>2.4514672107436843</v>
      </c>
    </row>
    <row r="149" spans="2:8">
      <c r="B149" s="35">
        <f t="shared" si="7"/>
        <v>191</v>
      </c>
      <c r="C149" s="117" t="s">
        <v>392</v>
      </c>
      <c r="D149" s="17" t="s">
        <v>393</v>
      </c>
      <c r="E149" s="30" t="str">
        <f>[1]!EM_S_IPO_LISTEDDATE(C149)</f>
        <v>1993-12-03</v>
      </c>
      <c r="F149" s="129">
        <f>[1]!EM_S_DQ_CLOSE(C149,$F$2,"2")</f>
        <v>5.6766401369308097</v>
      </c>
      <c r="G149" s="130">
        <f>[1]!EM_S_DQ_CLOSE(C149,$G$2,"2")</f>
        <v>47.579220992845997</v>
      </c>
      <c r="H149" s="37">
        <f t="shared" si="8"/>
        <v>7.3815813307078262</v>
      </c>
    </row>
    <row r="150" spans="2:8">
      <c r="B150" s="35">
        <f t="shared" si="7"/>
        <v>1208</v>
      </c>
      <c r="C150" s="117" t="s">
        <v>394</v>
      </c>
      <c r="D150" s="17" t="s">
        <v>395</v>
      </c>
      <c r="E150" s="30" t="str">
        <f>[1]!EM_S_IPO_LISTEDDATE(C150)</f>
        <v>1993-12-15</v>
      </c>
      <c r="F150" s="129">
        <f>[1]!EM_S_DQ_CLOSE(C150,$F$2,"2")</f>
        <v>26.042108273956</v>
      </c>
      <c r="G150" s="130">
        <f>[1]!EM_S_DQ_CLOSE(C150,$G$2,"2")</f>
        <v>50.212661334119502</v>
      </c>
      <c r="H150" s="37">
        <f t="shared" si="8"/>
        <v>0.9281334984823717</v>
      </c>
    </row>
    <row r="151" spans="2:8">
      <c r="B151" s="35">
        <f t="shared" si="7"/>
        <v>39</v>
      </c>
      <c r="C151" s="117" t="s">
        <v>396</v>
      </c>
      <c r="D151" s="17" t="s">
        <v>397</v>
      </c>
      <c r="E151" s="30" t="str">
        <f>[1]!EM_S_IPO_LISTEDDATE(C151)</f>
        <v>1994-04-08</v>
      </c>
      <c r="F151" s="129">
        <f>[1]!EM_S_DQ_CLOSE(C151,$F$2,"2")</f>
        <v>3.6938479809976199</v>
      </c>
      <c r="G151" s="130">
        <f>[1]!EM_S_DQ_CLOSE(C151,$G$2,"2")</f>
        <v>56.317649254379603</v>
      </c>
      <c r="H151" s="37">
        <f t="shared" si="8"/>
        <v>14.246336488154435</v>
      </c>
    </row>
    <row r="152" spans="2:8">
      <c r="B152" s="35">
        <f t="shared" si="7"/>
        <v>1028</v>
      </c>
      <c r="C152" s="117" t="s">
        <v>398</v>
      </c>
      <c r="D152" s="17" t="s">
        <v>399</v>
      </c>
      <c r="E152" s="30" t="str">
        <f>[1]!EM_S_IPO_LISTEDDATE(C152)</f>
        <v>1994-06-17</v>
      </c>
      <c r="F152" s="129">
        <f>[1]!EM_S_DQ_CLOSE(C152,$F$2,"2")</f>
        <v>11.338877611125801</v>
      </c>
      <c r="G152" s="130">
        <f>[1]!EM_S_DQ_CLOSE(C152,$G$2,"2")</f>
        <v>29.751055065382499</v>
      </c>
      <c r="H152" s="37">
        <f t="shared" si="8"/>
        <v>1.6238095238095274</v>
      </c>
    </row>
    <row r="153" spans="2:8">
      <c r="B153" s="35">
        <f t="shared" si="7"/>
        <v>211</v>
      </c>
      <c r="C153" s="117" t="s">
        <v>400</v>
      </c>
      <c r="D153" s="17" t="s">
        <v>401</v>
      </c>
      <c r="E153" s="30" t="str">
        <f>[1]!EM_S_IPO_LISTEDDATE(C153)</f>
        <v>1994-05-09</v>
      </c>
      <c r="F153" s="129">
        <f>[1]!EM_S_DQ_CLOSE(C153,$F$2,"2")</f>
        <v>6.1481884368308304</v>
      </c>
      <c r="G153" s="130">
        <f>[1]!EM_S_DQ_CLOSE(C153,$G$2,"2")</f>
        <v>48.790578692185399</v>
      </c>
      <c r="H153" s="37">
        <f t="shared" si="8"/>
        <v>6.9357650133012489</v>
      </c>
    </row>
    <row r="154" spans="2:8">
      <c r="B154" s="35">
        <f t="shared" si="7"/>
        <v>168</v>
      </c>
      <c r="C154" s="117" t="s">
        <v>402</v>
      </c>
      <c r="D154" s="17" t="s">
        <v>403</v>
      </c>
      <c r="E154" s="30" t="str">
        <f>[1]!EM_S_IPO_LISTEDDATE(C154)</f>
        <v>1994-01-10</v>
      </c>
      <c r="F154" s="129">
        <f>[1]!EM_S_DQ_CLOSE(C154,$F$2,"2")</f>
        <v>33.674661905424898</v>
      </c>
      <c r="G154" s="130">
        <f>[1]!EM_S_DQ_CLOSE(C154,$G$2,"2")</f>
        <v>300.51406575052698</v>
      </c>
      <c r="H154" s="37">
        <f t="shared" si="8"/>
        <v>7.9240410666785337</v>
      </c>
    </row>
    <row r="155" spans="2:8">
      <c r="B155" s="35">
        <f t="shared" si="7"/>
        <v>711</v>
      </c>
      <c r="C155" s="117" t="s">
        <v>404</v>
      </c>
      <c r="D155" s="17" t="s">
        <v>405</v>
      </c>
      <c r="E155" s="30" t="str">
        <f>[1]!EM_S_IPO_LISTEDDATE(C155)</f>
        <v>1994-02-02</v>
      </c>
      <c r="F155" s="129">
        <f>[1]!EM_S_DQ_CLOSE(C155,$F$2,"2")</f>
        <v>7.9275482463215603</v>
      </c>
      <c r="G155" s="130">
        <f>[1]!EM_S_DQ_CLOSE(C155,$G$2,"2")</f>
        <v>31.442762612983799</v>
      </c>
      <c r="H155" s="37">
        <f t="shared" si="8"/>
        <v>2.9662656897198283</v>
      </c>
    </row>
    <row r="156" spans="2:8">
      <c r="B156" s="35">
        <f t="shared" si="7"/>
        <v>417</v>
      </c>
      <c r="C156" s="117" t="s">
        <v>406</v>
      </c>
      <c r="D156" s="17" t="s">
        <v>407</v>
      </c>
      <c r="E156" s="30" t="str">
        <f>[1]!EM_S_IPO_LISTEDDATE(C156)</f>
        <v>1994-05-09</v>
      </c>
      <c r="F156" s="129">
        <f>[1]!EM_S_DQ_CLOSE(C156,$F$2,"2")</f>
        <v>4.5649909391170604</v>
      </c>
      <c r="G156" s="130">
        <f>[1]!EM_S_DQ_CLOSE(C156,$G$2,"2")</f>
        <v>26.1117481717496</v>
      </c>
      <c r="H156" s="37">
        <f t="shared" si="8"/>
        <v>4.7200000000000033</v>
      </c>
    </row>
    <row r="157" spans="2:8">
      <c r="B157" s="35">
        <f t="shared" si="7"/>
        <v>437</v>
      </c>
      <c r="C157" s="117" t="s">
        <v>408</v>
      </c>
      <c r="D157" s="17" t="s">
        <v>409</v>
      </c>
      <c r="E157" s="30" t="str">
        <f>[1]!EM_S_IPO_LISTEDDATE(C157)</f>
        <v>1994-01-10</v>
      </c>
      <c r="F157" s="129">
        <f>[1]!EM_S_DQ_CLOSE(C157,$F$2,"2")</f>
        <v>16.0243056764321</v>
      </c>
      <c r="G157" s="130">
        <f>[1]!EM_S_DQ_CLOSE(C157,$G$2,"2")</f>
        <v>89.854146226511006</v>
      </c>
      <c r="H157" s="37">
        <f t="shared" si="8"/>
        <v>4.6073659627365222</v>
      </c>
    </row>
    <row r="158" spans="2:8">
      <c r="B158" s="35">
        <f t="shared" si="7"/>
        <v>846</v>
      </c>
      <c r="C158" s="117" t="s">
        <v>410</v>
      </c>
      <c r="D158" s="17" t="s">
        <v>411</v>
      </c>
      <c r="E158" s="30" t="str">
        <f>[1]!EM_S_IPO_LISTEDDATE(C158)</f>
        <v>1994-01-10</v>
      </c>
      <c r="F158" s="129">
        <f>[1]!EM_S_DQ_CLOSE(C158,$F$2,"2")</f>
        <v>6.6841355968149996</v>
      </c>
      <c r="G158" s="130">
        <f>[1]!EM_S_DQ_CLOSE(C158,$G$2,"2")</f>
        <v>22.201083534956801</v>
      </c>
      <c r="H158" s="37">
        <f t="shared" si="8"/>
        <v>2.3214591794839783</v>
      </c>
    </row>
    <row r="159" spans="2:8">
      <c r="B159" s="35">
        <f t="shared" si="7"/>
        <v>238</v>
      </c>
      <c r="C159" s="117" t="s">
        <v>412</v>
      </c>
      <c r="D159" s="17" t="s">
        <v>413</v>
      </c>
      <c r="E159" s="30" t="str">
        <f>[1]!EM_S_IPO_LISTEDDATE(C159)</f>
        <v>1994-04-08</v>
      </c>
      <c r="F159" s="129">
        <f>[1]!EM_S_DQ_CLOSE(C159,$F$2,"2")</f>
        <v>10.113603621915599</v>
      </c>
      <c r="G159" s="130">
        <f>[1]!EM_S_DQ_CLOSE(C159,$G$2,"2")</f>
        <v>76.315848497578003</v>
      </c>
      <c r="H159" s="37">
        <f t="shared" si="8"/>
        <v>6.5458611342257802</v>
      </c>
    </row>
    <row r="160" spans="2:8">
      <c r="B160" s="35">
        <f t="shared" si="7"/>
        <v>43</v>
      </c>
      <c r="C160" s="117" t="s">
        <v>414</v>
      </c>
      <c r="D160" s="17" t="s">
        <v>415</v>
      </c>
      <c r="E160" s="30" t="str">
        <f>[1]!EM_S_IPO_LISTEDDATE(C160)</f>
        <v>1994-05-25</v>
      </c>
      <c r="F160" s="129">
        <f>[1]!EM_S_DQ_CLOSE(C160,$F$2,"2")</f>
        <v>7.8411384508171604</v>
      </c>
      <c r="G160" s="130">
        <f>[1]!EM_S_DQ_CLOSE(C160,$G$2,"2")</f>
        <v>117.763090622482</v>
      </c>
      <c r="H160" s="37">
        <f t="shared" si="8"/>
        <v>14.018621512825012</v>
      </c>
    </row>
    <row r="161" spans="2:8">
      <c r="B161" s="35">
        <f t="shared" si="7"/>
        <v>154</v>
      </c>
      <c r="C161" s="117" t="s">
        <v>416</v>
      </c>
      <c r="D161" s="17" t="s">
        <v>417</v>
      </c>
      <c r="E161" s="30" t="str">
        <f>[1]!EM_S_IPO_LISTEDDATE(C161)</f>
        <v>1994-05-25</v>
      </c>
      <c r="F161" s="129">
        <f>[1]!EM_S_DQ_CLOSE(C161,$F$2,"2")</f>
        <v>10.814151444707701</v>
      </c>
      <c r="G161" s="130">
        <f>[1]!EM_S_DQ_CLOSE(C161,$G$2,"2")</f>
        <v>102.342621643393</v>
      </c>
      <c r="H161" s="37">
        <f t="shared" si="8"/>
        <v>8.4637681159420133</v>
      </c>
    </row>
    <row r="162" spans="2:8">
      <c r="B162" s="35">
        <f t="shared" si="7"/>
        <v>720</v>
      </c>
      <c r="C162" s="117" t="s">
        <v>418</v>
      </c>
      <c r="D162" s="17" t="s">
        <v>419</v>
      </c>
      <c r="E162" s="30" t="str">
        <f>[1]!EM_S_IPO_LISTEDDATE(C162)</f>
        <v>1994-05-09</v>
      </c>
      <c r="F162" s="129">
        <f>[1]!EM_S_DQ_CLOSE(C162,$F$2,"2")</f>
        <v>201.7945967112</v>
      </c>
      <c r="G162" s="130">
        <f>[1]!EM_S_DQ_CLOSE(C162,$G$2,"2")</f>
        <v>788.41848564961902</v>
      </c>
      <c r="H162" s="37">
        <f t="shared" si="8"/>
        <v>2.9070346703978931</v>
      </c>
    </row>
    <row r="163" spans="2:8">
      <c r="B163" s="35">
        <f t="shared" si="7"/>
        <v>811</v>
      </c>
      <c r="C163" s="117" t="s">
        <v>420</v>
      </c>
      <c r="D163" s="17" t="s">
        <v>421</v>
      </c>
      <c r="E163" s="30" t="str">
        <f>[1]!EM_S_IPO_LISTEDDATE(C163)</f>
        <v>1994-07-01</v>
      </c>
      <c r="F163" s="129">
        <f>[1]!EM_S_DQ_CLOSE(C163,$F$2,"2")</f>
        <v>8.9775921432163308</v>
      </c>
      <c r="G163" s="130">
        <f>[1]!EM_S_DQ_CLOSE(C163,$G$2,"2")</f>
        <v>31.049200193018699</v>
      </c>
      <c r="H163" s="37">
        <f t="shared" si="8"/>
        <v>2.4585220288137246</v>
      </c>
    </row>
    <row r="164" spans="2:8">
      <c r="B164" s="35">
        <f t="shared" si="7"/>
        <v>725</v>
      </c>
      <c r="C164" s="117" t="s">
        <v>422</v>
      </c>
      <c r="D164" s="17" t="s">
        <v>423</v>
      </c>
      <c r="E164" s="30" t="str">
        <f>[1]!EM_S_IPO_LISTEDDATE(C164)</f>
        <v>1994-05-25</v>
      </c>
      <c r="F164" s="129">
        <f>[1]!EM_S_DQ_CLOSE(C164,$F$2,"2")</f>
        <v>20.174384382543501</v>
      </c>
      <c r="G164" s="130">
        <f>[1]!EM_S_DQ_CLOSE(C164,$G$2,"2")</f>
        <v>78.671805914046203</v>
      </c>
      <c r="H164" s="37">
        <f t="shared" si="8"/>
        <v>2.8995889253562241</v>
      </c>
    </row>
    <row r="165" spans="2:8">
      <c r="B165" s="35">
        <f t="shared" si="7"/>
        <v>1251</v>
      </c>
      <c r="C165" s="117" t="s">
        <v>424</v>
      </c>
      <c r="D165" s="17" t="s">
        <v>425</v>
      </c>
      <c r="E165" s="30" t="str">
        <f>[1]!EM_S_IPO_LISTEDDATE(C165)</f>
        <v>1994-08-08</v>
      </c>
      <c r="F165" s="129">
        <f>[1]!EM_S_DQ_CLOSE(C165,$F$2,"2")</f>
        <v>10.7270920071934</v>
      </c>
      <c r="G165" s="130">
        <f>[1]!EM_S_DQ_CLOSE(C165,$G$2,"2")</f>
        <v>18.630875095643098</v>
      </c>
      <c r="H165" s="37">
        <f t="shared" si="8"/>
        <v>0.73680575156338346</v>
      </c>
    </row>
    <row r="166" spans="2:8">
      <c r="B166" s="35">
        <f t="shared" si="7"/>
        <v>759</v>
      </c>
      <c r="C166" s="117" t="s">
        <v>426</v>
      </c>
      <c r="D166" s="17" t="s">
        <v>427</v>
      </c>
      <c r="E166" s="30" t="str">
        <f>[1]!EM_S_IPO_LISTEDDATE(C166)</f>
        <v>1994-08-15</v>
      </c>
      <c r="F166" s="129">
        <f>[1]!EM_S_DQ_CLOSE(C166,$F$2,"2")</f>
        <v>10.965699326851199</v>
      </c>
      <c r="G166" s="130">
        <f>[1]!EM_S_DQ_CLOSE(C166,$G$2,"2")</f>
        <v>40.868553056696399</v>
      </c>
      <c r="H166" s="37">
        <f t="shared" si="8"/>
        <v>2.7269445238776036</v>
      </c>
    </row>
    <row r="167" spans="2:8">
      <c r="B167" s="35">
        <f t="shared" si="7"/>
        <v>491</v>
      </c>
      <c r="C167" s="117" t="s">
        <v>428</v>
      </c>
      <c r="D167" s="17" t="s">
        <v>429</v>
      </c>
      <c r="E167" s="30" t="str">
        <f>[1]!EM_S_IPO_LISTEDDATE(C167)</f>
        <v>1994-09-07</v>
      </c>
      <c r="F167" s="129">
        <f>[1]!EM_S_DQ_CLOSE(C167,$F$2,"2")</f>
        <v>7.8799895894263097</v>
      </c>
      <c r="G167" s="130">
        <f>[1]!EM_S_DQ_CLOSE(C167,$G$2,"2")</f>
        <v>40.612254037812498</v>
      </c>
      <c r="H167" s="37">
        <f t="shared" si="8"/>
        <v>4.1538461538461515</v>
      </c>
    </row>
    <row r="168" spans="2:8">
      <c r="B168" s="35">
        <f t="shared" si="7"/>
        <v>316</v>
      </c>
      <c r="C168" s="117" t="s">
        <v>430</v>
      </c>
      <c r="D168" s="17" t="s">
        <v>431</v>
      </c>
      <c r="E168" s="30" t="str">
        <f>[1]!EM_S_IPO_LISTEDDATE(C168)</f>
        <v>1998-09-24</v>
      </c>
      <c r="F168" s="129">
        <f>[1]!EM_S_DQ_CLOSE(C168,$F$2,"2")</f>
        <v>12.925345709079499</v>
      </c>
      <c r="G168" s="130">
        <f>[1]!EM_S_DQ_CLOSE(C168,$G$2,"2")</f>
        <v>85.759005119567007</v>
      </c>
      <c r="H168" s="37">
        <f t="shared" si="8"/>
        <v>5.6349486543578475</v>
      </c>
    </row>
    <row r="169" spans="2:8">
      <c r="B169" s="35">
        <f t="shared" si="7"/>
        <v>824</v>
      </c>
      <c r="C169" s="117" t="s">
        <v>432</v>
      </c>
      <c r="D169" s="17" t="s">
        <v>433</v>
      </c>
      <c r="E169" s="30" t="str">
        <f>[1]!EM_S_IPO_LISTEDDATE(C169)</f>
        <v>1995-11-02</v>
      </c>
      <c r="F169" s="129">
        <f>[1]!EM_S_DQ_CLOSE(C169,$F$2,"2")</f>
        <v>13.355630741531501</v>
      </c>
      <c r="G169" s="130">
        <f>[1]!EM_S_DQ_CLOSE(C169,$G$2,"2")</f>
        <v>45.742973340122099</v>
      </c>
      <c r="H169" s="37">
        <f t="shared" si="8"/>
        <v>2.424995361535184</v>
      </c>
    </row>
    <row r="170" spans="2:8">
      <c r="B170" s="35">
        <f t="shared" si="7"/>
        <v>387</v>
      </c>
      <c r="C170" s="117" t="s">
        <v>434</v>
      </c>
      <c r="D170" s="17" t="s">
        <v>435</v>
      </c>
      <c r="E170" s="30" t="str">
        <f>[1]!EM_S_IPO_LISTEDDATE(C170)</f>
        <v>1995-11-28</v>
      </c>
      <c r="F170" s="129">
        <f>[1]!EM_S_DQ_CLOSE(C170,$F$2,"2")</f>
        <v>7.0565719471747004</v>
      </c>
      <c r="G170" s="130">
        <f>[1]!EM_S_DQ_CLOSE(C170,$G$2,"2")</f>
        <v>42.268650199279598</v>
      </c>
      <c r="H170" s="37">
        <f t="shared" si="8"/>
        <v>4.9899694236382093</v>
      </c>
    </row>
    <row r="171" spans="2:8">
      <c r="B171" s="35">
        <f t="shared" si="7"/>
        <v>958</v>
      </c>
      <c r="C171" s="117" t="s">
        <v>436</v>
      </c>
      <c r="D171" s="17" t="s">
        <v>437</v>
      </c>
      <c r="E171" s="30" t="str">
        <f>[1]!EM_S_IPO_LISTEDDATE(C171)</f>
        <v>1995-12-13</v>
      </c>
      <c r="F171" s="129">
        <f>[1]!EM_S_DQ_CLOSE(C171,$F$2,"2")</f>
        <v>2.8493293077164901</v>
      </c>
      <c r="G171" s="130">
        <f>[1]!EM_S_DQ_CLOSE(C171,$G$2,"2")</f>
        <v>8.1701198787569602</v>
      </c>
      <c r="H171" s="37">
        <f t="shared" si="8"/>
        <v>1.8673835125448028</v>
      </c>
    </row>
    <row r="172" spans="2:8">
      <c r="B172" s="35">
        <f t="shared" si="7"/>
        <v>229</v>
      </c>
      <c r="C172" s="117" t="s">
        <v>438</v>
      </c>
      <c r="D172" s="17" t="s">
        <v>439</v>
      </c>
      <c r="E172" s="30" t="str">
        <f>[1]!EM_S_IPO_LISTEDDATE(C172)</f>
        <v>1995-12-20</v>
      </c>
      <c r="F172" s="129">
        <f>[1]!EM_S_DQ_CLOSE(C172,$F$2,"2")</f>
        <v>7.8793209260154198</v>
      </c>
      <c r="G172" s="130">
        <f>[1]!EM_S_DQ_CLOSE(C172,$G$2,"2")</f>
        <v>60.3813266881386</v>
      </c>
      <c r="H172" s="37">
        <f t="shared" si="8"/>
        <v>6.6632653061224518</v>
      </c>
    </row>
    <row r="173" spans="2:8">
      <c r="B173" s="35">
        <f t="shared" si="7"/>
        <v>250</v>
      </c>
      <c r="C173" s="117" t="s">
        <v>440</v>
      </c>
      <c r="D173" s="17" t="s">
        <v>441</v>
      </c>
      <c r="E173" s="30" t="str">
        <f>[1]!EM_S_IPO_LISTEDDATE(C173)</f>
        <v>1996-04-25</v>
      </c>
      <c r="F173" s="129">
        <f>[1]!EM_S_DQ_CLOSE(C173,$F$2,"2")</f>
        <v>4.5123630721921097</v>
      </c>
      <c r="G173" s="130">
        <f>[1]!EM_S_DQ_CLOSE(C173,$G$2,"2")</f>
        <v>33.284363968605398</v>
      </c>
      <c r="H173" s="37">
        <f t="shared" si="8"/>
        <v>6.3762601626016382</v>
      </c>
    </row>
    <row r="174" spans="2:8">
      <c r="B174" s="35">
        <f t="shared" si="7"/>
        <v>1118</v>
      </c>
      <c r="C174" s="117" t="s">
        <v>442</v>
      </c>
      <c r="D174" s="17" t="s">
        <v>443</v>
      </c>
      <c r="E174" s="30" t="str">
        <f>[1]!EM_S_IPO_LISTEDDATE(C174)</f>
        <v>1996-03-08</v>
      </c>
      <c r="F174" s="129">
        <f>[1]!EM_S_DQ_CLOSE(C174,$F$2,"2")</f>
        <v>10.272027525892501</v>
      </c>
      <c r="G174" s="130">
        <f>[1]!EM_S_DQ_CLOSE(C174,$G$2,"2")</f>
        <v>23.289620026718602</v>
      </c>
      <c r="H174" s="37">
        <f t="shared" si="8"/>
        <v>1.2672855936194591</v>
      </c>
    </row>
    <row r="175" spans="2:8">
      <c r="B175" s="35">
        <f t="shared" si="7"/>
        <v>232</v>
      </c>
      <c r="C175" s="117" t="s">
        <v>444</v>
      </c>
      <c r="D175" s="17" t="s">
        <v>445</v>
      </c>
      <c r="E175" s="30" t="str">
        <f>[1]!EM_S_IPO_LISTEDDATE(C175)</f>
        <v>1996-01-19</v>
      </c>
      <c r="F175" s="129">
        <f>[1]!EM_S_DQ_CLOSE(C175,$F$2,"2")</f>
        <v>9.5753263184994601</v>
      </c>
      <c r="G175" s="130">
        <f>[1]!EM_S_DQ_CLOSE(C175,$G$2,"2")</f>
        <v>72.691439076648095</v>
      </c>
      <c r="H175" s="37">
        <f t="shared" si="8"/>
        <v>6.5915364822824651</v>
      </c>
    </row>
    <row r="176" spans="2:8">
      <c r="B176" s="35">
        <f t="shared" si="7"/>
        <v>868</v>
      </c>
      <c r="C176" s="117" t="s">
        <v>446</v>
      </c>
      <c r="D176" s="17" t="s">
        <v>447</v>
      </c>
      <c r="E176" s="30" t="str">
        <f>[1]!EM_S_IPO_LISTEDDATE(C176)</f>
        <v>1996-02-08</v>
      </c>
      <c r="F176" s="129">
        <f>[1]!EM_S_DQ_CLOSE(C176,$F$2,"2")</f>
        <v>16.6600531845266</v>
      </c>
      <c r="G176" s="130">
        <f>[1]!EM_S_DQ_CLOSE(C176,$G$2,"2")</f>
        <v>53.7717343329114</v>
      </c>
      <c r="H176" s="37">
        <f t="shared" si="8"/>
        <v>2.227584794438298</v>
      </c>
    </row>
    <row r="177" spans="2:8">
      <c r="B177" s="35">
        <f t="shared" si="7"/>
        <v>5</v>
      </c>
      <c r="C177" s="117" t="s">
        <v>448</v>
      </c>
      <c r="D177" s="17" t="s">
        <v>449</v>
      </c>
      <c r="E177" s="30" t="str">
        <f>[1]!EM_S_IPO_LISTEDDATE(C177)</f>
        <v>1996-03-27</v>
      </c>
      <c r="F177" s="129">
        <f>[1]!EM_S_DQ_CLOSE(C177,$F$2,"2")</f>
        <v>1.2843371976575599</v>
      </c>
      <c r="G177" s="130">
        <f>[1]!EM_S_DQ_CLOSE(C177,$G$2,"2")</f>
        <v>35.015377159011003</v>
      </c>
      <c r="H177" s="37">
        <f t="shared" si="8"/>
        <v>26.263383185407886</v>
      </c>
    </row>
    <row r="178" spans="2:8">
      <c r="B178" s="35">
        <f t="shared" si="7"/>
        <v>949</v>
      </c>
      <c r="C178" s="117" t="s">
        <v>450</v>
      </c>
      <c r="D178" s="17" t="s">
        <v>451</v>
      </c>
      <c r="E178" s="30" t="str">
        <f>[1]!EM_S_IPO_LISTEDDATE(C178)</f>
        <v>1996-03-12</v>
      </c>
      <c r="F178" s="129">
        <f>[1]!EM_S_DQ_CLOSE(C178,$F$2,"2")</f>
        <v>14.9382870983478</v>
      </c>
      <c r="G178" s="130">
        <f>[1]!EM_S_DQ_CLOSE(C178,$G$2,"2")</f>
        <v>43.594465216982101</v>
      </c>
      <c r="H178" s="37">
        <f t="shared" si="8"/>
        <v>1.918304148927739</v>
      </c>
    </row>
    <row r="179" spans="2:8">
      <c r="B179" s="35">
        <f t="shared" si="7"/>
        <v>611</v>
      </c>
      <c r="C179" s="117" t="s">
        <v>452</v>
      </c>
      <c r="D179" s="17" t="s">
        <v>453</v>
      </c>
      <c r="E179" s="30" t="str">
        <f>[1]!EM_S_IPO_LISTEDDATE(C179)</f>
        <v>1996-04-19</v>
      </c>
      <c r="F179" s="129">
        <f>[1]!EM_S_DQ_CLOSE(C179,$F$2,"2")</f>
        <v>5.28885421764664</v>
      </c>
      <c r="G179" s="130">
        <f>[1]!EM_S_DQ_CLOSE(C179,$G$2,"2")</f>
        <v>23.259598437793201</v>
      </c>
      <c r="H179" s="37">
        <f t="shared" si="8"/>
        <v>3.3978520640984753</v>
      </c>
    </row>
    <row r="180" spans="2:8">
      <c r="B180" s="35">
        <f t="shared" si="7"/>
        <v>29</v>
      </c>
      <c r="C180" s="117" t="s">
        <v>454</v>
      </c>
      <c r="D180" s="17" t="s">
        <v>455</v>
      </c>
      <c r="E180" s="30" t="str">
        <f>[1]!EM_S_IPO_LISTEDDATE(C180)</f>
        <v>1996-09-27</v>
      </c>
      <c r="F180" s="129">
        <f>[1]!EM_S_DQ_CLOSE(C180,$F$2,"2")</f>
        <v>6.7748887682832004</v>
      </c>
      <c r="G180" s="130">
        <f>[1]!EM_S_DQ_CLOSE(C180,$G$2,"2")</f>
        <v>108.893896451797</v>
      </c>
      <c r="H180" s="37">
        <f t="shared" si="8"/>
        <v>15.073163733932624</v>
      </c>
    </row>
    <row r="181" spans="2:8">
      <c r="B181" s="35">
        <f t="shared" si="7"/>
        <v>910</v>
      </c>
      <c r="C181" s="117" t="s">
        <v>456</v>
      </c>
      <c r="D181" s="17" t="s">
        <v>457</v>
      </c>
      <c r="E181" s="30" t="str">
        <f>[1]!EM_S_IPO_LISTEDDATE(C181)</f>
        <v>1996-05-23</v>
      </c>
      <c r="F181" s="129">
        <f>[1]!EM_S_DQ_CLOSE(C181,$F$2,"2")</f>
        <v>5.7421035422343296</v>
      </c>
      <c r="G181" s="130">
        <f>[1]!EM_S_DQ_CLOSE(C181,$G$2,"2")</f>
        <v>17.525325588938799</v>
      </c>
      <c r="H181" s="37">
        <f t="shared" si="8"/>
        <v>2.052074115354503</v>
      </c>
    </row>
    <row r="182" spans="2:8">
      <c r="B182" s="35">
        <f t="shared" si="7"/>
        <v>302</v>
      </c>
      <c r="C182" s="117" t="s">
        <v>458</v>
      </c>
      <c r="D182" s="17" t="s">
        <v>459</v>
      </c>
      <c r="E182" s="30" t="str">
        <f>[1]!EM_S_IPO_LISTEDDATE(C182)</f>
        <v>1996-05-29</v>
      </c>
      <c r="F182" s="129">
        <f>[1]!EM_S_DQ_CLOSE(C182,$F$2,"2")</f>
        <v>15.830602289453701</v>
      </c>
      <c r="G182" s="130">
        <f>[1]!EM_S_DQ_CLOSE(C182,$G$2,"2")</f>
        <v>107.522393920013</v>
      </c>
      <c r="H182" s="37">
        <f t="shared" si="8"/>
        <v>5.7920595789109104</v>
      </c>
    </row>
    <row r="183" spans="2:8">
      <c r="B183" s="35">
        <f t="shared" si="7"/>
        <v>896</v>
      </c>
      <c r="C183" s="117" t="s">
        <v>460</v>
      </c>
      <c r="D183" s="17" t="s">
        <v>461</v>
      </c>
      <c r="E183" s="30" t="str">
        <f>[1]!EM_S_IPO_LISTEDDATE(C183)</f>
        <v>1996-04-30</v>
      </c>
      <c r="F183" s="129">
        <f>[1]!EM_S_DQ_CLOSE(C183,$F$2,"2")</f>
        <v>9.2394884166628195</v>
      </c>
      <c r="G183" s="130">
        <f>[1]!EM_S_DQ_CLOSE(C183,$G$2,"2")</f>
        <v>28.6153852970636</v>
      </c>
      <c r="H183" s="37">
        <f t="shared" si="8"/>
        <v>2.0970746438144352</v>
      </c>
    </row>
    <row r="184" spans="2:8">
      <c r="B184" s="35">
        <f t="shared" si="7"/>
        <v>1017</v>
      </c>
      <c r="C184" s="117" t="s">
        <v>462</v>
      </c>
      <c r="D184" s="17" t="s">
        <v>463</v>
      </c>
      <c r="E184" s="30" t="str">
        <f>[1]!EM_S_IPO_LISTEDDATE(C184)</f>
        <v>1996-06-06</v>
      </c>
      <c r="F184" s="129">
        <f>[1]!EM_S_DQ_CLOSE(C184,$F$2,"2")</f>
        <v>17.363858035818399</v>
      </c>
      <c r="G184" s="130">
        <f>[1]!EM_S_DQ_CLOSE(C184,$G$2,"2")</f>
        <v>46.225029849558098</v>
      </c>
      <c r="H184" s="37">
        <f t="shared" si="8"/>
        <v>1.6621405078413152</v>
      </c>
    </row>
    <row r="185" spans="2:8">
      <c r="B185" s="35">
        <f t="shared" si="7"/>
        <v>837</v>
      </c>
      <c r="C185" s="117" t="s">
        <v>464</v>
      </c>
      <c r="D185" s="17" t="s">
        <v>465</v>
      </c>
      <c r="E185" s="30" t="str">
        <f>[1]!EM_S_IPO_LISTEDDATE(C185)</f>
        <v>1996-08-30</v>
      </c>
      <c r="F185" s="129">
        <f>[1]!EM_S_DQ_CLOSE(C185,$F$2,"2")</f>
        <v>13.854235270299201</v>
      </c>
      <c r="G185" s="130">
        <f>[1]!EM_S_DQ_CLOSE(C185,$G$2,"2")</f>
        <v>46.8376173238224</v>
      </c>
      <c r="H185" s="37">
        <f t="shared" si="8"/>
        <v>2.3807436072803805</v>
      </c>
    </row>
    <row r="186" spans="2:8">
      <c r="B186" s="35">
        <f t="shared" si="7"/>
        <v>205</v>
      </c>
      <c r="C186" s="117" t="s">
        <v>466</v>
      </c>
      <c r="D186" s="17" t="s">
        <v>467</v>
      </c>
      <c r="E186" s="30" t="str">
        <f>[1]!EM_S_IPO_LISTEDDATE(C186)</f>
        <v>1996-08-23</v>
      </c>
      <c r="F186" s="129">
        <f>[1]!EM_S_DQ_CLOSE(C186,$F$2,"2")</f>
        <v>4.5202071563088504</v>
      </c>
      <c r="G186" s="130">
        <f>[1]!EM_S_DQ_CLOSE(C186,$G$2,"2")</f>
        <v>36.520972262966197</v>
      </c>
      <c r="H186" s="37">
        <f t="shared" si="8"/>
        <v>7.079490828643527</v>
      </c>
    </row>
    <row r="187" spans="2:8">
      <c r="B187" s="35">
        <f t="shared" si="7"/>
        <v>413</v>
      </c>
      <c r="C187" s="117" t="s">
        <v>468</v>
      </c>
      <c r="D187" s="17" t="s">
        <v>469</v>
      </c>
      <c r="E187" s="30" t="str">
        <f>[1]!EM_S_IPO_LISTEDDATE(C187)</f>
        <v>1996-09-13</v>
      </c>
      <c r="F187" s="129">
        <f>[1]!EM_S_DQ_CLOSE(C187,$F$2,"2")</f>
        <v>6.2259571522794301</v>
      </c>
      <c r="G187" s="130">
        <f>[1]!EM_S_DQ_CLOSE(C187,$G$2,"2")</f>
        <v>35.699903245517099</v>
      </c>
      <c r="H187" s="37">
        <f t="shared" si="8"/>
        <v>4.7340425531914798</v>
      </c>
    </row>
    <row r="188" spans="2:8">
      <c r="B188" s="35">
        <f t="shared" si="7"/>
        <v>570</v>
      </c>
      <c r="C188" s="117" t="s">
        <v>470</v>
      </c>
      <c r="D188" s="17" t="s">
        <v>471</v>
      </c>
      <c r="E188" s="30" t="str">
        <f>[1]!EM_S_IPO_LISTEDDATE(C188)</f>
        <v>1996-10-04</v>
      </c>
      <c r="F188" s="129">
        <f>[1]!EM_S_DQ_CLOSE(C188,$F$2,"2")</f>
        <v>11.116918118579299</v>
      </c>
      <c r="G188" s="130">
        <f>[1]!EM_S_DQ_CLOSE(C188,$G$2,"2")</f>
        <v>51.397949929857603</v>
      </c>
      <c r="H188" s="37">
        <f t="shared" si="8"/>
        <v>3.6233991634748204</v>
      </c>
    </row>
    <row r="189" spans="2:8">
      <c r="B189" s="35">
        <f t="shared" si="7"/>
        <v>335</v>
      </c>
      <c r="C189" s="117" t="s">
        <v>472</v>
      </c>
      <c r="D189" s="17" t="s">
        <v>473</v>
      </c>
      <c r="E189" s="30" t="str">
        <f>[1]!EM_S_IPO_LISTEDDATE(C189)</f>
        <v>1996-08-30</v>
      </c>
      <c r="F189" s="129">
        <f>[1]!EM_S_DQ_CLOSE(C189,$F$2,"2")</f>
        <v>6.2323046195568699</v>
      </c>
      <c r="G189" s="130">
        <f>[1]!EM_S_DQ_CLOSE(C189,$G$2,"2")</f>
        <v>40.0107537535213</v>
      </c>
      <c r="H189" s="37">
        <f t="shared" si="8"/>
        <v>5.4198970037453256</v>
      </c>
    </row>
    <row r="190" spans="2:8">
      <c r="B190" s="35">
        <f t="shared" si="7"/>
        <v>1261</v>
      </c>
      <c r="C190" s="117" t="s">
        <v>474</v>
      </c>
      <c r="D190" s="17" t="s">
        <v>475</v>
      </c>
      <c r="E190" s="30" t="str">
        <f>[1]!EM_S_IPO_LISTEDDATE(C190)</f>
        <v>1996-09-19</v>
      </c>
      <c r="F190" s="129">
        <f>[1]!EM_S_DQ_CLOSE(C190,$F$2,"2")</f>
        <v>40.278912523921697</v>
      </c>
      <c r="G190" s="130">
        <f>[1]!EM_S_DQ_CLOSE(C190,$G$2,"2")</f>
        <v>67.9438890248626</v>
      </c>
      <c r="H190" s="37">
        <f t="shared" si="8"/>
        <v>0.68683523877439923</v>
      </c>
    </row>
    <row r="191" spans="2:8">
      <c r="B191" s="35">
        <f t="shared" si="7"/>
        <v>676</v>
      </c>
      <c r="C191" s="117" t="s">
        <v>476</v>
      </c>
      <c r="D191" s="17" t="s">
        <v>477</v>
      </c>
      <c r="E191" s="30" t="str">
        <f>[1]!EM_S_IPO_LISTEDDATE(C191)</f>
        <v>1996-10-10</v>
      </c>
      <c r="F191" s="129">
        <f>[1]!EM_S_DQ_CLOSE(C191,$F$2,"2")</f>
        <v>18.4620227924026</v>
      </c>
      <c r="G191" s="130">
        <f>[1]!EM_S_DQ_CLOSE(C191,$G$2,"2")</f>
        <v>75.772749094261101</v>
      </c>
      <c r="H191" s="37">
        <f t="shared" si="8"/>
        <v>3.1042495693073633</v>
      </c>
    </row>
    <row r="192" spans="2:8">
      <c r="B192" s="35">
        <f t="shared" si="7"/>
        <v>776</v>
      </c>
      <c r="C192" s="117" t="s">
        <v>478</v>
      </c>
      <c r="D192" s="17" t="s">
        <v>479</v>
      </c>
      <c r="E192" s="30" t="str">
        <f>[1]!EM_S_IPO_LISTEDDATE(C192)</f>
        <v>1996-09-26</v>
      </c>
      <c r="F192" s="129">
        <f>[1]!EM_S_DQ_CLOSE(C192,$F$2,"2")</f>
        <v>8.9094266704711593</v>
      </c>
      <c r="G192" s="130">
        <f>[1]!EM_S_DQ_CLOSE(C192,$G$2,"2")</f>
        <v>32.349829915172201</v>
      </c>
      <c r="H192" s="37">
        <f t="shared" si="8"/>
        <v>2.630966515768117</v>
      </c>
    </row>
    <row r="193" spans="2:8">
      <c r="B193" s="35">
        <f t="shared" si="7"/>
        <v>997</v>
      </c>
      <c r="C193" s="117" t="s">
        <v>480</v>
      </c>
      <c r="D193" s="17" t="s">
        <v>481</v>
      </c>
      <c r="E193" s="30" t="str">
        <f>[1]!EM_S_IPO_LISTEDDATE(C193)</f>
        <v>1996-10-08</v>
      </c>
      <c r="F193" s="129">
        <f>[1]!EM_S_DQ_CLOSE(C193,$F$2,"2")</f>
        <v>8.5832889692043892</v>
      </c>
      <c r="G193" s="130">
        <f>[1]!EM_S_DQ_CLOSE(C193,$G$2,"2")</f>
        <v>23.606776208446501</v>
      </c>
      <c r="H193" s="37">
        <f t="shared" si="8"/>
        <v>1.7503182396799444</v>
      </c>
    </row>
    <row r="194" spans="2:8">
      <c r="B194" s="35">
        <f t="shared" si="7"/>
        <v>1104</v>
      </c>
      <c r="C194" s="117" t="s">
        <v>482</v>
      </c>
      <c r="D194" s="17" t="s">
        <v>483</v>
      </c>
      <c r="E194" s="30" t="str">
        <f>[1]!EM_S_IPO_LISTEDDATE(C194)</f>
        <v>1996-09-26</v>
      </c>
      <c r="F194" s="129">
        <f>[1]!EM_S_DQ_CLOSE(C194,$F$2,"2")</f>
        <v>29.074463990764499</v>
      </c>
      <c r="G194" s="130">
        <f>[1]!EM_S_DQ_CLOSE(C194,$G$2,"2")</f>
        <v>67.784350214756699</v>
      </c>
      <c r="H194" s="37">
        <f t="shared" si="8"/>
        <v>1.3314049826090826</v>
      </c>
    </row>
    <row r="195" spans="2:8">
      <c r="B195" s="35">
        <f t="shared" si="7"/>
        <v>294</v>
      </c>
      <c r="C195" s="117" t="s">
        <v>484</v>
      </c>
      <c r="D195" s="17" t="s">
        <v>485</v>
      </c>
      <c r="E195" s="30" t="str">
        <f>[1]!EM_S_IPO_LISTEDDATE(C195)</f>
        <v>1997-01-28</v>
      </c>
      <c r="F195" s="129">
        <f>[1]!EM_S_DQ_CLOSE(C195,$F$2,"2")</f>
        <v>2.3105398457583499</v>
      </c>
      <c r="G195" s="130">
        <f>[1]!EM_S_DQ_CLOSE(C195,$G$2,"2")</f>
        <v>15.8326992287918</v>
      </c>
      <c r="H195" s="37">
        <f t="shared" si="8"/>
        <v>5.8523809523809778</v>
      </c>
    </row>
    <row r="196" spans="2:8">
      <c r="B196" s="35">
        <f t="shared" ref="B196:B259" si="9">IFERROR(RANK(H196,$H$3:$H$3001),"")</f>
        <v>214</v>
      </c>
      <c r="C196" s="117" t="s">
        <v>486</v>
      </c>
      <c r="D196" s="17" t="s">
        <v>487</v>
      </c>
      <c r="E196" s="30" t="str">
        <f>[1]!EM_S_IPO_LISTEDDATE(C196)</f>
        <v>1996-10-16</v>
      </c>
      <c r="F196" s="129">
        <f>[1]!EM_S_DQ_CLOSE(C196,$F$2,"2")</f>
        <v>7.2559314462362501</v>
      </c>
      <c r="G196" s="130">
        <f>[1]!EM_S_DQ_CLOSE(C196,$G$2,"2")</f>
        <v>57.317687720599999</v>
      </c>
      <c r="H196" s="37">
        <f t="shared" ref="H196:H259" si="10">IFERROR(G196/F196-1,"")</f>
        <v>6.8994252006517316</v>
      </c>
    </row>
    <row r="197" spans="2:8">
      <c r="B197" s="35">
        <f t="shared" si="9"/>
        <v>1013</v>
      </c>
      <c r="C197" s="117" t="s">
        <v>488</v>
      </c>
      <c r="D197" s="17" t="s">
        <v>489</v>
      </c>
      <c r="E197" s="30" t="str">
        <f>[1]!EM_S_IPO_LISTEDDATE(C197)</f>
        <v>1996-11-08</v>
      </c>
      <c r="F197" s="129">
        <f>[1]!EM_S_DQ_CLOSE(C197,$F$2,"2")</f>
        <v>44.2435880476636</v>
      </c>
      <c r="G197" s="130">
        <f>[1]!EM_S_DQ_CLOSE(C197,$G$2,"2")</f>
        <v>118.558701692607</v>
      </c>
      <c r="H197" s="37">
        <f t="shared" si="10"/>
        <v>1.6796809871044762</v>
      </c>
    </row>
    <row r="198" spans="2:8">
      <c r="B198" s="35">
        <f t="shared" si="9"/>
        <v>1326</v>
      </c>
      <c r="C198" s="117" t="s">
        <v>490</v>
      </c>
      <c r="D198" s="17" t="s">
        <v>491</v>
      </c>
      <c r="E198" s="30" t="str">
        <f>[1]!EM_S_IPO_LISTEDDATE(C198)</f>
        <v>1996-10-22</v>
      </c>
      <c r="F198" s="129">
        <f>[1]!EM_S_DQ_CLOSE(C198,$F$2,"2")</f>
        <v>51.157536900692897</v>
      </c>
      <c r="G198" s="130">
        <f>[1]!EM_S_DQ_CLOSE(C198,$G$2,"2")</f>
        <v>62.364624004608501</v>
      </c>
      <c r="H198" s="37">
        <f t="shared" si="10"/>
        <v>0.21907010741488242</v>
      </c>
    </row>
    <row r="199" spans="2:8">
      <c r="B199" s="35">
        <f t="shared" si="9"/>
        <v>1226</v>
      </c>
      <c r="C199" s="117" t="s">
        <v>492</v>
      </c>
      <c r="D199" s="17" t="s">
        <v>493</v>
      </c>
      <c r="E199" s="30" t="str">
        <f>[1]!EM_S_IPO_LISTEDDATE(C199)</f>
        <v>1996-10-23</v>
      </c>
      <c r="F199" s="129">
        <f>[1]!EM_S_DQ_CLOSE(C199,$F$2,"2")</f>
        <v>44.871916153397997</v>
      </c>
      <c r="G199" s="130">
        <f>[1]!EM_S_DQ_CLOSE(C199,$G$2,"2")</f>
        <v>83.378016570103298</v>
      </c>
      <c r="H199" s="37">
        <f t="shared" si="10"/>
        <v>0.85813363273967003</v>
      </c>
    </row>
    <row r="200" spans="2:8">
      <c r="B200" s="35">
        <f t="shared" si="9"/>
        <v>668</v>
      </c>
      <c r="C200" s="117" t="s">
        <v>494</v>
      </c>
      <c r="D200" s="17" t="s">
        <v>495</v>
      </c>
      <c r="E200" s="30" t="str">
        <f>[1]!EM_S_IPO_LISTEDDATE(C200)</f>
        <v>1996-10-29</v>
      </c>
      <c r="F200" s="129">
        <f>[1]!EM_S_DQ_CLOSE(C200,$F$2,"2")</f>
        <v>2.3095185237150799</v>
      </c>
      <c r="G200" s="130">
        <f>[1]!EM_S_DQ_CLOSE(C200,$G$2,"2")</f>
        <v>9.5224330160400203</v>
      </c>
      <c r="H200" s="37">
        <f t="shared" si="10"/>
        <v>3.1231247631312709</v>
      </c>
    </row>
    <row r="201" spans="2:8">
      <c r="B201" s="35">
        <f t="shared" si="9"/>
        <v>203</v>
      </c>
      <c r="C201" s="117" t="s">
        <v>496</v>
      </c>
      <c r="D201" s="17" t="s">
        <v>497</v>
      </c>
      <c r="E201" s="30" t="str">
        <f>[1]!EM_S_IPO_LISTEDDATE(C201)</f>
        <v>1996-11-07</v>
      </c>
      <c r="F201" s="129">
        <f>[1]!EM_S_DQ_CLOSE(C201,$F$2,"2")</f>
        <v>2.8285379068028398</v>
      </c>
      <c r="G201" s="130">
        <f>[1]!EM_S_DQ_CLOSE(C201,$G$2,"2")</f>
        <v>22.981870492773101</v>
      </c>
      <c r="H201" s="37">
        <f t="shared" si="10"/>
        <v>7.1250000000000107</v>
      </c>
    </row>
    <row r="202" spans="2:8">
      <c r="B202" s="35">
        <f t="shared" si="9"/>
        <v>425</v>
      </c>
      <c r="C202" s="117" t="s">
        <v>498</v>
      </c>
      <c r="D202" s="17" t="s">
        <v>499</v>
      </c>
      <c r="E202" s="30" t="str">
        <f>[1]!EM_S_IPO_LISTEDDATE(C202)</f>
        <v>1996-10-28</v>
      </c>
      <c r="F202" s="129">
        <f>[1]!EM_S_DQ_CLOSE(C202,$F$2,"2")</f>
        <v>94.126350793292403</v>
      </c>
      <c r="G202" s="130">
        <f>[1]!EM_S_DQ_CLOSE(C202,$G$2,"2")</f>
        <v>534.15717960804295</v>
      </c>
      <c r="H202" s="37">
        <f t="shared" si="10"/>
        <v>4.6748952350345219</v>
      </c>
    </row>
    <row r="203" spans="2:8">
      <c r="B203" s="35">
        <f t="shared" si="9"/>
        <v>240</v>
      </c>
      <c r="C203" s="117" t="s">
        <v>500</v>
      </c>
      <c r="D203" s="17" t="s">
        <v>501</v>
      </c>
      <c r="E203" s="30" t="str">
        <f>[1]!EM_S_IPO_LISTEDDATE(C203)</f>
        <v>1997-06-10</v>
      </c>
      <c r="F203" s="129">
        <f>[1]!EM_S_DQ_CLOSE(C203,$F$2,"2")</f>
        <v>11.772887072565601</v>
      </c>
      <c r="G203" s="130">
        <f>[1]!EM_S_DQ_CLOSE(C203,$G$2,"2")</f>
        <v>88.295510718623305</v>
      </c>
      <c r="H203" s="37">
        <f t="shared" si="10"/>
        <v>6.4999029697973265</v>
      </c>
    </row>
    <row r="204" spans="2:8">
      <c r="B204" s="35">
        <f t="shared" si="9"/>
        <v>171</v>
      </c>
      <c r="C204" s="117" t="s">
        <v>502</v>
      </c>
      <c r="D204" s="17" t="s">
        <v>503</v>
      </c>
      <c r="E204" s="30" t="str">
        <f>[1]!EM_S_IPO_LISTEDDATE(C204)</f>
        <v>1996-11-28</v>
      </c>
      <c r="F204" s="129">
        <f>[1]!EM_S_DQ_CLOSE(C204,$F$2,"2")</f>
        <v>25.465715382614501</v>
      </c>
      <c r="G204" s="130">
        <f>[1]!EM_S_DQ_CLOSE(C204,$G$2,"2")</f>
        <v>226.06852544565299</v>
      </c>
      <c r="H204" s="37">
        <f t="shared" si="10"/>
        <v>7.8773679454530647</v>
      </c>
    </row>
    <row r="205" spans="2:8">
      <c r="B205" s="35">
        <f t="shared" si="9"/>
        <v>407</v>
      </c>
      <c r="C205" s="117" t="s">
        <v>504</v>
      </c>
      <c r="D205" s="17" t="s">
        <v>505</v>
      </c>
      <c r="E205" s="30" t="str">
        <f>[1]!EM_S_IPO_LISTEDDATE(C205)</f>
        <v>1996-11-12</v>
      </c>
      <c r="F205" s="129">
        <f>[1]!EM_S_DQ_CLOSE(C205,$F$2,"2")</f>
        <v>29.431836432659001</v>
      </c>
      <c r="G205" s="130">
        <f>[1]!EM_S_DQ_CLOSE(C205,$G$2,"2")</f>
        <v>170.95126479244101</v>
      </c>
      <c r="H205" s="37">
        <f t="shared" si="10"/>
        <v>4.8083791401730256</v>
      </c>
    </row>
    <row r="206" spans="2:8">
      <c r="B206" s="35">
        <f t="shared" si="9"/>
        <v>775</v>
      </c>
      <c r="C206" s="117" t="s">
        <v>506</v>
      </c>
      <c r="D206" s="17" t="s">
        <v>507</v>
      </c>
      <c r="E206" s="30" t="str">
        <f>[1]!EM_S_IPO_LISTEDDATE(C206)</f>
        <v>1996-11-18</v>
      </c>
      <c r="F206" s="129">
        <f>[1]!EM_S_DQ_CLOSE(C206,$F$2,"2")</f>
        <v>9.7533238440055303</v>
      </c>
      <c r="G206" s="130">
        <f>[1]!EM_S_DQ_CLOSE(C206,$G$2,"2")</f>
        <v>35.481919501468397</v>
      </c>
      <c r="H206" s="37">
        <f t="shared" si="10"/>
        <v>2.6379310344827589</v>
      </c>
    </row>
    <row r="207" spans="2:8">
      <c r="B207" s="35">
        <f t="shared" si="9"/>
        <v>1309</v>
      </c>
      <c r="C207" s="117" t="s">
        <v>508</v>
      </c>
      <c r="D207" s="17" t="s">
        <v>509</v>
      </c>
      <c r="E207" s="30" t="str">
        <f>[1]!EM_S_IPO_LISTEDDATE(C207)</f>
        <v>1996-11-15</v>
      </c>
      <c r="F207" s="129">
        <f>[1]!EM_S_DQ_CLOSE(C207,$F$2,"2")</f>
        <v>13.7071326285779</v>
      </c>
      <c r="G207" s="130">
        <f>[1]!EM_S_DQ_CLOSE(C207,$G$2,"2")</f>
        <v>18.158592032049501</v>
      </c>
      <c r="H207" s="37">
        <f t="shared" si="10"/>
        <v>0.32475496692800543</v>
      </c>
    </row>
    <row r="208" spans="2:8">
      <c r="B208" s="35">
        <f t="shared" si="9"/>
        <v>1014</v>
      </c>
      <c r="C208" s="117" t="s">
        <v>510</v>
      </c>
      <c r="D208" s="17" t="s">
        <v>511</v>
      </c>
      <c r="E208" s="30" t="str">
        <f>[1]!EM_S_IPO_LISTEDDATE(C208)</f>
        <v>1996-11-20</v>
      </c>
      <c r="F208" s="129">
        <f>[1]!EM_S_DQ_CLOSE(C208,$F$2,"2")</f>
        <v>25.010442814283</v>
      </c>
      <c r="G208" s="130">
        <f>[1]!EM_S_DQ_CLOSE(C208,$G$2,"2")</f>
        <v>66.933851139973697</v>
      </c>
      <c r="H208" s="37">
        <f t="shared" si="10"/>
        <v>1.6762361481160588</v>
      </c>
    </row>
    <row r="209" spans="2:8">
      <c r="B209" s="35">
        <f t="shared" si="9"/>
        <v>35</v>
      </c>
      <c r="C209" s="117" t="s">
        <v>512</v>
      </c>
      <c r="D209" s="17" t="s">
        <v>513</v>
      </c>
      <c r="E209" s="30" t="str">
        <f>[1]!EM_S_IPO_LISTEDDATE(C209)</f>
        <v>1996-11-22</v>
      </c>
      <c r="F209" s="129">
        <f>[1]!EM_S_DQ_CLOSE(C209,$F$2,"2")</f>
        <v>3.1352957591049102</v>
      </c>
      <c r="G209" s="130">
        <f>[1]!EM_S_DQ_CLOSE(C209,$G$2,"2")</f>
        <v>49.062772783480199</v>
      </c>
      <c r="H209" s="37">
        <f t="shared" si="10"/>
        <v>14.648530969048688</v>
      </c>
    </row>
    <row r="210" spans="2:8">
      <c r="B210" s="35">
        <f t="shared" si="9"/>
        <v>756</v>
      </c>
      <c r="C210" s="117" t="s">
        <v>514</v>
      </c>
      <c r="D210" s="17" t="s">
        <v>515</v>
      </c>
      <c r="E210" s="30" t="str">
        <f>[1]!EM_S_IPO_LISTEDDATE(C210)</f>
        <v>1996-11-21</v>
      </c>
      <c r="F210" s="129">
        <f>[1]!EM_S_DQ_CLOSE(C210,$F$2,"2")</f>
        <v>12.243510112704501</v>
      </c>
      <c r="G210" s="130">
        <f>[1]!EM_S_DQ_CLOSE(C210,$G$2,"2")</f>
        <v>45.8128062823737</v>
      </c>
      <c r="H210" s="37">
        <f t="shared" si="10"/>
        <v>2.7418032786885158</v>
      </c>
    </row>
    <row r="211" spans="2:8">
      <c r="B211" s="35">
        <f t="shared" si="9"/>
        <v>729</v>
      </c>
      <c r="C211" s="117" t="s">
        <v>516</v>
      </c>
      <c r="D211" s="17" t="s">
        <v>517</v>
      </c>
      <c r="E211" s="30" t="str">
        <f>[1]!EM_S_IPO_LISTEDDATE(C211)</f>
        <v>1996-11-12</v>
      </c>
      <c r="F211" s="129">
        <f>[1]!EM_S_DQ_CLOSE(C211,$F$2,"2")</f>
        <v>19.988839642085001</v>
      </c>
      <c r="G211" s="130">
        <f>[1]!EM_S_DQ_CLOSE(C211,$G$2,"2")</f>
        <v>77.779702552874795</v>
      </c>
      <c r="H211" s="37">
        <f t="shared" si="10"/>
        <v>2.8911564625850255</v>
      </c>
    </row>
    <row r="212" spans="2:8">
      <c r="B212" s="35">
        <f t="shared" si="9"/>
        <v>672</v>
      </c>
      <c r="C212" s="117" t="s">
        <v>518</v>
      </c>
      <c r="D212" s="17" t="s">
        <v>519</v>
      </c>
      <c r="E212" s="30" t="str">
        <f>[1]!EM_S_IPO_LISTEDDATE(C212)</f>
        <v>1996-11-20</v>
      </c>
      <c r="F212" s="129">
        <f>[1]!EM_S_DQ_CLOSE(C212,$F$2,"2")</f>
        <v>13.011270046354401</v>
      </c>
      <c r="G212" s="130">
        <f>[1]!EM_S_DQ_CLOSE(C212,$G$2,"2")</f>
        <v>53.464518701934203</v>
      </c>
      <c r="H212" s="37">
        <f t="shared" si="10"/>
        <v>3.109093002563136</v>
      </c>
    </row>
    <row r="213" spans="2:8">
      <c r="B213" s="35">
        <f t="shared" si="9"/>
        <v>850</v>
      </c>
      <c r="C213" s="117" t="s">
        <v>520</v>
      </c>
      <c r="D213" s="17" t="s">
        <v>521</v>
      </c>
      <c r="E213" s="30" t="str">
        <f>[1]!EM_S_IPO_LISTEDDATE(C213)</f>
        <v>1996-11-29</v>
      </c>
      <c r="F213" s="129">
        <f>[1]!EM_S_DQ_CLOSE(C213,$F$2,"2")</f>
        <v>29.1141165340618</v>
      </c>
      <c r="G213" s="130">
        <f>[1]!EM_S_DQ_CLOSE(C213,$G$2,"2")</f>
        <v>96.201978255732698</v>
      </c>
      <c r="H213" s="37">
        <f t="shared" si="10"/>
        <v>2.3043069722957954</v>
      </c>
    </row>
    <row r="214" spans="2:8">
      <c r="B214" s="35">
        <f t="shared" si="9"/>
        <v>1320</v>
      </c>
      <c r="C214" s="117" t="s">
        <v>522</v>
      </c>
      <c r="D214" s="17" t="s">
        <v>523</v>
      </c>
      <c r="E214" s="30" t="str">
        <f>[1]!EM_S_IPO_LISTEDDATE(C214)</f>
        <v>1996-11-14</v>
      </c>
      <c r="F214" s="129">
        <f>[1]!EM_S_DQ_CLOSE(C214,$F$2,"2")</f>
        <v>73.709722957671005</v>
      </c>
      <c r="G214" s="130">
        <f>[1]!EM_S_DQ_CLOSE(C214,$G$2,"2")</f>
        <v>91.807994652317305</v>
      </c>
      <c r="H214" s="37">
        <f t="shared" si="10"/>
        <v>0.24553438770946845</v>
      </c>
    </row>
    <row r="215" spans="2:8">
      <c r="B215" s="35">
        <f t="shared" si="9"/>
        <v>84</v>
      </c>
      <c r="C215" s="117" t="s">
        <v>524</v>
      </c>
      <c r="D215" s="17" t="s">
        <v>525</v>
      </c>
      <c r="E215" s="30" t="str">
        <f>[1]!EM_S_IPO_LISTEDDATE(C215)</f>
        <v>1996-11-26</v>
      </c>
      <c r="F215" s="129">
        <f>[1]!EM_S_DQ_CLOSE(C215,$F$2,"2")</f>
        <v>6.16329706838013</v>
      </c>
      <c r="G215" s="130">
        <f>[1]!EM_S_DQ_CLOSE(C215,$G$2,"2")</f>
        <v>71.617953747987002</v>
      </c>
      <c r="H215" s="37">
        <f t="shared" si="10"/>
        <v>10.62007168458781</v>
      </c>
    </row>
    <row r="216" spans="2:8">
      <c r="B216" s="35">
        <f t="shared" si="9"/>
        <v>81</v>
      </c>
      <c r="C216" s="117" t="s">
        <v>526</v>
      </c>
      <c r="D216" s="17" t="s">
        <v>527</v>
      </c>
      <c r="E216" s="30" t="str">
        <f>[1]!EM_S_IPO_LISTEDDATE(C216)</f>
        <v>1996-11-26</v>
      </c>
      <c r="F216" s="129">
        <f>[1]!EM_S_DQ_CLOSE(C216,$F$2,"2")</f>
        <v>8.2088606908667998</v>
      </c>
      <c r="G216" s="130">
        <f>[1]!EM_S_DQ_CLOSE(C216,$G$2,"2")</f>
        <v>97.259079318463506</v>
      </c>
      <c r="H216" s="37">
        <f t="shared" si="10"/>
        <v>10.848060648254661</v>
      </c>
    </row>
    <row r="217" spans="2:8">
      <c r="B217" s="35">
        <f t="shared" si="9"/>
        <v>9</v>
      </c>
      <c r="C217" s="117" t="s">
        <v>528</v>
      </c>
      <c r="D217" s="17" t="s">
        <v>529</v>
      </c>
      <c r="E217" s="30" t="str">
        <f>[1]!EM_S_IPO_LISTEDDATE(C217)</f>
        <v>1996-12-10</v>
      </c>
      <c r="F217" s="129">
        <f>[1]!EM_S_DQ_CLOSE(C217,$F$2,"2")</f>
        <v>4.85219528989726</v>
      </c>
      <c r="G217" s="130">
        <f>[1]!EM_S_DQ_CLOSE(C217,$G$2,"2")</f>
        <v>115.20125597331401</v>
      </c>
      <c r="H217" s="37">
        <f t="shared" si="10"/>
        <v>22.742089732697725</v>
      </c>
    </row>
    <row r="218" spans="2:8">
      <c r="B218" s="35">
        <f t="shared" si="9"/>
        <v>10</v>
      </c>
      <c r="C218" s="117" t="s">
        <v>530</v>
      </c>
      <c r="D218" s="17" t="s">
        <v>531</v>
      </c>
      <c r="E218" s="30" t="str">
        <f>[1]!EM_S_IPO_LISTEDDATE(C218)</f>
        <v>1996-11-18</v>
      </c>
      <c r="F218" s="129">
        <f>[1]!EM_S_DQ_CLOSE(C218,$F$2,"2")</f>
        <v>140.57434361942401</v>
      </c>
      <c r="G218" s="130">
        <f>[1]!EM_S_DQ_CLOSE(C218,$G$2,"2")</f>
        <v>3232.4685986110298</v>
      </c>
      <c r="H218" s="37">
        <f t="shared" si="10"/>
        <v>21.994726600767709</v>
      </c>
    </row>
    <row r="219" spans="2:8">
      <c r="B219" s="35">
        <f t="shared" si="9"/>
        <v>1296</v>
      </c>
      <c r="C219" s="117" t="s">
        <v>532</v>
      </c>
      <c r="D219" s="17" t="s">
        <v>533</v>
      </c>
      <c r="E219" s="30" t="str">
        <f>[1]!EM_S_IPO_LISTEDDATE(C219)</f>
        <v>1996-11-28</v>
      </c>
      <c r="F219" s="129">
        <f>[1]!EM_S_DQ_CLOSE(C219,$F$2,"2")</f>
        <v>85.307258228478801</v>
      </c>
      <c r="G219" s="130">
        <f>[1]!EM_S_DQ_CLOSE(C219,$G$2,"2")</f>
        <v>121.29460684899</v>
      </c>
      <c r="H219" s="37">
        <f t="shared" si="10"/>
        <v>0.42185564707901091</v>
      </c>
    </row>
    <row r="220" spans="2:8">
      <c r="B220" s="35">
        <f t="shared" si="9"/>
        <v>1084</v>
      </c>
      <c r="C220" s="117" t="s">
        <v>534</v>
      </c>
      <c r="D220" s="17" t="s">
        <v>535</v>
      </c>
      <c r="E220" s="30" t="str">
        <f>[1]!EM_S_IPO_LISTEDDATE(C220)</f>
        <v>1996-11-28</v>
      </c>
      <c r="F220" s="129">
        <f>[1]!EM_S_DQ_CLOSE(C220,$F$2,"2")</f>
        <v>22.034299049669698</v>
      </c>
      <c r="G220" s="130">
        <f>[1]!EM_S_DQ_CLOSE(C220,$G$2,"2")</f>
        <v>53.220524244035303</v>
      </c>
      <c r="H220" s="37">
        <f t="shared" si="10"/>
        <v>1.4153490938861109</v>
      </c>
    </row>
    <row r="221" spans="2:8">
      <c r="B221" s="35">
        <f t="shared" si="9"/>
        <v>684</v>
      </c>
      <c r="C221" s="117" t="s">
        <v>536</v>
      </c>
      <c r="D221" s="17" t="s">
        <v>537</v>
      </c>
      <c r="E221" s="30" t="str">
        <f>[1]!EM_S_IPO_LISTEDDATE(C221)</f>
        <v>1996-11-28</v>
      </c>
      <c r="F221" s="129">
        <f>[1]!EM_S_DQ_CLOSE(C221,$F$2,"2")</f>
        <v>4.6434334763948497</v>
      </c>
      <c r="G221" s="130">
        <f>[1]!EM_S_DQ_CLOSE(C221,$G$2,"2")</f>
        <v>18.98240626118</v>
      </c>
      <c r="H221" s="37">
        <f t="shared" si="10"/>
        <v>3.0880108130498929</v>
      </c>
    </row>
    <row r="222" spans="2:8">
      <c r="B222" s="35">
        <f t="shared" si="9"/>
        <v>1274</v>
      </c>
      <c r="C222" s="117" t="s">
        <v>538</v>
      </c>
      <c r="D222" s="17" t="s">
        <v>539</v>
      </c>
      <c r="E222" s="30" t="str">
        <f>[1]!EM_S_IPO_LISTEDDATE(C222)</f>
        <v>1996-12-05</v>
      </c>
      <c r="F222" s="129">
        <f>[1]!EM_S_DQ_CLOSE(C222,$F$2,"2")</f>
        <v>17.646319970551598</v>
      </c>
      <c r="G222" s="130">
        <f>[1]!EM_S_DQ_CLOSE(C222,$G$2,"2")</f>
        <v>28.1803668159164</v>
      </c>
      <c r="H222" s="37">
        <f t="shared" si="10"/>
        <v>0.59695431472081162</v>
      </c>
    </row>
    <row r="223" spans="2:8">
      <c r="B223" s="35">
        <f t="shared" si="9"/>
        <v>867</v>
      </c>
      <c r="C223" s="117" t="s">
        <v>540</v>
      </c>
      <c r="D223" s="17" t="s">
        <v>541</v>
      </c>
      <c r="E223" s="30" t="str">
        <f>[1]!EM_S_IPO_LISTEDDATE(C223)</f>
        <v>1996-12-03</v>
      </c>
      <c r="F223" s="129">
        <f>[1]!EM_S_DQ_CLOSE(C223,$F$2,"2")</f>
        <v>21.761077418967702</v>
      </c>
      <c r="G223" s="130">
        <f>[1]!EM_S_DQ_CLOSE(C223,$G$2,"2")</f>
        <v>70.292073017606398</v>
      </c>
      <c r="H223" s="37">
        <f t="shared" si="10"/>
        <v>2.230174299933211</v>
      </c>
    </row>
    <row r="224" spans="2:8">
      <c r="B224" s="35">
        <f t="shared" si="9"/>
        <v>8</v>
      </c>
      <c r="C224" s="117" t="s">
        <v>542</v>
      </c>
      <c r="D224" s="17" t="s">
        <v>543</v>
      </c>
      <c r="E224" s="30" t="str">
        <f>[1]!EM_S_IPO_LISTEDDATE(C224)</f>
        <v>1996-12-18</v>
      </c>
      <c r="F224" s="129">
        <f>[1]!EM_S_DQ_CLOSE(C224,$F$2,"2")</f>
        <v>14.8081185518996</v>
      </c>
      <c r="G224" s="130">
        <f>[1]!EM_S_DQ_CLOSE(C224,$G$2,"2")</f>
        <v>364.38716614127401</v>
      </c>
      <c r="H224" s="37">
        <f t="shared" si="10"/>
        <v>23.607256138865125</v>
      </c>
    </row>
    <row r="225" spans="2:8">
      <c r="B225" s="35">
        <f t="shared" si="9"/>
        <v>827</v>
      </c>
      <c r="C225" s="117" t="s">
        <v>544</v>
      </c>
      <c r="D225" s="17" t="s">
        <v>545</v>
      </c>
      <c r="E225" s="30" t="str">
        <f>[1]!EM_S_IPO_LISTEDDATE(C225)</f>
        <v>1996-12-16</v>
      </c>
      <c r="F225" s="129">
        <f>[1]!EM_S_DQ_CLOSE(C225,$F$2,"2")</f>
        <v>21.645229243731599</v>
      </c>
      <c r="G225" s="130">
        <f>[1]!EM_S_DQ_CLOSE(C225,$G$2,"2")</f>
        <v>73.9899881703723</v>
      </c>
      <c r="H225" s="37">
        <f t="shared" si="10"/>
        <v>2.4183046683046614</v>
      </c>
    </row>
    <row r="226" spans="2:8">
      <c r="B226" s="35">
        <f t="shared" si="9"/>
        <v>682</v>
      </c>
      <c r="C226" s="117" t="s">
        <v>546</v>
      </c>
      <c r="D226" s="17" t="s">
        <v>547</v>
      </c>
      <c r="E226" s="30" t="str">
        <f>[1]!EM_S_IPO_LISTEDDATE(C226)</f>
        <v>1996-12-06</v>
      </c>
      <c r="F226" s="129">
        <f>[1]!EM_S_DQ_CLOSE(C226,$F$2,"2")</f>
        <v>8.9528967258872001</v>
      </c>
      <c r="G226" s="130">
        <f>[1]!EM_S_DQ_CLOSE(C226,$G$2,"2")</f>
        <v>36.621787856091899</v>
      </c>
      <c r="H226" s="37">
        <f t="shared" si="10"/>
        <v>3.0904959564875147</v>
      </c>
    </row>
    <row r="227" spans="2:8">
      <c r="B227" s="35">
        <f t="shared" si="9"/>
        <v>976</v>
      </c>
      <c r="C227" s="117" t="s">
        <v>548</v>
      </c>
      <c r="D227" s="17" t="s">
        <v>549</v>
      </c>
      <c r="E227" s="30" t="str">
        <f>[1]!EM_S_IPO_LISTEDDATE(C227)</f>
        <v>1996-12-10</v>
      </c>
      <c r="F227" s="129">
        <f>[1]!EM_S_DQ_CLOSE(C227,$F$2,"2")</f>
        <v>14.0562908250189</v>
      </c>
      <c r="G227" s="130">
        <f>[1]!EM_S_DQ_CLOSE(C227,$G$2,"2")</f>
        <v>39.724967120308897</v>
      </c>
      <c r="H227" s="37">
        <f t="shared" si="10"/>
        <v>1.8261344059274958</v>
      </c>
    </row>
    <row r="228" spans="2:8">
      <c r="B228" s="35">
        <f t="shared" si="9"/>
        <v>432</v>
      </c>
      <c r="C228" s="117" t="s">
        <v>550</v>
      </c>
      <c r="D228" s="17" t="s">
        <v>551</v>
      </c>
      <c r="E228" s="30" t="str">
        <f>[1]!EM_S_IPO_LISTEDDATE(C228)</f>
        <v>1996-12-10</v>
      </c>
      <c r="F228" s="129">
        <f>[1]!EM_S_DQ_CLOSE(C228,$F$2,"2")</f>
        <v>5.2019798187703801</v>
      </c>
      <c r="G228" s="130">
        <f>[1]!EM_S_DQ_CLOSE(C228,$G$2,"2")</f>
        <v>29.3431744863604</v>
      </c>
      <c r="H228" s="37">
        <f t="shared" si="10"/>
        <v>4.6407705351875821</v>
      </c>
    </row>
    <row r="229" spans="2:8">
      <c r="B229" s="35">
        <f t="shared" si="9"/>
        <v>886</v>
      </c>
      <c r="C229" s="117" t="s">
        <v>552</v>
      </c>
      <c r="D229" s="17" t="s">
        <v>553</v>
      </c>
      <c r="E229" s="30" t="str">
        <f>[1]!EM_S_IPO_LISTEDDATE(C229)</f>
        <v>1996-12-05</v>
      </c>
      <c r="F229" s="129">
        <f>[1]!EM_S_DQ_CLOSE(C229,$F$2,"2")</f>
        <v>22.911848193006598</v>
      </c>
      <c r="G229" s="130">
        <f>[1]!EM_S_DQ_CLOSE(C229,$G$2,"2")</f>
        <v>71.819490988272094</v>
      </c>
      <c r="H229" s="37">
        <f t="shared" si="10"/>
        <v>2.1346005081420545</v>
      </c>
    </row>
    <row r="230" spans="2:8">
      <c r="B230" s="35">
        <f t="shared" si="9"/>
        <v>1010</v>
      </c>
      <c r="C230" s="117" t="s">
        <v>554</v>
      </c>
      <c r="D230" s="17" t="s">
        <v>555</v>
      </c>
      <c r="E230" s="30" t="str">
        <f>[1]!EM_S_IPO_LISTEDDATE(C230)</f>
        <v>1996-12-10</v>
      </c>
      <c r="F230" s="129">
        <f>[1]!EM_S_DQ_CLOSE(C230,$F$2,"2")</f>
        <v>24.788822571536301</v>
      </c>
      <c r="G230" s="130">
        <f>[1]!EM_S_DQ_CLOSE(C230,$G$2,"2")</f>
        <v>66.685726359747093</v>
      </c>
      <c r="H230" s="37">
        <f t="shared" si="10"/>
        <v>1.690153038423003</v>
      </c>
    </row>
    <row r="231" spans="2:8">
      <c r="B231" s="35">
        <f t="shared" si="9"/>
        <v>312</v>
      </c>
      <c r="C231" s="117" t="s">
        <v>556</v>
      </c>
      <c r="D231" s="17" t="s">
        <v>557</v>
      </c>
      <c r="E231" s="30" t="str">
        <f>[1]!EM_S_IPO_LISTEDDATE(C231)</f>
        <v>1996-12-10</v>
      </c>
      <c r="F231" s="129">
        <f>[1]!EM_S_DQ_CLOSE(C231,$F$2,"2")</f>
        <v>6.00587806494367</v>
      </c>
      <c r="G231" s="130">
        <f>[1]!EM_S_DQ_CLOSE(C231,$G$2,"2")</f>
        <v>39.9316550883877</v>
      </c>
      <c r="H231" s="37">
        <f t="shared" si="10"/>
        <v>5.6487622053915647</v>
      </c>
    </row>
    <row r="232" spans="2:8">
      <c r="B232" s="35">
        <f t="shared" si="9"/>
        <v>817</v>
      </c>
      <c r="C232" s="117" t="s">
        <v>558</v>
      </c>
      <c r="D232" s="17" t="s">
        <v>559</v>
      </c>
      <c r="E232" s="30" t="str">
        <f>[1]!EM_S_IPO_LISTEDDATE(C232)</f>
        <v>1996-12-17</v>
      </c>
      <c r="F232" s="129">
        <f>[1]!EM_S_DQ_CLOSE(C232,$F$2,"2")</f>
        <v>7.7668473487764498</v>
      </c>
      <c r="G232" s="130">
        <f>[1]!EM_S_DQ_CLOSE(C232,$G$2,"2")</f>
        <v>26.763681773272999</v>
      </c>
      <c r="H232" s="37">
        <f t="shared" si="10"/>
        <v>2.4458874458874509</v>
      </c>
    </row>
    <row r="233" spans="2:8">
      <c r="B233" s="35">
        <f t="shared" si="9"/>
        <v>25</v>
      </c>
      <c r="C233" s="117" t="s">
        <v>560</v>
      </c>
      <c r="D233" s="17" t="s">
        <v>561</v>
      </c>
      <c r="E233" s="30" t="str">
        <f>[1]!EM_S_IPO_LISTEDDATE(C233)</f>
        <v>1996-12-18</v>
      </c>
      <c r="F233" s="129">
        <f>[1]!EM_S_DQ_CLOSE(C233,$F$2,"2")</f>
        <v>10.6286760053877</v>
      </c>
      <c r="G233" s="130">
        <f>[1]!EM_S_DQ_CLOSE(C233,$G$2,"2")</f>
        <v>178.176916713867</v>
      </c>
      <c r="H233" s="37">
        <f t="shared" si="10"/>
        <v>15.763792275119567</v>
      </c>
    </row>
    <row r="234" spans="2:8">
      <c r="B234" s="35">
        <f t="shared" si="9"/>
        <v>1218</v>
      </c>
      <c r="C234" s="117" t="s">
        <v>562</v>
      </c>
      <c r="D234" s="17" t="s">
        <v>563</v>
      </c>
      <c r="E234" s="30" t="str">
        <f>[1]!EM_S_IPO_LISTEDDATE(C234)</f>
        <v>1996-12-18</v>
      </c>
      <c r="F234" s="129">
        <f>[1]!EM_S_DQ_CLOSE(C234,$F$2,"2")</f>
        <v>10.0854609603747</v>
      </c>
      <c r="G234" s="130">
        <f>[1]!EM_S_DQ_CLOSE(C234,$G$2,"2")</f>
        <v>18.918755894916199</v>
      </c>
      <c r="H234" s="37">
        <f t="shared" si="10"/>
        <v>0.87584444273267215</v>
      </c>
    </row>
    <row r="235" spans="2:8">
      <c r="B235" s="35">
        <f t="shared" si="9"/>
        <v>252</v>
      </c>
      <c r="C235" s="117" t="s">
        <v>564</v>
      </c>
      <c r="D235" s="17" t="s">
        <v>565</v>
      </c>
      <c r="E235" s="30" t="str">
        <f>[1]!EM_S_IPO_LISTEDDATE(C235)</f>
        <v>1997-01-24</v>
      </c>
      <c r="F235" s="129">
        <f>[1]!EM_S_DQ_CLOSE(C235,$F$2,"2")</f>
        <v>12.2653958823529</v>
      </c>
      <c r="G235" s="130">
        <f>[1]!EM_S_DQ_CLOSE(C235,$G$2,"2")</f>
        <v>90.211455345996399</v>
      </c>
      <c r="H235" s="37">
        <f t="shared" si="10"/>
        <v>6.3549566774106374</v>
      </c>
    </row>
    <row r="236" spans="2:8">
      <c r="B236" s="35">
        <f t="shared" si="9"/>
        <v>589</v>
      </c>
      <c r="C236" s="117" t="s">
        <v>566</v>
      </c>
      <c r="D236" s="17" t="s">
        <v>567</v>
      </c>
      <c r="E236" s="30" t="str">
        <f>[1]!EM_S_IPO_LISTEDDATE(C236)</f>
        <v>1996-12-24</v>
      </c>
      <c r="F236" s="129">
        <f>[1]!EM_S_DQ_CLOSE(C236,$F$2,"2")</f>
        <v>27.145889714144101</v>
      </c>
      <c r="G236" s="130">
        <f>[1]!EM_S_DQ_CLOSE(C236,$G$2,"2")</f>
        <v>123.266182907116</v>
      </c>
      <c r="H236" s="37">
        <f t="shared" si="10"/>
        <v>3.5408783504667873</v>
      </c>
    </row>
    <row r="237" spans="2:8">
      <c r="B237" s="35">
        <f t="shared" si="9"/>
        <v>588</v>
      </c>
      <c r="C237" s="117" t="s">
        <v>568</v>
      </c>
      <c r="D237" s="17" t="s">
        <v>569</v>
      </c>
      <c r="E237" s="30" t="str">
        <f>[1]!EM_S_IPO_LISTEDDATE(C237)</f>
        <v>1996-12-26</v>
      </c>
      <c r="F237" s="129">
        <f>[1]!EM_S_DQ_CLOSE(C237,$F$2,"2")</f>
        <v>23.085616147571798</v>
      </c>
      <c r="G237" s="130">
        <f>[1]!EM_S_DQ_CLOSE(C237,$G$2,"2")</f>
        <v>104.89447870211499</v>
      </c>
      <c r="H237" s="37">
        <f t="shared" si="10"/>
        <v>3.5437157939207982</v>
      </c>
    </row>
    <row r="238" spans="2:8">
      <c r="B238" s="35">
        <f t="shared" si="9"/>
        <v>779</v>
      </c>
      <c r="C238" s="117" t="s">
        <v>570</v>
      </c>
      <c r="D238" s="17" t="s">
        <v>571</v>
      </c>
      <c r="E238" s="30" t="str">
        <f>[1]!EM_S_IPO_LISTEDDATE(C238)</f>
        <v>1997-01-06</v>
      </c>
      <c r="F238" s="129">
        <f>[1]!EM_S_DQ_CLOSE(C238,$F$2,"2")</f>
        <v>12.476416775711099</v>
      </c>
      <c r="G238" s="130">
        <f>[1]!EM_S_DQ_CLOSE(C238,$G$2,"2")</f>
        <v>45.092806032095197</v>
      </c>
      <c r="H238" s="37">
        <f t="shared" si="10"/>
        <v>2.6142433234421274</v>
      </c>
    </row>
    <row r="239" spans="2:8">
      <c r="B239" s="35">
        <f t="shared" si="9"/>
        <v>300</v>
      </c>
      <c r="C239" s="117" t="s">
        <v>572</v>
      </c>
      <c r="D239" s="17" t="s">
        <v>573</v>
      </c>
      <c r="E239" s="30" t="str">
        <f>[1]!EM_S_IPO_LISTEDDATE(C239)</f>
        <v>1997-01-24</v>
      </c>
      <c r="F239" s="129">
        <f>[1]!EM_S_DQ_CLOSE(C239,$F$2,"2")</f>
        <v>9.7638580014970699</v>
      </c>
      <c r="G239" s="130">
        <f>[1]!EM_S_DQ_CLOSE(C239,$G$2,"2")</f>
        <v>66.429187062977803</v>
      </c>
      <c r="H239" s="37">
        <f t="shared" si="10"/>
        <v>5.8035797993777019</v>
      </c>
    </row>
    <row r="240" spans="2:8">
      <c r="B240" s="35">
        <f t="shared" si="9"/>
        <v>1250</v>
      </c>
      <c r="C240" s="117" t="s">
        <v>574</v>
      </c>
      <c r="D240" s="17" t="s">
        <v>575</v>
      </c>
      <c r="E240" s="30" t="str">
        <f>[1]!EM_S_IPO_LISTEDDATE(C240)</f>
        <v>1997-01-22</v>
      </c>
      <c r="F240" s="129">
        <f>[1]!EM_S_DQ_CLOSE(C240,$F$2,"2")</f>
        <v>15.325138732833899</v>
      </c>
      <c r="G240" s="130">
        <f>[1]!EM_S_DQ_CLOSE(C240,$G$2,"2")</f>
        <v>26.710512517788001</v>
      </c>
      <c r="H240" s="37">
        <f t="shared" si="10"/>
        <v>0.74292141711977422</v>
      </c>
    </row>
    <row r="241" spans="2:8">
      <c r="B241" s="35">
        <f t="shared" si="9"/>
        <v>243</v>
      </c>
      <c r="C241" s="117" t="s">
        <v>576</v>
      </c>
      <c r="D241" s="17" t="s">
        <v>577</v>
      </c>
      <c r="E241" s="30" t="str">
        <f>[1]!EM_S_IPO_LISTEDDATE(C241)</f>
        <v>1997-01-21</v>
      </c>
      <c r="F241" s="129">
        <f>[1]!EM_S_DQ_CLOSE(C241,$F$2,"2")</f>
        <v>11.291267391500201</v>
      </c>
      <c r="G241" s="130">
        <f>[1]!EM_S_DQ_CLOSE(C241,$G$2,"2")</f>
        <v>84.125722578992907</v>
      </c>
      <c r="H241" s="37">
        <f t="shared" si="10"/>
        <v>6.4505119453924866</v>
      </c>
    </row>
    <row r="242" spans="2:8">
      <c r="B242" s="35">
        <f t="shared" si="9"/>
        <v>1207</v>
      </c>
      <c r="C242" s="117" t="s">
        <v>578</v>
      </c>
      <c r="D242" s="17" t="s">
        <v>579</v>
      </c>
      <c r="E242" s="30" t="str">
        <f>[1]!EM_S_IPO_LISTEDDATE(C242)</f>
        <v>1997-01-21</v>
      </c>
      <c r="F242" s="129">
        <f>[1]!EM_S_DQ_CLOSE(C242,$F$2,"2")</f>
        <v>34.213132611642997</v>
      </c>
      <c r="G242" s="130">
        <f>[1]!EM_S_DQ_CLOSE(C242,$G$2,"2")</f>
        <v>66.066960664032393</v>
      </c>
      <c r="H242" s="37">
        <f t="shared" si="10"/>
        <v>0.93104096646061829</v>
      </c>
    </row>
    <row r="243" spans="2:8">
      <c r="B243" s="35">
        <f t="shared" si="9"/>
        <v>1175</v>
      </c>
      <c r="C243" s="117" t="s">
        <v>580</v>
      </c>
      <c r="D243" s="17" t="s">
        <v>581</v>
      </c>
      <c r="E243" s="30" t="str">
        <f>[1]!EM_S_IPO_LISTEDDATE(C243)</f>
        <v>1997-01-31</v>
      </c>
      <c r="F243" s="129">
        <f>[1]!EM_S_DQ_CLOSE(C243,$F$2,"2")</f>
        <v>8.26806945067543</v>
      </c>
      <c r="G243" s="130">
        <f>[1]!EM_S_DQ_CLOSE(C243,$G$2,"2")</f>
        <v>17.1272009037381</v>
      </c>
      <c r="H243" s="37">
        <f t="shared" si="10"/>
        <v>1.0714873049764906</v>
      </c>
    </row>
    <row r="244" spans="2:8">
      <c r="B244" s="35">
        <f t="shared" si="9"/>
        <v>279</v>
      </c>
      <c r="C244" s="117" t="s">
        <v>582</v>
      </c>
      <c r="D244" s="17" t="s">
        <v>583</v>
      </c>
      <c r="E244" s="30" t="str">
        <f>[1]!EM_S_IPO_LISTEDDATE(C244)</f>
        <v>1997-01-23</v>
      </c>
      <c r="F244" s="129">
        <f>[1]!EM_S_DQ_CLOSE(C244,$F$2,"2")</f>
        <v>16.710425690052499</v>
      </c>
      <c r="G244" s="130">
        <f>[1]!EM_S_DQ_CLOSE(C244,$G$2,"2")</f>
        <v>116.928626696066</v>
      </c>
      <c r="H244" s="37">
        <f t="shared" si="10"/>
        <v>5.9973457807045634</v>
      </c>
    </row>
    <row r="245" spans="2:8">
      <c r="B245" s="35">
        <f t="shared" si="9"/>
        <v>808</v>
      </c>
      <c r="C245" s="117" t="s">
        <v>584</v>
      </c>
      <c r="D245" s="17" t="s">
        <v>585</v>
      </c>
      <c r="E245" s="30" t="str">
        <f>[1]!EM_S_IPO_LISTEDDATE(C245)</f>
        <v>1997-02-27</v>
      </c>
      <c r="F245" s="129">
        <f>[1]!EM_S_DQ_CLOSE(C245,$F$2,"2")</f>
        <v>21.821813545815999</v>
      </c>
      <c r="G245" s="130">
        <f>[1]!EM_S_DQ_CLOSE(C245,$G$2,"2")</f>
        <v>76.1280429385682</v>
      </c>
      <c r="H245" s="37">
        <f t="shared" si="10"/>
        <v>2.4886212724131993</v>
      </c>
    </row>
    <row r="246" spans="2:8">
      <c r="B246" s="35">
        <f t="shared" si="9"/>
        <v>79</v>
      </c>
      <c r="C246" s="117" t="s">
        <v>586</v>
      </c>
      <c r="D246" s="17" t="s">
        <v>587</v>
      </c>
      <c r="E246" s="30" t="str">
        <f>[1]!EM_S_IPO_LISTEDDATE(C246)</f>
        <v>1997-02-21</v>
      </c>
      <c r="F246" s="129">
        <f>[1]!EM_S_DQ_CLOSE(C246,$F$2,"2")</f>
        <v>3.4030814531611999</v>
      </c>
      <c r="G246" s="130">
        <f>[1]!EM_S_DQ_CLOSE(C246,$G$2,"2")</f>
        <v>40.404076617037497</v>
      </c>
      <c r="H246" s="37">
        <f t="shared" si="10"/>
        <v>10.872791519434609</v>
      </c>
    </row>
    <row r="247" spans="2:8">
      <c r="B247" s="35">
        <f t="shared" si="9"/>
        <v>278</v>
      </c>
      <c r="C247" s="117" t="s">
        <v>588</v>
      </c>
      <c r="D247" s="17" t="s">
        <v>589</v>
      </c>
      <c r="E247" s="30" t="str">
        <f>[1]!EM_S_IPO_LISTEDDATE(C247)</f>
        <v>1997-01-20</v>
      </c>
      <c r="F247" s="129">
        <f>[1]!EM_S_DQ_CLOSE(C247,$F$2,"2")</f>
        <v>6.0275243464475396</v>
      </c>
      <c r="G247" s="130">
        <f>[1]!EM_S_DQ_CLOSE(C247,$G$2,"2")</f>
        <v>42.192670425132803</v>
      </c>
      <c r="H247" s="37">
        <f t="shared" si="10"/>
        <v>6.0000000000000044</v>
      </c>
    </row>
    <row r="248" spans="2:8">
      <c r="B248" s="35">
        <f t="shared" si="9"/>
        <v>704</v>
      </c>
      <c r="C248" s="117" t="s">
        <v>590</v>
      </c>
      <c r="D248" s="17" t="s">
        <v>591</v>
      </c>
      <c r="E248" s="30" t="str">
        <f>[1]!EM_S_IPO_LISTEDDATE(C248)</f>
        <v>1997-01-28</v>
      </c>
      <c r="F248" s="129">
        <f>[1]!EM_S_DQ_CLOSE(C248,$F$2,"2")</f>
        <v>65.725029774252107</v>
      </c>
      <c r="G248" s="130">
        <f>[1]!EM_S_DQ_CLOSE(C248,$G$2,"2")</f>
        <v>261.35530809221098</v>
      </c>
      <c r="H248" s="37">
        <f t="shared" si="10"/>
        <v>2.9764958492966307</v>
      </c>
    </row>
    <row r="249" spans="2:8">
      <c r="B249" s="35">
        <f t="shared" si="9"/>
        <v>506</v>
      </c>
      <c r="C249" s="117" t="s">
        <v>592</v>
      </c>
      <c r="D249" s="17" t="s">
        <v>593</v>
      </c>
      <c r="E249" s="30" t="str">
        <f>[1]!EM_S_IPO_LISTEDDATE(C249)</f>
        <v>1997-02-28</v>
      </c>
      <c r="F249" s="129">
        <f>[1]!EM_S_DQ_CLOSE(C249,$F$2,"2")</f>
        <v>4.0524400297607199</v>
      </c>
      <c r="G249" s="130">
        <f>[1]!EM_S_DQ_CLOSE(C249,$G$2,"2")</f>
        <v>20.425112310804</v>
      </c>
      <c r="H249" s="37">
        <f t="shared" si="10"/>
        <v>4.0402010050251178</v>
      </c>
    </row>
    <row r="250" spans="2:8">
      <c r="B250" s="35">
        <f t="shared" si="9"/>
        <v>515</v>
      </c>
      <c r="C250" s="117" t="s">
        <v>594</v>
      </c>
      <c r="D250" s="17" t="s">
        <v>595</v>
      </c>
      <c r="E250" s="30" t="str">
        <f>[1]!EM_S_IPO_LISTEDDATE(C250)</f>
        <v>1997-02-27</v>
      </c>
      <c r="F250" s="129">
        <f>[1]!EM_S_DQ_CLOSE(C250,$F$2,"2")</f>
        <v>11.183788613095</v>
      </c>
      <c r="G250" s="130">
        <f>[1]!EM_S_DQ_CLOSE(C250,$G$2,"2")</f>
        <v>55.789676571126002</v>
      </c>
      <c r="H250" s="37">
        <f t="shared" si="10"/>
        <v>3.988441618594468</v>
      </c>
    </row>
    <row r="251" spans="2:8">
      <c r="B251" s="35">
        <f t="shared" si="9"/>
        <v>691</v>
      </c>
      <c r="C251" s="117" t="s">
        <v>596</v>
      </c>
      <c r="D251" s="17" t="s">
        <v>597</v>
      </c>
      <c r="E251" s="30" t="str">
        <f>[1]!EM_S_IPO_LISTEDDATE(C251)</f>
        <v>1997-02-26</v>
      </c>
      <c r="F251" s="129">
        <f>[1]!EM_S_DQ_CLOSE(C251,$F$2,"2")</f>
        <v>5.3692297879441</v>
      </c>
      <c r="G251" s="130">
        <f>[1]!EM_S_DQ_CLOSE(C251,$G$2,"2")</f>
        <v>21.8616848043327</v>
      </c>
      <c r="H251" s="37">
        <f t="shared" si="10"/>
        <v>3.0716612377850252</v>
      </c>
    </row>
    <row r="252" spans="2:8">
      <c r="B252" s="35">
        <f t="shared" si="9"/>
        <v>1069</v>
      </c>
      <c r="C252" s="117" t="s">
        <v>598</v>
      </c>
      <c r="D252" s="17" t="s">
        <v>599</v>
      </c>
      <c r="E252" s="30" t="str">
        <f>[1]!EM_S_IPO_LISTEDDATE(C252)</f>
        <v>1997-02-18</v>
      </c>
      <c r="F252" s="129">
        <f>[1]!EM_S_DQ_CLOSE(C252,$F$2,"2")</f>
        <v>13.485683088611101</v>
      </c>
      <c r="G252" s="130">
        <f>[1]!EM_S_DQ_CLOSE(C252,$G$2,"2")</f>
        <v>33.471542427953999</v>
      </c>
      <c r="H252" s="37">
        <f t="shared" si="10"/>
        <v>1.4820057099088522</v>
      </c>
    </row>
    <row r="253" spans="2:8">
      <c r="B253" s="35">
        <f t="shared" si="9"/>
        <v>479</v>
      </c>
      <c r="C253" s="117" t="s">
        <v>600</v>
      </c>
      <c r="D253" s="17" t="s">
        <v>601</v>
      </c>
      <c r="E253" s="30" t="str">
        <f>[1]!EM_S_IPO_LISTEDDATE(C253)</f>
        <v>1997-03-25</v>
      </c>
      <c r="F253" s="129">
        <f>[1]!EM_S_DQ_CLOSE(C253,$F$2,"2")</f>
        <v>12.53072004951</v>
      </c>
      <c r="G253" s="130">
        <f>[1]!EM_S_DQ_CLOSE(C253,$G$2,"2")</f>
        <v>65.446811016123704</v>
      </c>
      <c r="H253" s="37">
        <f t="shared" si="10"/>
        <v>4.222909039347897</v>
      </c>
    </row>
    <row r="254" spans="2:8">
      <c r="B254" s="35">
        <f t="shared" si="9"/>
        <v>1246</v>
      </c>
      <c r="C254" s="117" t="s">
        <v>602</v>
      </c>
      <c r="D254" s="17" t="s">
        <v>603</v>
      </c>
      <c r="E254" s="30" t="str">
        <f>[1]!EM_S_IPO_LISTEDDATE(C254)</f>
        <v>1997-02-20</v>
      </c>
      <c r="F254" s="129">
        <f>[1]!EM_S_DQ_CLOSE(C254,$F$2,"2")</f>
        <v>8.9800400765727808</v>
      </c>
      <c r="G254" s="130">
        <f>[1]!EM_S_DQ_CLOSE(C254,$G$2,"2")</f>
        <v>15.873305542681599</v>
      </c>
      <c r="H254" s="37">
        <f t="shared" si="10"/>
        <v>0.76762079092408952</v>
      </c>
    </row>
    <row r="255" spans="2:8">
      <c r="B255" s="35">
        <f t="shared" si="9"/>
        <v>366</v>
      </c>
      <c r="C255" s="117" t="s">
        <v>604</v>
      </c>
      <c r="D255" s="17" t="s">
        <v>605</v>
      </c>
      <c r="E255" s="30" t="str">
        <f>[1]!EM_S_IPO_LISTEDDATE(C255)</f>
        <v>1997-02-28</v>
      </c>
      <c r="F255" s="129">
        <f>[1]!EM_S_DQ_CLOSE(C255,$F$2,"2")</f>
        <v>15.4129475386992</v>
      </c>
      <c r="G255" s="130">
        <f>[1]!EM_S_DQ_CLOSE(C255,$G$2,"2")</f>
        <v>94.428345325917604</v>
      </c>
      <c r="H255" s="37">
        <f t="shared" si="10"/>
        <v>5.1265598347638983</v>
      </c>
    </row>
    <row r="256" spans="2:8">
      <c r="B256" s="35">
        <f t="shared" si="9"/>
        <v>982</v>
      </c>
      <c r="C256" s="117" t="s">
        <v>606</v>
      </c>
      <c r="D256" s="17" t="s">
        <v>607</v>
      </c>
      <c r="E256" s="30" t="str">
        <f>[1]!EM_S_IPO_LISTEDDATE(C256)</f>
        <v>1997-02-26</v>
      </c>
      <c r="F256" s="129">
        <f>[1]!EM_S_DQ_CLOSE(C256,$F$2,"2")</f>
        <v>6.6934992099583797</v>
      </c>
      <c r="G256" s="130">
        <f>[1]!EM_S_DQ_CLOSE(C256,$G$2,"2")</f>
        <v>18.613962838279399</v>
      </c>
      <c r="H256" s="37">
        <f t="shared" si="10"/>
        <v>1.7809016262504556</v>
      </c>
    </row>
    <row r="257" spans="2:8">
      <c r="B257" s="35">
        <f t="shared" si="9"/>
        <v>556</v>
      </c>
      <c r="C257" s="117" t="s">
        <v>608</v>
      </c>
      <c r="D257" s="17" t="s">
        <v>609</v>
      </c>
      <c r="E257" s="30" t="str">
        <f>[1]!EM_S_IPO_LISTEDDATE(C257)</f>
        <v>1997-03-18</v>
      </c>
      <c r="F257" s="129">
        <f>[1]!EM_S_DQ_CLOSE(C257,$F$2,"2")</f>
        <v>5.8439618691050903</v>
      </c>
      <c r="G257" s="130">
        <f>[1]!EM_S_DQ_CLOSE(C257,$G$2,"2")</f>
        <v>27.544407307966299</v>
      </c>
      <c r="H257" s="37">
        <f t="shared" si="10"/>
        <v>3.7133105802047757</v>
      </c>
    </row>
    <row r="258" spans="2:8">
      <c r="B258" s="35">
        <f t="shared" si="9"/>
        <v>118</v>
      </c>
      <c r="C258" s="117" t="s">
        <v>610</v>
      </c>
      <c r="D258" s="17" t="s">
        <v>611</v>
      </c>
      <c r="E258" s="30" t="str">
        <f>[1]!EM_S_IPO_LISTEDDATE(C258)</f>
        <v>1997-03-28</v>
      </c>
      <c r="F258" s="129">
        <f>[1]!EM_S_DQ_CLOSE(C258,$F$2,"2")</f>
        <v>4.93079331306991</v>
      </c>
      <c r="G258" s="130">
        <f>[1]!EM_S_DQ_CLOSE(C258,$G$2,"2")</f>
        <v>51.4840822835748</v>
      </c>
      <c r="H258" s="37">
        <f t="shared" si="10"/>
        <v>9.4413385462958761</v>
      </c>
    </row>
    <row r="259" spans="2:8">
      <c r="B259" s="35">
        <f t="shared" si="9"/>
        <v>328</v>
      </c>
      <c r="C259" s="117" t="s">
        <v>612</v>
      </c>
      <c r="D259" s="17" t="s">
        <v>613</v>
      </c>
      <c r="E259" s="30" t="str">
        <f>[1]!EM_S_IPO_LISTEDDATE(C259)</f>
        <v>1997-04-10</v>
      </c>
      <c r="F259" s="129">
        <f>[1]!EM_S_DQ_CLOSE(C259,$F$2,"2")</f>
        <v>9.5436218882425994</v>
      </c>
      <c r="G259" s="130">
        <f>[1]!EM_S_DQ_CLOSE(C259,$G$2,"2")</f>
        <v>61.831874492871002</v>
      </c>
      <c r="H259" s="37">
        <f t="shared" si="10"/>
        <v>5.4788688421369311</v>
      </c>
    </row>
    <row r="260" spans="2:8">
      <c r="B260" s="35">
        <f t="shared" ref="B260:B323" si="11">IFERROR(RANK(H260,$H$3:$H$3001),"")</f>
        <v>1128</v>
      </c>
      <c r="C260" s="117" t="s">
        <v>614</v>
      </c>
      <c r="D260" s="17" t="s">
        <v>615</v>
      </c>
      <c r="E260" s="30" t="str">
        <f>[1]!EM_S_IPO_LISTEDDATE(C260)</f>
        <v>1997-04-15</v>
      </c>
      <c r="F260" s="129">
        <f>[1]!EM_S_DQ_CLOSE(C260,$F$2,"2")</f>
        <v>9.0509017752073593</v>
      </c>
      <c r="G260" s="130">
        <f>[1]!EM_S_DQ_CLOSE(C260,$G$2,"2")</f>
        <v>20.2426581556023</v>
      </c>
      <c r="H260" s="37">
        <f t="shared" ref="H260:H323" si="12">IFERROR(G260/F260-1,"")</f>
        <v>1.2365349506998196</v>
      </c>
    </row>
    <row r="261" spans="2:8">
      <c r="B261" s="35">
        <f t="shared" si="11"/>
        <v>1019</v>
      </c>
      <c r="C261" s="117" t="s">
        <v>616</v>
      </c>
      <c r="D261" s="17" t="s">
        <v>617</v>
      </c>
      <c r="E261" s="30" t="str">
        <f>[1]!EM_S_IPO_LISTEDDATE(C261)</f>
        <v>1997-03-26</v>
      </c>
      <c r="F261" s="129">
        <f>[1]!EM_S_DQ_CLOSE(C261,$F$2,"2")</f>
        <v>8.8096848988406808</v>
      </c>
      <c r="G261" s="130">
        <f>[1]!EM_S_DQ_CLOSE(C261,$G$2,"2")</f>
        <v>23.4004547878911</v>
      </c>
      <c r="H261" s="37">
        <f t="shared" si="12"/>
        <v>1.6562192696552072</v>
      </c>
    </row>
    <row r="262" spans="2:8">
      <c r="B262" s="35">
        <f t="shared" si="11"/>
        <v>1327</v>
      </c>
      <c r="C262" s="117" t="s">
        <v>618</v>
      </c>
      <c r="D262" s="17" t="s">
        <v>619</v>
      </c>
      <c r="E262" s="30" t="str">
        <f>[1]!EM_S_IPO_LISTEDDATE(C262)</f>
        <v>1997-04-16</v>
      </c>
      <c r="F262" s="129">
        <f>[1]!EM_S_DQ_CLOSE(C262,$F$2,"2")</f>
        <v>16.425777799505401</v>
      </c>
      <c r="G262" s="130">
        <f>[1]!EM_S_DQ_CLOSE(C262,$G$2,"2")</f>
        <v>19.9369568563312</v>
      </c>
      <c r="H262" s="37">
        <f t="shared" si="12"/>
        <v>0.21376029188289181</v>
      </c>
    </row>
    <row r="263" spans="2:8">
      <c r="B263" s="35">
        <f t="shared" si="11"/>
        <v>333</v>
      </c>
      <c r="C263" s="117" t="s">
        <v>620</v>
      </c>
      <c r="D263" s="17" t="s">
        <v>621</v>
      </c>
      <c r="E263" s="30" t="str">
        <f>[1]!EM_S_IPO_LISTEDDATE(C263)</f>
        <v>1997-04-22</v>
      </c>
      <c r="F263" s="129">
        <f>[1]!EM_S_DQ_CLOSE(C263,$F$2,"2")</f>
        <v>8.7150273025513094</v>
      </c>
      <c r="G263" s="130">
        <f>[1]!EM_S_DQ_CLOSE(C263,$G$2,"2")</f>
        <v>56.0396523059404</v>
      </c>
      <c r="H263" s="37">
        <f t="shared" si="12"/>
        <v>5.4302325581395356</v>
      </c>
    </row>
    <row r="264" spans="2:8">
      <c r="B264" s="35">
        <f t="shared" si="11"/>
        <v>76</v>
      </c>
      <c r="C264" s="117" t="s">
        <v>622</v>
      </c>
      <c r="D264" s="17" t="s">
        <v>623</v>
      </c>
      <c r="E264" s="30" t="str">
        <f>[1]!EM_S_IPO_LISTEDDATE(C264)</f>
        <v>1997-04-11</v>
      </c>
      <c r="F264" s="129">
        <f>[1]!EM_S_DQ_CLOSE(C264,$F$2,"2")</f>
        <v>8.3074103788991192</v>
      </c>
      <c r="G264" s="130">
        <f>[1]!EM_S_DQ_CLOSE(C264,$G$2,"2")</f>
        <v>101.46889470775299</v>
      </c>
      <c r="H264" s="37">
        <f t="shared" si="12"/>
        <v>11.214262938723323</v>
      </c>
    </row>
    <row r="265" spans="2:8">
      <c r="B265" s="35">
        <f t="shared" si="11"/>
        <v>7</v>
      </c>
      <c r="C265" s="117" t="s">
        <v>624</v>
      </c>
      <c r="D265" s="17" t="s">
        <v>625</v>
      </c>
      <c r="E265" s="30" t="str">
        <f>[1]!EM_S_IPO_LISTEDDATE(C265)</f>
        <v>1997-04-15</v>
      </c>
      <c r="F265" s="129">
        <f>[1]!EM_S_DQ_CLOSE(C265,$F$2,"2")</f>
        <v>9.3360359693649606</v>
      </c>
      <c r="G265" s="130">
        <f>[1]!EM_S_DQ_CLOSE(C265,$G$2,"2")</f>
        <v>237.208548446398</v>
      </c>
      <c r="H265" s="37">
        <f t="shared" si="12"/>
        <v>24.407844316877988</v>
      </c>
    </row>
    <row r="266" spans="2:8">
      <c r="B266" s="35">
        <f t="shared" si="11"/>
        <v>809</v>
      </c>
      <c r="C266" s="117" t="s">
        <v>626</v>
      </c>
      <c r="D266" s="17" t="s">
        <v>627</v>
      </c>
      <c r="E266" s="30" t="str">
        <f>[1]!EM_S_IPO_LISTEDDATE(C266)</f>
        <v>1997-04-22</v>
      </c>
      <c r="F266" s="129">
        <f>[1]!EM_S_DQ_CLOSE(C266,$F$2,"2")</f>
        <v>8.5160918562805801</v>
      </c>
      <c r="G266" s="130">
        <f>[1]!EM_S_DQ_CLOSE(C266,$G$2,"2")</f>
        <v>29.642551539119602</v>
      </c>
      <c r="H266" s="37">
        <f t="shared" si="12"/>
        <v>2.480769352817437</v>
      </c>
    </row>
    <row r="267" spans="2:8">
      <c r="B267" s="35">
        <f t="shared" si="11"/>
        <v>1094</v>
      </c>
      <c r="C267" s="117" t="s">
        <v>628</v>
      </c>
      <c r="D267" s="17" t="s">
        <v>629</v>
      </c>
      <c r="E267" s="30" t="str">
        <f>[1]!EM_S_IPO_LISTEDDATE(C267)</f>
        <v>1997-05-08</v>
      </c>
      <c r="F267" s="129">
        <f>[1]!EM_S_DQ_CLOSE(C267,$F$2,"2")</f>
        <v>16.950029897864699</v>
      </c>
      <c r="G267" s="130">
        <f>[1]!EM_S_DQ_CLOSE(C267,$G$2,"2")</f>
        <v>39.891593032511899</v>
      </c>
      <c r="H267" s="37">
        <f t="shared" si="12"/>
        <v>1.3534821633286493</v>
      </c>
    </row>
    <row r="268" spans="2:8">
      <c r="B268" s="35">
        <f t="shared" si="11"/>
        <v>526</v>
      </c>
      <c r="C268" s="117" t="s">
        <v>630</v>
      </c>
      <c r="D268" s="17" t="s">
        <v>631</v>
      </c>
      <c r="E268" s="30" t="str">
        <f>[1]!EM_S_IPO_LISTEDDATE(C268)</f>
        <v>1997-04-18</v>
      </c>
      <c r="F268" s="129">
        <f>[1]!EM_S_DQ_CLOSE(C268,$F$2,"2")</f>
        <v>5.1967599229702097</v>
      </c>
      <c r="G268" s="130">
        <f>[1]!EM_S_DQ_CLOSE(C268,$G$2,"2")</f>
        <v>25.337456111302998</v>
      </c>
      <c r="H268" s="37">
        <f t="shared" si="12"/>
        <v>3.8756256757809524</v>
      </c>
    </row>
    <row r="269" spans="2:8">
      <c r="B269" s="35">
        <f t="shared" si="11"/>
        <v>1278</v>
      </c>
      <c r="C269" s="117" t="s">
        <v>632</v>
      </c>
      <c r="D269" s="17" t="s">
        <v>633</v>
      </c>
      <c r="E269" s="30" t="str">
        <f>[1]!EM_S_IPO_LISTEDDATE(C269)</f>
        <v>1997-05-08</v>
      </c>
      <c r="F269" s="129">
        <f>[1]!EM_S_DQ_CLOSE(C269,$F$2,"2")</f>
        <v>11.021543703897301</v>
      </c>
      <c r="G269" s="130">
        <f>[1]!EM_S_DQ_CLOSE(C269,$G$2,"2")</f>
        <v>16.9783214207255</v>
      </c>
      <c r="H269" s="37">
        <f t="shared" si="12"/>
        <v>0.54046673286990088</v>
      </c>
    </row>
    <row r="270" spans="2:8">
      <c r="B270" s="35">
        <f t="shared" si="11"/>
        <v>403</v>
      </c>
      <c r="C270" s="117" t="s">
        <v>634</v>
      </c>
      <c r="D270" s="17" t="s">
        <v>635</v>
      </c>
      <c r="E270" s="30" t="str">
        <f>[1]!EM_S_IPO_LISTEDDATE(C270)</f>
        <v>1997-04-08</v>
      </c>
      <c r="F270" s="129">
        <f>[1]!EM_S_DQ_CLOSE(C270,$F$2,"2")</f>
        <v>11.0536169419369</v>
      </c>
      <c r="G270" s="130">
        <f>[1]!EM_S_DQ_CLOSE(C270,$G$2,"2")</f>
        <v>64.585405011350105</v>
      </c>
      <c r="H270" s="37">
        <f t="shared" si="12"/>
        <v>4.8429204983860199</v>
      </c>
    </row>
    <row r="271" spans="2:8">
      <c r="B271" s="35">
        <f t="shared" si="11"/>
        <v>638</v>
      </c>
      <c r="C271" s="117" t="s">
        <v>636</v>
      </c>
      <c r="D271" s="17" t="s">
        <v>637</v>
      </c>
      <c r="E271" s="30" t="str">
        <f>[1]!EM_S_IPO_LISTEDDATE(C271)</f>
        <v>1997-03-31</v>
      </c>
      <c r="F271" s="129">
        <f>[1]!EM_S_DQ_CLOSE(C271,$F$2,"2")</f>
        <v>7.8211278302588401</v>
      </c>
      <c r="G271" s="130">
        <f>[1]!EM_S_DQ_CLOSE(C271,$G$2,"2")</f>
        <v>33.232907196838099</v>
      </c>
      <c r="H271" s="37">
        <f t="shared" si="12"/>
        <v>3.2491195538659614</v>
      </c>
    </row>
    <row r="272" spans="2:8">
      <c r="B272" s="35">
        <f t="shared" si="11"/>
        <v>1049</v>
      </c>
      <c r="C272" s="117" t="s">
        <v>638</v>
      </c>
      <c r="D272" s="17" t="s">
        <v>639</v>
      </c>
      <c r="E272" s="30" t="str">
        <f>[1]!EM_S_IPO_LISTEDDATE(C272)</f>
        <v>1997-05-09</v>
      </c>
      <c r="F272" s="129">
        <f>[1]!EM_S_DQ_CLOSE(C272,$F$2,"2")</f>
        <v>15.317472351855599</v>
      </c>
      <c r="G272" s="130">
        <f>[1]!EM_S_DQ_CLOSE(C272,$G$2,"2")</f>
        <v>39.0311888076914</v>
      </c>
      <c r="H272" s="37">
        <f t="shared" si="12"/>
        <v>1.5481481481481545</v>
      </c>
    </row>
    <row r="273" spans="2:8">
      <c r="B273" s="35">
        <f t="shared" si="11"/>
        <v>969</v>
      </c>
      <c r="C273" s="117" t="s">
        <v>640</v>
      </c>
      <c r="D273" s="17" t="s">
        <v>641</v>
      </c>
      <c r="E273" s="30" t="str">
        <f>[1]!EM_S_IPO_LISTEDDATE(C273)</f>
        <v>1997-04-30</v>
      </c>
      <c r="F273" s="129">
        <f>[1]!EM_S_DQ_CLOSE(C273,$F$2,"2")</f>
        <v>10.7748655158352</v>
      </c>
      <c r="G273" s="130">
        <f>[1]!EM_S_DQ_CLOSE(C273,$G$2,"2")</f>
        <v>30.596707379533701</v>
      </c>
      <c r="H273" s="37">
        <f t="shared" si="12"/>
        <v>1.8396370548261118</v>
      </c>
    </row>
    <row r="274" spans="2:8">
      <c r="B274" s="35">
        <f t="shared" si="11"/>
        <v>583</v>
      </c>
      <c r="C274" s="117" t="s">
        <v>642</v>
      </c>
      <c r="D274" s="17" t="s">
        <v>643</v>
      </c>
      <c r="E274" s="30" t="str">
        <f>[1]!EM_S_IPO_LISTEDDATE(C274)</f>
        <v>1997-05-22</v>
      </c>
      <c r="F274" s="129">
        <f>[1]!EM_S_DQ_CLOSE(C274,$F$2,"2")</f>
        <v>8.4680448905146708</v>
      </c>
      <c r="G274" s="130">
        <f>[1]!EM_S_DQ_CLOSE(C274,$G$2,"2")</f>
        <v>38.5878980716573</v>
      </c>
      <c r="H274" s="37">
        <f t="shared" si="12"/>
        <v>3.5568839762388178</v>
      </c>
    </row>
    <row r="275" spans="2:8">
      <c r="B275" s="35">
        <f t="shared" si="11"/>
        <v>527</v>
      </c>
      <c r="C275" s="117" t="s">
        <v>644</v>
      </c>
      <c r="D275" s="17" t="s">
        <v>645</v>
      </c>
      <c r="E275" s="30" t="str">
        <f>[1]!EM_S_IPO_LISTEDDATE(C275)</f>
        <v>1997-05-15</v>
      </c>
      <c r="F275" s="129">
        <f>[1]!EM_S_DQ_CLOSE(C275,$F$2,"2")</f>
        <v>11.0456722832735</v>
      </c>
      <c r="G275" s="130">
        <f>[1]!EM_S_DQ_CLOSE(C275,$G$2,"2")</f>
        <v>53.806731516839001</v>
      </c>
      <c r="H275" s="37">
        <f t="shared" si="12"/>
        <v>3.871295303439223</v>
      </c>
    </row>
    <row r="276" spans="2:8">
      <c r="B276" s="35">
        <f t="shared" si="11"/>
        <v>1301</v>
      </c>
      <c r="C276" s="117" t="s">
        <v>646</v>
      </c>
      <c r="D276" s="17" t="s">
        <v>647</v>
      </c>
      <c r="E276" s="30" t="str">
        <f>[1]!EM_S_IPO_LISTEDDATE(C276)</f>
        <v>2001-01-12</v>
      </c>
      <c r="F276" s="129">
        <f>[1]!EM_S_DQ_CLOSE(C276,$F$2,"2")</f>
        <v>7.1551176955885003</v>
      </c>
      <c r="G276" s="130">
        <f>[1]!EM_S_DQ_CLOSE(C276,$G$2,"2")</f>
        <v>9.8535121747767995</v>
      </c>
      <c r="H276" s="37">
        <f t="shared" si="12"/>
        <v>0.37712789558332482</v>
      </c>
    </row>
    <row r="277" spans="2:8">
      <c r="B277" s="35">
        <f t="shared" si="11"/>
        <v>616</v>
      </c>
      <c r="C277" s="117" t="s">
        <v>648</v>
      </c>
      <c r="D277" s="17" t="s">
        <v>649</v>
      </c>
      <c r="E277" s="30" t="str">
        <f>[1]!EM_S_IPO_LISTEDDATE(C277)</f>
        <v>2000-12-25</v>
      </c>
      <c r="F277" s="129">
        <f>[1]!EM_S_DQ_CLOSE(C277,$F$2,"2")</f>
        <v>18.629919375450701</v>
      </c>
      <c r="G277" s="130">
        <f>[1]!EM_S_DQ_CLOSE(C277,$G$2,"2")</f>
        <v>81.185108966188594</v>
      </c>
      <c r="H277" s="37">
        <f t="shared" si="12"/>
        <v>3.3577810150466387</v>
      </c>
    </row>
    <row r="278" spans="2:8">
      <c r="B278" s="35">
        <f t="shared" si="11"/>
        <v>1138</v>
      </c>
      <c r="C278" s="117" t="s">
        <v>650</v>
      </c>
      <c r="D278" s="17" t="s">
        <v>651</v>
      </c>
      <c r="E278" s="30" t="str">
        <f>[1]!EM_S_IPO_LISTEDDATE(C278)</f>
        <v>1997-05-20</v>
      </c>
      <c r="F278" s="129">
        <f>[1]!EM_S_DQ_CLOSE(C278,$F$2,"2")</f>
        <v>6.42437726923783</v>
      </c>
      <c r="G278" s="130">
        <f>[1]!EM_S_DQ_CLOSE(C278,$G$2,"2")</f>
        <v>14.272655341084899</v>
      </c>
      <c r="H278" s="37">
        <f t="shared" si="12"/>
        <v>1.2216402840205811</v>
      </c>
    </row>
    <row r="279" spans="2:8">
      <c r="B279" s="35">
        <f t="shared" si="11"/>
        <v>1038</v>
      </c>
      <c r="C279" s="117" t="s">
        <v>652</v>
      </c>
      <c r="D279" s="17" t="s">
        <v>653</v>
      </c>
      <c r="E279" s="30" t="str">
        <f>[1]!EM_S_IPO_LISTEDDATE(C279)</f>
        <v>1997-06-16</v>
      </c>
      <c r="F279" s="129">
        <f>[1]!EM_S_DQ_CLOSE(C279,$F$2,"2")</f>
        <v>10.3539105003117</v>
      </c>
      <c r="G279" s="130">
        <f>[1]!EM_S_DQ_CLOSE(C279,$G$2,"2")</f>
        <v>26.663033305135599</v>
      </c>
      <c r="H279" s="37">
        <f t="shared" si="12"/>
        <v>1.5751655187991935</v>
      </c>
    </row>
    <row r="280" spans="2:8">
      <c r="B280" s="35">
        <f t="shared" si="11"/>
        <v>1195</v>
      </c>
      <c r="C280" s="117" t="s">
        <v>654</v>
      </c>
      <c r="D280" s="17" t="s">
        <v>655</v>
      </c>
      <c r="E280" s="30" t="str">
        <f>[1]!EM_S_IPO_LISTEDDATE(C280)</f>
        <v>1997-07-16</v>
      </c>
      <c r="F280" s="129">
        <f>[1]!EM_S_DQ_CLOSE(C280,$F$2,"2")</f>
        <v>23.678560731991301</v>
      </c>
      <c r="G280" s="130">
        <f>[1]!EM_S_DQ_CLOSE(C280,$G$2,"2")</f>
        <v>47.429449487053098</v>
      </c>
      <c r="H280" s="37">
        <f t="shared" si="12"/>
        <v>1.0030545785231268</v>
      </c>
    </row>
    <row r="281" spans="2:8">
      <c r="B281" s="35">
        <f t="shared" si="11"/>
        <v>1292</v>
      </c>
      <c r="C281" s="117" t="s">
        <v>656</v>
      </c>
      <c r="D281" s="17" t="s">
        <v>657</v>
      </c>
      <c r="E281" s="30" t="str">
        <f>[1]!EM_S_IPO_LISTEDDATE(C281)</f>
        <v>1997-06-17</v>
      </c>
      <c r="F281" s="129">
        <f>[1]!EM_S_DQ_CLOSE(C281,$F$2,"2")</f>
        <v>44.534630990431999</v>
      </c>
      <c r="G281" s="130">
        <f>[1]!EM_S_DQ_CLOSE(C281,$G$2,"2")</f>
        <v>64.561852585593101</v>
      </c>
      <c r="H281" s="37">
        <f t="shared" si="12"/>
        <v>0.44969995596154888</v>
      </c>
    </row>
    <row r="282" spans="2:8">
      <c r="B282" s="35">
        <f t="shared" si="11"/>
        <v>74</v>
      </c>
      <c r="C282" s="117" t="s">
        <v>658</v>
      </c>
      <c r="D282" s="17" t="s">
        <v>659</v>
      </c>
      <c r="E282" s="30" t="str">
        <f>[1]!EM_S_IPO_LISTEDDATE(C282)</f>
        <v>1997-07-04</v>
      </c>
      <c r="F282" s="129">
        <f>[1]!EM_S_DQ_CLOSE(C282,$F$2,"2")</f>
        <v>2.7405890053325499</v>
      </c>
      <c r="G282" s="130">
        <f>[1]!EM_S_DQ_CLOSE(C282,$G$2,"2")</f>
        <v>33.926618137610397</v>
      </c>
      <c r="H282" s="37">
        <f t="shared" si="12"/>
        <v>11.379316297189062</v>
      </c>
    </row>
    <row r="283" spans="2:8">
      <c r="B283" s="35">
        <f t="shared" si="11"/>
        <v>733</v>
      </c>
      <c r="C283" s="117" t="s">
        <v>660</v>
      </c>
      <c r="D283" s="17" t="s">
        <v>661</v>
      </c>
      <c r="E283" s="30" t="str">
        <f>[1]!EM_S_IPO_LISTEDDATE(C283)</f>
        <v>1997-07-03</v>
      </c>
      <c r="F283" s="129">
        <f>[1]!EM_S_DQ_CLOSE(C283,$F$2,"2")</f>
        <v>8.1768265208336608</v>
      </c>
      <c r="G283" s="130">
        <f>[1]!EM_S_DQ_CLOSE(C283,$G$2,"2")</f>
        <v>31.6670006193539</v>
      </c>
      <c r="H283" s="37">
        <f t="shared" si="12"/>
        <v>2.8727739348107533</v>
      </c>
    </row>
    <row r="284" spans="2:8">
      <c r="B284" s="35">
        <f t="shared" si="11"/>
        <v>799</v>
      </c>
      <c r="C284" s="117" t="s">
        <v>662</v>
      </c>
      <c r="D284" s="17" t="s">
        <v>663</v>
      </c>
      <c r="E284" s="30" t="str">
        <f>[1]!EM_S_IPO_LISTEDDATE(C284)</f>
        <v>1997-06-11</v>
      </c>
      <c r="F284" s="129">
        <f>[1]!EM_S_DQ_CLOSE(C284,$F$2,"2")</f>
        <v>5.9175119629761896</v>
      </c>
      <c r="G284" s="130">
        <f>[1]!EM_S_DQ_CLOSE(C284,$G$2,"2")</f>
        <v>20.791655200204001</v>
      </c>
      <c r="H284" s="37">
        <f t="shared" si="12"/>
        <v>2.5135805943934111</v>
      </c>
    </row>
    <row r="285" spans="2:8">
      <c r="B285" s="35">
        <f t="shared" si="11"/>
        <v>926</v>
      </c>
      <c r="C285" s="117" t="s">
        <v>664</v>
      </c>
      <c r="D285" s="17" t="s">
        <v>665</v>
      </c>
      <c r="E285" s="30" t="str">
        <f>[1]!EM_S_IPO_LISTEDDATE(C285)</f>
        <v>1997-04-25</v>
      </c>
      <c r="F285" s="129">
        <f>[1]!EM_S_DQ_CLOSE(C285,$F$2,"2")</f>
        <v>6.6608415582955196</v>
      </c>
      <c r="G285" s="130">
        <f>[1]!EM_S_DQ_CLOSE(C285,$G$2,"2")</f>
        <v>20.051194044887801</v>
      </c>
      <c r="H285" s="37">
        <f t="shared" si="12"/>
        <v>2.0103094135178341</v>
      </c>
    </row>
    <row r="286" spans="2:8">
      <c r="B286" s="35">
        <f t="shared" si="11"/>
        <v>1043</v>
      </c>
      <c r="C286" s="117" t="s">
        <v>666</v>
      </c>
      <c r="D286" s="17" t="s">
        <v>667</v>
      </c>
      <c r="E286" s="30" t="str">
        <f>[1]!EM_S_IPO_LISTEDDATE(C286)</f>
        <v>1997-04-28</v>
      </c>
      <c r="F286" s="129">
        <f>[1]!EM_S_DQ_CLOSE(C286,$F$2,"2")</f>
        <v>6.7777016769069203</v>
      </c>
      <c r="G286" s="130">
        <f>[1]!EM_S_DQ_CLOSE(C286,$G$2,"2")</f>
        <v>17.370665887172098</v>
      </c>
      <c r="H286" s="37">
        <f t="shared" si="12"/>
        <v>1.5629139072847766</v>
      </c>
    </row>
    <row r="287" spans="2:8">
      <c r="B287" s="35">
        <f t="shared" si="11"/>
        <v>202</v>
      </c>
      <c r="C287" s="117" t="s">
        <v>668</v>
      </c>
      <c r="D287" s="17" t="s">
        <v>669</v>
      </c>
      <c r="E287" s="30" t="str">
        <f>[1]!EM_S_IPO_LISTEDDATE(C287)</f>
        <v>1997-06-26</v>
      </c>
      <c r="F287" s="129">
        <f>[1]!EM_S_DQ_CLOSE(C287,$F$2,"2")</f>
        <v>4.1644530386740302</v>
      </c>
      <c r="G287" s="130">
        <f>[1]!EM_S_DQ_CLOSE(C287,$G$2,"2")</f>
        <v>33.855811100645397</v>
      </c>
      <c r="H287" s="37">
        <f t="shared" si="12"/>
        <v>7.1297137430141735</v>
      </c>
    </row>
    <row r="288" spans="2:8">
      <c r="B288" s="35">
        <f t="shared" si="11"/>
        <v>406</v>
      </c>
      <c r="C288" s="117" t="s">
        <v>670</v>
      </c>
      <c r="D288" s="17" t="s">
        <v>671</v>
      </c>
      <c r="E288" s="30" t="str">
        <f>[1]!EM_S_IPO_LISTEDDATE(C288)</f>
        <v>1997-05-09</v>
      </c>
      <c r="F288" s="129">
        <f>[1]!EM_S_DQ_CLOSE(C288,$F$2,"2")</f>
        <v>13.106035005156601</v>
      </c>
      <c r="G288" s="130">
        <f>[1]!EM_S_DQ_CLOSE(C288,$G$2,"2")</f>
        <v>76.159096609599402</v>
      </c>
      <c r="H288" s="37">
        <f t="shared" si="12"/>
        <v>4.8109944448976689</v>
      </c>
    </row>
    <row r="289" spans="2:8">
      <c r="B289" s="35">
        <f t="shared" si="11"/>
        <v>88</v>
      </c>
      <c r="C289" s="117" t="s">
        <v>672</v>
      </c>
      <c r="D289" s="17" t="s">
        <v>673</v>
      </c>
      <c r="E289" s="30" t="str">
        <f>[1]!EM_S_IPO_LISTEDDATE(C289)</f>
        <v>1997-07-04</v>
      </c>
      <c r="F289" s="129">
        <f>[1]!EM_S_DQ_CLOSE(C289,$F$2,"2")</f>
        <v>10.484562918127001</v>
      </c>
      <c r="G289" s="130">
        <f>[1]!EM_S_DQ_CLOSE(C289,$G$2,"2")</f>
        <v>118.93689209875301</v>
      </c>
      <c r="H289" s="37">
        <f t="shared" si="12"/>
        <v>10.344000987692134</v>
      </c>
    </row>
    <row r="290" spans="2:8">
      <c r="B290" s="35">
        <f t="shared" si="11"/>
        <v>148</v>
      </c>
      <c r="C290" s="117" t="s">
        <v>674</v>
      </c>
      <c r="D290" s="17" t="s">
        <v>675</v>
      </c>
      <c r="E290" s="30" t="str">
        <f>[1]!EM_S_IPO_LISTEDDATE(C290)</f>
        <v>1997-07-09</v>
      </c>
      <c r="F290" s="129">
        <f>[1]!EM_S_DQ_CLOSE(C290,$F$2,"2")</f>
        <v>7.3967734756769801</v>
      </c>
      <c r="G290" s="130">
        <f>[1]!EM_S_DQ_CLOSE(C290,$G$2,"2")</f>
        <v>70.430078452176701</v>
      </c>
      <c r="H290" s="37">
        <f t="shared" si="12"/>
        <v>8.5217298033762869</v>
      </c>
    </row>
    <row r="291" spans="2:8">
      <c r="B291" s="35">
        <f t="shared" si="11"/>
        <v>1336</v>
      </c>
      <c r="C291" s="117" t="s">
        <v>676</v>
      </c>
      <c r="D291" s="17" t="s">
        <v>677</v>
      </c>
      <c r="E291" s="30" t="str">
        <f>[1]!EM_S_IPO_LISTEDDATE(C291)</f>
        <v>1997-06-26</v>
      </c>
      <c r="F291" s="129">
        <f>[1]!EM_S_DQ_CLOSE(C291,$F$2,"2")</f>
        <v>11.113050880356401</v>
      </c>
      <c r="G291" s="130">
        <f>[1]!EM_S_DQ_CLOSE(C291,$G$2,"2")</f>
        <v>12.392981786137801</v>
      </c>
      <c r="H291" s="37">
        <f t="shared" si="12"/>
        <v>0.1151736745886609</v>
      </c>
    </row>
    <row r="292" spans="2:8">
      <c r="B292" s="35">
        <f t="shared" si="11"/>
        <v>602</v>
      </c>
      <c r="C292" s="117" t="s">
        <v>678</v>
      </c>
      <c r="D292" s="17" t="s">
        <v>679</v>
      </c>
      <c r="E292" s="30" t="str">
        <f>[1]!EM_S_IPO_LISTEDDATE(C292)</f>
        <v>1997-06-25</v>
      </c>
      <c r="F292" s="129">
        <f>[1]!EM_S_DQ_CLOSE(C292,$F$2,"2")</f>
        <v>16.140187294084999</v>
      </c>
      <c r="G292" s="130">
        <f>[1]!EM_S_DQ_CLOSE(C292,$G$2,"2")</f>
        <v>72.089917799897407</v>
      </c>
      <c r="H292" s="37">
        <f t="shared" si="12"/>
        <v>3.4664858273557133</v>
      </c>
    </row>
    <row r="293" spans="2:8">
      <c r="B293" s="35">
        <f t="shared" si="11"/>
        <v>694</v>
      </c>
      <c r="C293" s="117" t="s">
        <v>680</v>
      </c>
      <c r="D293" s="17" t="s">
        <v>681</v>
      </c>
      <c r="E293" s="30" t="str">
        <f>[1]!EM_S_IPO_LISTEDDATE(C293)</f>
        <v>1997-06-26</v>
      </c>
      <c r="F293" s="129">
        <f>[1]!EM_S_DQ_CLOSE(C293,$F$2,"2")</f>
        <v>9.7658304462127798</v>
      </c>
      <c r="G293" s="130">
        <f>[1]!EM_S_DQ_CLOSE(C293,$G$2,"2")</f>
        <v>39.570388138562002</v>
      </c>
      <c r="H293" s="37">
        <f t="shared" si="12"/>
        <v>3.051922502290374</v>
      </c>
    </row>
    <row r="294" spans="2:8">
      <c r="B294" s="35">
        <f t="shared" si="11"/>
        <v>1287</v>
      </c>
      <c r="C294" s="117" t="s">
        <v>682</v>
      </c>
      <c r="D294" s="17" t="s">
        <v>683</v>
      </c>
      <c r="E294" s="30" t="str">
        <f>[1]!EM_S_IPO_LISTEDDATE(C294)</f>
        <v>1997-06-27</v>
      </c>
      <c r="F294" s="129">
        <f>[1]!EM_S_DQ_CLOSE(C294,$F$2,"2")</f>
        <v>11.7947082313772</v>
      </c>
      <c r="G294" s="130">
        <f>[1]!EM_S_DQ_CLOSE(C294,$G$2,"2")</f>
        <v>17.417676429883301</v>
      </c>
      <c r="H294" s="37">
        <f t="shared" si="12"/>
        <v>0.47673652354938656</v>
      </c>
    </row>
    <row r="295" spans="2:8">
      <c r="B295" s="35">
        <f t="shared" si="11"/>
        <v>622</v>
      </c>
      <c r="C295" s="117" t="s">
        <v>684</v>
      </c>
      <c r="D295" s="17" t="s">
        <v>685</v>
      </c>
      <c r="E295" s="30" t="str">
        <f>[1]!EM_S_IPO_LISTEDDATE(C295)</f>
        <v>1997-08-06</v>
      </c>
      <c r="F295" s="129">
        <f>[1]!EM_S_DQ_CLOSE(C295,$F$2,"2")</f>
        <v>3.30132047117492</v>
      </c>
      <c r="G295" s="130">
        <f>[1]!EM_S_DQ_CLOSE(C295,$G$2,"2")</f>
        <v>14.314893531228501</v>
      </c>
      <c r="H295" s="37">
        <f t="shared" si="12"/>
        <v>3.3361114609191267</v>
      </c>
    </row>
    <row r="296" spans="2:8">
      <c r="B296" s="35">
        <f t="shared" si="11"/>
        <v>455</v>
      </c>
      <c r="C296" s="117" t="s">
        <v>686</v>
      </c>
      <c r="D296" s="17" t="s">
        <v>687</v>
      </c>
      <c r="E296" s="30" t="str">
        <f>[1]!EM_S_IPO_LISTEDDATE(C296)</f>
        <v>1997-06-27</v>
      </c>
      <c r="F296" s="129">
        <f>[1]!EM_S_DQ_CLOSE(C296,$F$2,"2")</f>
        <v>4.9713440791423302</v>
      </c>
      <c r="G296" s="130">
        <f>[1]!EM_S_DQ_CLOSE(C296,$G$2,"2")</f>
        <v>27.058315630760401</v>
      </c>
      <c r="H296" s="37">
        <f t="shared" si="12"/>
        <v>4.4428571428571439</v>
      </c>
    </row>
    <row r="297" spans="2:8">
      <c r="B297" s="35">
        <f t="shared" si="11"/>
        <v>843</v>
      </c>
      <c r="C297" s="117" t="s">
        <v>688</v>
      </c>
      <c r="D297" s="17" t="s">
        <v>689</v>
      </c>
      <c r="E297" s="30" t="str">
        <f>[1]!EM_S_IPO_LISTEDDATE(C297)</f>
        <v>1997-04-16</v>
      </c>
      <c r="F297" s="129">
        <f>[1]!EM_S_DQ_CLOSE(C297,$F$2,"2")</f>
        <v>35.577165966490803</v>
      </c>
      <c r="G297" s="130">
        <f>[1]!EM_S_DQ_CLOSE(C297,$G$2,"2")</f>
        <v>118.599945988245</v>
      </c>
      <c r="H297" s="37">
        <f t="shared" si="12"/>
        <v>2.3335973444301654</v>
      </c>
    </row>
    <row r="298" spans="2:8">
      <c r="B298" s="35">
        <f t="shared" si="11"/>
        <v>1189</v>
      </c>
      <c r="C298" s="117" t="s">
        <v>690</v>
      </c>
      <c r="D298" s="17" t="s">
        <v>691</v>
      </c>
      <c r="E298" s="30" t="str">
        <f>[1]!EM_S_IPO_LISTEDDATE(C298)</f>
        <v>1997-05-19</v>
      </c>
      <c r="F298" s="129">
        <f>[1]!EM_S_DQ_CLOSE(C298,$F$2,"2")</f>
        <v>25.198218932952098</v>
      </c>
      <c r="G298" s="130">
        <f>[1]!EM_S_DQ_CLOSE(C298,$G$2,"2")</f>
        <v>51.081103751341999</v>
      </c>
      <c r="H298" s="37">
        <f t="shared" si="12"/>
        <v>1.027171201554347</v>
      </c>
    </row>
    <row r="299" spans="2:8">
      <c r="B299" s="35">
        <f t="shared" si="11"/>
        <v>539</v>
      </c>
      <c r="C299" s="117" t="s">
        <v>692</v>
      </c>
      <c r="D299" s="17" t="s">
        <v>693</v>
      </c>
      <c r="E299" s="30" t="str">
        <f>[1]!EM_S_IPO_LISTEDDATE(C299)</f>
        <v>1997-06-27</v>
      </c>
      <c r="F299" s="129">
        <f>[1]!EM_S_DQ_CLOSE(C299,$F$2,"2")</f>
        <v>10.670018028309199</v>
      </c>
      <c r="G299" s="130">
        <f>[1]!EM_S_DQ_CLOSE(C299,$G$2,"2")</f>
        <v>51.280298016525499</v>
      </c>
      <c r="H299" s="37">
        <f t="shared" si="12"/>
        <v>3.806017935534034</v>
      </c>
    </row>
    <row r="300" spans="2:8">
      <c r="B300" s="35">
        <f t="shared" si="11"/>
        <v>1314</v>
      </c>
      <c r="C300" s="117" t="s">
        <v>694</v>
      </c>
      <c r="D300" s="17" t="s">
        <v>695</v>
      </c>
      <c r="E300" s="30" t="str">
        <f>[1]!EM_S_IPO_LISTEDDATE(C300)</f>
        <v>1998-01-15</v>
      </c>
      <c r="F300" s="129">
        <f>[1]!EM_S_DQ_CLOSE(C300,$F$2,"2")</f>
        <v>6.4282508749905798</v>
      </c>
      <c r="G300" s="130">
        <f>[1]!EM_S_DQ_CLOSE(C300,$G$2,"2")</f>
        <v>8.2224279747773004</v>
      </c>
      <c r="H300" s="37">
        <f t="shared" si="12"/>
        <v>0.2791081329397167</v>
      </c>
    </row>
    <row r="301" spans="2:8">
      <c r="B301" s="35">
        <f t="shared" si="11"/>
        <v>1046</v>
      </c>
      <c r="C301" s="117" t="s">
        <v>696</v>
      </c>
      <c r="D301" s="17" t="s">
        <v>697</v>
      </c>
      <c r="E301" s="30" t="str">
        <f>[1]!EM_S_IPO_LISTEDDATE(C301)</f>
        <v>1997-07-08</v>
      </c>
      <c r="F301" s="129">
        <f>[1]!EM_S_DQ_CLOSE(C301,$F$2,"2")</f>
        <v>29.643735570922601</v>
      </c>
      <c r="G301" s="130">
        <f>[1]!EM_S_DQ_CLOSE(C301,$G$2,"2")</f>
        <v>75.598572365844205</v>
      </c>
      <c r="H301" s="37">
        <f t="shared" si="12"/>
        <v>1.5502377116060395</v>
      </c>
    </row>
    <row r="302" spans="2:8">
      <c r="B302" s="35">
        <f t="shared" si="11"/>
        <v>251</v>
      </c>
      <c r="C302" s="117" t="s">
        <v>698</v>
      </c>
      <c r="D302" s="17" t="s">
        <v>699</v>
      </c>
      <c r="E302" s="30" t="str">
        <f>[1]!EM_S_IPO_LISTEDDATE(C302)</f>
        <v>1997-04-30</v>
      </c>
      <c r="F302" s="129">
        <f>[1]!EM_S_DQ_CLOSE(C302,$F$2,"2")</f>
        <v>8.1404426570503308</v>
      </c>
      <c r="G302" s="130">
        <f>[1]!EM_S_DQ_CLOSE(C302,$G$2,"2")</f>
        <v>60.023504892949397</v>
      </c>
      <c r="H302" s="37">
        <f t="shared" si="12"/>
        <v>6.3734939759036111</v>
      </c>
    </row>
    <row r="303" spans="2:8">
      <c r="B303" s="35">
        <f t="shared" si="11"/>
        <v>1347</v>
      </c>
      <c r="C303" s="117" t="s">
        <v>700</v>
      </c>
      <c r="D303" s="17" t="s">
        <v>701</v>
      </c>
      <c r="E303" s="30" t="str">
        <f>[1]!EM_S_IPO_LISTEDDATE(C303)</f>
        <v>1997-06-09</v>
      </c>
      <c r="F303" s="129">
        <f>[1]!EM_S_DQ_CLOSE(C303,$F$2,"2")</f>
        <v>36.343296271481101</v>
      </c>
      <c r="G303" s="130">
        <f>[1]!EM_S_DQ_CLOSE(C303,$G$2,"2")</f>
        <v>31.8783133232205</v>
      </c>
      <c r="H303" s="37">
        <f t="shared" si="12"/>
        <v>-0.12285575075269972</v>
      </c>
    </row>
    <row r="304" spans="2:8">
      <c r="B304" s="35">
        <f t="shared" si="11"/>
        <v>673</v>
      </c>
      <c r="C304" s="117" t="s">
        <v>702</v>
      </c>
      <c r="D304" s="17" t="s">
        <v>703</v>
      </c>
      <c r="E304" s="30" t="str">
        <f>[1]!EM_S_IPO_LISTEDDATE(C304)</f>
        <v>1997-06-26</v>
      </c>
      <c r="F304" s="129">
        <f>[1]!EM_S_DQ_CLOSE(C304,$F$2,"2")</f>
        <v>34.6194843128293</v>
      </c>
      <c r="G304" s="130">
        <f>[1]!EM_S_DQ_CLOSE(C304,$G$2,"2")</f>
        <v>142.184955749518</v>
      </c>
      <c r="H304" s="37">
        <f t="shared" si="12"/>
        <v>3.107078963531154</v>
      </c>
    </row>
    <row r="305" spans="2:8">
      <c r="B305" s="35">
        <f t="shared" si="11"/>
        <v>625</v>
      </c>
      <c r="C305" s="117" t="s">
        <v>704</v>
      </c>
      <c r="D305" s="17" t="s">
        <v>705</v>
      </c>
      <c r="E305" s="30" t="str">
        <f>[1]!EM_S_IPO_LISTEDDATE(C305)</f>
        <v>1997-06-11</v>
      </c>
      <c r="F305" s="129">
        <f>[1]!EM_S_DQ_CLOSE(C305,$F$2,"2")</f>
        <v>22.963166900142301</v>
      </c>
      <c r="G305" s="130">
        <f>[1]!EM_S_DQ_CLOSE(C305,$G$2,"2")</f>
        <v>99.193900106692098</v>
      </c>
      <c r="H305" s="37">
        <f t="shared" si="12"/>
        <v>3.319695995680692</v>
      </c>
    </row>
    <row r="306" spans="2:8">
      <c r="B306" s="35">
        <f t="shared" si="11"/>
        <v>277</v>
      </c>
      <c r="C306" s="117" t="s">
        <v>706</v>
      </c>
      <c r="D306" s="17" t="s">
        <v>707</v>
      </c>
      <c r="E306" s="30" t="str">
        <f>[1]!EM_S_IPO_LISTEDDATE(C306)</f>
        <v>1997-07-10</v>
      </c>
      <c r="F306" s="129">
        <f>[1]!EM_S_DQ_CLOSE(C306,$F$2,"2")</f>
        <v>17.582069970599001</v>
      </c>
      <c r="G306" s="130">
        <f>[1]!EM_S_DQ_CLOSE(C306,$G$2,"2")</f>
        <v>123.310648673953</v>
      </c>
      <c r="H306" s="37">
        <f t="shared" si="12"/>
        <v>6.0134318018387427</v>
      </c>
    </row>
    <row r="307" spans="2:8">
      <c r="B307" s="35">
        <f t="shared" si="11"/>
        <v>1108</v>
      </c>
      <c r="C307" s="117" t="s">
        <v>708</v>
      </c>
      <c r="D307" s="17" t="s">
        <v>709</v>
      </c>
      <c r="E307" s="30" t="str">
        <f>[1]!EM_S_IPO_LISTEDDATE(C307)</f>
        <v>1997-06-06</v>
      </c>
      <c r="F307" s="129">
        <f>[1]!EM_S_DQ_CLOSE(C307,$F$2,"2")</f>
        <v>20.480857821552899</v>
      </c>
      <c r="G307" s="130">
        <f>[1]!EM_S_DQ_CLOSE(C307,$G$2,"2")</f>
        <v>47.415842839019099</v>
      </c>
      <c r="H307" s="37">
        <f t="shared" si="12"/>
        <v>1.315129730021432</v>
      </c>
    </row>
    <row r="308" spans="2:8">
      <c r="B308" s="35">
        <f t="shared" si="11"/>
        <v>420</v>
      </c>
      <c r="C308" s="117" t="s">
        <v>710</v>
      </c>
      <c r="D308" s="17" t="s">
        <v>711</v>
      </c>
      <c r="E308" s="30" t="str">
        <f>[1]!EM_S_IPO_LISTEDDATE(C308)</f>
        <v>1997-05-28</v>
      </c>
      <c r="F308" s="129">
        <f>[1]!EM_S_DQ_CLOSE(C308,$F$2,"2")</f>
        <v>5.0928687998124804</v>
      </c>
      <c r="G308" s="130">
        <f>[1]!EM_S_DQ_CLOSE(C308,$G$2,"2")</f>
        <v>29.0369534556473</v>
      </c>
      <c r="H308" s="37">
        <f t="shared" si="12"/>
        <v>4.7014925373134373</v>
      </c>
    </row>
    <row r="309" spans="2:8">
      <c r="B309" s="35">
        <f t="shared" si="11"/>
        <v>1173</v>
      </c>
      <c r="C309" s="117" t="s">
        <v>712</v>
      </c>
      <c r="D309" s="17" t="s">
        <v>713</v>
      </c>
      <c r="E309" s="30" t="str">
        <f>[1]!EM_S_IPO_LISTEDDATE(C309)</f>
        <v>1997-06-06</v>
      </c>
      <c r="F309" s="129">
        <f>[1]!EM_S_DQ_CLOSE(C309,$F$2,"2")</f>
        <v>6.2362513444759804</v>
      </c>
      <c r="G309" s="130">
        <f>[1]!EM_S_DQ_CLOSE(C309,$G$2,"2")</f>
        <v>12.940905492781001</v>
      </c>
      <c r="H309" s="37">
        <f t="shared" si="12"/>
        <v>1.0751096737375647</v>
      </c>
    </row>
    <row r="310" spans="2:8">
      <c r="B310" s="35">
        <f t="shared" si="11"/>
        <v>706</v>
      </c>
      <c r="C310" s="117" t="s">
        <v>714</v>
      </c>
      <c r="D310" s="17" t="s">
        <v>715</v>
      </c>
      <c r="E310" s="30" t="str">
        <f>[1]!EM_S_IPO_LISTEDDATE(C310)</f>
        <v>1997-06-19</v>
      </c>
      <c r="F310" s="129">
        <f>[1]!EM_S_DQ_CLOSE(C310,$F$2,"2")</f>
        <v>5.42027492532059</v>
      </c>
      <c r="G310" s="130">
        <f>[1]!EM_S_DQ_CLOSE(C310,$G$2,"2")</f>
        <v>21.538251306586101</v>
      </c>
      <c r="H310" s="37">
        <f t="shared" si="12"/>
        <v>2.9736455444300529</v>
      </c>
    </row>
    <row r="311" spans="2:8">
      <c r="B311" s="35">
        <f t="shared" si="11"/>
        <v>645</v>
      </c>
      <c r="C311" s="117" t="s">
        <v>716</v>
      </c>
      <c r="D311" s="17" t="s">
        <v>717</v>
      </c>
      <c r="E311" s="30" t="str">
        <f>[1]!EM_S_IPO_LISTEDDATE(C311)</f>
        <v>1997-07-31</v>
      </c>
      <c r="F311" s="129">
        <f>[1]!EM_S_DQ_CLOSE(C311,$F$2,"2")</f>
        <v>12.749592960996999</v>
      </c>
      <c r="G311" s="130">
        <f>[1]!EM_S_DQ_CLOSE(C311,$G$2,"2")</f>
        <v>53.897256779017098</v>
      </c>
      <c r="H311" s="37">
        <f t="shared" si="12"/>
        <v>3.2273707830436038</v>
      </c>
    </row>
    <row r="312" spans="2:8">
      <c r="B312" s="35">
        <f t="shared" si="11"/>
        <v>690</v>
      </c>
      <c r="C312" s="117" t="s">
        <v>718</v>
      </c>
      <c r="D312" s="17" t="s">
        <v>719</v>
      </c>
      <c r="E312" s="30" t="str">
        <f>[1]!EM_S_IPO_LISTEDDATE(C312)</f>
        <v>1997-07-11</v>
      </c>
      <c r="F312" s="129">
        <f>[1]!EM_S_DQ_CLOSE(C312,$F$2,"2")</f>
        <v>15.440249160554901</v>
      </c>
      <c r="G312" s="130">
        <f>[1]!EM_S_DQ_CLOSE(C312,$G$2,"2")</f>
        <v>62.964336692633097</v>
      </c>
      <c r="H312" s="37">
        <f t="shared" si="12"/>
        <v>3.0779352740943882</v>
      </c>
    </row>
    <row r="313" spans="2:8">
      <c r="B313" s="35">
        <f t="shared" si="11"/>
        <v>462</v>
      </c>
      <c r="C313" s="117" t="s">
        <v>720</v>
      </c>
      <c r="D313" s="17" t="s">
        <v>721</v>
      </c>
      <c r="E313" s="30" t="str">
        <f>[1]!EM_S_IPO_LISTEDDATE(C313)</f>
        <v>1997-06-06</v>
      </c>
      <c r="F313" s="129">
        <f>[1]!EM_S_DQ_CLOSE(C313,$F$2,"2")</f>
        <v>16.048110206102901</v>
      </c>
      <c r="G313" s="130">
        <f>[1]!EM_S_DQ_CLOSE(C313,$G$2,"2")</f>
        <v>85.611887181277297</v>
      </c>
      <c r="H313" s="37">
        <f t="shared" si="12"/>
        <v>4.3347020977410873</v>
      </c>
    </row>
    <row r="314" spans="2:8">
      <c r="B314" s="35">
        <f t="shared" si="11"/>
        <v>152</v>
      </c>
      <c r="C314" s="117" t="s">
        <v>722</v>
      </c>
      <c r="D314" s="17" t="s">
        <v>723</v>
      </c>
      <c r="E314" s="30" t="str">
        <f>[1]!EM_S_IPO_LISTEDDATE(C314)</f>
        <v>1997-06-16</v>
      </c>
      <c r="F314" s="129">
        <f>[1]!EM_S_DQ_CLOSE(C314,$F$2,"2")</f>
        <v>3.8503155996393099</v>
      </c>
      <c r="G314" s="130">
        <f>[1]!EM_S_DQ_CLOSE(C314,$G$2,"2")</f>
        <v>36.4753366714409</v>
      </c>
      <c r="H314" s="37">
        <f t="shared" si="12"/>
        <v>8.4733368544796264</v>
      </c>
    </row>
    <row r="315" spans="2:8">
      <c r="B315" s="35">
        <f t="shared" si="11"/>
        <v>593</v>
      </c>
      <c r="C315" s="117" t="s">
        <v>724</v>
      </c>
      <c r="D315" s="17" t="s">
        <v>725</v>
      </c>
      <c r="E315" s="30" t="str">
        <f>[1]!EM_S_IPO_LISTEDDATE(C315)</f>
        <v>1997-09-23</v>
      </c>
      <c r="F315" s="129">
        <f>[1]!EM_S_DQ_CLOSE(C315,$F$2,"2")</f>
        <v>5.0058464079021103</v>
      </c>
      <c r="G315" s="130">
        <f>[1]!EM_S_DQ_CLOSE(C315,$G$2,"2")</f>
        <v>22.609376229219599</v>
      </c>
      <c r="H315" s="37">
        <f t="shared" si="12"/>
        <v>3.5165940755850951</v>
      </c>
    </row>
    <row r="316" spans="2:8">
      <c r="B316" s="35">
        <f t="shared" si="11"/>
        <v>815</v>
      </c>
      <c r="C316" s="117" t="s">
        <v>726</v>
      </c>
      <c r="D316" s="17" t="s">
        <v>727</v>
      </c>
      <c r="E316" s="30" t="str">
        <f>[1]!EM_S_IPO_LISTEDDATE(C316)</f>
        <v>1998-03-27</v>
      </c>
      <c r="F316" s="129">
        <f>[1]!EM_S_DQ_CLOSE(C316,$F$2,"2")</f>
        <v>25.705133791317198</v>
      </c>
      <c r="G316" s="130">
        <f>[1]!EM_S_DQ_CLOSE(C316,$G$2,"2")</f>
        <v>88.629644631817598</v>
      </c>
      <c r="H316" s="37">
        <f t="shared" si="12"/>
        <v>2.4479355505924398</v>
      </c>
    </row>
    <row r="317" spans="2:8">
      <c r="B317" s="35">
        <f t="shared" si="11"/>
        <v>466</v>
      </c>
      <c r="C317" s="117" t="s">
        <v>728</v>
      </c>
      <c r="D317" s="17" t="s">
        <v>729</v>
      </c>
      <c r="E317" s="30" t="str">
        <f>[1]!EM_S_IPO_LISTEDDATE(C317)</f>
        <v>1997-10-14</v>
      </c>
      <c r="F317" s="129">
        <f>[1]!EM_S_DQ_CLOSE(C317,$F$2,"2")</f>
        <v>4.7893891797556698</v>
      </c>
      <c r="G317" s="130">
        <f>[1]!EM_S_DQ_CLOSE(C317,$G$2,"2")</f>
        <v>25.459537533734299</v>
      </c>
      <c r="H317" s="37">
        <f t="shared" si="12"/>
        <v>4.3158214081556672</v>
      </c>
    </row>
    <row r="318" spans="2:8">
      <c r="B318" s="35">
        <f t="shared" si="11"/>
        <v>1346</v>
      </c>
      <c r="C318" s="117" t="s">
        <v>730</v>
      </c>
      <c r="D318" s="17" t="s">
        <v>731</v>
      </c>
      <c r="E318" s="30" t="str">
        <f>[1]!EM_S_IPO_LISTEDDATE(C318)</f>
        <v>1997-09-04</v>
      </c>
      <c r="F318" s="129">
        <f>[1]!EM_S_DQ_CLOSE(C318,$F$2,"2")</f>
        <v>92.445142048201802</v>
      </c>
      <c r="G318" s="130">
        <f>[1]!EM_S_DQ_CLOSE(C318,$G$2,"2")</f>
        <v>83.021276030856697</v>
      </c>
      <c r="H318" s="37">
        <f t="shared" si="12"/>
        <v>-0.10194008910096553</v>
      </c>
    </row>
    <row r="319" spans="2:8">
      <c r="B319" s="35">
        <f t="shared" si="11"/>
        <v>1266</v>
      </c>
      <c r="C319" s="117" t="s">
        <v>732</v>
      </c>
      <c r="D319" s="17" t="s">
        <v>733</v>
      </c>
      <c r="E319" s="30" t="str">
        <f>[1]!EM_S_IPO_LISTEDDATE(C319)</f>
        <v>1997-07-29</v>
      </c>
      <c r="F319" s="129">
        <f>[1]!EM_S_DQ_CLOSE(C319,$F$2,"2")</f>
        <v>63.258739967147903</v>
      </c>
      <c r="G319" s="130">
        <f>[1]!EM_S_DQ_CLOSE(C319,$G$2,"2")</f>
        <v>104.047823210201</v>
      </c>
      <c r="H319" s="37">
        <f t="shared" si="12"/>
        <v>0.64479759262097303</v>
      </c>
    </row>
    <row r="320" spans="2:8">
      <c r="B320" s="35">
        <f t="shared" si="11"/>
        <v>405</v>
      </c>
      <c r="C320" s="117" t="s">
        <v>734</v>
      </c>
      <c r="D320" s="17" t="s">
        <v>735</v>
      </c>
      <c r="E320" s="30" t="str">
        <f>[1]!EM_S_IPO_LISTEDDATE(C320)</f>
        <v>1997-08-08</v>
      </c>
      <c r="F320" s="129">
        <f>[1]!EM_S_DQ_CLOSE(C320,$F$2,"2")</f>
        <v>4.1391799056673797</v>
      </c>
      <c r="G320" s="130">
        <f>[1]!EM_S_DQ_CLOSE(C320,$G$2,"2")</f>
        <v>24.057088094582799</v>
      </c>
      <c r="H320" s="37">
        <f t="shared" si="12"/>
        <v>4.8120421539647866</v>
      </c>
    </row>
    <row r="321" spans="2:8">
      <c r="B321" s="35">
        <f t="shared" si="11"/>
        <v>322</v>
      </c>
      <c r="C321" s="117" t="s">
        <v>736</v>
      </c>
      <c r="D321" s="17" t="s">
        <v>737</v>
      </c>
      <c r="E321" s="30" t="str">
        <f>[1]!EM_S_IPO_LISTEDDATE(C321)</f>
        <v>1997-07-03</v>
      </c>
      <c r="F321" s="129">
        <f>[1]!EM_S_DQ_CLOSE(C321,$F$2,"2")</f>
        <v>7.4956556390619502</v>
      </c>
      <c r="G321" s="130">
        <f>[1]!EM_S_DQ_CLOSE(C321,$G$2,"2")</f>
        <v>49.135020234763502</v>
      </c>
      <c r="H321" s="37">
        <f t="shared" si="12"/>
        <v>5.5551330798479084</v>
      </c>
    </row>
    <row r="322" spans="2:8">
      <c r="B322" s="35">
        <f t="shared" si="11"/>
        <v>485</v>
      </c>
      <c r="C322" s="117" t="s">
        <v>738</v>
      </c>
      <c r="D322" s="17" t="s">
        <v>739</v>
      </c>
      <c r="E322" s="30" t="str">
        <f>[1]!EM_S_IPO_LISTEDDATE(C322)</f>
        <v>1997-07-15</v>
      </c>
      <c r="F322" s="129">
        <f>[1]!EM_S_DQ_CLOSE(C322,$F$2,"2")</f>
        <v>5.4537456768655899</v>
      </c>
      <c r="G322" s="130">
        <f>[1]!EM_S_DQ_CLOSE(C322,$G$2,"2")</f>
        <v>28.304537471391001</v>
      </c>
      <c r="H322" s="37">
        <f t="shared" si="12"/>
        <v>4.189926180726923</v>
      </c>
    </row>
    <row r="323" spans="2:8">
      <c r="B323" s="35">
        <f t="shared" si="11"/>
        <v>666</v>
      </c>
      <c r="C323" s="117" t="s">
        <v>740</v>
      </c>
      <c r="D323" s="17" t="s">
        <v>741</v>
      </c>
      <c r="E323" s="30" t="str">
        <f>[1]!EM_S_IPO_LISTEDDATE(C323)</f>
        <v>1998-02-12</v>
      </c>
      <c r="F323" s="129">
        <f>[1]!EM_S_DQ_CLOSE(C323,$F$2,"2")</f>
        <v>4.4870800597506904</v>
      </c>
      <c r="G323" s="130">
        <f>[1]!EM_S_DQ_CLOSE(C323,$G$2,"2")</f>
        <v>18.518144639479502</v>
      </c>
      <c r="H323" s="37">
        <f t="shared" si="12"/>
        <v>3.1269922517291571</v>
      </c>
    </row>
    <row r="324" spans="2:8">
      <c r="B324" s="35">
        <f t="shared" ref="B324:B387" si="13">IFERROR(RANK(H324,$H$3:$H$3001),"")</f>
        <v>1109</v>
      </c>
      <c r="C324" s="117" t="s">
        <v>742</v>
      </c>
      <c r="D324" s="17" t="s">
        <v>743</v>
      </c>
      <c r="E324" s="30" t="str">
        <f>[1]!EM_S_IPO_LISTEDDATE(C324)</f>
        <v>1997-07-18</v>
      </c>
      <c r="F324" s="129">
        <f>[1]!EM_S_DQ_CLOSE(C324,$F$2,"2")</f>
        <v>14.1655123274923</v>
      </c>
      <c r="G324" s="130">
        <f>[1]!EM_S_DQ_CLOSE(C324,$G$2,"2")</f>
        <v>32.767273113002801</v>
      </c>
      <c r="H324" s="37">
        <f t="shared" ref="H324:H387" si="14">IFERROR(G324/F324-1,"")</f>
        <v>1.3131724681364592</v>
      </c>
    </row>
    <row r="325" spans="2:8">
      <c r="B325" s="35">
        <f t="shared" si="13"/>
        <v>791</v>
      </c>
      <c r="C325" s="117" t="s">
        <v>744</v>
      </c>
      <c r="D325" s="17" t="s">
        <v>745</v>
      </c>
      <c r="E325" s="30" t="str">
        <f>[1]!EM_S_IPO_LISTEDDATE(C325)</f>
        <v>1997-06-18</v>
      </c>
      <c r="F325" s="129">
        <f>[1]!EM_S_DQ_CLOSE(C325,$F$2,"2")</f>
        <v>5.9653078558522701</v>
      </c>
      <c r="G325" s="130">
        <f>[1]!EM_S_DQ_CLOSE(C325,$G$2,"2")</f>
        <v>21.308385999037299</v>
      </c>
      <c r="H325" s="37">
        <f t="shared" si="14"/>
        <v>2.5720513532478781</v>
      </c>
    </row>
    <row r="326" spans="2:8">
      <c r="B326" s="35">
        <f t="shared" si="13"/>
        <v>167</v>
      </c>
      <c r="C326" s="117" t="s">
        <v>746</v>
      </c>
      <c r="D326" s="17" t="s">
        <v>747</v>
      </c>
      <c r="E326" s="30" t="str">
        <f>[1]!EM_S_IPO_LISTEDDATE(C326)</f>
        <v>1998-05-06</v>
      </c>
      <c r="F326" s="129">
        <f>[1]!EM_S_DQ_CLOSE(C326,$F$2,"2")</f>
        <v>13.035389042169401</v>
      </c>
      <c r="G326" s="130">
        <f>[1]!EM_S_DQ_CLOSE(C326,$G$2,"2")</f>
        <v>117.16981930047901</v>
      </c>
      <c r="H326" s="37">
        <f t="shared" si="14"/>
        <v>7.9885939668877839</v>
      </c>
    </row>
    <row r="327" spans="2:8">
      <c r="B327" s="35">
        <f t="shared" si="13"/>
        <v>336</v>
      </c>
      <c r="C327" s="117" t="s">
        <v>748</v>
      </c>
      <c r="D327" s="17" t="s">
        <v>749</v>
      </c>
      <c r="E327" s="30" t="str">
        <f>[1]!EM_S_IPO_LISTEDDATE(C327)</f>
        <v>1998-01-08</v>
      </c>
      <c r="F327" s="129">
        <f>[1]!EM_S_DQ_CLOSE(C327,$F$2,"2")</f>
        <v>6.8327991885525901</v>
      </c>
      <c r="G327" s="130">
        <f>[1]!EM_S_DQ_CLOSE(C327,$G$2,"2")</f>
        <v>43.816475316781201</v>
      </c>
      <c r="H327" s="37">
        <f t="shared" si="14"/>
        <v>5.4126683819699615</v>
      </c>
    </row>
    <row r="328" spans="2:8">
      <c r="B328" s="35">
        <f t="shared" si="13"/>
        <v>464</v>
      </c>
      <c r="C328" s="117" t="s">
        <v>750</v>
      </c>
      <c r="D328" s="17" t="s">
        <v>751</v>
      </c>
      <c r="E328" s="30" t="str">
        <f>[1]!EM_S_IPO_LISTEDDATE(C328)</f>
        <v>1998-03-03</v>
      </c>
      <c r="F328" s="129">
        <f>[1]!EM_S_DQ_CLOSE(C328,$F$2,"2")</f>
        <v>7.7768516430340897</v>
      </c>
      <c r="G328" s="130">
        <f>[1]!EM_S_DQ_CLOSE(C328,$G$2,"2")</f>
        <v>41.398578671189</v>
      </c>
      <c r="H328" s="37">
        <f t="shared" si="14"/>
        <v>4.3233082706766934</v>
      </c>
    </row>
    <row r="329" spans="2:8">
      <c r="B329" s="35">
        <f t="shared" si="13"/>
        <v>193</v>
      </c>
      <c r="C329" s="117" t="s">
        <v>752</v>
      </c>
      <c r="D329" s="17" t="s">
        <v>753</v>
      </c>
      <c r="E329" s="30" t="str">
        <f>[1]!EM_S_IPO_LISTEDDATE(C329)</f>
        <v>1998-04-16</v>
      </c>
      <c r="F329" s="129">
        <f>[1]!EM_S_DQ_CLOSE(C329,$F$2,"2")</f>
        <v>14.9939563996444</v>
      </c>
      <c r="G329" s="130">
        <f>[1]!EM_S_DQ_CLOSE(C329,$G$2,"2")</f>
        <v>124.991816262909</v>
      </c>
      <c r="H329" s="37">
        <f t="shared" si="14"/>
        <v>7.3361464400332217</v>
      </c>
    </row>
    <row r="330" spans="2:8">
      <c r="B330" s="35">
        <f t="shared" si="13"/>
        <v>1166</v>
      </c>
      <c r="C330" s="117" t="s">
        <v>754</v>
      </c>
      <c r="D330" s="17" t="s">
        <v>755</v>
      </c>
      <c r="E330" s="30" t="str">
        <f>[1]!EM_S_IPO_LISTEDDATE(C330)</f>
        <v>1998-04-08</v>
      </c>
      <c r="F330" s="129">
        <f>[1]!EM_S_DQ_CLOSE(C330,$F$2,"2")</f>
        <v>17.775013471910899</v>
      </c>
      <c r="G330" s="130">
        <f>[1]!EM_S_DQ_CLOSE(C330,$G$2,"2")</f>
        <v>37.252990281429199</v>
      </c>
      <c r="H330" s="37">
        <f t="shared" si="14"/>
        <v>1.0958065849175598</v>
      </c>
    </row>
    <row r="331" spans="2:8">
      <c r="B331" s="35">
        <f t="shared" si="13"/>
        <v>885</v>
      </c>
      <c r="C331" s="117" t="s">
        <v>756</v>
      </c>
      <c r="D331" s="17" t="s">
        <v>757</v>
      </c>
      <c r="E331" s="30" t="str">
        <f>[1]!EM_S_IPO_LISTEDDATE(C331)</f>
        <v>1998-06-16</v>
      </c>
      <c r="F331" s="129">
        <f>[1]!EM_S_DQ_CLOSE(C331,$F$2,"2")</f>
        <v>4.2285132382892101</v>
      </c>
      <c r="G331" s="130">
        <f>[1]!EM_S_DQ_CLOSE(C331,$G$2,"2")</f>
        <v>13.283450042060201</v>
      </c>
      <c r="H331" s="37">
        <f t="shared" si="14"/>
        <v>2.1413996583429111</v>
      </c>
    </row>
    <row r="332" spans="2:8">
      <c r="B332" s="35">
        <f t="shared" si="13"/>
        <v>348</v>
      </c>
      <c r="C332" s="117" t="s">
        <v>758</v>
      </c>
      <c r="D332" s="17" t="s">
        <v>759</v>
      </c>
      <c r="E332" s="30" t="str">
        <f>[1]!EM_S_IPO_LISTEDDATE(C332)</f>
        <v>1998-06-02</v>
      </c>
      <c r="F332" s="129">
        <f>[1]!EM_S_DQ_CLOSE(C332,$F$2,"2")</f>
        <v>13.333128761131899</v>
      </c>
      <c r="G332" s="130">
        <f>[1]!EM_S_DQ_CLOSE(C332,$G$2,"2")</f>
        <v>83.541968842115594</v>
      </c>
      <c r="H332" s="37">
        <f t="shared" si="14"/>
        <v>5.2657437979338466</v>
      </c>
    </row>
    <row r="333" spans="2:8">
      <c r="B333" s="35">
        <f t="shared" si="13"/>
        <v>483</v>
      </c>
      <c r="C333" s="117" t="s">
        <v>760</v>
      </c>
      <c r="D333" s="17" t="s">
        <v>761</v>
      </c>
      <c r="E333" s="30" t="str">
        <f>[1]!EM_S_IPO_LISTEDDATE(C333)</f>
        <v>1998-05-28</v>
      </c>
      <c r="F333" s="129">
        <f>[1]!EM_S_DQ_CLOSE(C333,$F$2,"2")</f>
        <v>21.8252288429996</v>
      </c>
      <c r="G333" s="130">
        <f>[1]!EM_S_DQ_CLOSE(C333,$G$2,"2")</f>
        <v>113.712340405893</v>
      </c>
      <c r="H333" s="37">
        <f t="shared" si="14"/>
        <v>4.2101327882463879</v>
      </c>
    </row>
    <row r="334" spans="2:8">
      <c r="B334" s="35">
        <f t="shared" si="13"/>
        <v>409</v>
      </c>
      <c r="C334" s="117" t="s">
        <v>762</v>
      </c>
      <c r="D334" s="17" t="s">
        <v>763</v>
      </c>
      <c r="E334" s="30" t="str">
        <f>[1]!EM_S_IPO_LISTEDDATE(C334)</f>
        <v>1998-06-23</v>
      </c>
      <c r="F334" s="129">
        <f>[1]!EM_S_DQ_CLOSE(C334,$F$2,"2")</f>
        <v>7.4802729346812198</v>
      </c>
      <c r="G334" s="130">
        <f>[1]!EM_S_DQ_CLOSE(C334,$G$2,"2")</f>
        <v>43.086582636176999</v>
      </c>
      <c r="H334" s="37">
        <f t="shared" si="14"/>
        <v>4.7600281450175697</v>
      </c>
    </row>
    <row r="335" spans="2:8">
      <c r="B335" s="35">
        <f t="shared" si="13"/>
        <v>371</v>
      </c>
      <c r="C335" s="117" t="s">
        <v>764</v>
      </c>
      <c r="D335" s="17" t="s">
        <v>765</v>
      </c>
      <c r="E335" s="30" t="str">
        <f>[1]!EM_S_IPO_LISTEDDATE(C335)</f>
        <v>1998-05-19</v>
      </c>
      <c r="F335" s="129">
        <f>[1]!EM_S_DQ_CLOSE(C335,$F$2,"2")</f>
        <v>4.5868389674039598</v>
      </c>
      <c r="G335" s="130">
        <f>[1]!EM_S_DQ_CLOSE(C335,$G$2,"2")</f>
        <v>27.983416764847501</v>
      </c>
      <c r="H335" s="37">
        <f t="shared" si="14"/>
        <v>5.1008064516128933</v>
      </c>
    </row>
    <row r="336" spans="2:8">
      <c r="B336" s="35">
        <f t="shared" si="13"/>
        <v>411</v>
      </c>
      <c r="C336" s="117" t="s">
        <v>766</v>
      </c>
      <c r="D336" s="17" t="s">
        <v>767</v>
      </c>
      <c r="E336" s="30" t="str">
        <f>[1]!EM_S_IPO_LISTEDDATE(C336)</f>
        <v>1998-06-09</v>
      </c>
      <c r="F336" s="129">
        <f>[1]!EM_S_DQ_CLOSE(C336,$F$2,"2")</f>
        <v>9.8169680920206002</v>
      </c>
      <c r="G336" s="130">
        <f>[1]!EM_S_DQ_CLOSE(C336,$G$2,"2")</f>
        <v>56.367584456486803</v>
      </c>
      <c r="H336" s="37">
        <f t="shared" si="14"/>
        <v>4.7418526706125634</v>
      </c>
    </row>
    <row r="337" spans="2:8">
      <c r="B337" s="35">
        <f t="shared" si="13"/>
        <v>642</v>
      </c>
      <c r="C337" s="117" t="s">
        <v>768</v>
      </c>
      <c r="D337" s="17" t="s">
        <v>769</v>
      </c>
      <c r="E337" s="30" t="str">
        <f>[1]!EM_S_IPO_LISTEDDATE(C337)</f>
        <v>1997-08-18</v>
      </c>
      <c r="F337" s="129">
        <f>[1]!EM_S_DQ_CLOSE(C337,$F$2,"2")</f>
        <v>9.0108246912889793</v>
      </c>
      <c r="G337" s="130">
        <f>[1]!EM_S_DQ_CLOSE(C337,$G$2,"2")</f>
        <v>38.191164652624799</v>
      </c>
      <c r="H337" s="37">
        <f t="shared" si="14"/>
        <v>3.2383650732374454</v>
      </c>
    </row>
    <row r="338" spans="2:8">
      <c r="B338" s="35">
        <f t="shared" si="13"/>
        <v>393</v>
      </c>
      <c r="C338" s="117" t="s">
        <v>770</v>
      </c>
      <c r="D338" s="17" t="s">
        <v>771</v>
      </c>
      <c r="E338" s="30" t="str">
        <f>[1]!EM_S_IPO_LISTEDDATE(C338)</f>
        <v>1997-10-17</v>
      </c>
      <c r="F338" s="129">
        <f>[1]!EM_S_DQ_CLOSE(C338,$F$2,"2")</f>
        <v>3.2786387434555002</v>
      </c>
      <c r="G338" s="130">
        <f>[1]!EM_S_DQ_CLOSE(C338,$G$2,"2")</f>
        <v>19.4559909234843</v>
      </c>
      <c r="H338" s="37">
        <f t="shared" si="14"/>
        <v>4.9341673315855425</v>
      </c>
    </row>
    <row r="339" spans="2:8">
      <c r="B339" s="35">
        <f t="shared" si="13"/>
        <v>1130</v>
      </c>
      <c r="C339" s="117" t="s">
        <v>772</v>
      </c>
      <c r="D339" s="17" t="s">
        <v>773</v>
      </c>
      <c r="E339" s="30" t="str">
        <f>[1]!EM_S_IPO_LISTEDDATE(C339)</f>
        <v>1997-06-25</v>
      </c>
      <c r="F339" s="129">
        <f>[1]!EM_S_DQ_CLOSE(C339,$F$2,"2")</f>
        <v>61.771631239216198</v>
      </c>
      <c r="G339" s="130">
        <f>[1]!EM_S_DQ_CLOSE(C339,$G$2,"2")</f>
        <v>137.91594260798001</v>
      </c>
      <c r="H339" s="37">
        <f t="shared" si="14"/>
        <v>1.2326744468490416</v>
      </c>
    </row>
    <row r="340" spans="2:8">
      <c r="B340" s="35">
        <f t="shared" si="13"/>
        <v>395</v>
      </c>
      <c r="C340" s="117" t="s">
        <v>774</v>
      </c>
      <c r="D340" s="17" t="s">
        <v>775</v>
      </c>
      <c r="E340" s="30" t="str">
        <f>[1]!EM_S_IPO_LISTEDDATE(C340)</f>
        <v>1998-06-30</v>
      </c>
      <c r="F340" s="129">
        <f>[1]!EM_S_DQ_CLOSE(C340,$F$2,"2")</f>
        <v>3.2007927757410899</v>
      </c>
      <c r="G340" s="130">
        <f>[1]!EM_S_DQ_CLOSE(C340,$G$2,"2")</f>
        <v>18.915543156408798</v>
      </c>
      <c r="H340" s="37">
        <f t="shared" si="14"/>
        <v>4.9096431670835736</v>
      </c>
    </row>
    <row r="341" spans="2:8">
      <c r="B341" s="35">
        <f t="shared" si="13"/>
        <v>391</v>
      </c>
      <c r="C341" s="117" t="s">
        <v>776</v>
      </c>
      <c r="D341" s="17" t="s">
        <v>777</v>
      </c>
      <c r="E341" s="30" t="str">
        <f>[1]!EM_S_IPO_LISTEDDATE(C341)</f>
        <v>1998-06-26</v>
      </c>
      <c r="F341" s="129">
        <f>[1]!EM_S_DQ_CLOSE(C341,$F$2,"2")</f>
        <v>5.0722683109402</v>
      </c>
      <c r="G341" s="130">
        <f>[1]!EM_S_DQ_CLOSE(C341,$G$2,"2")</f>
        <v>30.151186147068799</v>
      </c>
      <c r="H341" s="37">
        <f t="shared" si="14"/>
        <v>4.9443200356804367</v>
      </c>
    </row>
    <row r="342" spans="2:8">
      <c r="B342" s="35">
        <f t="shared" si="13"/>
        <v>1304</v>
      </c>
      <c r="C342" s="117" t="s">
        <v>778</v>
      </c>
      <c r="D342" s="17" t="s">
        <v>779</v>
      </c>
      <c r="E342" s="30" t="str">
        <f>[1]!EM_S_IPO_LISTEDDATE(C342)</f>
        <v>1998-07-03</v>
      </c>
      <c r="F342" s="129">
        <f>[1]!EM_S_DQ_CLOSE(C342,$F$2,"2")</f>
        <v>7.9119749433590103</v>
      </c>
      <c r="G342" s="130">
        <f>[1]!EM_S_DQ_CLOSE(C342,$G$2,"2")</f>
        <v>10.792649184677501</v>
      </c>
      <c r="H342" s="37">
        <f t="shared" si="14"/>
        <v>0.36409041509116657</v>
      </c>
    </row>
    <row r="343" spans="2:8">
      <c r="B343" s="35">
        <f t="shared" si="13"/>
        <v>905</v>
      </c>
      <c r="C343" s="117" t="s">
        <v>780</v>
      </c>
      <c r="D343" s="17" t="s">
        <v>781</v>
      </c>
      <c r="E343" s="30" t="str">
        <f>[1]!EM_S_IPO_LISTEDDATE(C343)</f>
        <v>1997-10-08</v>
      </c>
      <c r="F343" s="129">
        <f>[1]!EM_S_DQ_CLOSE(C343,$F$2,"2")</f>
        <v>8.0535981464163395</v>
      </c>
      <c r="G343" s="130">
        <f>[1]!EM_S_DQ_CLOSE(C343,$G$2,"2")</f>
        <v>24.661200820998499</v>
      </c>
      <c r="H343" s="37">
        <f t="shared" si="14"/>
        <v>2.0621345108921467</v>
      </c>
    </row>
    <row r="344" spans="2:8">
      <c r="B344" s="35">
        <f t="shared" si="13"/>
        <v>1349</v>
      </c>
      <c r="C344" s="117" t="s">
        <v>782</v>
      </c>
      <c r="D344" s="17" t="s">
        <v>783</v>
      </c>
      <c r="E344" s="30" t="str">
        <f>[1]!EM_S_IPO_LISTEDDATE(C344)</f>
        <v>1998-10-21</v>
      </c>
      <c r="F344" s="129">
        <f>[1]!EM_S_DQ_CLOSE(C344,$F$2,"2")</f>
        <v>23.9116407054732</v>
      </c>
      <c r="G344" s="130">
        <f>[1]!EM_S_DQ_CLOSE(C344,$G$2,"2")</f>
        <v>20.753718551866701</v>
      </c>
      <c r="H344" s="37">
        <f t="shared" si="14"/>
        <v>-0.13206630998280577</v>
      </c>
    </row>
    <row r="345" spans="2:8">
      <c r="B345" s="35">
        <f t="shared" si="13"/>
        <v>38</v>
      </c>
      <c r="C345" s="117" t="s">
        <v>784</v>
      </c>
      <c r="D345" s="17" t="s">
        <v>785</v>
      </c>
      <c r="E345" s="30" t="str">
        <f>[1]!EM_S_IPO_LISTEDDATE(C345)</f>
        <v>1998-02-25</v>
      </c>
      <c r="F345" s="129">
        <f>[1]!EM_S_DQ_CLOSE(C345,$F$2,"2")</f>
        <v>9.8464267869039706</v>
      </c>
      <c r="G345" s="130">
        <f>[1]!EM_S_DQ_CLOSE(C345,$G$2,"2")</f>
        <v>153.81118758546501</v>
      </c>
      <c r="H345" s="37">
        <f t="shared" si="14"/>
        <v>14.621015716080709</v>
      </c>
    </row>
    <row r="346" spans="2:8">
      <c r="B346" s="35">
        <f t="shared" si="13"/>
        <v>566</v>
      </c>
      <c r="C346" s="117" t="s">
        <v>786</v>
      </c>
      <c r="D346" s="17" t="s">
        <v>787</v>
      </c>
      <c r="E346" s="30" t="str">
        <f>[1]!EM_S_IPO_LISTEDDATE(C346)</f>
        <v>1997-06-17</v>
      </c>
      <c r="F346" s="129">
        <f>[1]!EM_S_DQ_CLOSE(C346,$F$2,"2")</f>
        <v>6.5747879093924002</v>
      </c>
      <c r="G346" s="130">
        <f>[1]!EM_S_DQ_CLOSE(C346,$G$2,"2")</f>
        <v>30.4682403709458</v>
      </c>
      <c r="H346" s="37">
        <f t="shared" si="14"/>
        <v>3.6341023909562855</v>
      </c>
    </row>
    <row r="347" spans="2:8">
      <c r="B347" s="35">
        <f t="shared" si="13"/>
        <v>960</v>
      </c>
      <c r="C347" s="117" t="s">
        <v>788</v>
      </c>
      <c r="D347" s="17" t="s">
        <v>789</v>
      </c>
      <c r="E347" s="30" t="str">
        <f>[1]!EM_S_IPO_LISTEDDATE(C347)</f>
        <v>1997-12-02</v>
      </c>
      <c r="F347" s="129">
        <f>[1]!EM_S_DQ_CLOSE(C347,$F$2,"2")</f>
        <v>46.271140535949598</v>
      </c>
      <c r="G347" s="130">
        <f>[1]!EM_S_DQ_CLOSE(C347,$G$2,"2")</f>
        <v>132.50003644014799</v>
      </c>
      <c r="H347" s="37">
        <f t="shared" si="14"/>
        <v>1.863556741965422</v>
      </c>
    </row>
    <row r="348" spans="2:8">
      <c r="B348" s="35">
        <f t="shared" si="13"/>
        <v>1211</v>
      </c>
      <c r="C348" s="117" t="s">
        <v>790</v>
      </c>
      <c r="D348" s="17" t="s">
        <v>791</v>
      </c>
      <c r="E348" s="30" t="str">
        <f>[1]!EM_S_IPO_LISTEDDATE(C348)</f>
        <v>1998-08-07</v>
      </c>
      <c r="F348" s="129">
        <f>[1]!EM_S_DQ_CLOSE(C348,$F$2,"2")</f>
        <v>12.039951496909801</v>
      </c>
      <c r="G348" s="130">
        <f>[1]!EM_S_DQ_CLOSE(C348,$G$2,"2")</f>
        <v>23.065433248634999</v>
      </c>
      <c r="H348" s="37">
        <f t="shared" si="14"/>
        <v>0.91574137608071116</v>
      </c>
    </row>
    <row r="349" spans="2:8">
      <c r="B349" s="35">
        <f t="shared" si="13"/>
        <v>834</v>
      </c>
      <c r="C349" s="117" t="s">
        <v>792</v>
      </c>
      <c r="D349" s="17" t="s">
        <v>793</v>
      </c>
      <c r="E349" s="30" t="str">
        <f>[1]!EM_S_IPO_LISTEDDATE(C349)</f>
        <v>1998-09-11</v>
      </c>
      <c r="F349" s="129">
        <f>[1]!EM_S_DQ_CLOSE(C349,$F$2,"2")</f>
        <v>10.2399296077127</v>
      </c>
      <c r="G349" s="130">
        <f>[1]!EM_S_DQ_CLOSE(C349,$G$2,"2")</f>
        <v>34.7236875123861</v>
      </c>
      <c r="H349" s="37">
        <f t="shared" si="14"/>
        <v>2.3910084192602525</v>
      </c>
    </row>
    <row r="350" spans="2:8">
      <c r="B350" s="35">
        <f t="shared" si="13"/>
        <v>1144</v>
      </c>
      <c r="C350" s="117" t="s">
        <v>794</v>
      </c>
      <c r="D350" s="17" t="s">
        <v>795</v>
      </c>
      <c r="E350" s="30" t="str">
        <f>[1]!EM_S_IPO_LISTEDDATE(C350)</f>
        <v>1998-11-11</v>
      </c>
      <c r="F350" s="129">
        <f>[1]!EM_S_DQ_CLOSE(C350,$F$2,"2")</f>
        <v>6.13862481907627</v>
      </c>
      <c r="G350" s="130">
        <f>[1]!EM_S_DQ_CLOSE(C350,$G$2,"2")</f>
        <v>13.4651351665599</v>
      </c>
      <c r="H350" s="37">
        <f t="shared" si="14"/>
        <v>1.1935100390426063</v>
      </c>
    </row>
    <row r="351" spans="2:8">
      <c r="B351" s="35">
        <f t="shared" si="13"/>
        <v>359</v>
      </c>
      <c r="C351" s="117" t="s">
        <v>796</v>
      </c>
      <c r="D351" s="17" t="s">
        <v>797</v>
      </c>
      <c r="E351" s="30" t="str">
        <f>[1]!EM_S_IPO_LISTEDDATE(C351)</f>
        <v>1999-06-25</v>
      </c>
      <c r="F351" s="129">
        <f>[1]!EM_S_DQ_CLOSE(C351,$F$2,"2")</f>
        <v>13.0358959922302</v>
      </c>
      <c r="G351" s="130">
        <f>[1]!EM_S_DQ_CLOSE(C351,$G$2,"2")</f>
        <v>80.5916162338807</v>
      </c>
      <c r="H351" s="37">
        <f t="shared" si="14"/>
        <v>5.1822843847416253</v>
      </c>
    </row>
    <row r="352" spans="2:8">
      <c r="B352" s="35">
        <f t="shared" si="13"/>
        <v>124</v>
      </c>
      <c r="C352" s="117" t="s">
        <v>798</v>
      </c>
      <c r="D352" s="17" t="s">
        <v>799</v>
      </c>
      <c r="E352" s="30" t="str">
        <f>[1]!EM_S_IPO_LISTEDDATE(C352)</f>
        <v>1997-09-29</v>
      </c>
      <c r="F352" s="129">
        <f>[1]!EM_S_DQ_CLOSE(C352,$F$2,"2")</f>
        <v>5.0661624005158696</v>
      </c>
      <c r="G352" s="130">
        <f>[1]!EM_S_DQ_CLOSE(C352,$G$2,"2")</f>
        <v>51.881869092141997</v>
      </c>
      <c r="H352" s="37">
        <f t="shared" si="14"/>
        <v>9.2408618181799795</v>
      </c>
    </row>
    <row r="353" spans="2:8">
      <c r="B353" s="35">
        <f t="shared" si="13"/>
        <v>1231</v>
      </c>
      <c r="C353" s="117" t="s">
        <v>800</v>
      </c>
      <c r="D353" s="17" t="s">
        <v>801</v>
      </c>
      <c r="E353" s="30" t="str">
        <f>[1]!EM_S_IPO_LISTEDDATE(C353)</f>
        <v>1998-09-28</v>
      </c>
      <c r="F353" s="129">
        <f>[1]!EM_S_DQ_CLOSE(C353,$F$2,"2")</f>
        <v>14.8818727131695</v>
      </c>
      <c r="G353" s="130">
        <f>[1]!EM_S_DQ_CLOSE(C353,$G$2,"2")</f>
        <v>27.3016933050503</v>
      </c>
      <c r="H353" s="37">
        <f t="shared" si="14"/>
        <v>0.83456032928504076</v>
      </c>
    </row>
    <row r="354" spans="2:8">
      <c r="B354" s="35">
        <f t="shared" si="13"/>
        <v>281</v>
      </c>
      <c r="C354" s="117" t="s">
        <v>802</v>
      </c>
      <c r="D354" s="17" t="s">
        <v>803</v>
      </c>
      <c r="E354" s="30" t="str">
        <f>[1]!EM_S_IPO_LISTEDDATE(C354)</f>
        <v>1997-06-26</v>
      </c>
      <c r="F354" s="129">
        <f>[1]!EM_S_DQ_CLOSE(C354,$F$2,"2")</f>
        <v>13.457738095238099</v>
      </c>
      <c r="G354" s="130">
        <f>[1]!EM_S_DQ_CLOSE(C354,$G$2,"2")</f>
        <v>93.825650140004299</v>
      </c>
      <c r="H354" s="37">
        <f t="shared" si="14"/>
        <v>5.9718736890268111</v>
      </c>
    </row>
    <row r="355" spans="2:8">
      <c r="B355" s="35">
        <f t="shared" si="13"/>
        <v>967</v>
      </c>
      <c r="C355" s="117" t="s">
        <v>804</v>
      </c>
      <c r="D355" s="17" t="s">
        <v>805</v>
      </c>
      <c r="E355" s="30" t="str">
        <f>[1]!EM_S_IPO_LISTEDDATE(C355)</f>
        <v>1997-10-31</v>
      </c>
      <c r="F355" s="129">
        <f>[1]!EM_S_DQ_CLOSE(C355,$F$2,"2")</f>
        <v>59.1190129556987</v>
      </c>
      <c r="G355" s="130">
        <f>[1]!EM_S_DQ_CLOSE(C355,$G$2,"2")</f>
        <v>168.41889069048099</v>
      </c>
      <c r="H355" s="37">
        <f t="shared" si="14"/>
        <v>1.8488109369601116</v>
      </c>
    </row>
    <row r="356" spans="2:8">
      <c r="B356" s="35">
        <f t="shared" si="13"/>
        <v>377</v>
      </c>
      <c r="C356" s="117" t="s">
        <v>806</v>
      </c>
      <c r="D356" s="17" t="s">
        <v>807</v>
      </c>
      <c r="E356" s="30" t="str">
        <f>[1]!EM_S_IPO_LISTEDDATE(C356)</f>
        <v>1997-11-13</v>
      </c>
      <c r="F356" s="129">
        <f>[1]!EM_S_DQ_CLOSE(C356,$F$2,"2")</f>
        <v>35.093137566794098</v>
      </c>
      <c r="G356" s="130">
        <f>[1]!EM_S_DQ_CLOSE(C356,$G$2,"2")</f>
        <v>212.92460783420799</v>
      </c>
      <c r="H356" s="37">
        <f t="shared" si="14"/>
        <v>5.0674143891790955</v>
      </c>
    </row>
    <row r="357" spans="2:8">
      <c r="B357" s="35">
        <f t="shared" si="13"/>
        <v>993</v>
      </c>
      <c r="C357" s="117" t="s">
        <v>808</v>
      </c>
      <c r="D357" s="17" t="s">
        <v>809</v>
      </c>
      <c r="E357" s="30" t="str">
        <f>[1]!EM_S_IPO_LISTEDDATE(C357)</f>
        <v>1998-10-07</v>
      </c>
      <c r="F357" s="129">
        <f>[1]!EM_S_DQ_CLOSE(C357,$F$2,"2")</f>
        <v>12.9507241939016</v>
      </c>
      <c r="G357" s="130">
        <f>[1]!EM_S_DQ_CLOSE(C357,$G$2,"2")</f>
        <v>35.777665319045099</v>
      </c>
      <c r="H357" s="37">
        <f t="shared" si="14"/>
        <v>1.7625995877429417</v>
      </c>
    </row>
    <row r="358" spans="2:8">
      <c r="B358" s="35">
        <f t="shared" si="13"/>
        <v>1300</v>
      </c>
      <c r="C358" s="117" t="s">
        <v>810</v>
      </c>
      <c r="D358" s="17" t="s">
        <v>811</v>
      </c>
      <c r="E358" s="30" t="str">
        <f>[1]!EM_S_IPO_LISTEDDATE(C358)</f>
        <v>1998-06-09</v>
      </c>
      <c r="F358" s="129">
        <f>[1]!EM_S_DQ_CLOSE(C358,$F$2,"2")</f>
        <v>11.865021786492401</v>
      </c>
      <c r="G358" s="130">
        <f>[1]!EM_S_DQ_CLOSE(C358,$G$2,"2")</f>
        <v>16.396412895548899</v>
      </c>
      <c r="H358" s="37">
        <f t="shared" si="14"/>
        <v>0.38191173944705348</v>
      </c>
    </row>
    <row r="359" spans="2:8">
      <c r="B359" s="35">
        <f t="shared" si="13"/>
        <v>1224</v>
      </c>
      <c r="C359" s="117" t="s">
        <v>812</v>
      </c>
      <c r="D359" s="17" t="s">
        <v>813</v>
      </c>
      <c r="E359" s="30" t="str">
        <f>[1]!EM_S_IPO_LISTEDDATE(C359)</f>
        <v>1998-11-26</v>
      </c>
      <c r="F359" s="129">
        <f>[1]!EM_S_DQ_CLOSE(C359,$F$2,"2")</f>
        <v>21.5280150424969</v>
      </c>
      <c r="G359" s="130">
        <f>[1]!EM_S_DQ_CLOSE(C359,$G$2,"2")</f>
        <v>40.181585112020301</v>
      </c>
      <c r="H359" s="37">
        <f t="shared" si="14"/>
        <v>0.86647886638413874</v>
      </c>
    </row>
    <row r="360" spans="2:8">
      <c r="B360" s="35">
        <f t="shared" si="13"/>
        <v>764</v>
      </c>
      <c r="C360" s="117" t="s">
        <v>814</v>
      </c>
      <c r="D360" s="17" t="s">
        <v>815</v>
      </c>
      <c r="E360" s="30" t="str">
        <f>[1]!EM_S_IPO_LISTEDDATE(C360)</f>
        <v>1998-08-13</v>
      </c>
      <c r="F360" s="129">
        <f>[1]!EM_S_DQ_CLOSE(C360,$F$2,"2")</f>
        <v>4.2253480101307801</v>
      </c>
      <c r="G360" s="130">
        <f>[1]!EM_S_DQ_CLOSE(C360,$G$2,"2")</f>
        <v>15.649437074558501</v>
      </c>
      <c r="H360" s="37">
        <f t="shared" si="14"/>
        <v>2.703703703703717</v>
      </c>
    </row>
    <row r="361" spans="2:8">
      <c r="B361" s="35">
        <f t="shared" si="13"/>
        <v>818</v>
      </c>
      <c r="C361" s="117" t="s">
        <v>816</v>
      </c>
      <c r="D361" s="17" t="s">
        <v>817</v>
      </c>
      <c r="E361" s="30" t="str">
        <f>[1]!EM_S_IPO_LISTEDDATE(C361)</f>
        <v>1998-04-27</v>
      </c>
      <c r="F361" s="129">
        <f>[1]!EM_S_DQ_CLOSE(C361,$F$2,"2")</f>
        <v>145.38500357236501</v>
      </c>
      <c r="G361" s="130">
        <f>[1]!EM_S_DQ_CLOSE(C361,$G$2,"2")</f>
        <v>500.29825084969002</v>
      </c>
      <c r="H361" s="37">
        <f t="shared" si="14"/>
        <v>2.4411957117755123</v>
      </c>
    </row>
    <row r="362" spans="2:8">
      <c r="B362" s="35">
        <f t="shared" si="13"/>
        <v>957</v>
      </c>
      <c r="C362" s="117" t="s">
        <v>818</v>
      </c>
      <c r="D362" s="17" t="s">
        <v>819</v>
      </c>
      <c r="E362" s="30" t="str">
        <f>[1]!EM_S_IPO_LISTEDDATE(C362)</f>
        <v>1998-11-19</v>
      </c>
      <c r="F362" s="129">
        <f>[1]!EM_S_DQ_CLOSE(C362,$F$2,"2")</f>
        <v>5.2718916847441699</v>
      </c>
      <c r="G362" s="130">
        <f>[1]!EM_S_DQ_CLOSE(C362,$G$2,"2")</f>
        <v>15.206231477237999</v>
      </c>
      <c r="H362" s="37">
        <f t="shared" si="14"/>
        <v>1.8843975533947099</v>
      </c>
    </row>
    <row r="363" spans="2:8">
      <c r="B363" s="35">
        <f t="shared" si="13"/>
        <v>873</v>
      </c>
      <c r="C363" s="117" t="s">
        <v>820</v>
      </c>
      <c r="D363" s="17" t="s">
        <v>821</v>
      </c>
      <c r="E363" s="30" t="str">
        <f>[1]!EM_S_IPO_LISTEDDATE(C363)</f>
        <v>1998-11-04</v>
      </c>
      <c r="F363" s="129">
        <f>[1]!EM_S_DQ_CLOSE(C363,$F$2,"2")</f>
        <v>9.9347514801535901</v>
      </c>
      <c r="G363" s="130">
        <f>[1]!EM_S_DQ_CLOSE(C363,$G$2,"2")</f>
        <v>31.8381761546839</v>
      </c>
      <c r="H363" s="37">
        <f t="shared" si="14"/>
        <v>2.2047279912624131</v>
      </c>
    </row>
    <row r="364" spans="2:8">
      <c r="B364" s="35">
        <f t="shared" si="13"/>
        <v>307</v>
      </c>
      <c r="C364" s="117" t="s">
        <v>822</v>
      </c>
      <c r="D364" s="17" t="s">
        <v>823</v>
      </c>
      <c r="E364" s="30" t="str">
        <f>[1]!EM_S_IPO_LISTEDDATE(C364)</f>
        <v>1998-10-28</v>
      </c>
      <c r="F364" s="129">
        <f>[1]!EM_S_DQ_CLOSE(C364,$F$2,"2")</f>
        <v>11.519266326468999</v>
      </c>
      <c r="G364" s="130">
        <f>[1]!EM_S_DQ_CLOSE(C364,$G$2,"2")</f>
        <v>77.190116946290402</v>
      </c>
      <c r="H364" s="37">
        <f t="shared" si="14"/>
        <v>5.7009577484047531</v>
      </c>
    </row>
    <row r="365" spans="2:8">
      <c r="B365" s="35">
        <f t="shared" si="13"/>
        <v>781</v>
      </c>
      <c r="C365" s="117" t="s">
        <v>824</v>
      </c>
      <c r="D365" s="17" t="s">
        <v>825</v>
      </c>
      <c r="E365" s="30" t="str">
        <f>[1]!EM_S_IPO_LISTEDDATE(C365)</f>
        <v>1998-09-15</v>
      </c>
      <c r="F365" s="129">
        <f>[1]!EM_S_DQ_CLOSE(C365,$F$2,"2")</f>
        <v>4.5770949719248897</v>
      </c>
      <c r="G365" s="130">
        <f>[1]!EM_S_DQ_CLOSE(C365,$G$2,"2")</f>
        <v>16.539421549392198</v>
      </c>
      <c r="H365" s="37">
        <f t="shared" si="14"/>
        <v>2.6135194158832524</v>
      </c>
    </row>
    <row r="366" spans="2:8">
      <c r="B366" s="35">
        <f t="shared" si="13"/>
        <v>603</v>
      </c>
      <c r="C366" s="117" t="s">
        <v>826</v>
      </c>
      <c r="D366" s="17" t="s">
        <v>827</v>
      </c>
      <c r="E366" s="30" t="str">
        <f>[1]!EM_S_IPO_LISTEDDATE(C366)</f>
        <v>1997-09-25</v>
      </c>
      <c r="F366" s="129">
        <f>[1]!EM_S_DQ_CLOSE(C366,$F$2,"2")</f>
        <v>5.2143292323952304</v>
      </c>
      <c r="G366" s="130">
        <f>[1]!EM_S_DQ_CLOSE(C366,$G$2,"2")</f>
        <v>23.2871821732681</v>
      </c>
      <c r="H366" s="37">
        <f t="shared" si="14"/>
        <v>3.4659976643958492</v>
      </c>
    </row>
    <row r="367" spans="2:8">
      <c r="B367" s="35">
        <f t="shared" si="13"/>
        <v>490</v>
      </c>
      <c r="C367" s="117" t="s">
        <v>828</v>
      </c>
      <c r="D367" s="17" t="s">
        <v>829</v>
      </c>
      <c r="E367" s="30" t="str">
        <f>[1]!EM_S_IPO_LISTEDDATE(C367)</f>
        <v>1997-07-25</v>
      </c>
      <c r="F367" s="129">
        <f>[1]!EM_S_DQ_CLOSE(C367,$F$2,"2")</f>
        <v>5.18096798961753</v>
      </c>
      <c r="G367" s="130">
        <f>[1]!EM_S_DQ_CLOSE(C367,$G$2,"2")</f>
        <v>26.7292787193024</v>
      </c>
      <c r="H367" s="37">
        <f t="shared" si="14"/>
        <v>4.1591283275378066</v>
      </c>
    </row>
    <row r="368" spans="2:8">
      <c r="B368" s="35">
        <f t="shared" si="13"/>
        <v>1303</v>
      </c>
      <c r="C368" s="117" t="s">
        <v>830</v>
      </c>
      <c r="D368" s="17" t="s">
        <v>831</v>
      </c>
      <c r="E368" s="30" t="str">
        <f>[1]!EM_S_IPO_LISTEDDATE(C368)</f>
        <v>2000-10-26</v>
      </c>
      <c r="F368" s="129">
        <f>[1]!EM_S_DQ_CLOSE(C368,$F$2,"2")</f>
        <v>96.8593304959943</v>
      </c>
      <c r="G368" s="130">
        <f>[1]!EM_S_DQ_CLOSE(C368,$G$2,"2")</f>
        <v>132.22908301842099</v>
      </c>
      <c r="H368" s="37">
        <f t="shared" si="14"/>
        <v>0.36516618834041426</v>
      </c>
    </row>
    <row r="369" spans="2:8">
      <c r="B369" s="35">
        <f t="shared" si="13"/>
        <v>1157</v>
      </c>
      <c r="C369" s="117" t="s">
        <v>832</v>
      </c>
      <c r="D369" s="17" t="s">
        <v>833</v>
      </c>
      <c r="E369" s="30" t="str">
        <f>[1]!EM_S_IPO_LISTEDDATE(C369)</f>
        <v>2002-09-26</v>
      </c>
      <c r="F369" s="129">
        <f>[1]!EM_S_DQ_CLOSE(C369,$F$2,"2")</f>
        <v>3.2339782666313299</v>
      </c>
      <c r="G369" s="130">
        <f>[1]!EM_S_DQ_CLOSE(C369,$G$2,"2")</f>
        <v>6.9222277279065203</v>
      </c>
      <c r="H369" s="37">
        <f t="shared" si="14"/>
        <v>1.1404682274247477</v>
      </c>
    </row>
    <row r="370" spans="2:8">
      <c r="B370" s="35">
        <f t="shared" si="13"/>
        <v>675</v>
      </c>
      <c r="C370" s="117" t="s">
        <v>834</v>
      </c>
      <c r="D370" s="17" t="s">
        <v>835</v>
      </c>
      <c r="E370" s="30" t="str">
        <f>[1]!EM_S_IPO_LISTEDDATE(C370)</f>
        <v>1998-03-11</v>
      </c>
      <c r="F370" s="129">
        <f>[1]!EM_S_DQ_CLOSE(C370,$F$2,"2")</f>
        <v>26.061535425596599</v>
      </c>
      <c r="G370" s="130">
        <f>[1]!EM_S_DQ_CLOSE(C370,$G$2,"2")</f>
        <v>106.995288041775</v>
      </c>
      <c r="H370" s="37">
        <f t="shared" si="14"/>
        <v>3.1054867372353092</v>
      </c>
    </row>
    <row r="371" spans="2:8">
      <c r="B371" s="35">
        <f t="shared" si="13"/>
        <v>579</v>
      </c>
      <c r="C371" s="117" t="s">
        <v>836</v>
      </c>
      <c r="D371" s="17" t="s">
        <v>837</v>
      </c>
      <c r="E371" s="30" t="str">
        <f>[1]!EM_S_IPO_LISTEDDATE(C371)</f>
        <v>1999-01-07</v>
      </c>
      <c r="F371" s="129">
        <f>[1]!EM_S_DQ_CLOSE(C371,$F$2,"2")</f>
        <v>7.26200371056711</v>
      </c>
      <c r="G371" s="130">
        <f>[1]!EM_S_DQ_CLOSE(C371,$G$2,"2")</f>
        <v>33.256013591411097</v>
      </c>
      <c r="H371" s="37">
        <f t="shared" si="14"/>
        <v>3.5794542273531889</v>
      </c>
    </row>
    <row r="372" spans="2:8">
      <c r="B372" s="35">
        <f t="shared" si="13"/>
        <v>1325</v>
      </c>
      <c r="C372" s="117" t="s">
        <v>838</v>
      </c>
      <c r="D372" s="17" t="s">
        <v>839</v>
      </c>
      <c r="E372" s="30" t="str">
        <f>[1]!EM_S_IPO_LISTEDDATE(C372)</f>
        <v>1998-06-02</v>
      </c>
      <c r="F372" s="129">
        <f>[1]!EM_S_DQ_CLOSE(C372,$F$2,"2")</f>
        <v>22.451587092332598</v>
      </c>
      <c r="G372" s="130">
        <f>[1]!EM_S_DQ_CLOSE(C372,$G$2,"2")</f>
        <v>27.4510080697459</v>
      </c>
      <c r="H372" s="37">
        <f t="shared" si="14"/>
        <v>0.22267561561920246</v>
      </c>
    </row>
    <row r="373" spans="2:8">
      <c r="B373" s="35">
        <f t="shared" si="13"/>
        <v>388</v>
      </c>
      <c r="C373" s="117" t="s">
        <v>840</v>
      </c>
      <c r="D373" s="17" t="s">
        <v>841</v>
      </c>
      <c r="E373" s="30" t="str">
        <f>[1]!EM_S_IPO_LISTEDDATE(C373)</f>
        <v>1998-04-02</v>
      </c>
      <c r="F373" s="129">
        <f>[1]!EM_S_DQ_CLOSE(C373,$F$2,"2")</f>
        <v>8.3884873650841296</v>
      </c>
      <c r="G373" s="130">
        <f>[1]!EM_S_DQ_CLOSE(C373,$G$2,"2")</f>
        <v>50.236978474713098</v>
      </c>
      <c r="H373" s="37">
        <f t="shared" si="14"/>
        <v>4.9888006369083042</v>
      </c>
    </row>
    <row r="374" spans="2:8">
      <c r="B374" s="35">
        <f t="shared" si="13"/>
        <v>190</v>
      </c>
      <c r="C374" s="117" t="s">
        <v>842</v>
      </c>
      <c r="D374" s="17" t="s">
        <v>843</v>
      </c>
      <c r="E374" s="30" t="str">
        <f>[1]!EM_S_IPO_LISTEDDATE(C374)</f>
        <v>1998-09-02</v>
      </c>
      <c r="F374" s="129">
        <f>[1]!EM_S_DQ_CLOSE(C374,$F$2,"2")</f>
        <v>10.9659209415383</v>
      </c>
      <c r="G374" s="130">
        <f>[1]!EM_S_DQ_CLOSE(C374,$G$2,"2")</f>
        <v>92.3227423503658</v>
      </c>
      <c r="H374" s="37">
        <f t="shared" si="14"/>
        <v>7.4190596341664623</v>
      </c>
    </row>
    <row r="375" spans="2:8">
      <c r="B375" s="35">
        <f t="shared" si="13"/>
        <v>1342</v>
      </c>
      <c r="C375" s="117" t="s">
        <v>844</v>
      </c>
      <c r="D375" s="17" t="s">
        <v>845</v>
      </c>
      <c r="E375" s="30" t="str">
        <f>[1]!EM_S_IPO_LISTEDDATE(C375)</f>
        <v>1998-06-16</v>
      </c>
      <c r="F375" s="129">
        <f>[1]!EM_S_DQ_CLOSE(C375,$F$2,"2")</f>
        <v>9.0866269298114197</v>
      </c>
      <c r="G375" s="130">
        <f>[1]!EM_S_DQ_CLOSE(C375,$G$2,"2")</f>
        <v>9.2323753768827004</v>
      </c>
      <c r="H375" s="37">
        <f t="shared" si="14"/>
        <v>1.6039884568509022E-2</v>
      </c>
    </row>
    <row r="376" spans="2:8">
      <c r="B376" s="35">
        <f t="shared" si="13"/>
        <v>703</v>
      </c>
      <c r="C376" s="117" t="s">
        <v>846</v>
      </c>
      <c r="D376" s="17" t="s">
        <v>847</v>
      </c>
      <c r="E376" s="30" t="str">
        <f>[1]!EM_S_IPO_LISTEDDATE(C376)</f>
        <v>1998-05-19</v>
      </c>
      <c r="F376" s="129">
        <f>[1]!EM_S_DQ_CLOSE(C376,$F$2,"2")</f>
        <v>4.5475912716309699</v>
      </c>
      <c r="G376" s="130">
        <f>[1]!EM_S_DQ_CLOSE(C376,$G$2,"2")</f>
        <v>18.1806984611753</v>
      </c>
      <c r="H376" s="37">
        <f t="shared" si="14"/>
        <v>2.9978743416522762</v>
      </c>
    </row>
    <row r="377" spans="2:8">
      <c r="B377" s="35">
        <f t="shared" si="13"/>
        <v>199</v>
      </c>
      <c r="C377" s="117" t="s">
        <v>848</v>
      </c>
      <c r="D377" s="17" t="s">
        <v>849</v>
      </c>
      <c r="E377" s="30" t="str">
        <f>[1]!EM_S_IPO_LISTEDDATE(C377)</f>
        <v>1999-03-19</v>
      </c>
      <c r="F377" s="129">
        <f>[1]!EM_S_DQ_CLOSE(C377,$F$2,"2")</f>
        <v>3.45</v>
      </c>
      <c r="G377" s="130">
        <f>[1]!EM_S_DQ_CLOSE(C377,$G$2,"2")</f>
        <v>28.206121859601801</v>
      </c>
      <c r="H377" s="37">
        <f t="shared" si="14"/>
        <v>7.1756874955367529</v>
      </c>
    </row>
    <row r="378" spans="2:8">
      <c r="B378" s="35">
        <f t="shared" si="13"/>
        <v>1125</v>
      </c>
      <c r="C378" s="117" t="s">
        <v>850</v>
      </c>
      <c r="D378" s="17" t="s">
        <v>851</v>
      </c>
      <c r="E378" s="30" t="str">
        <f>[1]!EM_S_IPO_LISTEDDATE(C378)</f>
        <v>1998-01-23</v>
      </c>
      <c r="F378" s="129">
        <f>[1]!EM_S_DQ_CLOSE(C378,$F$2,"2")</f>
        <v>5.1077818445705896</v>
      </c>
      <c r="G378" s="130">
        <f>[1]!EM_S_DQ_CLOSE(C378,$G$2,"2")</f>
        <v>11.4548903272542</v>
      </c>
      <c r="H378" s="37">
        <f t="shared" si="14"/>
        <v>1.2426349980922513</v>
      </c>
    </row>
    <row r="379" spans="2:8">
      <c r="B379" s="35">
        <f t="shared" si="13"/>
        <v>20</v>
      </c>
      <c r="C379" s="117" t="s">
        <v>852</v>
      </c>
      <c r="D379" s="17" t="s">
        <v>853</v>
      </c>
      <c r="E379" s="30" t="str">
        <f>[1]!EM_S_IPO_LISTEDDATE(C379)</f>
        <v>1998-12-03</v>
      </c>
      <c r="F379" s="129">
        <f>[1]!EM_S_DQ_CLOSE(C379,$F$2,"2")</f>
        <v>9.1452344392338194</v>
      </c>
      <c r="G379" s="130">
        <f>[1]!EM_S_DQ_CLOSE(C379,$G$2,"2")</f>
        <v>156.30561651645499</v>
      </c>
      <c r="H379" s="37">
        <f t="shared" si="14"/>
        <v>16.091482733989938</v>
      </c>
    </row>
    <row r="380" spans="2:8">
      <c r="B380" s="35">
        <f t="shared" si="13"/>
        <v>906</v>
      </c>
      <c r="C380" s="117" t="s">
        <v>854</v>
      </c>
      <c r="D380" s="17" t="s">
        <v>855</v>
      </c>
      <c r="E380" s="30" t="str">
        <f>[1]!EM_S_IPO_LISTEDDATE(C380)</f>
        <v>1997-10-21</v>
      </c>
      <c r="F380" s="129">
        <f>[1]!EM_S_DQ_CLOSE(C380,$F$2,"2")</f>
        <v>19.252509762113601</v>
      </c>
      <c r="G380" s="130">
        <f>[1]!EM_S_DQ_CLOSE(C380,$G$2,"2")</f>
        <v>58.919326015902598</v>
      </c>
      <c r="H380" s="37">
        <f t="shared" si="14"/>
        <v>2.0603452092177643</v>
      </c>
    </row>
    <row r="381" spans="2:8">
      <c r="B381" s="35">
        <f t="shared" si="13"/>
        <v>295</v>
      </c>
      <c r="C381" s="117" t="s">
        <v>856</v>
      </c>
      <c r="D381" s="17" t="s">
        <v>857</v>
      </c>
      <c r="E381" s="30" t="str">
        <f>[1]!EM_S_IPO_LISTEDDATE(C381)</f>
        <v>1997-12-18</v>
      </c>
      <c r="F381" s="129">
        <f>[1]!EM_S_DQ_CLOSE(C381,$F$2,"2")</f>
        <v>6.0582298807477803</v>
      </c>
      <c r="G381" s="130">
        <f>[1]!EM_S_DQ_CLOSE(C381,$G$2,"2")</f>
        <v>41.494039958089502</v>
      </c>
      <c r="H381" s="37">
        <f t="shared" si="14"/>
        <v>5.8492019574813172</v>
      </c>
    </row>
    <row r="382" spans="2:8">
      <c r="B382" s="35">
        <f t="shared" si="13"/>
        <v>674</v>
      </c>
      <c r="C382" s="117" t="s">
        <v>858</v>
      </c>
      <c r="D382" s="17" t="s">
        <v>859</v>
      </c>
      <c r="E382" s="30" t="str">
        <f>[1]!EM_S_IPO_LISTEDDATE(C382)</f>
        <v>1999-01-19</v>
      </c>
      <c r="F382" s="129">
        <f>[1]!EM_S_DQ_CLOSE(C382,$F$2,"2")</f>
        <v>8.1044779876141799</v>
      </c>
      <c r="G382" s="130">
        <f>[1]!EM_S_DQ_CLOSE(C382,$G$2,"2")</f>
        <v>33.279311872063403</v>
      </c>
      <c r="H382" s="37">
        <f t="shared" si="14"/>
        <v>3.106286909893905</v>
      </c>
    </row>
    <row r="383" spans="2:8">
      <c r="B383" s="35">
        <f t="shared" si="13"/>
        <v>392</v>
      </c>
      <c r="C383" s="117" t="s">
        <v>860</v>
      </c>
      <c r="D383" s="17" t="s">
        <v>861</v>
      </c>
      <c r="E383" s="30" t="str">
        <f>[1]!EM_S_IPO_LISTEDDATE(C383)</f>
        <v>1999-01-15</v>
      </c>
      <c r="F383" s="129">
        <f>[1]!EM_S_DQ_CLOSE(C383,$F$2,"2")</f>
        <v>6.0162149529627102</v>
      </c>
      <c r="G383" s="130">
        <f>[1]!EM_S_DQ_CLOSE(C383,$G$2,"2")</f>
        <v>35.724383832261999</v>
      </c>
      <c r="H383" s="37">
        <f t="shared" si="14"/>
        <v>4.9380165289256128</v>
      </c>
    </row>
    <row r="384" spans="2:8">
      <c r="B384" s="35">
        <f t="shared" si="13"/>
        <v>523</v>
      </c>
      <c r="C384" s="117" t="s">
        <v>862</v>
      </c>
      <c r="D384" s="17" t="s">
        <v>863</v>
      </c>
      <c r="E384" s="30" t="str">
        <f>[1]!EM_S_IPO_LISTEDDATE(C384)</f>
        <v>1998-12-24</v>
      </c>
      <c r="F384" s="129">
        <f>[1]!EM_S_DQ_CLOSE(C384,$F$2,"2")</f>
        <v>3.7437892791127498</v>
      </c>
      <c r="G384" s="130">
        <f>[1]!EM_S_DQ_CLOSE(C384,$G$2,"2")</f>
        <v>18.419632243596901</v>
      </c>
      <c r="H384" s="37">
        <f t="shared" si="14"/>
        <v>3.9200504810362125</v>
      </c>
    </row>
    <row r="385" spans="2:8">
      <c r="B385" s="35">
        <f t="shared" si="13"/>
        <v>831</v>
      </c>
      <c r="C385" s="117" t="s">
        <v>864</v>
      </c>
      <c r="D385" s="17" t="s">
        <v>865</v>
      </c>
      <c r="E385" s="30" t="str">
        <f>[1]!EM_S_IPO_LISTEDDATE(C385)</f>
        <v>1998-12-10</v>
      </c>
      <c r="F385" s="129">
        <f>[1]!EM_S_DQ_CLOSE(C385,$F$2,"2")</f>
        <v>94.886101446177804</v>
      </c>
      <c r="G385" s="130">
        <f>[1]!EM_S_DQ_CLOSE(C385,$G$2,"2")</f>
        <v>323.19768836191702</v>
      </c>
      <c r="H385" s="37">
        <f t="shared" si="14"/>
        <v>2.4061646904656979</v>
      </c>
    </row>
    <row r="386" spans="2:8">
      <c r="B386" s="35">
        <f t="shared" si="13"/>
        <v>1331</v>
      </c>
      <c r="C386" s="117" t="s">
        <v>866</v>
      </c>
      <c r="D386" s="17" t="s">
        <v>867</v>
      </c>
      <c r="E386" s="30" t="str">
        <f>[1]!EM_S_IPO_LISTEDDATE(C386)</f>
        <v>1999-04-22</v>
      </c>
      <c r="F386" s="129">
        <f>[1]!EM_S_DQ_CLOSE(C386,$F$2,"2")</f>
        <v>17.2229131827538</v>
      </c>
      <c r="G386" s="130">
        <f>[1]!EM_S_DQ_CLOSE(C386,$G$2,"2")</f>
        <v>20.202739020407599</v>
      </c>
      <c r="H386" s="37">
        <f t="shared" si="14"/>
        <v>0.17301520399218262</v>
      </c>
    </row>
    <row r="387" spans="2:8">
      <c r="B387" s="35">
        <f t="shared" si="13"/>
        <v>1353</v>
      </c>
      <c r="C387" s="117" t="s">
        <v>868</v>
      </c>
      <c r="D387" s="17" t="s">
        <v>869</v>
      </c>
      <c r="E387" s="30" t="str">
        <f>[1]!EM_S_IPO_LISTEDDATE(C387)</f>
        <v>1997-12-25</v>
      </c>
      <c r="F387" s="129">
        <f>[1]!EM_S_DQ_CLOSE(C387,$F$2,"2")</f>
        <v>11.4935002312252</v>
      </c>
      <c r="G387" s="130">
        <f>[1]!EM_S_DQ_CLOSE(C387,$G$2,"2")</f>
        <v>9.3044477950670608</v>
      </c>
      <c r="H387" s="37">
        <f t="shared" si="14"/>
        <v>-0.19046003324652894</v>
      </c>
    </row>
    <row r="388" spans="2:8">
      <c r="B388" s="35">
        <f t="shared" ref="B388:B451" si="15">IFERROR(RANK(H388,$H$3:$H$3001),"")</f>
        <v>678</v>
      </c>
      <c r="C388" s="117" t="s">
        <v>870</v>
      </c>
      <c r="D388" s="17" t="s">
        <v>871</v>
      </c>
      <c r="E388" s="30" t="str">
        <f>[1]!EM_S_IPO_LISTEDDATE(C388)</f>
        <v>1997-11-26</v>
      </c>
      <c r="F388" s="129">
        <f>[1]!EM_S_DQ_CLOSE(C388,$F$2,"2")</f>
        <v>5.8008081211655904</v>
      </c>
      <c r="G388" s="130">
        <f>[1]!EM_S_DQ_CLOSE(C388,$G$2,"2")</f>
        <v>23.7580965760684</v>
      </c>
      <c r="H388" s="37">
        <f t="shared" ref="H388:H451" si="16">IFERROR(G388/F388-1,"")</f>
        <v>3.0956528952201481</v>
      </c>
    </row>
    <row r="389" spans="2:8">
      <c r="B389" s="35">
        <f t="shared" si="15"/>
        <v>1002</v>
      </c>
      <c r="C389" s="117" t="s">
        <v>872</v>
      </c>
      <c r="D389" s="17" t="s">
        <v>873</v>
      </c>
      <c r="E389" s="30" t="str">
        <f>[1]!EM_S_IPO_LISTEDDATE(C389)</f>
        <v>1999-01-28</v>
      </c>
      <c r="F389" s="129">
        <f>[1]!EM_S_DQ_CLOSE(C389,$F$2,"2")</f>
        <v>18.496834611046999</v>
      </c>
      <c r="G389" s="130">
        <f>[1]!EM_S_DQ_CLOSE(C389,$G$2,"2")</f>
        <v>50.285471637906397</v>
      </c>
      <c r="H389" s="37">
        <f t="shared" si="16"/>
        <v>1.7185987600210275</v>
      </c>
    </row>
    <row r="390" spans="2:8">
      <c r="B390" s="35">
        <f t="shared" si="15"/>
        <v>345</v>
      </c>
      <c r="C390" s="117" t="s">
        <v>874</v>
      </c>
      <c r="D390" s="17" t="s">
        <v>875</v>
      </c>
      <c r="E390" s="30" t="str">
        <f>[1]!EM_S_IPO_LISTEDDATE(C390)</f>
        <v>1999-04-01</v>
      </c>
      <c r="F390" s="129">
        <f>[1]!EM_S_DQ_CLOSE(C390,$F$2,"2")</f>
        <v>14.986722003376199</v>
      </c>
      <c r="G390" s="130">
        <f>[1]!EM_S_DQ_CLOSE(C390,$G$2,"2")</f>
        <v>94.386163925880894</v>
      </c>
      <c r="H390" s="37">
        <f t="shared" si="16"/>
        <v>5.2979859040968158</v>
      </c>
    </row>
    <row r="391" spans="2:8">
      <c r="B391" s="35">
        <f t="shared" si="15"/>
        <v>270</v>
      </c>
      <c r="C391" s="117" t="s">
        <v>876</v>
      </c>
      <c r="D391" s="17" t="s">
        <v>877</v>
      </c>
      <c r="E391" s="30" t="str">
        <f>[1]!EM_S_IPO_LISTEDDATE(C391)</f>
        <v>1999-04-08</v>
      </c>
      <c r="F391" s="129">
        <f>[1]!EM_S_DQ_CLOSE(C391,$F$2,"2")</f>
        <v>4.0777475282447897</v>
      </c>
      <c r="G391" s="130">
        <f>[1]!EM_S_DQ_CLOSE(C391,$G$2,"2")</f>
        <v>28.897845336335799</v>
      </c>
      <c r="H391" s="37">
        <f t="shared" si="16"/>
        <v>6.0867176391311499</v>
      </c>
    </row>
    <row r="392" spans="2:8">
      <c r="B392" s="35">
        <f t="shared" si="15"/>
        <v>962</v>
      </c>
      <c r="C392" s="117" t="s">
        <v>878</v>
      </c>
      <c r="D392" s="17" t="s">
        <v>879</v>
      </c>
      <c r="E392" s="30" t="str">
        <f>[1]!EM_S_IPO_LISTEDDATE(C392)</f>
        <v>1999-04-15</v>
      </c>
      <c r="F392" s="129">
        <f>[1]!EM_S_DQ_CLOSE(C392,$F$2,"2")</f>
        <v>12.32002432132</v>
      </c>
      <c r="G392" s="130">
        <f>[1]!EM_S_DQ_CLOSE(C392,$G$2,"2")</f>
        <v>35.252827375509803</v>
      </c>
      <c r="H392" s="37">
        <f t="shared" si="16"/>
        <v>1.8614251446325651</v>
      </c>
    </row>
    <row r="393" spans="2:8">
      <c r="B393" s="35">
        <f t="shared" si="15"/>
        <v>1255</v>
      </c>
      <c r="C393" s="117" t="s">
        <v>880</v>
      </c>
      <c r="D393" s="17" t="s">
        <v>881</v>
      </c>
      <c r="E393" s="30" t="str">
        <f>[1]!EM_S_IPO_LISTEDDATE(C393)</f>
        <v>1999-04-29</v>
      </c>
      <c r="F393" s="129">
        <f>[1]!EM_S_DQ_CLOSE(C393,$F$2,"2")</f>
        <v>13.883039264490399</v>
      </c>
      <c r="G393" s="130">
        <f>[1]!EM_S_DQ_CLOSE(C393,$G$2,"2")</f>
        <v>23.834629289774099</v>
      </c>
      <c r="H393" s="37">
        <f t="shared" si="16"/>
        <v>0.71681638549691096</v>
      </c>
    </row>
    <row r="394" spans="2:8">
      <c r="B394" s="35">
        <f t="shared" si="15"/>
        <v>1050</v>
      </c>
      <c r="C394" s="117" t="s">
        <v>882</v>
      </c>
      <c r="D394" s="17" t="s">
        <v>883</v>
      </c>
      <c r="E394" s="30" t="str">
        <f>[1]!EM_S_IPO_LISTEDDATE(C394)</f>
        <v>1999-07-07</v>
      </c>
      <c r="F394" s="129">
        <f>[1]!EM_S_DQ_CLOSE(C394,$F$2,"2")</f>
        <v>11.477101327932299</v>
      </c>
      <c r="G394" s="130">
        <f>[1]!EM_S_DQ_CLOSE(C394,$G$2,"2")</f>
        <v>29.215877591367601</v>
      </c>
      <c r="H394" s="37">
        <f t="shared" si="16"/>
        <v>1.5455798251309067</v>
      </c>
    </row>
    <row r="395" spans="2:8">
      <c r="B395" s="35">
        <f t="shared" si="15"/>
        <v>1025</v>
      </c>
      <c r="C395" s="117" t="s">
        <v>884</v>
      </c>
      <c r="D395" s="17" t="s">
        <v>885</v>
      </c>
      <c r="E395" s="30" t="str">
        <f>[1]!EM_S_IPO_LISTEDDATE(C395)</f>
        <v>1999-02-03</v>
      </c>
      <c r="F395" s="129">
        <f>[1]!EM_S_DQ_CLOSE(C395,$F$2,"2")</f>
        <v>9.7626834749631293</v>
      </c>
      <c r="G395" s="130">
        <f>[1]!EM_S_DQ_CLOSE(C395,$G$2,"2")</f>
        <v>25.656469781184501</v>
      </c>
      <c r="H395" s="37">
        <f t="shared" si="16"/>
        <v>1.6280140954054025</v>
      </c>
    </row>
    <row r="396" spans="2:8">
      <c r="B396" s="35">
        <f t="shared" si="15"/>
        <v>340</v>
      </c>
      <c r="C396" s="117" t="s">
        <v>886</v>
      </c>
      <c r="D396" s="17" t="s">
        <v>887</v>
      </c>
      <c r="E396" s="30" t="str">
        <f>[1]!EM_S_IPO_LISTEDDATE(C396)</f>
        <v>1999-05-07</v>
      </c>
      <c r="F396" s="129">
        <f>[1]!EM_S_DQ_CLOSE(C396,$F$2,"2")</f>
        <v>3.9801067073170699</v>
      </c>
      <c r="G396" s="130">
        <f>[1]!EM_S_DQ_CLOSE(C396,$G$2,"2")</f>
        <v>25.239998313206499</v>
      </c>
      <c r="H396" s="37">
        <f t="shared" si="16"/>
        <v>5.3415380966558059</v>
      </c>
    </row>
    <row r="397" spans="2:8">
      <c r="B397" s="35">
        <f t="shared" si="15"/>
        <v>1015</v>
      </c>
      <c r="C397" s="117" t="s">
        <v>888</v>
      </c>
      <c r="D397" s="17" t="s">
        <v>889</v>
      </c>
      <c r="E397" s="30" t="str">
        <f>[1]!EM_S_IPO_LISTEDDATE(C397)</f>
        <v>1999-06-30</v>
      </c>
      <c r="F397" s="129">
        <f>[1]!EM_S_DQ_CLOSE(C397,$F$2,"2")</f>
        <v>14.6507748947226</v>
      </c>
      <c r="G397" s="130">
        <f>[1]!EM_S_DQ_CLOSE(C397,$G$2,"2")</f>
        <v>39.177658202373003</v>
      </c>
      <c r="H397" s="37">
        <f t="shared" si="16"/>
        <v>1.6741014372205871</v>
      </c>
    </row>
    <row r="398" spans="2:8">
      <c r="B398" s="35">
        <f t="shared" si="15"/>
        <v>1079</v>
      </c>
      <c r="C398" s="117" t="s">
        <v>890</v>
      </c>
      <c r="D398" s="17" t="s">
        <v>891</v>
      </c>
      <c r="E398" s="30" t="str">
        <f>[1]!EM_S_IPO_LISTEDDATE(C398)</f>
        <v>1999-05-27</v>
      </c>
      <c r="F398" s="129">
        <f>[1]!EM_S_DQ_CLOSE(C398,$F$2,"2")</f>
        <v>12.2118873476535</v>
      </c>
      <c r="G398" s="130">
        <f>[1]!EM_S_DQ_CLOSE(C398,$G$2,"2")</f>
        <v>29.784907957285899</v>
      </c>
      <c r="H398" s="37">
        <f t="shared" si="16"/>
        <v>1.4390093938271575</v>
      </c>
    </row>
    <row r="399" spans="2:8">
      <c r="B399" s="35">
        <f t="shared" si="15"/>
        <v>1262</v>
      </c>
      <c r="C399" s="117" t="s">
        <v>892</v>
      </c>
      <c r="D399" s="17" t="s">
        <v>893</v>
      </c>
      <c r="E399" s="30" t="str">
        <f>[1]!EM_S_IPO_LISTEDDATE(C399)</f>
        <v>1999-06-03</v>
      </c>
      <c r="F399" s="129">
        <f>[1]!EM_S_DQ_CLOSE(C399,$F$2,"2")</f>
        <v>12.6762821052388</v>
      </c>
      <c r="G399" s="130">
        <f>[1]!EM_S_DQ_CLOSE(C399,$G$2,"2")</f>
        <v>21.264569903747599</v>
      </c>
      <c r="H399" s="37">
        <f t="shared" si="16"/>
        <v>0.67750841510220638</v>
      </c>
    </row>
    <row r="400" spans="2:8">
      <c r="B400" s="35">
        <f t="shared" si="15"/>
        <v>504</v>
      </c>
      <c r="C400" s="117" t="s">
        <v>894</v>
      </c>
      <c r="D400" s="17" t="s">
        <v>895</v>
      </c>
      <c r="E400" s="30" t="str">
        <f>[1]!EM_S_IPO_LISTEDDATE(C400)</f>
        <v>1999-05-14</v>
      </c>
      <c r="F400" s="129">
        <f>[1]!EM_S_DQ_CLOSE(C400,$F$2,"2")</f>
        <v>6.6112930284055897</v>
      </c>
      <c r="G400" s="130">
        <f>[1]!EM_S_DQ_CLOSE(C400,$G$2,"2")</f>
        <v>33.4230522431804</v>
      </c>
      <c r="H400" s="37">
        <f t="shared" si="16"/>
        <v>4.0554486239798173</v>
      </c>
    </row>
    <row r="401" spans="2:8">
      <c r="B401" s="35">
        <f t="shared" si="15"/>
        <v>57</v>
      </c>
      <c r="C401" s="117" t="s">
        <v>896</v>
      </c>
      <c r="D401" s="17" t="s">
        <v>897</v>
      </c>
      <c r="E401" s="30" t="str">
        <f>[1]!EM_S_IPO_LISTEDDATE(C401)</f>
        <v>1999-06-09</v>
      </c>
      <c r="F401" s="129">
        <f>[1]!EM_S_DQ_CLOSE(C401,$F$2,"2")</f>
        <v>5.6616381246622502</v>
      </c>
      <c r="G401" s="130">
        <f>[1]!EM_S_DQ_CLOSE(C401,$G$2,"2")</f>
        <v>78.001469972722106</v>
      </c>
      <c r="H401" s="37">
        <f t="shared" si="16"/>
        <v>12.777191027618946</v>
      </c>
    </row>
    <row r="402" spans="2:8">
      <c r="B402" s="35">
        <f t="shared" si="15"/>
        <v>1243</v>
      </c>
      <c r="C402" s="117" t="s">
        <v>898</v>
      </c>
      <c r="D402" s="17" t="s">
        <v>899</v>
      </c>
      <c r="E402" s="30" t="str">
        <f>[1]!EM_S_IPO_LISTEDDATE(C402)</f>
        <v>1999-09-27</v>
      </c>
      <c r="F402" s="129">
        <f>[1]!EM_S_DQ_CLOSE(C402,$F$2,"2")</f>
        <v>4.2819035218701602</v>
      </c>
      <c r="G402" s="130">
        <f>[1]!EM_S_DQ_CLOSE(C402,$G$2,"2")</f>
        <v>7.6785784564956296</v>
      </c>
      <c r="H402" s="37">
        <f t="shared" si="16"/>
        <v>0.79326283679132059</v>
      </c>
    </row>
    <row r="403" spans="2:8">
      <c r="B403" s="35">
        <f t="shared" si="15"/>
        <v>450</v>
      </c>
      <c r="C403" s="117" t="s">
        <v>900</v>
      </c>
      <c r="D403" s="17" t="s">
        <v>901</v>
      </c>
      <c r="E403" s="30" t="str">
        <f>[1]!EM_S_IPO_LISTEDDATE(C403)</f>
        <v>1999-03-25</v>
      </c>
      <c r="F403" s="129">
        <f>[1]!EM_S_DQ_CLOSE(C403,$F$2,"2")</f>
        <v>16.766466998348399</v>
      </c>
      <c r="G403" s="130">
        <f>[1]!EM_S_DQ_CLOSE(C403,$G$2,"2")</f>
        <v>92.358699175663702</v>
      </c>
      <c r="H403" s="37">
        <f t="shared" si="16"/>
        <v>4.5085367230175333</v>
      </c>
    </row>
    <row r="404" spans="2:8">
      <c r="B404" s="35">
        <f t="shared" si="15"/>
        <v>851</v>
      </c>
      <c r="C404" s="117" t="s">
        <v>902</v>
      </c>
      <c r="D404" s="17" t="s">
        <v>903</v>
      </c>
      <c r="E404" s="30" t="str">
        <f>[1]!EM_S_IPO_LISTEDDATE(C404)</f>
        <v>1999-07-20</v>
      </c>
      <c r="F404" s="129">
        <f>[1]!EM_S_DQ_CLOSE(C404,$F$2,"2")</f>
        <v>5.7356807003899997</v>
      </c>
      <c r="G404" s="130">
        <f>[1]!EM_S_DQ_CLOSE(C404,$G$2,"2")</f>
        <v>18.944576138811399</v>
      </c>
      <c r="H404" s="37">
        <f t="shared" si="16"/>
        <v>2.3029342336862051</v>
      </c>
    </row>
    <row r="405" spans="2:8">
      <c r="B405" s="35">
        <f t="shared" si="15"/>
        <v>755</v>
      </c>
      <c r="C405" s="117" t="s">
        <v>904</v>
      </c>
      <c r="D405" s="17" t="s">
        <v>905</v>
      </c>
      <c r="E405" s="30" t="str">
        <f>[1]!EM_S_IPO_LISTEDDATE(C405)</f>
        <v>1999-11-18</v>
      </c>
      <c r="F405" s="129">
        <f>[1]!EM_S_DQ_CLOSE(C405,$F$2,"2")</f>
        <v>9.3377289499166398</v>
      </c>
      <c r="G405" s="130">
        <f>[1]!EM_S_DQ_CLOSE(C405,$G$2,"2")</f>
        <v>34.942054889568197</v>
      </c>
      <c r="H405" s="37">
        <f t="shared" si="16"/>
        <v>2.7420292532565034</v>
      </c>
    </row>
    <row r="406" spans="2:8">
      <c r="B406" s="35">
        <f t="shared" si="15"/>
        <v>499</v>
      </c>
      <c r="C406" s="117" t="s">
        <v>906</v>
      </c>
      <c r="D406" s="17" t="s">
        <v>907</v>
      </c>
      <c r="E406" s="30" t="str">
        <f>[1]!EM_S_IPO_LISTEDDATE(C406)</f>
        <v>1999-06-16</v>
      </c>
      <c r="F406" s="129">
        <f>[1]!EM_S_DQ_CLOSE(C406,$F$2,"2")</f>
        <v>7.6364991461742902</v>
      </c>
      <c r="G406" s="130">
        <f>[1]!EM_S_DQ_CLOSE(C406,$G$2,"2")</f>
        <v>39.0567815088624</v>
      </c>
      <c r="H406" s="37">
        <f t="shared" si="16"/>
        <v>4.114487772637144</v>
      </c>
    </row>
    <row r="407" spans="2:8">
      <c r="B407" s="35">
        <f t="shared" si="15"/>
        <v>614</v>
      </c>
      <c r="C407" s="117" t="s">
        <v>908</v>
      </c>
      <c r="D407" s="17" t="s">
        <v>909</v>
      </c>
      <c r="E407" s="30" t="str">
        <f>[1]!EM_S_IPO_LISTEDDATE(C407)</f>
        <v>1999-07-13</v>
      </c>
      <c r="F407" s="129">
        <f>[1]!EM_S_DQ_CLOSE(C407,$F$2,"2")</f>
        <v>2.4771503957783598</v>
      </c>
      <c r="G407" s="130">
        <f>[1]!EM_S_DQ_CLOSE(C407,$G$2,"2")</f>
        <v>10.836016358839</v>
      </c>
      <c r="H407" s="37">
        <f t="shared" si="16"/>
        <v>3.3743877551020285</v>
      </c>
    </row>
    <row r="408" spans="2:8">
      <c r="B408" s="35">
        <f t="shared" si="15"/>
        <v>797</v>
      </c>
      <c r="C408" s="117" t="s">
        <v>910</v>
      </c>
      <c r="D408" s="17" t="s">
        <v>911</v>
      </c>
      <c r="E408" s="30" t="str">
        <f>[1]!EM_S_IPO_LISTEDDATE(C408)</f>
        <v>1999-06-18</v>
      </c>
      <c r="F408" s="129">
        <f>[1]!EM_S_DQ_CLOSE(C408,$F$2,"2")</f>
        <v>6.41502613680343</v>
      </c>
      <c r="G408" s="130">
        <f>[1]!EM_S_DQ_CLOSE(C408,$G$2,"2")</f>
        <v>22.598616184107101</v>
      </c>
      <c r="H408" s="37">
        <f t="shared" si="16"/>
        <v>2.522762916655529</v>
      </c>
    </row>
    <row r="409" spans="2:8">
      <c r="B409" s="35">
        <f t="shared" si="15"/>
        <v>586</v>
      </c>
      <c r="C409" s="117" t="s">
        <v>912</v>
      </c>
      <c r="D409" s="17" t="s">
        <v>913</v>
      </c>
      <c r="E409" s="30" t="str">
        <f>[1]!EM_S_IPO_LISTEDDATE(C409)</f>
        <v>1999-07-14</v>
      </c>
      <c r="F409" s="129">
        <f>[1]!EM_S_DQ_CLOSE(C409,$F$2,"2")</f>
        <v>4.9547889963573999</v>
      </c>
      <c r="G409" s="130">
        <f>[1]!EM_S_DQ_CLOSE(C409,$G$2,"2")</f>
        <v>22.533450748946201</v>
      </c>
      <c r="H409" s="37">
        <f t="shared" si="16"/>
        <v>3.5478123822249676</v>
      </c>
    </row>
    <row r="410" spans="2:8">
      <c r="B410" s="35">
        <f t="shared" si="15"/>
        <v>98</v>
      </c>
      <c r="C410" s="117" t="s">
        <v>914</v>
      </c>
      <c r="D410" s="17" t="s">
        <v>915</v>
      </c>
      <c r="E410" s="30" t="str">
        <f>[1]!EM_S_IPO_LISTEDDATE(C410)</f>
        <v>1999-06-11</v>
      </c>
      <c r="F410" s="129">
        <f>[1]!EM_S_DQ_CLOSE(C410,$F$2,"2")</f>
        <v>4.3418016763704603</v>
      </c>
      <c r="G410" s="130">
        <f>[1]!EM_S_DQ_CLOSE(C410,$G$2,"2")</f>
        <v>47.983044362162097</v>
      </c>
      <c r="H410" s="37">
        <f t="shared" si="16"/>
        <v>10.051413200953398</v>
      </c>
    </row>
    <row r="411" spans="2:8">
      <c r="B411" s="35">
        <f t="shared" si="15"/>
        <v>1124</v>
      </c>
      <c r="C411" s="117" t="s">
        <v>916</v>
      </c>
      <c r="D411" s="17" t="s">
        <v>917</v>
      </c>
      <c r="E411" s="30" t="str">
        <f>[1]!EM_S_IPO_LISTEDDATE(C411)</f>
        <v>1999-06-18</v>
      </c>
      <c r="F411" s="129">
        <f>[1]!EM_S_DQ_CLOSE(C411,$F$2,"2")</f>
        <v>18.381005838772801</v>
      </c>
      <c r="G411" s="130">
        <f>[1]!EM_S_DQ_CLOSE(C411,$G$2,"2")</f>
        <v>41.265457481142697</v>
      </c>
      <c r="H411" s="37">
        <f t="shared" si="16"/>
        <v>1.2450054062927043</v>
      </c>
    </row>
    <row r="412" spans="2:8">
      <c r="B412" s="35">
        <f t="shared" si="15"/>
        <v>1315</v>
      </c>
      <c r="C412" s="117" t="s">
        <v>918</v>
      </c>
      <c r="D412" s="17" t="s">
        <v>919</v>
      </c>
      <c r="E412" s="30" t="str">
        <f>[1]!EM_S_IPO_LISTEDDATE(C412)</f>
        <v>1999-07-27</v>
      </c>
      <c r="F412" s="129">
        <f>[1]!EM_S_DQ_CLOSE(C412,$F$2,"2")</f>
        <v>5.44166929133858</v>
      </c>
      <c r="G412" s="130">
        <f>[1]!EM_S_DQ_CLOSE(C412,$G$2,"2")</f>
        <v>6.8782323344743199</v>
      </c>
      <c r="H412" s="37">
        <f t="shared" si="16"/>
        <v>0.26399308120805776</v>
      </c>
    </row>
    <row r="413" spans="2:8">
      <c r="B413" s="35">
        <f t="shared" si="15"/>
        <v>883</v>
      </c>
      <c r="C413" s="117" t="s">
        <v>920</v>
      </c>
      <c r="D413" s="17" t="s">
        <v>921</v>
      </c>
      <c r="E413" s="30" t="str">
        <f>[1]!EM_S_IPO_LISTEDDATE(C413)</f>
        <v>1999-03-12</v>
      </c>
      <c r="F413" s="129">
        <f>[1]!EM_S_DQ_CLOSE(C413,$F$2,"2")</f>
        <v>5.57811734333188</v>
      </c>
      <c r="G413" s="130">
        <f>[1]!EM_S_DQ_CLOSE(C413,$G$2,"2")</f>
        <v>17.6069066982263</v>
      </c>
      <c r="H413" s="37">
        <f t="shared" si="16"/>
        <v>2.1564245810055822</v>
      </c>
    </row>
    <row r="414" spans="2:8">
      <c r="B414" s="35">
        <f t="shared" si="15"/>
        <v>525</v>
      </c>
      <c r="C414" s="117" t="s">
        <v>922</v>
      </c>
      <c r="D414" s="17" t="s">
        <v>923</v>
      </c>
      <c r="E414" s="30" t="str">
        <f>[1]!EM_S_IPO_LISTEDDATE(C414)</f>
        <v>1999-06-23</v>
      </c>
      <c r="F414" s="129">
        <f>[1]!EM_S_DQ_CLOSE(C414,$F$2,"2")</f>
        <v>6.6854442131028904</v>
      </c>
      <c r="G414" s="130">
        <f>[1]!EM_S_DQ_CLOSE(C414,$G$2,"2")</f>
        <v>32.708034995316503</v>
      </c>
      <c r="H414" s="37">
        <f t="shared" si="16"/>
        <v>3.8924250884049849</v>
      </c>
    </row>
    <row r="415" spans="2:8">
      <c r="B415" s="35">
        <f t="shared" si="15"/>
        <v>1131</v>
      </c>
      <c r="C415" s="117" t="s">
        <v>924</v>
      </c>
      <c r="D415" s="17" t="s">
        <v>925</v>
      </c>
      <c r="E415" s="30" t="str">
        <f>[1]!EM_S_IPO_LISTEDDATE(C415)</f>
        <v>1999-07-12</v>
      </c>
      <c r="F415" s="129">
        <f>[1]!EM_S_DQ_CLOSE(C415,$F$2,"2")</f>
        <v>24.269206908938099</v>
      </c>
      <c r="G415" s="130">
        <f>[1]!EM_S_DQ_CLOSE(C415,$G$2,"2")</f>
        <v>54.176513065328599</v>
      </c>
      <c r="H415" s="37">
        <f t="shared" si="16"/>
        <v>1.2323149359024148</v>
      </c>
    </row>
    <row r="416" spans="2:8">
      <c r="B416" s="35">
        <f t="shared" si="15"/>
        <v>1227</v>
      </c>
      <c r="C416" s="117" t="s">
        <v>926</v>
      </c>
      <c r="D416" s="17" t="s">
        <v>927</v>
      </c>
      <c r="E416" s="30" t="str">
        <f>[1]!EM_S_IPO_LISTEDDATE(C416)</f>
        <v>1999-07-12</v>
      </c>
      <c r="F416" s="129">
        <f>[1]!EM_S_DQ_CLOSE(C416,$F$2,"2")</f>
        <v>6.3878682771217399</v>
      </c>
      <c r="G416" s="130">
        <f>[1]!EM_S_DQ_CLOSE(C416,$G$2,"2")</f>
        <v>11.8461091542466</v>
      </c>
      <c r="H416" s="37">
        <f t="shared" si="16"/>
        <v>0.8544698544698619</v>
      </c>
    </row>
    <row r="417" spans="2:8">
      <c r="B417" s="35">
        <f t="shared" si="15"/>
        <v>1271</v>
      </c>
      <c r="C417" s="117" t="s">
        <v>928</v>
      </c>
      <c r="D417" s="17" t="s">
        <v>929</v>
      </c>
      <c r="E417" s="30" t="str">
        <f>[1]!EM_S_IPO_LISTEDDATE(C417)</f>
        <v>1999-08-03</v>
      </c>
      <c r="F417" s="129">
        <f>[1]!EM_S_DQ_CLOSE(C417,$F$2,"2")</f>
        <v>5.5903818534280303</v>
      </c>
      <c r="G417" s="130">
        <f>[1]!EM_S_DQ_CLOSE(C417,$G$2,"2")</f>
        <v>8.9603870479326293</v>
      </c>
      <c r="H417" s="37">
        <f t="shared" si="16"/>
        <v>0.60282200444645961</v>
      </c>
    </row>
    <row r="418" spans="2:8">
      <c r="B418" s="35">
        <f t="shared" si="15"/>
        <v>1185</v>
      </c>
      <c r="C418" s="117" t="s">
        <v>930</v>
      </c>
      <c r="D418" s="17" t="s">
        <v>931</v>
      </c>
      <c r="E418" s="30" t="str">
        <f>[1]!EM_S_IPO_LISTEDDATE(C418)</f>
        <v>1999-08-31</v>
      </c>
      <c r="F418" s="129">
        <f>[1]!EM_S_DQ_CLOSE(C418,$F$2,"2")</f>
        <v>25.919992700670701</v>
      </c>
      <c r="G418" s="130">
        <f>[1]!EM_S_DQ_CLOSE(C418,$G$2,"2")</f>
        <v>52.982817688710298</v>
      </c>
      <c r="H418" s="37">
        <f t="shared" si="16"/>
        <v>1.0440907642439008</v>
      </c>
    </row>
    <row r="419" spans="2:8">
      <c r="B419" s="35">
        <f t="shared" si="15"/>
        <v>608</v>
      </c>
      <c r="C419" s="117" t="s">
        <v>932</v>
      </c>
      <c r="D419" s="17" t="s">
        <v>933</v>
      </c>
      <c r="E419" s="30" t="str">
        <f>[1]!EM_S_IPO_LISTEDDATE(C419)</f>
        <v>1999-08-24</v>
      </c>
      <c r="F419" s="129">
        <f>[1]!EM_S_DQ_CLOSE(C419,$F$2,"2")</f>
        <v>13.2871656642983</v>
      </c>
      <c r="G419" s="130">
        <f>[1]!EM_S_DQ_CLOSE(C419,$G$2,"2")</f>
        <v>58.622033277714003</v>
      </c>
      <c r="H419" s="37">
        <f t="shared" si="16"/>
        <v>3.4119291321269047</v>
      </c>
    </row>
    <row r="420" spans="2:8">
      <c r="B420" s="35">
        <f t="shared" si="15"/>
        <v>601</v>
      </c>
      <c r="C420" s="117" t="s">
        <v>934</v>
      </c>
      <c r="D420" s="17" t="s">
        <v>935</v>
      </c>
      <c r="E420" s="30" t="str">
        <f>[1]!EM_S_IPO_LISTEDDATE(C420)</f>
        <v>1999-08-10</v>
      </c>
      <c r="F420" s="129">
        <f>[1]!EM_S_DQ_CLOSE(C420,$F$2,"2")</f>
        <v>9.7828637151991096</v>
      </c>
      <c r="G420" s="130">
        <f>[1]!EM_S_DQ_CLOSE(C420,$G$2,"2")</f>
        <v>43.821105338446799</v>
      </c>
      <c r="H420" s="37">
        <f t="shared" si="16"/>
        <v>3.479373996630895</v>
      </c>
    </row>
    <row r="421" spans="2:8">
      <c r="B421" s="35">
        <f t="shared" si="15"/>
        <v>696</v>
      </c>
      <c r="C421" s="117" t="s">
        <v>936</v>
      </c>
      <c r="D421" s="17" t="s">
        <v>937</v>
      </c>
      <c r="E421" s="30" t="str">
        <f>[1]!EM_S_IPO_LISTEDDATE(C421)</f>
        <v>1999-09-09</v>
      </c>
      <c r="F421" s="129">
        <f>[1]!EM_S_DQ_CLOSE(C421,$F$2,"2")</f>
        <v>10.6488176827558</v>
      </c>
      <c r="G421" s="130">
        <f>[1]!EM_S_DQ_CLOSE(C421,$G$2,"2")</f>
        <v>43.079251414484702</v>
      </c>
      <c r="H421" s="37">
        <f t="shared" si="16"/>
        <v>3.045449241209683</v>
      </c>
    </row>
    <row r="422" spans="2:8">
      <c r="B422" s="35">
        <f t="shared" si="15"/>
        <v>222</v>
      </c>
      <c r="C422" s="117" t="s">
        <v>938</v>
      </c>
      <c r="D422" s="17" t="s">
        <v>939</v>
      </c>
      <c r="E422" s="30" t="str">
        <f>[1]!EM_S_IPO_LISTEDDATE(C422)</f>
        <v>1999-11-04</v>
      </c>
      <c r="F422" s="129">
        <f>[1]!EM_S_DQ_CLOSE(C422,$F$2,"2")</f>
        <v>13.4168181326853</v>
      </c>
      <c r="G422" s="130">
        <f>[1]!EM_S_DQ_CLOSE(C422,$G$2,"2")</f>
        <v>104.109039444563</v>
      </c>
      <c r="H422" s="37">
        <f t="shared" si="16"/>
        <v>6.7595923575157055</v>
      </c>
    </row>
    <row r="423" spans="2:8">
      <c r="B423" s="35">
        <f t="shared" si="15"/>
        <v>730</v>
      </c>
      <c r="C423" s="117" t="s">
        <v>940</v>
      </c>
      <c r="D423" s="17" t="s">
        <v>941</v>
      </c>
      <c r="E423" s="30" t="str">
        <f>[1]!EM_S_IPO_LISTEDDATE(C423)</f>
        <v>1999-09-23</v>
      </c>
      <c r="F423" s="129">
        <f>[1]!EM_S_DQ_CLOSE(C423,$F$2,"2")</f>
        <v>22.081423245899298</v>
      </c>
      <c r="G423" s="130">
        <f>[1]!EM_S_DQ_CLOSE(C423,$G$2,"2")</f>
        <v>85.895757253462094</v>
      </c>
      <c r="H423" s="37">
        <f t="shared" si="16"/>
        <v>2.8899556562511721</v>
      </c>
    </row>
    <row r="424" spans="2:8">
      <c r="B424" s="35">
        <f t="shared" si="15"/>
        <v>591</v>
      </c>
      <c r="C424" s="117" t="s">
        <v>942</v>
      </c>
      <c r="D424" s="17" t="s">
        <v>943</v>
      </c>
      <c r="E424" s="30" t="str">
        <f>[1]!EM_S_IPO_LISTEDDATE(C424)</f>
        <v>1999-10-14</v>
      </c>
      <c r="F424" s="129">
        <f>[1]!EM_S_DQ_CLOSE(C424,$F$2,"2")</f>
        <v>5.2099571050014104</v>
      </c>
      <c r="G424" s="130">
        <f>[1]!EM_S_DQ_CLOSE(C424,$G$2,"2")</f>
        <v>23.616856146219899</v>
      </c>
      <c r="H424" s="37">
        <f t="shared" si="16"/>
        <v>3.5330231459196444</v>
      </c>
    </row>
    <row r="425" spans="2:8">
      <c r="B425" s="35">
        <f t="shared" si="15"/>
        <v>1101</v>
      </c>
      <c r="C425" s="117" t="s">
        <v>944</v>
      </c>
      <c r="D425" s="17" t="s">
        <v>945</v>
      </c>
      <c r="E425" s="30" t="str">
        <f>[1]!EM_S_IPO_LISTEDDATE(C425)</f>
        <v>1999-10-21</v>
      </c>
      <c r="F425" s="129">
        <f>[1]!EM_S_DQ_CLOSE(C425,$F$2,"2")</f>
        <v>8.39318803476033</v>
      </c>
      <c r="G425" s="130">
        <f>[1]!EM_S_DQ_CLOSE(C425,$G$2,"2")</f>
        <v>19.618525008946101</v>
      </c>
      <c r="H425" s="37">
        <f t="shared" si="16"/>
        <v>1.3374342297224984</v>
      </c>
    </row>
    <row r="426" spans="2:8">
      <c r="B426" s="35">
        <f t="shared" si="15"/>
        <v>865</v>
      </c>
      <c r="C426" s="117" t="s">
        <v>946</v>
      </c>
      <c r="D426" s="17" t="s">
        <v>947</v>
      </c>
      <c r="E426" s="30" t="str">
        <f>[1]!EM_S_IPO_LISTEDDATE(C426)</f>
        <v>1999-09-16</v>
      </c>
      <c r="F426" s="129">
        <f>[1]!EM_S_DQ_CLOSE(C426,$F$2,"2")</f>
        <v>5.7065754339118797</v>
      </c>
      <c r="G426" s="130">
        <f>[1]!EM_S_DQ_CLOSE(C426,$G$2,"2")</f>
        <v>18.484545508917599</v>
      </c>
      <c r="H426" s="37">
        <f t="shared" si="16"/>
        <v>2.2391660678086174</v>
      </c>
    </row>
    <row r="427" spans="2:8">
      <c r="B427" s="35">
        <f t="shared" si="15"/>
        <v>1120</v>
      </c>
      <c r="C427" s="117" t="s">
        <v>948</v>
      </c>
      <c r="D427" s="17" t="s">
        <v>949</v>
      </c>
      <c r="E427" s="30" t="str">
        <f>[1]!EM_S_IPO_LISTEDDATE(C427)</f>
        <v>1999-11-25</v>
      </c>
      <c r="F427" s="129">
        <f>[1]!EM_S_DQ_CLOSE(C427,$F$2,"2")</f>
        <v>16.75</v>
      </c>
      <c r="G427" s="130">
        <f>[1]!EM_S_DQ_CLOSE(C427,$G$2,"2")</f>
        <v>37.8524079077417</v>
      </c>
      <c r="H427" s="37">
        <f t="shared" si="16"/>
        <v>1.2598452482233853</v>
      </c>
    </row>
    <row r="428" spans="2:8">
      <c r="B428" s="35">
        <f t="shared" si="15"/>
        <v>410</v>
      </c>
      <c r="C428" s="117" t="s">
        <v>950</v>
      </c>
      <c r="D428" s="17" t="s">
        <v>951</v>
      </c>
      <c r="E428" s="30" t="str">
        <f>[1]!EM_S_IPO_LISTEDDATE(C428)</f>
        <v>1999-11-12</v>
      </c>
      <c r="F428" s="129">
        <f>[1]!EM_S_DQ_CLOSE(C428,$F$2,"2")</f>
        <v>3.3039678731725202</v>
      </c>
      <c r="G428" s="130">
        <f>[1]!EM_S_DQ_CLOSE(C428,$G$2,"2")</f>
        <v>18.990634466381099</v>
      </c>
      <c r="H428" s="37">
        <f t="shared" si="16"/>
        <v>4.7478266119294927</v>
      </c>
    </row>
    <row r="429" spans="2:8">
      <c r="B429" s="35">
        <f t="shared" si="15"/>
        <v>400</v>
      </c>
      <c r="C429" s="117" t="s">
        <v>952</v>
      </c>
      <c r="D429" s="17" t="s">
        <v>953</v>
      </c>
      <c r="E429" s="30" t="str">
        <f>[1]!EM_S_IPO_LISTEDDATE(C429)</f>
        <v>1999-12-02</v>
      </c>
      <c r="F429" s="129">
        <f>[1]!EM_S_DQ_CLOSE(C429,$F$2,"2")</f>
        <v>5.6362163558137999</v>
      </c>
      <c r="G429" s="130">
        <f>[1]!EM_S_DQ_CLOSE(C429,$G$2,"2")</f>
        <v>33.155393722990098</v>
      </c>
      <c r="H429" s="37">
        <f t="shared" si="16"/>
        <v>4.8825622775800754</v>
      </c>
    </row>
    <row r="430" spans="2:8">
      <c r="B430" s="35">
        <f t="shared" si="15"/>
        <v>712</v>
      </c>
      <c r="C430" s="117" t="s">
        <v>954</v>
      </c>
      <c r="D430" s="17" t="s">
        <v>955</v>
      </c>
      <c r="E430" s="30" t="str">
        <f>[1]!EM_S_IPO_LISTEDDATE(C430)</f>
        <v>1999-12-09</v>
      </c>
      <c r="F430" s="129">
        <f>[1]!EM_S_DQ_CLOSE(C430,$F$2,"2")</f>
        <v>3.8178591886684399</v>
      </c>
      <c r="G430" s="130">
        <f>[1]!EM_S_DQ_CLOSE(C430,$G$2,"2")</f>
        <v>15.1191897224027</v>
      </c>
      <c r="H430" s="37">
        <f t="shared" si="16"/>
        <v>2.9601224076773351</v>
      </c>
    </row>
    <row r="431" spans="2:8">
      <c r="B431" s="35">
        <f t="shared" si="15"/>
        <v>56</v>
      </c>
      <c r="C431" s="117" t="s">
        <v>956</v>
      </c>
      <c r="D431" s="17" t="s">
        <v>957</v>
      </c>
      <c r="E431" s="30" t="str">
        <f>[1]!EM_S_IPO_LISTEDDATE(C431)</f>
        <v>2000-01-13</v>
      </c>
      <c r="F431" s="129">
        <f>[1]!EM_S_DQ_CLOSE(C431,$F$2,"2")</f>
        <v>4.7058751792747104</v>
      </c>
      <c r="G431" s="130">
        <f>[1]!EM_S_DQ_CLOSE(C431,$G$2,"2")</f>
        <v>64.841389521401695</v>
      </c>
      <c r="H431" s="37">
        <f t="shared" si="16"/>
        <v>12.778816277782218</v>
      </c>
    </row>
    <row r="432" spans="2:8">
      <c r="B432" s="35">
        <f t="shared" si="15"/>
        <v>458</v>
      </c>
      <c r="C432" s="117" t="s">
        <v>958</v>
      </c>
      <c r="D432" s="17" t="s">
        <v>959</v>
      </c>
      <c r="E432" s="30" t="str">
        <f>[1]!EM_S_IPO_LISTEDDATE(C432)</f>
        <v>1999-12-23</v>
      </c>
      <c r="F432" s="129">
        <f>[1]!EM_S_DQ_CLOSE(C432,$F$2,"2")</f>
        <v>4.6459105534689602</v>
      </c>
      <c r="G432" s="130">
        <f>[1]!EM_S_DQ_CLOSE(C432,$G$2,"2")</f>
        <v>25.150912386067599</v>
      </c>
      <c r="H432" s="37">
        <f t="shared" si="16"/>
        <v>4.4135593220339073</v>
      </c>
    </row>
    <row r="433" spans="2:8">
      <c r="B433" s="35">
        <f t="shared" si="15"/>
        <v>1070</v>
      </c>
      <c r="C433" s="117" t="s">
        <v>960</v>
      </c>
      <c r="D433" s="17" t="s">
        <v>961</v>
      </c>
      <c r="E433" s="30" t="str">
        <f>[1]!EM_S_IPO_LISTEDDATE(C433)</f>
        <v>1999-12-16</v>
      </c>
      <c r="F433" s="129">
        <f>[1]!EM_S_DQ_CLOSE(C433,$F$2,"2")</f>
        <v>4.52001572016687</v>
      </c>
      <c r="G433" s="130">
        <f>[1]!EM_S_DQ_CLOSE(C433,$G$2,"2")</f>
        <v>11.2015973296295</v>
      </c>
      <c r="H433" s="37">
        <f t="shared" si="16"/>
        <v>1.4782208786689703</v>
      </c>
    </row>
    <row r="434" spans="2:8">
      <c r="B434" s="35">
        <f t="shared" si="15"/>
        <v>802</v>
      </c>
      <c r="C434" s="117" t="s">
        <v>962</v>
      </c>
      <c r="D434" s="17" t="s">
        <v>963</v>
      </c>
      <c r="E434" s="30" t="str">
        <f>[1]!EM_S_IPO_LISTEDDATE(C434)</f>
        <v>2000-02-21</v>
      </c>
      <c r="F434" s="129">
        <f>[1]!EM_S_DQ_CLOSE(C434,$F$2,"2")</f>
        <v>10.7330441099119</v>
      </c>
      <c r="G434" s="130">
        <f>[1]!EM_S_DQ_CLOSE(C434,$G$2,"2")</f>
        <v>37.562419112843699</v>
      </c>
      <c r="H434" s="37">
        <f t="shared" si="16"/>
        <v>2.4996985690345799</v>
      </c>
    </row>
    <row r="435" spans="2:8">
      <c r="B435" s="35">
        <f t="shared" si="15"/>
        <v>75</v>
      </c>
      <c r="C435" s="117" t="s">
        <v>964</v>
      </c>
      <c r="D435" s="17" t="s">
        <v>965</v>
      </c>
      <c r="E435" s="30" t="str">
        <f>[1]!EM_S_IPO_LISTEDDATE(C435)</f>
        <v>2000-03-01</v>
      </c>
      <c r="F435" s="129">
        <f>[1]!EM_S_DQ_CLOSE(C435,$F$2,"2")</f>
        <v>3.1604335839098101</v>
      </c>
      <c r="G435" s="130">
        <f>[1]!EM_S_DQ_CLOSE(C435,$G$2,"2")</f>
        <v>39.103822954020799</v>
      </c>
      <c r="H435" s="37">
        <f t="shared" si="16"/>
        <v>11.372929826180682</v>
      </c>
    </row>
    <row r="436" spans="2:8">
      <c r="B436" s="35">
        <f t="shared" si="15"/>
        <v>1258</v>
      </c>
      <c r="C436" s="117" t="s">
        <v>966</v>
      </c>
      <c r="D436" s="17" t="s">
        <v>967</v>
      </c>
      <c r="E436" s="30" t="str">
        <f>[1]!EM_S_IPO_LISTEDDATE(C436)</f>
        <v>2000-01-20</v>
      </c>
      <c r="F436" s="129">
        <f>[1]!EM_S_DQ_CLOSE(C436,$F$2,"2")</f>
        <v>16.4538652277542</v>
      </c>
      <c r="G436" s="130">
        <f>[1]!EM_S_DQ_CLOSE(C436,$G$2,"2")</f>
        <v>27.947572815954601</v>
      </c>
      <c r="H436" s="37">
        <f t="shared" si="16"/>
        <v>0.69854149338800586</v>
      </c>
    </row>
    <row r="437" spans="2:8">
      <c r="B437" s="35">
        <f t="shared" si="15"/>
        <v>26</v>
      </c>
      <c r="C437" s="117" t="s">
        <v>968</v>
      </c>
      <c r="D437" s="17" t="s">
        <v>969</v>
      </c>
      <c r="E437" s="30" t="str">
        <f>[1]!EM_S_IPO_LISTEDDATE(C437)</f>
        <v>2000-01-27</v>
      </c>
      <c r="F437" s="129">
        <f>[1]!EM_S_DQ_CLOSE(C437,$F$2,"2")</f>
        <v>10.1735807947602</v>
      </c>
      <c r="G437" s="130">
        <f>[1]!EM_S_DQ_CLOSE(C437,$G$2,"2")</f>
        <v>168.508579967233</v>
      </c>
      <c r="H437" s="37">
        <f t="shared" si="16"/>
        <v>15.563350050163425</v>
      </c>
    </row>
    <row r="438" spans="2:8">
      <c r="B438" s="35">
        <f t="shared" si="15"/>
        <v>1114</v>
      </c>
      <c r="C438" s="117" t="s">
        <v>970</v>
      </c>
      <c r="D438" s="17" t="s">
        <v>971</v>
      </c>
      <c r="E438" s="30" t="str">
        <f>[1]!EM_S_IPO_LISTEDDATE(C438)</f>
        <v>2000-04-06</v>
      </c>
      <c r="F438" s="129">
        <f>[1]!EM_S_DQ_CLOSE(C438,$F$2,"2")</f>
        <v>7.2992253521126802</v>
      </c>
      <c r="G438" s="130">
        <f>[1]!EM_S_DQ_CLOSE(C438,$G$2,"2")</f>
        <v>16.613255630091501</v>
      </c>
      <c r="H438" s="37">
        <f t="shared" si="16"/>
        <v>1.2760299660131711</v>
      </c>
    </row>
    <row r="439" spans="2:8">
      <c r="B439" s="35">
        <f t="shared" si="15"/>
        <v>766</v>
      </c>
      <c r="C439" s="117" t="s">
        <v>972</v>
      </c>
      <c r="D439" s="17" t="s">
        <v>973</v>
      </c>
      <c r="E439" s="30" t="str">
        <f>[1]!EM_S_IPO_LISTEDDATE(C439)</f>
        <v>2000-03-16</v>
      </c>
      <c r="F439" s="129">
        <f>[1]!EM_S_DQ_CLOSE(C439,$F$2,"2")</f>
        <v>4.7464430926465502</v>
      </c>
      <c r="G439" s="130">
        <f>[1]!EM_S_DQ_CLOSE(C439,$G$2,"2")</f>
        <v>17.5186912013524</v>
      </c>
      <c r="H439" s="37">
        <f t="shared" si="16"/>
        <v>2.6909093524145096</v>
      </c>
    </row>
    <row r="440" spans="2:8">
      <c r="B440" s="35">
        <f t="shared" si="15"/>
        <v>145</v>
      </c>
      <c r="C440" s="117" t="s">
        <v>974</v>
      </c>
      <c r="D440" s="17" t="s">
        <v>975</v>
      </c>
      <c r="E440" s="30" t="str">
        <f>[1]!EM_S_IPO_LISTEDDATE(C440)</f>
        <v>2000-03-30</v>
      </c>
      <c r="F440" s="129">
        <f>[1]!EM_S_DQ_CLOSE(C440,$F$2,"2")</f>
        <v>4.15865772965756</v>
      </c>
      <c r="G440" s="130">
        <f>[1]!EM_S_DQ_CLOSE(C440,$G$2,"2")</f>
        <v>40.1203879594649</v>
      </c>
      <c r="H440" s="37">
        <f t="shared" si="16"/>
        <v>8.6474368816999441</v>
      </c>
    </row>
    <row r="441" spans="2:8">
      <c r="B441" s="35">
        <f t="shared" si="15"/>
        <v>940</v>
      </c>
      <c r="C441" s="117" t="s">
        <v>976</v>
      </c>
      <c r="D441" s="17" t="s">
        <v>977</v>
      </c>
      <c r="E441" s="30" t="str">
        <f>[1]!EM_S_IPO_LISTEDDATE(C441)</f>
        <v>2000-06-22</v>
      </c>
      <c r="F441" s="129">
        <f>[1]!EM_S_DQ_CLOSE(C441,$F$2,"2")</f>
        <v>4.9173059495650104</v>
      </c>
      <c r="G441" s="130">
        <f>[1]!EM_S_DQ_CLOSE(C441,$G$2,"2")</f>
        <v>14.4389345109456</v>
      </c>
      <c r="H441" s="37">
        <f t="shared" si="16"/>
        <v>1.9363506479036316</v>
      </c>
    </row>
    <row r="442" spans="2:8">
      <c r="B442" s="35">
        <f t="shared" si="15"/>
        <v>1071</v>
      </c>
      <c r="C442" s="117" t="s">
        <v>978</v>
      </c>
      <c r="D442" s="17" t="s">
        <v>979</v>
      </c>
      <c r="E442" s="30" t="str">
        <f>[1]!EM_S_IPO_LISTEDDATE(C442)</f>
        <v>2000-05-29</v>
      </c>
      <c r="F442" s="129">
        <f>[1]!EM_S_DQ_CLOSE(C442,$F$2,"2")</f>
        <v>26.805902921891501</v>
      </c>
      <c r="G442" s="130">
        <f>[1]!EM_S_DQ_CLOSE(C442,$G$2,"2")</f>
        <v>66.390130512938796</v>
      </c>
      <c r="H442" s="37">
        <f t="shared" si="16"/>
        <v>1.4766981625797113</v>
      </c>
    </row>
    <row r="443" spans="2:8">
      <c r="B443" s="35">
        <f t="shared" si="15"/>
        <v>651</v>
      </c>
      <c r="C443" s="117" t="s">
        <v>980</v>
      </c>
      <c r="D443" s="17" t="s">
        <v>981</v>
      </c>
      <c r="E443" s="30" t="str">
        <f>[1]!EM_S_IPO_LISTEDDATE(C443)</f>
        <v>2000-04-20</v>
      </c>
      <c r="F443" s="129">
        <f>[1]!EM_S_DQ_CLOSE(C443,$F$2,"2")</f>
        <v>45.223666394428697</v>
      </c>
      <c r="G443" s="130">
        <f>[1]!EM_S_DQ_CLOSE(C443,$G$2,"2")</f>
        <v>189.07640256265299</v>
      </c>
      <c r="H443" s="37">
        <f t="shared" si="16"/>
        <v>3.1809171532794194</v>
      </c>
    </row>
    <row r="444" spans="2:8">
      <c r="B444" s="35">
        <f t="shared" si="15"/>
        <v>174</v>
      </c>
      <c r="C444" s="117" t="s">
        <v>982</v>
      </c>
      <c r="D444" s="17" t="s">
        <v>983</v>
      </c>
      <c r="E444" s="30" t="str">
        <f>[1]!EM_S_IPO_LISTEDDATE(C444)</f>
        <v>2000-04-27</v>
      </c>
      <c r="F444" s="129">
        <f>[1]!EM_S_DQ_CLOSE(C444,$F$2,"2")</f>
        <v>3.77834604053528</v>
      </c>
      <c r="G444" s="130">
        <f>[1]!EM_S_DQ_CLOSE(C444,$G$2,"2")</f>
        <v>33.308002549220603</v>
      </c>
      <c r="H444" s="37">
        <f t="shared" si="16"/>
        <v>7.8154981549815492</v>
      </c>
    </row>
    <row r="445" spans="2:8">
      <c r="B445" s="35">
        <f t="shared" si="15"/>
        <v>1335</v>
      </c>
      <c r="C445" s="117" t="s">
        <v>984</v>
      </c>
      <c r="D445" s="17" t="s">
        <v>985</v>
      </c>
      <c r="E445" s="30" t="str">
        <f>[1]!EM_S_IPO_LISTEDDATE(C445)</f>
        <v>2000-09-26</v>
      </c>
      <c r="F445" s="129">
        <f>[1]!EM_S_DQ_CLOSE(C445,$F$2,"2")</f>
        <v>15.5904818604744</v>
      </c>
      <c r="G445" s="130">
        <f>[1]!EM_S_DQ_CLOSE(C445,$G$2,"2")</f>
        <v>17.458085848770502</v>
      </c>
      <c r="H445" s="37">
        <f t="shared" si="16"/>
        <v>0.11979129349625328</v>
      </c>
    </row>
    <row r="446" spans="2:8">
      <c r="B446" s="35">
        <f t="shared" si="15"/>
        <v>482</v>
      </c>
      <c r="C446" s="117" t="s">
        <v>986</v>
      </c>
      <c r="D446" s="17" t="s">
        <v>987</v>
      </c>
      <c r="E446" s="30" t="str">
        <f>[1]!EM_S_IPO_LISTEDDATE(C446)</f>
        <v>2000-05-25</v>
      </c>
      <c r="F446" s="129">
        <f>[1]!EM_S_DQ_CLOSE(C446,$F$2,"2")</f>
        <v>4.2575813982200703</v>
      </c>
      <c r="G446" s="130">
        <f>[1]!EM_S_DQ_CLOSE(C446,$G$2,"2")</f>
        <v>22.183630919966699</v>
      </c>
      <c r="H446" s="37">
        <f t="shared" si="16"/>
        <v>4.2103832775201466</v>
      </c>
    </row>
    <row r="447" spans="2:8">
      <c r="B447" s="35">
        <f t="shared" si="15"/>
        <v>289</v>
      </c>
      <c r="C447" s="117" t="s">
        <v>988</v>
      </c>
      <c r="D447" s="17" t="s">
        <v>989</v>
      </c>
      <c r="E447" s="30" t="str">
        <f>[1]!EM_S_IPO_LISTEDDATE(C447)</f>
        <v>2000-06-08</v>
      </c>
      <c r="F447" s="129">
        <f>[1]!EM_S_DQ_CLOSE(C447,$F$2,"2")</f>
        <v>10.8606883830778</v>
      </c>
      <c r="G447" s="130">
        <f>[1]!EM_S_DQ_CLOSE(C447,$G$2,"2")</f>
        <v>74.9427505717305</v>
      </c>
      <c r="H447" s="37">
        <f t="shared" si="16"/>
        <v>5.9003683678559371</v>
      </c>
    </row>
    <row r="448" spans="2:8">
      <c r="B448" s="35">
        <f t="shared" si="15"/>
        <v>505</v>
      </c>
      <c r="C448" s="117" t="s">
        <v>990</v>
      </c>
      <c r="D448" s="17" t="s">
        <v>991</v>
      </c>
      <c r="E448" s="30" t="str">
        <f>[1]!EM_S_IPO_LISTEDDATE(C448)</f>
        <v>2000-06-01</v>
      </c>
      <c r="F448" s="129">
        <f>[1]!EM_S_DQ_CLOSE(C448,$F$2,"2")</f>
        <v>4.44036353963459</v>
      </c>
      <c r="G448" s="130">
        <f>[1]!EM_S_DQ_CLOSE(C448,$G$2,"2")</f>
        <v>22.395720036148301</v>
      </c>
      <c r="H448" s="37">
        <f t="shared" si="16"/>
        <v>4.043668122270752</v>
      </c>
    </row>
    <row r="449" spans="2:8">
      <c r="B449" s="35">
        <f t="shared" si="15"/>
        <v>27</v>
      </c>
      <c r="C449" s="117" t="s">
        <v>992</v>
      </c>
      <c r="D449" s="17" t="s">
        <v>993</v>
      </c>
      <c r="E449" s="30" t="str">
        <f>[1]!EM_S_IPO_LISTEDDATE(C449)</f>
        <v>2000-06-08</v>
      </c>
      <c r="F449" s="129">
        <f>[1]!EM_S_DQ_CLOSE(C449,$F$2,"2")</f>
        <v>5.6467700173599296</v>
      </c>
      <c r="G449" s="130">
        <f>[1]!EM_S_DQ_CLOSE(C449,$G$2,"2")</f>
        <v>92.773298622170998</v>
      </c>
      <c r="H449" s="37">
        <f t="shared" si="16"/>
        <v>15.429445211502678</v>
      </c>
    </row>
    <row r="450" spans="2:8">
      <c r="B450" s="35">
        <f t="shared" si="15"/>
        <v>1264</v>
      </c>
      <c r="C450" s="117" t="s">
        <v>994</v>
      </c>
      <c r="D450" s="17" t="s">
        <v>995</v>
      </c>
      <c r="E450" s="30" t="str">
        <f>[1]!EM_S_IPO_LISTEDDATE(C450)</f>
        <v>2000-05-18</v>
      </c>
      <c r="F450" s="129">
        <f>[1]!EM_S_DQ_CLOSE(C450,$F$2,"2")</f>
        <v>16.233450470612599</v>
      </c>
      <c r="G450" s="130">
        <f>[1]!EM_S_DQ_CLOSE(C450,$G$2,"2")</f>
        <v>26.881661373304301</v>
      </c>
      <c r="H450" s="37">
        <f t="shared" si="16"/>
        <v>0.65594255035108828</v>
      </c>
    </row>
    <row r="451" spans="2:8">
      <c r="B451" s="35">
        <f t="shared" si="15"/>
        <v>182</v>
      </c>
      <c r="C451" s="117" t="s">
        <v>996</v>
      </c>
      <c r="D451" s="17" t="s">
        <v>997</v>
      </c>
      <c r="E451" s="30" t="str">
        <f>[1]!EM_S_IPO_LISTEDDATE(C451)</f>
        <v>2000-06-16</v>
      </c>
      <c r="F451" s="129">
        <f>[1]!EM_S_DQ_CLOSE(C451,$F$2,"2")</f>
        <v>1.97785315396628</v>
      </c>
      <c r="G451" s="130">
        <f>[1]!EM_S_DQ_CLOSE(C451,$G$2,"2")</f>
        <v>17.031615548432299</v>
      </c>
      <c r="H451" s="37">
        <f t="shared" si="16"/>
        <v>7.6111628228202974</v>
      </c>
    </row>
    <row r="452" spans="2:8">
      <c r="B452" s="35">
        <f t="shared" ref="B452:B515" si="17">IFERROR(RANK(H452,$H$3:$H$3001),"")</f>
        <v>249</v>
      </c>
      <c r="C452" s="117" t="s">
        <v>998</v>
      </c>
      <c r="D452" s="17" t="s">
        <v>999</v>
      </c>
      <c r="E452" s="30" t="str">
        <f>[1]!EM_S_IPO_LISTEDDATE(C452)</f>
        <v>2000-06-16</v>
      </c>
      <c r="F452" s="129">
        <f>[1]!EM_S_DQ_CLOSE(C452,$F$2,"2")</f>
        <v>3.3060317460317501</v>
      </c>
      <c r="G452" s="130">
        <f>[1]!EM_S_DQ_CLOSE(C452,$G$2,"2")</f>
        <v>24.4743418441413</v>
      </c>
      <c r="H452" s="37">
        <f t="shared" ref="H452:H515" si="18">IFERROR(G452/F452-1,"")</f>
        <v>6.4029361253164012</v>
      </c>
    </row>
    <row r="453" spans="2:8">
      <c r="B453" s="35">
        <f t="shared" si="17"/>
        <v>206</v>
      </c>
      <c r="C453" s="117" t="s">
        <v>1000</v>
      </c>
      <c r="D453" s="17" t="s">
        <v>1001</v>
      </c>
      <c r="E453" s="30" t="str">
        <f>[1]!EM_S_IPO_LISTEDDATE(C453)</f>
        <v>2000-06-22</v>
      </c>
      <c r="F453" s="129">
        <f>[1]!EM_S_DQ_CLOSE(C453,$F$2,"2")</f>
        <v>5.2262648656420803</v>
      </c>
      <c r="G453" s="130">
        <f>[1]!EM_S_DQ_CLOSE(C453,$G$2,"2")</f>
        <v>41.980904611099596</v>
      </c>
      <c r="H453" s="37">
        <f t="shared" si="18"/>
        <v>7.0326783449276959</v>
      </c>
    </row>
    <row r="454" spans="2:8">
      <c r="B454" s="35">
        <f t="shared" si="17"/>
        <v>61</v>
      </c>
      <c r="C454" s="117" t="s">
        <v>1002</v>
      </c>
      <c r="D454" s="17" t="s">
        <v>1003</v>
      </c>
      <c r="E454" s="30" t="str">
        <f>[1]!EM_S_IPO_LISTEDDATE(C454)</f>
        <v>2000-07-06</v>
      </c>
      <c r="F454" s="129">
        <f>[1]!EM_S_DQ_CLOSE(C454,$F$2,"2")</f>
        <v>8.8116578654201891</v>
      </c>
      <c r="G454" s="130">
        <f>[1]!EM_S_DQ_CLOSE(C454,$G$2,"2")</f>
        <v>118.537451451362</v>
      </c>
      <c r="H454" s="37">
        <f t="shared" si="18"/>
        <v>12.452343845139689</v>
      </c>
    </row>
    <row r="455" spans="2:8">
      <c r="B455" s="35">
        <f t="shared" si="17"/>
        <v>806</v>
      </c>
      <c r="C455" s="117" t="s">
        <v>1004</v>
      </c>
      <c r="D455" s="17" t="s">
        <v>1005</v>
      </c>
      <c r="E455" s="30" t="str">
        <f>[1]!EM_S_IPO_LISTEDDATE(C455)</f>
        <v>2000-07-26</v>
      </c>
      <c r="F455" s="129">
        <f>[1]!EM_S_DQ_CLOSE(C455,$F$2,"2")</f>
        <v>13.6253328328504</v>
      </c>
      <c r="G455" s="130">
        <f>[1]!EM_S_DQ_CLOSE(C455,$G$2,"2")</f>
        <v>47.633204581346199</v>
      </c>
      <c r="H455" s="37">
        <f t="shared" si="18"/>
        <v>2.4959296162295215</v>
      </c>
    </row>
    <row r="456" spans="2:8">
      <c r="B456" s="35">
        <f t="shared" si="17"/>
        <v>530</v>
      </c>
      <c r="C456" s="117" t="s">
        <v>1006</v>
      </c>
      <c r="D456" s="17" t="s">
        <v>1007</v>
      </c>
      <c r="E456" s="30" t="str">
        <f>[1]!EM_S_IPO_LISTEDDATE(C456)</f>
        <v>2000-07-26</v>
      </c>
      <c r="F456" s="129">
        <f>[1]!EM_S_DQ_CLOSE(C456,$F$2,"2")</f>
        <v>7.2768594748078197</v>
      </c>
      <c r="G456" s="130">
        <f>[1]!EM_S_DQ_CLOSE(C456,$G$2,"2")</f>
        <v>35.4145768673921</v>
      </c>
      <c r="H456" s="37">
        <f t="shared" si="18"/>
        <v>3.8667391461929244</v>
      </c>
    </row>
    <row r="457" spans="2:8">
      <c r="B457" s="35">
        <f t="shared" si="17"/>
        <v>995</v>
      </c>
      <c r="C457" s="117" t="s">
        <v>1008</v>
      </c>
      <c r="D457" s="17" t="s">
        <v>1009</v>
      </c>
      <c r="E457" s="30" t="str">
        <f>[1]!EM_S_IPO_LISTEDDATE(C457)</f>
        <v>2000-07-18</v>
      </c>
      <c r="F457" s="129">
        <f>[1]!EM_S_DQ_CLOSE(C457,$F$2,"2")</f>
        <v>16.123513803610798</v>
      </c>
      <c r="G457" s="130">
        <f>[1]!EM_S_DQ_CLOSE(C457,$G$2,"2")</f>
        <v>44.43722976862</v>
      </c>
      <c r="H457" s="37">
        <f t="shared" si="18"/>
        <v>1.7560512125259233</v>
      </c>
    </row>
    <row r="458" spans="2:8">
      <c r="B458" s="35">
        <f t="shared" si="17"/>
        <v>282</v>
      </c>
      <c r="C458" s="117" t="s">
        <v>1010</v>
      </c>
      <c r="D458" s="17" t="s">
        <v>1011</v>
      </c>
      <c r="E458" s="30" t="str">
        <f>[1]!EM_S_IPO_LISTEDDATE(C458)</f>
        <v>2000-06-08</v>
      </c>
      <c r="F458" s="129">
        <f>[1]!EM_S_DQ_CLOSE(C458,$F$2,"2")</f>
        <v>15.9332106054579</v>
      </c>
      <c r="G458" s="130">
        <f>[1]!EM_S_DQ_CLOSE(C458,$G$2,"2")</f>
        <v>110.767163854983</v>
      </c>
      <c r="H458" s="37">
        <f t="shared" si="18"/>
        <v>5.9519675976064645</v>
      </c>
    </row>
    <row r="459" spans="2:8">
      <c r="B459" s="35">
        <f t="shared" si="17"/>
        <v>235</v>
      </c>
      <c r="C459" s="117" t="s">
        <v>1012</v>
      </c>
      <c r="D459" s="17" t="s">
        <v>1013</v>
      </c>
      <c r="E459" s="30" t="str">
        <f>[1]!EM_S_IPO_LISTEDDATE(C459)</f>
        <v>2000-06-28</v>
      </c>
      <c r="F459" s="129">
        <f>[1]!EM_S_DQ_CLOSE(C459,$F$2,"2")</f>
        <v>10.592389716649199</v>
      </c>
      <c r="G459" s="130">
        <f>[1]!EM_S_DQ_CLOSE(C459,$G$2,"2")</f>
        <v>80.316185287329105</v>
      </c>
      <c r="H459" s="37">
        <f t="shared" si="18"/>
        <v>6.5824424361093428</v>
      </c>
    </row>
    <row r="460" spans="2:8">
      <c r="B460" s="35">
        <f t="shared" si="17"/>
        <v>701</v>
      </c>
      <c r="C460" s="117" t="s">
        <v>1014</v>
      </c>
      <c r="D460" s="17" t="s">
        <v>1015</v>
      </c>
      <c r="E460" s="30" t="str">
        <f>[1]!EM_S_IPO_LISTEDDATE(C460)</f>
        <v>2000-07-06</v>
      </c>
      <c r="F460" s="129">
        <f>[1]!EM_S_DQ_CLOSE(C460,$F$2,"2")</f>
        <v>9.1904066851030795</v>
      </c>
      <c r="G460" s="130">
        <f>[1]!EM_S_DQ_CLOSE(C460,$G$2,"2")</f>
        <v>36.946538461870901</v>
      </c>
      <c r="H460" s="37">
        <f t="shared" si="18"/>
        <v>3.020120080404963</v>
      </c>
    </row>
    <row r="461" spans="2:8">
      <c r="B461" s="35">
        <f t="shared" si="17"/>
        <v>812</v>
      </c>
      <c r="C461" s="117" t="s">
        <v>1016</v>
      </c>
      <c r="D461" s="17" t="s">
        <v>1017</v>
      </c>
      <c r="E461" s="30" t="str">
        <f>[1]!EM_S_IPO_LISTEDDATE(C461)</f>
        <v>2000-07-31</v>
      </c>
      <c r="F461" s="129">
        <f>[1]!EM_S_DQ_CLOSE(C461,$F$2,"2")</f>
        <v>3.2099828409845799</v>
      </c>
      <c r="G461" s="130">
        <f>[1]!EM_S_DQ_CLOSE(C461,$G$2,"2")</f>
        <v>11.0958561250145</v>
      </c>
      <c r="H461" s="37">
        <f t="shared" si="18"/>
        <v>2.4566714760416386</v>
      </c>
    </row>
    <row r="462" spans="2:8">
      <c r="B462" s="35">
        <f t="shared" si="17"/>
        <v>660</v>
      </c>
      <c r="C462" s="117" t="s">
        <v>1018</v>
      </c>
      <c r="D462" s="17" t="s">
        <v>1019</v>
      </c>
      <c r="E462" s="30" t="str">
        <f>[1]!EM_S_IPO_LISTEDDATE(C462)</f>
        <v>2000-08-07</v>
      </c>
      <c r="F462" s="129">
        <f>[1]!EM_S_DQ_CLOSE(C462,$F$2,"2")</f>
        <v>4.1480080213903703</v>
      </c>
      <c r="G462" s="130">
        <f>[1]!EM_S_DQ_CLOSE(C462,$G$2,"2")</f>
        <v>17.274197860962602</v>
      </c>
      <c r="H462" s="37">
        <f t="shared" si="18"/>
        <v>3.1644562334217632</v>
      </c>
    </row>
    <row r="463" spans="2:8">
      <c r="B463" s="35">
        <f t="shared" si="17"/>
        <v>137</v>
      </c>
      <c r="C463" s="117" t="s">
        <v>1020</v>
      </c>
      <c r="D463" s="17" t="s">
        <v>1021</v>
      </c>
      <c r="E463" s="30" t="str">
        <f>[1]!EM_S_IPO_LISTEDDATE(C463)</f>
        <v>2000-07-18</v>
      </c>
      <c r="F463" s="129">
        <f>[1]!EM_S_DQ_CLOSE(C463,$F$2,"2")</f>
        <v>4.7806059464713</v>
      </c>
      <c r="G463" s="130">
        <f>[1]!EM_S_DQ_CLOSE(C463,$G$2,"2")</f>
        <v>46.996642848953698</v>
      </c>
      <c r="H463" s="37">
        <f t="shared" si="18"/>
        <v>8.830687443219043</v>
      </c>
    </row>
    <row r="464" spans="2:8">
      <c r="B464" s="35">
        <f t="shared" si="17"/>
        <v>354</v>
      </c>
      <c r="C464" s="117" t="s">
        <v>1022</v>
      </c>
      <c r="D464" s="17" t="s">
        <v>1023</v>
      </c>
      <c r="E464" s="30" t="str">
        <f>[1]!EM_S_IPO_LISTEDDATE(C464)</f>
        <v>2000-08-07</v>
      </c>
      <c r="F464" s="129">
        <f>[1]!EM_S_DQ_CLOSE(C464,$F$2,"2")</f>
        <v>22.631965191690799</v>
      </c>
      <c r="G464" s="130">
        <f>[1]!EM_S_DQ_CLOSE(C464,$G$2,"2")</f>
        <v>141.04976173206001</v>
      </c>
      <c r="H464" s="37">
        <f t="shared" si="18"/>
        <v>5.2323249676897543</v>
      </c>
    </row>
    <row r="465" spans="2:8">
      <c r="B465" s="35">
        <f t="shared" si="17"/>
        <v>49</v>
      </c>
      <c r="C465" s="117" t="s">
        <v>1024</v>
      </c>
      <c r="D465" s="17" t="s">
        <v>1025</v>
      </c>
      <c r="E465" s="30" t="str">
        <f>[1]!EM_S_IPO_LISTEDDATE(C465)</f>
        <v>2000-12-11</v>
      </c>
      <c r="F465" s="129">
        <f>[1]!EM_S_DQ_CLOSE(C465,$F$2,"2")</f>
        <v>12.271280848670999</v>
      </c>
      <c r="G465" s="130">
        <f>[1]!EM_S_DQ_CLOSE(C465,$G$2,"2")</f>
        <v>178.65644728960399</v>
      </c>
      <c r="H465" s="37">
        <f t="shared" si="18"/>
        <v>13.558907867303256</v>
      </c>
    </row>
    <row r="466" spans="2:8">
      <c r="B466" s="35">
        <f t="shared" si="17"/>
        <v>430</v>
      </c>
      <c r="C466" s="117" t="s">
        <v>1026</v>
      </c>
      <c r="D466" s="17" t="s">
        <v>1027</v>
      </c>
      <c r="E466" s="30" t="str">
        <f>[1]!EM_S_IPO_LISTEDDATE(C466)</f>
        <v>2000-03-09</v>
      </c>
      <c r="F466" s="129">
        <f>[1]!EM_S_DQ_CLOSE(C466,$F$2,"2")</f>
        <v>7.0564911830649004</v>
      </c>
      <c r="G466" s="130">
        <f>[1]!EM_S_DQ_CLOSE(C466,$G$2,"2")</f>
        <v>39.8358988748559</v>
      </c>
      <c r="H466" s="37">
        <f t="shared" si="18"/>
        <v>4.6452842980175975</v>
      </c>
    </row>
    <row r="467" spans="2:8">
      <c r="B467" s="35">
        <f t="shared" si="17"/>
        <v>361</v>
      </c>
      <c r="C467" s="117" t="s">
        <v>1028</v>
      </c>
      <c r="D467" s="17" t="s">
        <v>1029</v>
      </c>
      <c r="E467" s="30" t="str">
        <f>[1]!EM_S_IPO_LISTEDDATE(C467)</f>
        <v>1997-03-06</v>
      </c>
      <c r="F467" s="129">
        <f>[1]!EM_S_DQ_CLOSE(C467,$F$2,"2")</f>
        <v>27.548387237478099</v>
      </c>
      <c r="G467" s="130">
        <f>[1]!EM_S_DQ_CLOSE(C467,$G$2,"2")</f>
        <v>170.06103067288799</v>
      </c>
      <c r="H467" s="37">
        <f t="shared" si="18"/>
        <v>5.1731755549569565</v>
      </c>
    </row>
    <row r="468" spans="2:8">
      <c r="B468" s="35">
        <f t="shared" si="17"/>
        <v>848</v>
      </c>
      <c r="C468" s="117" t="s">
        <v>1030</v>
      </c>
      <c r="D468" s="17" t="s">
        <v>1031</v>
      </c>
      <c r="E468" s="30" t="str">
        <f>[1]!EM_S_IPO_LISTEDDATE(C468)</f>
        <v>1998-01-22</v>
      </c>
      <c r="F468" s="129">
        <f>[1]!EM_S_DQ_CLOSE(C468,$F$2,"2")</f>
        <v>3.28544094530687</v>
      </c>
      <c r="G468" s="130">
        <f>[1]!EM_S_DQ_CLOSE(C468,$G$2,"2")</f>
        <v>10.895018942340601</v>
      </c>
      <c r="H468" s="37">
        <f t="shared" si="18"/>
        <v>2.3161512027491256</v>
      </c>
    </row>
    <row r="469" spans="2:8">
      <c r="B469" s="35" t="str">
        <f t="shared" si="17"/>
        <v/>
      </c>
      <c r="C469" s="117" t="s">
        <v>1032</v>
      </c>
      <c r="D469" s="17" t="s">
        <v>1033</v>
      </c>
      <c r="E469" s="30" t="str">
        <f>[1]!EM_S_IPO_LISTEDDATE(C469)</f>
        <v>2015-12-30</v>
      </c>
      <c r="F469" s="129">
        <f>[1]!EM_S_DQ_CLOSE(C469,$F$2,"2")</f>
        <v>0</v>
      </c>
      <c r="G469" s="130">
        <f>[1]!EM_S_DQ_CLOSE(C469,$G$2,"2")</f>
        <v>19.652883263009802</v>
      </c>
      <c r="H469" s="37" t="str">
        <f t="shared" si="18"/>
        <v/>
      </c>
    </row>
    <row r="470" spans="2:8">
      <c r="B470" s="35">
        <f t="shared" si="17"/>
        <v>50</v>
      </c>
      <c r="C470" s="117" t="s">
        <v>1034</v>
      </c>
      <c r="D470" s="17" t="s">
        <v>1035</v>
      </c>
      <c r="E470" s="30" t="str">
        <f>[1]!EM_S_IPO_LISTEDDATE(C470)</f>
        <v>2004-06-25</v>
      </c>
      <c r="F470" s="129">
        <f>[1]!EM_S_DQ_CLOSE(C470,$F$2,"2")</f>
        <v>15.761177180514601</v>
      </c>
      <c r="G470" s="130">
        <f>[1]!EM_S_DQ_CLOSE(C470,$G$2,"2")</f>
        <v>226.443274152756</v>
      </c>
      <c r="H470" s="37">
        <f t="shared" si="18"/>
        <v>13.367154912306027</v>
      </c>
    </row>
    <row r="471" spans="2:8">
      <c r="B471" s="35">
        <f t="shared" si="17"/>
        <v>151</v>
      </c>
      <c r="C471" s="117" t="s">
        <v>1036</v>
      </c>
      <c r="D471" s="17" t="s">
        <v>1037</v>
      </c>
      <c r="E471" s="30" t="str">
        <f>[1]!EM_S_IPO_LISTEDDATE(C471)</f>
        <v>2004-06-25</v>
      </c>
      <c r="F471" s="129">
        <f>[1]!EM_S_DQ_CLOSE(C471,$F$2,"2")</f>
        <v>5.68875320836898</v>
      </c>
      <c r="G471" s="130">
        <f>[1]!EM_S_DQ_CLOSE(C471,$G$2,"2")</f>
        <v>54.061001582716699</v>
      </c>
      <c r="H471" s="37">
        <f t="shared" si="18"/>
        <v>8.5031370851498949</v>
      </c>
    </row>
    <row r="472" spans="2:8">
      <c r="B472" s="35">
        <f t="shared" si="17"/>
        <v>451</v>
      </c>
      <c r="C472" s="117" t="s">
        <v>1038</v>
      </c>
      <c r="D472" s="17" t="s">
        <v>1039</v>
      </c>
      <c r="E472" s="30" t="str">
        <f>[1]!EM_S_IPO_LISTEDDATE(C472)</f>
        <v>2004-06-25</v>
      </c>
      <c r="F472" s="129">
        <f>[1]!EM_S_DQ_CLOSE(C472,$F$2,"2")</f>
        <v>14.968364184443599</v>
      </c>
      <c r="G472" s="130">
        <f>[1]!EM_S_DQ_CLOSE(C472,$G$2,"2")</f>
        <v>82.272454793539296</v>
      </c>
      <c r="H472" s="37">
        <f t="shared" si="18"/>
        <v>4.4964225736198911</v>
      </c>
    </row>
    <row r="473" spans="2:8">
      <c r="B473" s="35">
        <f t="shared" si="17"/>
        <v>142</v>
      </c>
      <c r="C473" s="117" t="s">
        <v>1040</v>
      </c>
      <c r="D473" s="17" t="s">
        <v>1041</v>
      </c>
      <c r="E473" s="30" t="str">
        <f>[1]!EM_S_IPO_LISTEDDATE(C473)</f>
        <v>2004-06-25</v>
      </c>
      <c r="F473" s="129">
        <f>[1]!EM_S_DQ_CLOSE(C473,$F$2,"2")</f>
        <v>13.0286149182865</v>
      </c>
      <c r="G473" s="130">
        <f>[1]!EM_S_DQ_CLOSE(C473,$G$2,"2")</f>
        <v>126.912336227419</v>
      </c>
      <c r="H473" s="37">
        <f t="shared" si="18"/>
        <v>8.7410459226398167</v>
      </c>
    </row>
    <row r="474" spans="2:8">
      <c r="B474" s="35">
        <f t="shared" si="17"/>
        <v>554</v>
      </c>
      <c r="C474" s="117" t="s">
        <v>1042</v>
      </c>
      <c r="D474" s="17" t="s">
        <v>1043</v>
      </c>
      <c r="E474" s="30" t="str">
        <f>[1]!EM_S_IPO_LISTEDDATE(C474)</f>
        <v>2004-06-25</v>
      </c>
      <c r="F474" s="129">
        <f>[1]!EM_S_DQ_CLOSE(C474,$F$2,"2")</f>
        <v>9.4561193704353297</v>
      </c>
      <c r="G474" s="130">
        <f>[1]!EM_S_DQ_CLOSE(C474,$G$2,"2")</f>
        <v>44.722830284671403</v>
      </c>
      <c r="H474" s="37">
        <f t="shared" si="18"/>
        <v>3.7295120263073098</v>
      </c>
    </row>
    <row r="475" spans="2:8">
      <c r="B475" s="35">
        <f t="shared" si="17"/>
        <v>125</v>
      </c>
      <c r="C475" s="117" t="s">
        <v>1044</v>
      </c>
      <c r="D475" s="17" t="s">
        <v>1045</v>
      </c>
      <c r="E475" s="30" t="str">
        <f>[1]!EM_S_IPO_LISTEDDATE(C475)</f>
        <v>2004-06-25</v>
      </c>
      <c r="F475" s="129">
        <f>[1]!EM_S_DQ_CLOSE(C475,$F$2,"2")</f>
        <v>6.7374928119608999</v>
      </c>
      <c r="G475" s="130">
        <f>[1]!EM_S_DQ_CLOSE(C475,$G$2,"2")</f>
        <v>68.971098108165194</v>
      </c>
      <c r="H475" s="37">
        <f t="shared" si="18"/>
        <v>9.2369085998463039</v>
      </c>
    </row>
    <row r="476" spans="2:8">
      <c r="B476" s="35">
        <f t="shared" si="17"/>
        <v>85</v>
      </c>
      <c r="C476" s="117" t="s">
        <v>1046</v>
      </c>
      <c r="D476" s="17" t="s">
        <v>1047</v>
      </c>
      <c r="E476" s="30" t="str">
        <f>[1]!EM_S_IPO_LISTEDDATE(C476)</f>
        <v>2004-06-25</v>
      </c>
      <c r="F476" s="129">
        <f>[1]!EM_S_DQ_CLOSE(C476,$F$2,"2")</f>
        <v>45.359331107383603</v>
      </c>
      <c r="G476" s="130">
        <f>[1]!EM_S_DQ_CLOSE(C476,$G$2,"2")</f>
        <v>523.47573055537202</v>
      </c>
      <c r="H476" s="37">
        <f t="shared" si="18"/>
        <v>10.540640432198977</v>
      </c>
    </row>
    <row r="477" spans="2:8">
      <c r="B477" s="35">
        <f t="shared" si="17"/>
        <v>488</v>
      </c>
      <c r="C477" s="117" t="s">
        <v>1048</v>
      </c>
      <c r="D477" s="17" t="s">
        <v>1049</v>
      </c>
      <c r="E477" s="30" t="str">
        <f>[1]!EM_S_IPO_LISTEDDATE(C477)</f>
        <v>2004-06-25</v>
      </c>
      <c r="F477" s="129">
        <f>[1]!EM_S_DQ_CLOSE(C477,$F$2,"2")</f>
        <v>40.863154086337801</v>
      </c>
      <c r="G477" s="130">
        <f>[1]!EM_S_DQ_CLOSE(C477,$G$2,"2")</f>
        <v>211.65002636945201</v>
      </c>
      <c r="H477" s="37">
        <f t="shared" si="18"/>
        <v>4.179483353689899</v>
      </c>
    </row>
    <row r="478" spans="2:8">
      <c r="B478" s="35">
        <f t="shared" si="17"/>
        <v>709</v>
      </c>
      <c r="C478" s="117" t="s">
        <v>1050</v>
      </c>
      <c r="D478" s="17" t="s">
        <v>1051</v>
      </c>
      <c r="E478" s="30" t="str">
        <f>[1]!EM_S_IPO_LISTEDDATE(C478)</f>
        <v>2004-06-29</v>
      </c>
      <c r="F478" s="129">
        <f>[1]!EM_S_DQ_CLOSE(C478,$F$2,"2")</f>
        <v>16.125829466679502</v>
      </c>
      <c r="G478" s="130">
        <f>[1]!EM_S_DQ_CLOSE(C478,$G$2,"2")</f>
        <v>63.969936684640501</v>
      </c>
      <c r="H478" s="37">
        <f t="shared" si="18"/>
        <v>2.9669237986684891</v>
      </c>
    </row>
    <row r="479" spans="2:8">
      <c r="B479" s="35">
        <f t="shared" si="17"/>
        <v>212</v>
      </c>
      <c r="C479" s="117" t="s">
        <v>1052</v>
      </c>
      <c r="D479" s="17" t="s">
        <v>1053</v>
      </c>
      <c r="E479" s="30" t="str">
        <f>[1]!EM_S_IPO_LISTEDDATE(C479)</f>
        <v>2004-06-29</v>
      </c>
      <c r="F479" s="129">
        <f>[1]!EM_S_DQ_CLOSE(C479,$F$2,"2")</f>
        <v>13.710822243879701</v>
      </c>
      <c r="G479" s="130">
        <f>[1]!EM_S_DQ_CLOSE(C479,$G$2,"2")</f>
        <v>108.699398329689</v>
      </c>
      <c r="H479" s="37">
        <f t="shared" si="18"/>
        <v>6.9279999693826335</v>
      </c>
    </row>
    <row r="480" spans="2:8">
      <c r="B480" s="35">
        <f t="shared" si="17"/>
        <v>245</v>
      </c>
      <c r="C480" s="117" t="s">
        <v>1054</v>
      </c>
      <c r="D480" s="17" t="s">
        <v>1055</v>
      </c>
      <c r="E480" s="30" t="str">
        <f>[1]!EM_S_IPO_LISTEDDATE(C480)</f>
        <v>2004-07-05</v>
      </c>
      <c r="F480" s="129">
        <f>[1]!EM_S_DQ_CLOSE(C480,$F$2,"2")</f>
        <v>6.7548926268816896</v>
      </c>
      <c r="G480" s="130">
        <f>[1]!EM_S_DQ_CLOSE(C480,$G$2,"2")</f>
        <v>50.145753237740898</v>
      </c>
      <c r="H480" s="37">
        <f t="shared" si="18"/>
        <v>6.423619590662546</v>
      </c>
    </row>
    <row r="481" spans="2:8">
      <c r="B481" s="35">
        <f t="shared" si="17"/>
        <v>422</v>
      </c>
      <c r="C481" s="117" t="s">
        <v>1056</v>
      </c>
      <c r="D481" s="17" t="s">
        <v>1057</v>
      </c>
      <c r="E481" s="30" t="str">
        <f>[1]!EM_S_IPO_LISTEDDATE(C481)</f>
        <v>2004-07-05</v>
      </c>
      <c r="F481" s="129">
        <f>[1]!EM_S_DQ_CLOSE(C481,$F$2,"2")</f>
        <v>7.2784492230419104</v>
      </c>
      <c r="G481" s="130">
        <f>[1]!EM_S_DQ_CLOSE(C481,$G$2,"2")</f>
        <v>41.412152949919502</v>
      </c>
      <c r="H481" s="37">
        <f t="shared" si="18"/>
        <v>4.6896945600469495</v>
      </c>
    </row>
    <row r="482" spans="2:8">
      <c r="B482" s="35">
        <f t="shared" si="17"/>
        <v>21</v>
      </c>
      <c r="C482" s="117" t="s">
        <v>1058</v>
      </c>
      <c r="D482" s="17" t="s">
        <v>1059</v>
      </c>
      <c r="E482" s="30" t="str">
        <f>[1]!EM_S_IPO_LISTEDDATE(C482)</f>
        <v>2004-07-05</v>
      </c>
      <c r="F482" s="129">
        <f>[1]!EM_S_DQ_CLOSE(C482,$F$2,"2")</f>
        <v>10.3200895600104</v>
      </c>
      <c r="G482" s="130">
        <f>[1]!EM_S_DQ_CLOSE(C482,$G$2,"2")</f>
        <v>175.07031803022201</v>
      </c>
      <c r="H482" s="37">
        <f t="shared" si="18"/>
        <v>15.964030884829413</v>
      </c>
    </row>
    <row r="483" spans="2:8">
      <c r="B483" s="35">
        <f t="shared" si="17"/>
        <v>327</v>
      </c>
      <c r="C483" s="117" t="s">
        <v>1060</v>
      </c>
      <c r="D483" s="17" t="s">
        <v>1061</v>
      </c>
      <c r="E483" s="30" t="str">
        <f>[1]!EM_S_IPO_LISTEDDATE(C483)</f>
        <v>2004-07-08</v>
      </c>
      <c r="F483" s="129">
        <f>[1]!EM_S_DQ_CLOSE(C483,$F$2,"2")</f>
        <v>9.3758779995514701</v>
      </c>
      <c r="G483" s="130">
        <f>[1]!EM_S_DQ_CLOSE(C483,$G$2,"2")</f>
        <v>60.926067406324002</v>
      </c>
      <c r="H483" s="37">
        <f t="shared" si="18"/>
        <v>5.4981719481885989</v>
      </c>
    </row>
    <row r="484" spans="2:8">
      <c r="B484" s="35">
        <f t="shared" si="17"/>
        <v>870</v>
      </c>
      <c r="C484" s="117" t="s">
        <v>1062</v>
      </c>
      <c r="D484" s="17" t="s">
        <v>1063</v>
      </c>
      <c r="E484" s="30" t="str">
        <f>[1]!EM_S_IPO_LISTEDDATE(C484)</f>
        <v>2004-07-08</v>
      </c>
      <c r="F484" s="129">
        <f>[1]!EM_S_DQ_CLOSE(C484,$F$2,"2")</f>
        <v>12.802473011363601</v>
      </c>
      <c r="G484" s="130">
        <f>[1]!EM_S_DQ_CLOSE(C484,$G$2,"2")</f>
        <v>41.209130810626597</v>
      </c>
      <c r="H484" s="37">
        <f t="shared" si="18"/>
        <v>2.2188414514952672</v>
      </c>
    </row>
    <row r="485" spans="2:8">
      <c r="B485" s="35">
        <f t="shared" si="17"/>
        <v>234</v>
      </c>
      <c r="C485" s="117" t="s">
        <v>1064</v>
      </c>
      <c r="D485" s="17" t="s">
        <v>1065</v>
      </c>
      <c r="E485" s="30" t="str">
        <f>[1]!EM_S_IPO_LISTEDDATE(C485)</f>
        <v>2004-07-08</v>
      </c>
      <c r="F485" s="129">
        <f>[1]!EM_S_DQ_CLOSE(C485,$F$2,"2")</f>
        <v>6.0681577035294296</v>
      </c>
      <c r="G485" s="130">
        <f>[1]!EM_S_DQ_CLOSE(C485,$G$2,"2")</f>
        <v>46.047710758185701</v>
      </c>
      <c r="H485" s="37">
        <f t="shared" si="18"/>
        <v>6.5884169476022212</v>
      </c>
    </row>
    <row r="486" spans="2:8">
      <c r="B486" s="35">
        <f t="shared" si="17"/>
        <v>355</v>
      </c>
      <c r="C486" s="117" t="s">
        <v>1066</v>
      </c>
      <c r="D486" s="17" t="s">
        <v>1067</v>
      </c>
      <c r="E486" s="30" t="str">
        <f>[1]!EM_S_IPO_LISTEDDATE(C486)</f>
        <v>2004-07-13</v>
      </c>
      <c r="F486" s="129">
        <f>[1]!EM_S_DQ_CLOSE(C486,$F$2,"2")</f>
        <v>9.2814433531262797</v>
      </c>
      <c r="G486" s="130">
        <f>[1]!EM_S_DQ_CLOSE(C486,$G$2,"2")</f>
        <v>57.555852163511197</v>
      </c>
      <c r="H486" s="37">
        <f t="shared" si="18"/>
        <v>5.2011747498436858</v>
      </c>
    </row>
    <row r="487" spans="2:8">
      <c r="B487" s="35">
        <f t="shared" si="17"/>
        <v>172</v>
      </c>
      <c r="C487" s="117" t="s">
        <v>1068</v>
      </c>
      <c r="D487" s="17" t="s">
        <v>1069</v>
      </c>
      <c r="E487" s="30" t="str">
        <f>[1]!EM_S_IPO_LISTEDDATE(C487)</f>
        <v>2004-07-13</v>
      </c>
      <c r="F487" s="129">
        <f>[1]!EM_S_DQ_CLOSE(C487,$F$2,"2")</f>
        <v>11.8986200078922</v>
      </c>
      <c r="G487" s="130">
        <f>[1]!EM_S_DQ_CLOSE(C487,$G$2,"2")</f>
        <v>105.541974481184</v>
      </c>
      <c r="H487" s="37">
        <f t="shared" si="18"/>
        <v>7.8701021136215275</v>
      </c>
    </row>
    <row r="488" spans="2:8">
      <c r="B488" s="35">
        <f t="shared" si="17"/>
        <v>65</v>
      </c>
      <c r="C488" s="117" t="s">
        <v>1070</v>
      </c>
      <c r="D488" s="17" t="s">
        <v>1071</v>
      </c>
      <c r="E488" s="30" t="str">
        <f>[1]!EM_S_IPO_LISTEDDATE(C488)</f>
        <v>2004-07-13</v>
      </c>
      <c r="F488" s="129">
        <f>[1]!EM_S_DQ_CLOSE(C488,$F$2,"2")</f>
        <v>11.619806696406499</v>
      </c>
      <c r="G488" s="130">
        <f>[1]!EM_S_DQ_CLOSE(C488,$G$2,"2")</f>
        <v>151.24167768512299</v>
      </c>
      <c r="H488" s="37">
        <f t="shared" si="18"/>
        <v>12.015851436831172</v>
      </c>
    </row>
    <row r="489" spans="2:8">
      <c r="B489" s="35">
        <f t="shared" si="17"/>
        <v>176</v>
      </c>
      <c r="C489" s="117" t="s">
        <v>1072</v>
      </c>
      <c r="D489" s="17" t="s">
        <v>1073</v>
      </c>
      <c r="E489" s="30" t="str">
        <f>[1]!EM_S_IPO_LISTEDDATE(C489)</f>
        <v>2004-07-15</v>
      </c>
      <c r="F489" s="129">
        <f>[1]!EM_S_DQ_CLOSE(C489,$F$2,"2")</f>
        <v>8.7241164616980296</v>
      </c>
      <c r="G489" s="130">
        <f>[1]!EM_S_DQ_CLOSE(C489,$G$2,"2")</f>
        <v>76.118497196163801</v>
      </c>
      <c r="H489" s="37">
        <f t="shared" si="18"/>
        <v>7.725066604778954</v>
      </c>
    </row>
    <row r="490" spans="2:8">
      <c r="B490" s="35">
        <f t="shared" si="17"/>
        <v>699</v>
      </c>
      <c r="C490" s="117" t="s">
        <v>1074</v>
      </c>
      <c r="D490" s="17" t="s">
        <v>1075</v>
      </c>
      <c r="E490" s="30" t="str">
        <f>[1]!EM_S_IPO_LISTEDDATE(C490)</f>
        <v>2004-07-15</v>
      </c>
      <c r="F490" s="129">
        <f>[1]!EM_S_DQ_CLOSE(C490,$F$2,"2")</f>
        <v>14.746729540614499</v>
      </c>
      <c r="G490" s="130">
        <f>[1]!EM_S_DQ_CLOSE(C490,$G$2,"2")</f>
        <v>59.463315374011302</v>
      </c>
      <c r="H490" s="37">
        <f t="shared" si="18"/>
        <v>3.0323052789597345</v>
      </c>
    </row>
    <row r="491" spans="2:8">
      <c r="B491" s="35">
        <f t="shared" si="17"/>
        <v>394</v>
      </c>
      <c r="C491" s="117" t="s">
        <v>1076</v>
      </c>
      <c r="D491" s="17" t="s">
        <v>1077</v>
      </c>
      <c r="E491" s="30" t="str">
        <f>[1]!EM_S_IPO_LISTEDDATE(C491)</f>
        <v>2004-07-21</v>
      </c>
      <c r="F491" s="129">
        <f>[1]!EM_S_DQ_CLOSE(C491,$F$2,"2")</f>
        <v>33.557532822322599</v>
      </c>
      <c r="G491" s="130">
        <f>[1]!EM_S_DQ_CLOSE(C491,$G$2,"2")</f>
        <v>198.38232475401799</v>
      </c>
      <c r="H491" s="37">
        <f t="shared" si="18"/>
        <v>4.9117076873438474</v>
      </c>
    </row>
    <row r="492" spans="2:8">
      <c r="B492" s="35">
        <f t="shared" si="17"/>
        <v>248</v>
      </c>
      <c r="C492" s="117" t="s">
        <v>1078</v>
      </c>
      <c r="D492" s="17" t="s">
        <v>1079</v>
      </c>
      <c r="E492" s="30" t="str">
        <f>[1]!EM_S_IPO_LISTEDDATE(C492)</f>
        <v>2004-07-21</v>
      </c>
      <c r="F492" s="129">
        <f>[1]!EM_S_DQ_CLOSE(C492,$F$2,"2")</f>
        <v>14.9280629439415</v>
      </c>
      <c r="G492" s="130">
        <f>[1]!EM_S_DQ_CLOSE(C492,$G$2,"2")</f>
        <v>110.67256276309</v>
      </c>
      <c r="H492" s="37">
        <f t="shared" si="18"/>
        <v>6.4137256239267169</v>
      </c>
    </row>
    <row r="493" spans="2:8">
      <c r="B493" s="35">
        <f t="shared" si="17"/>
        <v>895</v>
      </c>
      <c r="C493" s="117" t="s">
        <v>1080</v>
      </c>
      <c r="D493" s="17" t="s">
        <v>1081</v>
      </c>
      <c r="E493" s="30" t="str">
        <f>[1]!EM_S_IPO_LISTEDDATE(C493)</f>
        <v>2004-07-21</v>
      </c>
      <c r="F493" s="129">
        <f>[1]!EM_S_DQ_CLOSE(C493,$F$2,"2")</f>
        <v>260.45044048335302</v>
      </c>
      <c r="G493" s="130">
        <f>[1]!EM_S_DQ_CLOSE(C493,$G$2,"2")</f>
        <v>806.98862002405099</v>
      </c>
      <c r="H493" s="37">
        <f t="shared" si="18"/>
        <v>2.0984344604156298</v>
      </c>
    </row>
    <row r="494" spans="2:8">
      <c r="B494" s="35">
        <f t="shared" si="17"/>
        <v>838</v>
      </c>
      <c r="C494" s="117" t="s">
        <v>1082</v>
      </c>
      <c r="D494" s="17" t="s">
        <v>1083</v>
      </c>
      <c r="E494" s="30" t="str">
        <f>[1]!EM_S_IPO_LISTEDDATE(C494)</f>
        <v>2004-07-26</v>
      </c>
      <c r="F494" s="129">
        <f>[1]!EM_S_DQ_CLOSE(C494,$F$2,"2")</f>
        <v>37.796091838409801</v>
      </c>
      <c r="G494" s="130">
        <f>[1]!EM_S_DQ_CLOSE(C494,$G$2,"2")</f>
        <v>127.576527286759</v>
      </c>
      <c r="H494" s="37">
        <f t="shared" si="18"/>
        <v>2.3753893876697316</v>
      </c>
    </row>
    <row r="495" spans="2:8">
      <c r="B495" s="35">
        <f t="shared" si="17"/>
        <v>594</v>
      </c>
      <c r="C495" s="117" t="s">
        <v>1084</v>
      </c>
      <c r="D495" s="17" t="s">
        <v>1085</v>
      </c>
      <c r="E495" s="30" t="str">
        <f>[1]!EM_S_IPO_LISTEDDATE(C495)</f>
        <v>2004-07-27</v>
      </c>
      <c r="F495" s="129">
        <f>[1]!EM_S_DQ_CLOSE(C495,$F$2,"2")</f>
        <v>7.6260633455057896</v>
      </c>
      <c r="G495" s="130">
        <f>[1]!EM_S_DQ_CLOSE(C495,$G$2,"2")</f>
        <v>34.423865666880701</v>
      </c>
      <c r="H495" s="37">
        <f t="shared" si="18"/>
        <v>3.5139758361917437</v>
      </c>
    </row>
    <row r="496" spans="2:8">
      <c r="B496" s="35">
        <f t="shared" si="17"/>
        <v>286</v>
      </c>
      <c r="C496" s="117" t="s">
        <v>1086</v>
      </c>
      <c r="D496" s="17" t="s">
        <v>1087</v>
      </c>
      <c r="E496" s="30" t="str">
        <f>[1]!EM_S_IPO_LISTEDDATE(C496)</f>
        <v>2004-08-04</v>
      </c>
      <c r="F496" s="129">
        <f>[1]!EM_S_DQ_CLOSE(C496,$F$2,"2")</f>
        <v>13.9070639027957</v>
      </c>
      <c r="G496" s="130">
        <f>[1]!EM_S_DQ_CLOSE(C496,$G$2,"2")</f>
        <v>96.127819333308494</v>
      </c>
      <c r="H496" s="37">
        <f t="shared" si="18"/>
        <v>5.912157735464505</v>
      </c>
    </row>
    <row r="497" spans="2:8">
      <c r="B497" s="35">
        <f t="shared" si="17"/>
        <v>832</v>
      </c>
      <c r="C497" s="117" t="s">
        <v>1088</v>
      </c>
      <c r="D497" s="17" t="s">
        <v>1089</v>
      </c>
      <c r="E497" s="30" t="str">
        <f>[1]!EM_S_IPO_LISTEDDATE(C497)</f>
        <v>2004-08-05</v>
      </c>
      <c r="F497" s="129">
        <f>[1]!EM_S_DQ_CLOSE(C497,$F$2,"2")</f>
        <v>52.859610601503803</v>
      </c>
      <c r="G497" s="130">
        <f>[1]!EM_S_DQ_CLOSE(C497,$G$2,"2")</f>
        <v>179.779876216562</v>
      </c>
      <c r="H497" s="37">
        <f t="shared" si="18"/>
        <v>2.4010821148850354</v>
      </c>
    </row>
    <row r="498" spans="2:8">
      <c r="B498" s="35">
        <f t="shared" si="17"/>
        <v>726</v>
      </c>
      <c r="C498" s="117" t="s">
        <v>1090</v>
      </c>
      <c r="D498" s="17" t="s">
        <v>1091</v>
      </c>
      <c r="E498" s="30" t="str">
        <f>[1]!EM_S_IPO_LISTEDDATE(C498)</f>
        <v>2004-08-06</v>
      </c>
      <c r="F498" s="129">
        <f>[1]!EM_S_DQ_CLOSE(C498,$F$2,"2")</f>
        <v>19.637614278520701</v>
      </c>
      <c r="G498" s="130">
        <f>[1]!EM_S_DQ_CLOSE(C498,$G$2,"2")</f>
        <v>76.533789083880393</v>
      </c>
      <c r="H498" s="37">
        <f t="shared" si="18"/>
        <v>2.8973058538781764</v>
      </c>
    </row>
    <row r="499" spans="2:8">
      <c r="B499" s="35">
        <f t="shared" si="17"/>
        <v>13</v>
      </c>
      <c r="C499" s="117" t="s">
        <v>1092</v>
      </c>
      <c r="D499" s="17" t="s">
        <v>1093</v>
      </c>
      <c r="E499" s="30" t="str">
        <f>[1]!EM_S_IPO_LISTEDDATE(C499)</f>
        <v>2004-08-09</v>
      </c>
      <c r="F499" s="129">
        <f>[1]!EM_S_DQ_CLOSE(C499,$F$2,"2")</f>
        <v>11.1411171171171</v>
      </c>
      <c r="G499" s="130">
        <f>[1]!EM_S_DQ_CLOSE(C499,$G$2,"2")</f>
        <v>239.81187050468199</v>
      </c>
      <c r="H499" s="37">
        <f t="shared" si="18"/>
        <v>20.524939374009225</v>
      </c>
    </row>
    <row r="500" spans="2:8">
      <c r="B500" s="35">
        <f t="shared" si="17"/>
        <v>919</v>
      </c>
      <c r="C500" s="117" t="s">
        <v>1094</v>
      </c>
      <c r="D500" s="17" t="s">
        <v>1095</v>
      </c>
      <c r="E500" s="30" t="str">
        <f>[1]!EM_S_IPO_LISTEDDATE(C500)</f>
        <v>2004-08-16</v>
      </c>
      <c r="F500" s="129">
        <f>[1]!EM_S_DQ_CLOSE(C500,$F$2,"2")</f>
        <v>13.4008086815479</v>
      </c>
      <c r="G500" s="130">
        <f>[1]!EM_S_DQ_CLOSE(C500,$G$2,"2")</f>
        <v>40.620381460530197</v>
      </c>
      <c r="H500" s="37">
        <f t="shared" si="18"/>
        <v>2.0311888204524551</v>
      </c>
    </row>
    <row r="501" spans="2:8">
      <c r="B501" s="35">
        <f t="shared" si="17"/>
        <v>273</v>
      </c>
      <c r="C501" s="117" t="s">
        <v>1096</v>
      </c>
      <c r="D501" s="17" t="s">
        <v>1097</v>
      </c>
      <c r="E501" s="30" t="str">
        <f>[1]!EM_S_IPO_LISTEDDATE(C501)</f>
        <v>2004-08-17</v>
      </c>
      <c r="F501" s="129">
        <f>[1]!EM_S_DQ_CLOSE(C501,$F$2,"2")</f>
        <v>22.1895299874815</v>
      </c>
      <c r="G501" s="130">
        <f>[1]!EM_S_DQ_CLOSE(C501,$G$2,"2")</f>
        <v>157.07958143338999</v>
      </c>
      <c r="H501" s="37">
        <f t="shared" si="18"/>
        <v>6.0789954326210784</v>
      </c>
    </row>
    <row r="502" spans="2:8">
      <c r="B502" s="35">
        <f t="shared" si="17"/>
        <v>877</v>
      </c>
      <c r="C502" s="117" t="s">
        <v>1098</v>
      </c>
      <c r="D502" s="17" t="s">
        <v>1099</v>
      </c>
      <c r="E502" s="30" t="str">
        <f>[1]!EM_S_IPO_LISTEDDATE(C502)</f>
        <v>2004-08-25</v>
      </c>
      <c r="F502" s="129">
        <f>[1]!EM_S_DQ_CLOSE(C502,$F$2,"2")</f>
        <v>14.3628148843462</v>
      </c>
      <c r="G502" s="130">
        <f>[1]!EM_S_DQ_CLOSE(C502,$G$2,"2")</f>
        <v>45.616817045241298</v>
      </c>
      <c r="H502" s="37">
        <f t="shared" si="18"/>
        <v>2.1760359938188949</v>
      </c>
    </row>
    <row r="503" spans="2:8">
      <c r="B503" s="35">
        <f t="shared" si="17"/>
        <v>433</v>
      </c>
      <c r="C503" s="117" t="s">
        <v>1100</v>
      </c>
      <c r="D503" s="17" t="s">
        <v>1101</v>
      </c>
      <c r="E503" s="30" t="str">
        <f>[1]!EM_S_IPO_LISTEDDATE(C503)</f>
        <v>2004-08-26</v>
      </c>
      <c r="F503" s="129">
        <f>[1]!EM_S_DQ_CLOSE(C503,$F$2,"2")</f>
        <v>9.2353736467282008</v>
      </c>
      <c r="G503" s="130">
        <f>[1]!EM_S_DQ_CLOSE(C503,$G$2,"2")</f>
        <v>52.0832793145225</v>
      </c>
      <c r="H503" s="37">
        <f t="shared" si="18"/>
        <v>4.639542189283695</v>
      </c>
    </row>
    <row r="504" spans="2:8">
      <c r="B504" s="35">
        <f t="shared" si="17"/>
        <v>90</v>
      </c>
      <c r="C504" s="117" t="s">
        <v>1102</v>
      </c>
      <c r="D504" s="17" t="s">
        <v>1103</v>
      </c>
      <c r="E504" s="30" t="str">
        <f>[1]!EM_S_IPO_LISTEDDATE(C504)</f>
        <v>2004-09-01</v>
      </c>
      <c r="F504" s="129">
        <f>[1]!EM_S_DQ_CLOSE(C504,$F$2,"2")</f>
        <v>11.4804993905076</v>
      </c>
      <c r="G504" s="130">
        <f>[1]!EM_S_DQ_CLOSE(C504,$G$2,"2")</f>
        <v>130.07891584501999</v>
      </c>
      <c r="H504" s="37">
        <f t="shared" si="18"/>
        <v>10.330423130597691</v>
      </c>
    </row>
    <row r="505" spans="2:8">
      <c r="B505" s="35">
        <f t="shared" si="17"/>
        <v>385</v>
      </c>
      <c r="C505" s="117" t="s">
        <v>1104</v>
      </c>
      <c r="D505" s="17" t="s">
        <v>1105</v>
      </c>
      <c r="E505" s="30" t="str">
        <f>[1]!EM_S_IPO_LISTEDDATE(C505)</f>
        <v>2004-09-03</v>
      </c>
      <c r="F505" s="129">
        <f>[1]!EM_S_DQ_CLOSE(C505,$F$2,"2")</f>
        <v>10.679092396640099</v>
      </c>
      <c r="G505" s="130">
        <f>[1]!EM_S_DQ_CLOSE(C505,$G$2,"2")</f>
        <v>64.111751668011806</v>
      </c>
      <c r="H505" s="37">
        <f t="shared" si="18"/>
        <v>5.0034831881577233</v>
      </c>
    </row>
    <row r="506" spans="2:8">
      <c r="B506" s="35">
        <f t="shared" si="17"/>
        <v>370</v>
      </c>
      <c r="C506" s="117" t="s">
        <v>1106</v>
      </c>
      <c r="D506" s="17" t="s">
        <v>1107</v>
      </c>
      <c r="E506" s="30" t="str">
        <f>[1]!EM_S_IPO_LISTEDDATE(C506)</f>
        <v>2004-09-08</v>
      </c>
      <c r="F506" s="129">
        <f>[1]!EM_S_DQ_CLOSE(C506,$F$2,"2")</f>
        <v>9.1353639685216397</v>
      </c>
      <c r="G506" s="130">
        <f>[1]!EM_S_DQ_CLOSE(C506,$G$2,"2")</f>
        <v>55.8008911919908</v>
      </c>
      <c r="H506" s="37">
        <f t="shared" si="18"/>
        <v>5.1082285702318835</v>
      </c>
    </row>
    <row r="507" spans="2:8">
      <c r="B507" s="35">
        <f t="shared" si="17"/>
        <v>19</v>
      </c>
      <c r="C507" s="117" t="s">
        <v>1108</v>
      </c>
      <c r="D507" s="17" t="s">
        <v>1109</v>
      </c>
      <c r="E507" s="30" t="str">
        <f>[1]!EM_S_IPO_LISTEDDATE(C507)</f>
        <v>2004-09-09</v>
      </c>
      <c r="F507" s="129">
        <f>[1]!EM_S_DQ_CLOSE(C507,$F$2,"2")</f>
        <v>17.3865277291113</v>
      </c>
      <c r="G507" s="130">
        <f>[1]!EM_S_DQ_CLOSE(C507,$G$2,"2")</f>
        <v>305.77301348072302</v>
      </c>
      <c r="H507" s="37">
        <f t="shared" si="18"/>
        <v>16.586778581944746</v>
      </c>
    </row>
    <row r="508" spans="2:8">
      <c r="B508" s="35">
        <f t="shared" si="17"/>
        <v>740</v>
      </c>
      <c r="C508" s="117" t="s">
        <v>1110</v>
      </c>
      <c r="D508" s="17" t="s">
        <v>1111</v>
      </c>
      <c r="E508" s="30" t="str">
        <f>[1]!EM_S_IPO_LISTEDDATE(C508)</f>
        <v>2005-03-03</v>
      </c>
      <c r="F508" s="129">
        <f>[1]!EM_S_DQ_CLOSE(C508,$F$2,"2")</f>
        <v>7.7483019275760396</v>
      </c>
      <c r="G508" s="130">
        <f>[1]!EM_S_DQ_CLOSE(C508,$G$2,"2")</f>
        <v>29.7050759364007</v>
      </c>
      <c r="H508" s="37">
        <f t="shared" si="18"/>
        <v>2.8337530227985792</v>
      </c>
    </row>
    <row r="509" spans="2:8">
      <c r="B509" s="35">
        <f t="shared" si="17"/>
        <v>856</v>
      </c>
      <c r="C509" s="117" t="s">
        <v>1112</v>
      </c>
      <c r="D509" s="17" t="s">
        <v>1113</v>
      </c>
      <c r="E509" s="30" t="str">
        <f>[1]!EM_S_IPO_LISTEDDATE(C509)</f>
        <v>2005-03-25</v>
      </c>
      <c r="F509" s="129">
        <f>[1]!EM_S_DQ_CLOSE(C509,$F$2,"2")</f>
        <v>8.1850723012971596</v>
      </c>
      <c r="G509" s="130">
        <f>[1]!EM_S_DQ_CLOSE(C509,$G$2,"2")</f>
        <v>26.693158819060098</v>
      </c>
      <c r="H509" s="37">
        <f t="shared" si="18"/>
        <v>2.2612001258473673</v>
      </c>
    </row>
    <row r="510" spans="2:8">
      <c r="B510" s="35">
        <f t="shared" si="17"/>
        <v>130</v>
      </c>
      <c r="C510" s="117" t="s">
        <v>1114</v>
      </c>
      <c r="D510" s="17" t="s">
        <v>1115</v>
      </c>
      <c r="E510" s="30" t="str">
        <f>[1]!EM_S_IPO_LISTEDDATE(C510)</f>
        <v>2005-04-18</v>
      </c>
      <c r="F510" s="129">
        <f>[1]!EM_S_DQ_CLOSE(C510,$F$2,"2")</f>
        <v>17.0436492620792</v>
      </c>
      <c r="G510" s="130">
        <f>[1]!EM_S_DQ_CLOSE(C510,$G$2,"2")</f>
        <v>171.049943136861</v>
      </c>
      <c r="H510" s="37">
        <f t="shared" si="18"/>
        <v>9.0359929089501918</v>
      </c>
    </row>
    <row r="511" spans="2:8">
      <c r="B511" s="35">
        <f t="shared" si="17"/>
        <v>120</v>
      </c>
      <c r="C511" s="117" t="s">
        <v>1116</v>
      </c>
      <c r="D511" s="17" t="s">
        <v>1117</v>
      </c>
      <c r="E511" s="30" t="str">
        <f>[1]!EM_S_IPO_LISTEDDATE(C511)</f>
        <v>2005-04-27</v>
      </c>
      <c r="F511" s="129">
        <f>[1]!EM_S_DQ_CLOSE(C511,$F$2,"2")</f>
        <v>3.4446996466431101</v>
      </c>
      <c r="G511" s="130">
        <f>[1]!EM_S_DQ_CLOSE(C511,$G$2,"2")</f>
        <v>35.574419563438298</v>
      </c>
      <c r="H511" s="37">
        <f t="shared" si="18"/>
        <v>9.3272921336134136</v>
      </c>
    </row>
    <row r="512" spans="2:8">
      <c r="B512" s="35">
        <f t="shared" si="17"/>
        <v>113</v>
      </c>
      <c r="C512" s="117" t="s">
        <v>1118</v>
      </c>
      <c r="D512" s="17" t="s">
        <v>1119</v>
      </c>
      <c r="E512" s="30" t="str">
        <f>[1]!EM_S_IPO_LISTEDDATE(C512)</f>
        <v>2005-05-10</v>
      </c>
      <c r="F512" s="129">
        <f>[1]!EM_S_DQ_CLOSE(C512,$F$2,"2")</f>
        <v>5.9736305732484096</v>
      </c>
      <c r="G512" s="130">
        <f>[1]!EM_S_DQ_CLOSE(C512,$G$2,"2")</f>
        <v>62.965460872645899</v>
      </c>
      <c r="H512" s="37">
        <f t="shared" si="18"/>
        <v>9.5405682692570348</v>
      </c>
    </row>
    <row r="513" spans="2:8">
      <c r="B513" s="35">
        <f t="shared" si="17"/>
        <v>41</v>
      </c>
      <c r="C513" s="117" t="s">
        <v>1120</v>
      </c>
      <c r="D513" s="17" t="s">
        <v>1121</v>
      </c>
      <c r="E513" s="30" t="str">
        <f>[1]!EM_S_IPO_LISTEDDATE(C513)</f>
        <v>2005-05-18</v>
      </c>
      <c r="F513" s="129">
        <f>[1]!EM_S_DQ_CLOSE(C513,$F$2,"2")</f>
        <v>4.5594564924090699</v>
      </c>
      <c r="G513" s="130">
        <f>[1]!EM_S_DQ_CLOSE(C513,$G$2,"2")</f>
        <v>69.207545127442202</v>
      </c>
      <c r="H513" s="37">
        <f t="shared" si="18"/>
        <v>14.17890240704439</v>
      </c>
    </row>
    <row r="514" spans="2:8">
      <c r="B514" s="35">
        <f t="shared" si="17"/>
        <v>991</v>
      </c>
      <c r="C514" s="117" t="s">
        <v>1122</v>
      </c>
      <c r="D514" s="17" t="s">
        <v>1123</v>
      </c>
      <c r="E514" s="30" t="str">
        <f>[1]!EM_S_IPO_LISTEDDATE(C514)</f>
        <v>2005-05-23</v>
      </c>
      <c r="F514" s="129">
        <f>[1]!EM_S_DQ_CLOSE(C514,$F$2,"2")</f>
        <v>19.158509555015399</v>
      </c>
      <c r="G514" s="130">
        <f>[1]!EM_S_DQ_CLOSE(C514,$G$2,"2")</f>
        <v>52.963666474032998</v>
      </c>
      <c r="H514" s="37">
        <f t="shared" si="18"/>
        <v>1.7644982675684151</v>
      </c>
    </row>
    <row r="515" spans="2:8">
      <c r="B515" s="35">
        <f t="shared" si="17"/>
        <v>1008</v>
      </c>
      <c r="C515" s="117" t="s">
        <v>1124</v>
      </c>
      <c r="D515" s="17" t="s">
        <v>1125</v>
      </c>
      <c r="E515" s="30" t="str">
        <f>[1]!EM_S_IPO_LISTEDDATE(C515)</f>
        <v>2005-05-26</v>
      </c>
      <c r="F515" s="129">
        <f>[1]!EM_S_DQ_CLOSE(C515,$F$2,"2")</f>
        <v>16.055850785340301</v>
      </c>
      <c r="G515" s="130">
        <f>[1]!EM_S_DQ_CLOSE(C515,$G$2,"2")</f>
        <v>43.241079993916799</v>
      </c>
      <c r="H515" s="37">
        <f t="shared" si="18"/>
        <v>1.693166532999784</v>
      </c>
    </row>
    <row r="516" spans="2:8">
      <c r="B516" s="35">
        <f t="shared" ref="B516:B579" si="19">IFERROR(RANK(H516,$H$3:$H$3001),"")</f>
        <v>477</v>
      </c>
      <c r="C516" s="117" t="s">
        <v>1126</v>
      </c>
      <c r="D516" s="17" t="s">
        <v>1127</v>
      </c>
      <c r="E516" s="30" t="str">
        <f>[1]!EM_S_IPO_LISTEDDATE(C516)</f>
        <v>2005-05-31</v>
      </c>
      <c r="F516" s="129">
        <f>[1]!EM_S_DQ_CLOSE(C516,$F$2,"2")</f>
        <v>5.6775709142004001</v>
      </c>
      <c r="G516" s="130">
        <f>[1]!EM_S_DQ_CLOSE(C516,$G$2,"2")</f>
        <v>29.710790353420201</v>
      </c>
      <c r="H516" s="37">
        <f t="shared" ref="H516:H579" si="20">IFERROR(G516/F516-1,"")</f>
        <v>4.2330108777874269</v>
      </c>
    </row>
    <row r="517" spans="2:8">
      <c r="B517" s="35">
        <f t="shared" si="19"/>
        <v>708</v>
      </c>
      <c r="C517" s="117" t="s">
        <v>1128</v>
      </c>
      <c r="D517" s="17" t="s">
        <v>1129</v>
      </c>
      <c r="E517" s="30" t="str">
        <f>[1]!EM_S_IPO_LISTEDDATE(C517)</f>
        <v>2005-06-03</v>
      </c>
      <c r="F517" s="129">
        <f>[1]!EM_S_DQ_CLOSE(C517,$F$2,"2")</f>
        <v>27.099104591350699</v>
      </c>
      <c r="G517" s="130">
        <f>[1]!EM_S_DQ_CLOSE(C517,$G$2,"2")</f>
        <v>107.568326164285</v>
      </c>
      <c r="H517" s="37">
        <f t="shared" si="20"/>
        <v>2.9694420825482881</v>
      </c>
    </row>
    <row r="518" spans="2:8">
      <c r="B518" s="35">
        <f t="shared" si="19"/>
        <v>133</v>
      </c>
      <c r="C518" s="117" t="s">
        <v>1130</v>
      </c>
      <c r="D518" s="17" t="s">
        <v>1131</v>
      </c>
      <c r="E518" s="30" t="str">
        <f>[1]!EM_S_IPO_LISTEDDATE(C518)</f>
        <v>2005-06-06</v>
      </c>
      <c r="F518" s="129">
        <f>[1]!EM_S_DQ_CLOSE(C518,$F$2,"2")</f>
        <v>11.1973913043478</v>
      </c>
      <c r="G518" s="130">
        <f>[1]!EM_S_DQ_CLOSE(C518,$G$2,"2")</f>
        <v>110.58133036877599</v>
      </c>
      <c r="H518" s="37">
        <f t="shared" si="20"/>
        <v>8.8756332937868052</v>
      </c>
    </row>
    <row r="519" spans="2:8">
      <c r="B519" s="35">
        <f t="shared" si="19"/>
        <v>196</v>
      </c>
      <c r="C519" s="117" t="s">
        <v>1132</v>
      </c>
      <c r="D519" s="17" t="s">
        <v>1133</v>
      </c>
      <c r="E519" s="30" t="str">
        <f>[1]!EM_S_IPO_LISTEDDATE(C519)</f>
        <v>2005-06-07</v>
      </c>
      <c r="F519" s="129">
        <f>[1]!EM_S_DQ_CLOSE(C519,$F$2,"2")</f>
        <v>7.7257455540355702</v>
      </c>
      <c r="G519" s="130">
        <f>[1]!EM_S_DQ_CLOSE(C519,$G$2,"2")</f>
        <v>63.762214739581097</v>
      </c>
      <c r="H519" s="37">
        <f t="shared" si="20"/>
        <v>7.2532118477904941</v>
      </c>
    </row>
    <row r="520" spans="2:8">
      <c r="B520" s="35">
        <f t="shared" si="19"/>
        <v>357</v>
      </c>
      <c r="C520" s="117" t="s">
        <v>1134</v>
      </c>
      <c r="D520" s="17" t="s">
        <v>1135</v>
      </c>
      <c r="E520" s="30" t="str">
        <f>[1]!EM_S_IPO_LISTEDDATE(C520)</f>
        <v>2006-06-19</v>
      </c>
      <c r="F520" s="129">
        <f>[1]!EM_S_DQ_CLOSE(C520,$F$2,"2")</f>
        <v>16.13</v>
      </c>
      <c r="G520" s="130">
        <f>[1]!EM_S_DQ_CLOSE(C520,$G$2,"2")</f>
        <v>99.816721401508801</v>
      </c>
      <c r="H520" s="37">
        <f t="shared" si="20"/>
        <v>5.1882654309676877</v>
      </c>
    </row>
    <row r="521" spans="2:8">
      <c r="B521" s="35">
        <f t="shared" si="19"/>
        <v>935</v>
      </c>
      <c r="C521" s="117" t="s">
        <v>1136</v>
      </c>
      <c r="D521" s="17" t="s">
        <v>1137</v>
      </c>
      <c r="E521" s="30" t="str">
        <f>[1]!EM_S_IPO_LISTEDDATE(C521)</f>
        <v>2006-06-27</v>
      </c>
      <c r="F521" s="129">
        <f>[1]!EM_S_DQ_CLOSE(C521,$F$2,"2")</f>
        <v>27.9109403254973</v>
      </c>
      <c r="G521" s="130">
        <f>[1]!EM_S_DQ_CLOSE(C521,$G$2,"2")</f>
        <v>82.912055352124</v>
      </c>
      <c r="H521" s="37">
        <f t="shared" si="20"/>
        <v>1.970593408362594</v>
      </c>
    </row>
    <row r="522" spans="2:8">
      <c r="B522" s="35">
        <f t="shared" si="19"/>
        <v>937</v>
      </c>
      <c r="C522" s="117" t="s">
        <v>1138</v>
      </c>
      <c r="D522" s="17" t="s">
        <v>1139</v>
      </c>
      <c r="E522" s="30" t="str">
        <f>[1]!EM_S_IPO_LISTEDDATE(C522)</f>
        <v>2006-06-27</v>
      </c>
      <c r="F522" s="129">
        <f>[1]!EM_S_DQ_CLOSE(C522,$F$2,"2")</f>
        <v>11.76</v>
      </c>
      <c r="G522" s="130">
        <f>[1]!EM_S_DQ_CLOSE(C522,$G$2,"2")</f>
        <v>34.865427218158203</v>
      </c>
      <c r="H522" s="37">
        <f t="shared" si="20"/>
        <v>1.9647472124284189</v>
      </c>
    </row>
    <row r="523" spans="2:8">
      <c r="B523" s="35">
        <f t="shared" si="19"/>
        <v>697</v>
      </c>
      <c r="C523" s="117" t="s">
        <v>1140</v>
      </c>
      <c r="D523" s="17" t="s">
        <v>1141</v>
      </c>
      <c r="E523" s="30" t="str">
        <f>[1]!EM_S_IPO_LISTEDDATE(C523)</f>
        <v>2006-07-25</v>
      </c>
      <c r="F523" s="129">
        <f>[1]!EM_S_DQ_CLOSE(C523,$F$2,"2")</f>
        <v>9.31</v>
      </c>
      <c r="G523" s="130">
        <f>[1]!EM_S_DQ_CLOSE(C523,$G$2,"2")</f>
        <v>37.599786976738102</v>
      </c>
      <c r="H523" s="37">
        <f t="shared" si="20"/>
        <v>3.0386452176947474</v>
      </c>
    </row>
    <row r="524" spans="2:8">
      <c r="B524" s="35">
        <f t="shared" si="19"/>
        <v>103</v>
      </c>
      <c r="C524" s="117" t="s">
        <v>1142</v>
      </c>
      <c r="D524" s="17" t="s">
        <v>1143</v>
      </c>
      <c r="E524" s="30" t="str">
        <f>[1]!EM_S_IPO_LISTEDDATE(C524)</f>
        <v>2006-07-25</v>
      </c>
      <c r="F524" s="129">
        <f>[1]!EM_S_DQ_CLOSE(C524,$F$2,"2")</f>
        <v>14.48</v>
      </c>
      <c r="G524" s="130">
        <f>[1]!EM_S_DQ_CLOSE(C524,$G$2,"2")</f>
        <v>157.381024251859</v>
      </c>
      <c r="H524" s="37">
        <f t="shared" si="20"/>
        <v>9.8688552660123623</v>
      </c>
    </row>
    <row r="525" spans="2:8">
      <c r="B525" s="35">
        <f t="shared" si="19"/>
        <v>855</v>
      </c>
      <c r="C525" s="117" t="s">
        <v>1144</v>
      </c>
      <c r="D525" s="17" t="s">
        <v>1145</v>
      </c>
      <c r="E525" s="30" t="str">
        <f>[1]!EM_S_IPO_LISTEDDATE(C525)</f>
        <v>2006-08-02</v>
      </c>
      <c r="F525" s="129">
        <f>[1]!EM_S_DQ_CLOSE(C525,$F$2,"2")</f>
        <v>18.100000000000001</v>
      </c>
      <c r="G525" s="130">
        <f>[1]!EM_S_DQ_CLOSE(C525,$G$2,"2")</f>
        <v>59.368660210240002</v>
      </c>
      <c r="H525" s="37">
        <f t="shared" si="20"/>
        <v>2.2800364757038674</v>
      </c>
    </row>
    <row r="526" spans="2:8">
      <c r="B526" s="35">
        <f t="shared" si="19"/>
        <v>681</v>
      </c>
      <c r="C526" s="117" t="s">
        <v>1146</v>
      </c>
      <c r="D526" s="17" t="s">
        <v>1147</v>
      </c>
      <c r="E526" s="30" t="str">
        <f>[1]!EM_S_IPO_LISTEDDATE(C526)</f>
        <v>2006-08-02</v>
      </c>
      <c r="F526" s="129">
        <f>[1]!EM_S_DQ_CLOSE(C526,$F$2,"2")</f>
        <v>8.83</v>
      </c>
      <c r="G526" s="130">
        <f>[1]!EM_S_DQ_CLOSE(C526,$G$2,"2")</f>
        <v>36.142337110113999</v>
      </c>
      <c r="H526" s="37">
        <f t="shared" si="20"/>
        <v>3.093129910545187</v>
      </c>
    </row>
    <row r="527" spans="2:8">
      <c r="B527" s="35">
        <f t="shared" si="19"/>
        <v>339</v>
      </c>
      <c r="C527" s="117" t="s">
        <v>1148</v>
      </c>
      <c r="D527" s="17" t="s">
        <v>1149</v>
      </c>
      <c r="E527" s="30" t="str">
        <f>[1]!EM_S_IPO_LISTEDDATE(C527)</f>
        <v>2006-08-02</v>
      </c>
      <c r="F527" s="129">
        <f>[1]!EM_S_DQ_CLOSE(C527,$F$2,"2")</f>
        <v>9.94</v>
      </c>
      <c r="G527" s="130">
        <f>[1]!EM_S_DQ_CLOSE(C527,$G$2,"2")</f>
        <v>63.2762588083054</v>
      </c>
      <c r="H527" s="37">
        <f t="shared" si="20"/>
        <v>5.3658208056645273</v>
      </c>
    </row>
    <row r="528" spans="2:8">
      <c r="B528" s="35">
        <f t="shared" si="19"/>
        <v>869</v>
      </c>
      <c r="C528" s="117" t="s">
        <v>1150</v>
      </c>
      <c r="D528" s="17" t="s">
        <v>1151</v>
      </c>
      <c r="E528" s="30" t="str">
        <f>[1]!EM_S_IPO_LISTEDDATE(C528)</f>
        <v>2006-08-10</v>
      </c>
      <c r="F528" s="129">
        <f>[1]!EM_S_DQ_CLOSE(C528,$F$2,"2")</f>
        <v>7.34</v>
      </c>
      <c r="G528" s="130">
        <f>[1]!EM_S_DQ_CLOSE(C528,$G$2,"2")</f>
        <v>23.648405355697001</v>
      </c>
      <c r="H528" s="37">
        <f t="shared" si="20"/>
        <v>2.2218535906944146</v>
      </c>
    </row>
    <row r="529" spans="2:8">
      <c r="B529" s="35">
        <f t="shared" si="19"/>
        <v>1127</v>
      </c>
      <c r="C529" s="117" t="s">
        <v>1152</v>
      </c>
      <c r="D529" s="17" t="s">
        <v>1153</v>
      </c>
      <c r="E529" s="30" t="str">
        <f>[1]!EM_S_IPO_LISTEDDATE(C529)</f>
        <v>2006-08-10</v>
      </c>
      <c r="F529" s="129">
        <f>[1]!EM_S_DQ_CLOSE(C529,$F$2,"2")</f>
        <v>6.68</v>
      </c>
      <c r="G529" s="130">
        <f>[1]!EM_S_DQ_CLOSE(C529,$G$2,"2")</f>
        <v>14.9668827392794</v>
      </c>
      <c r="H529" s="37">
        <f t="shared" si="20"/>
        <v>1.2405513082753594</v>
      </c>
    </row>
    <row r="530" spans="2:8">
      <c r="B530" s="35">
        <f t="shared" si="19"/>
        <v>1340</v>
      </c>
      <c r="C530" s="117" t="s">
        <v>1154</v>
      </c>
      <c r="D530" s="17" t="s">
        <v>1155</v>
      </c>
      <c r="E530" s="30" t="str">
        <f>[1]!EM_S_IPO_LISTEDDATE(C530)</f>
        <v>2006-08-16</v>
      </c>
      <c r="F530" s="129">
        <f>[1]!EM_S_DQ_CLOSE(C530,$F$2,"2")</f>
        <v>15.81</v>
      </c>
      <c r="G530" s="130">
        <f>[1]!EM_S_DQ_CLOSE(C530,$G$2,"2")</f>
        <v>17.123182143775001</v>
      </c>
      <c r="H530" s="37">
        <f t="shared" si="20"/>
        <v>8.306022414769143E-2</v>
      </c>
    </row>
    <row r="531" spans="2:8">
      <c r="B531" s="35">
        <f t="shared" si="19"/>
        <v>465</v>
      </c>
      <c r="C531" s="117" t="s">
        <v>1156</v>
      </c>
      <c r="D531" s="17" t="s">
        <v>1157</v>
      </c>
      <c r="E531" s="30" t="str">
        <f>[1]!EM_S_IPO_LISTEDDATE(C531)</f>
        <v>2006-08-16</v>
      </c>
      <c r="F531" s="129">
        <f>[1]!EM_S_DQ_CLOSE(C531,$F$2,"2")</f>
        <v>12.5</v>
      </c>
      <c r="G531" s="130">
        <f>[1]!EM_S_DQ_CLOSE(C531,$G$2,"2")</f>
        <v>66.537010843790796</v>
      </c>
      <c r="H531" s="37">
        <f t="shared" si="20"/>
        <v>4.322960867503264</v>
      </c>
    </row>
    <row r="532" spans="2:8">
      <c r="B532" s="35">
        <f t="shared" si="19"/>
        <v>342</v>
      </c>
      <c r="C532" s="117" t="s">
        <v>1158</v>
      </c>
      <c r="D532" s="17" t="s">
        <v>1159</v>
      </c>
      <c r="E532" s="30" t="str">
        <f>[1]!EM_S_IPO_LISTEDDATE(C532)</f>
        <v>2006-08-23</v>
      </c>
      <c r="F532" s="129">
        <f>[1]!EM_S_DQ_CLOSE(C532,$F$2,"2")</f>
        <v>13.34</v>
      </c>
      <c r="G532" s="130">
        <f>[1]!EM_S_DQ_CLOSE(C532,$G$2,"2")</f>
        <v>84.5279351161047</v>
      </c>
      <c r="H532" s="37">
        <f t="shared" si="20"/>
        <v>5.336426920247729</v>
      </c>
    </row>
    <row r="533" spans="2:8">
      <c r="B533" s="35">
        <f t="shared" si="19"/>
        <v>664</v>
      </c>
      <c r="C533" s="117" t="s">
        <v>1160</v>
      </c>
      <c r="D533" s="17" t="s">
        <v>1161</v>
      </c>
      <c r="E533" s="30" t="str">
        <f>[1]!EM_S_IPO_LISTEDDATE(C533)</f>
        <v>2006-08-23</v>
      </c>
      <c r="F533" s="129">
        <f>[1]!EM_S_DQ_CLOSE(C533,$F$2,"2")</f>
        <v>13.63</v>
      </c>
      <c r="G533" s="130">
        <f>[1]!EM_S_DQ_CLOSE(C533,$G$2,"2")</f>
        <v>56.338195411800498</v>
      </c>
      <c r="H533" s="37">
        <f t="shared" si="20"/>
        <v>3.1333965819369398</v>
      </c>
    </row>
    <row r="534" spans="2:8">
      <c r="B534" s="35">
        <f t="shared" si="19"/>
        <v>54</v>
      </c>
      <c r="C534" s="117" t="s">
        <v>1162</v>
      </c>
      <c r="D534" s="17" t="s">
        <v>1163</v>
      </c>
      <c r="E534" s="30" t="str">
        <f>[1]!EM_S_IPO_LISTEDDATE(C534)</f>
        <v>2006-08-23</v>
      </c>
      <c r="F534" s="129">
        <f>[1]!EM_S_DQ_CLOSE(C534,$F$2,"2")</f>
        <v>26.7</v>
      </c>
      <c r="G534" s="130">
        <f>[1]!EM_S_DQ_CLOSE(C534,$G$2,"2")</f>
        <v>375.88131382326799</v>
      </c>
      <c r="H534" s="37">
        <f t="shared" si="20"/>
        <v>13.077951828586816</v>
      </c>
    </row>
    <row r="535" spans="2:8">
      <c r="B535" s="35">
        <f t="shared" si="19"/>
        <v>618</v>
      </c>
      <c r="C535" s="117" t="s">
        <v>1164</v>
      </c>
      <c r="D535" s="17" t="s">
        <v>1165</v>
      </c>
      <c r="E535" s="30" t="str">
        <f>[1]!EM_S_IPO_LISTEDDATE(C535)</f>
        <v>2006-08-23</v>
      </c>
      <c r="F535" s="129">
        <f>[1]!EM_S_DQ_CLOSE(C535,$F$2,"2")</f>
        <v>12.5</v>
      </c>
      <c r="G535" s="130">
        <f>[1]!EM_S_DQ_CLOSE(C535,$G$2,"2")</f>
        <v>54.381992262919802</v>
      </c>
      <c r="H535" s="37">
        <f t="shared" si="20"/>
        <v>3.3505593810335839</v>
      </c>
    </row>
    <row r="536" spans="2:8">
      <c r="B536" s="35">
        <f t="shared" si="19"/>
        <v>951</v>
      </c>
      <c r="C536" s="117" t="s">
        <v>1166</v>
      </c>
      <c r="D536" s="17" t="s">
        <v>1167</v>
      </c>
      <c r="E536" s="30" t="str">
        <f>[1]!EM_S_IPO_LISTEDDATE(C536)</f>
        <v>2006-09-15</v>
      </c>
      <c r="F536" s="129">
        <f>[1]!EM_S_DQ_CLOSE(C536,$F$2,"2")</f>
        <v>6.48</v>
      </c>
      <c r="G536" s="130">
        <f>[1]!EM_S_DQ_CLOSE(C536,$G$2,"2")</f>
        <v>18.887189120068999</v>
      </c>
      <c r="H536" s="37">
        <f t="shared" si="20"/>
        <v>1.9146896790229935</v>
      </c>
    </row>
    <row r="537" spans="2:8">
      <c r="B537" s="35">
        <f t="shared" si="19"/>
        <v>774</v>
      </c>
      <c r="C537" s="117" t="s">
        <v>1168</v>
      </c>
      <c r="D537" s="17" t="s">
        <v>1169</v>
      </c>
      <c r="E537" s="30" t="str">
        <f>[1]!EM_S_IPO_LISTEDDATE(C537)</f>
        <v>2006-09-15</v>
      </c>
      <c r="F537" s="129">
        <f>[1]!EM_S_DQ_CLOSE(C537,$F$2,"2")</f>
        <v>13.18</v>
      </c>
      <c r="G537" s="130">
        <f>[1]!EM_S_DQ_CLOSE(C537,$G$2,"2")</f>
        <v>47.990659482119099</v>
      </c>
      <c r="H537" s="37">
        <f t="shared" si="20"/>
        <v>2.641172950084909</v>
      </c>
    </row>
    <row r="538" spans="2:8">
      <c r="B538" s="35">
        <f t="shared" si="19"/>
        <v>1338</v>
      </c>
      <c r="C538" s="117" t="s">
        <v>1170</v>
      </c>
      <c r="D538" s="17" t="s">
        <v>1171</v>
      </c>
      <c r="E538" s="30" t="str">
        <f>[1]!EM_S_IPO_LISTEDDATE(C538)</f>
        <v>2006-09-28</v>
      </c>
      <c r="F538" s="129">
        <f>[1]!EM_S_DQ_CLOSE(C538,$F$2,"2")</f>
        <v>64</v>
      </c>
      <c r="G538" s="130">
        <f>[1]!EM_S_DQ_CLOSE(C538,$G$2,"2")</f>
        <v>70.565598934937697</v>
      </c>
      <c r="H538" s="37">
        <f t="shared" si="20"/>
        <v>0.10258748335840151</v>
      </c>
    </row>
    <row r="539" spans="2:8">
      <c r="B539" s="35">
        <f t="shared" si="19"/>
        <v>447</v>
      </c>
      <c r="C539" s="117" t="s">
        <v>1172</v>
      </c>
      <c r="D539" s="17" t="s">
        <v>1173</v>
      </c>
      <c r="E539" s="30" t="str">
        <f>[1]!EM_S_IPO_LISTEDDATE(C539)</f>
        <v>2006-10-12</v>
      </c>
      <c r="F539" s="129">
        <f>[1]!EM_S_DQ_CLOSE(C539,$F$2,"2")</f>
        <v>14.2</v>
      </c>
      <c r="G539" s="130">
        <f>[1]!EM_S_DQ_CLOSE(C539,$G$2,"2")</f>
        <v>78.633404160908398</v>
      </c>
      <c r="H539" s="37">
        <f t="shared" si="20"/>
        <v>4.537563673303409</v>
      </c>
    </row>
    <row r="540" spans="2:8">
      <c r="B540" s="35">
        <f t="shared" si="19"/>
        <v>950</v>
      </c>
      <c r="C540" s="117" t="s">
        <v>1174</v>
      </c>
      <c r="D540" s="17" t="s">
        <v>1175</v>
      </c>
      <c r="E540" s="30" t="str">
        <f>[1]!EM_S_IPO_LISTEDDATE(C540)</f>
        <v>2006-10-12</v>
      </c>
      <c r="F540" s="129">
        <f>[1]!EM_S_DQ_CLOSE(C540,$F$2,"2")</f>
        <v>7.15</v>
      </c>
      <c r="G540" s="130">
        <f>[1]!EM_S_DQ_CLOSE(C540,$G$2,"2")</f>
        <v>20.853212783791498</v>
      </c>
      <c r="H540" s="37">
        <f t="shared" si="20"/>
        <v>1.9165332564743354</v>
      </c>
    </row>
    <row r="541" spans="2:8">
      <c r="B541" s="35">
        <f t="shared" si="19"/>
        <v>429</v>
      </c>
      <c r="C541" s="117" t="s">
        <v>1176</v>
      </c>
      <c r="D541" s="17" t="s">
        <v>1177</v>
      </c>
      <c r="E541" s="30" t="str">
        <f>[1]!EM_S_IPO_LISTEDDATE(C541)</f>
        <v>2006-10-18</v>
      </c>
      <c r="F541" s="129">
        <f>[1]!EM_S_DQ_CLOSE(C541,$F$2,"2")</f>
        <v>5.0999999999999996</v>
      </c>
      <c r="G541" s="130">
        <f>[1]!EM_S_DQ_CLOSE(C541,$G$2,"2")</f>
        <v>28.798470418470401</v>
      </c>
      <c r="H541" s="37">
        <f t="shared" si="20"/>
        <v>4.6467589055824323</v>
      </c>
    </row>
    <row r="542" spans="2:8">
      <c r="B542" s="35">
        <f t="shared" si="19"/>
        <v>1123</v>
      </c>
      <c r="C542" s="117" t="s">
        <v>1178</v>
      </c>
      <c r="D542" s="17" t="s">
        <v>1179</v>
      </c>
      <c r="E542" s="30" t="str">
        <f>[1]!EM_S_IPO_LISTEDDATE(C542)</f>
        <v>2006-10-18</v>
      </c>
      <c r="F542" s="129">
        <f>[1]!EM_S_DQ_CLOSE(C542,$F$2,"2")</f>
        <v>46.49</v>
      </c>
      <c r="G542" s="130">
        <f>[1]!EM_S_DQ_CLOSE(C542,$G$2,"2")</f>
        <v>104.44788209831501</v>
      </c>
      <c r="H542" s="37">
        <f t="shared" si="20"/>
        <v>1.2466741686021727</v>
      </c>
    </row>
    <row r="543" spans="2:8">
      <c r="B543" s="35">
        <f t="shared" si="19"/>
        <v>186</v>
      </c>
      <c r="C543" s="117" t="s">
        <v>1180</v>
      </c>
      <c r="D543" s="17" t="s">
        <v>1181</v>
      </c>
      <c r="E543" s="30" t="str">
        <f>[1]!EM_S_IPO_LISTEDDATE(C543)</f>
        <v>2006-10-18</v>
      </c>
      <c r="F543" s="129">
        <f>[1]!EM_S_DQ_CLOSE(C543,$F$2,"2")</f>
        <v>14.55</v>
      </c>
      <c r="G543" s="130">
        <f>[1]!EM_S_DQ_CLOSE(C543,$G$2,"2")</f>
        <v>123.86706309365999</v>
      </c>
      <c r="H543" s="37">
        <f t="shared" si="20"/>
        <v>7.5132002126226798</v>
      </c>
    </row>
    <row r="544" spans="2:8">
      <c r="B544" s="35">
        <f t="shared" si="19"/>
        <v>576</v>
      </c>
      <c r="C544" s="117" t="s">
        <v>1182</v>
      </c>
      <c r="D544" s="17" t="s">
        <v>1183</v>
      </c>
      <c r="E544" s="30" t="str">
        <f>[1]!EM_S_IPO_LISTEDDATE(C544)</f>
        <v>2006-10-25</v>
      </c>
      <c r="F544" s="129">
        <f>[1]!EM_S_DQ_CLOSE(C544,$F$2,"2")</f>
        <v>9.84</v>
      </c>
      <c r="G544" s="130">
        <f>[1]!EM_S_DQ_CLOSE(C544,$G$2,"2")</f>
        <v>45.189415399155003</v>
      </c>
      <c r="H544" s="37">
        <f t="shared" si="20"/>
        <v>3.5924202641417686</v>
      </c>
    </row>
    <row r="545" spans="2:8">
      <c r="B545" s="35">
        <f t="shared" si="19"/>
        <v>1083</v>
      </c>
      <c r="C545" s="117" t="s">
        <v>1184</v>
      </c>
      <c r="D545" s="17" t="s">
        <v>1185</v>
      </c>
      <c r="E545" s="30" t="str">
        <f>[1]!EM_S_IPO_LISTEDDATE(C545)</f>
        <v>2006-10-25</v>
      </c>
      <c r="F545" s="129">
        <f>[1]!EM_S_DQ_CLOSE(C545,$F$2,"2")</f>
        <v>17.350000000000001</v>
      </c>
      <c r="G545" s="130">
        <f>[1]!EM_S_DQ_CLOSE(C545,$G$2,"2")</f>
        <v>41.986915986872702</v>
      </c>
      <c r="H545" s="37">
        <f t="shared" si="20"/>
        <v>1.419995157744824</v>
      </c>
    </row>
    <row r="546" spans="2:8">
      <c r="B546" s="35">
        <f t="shared" si="19"/>
        <v>871</v>
      </c>
      <c r="C546" s="117" t="s">
        <v>1186</v>
      </c>
      <c r="D546" s="17" t="s">
        <v>1187</v>
      </c>
      <c r="E546" s="30" t="str">
        <f>[1]!EM_S_IPO_LISTEDDATE(C546)</f>
        <v>2006-11-16</v>
      </c>
      <c r="F546" s="129">
        <f>[1]!EM_S_DQ_CLOSE(C546,$F$2,"2")</f>
        <v>8.94</v>
      </c>
      <c r="G546" s="130">
        <f>[1]!EM_S_DQ_CLOSE(C546,$G$2,"2")</f>
        <v>28.763633664643599</v>
      </c>
      <c r="H546" s="37">
        <f t="shared" si="20"/>
        <v>2.2174086873203134</v>
      </c>
    </row>
    <row r="547" spans="2:8">
      <c r="B547" s="35">
        <f t="shared" si="19"/>
        <v>988</v>
      </c>
      <c r="C547" s="117" t="s">
        <v>1188</v>
      </c>
      <c r="D547" s="17" t="s">
        <v>1189</v>
      </c>
      <c r="E547" s="30" t="str">
        <f>[1]!EM_S_IPO_LISTEDDATE(C547)</f>
        <v>2006-11-16</v>
      </c>
      <c r="F547" s="129">
        <f>[1]!EM_S_DQ_CLOSE(C547,$F$2,"2")</f>
        <v>20.149999999999999</v>
      </c>
      <c r="G547" s="130">
        <f>[1]!EM_S_DQ_CLOSE(C547,$G$2,"2")</f>
        <v>55.798960898354501</v>
      </c>
      <c r="H547" s="37">
        <f t="shared" si="20"/>
        <v>1.7691792009108935</v>
      </c>
    </row>
    <row r="548" spans="2:8">
      <c r="B548" s="35">
        <f t="shared" si="19"/>
        <v>580</v>
      </c>
      <c r="C548" s="117" t="s">
        <v>1190</v>
      </c>
      <c r="D548" s="17" t="s">
        <v>1191</v>
      </c>
      <c r="E548" s="30" t="str">
        <f>[1]!EM_S_IPO_LISTEDDATE(C548)</f>
        <v>2006-11-16</v>
      </c>
      <c r="F548" s="129">
        <f>[1]!EM_S_DQ_CLOSE(C548,$F$2,"2")</f>
        <v>10.65</v>
      </c>
      <c r="G548" s="130">
        <f>[1]!EM_S_DQ_CLOSE(C548,$G$2,"2")</f>
        <v>48.738979298896297</v>
      </c>
      <c r="H548" s="37">
        <f t="shared" si="20"/>
        <v>3.5764299811170233</v>
      </c>
    </row>
    <row r="549" spans="2:8">
      <c r="B549" s="35">
        <f t="shared" si="19"/>
        <v>1110</v>
      </c>
      <c r="C549" s="117" t="s">
        <v>1192</v>
      </c>
      <c r="D549" s="17" t="s">
        <v>1193</v>
      </c>
      <c r="E549" s="30" t="str">
        <f>[1]!EM_S_IPO_LISTEDDATE(C549)</f>
        <v>2006-11-20</v>
      </c>
      <c r="F549" s="129">
        <f>[1]!EM_S_DQ_CLOSE(C549,$F$2,"2")</f>
        <v>16.78</v>
      </c>
      <c r="G549" s="130">
        <f>[1]!EM_S_DQ_CLOSE(C549,$G$2,"2")</f>
        <v>38.801430646456801</v>
      </c>
      <c r="H549" s="37">
        <f t="shared" si="20"/>
        <v>1.3123617786923001</v>
      </c>
    </row>
    <row r="550" spans="2:8">
      <c r="B550" s="35">
        <f t="shared" si="19"/>
        <v>58</v>
      </c>
      <c r="C550" s="117" t="s">
        <v>1194</v>
      </c>
      <c r="D550" s="17" t="s">
        <v>1195</v>
      </c>
      <c r="E550" s="30" t="str">
        <f>[1]!EM_S_IPO_LISTEDDATE(C550)</f>
        <v>2006-11-20</v>
      </c>
      <c r="F550" s="129">
        <f>[1]!EM_S_DQ_CLOSE(C550,$F$2,"2")</f>
        <v>23.67</v>
      </c>
      <c r="G550" s="130">
        <f>[1]!EM_S_DQ_CLOSE(C550,$G$2,"2")</f>
        <v>324.14321766753397</v>
      </c>
      <c r="H550" s="37">
        <f t="shared" si="20"/>
        <v>12.694263526300547</v>
      </c>
    </row>
    <row r="551" spans="2:8">
      <c r="B551" s="35">
        <f t="shared" si="19"/>
        <v>612</v>
      </c>
      <c r="C551" s="117" t="s">
        <v>1196</v>
      </c>
      <c r="D551" s="17" t="s">
        <v>1197</v>
      </c>
      <c r="E551" s="30" t="str">
        <f>[1]!EM_S_IPO_LISTEDDATE(C551)</f>
        <v>2006-11-20</v>
      </c>
      <c r="F551" s="129">
        <f>[1]!EM_S_DQ_CLOSE(C551,$F$2,"2")</f>
        <v>13.29</v>
      </c>
      <c r="G551" s="130">
        <f>[1]!EM_S_DQ_CLOSE(C551,$G$2,"2")</f>
        <v>58.223807024645801</v>
      </c>
      <c r="H551" s="37">
        <f t="shared" si="20"/>
        <v>3.3810238543751545</v>
      </c>
    </row>
    <row r="552" spans="2:8">
      <c r="B552" s="35">
        <f t="shared" si="19"/>
        <v>1234</v>
      </c>
      <c r="C552" s="117" t="s">
        <v>1198</v>
      </c>
      <c r="D552" s="17" t="s">
        <v>1199</v>
      </c>
      <c r="E552" s="30" t="str">
        <f>[1]!EM_S_IPO_LISTEDDATE(C552)</f>
        <v>2006-11-24</v>
      </c>
      <c r="F552" s="129">
        <f>[1]!EM_S_DQ_CLOSE(C552,$F$2,"2")</f>
        <v>8.69</v>
      </c>
      <c r="G552" s="130">
        <f>[1]!EM_S_DQ_CLOSE(C552,$G$2,"2")</f>
        <v>15.8491914560284</v>
      </c>
      <c r="H552" s="37">
        <f t="shared" si="20"/>
        <v>0.82384251507806683</v>
      </c>
    </row>
    <row r="553" spans="2:8">
      <c r="B553" s="35">
        <f t="shared" si="19"/>
        <v>1272</v>
      </c>
      <c r="C553" s="117" t="s">
        <v>1200</v>
      </c>
      <c r="D553" s="17" t="s">
        <v>1201</v>
      </c>
      <c r="E553" s="30" t="str">
        <f>[1]!EM_S_IPO_LISTEDDATE(C553)</f>
        <v>2006-11-24</v>
      </c>
      <c r="F553" s="129">
        <f>[1]!EM_S_DQ_CLOSE(C553,$F$2,"2")</f>
        <v>17.78</v>
      </c>
      <c r="G553" s="130">
        <f>[1]!EM_S_DQ_CLOSE(C553,$G$2,"2")</f>
        <v>28.493766002228199</v>
      </c>
      <c r="H553" s="37">
        <f t="shared" si="20"/>
        <v>0.60257401587335191</v>
      </c>
    </row>
    <row r="554" spans="2:8">
      <c r="B554" s="35">
        <f t="shared" si="19"/>
        <v>42</v>
      </c>
      <c r="C554" s="117" t="s">
        <v>1202</v>
      </c>
      <c r="D554" s="17" t="s">
        <v>1203</v>
      </c>
      <c r="E554" s="30" t="str">
        <f>[1]!EM_S_IPO_LISTEDDATE(C554)</f>
        <v>2006-11-28</v>
      </c>
      <c r="F554" s="129">
        <f>[1]!EM_S_DQ_CLOSE(C554,$F$2,"2")</f>
        <v>7.79</v>
      </c>
      <c r="G554" s="130">
        <f>[1]!EM_S_DQ_CLOSE(C554,$G$2,"2")</f>
        <v>117.710718877731</v>
      </c>
      <c r="H554" s="37">
        <f t="shared" si="20"/>
        <v>14.110490228206803</v>
      </c>
    </row>
    <row r="555" spans="2:8">
      <c r="B555" s="35">
        <f t="shared" si="19"/>
        <v>742</v>
      </c>
      <c r="C555" s="117" t="s">
        <v>1204</v>
      </c>
      <c r="D555" s="17" t="s">
        <v>1205</v>
      </c>
      <c r="E555" s="30" t="str">
        <f>[1]!EM_S_IPO_LISTEDDATE(C555)</f>
        <v>2006-11-28</v>
      </c>
      <c r="F555" s="129">
        <f>[1]!EM_S_DQ_CLOSE(C555,$F$2,"2")</f>
        <v>12.71</v>
      </c>
      <c r="G555" s="130">
        <f>[1]!EM_S_DQ_CLOSE(C555,$G$2,"2")</f>
        <v>48.699735563054297</v>
      </c>
      <c r="H555" s="37">
        <f t="shared" si="20"/>
        <v>2.8316078334425092</v>
      </c>
    </row>
    <row r="556" spans="2:8">
      <c r="B556" s="35">
        <f t="shared" si="19"/>
        <v>1080</v>
      </c>
      <c r="C556" s="117" t="s">
        <v>1206</v>
      </c>
      <c r="D556" s="17" t="s">
        <v>1207</v>
      </c>
      <c r="E556" s="30" t="str">
        <f>[1]!EM_S_IPO_LISTEDDATE(C556)</f>
        <v>2006-11-30</v>
      </c>
      <c r="F556" s="129">
        <f>[1]!EM_S_DQ_CLOSE(C556,$F$2,"2")</f>
        <v>6.33</v>
      </c>
      <c r="G556" s="130">
        <f>[1]!EM_S_DQ_CLOSE(C556,$G$2,"2")</f>
        <v>15.408720201448199</v>
      </c>
      <c r="H556" s="37">
        <f t="shared" si="20"/>
        <v>1.4342369986490047</v>
      </c>
    </row>
    <row r="557" spans="2:8">
      <c r="B557" s="35">
        <f t="shared" si="19"/>
        <v>1283</v>
      </c>
      <c r="C557" s="117" t="s">
        <v>1208</v>
      </c>
      <c r="D557" s="17" t="s">
        <v>1209</v>
      </c>
      <c r="E557" s="30" t="str">
        <f>[1]!EM_S_IPO_LISTEDDATE(C557)</f>
        <v>2006-11-30</v>
      </c>
      <c r="F557" s="129">
        <f>[1]!EM_S_DQ_CLOSE(C557,$F$2,"2")</f>
        <v>26.71</v>
      </c>
      <c r="G557" s="130">
        <f>[1]!EM_S_DQ_CLOSE(C557,$G$2,"2")</f>
        <v>40.220948962817303</v>
      </c>
      <c r="H557" s="37">
        <f t="shared" si="20"/>
        <v>0.50583859838327605</v>
      </c>
    </row>
    <row r="558" spans="2:8">
      <c r="B558" s="35">
        <f t="shared" si="19"/>
        <v>194</v>
      </c>
      <c r="C558" s="117" t="s">
        <v>1210</v>
      </c>
      <c r="D558" s="17" t="s">
        <v>1211</v>
      </c>
      <c r="E558" s="30" t="str">
        <f>[1]!EM_S_IPO_LISTEDDATE(C558)</f>
        <v>2006-11-30</v>
      </c>
      <c r="F558" s="129">
        <f>[1]!EM_S_DQ_CLOSE(C558,$F$2,"2")</f>
        <v>14.8</v>
      </c>
      <c r="G558" s="130">
        <f>[1]!EM_S_DQ_CLOSE(C558,$G$2,"2")</f>
        <v>123.166052152275</v>
      </c>
      <c r="H558" s="37">
        <f t="shared" si="20"/>
        <v>7.3220305508293908</v>
      </c>
    </row>
    <row r="559" spans="2:8">
      <c r="B559" s="35" t="str">
        <f t="shared" si="19"/>
        <v/>
      </c>
      <c r="C559" s="117" t="s">
        <v>1212</v>
      </c>
      <c r="D559" s="17" t="s">
        <v>1213</v>
      </c>
      <c r="E559" s="30" t="str">
        <f>[1]!EM_S_IPO_LISTEDDATE(C559)</f>
        <v>2006-12-08</v>
      </c>
      <c r="F559" s="129">
        <f>[1]!EM_S_DQ_CLOSE(C559,$F$2,"2")</f>
        <v>0</v>
      </c>
      <c r="G559" s="130">
        <f>[1]!EM_S_DQ_CLOSE(C559,$G$2,"2")</f>
        <v>88.804366476152296</v>
      </c>
      <c r="H559" s="37" t="str">
        <f t="shared" si="20"/>
        <v/>
      </c>
    </row>
    <row r="560" spans="2:8">
      <c r="B560" s="35" t="str">
        <f t="shared" si="19"/>
        <v/>
      </c>
      <c r="C560" s="117" t="s">
        <v>1214</v>
      </c>
      <c r="D560" s="17" t="s">
        <v>1215</v>
      </c>
      <c r="E560" s="30" t="str">
        <f>[1]!EM_S_IPO_LISTEDDATE(C560)</f>
        <v>2006-12-08</v>
      </c>
      <c r="F560" s="129">
        <f>[1]!EM_S_DQ_CLOSE(C560,$F$2,"2")</f>
        <v>0</v>
      </c>
      <c r="G560" s="130">
        <f>[1]!EM_S_DQ_CLOSE(C560,$G$2,"2")</f>
        <v>65.253428236592995</v>
      </c>
      <c r="H560" s="37" t="str">
        <f t="shared" si="20"/>
        <v/>
      </c>
    </row>
    <row r="561" spans="2:8">
      <c r="B561" s="35" t="str">
        <f t="shared" si="19"/>
        <v/>
      </c>
      <c r="C561" s="117" t="s">
        <v>1216</v>
      </c>
      <c r="D561" s="17" t="s">
        <v>1217</v>
      </c>
      <c r="E561" s="30" t="str">
        <f>[1]!EM_S_IPO_LISTEDDATE(C561)</f>
        <v>2006-12-08</v>
      </c>
      <c r="F561" s="129">
        <f>[1]!EM_S_DQ_CLOSE(C561,$F$2,"2")</f>
        <v>0</v>
      </c>
      <c r="G561" s="130">
        <f>[1]!EM_S_DQ_CLOSE(C561,$G$2,"2")</f>
        <v>41.4167788335848</v>
      </c>
      <c r="H561" s="37" t="str">
        <f t="shared" si="20"/>
        <v/>
      </c>
    </row>
    <row r="562" spans="2:8">
      <c r="B562" s="35" t="str">
        <f t="shared" si="19"/>
        <v/>
      </c>
      <c r="C562" s="117" t="s">
        <v>1218</v>
      </c>
      <c r="D562" s="17" t="s">
        <v>1219</v>
      </c>
      <c r="E562" s="30" t="str">
        <f>[1]!EM_S_IPO_LISTEDDATE(C562)</f>
        <v>2006-12-15</v>
      </c>
      <c r="F562" s="129">
        <f>[1]!EM_S_DQ_CLOSE(C562,$F$2,"2")</f>
        <v>0</v>
      </c>
      <c r="G562" s="130">
        <f>[1]!EM_S_DQ_CLOSE(C562,$G$2,"2")</f>
        <v>136.029908293044</v>
      </c>
      <c r="H562" s="37" t="str">
        <f t="shared" si="20"/>
        <v/>
      </c>
    </row>
    <row r="563" spans="2:8">
      <c r="B563" s="35" t="str">
        <f t="shared" si="19"/>
        <v/>
      </c>
      <c r="C563" s="117" t="s">
        <v>1220</v>
      </c>
      <c r="D563" s="17" t="s">
        <v>1221</v>
      </c>
      <c r="E563" s="30" t="str">
        <f>[1]!EM_S_IPO_LISTEDDATE(C563)</f>
        <v>2006-12-15</v>
      </c>
      <c r="F563" s="129">
        <f>[1]!EM_S_DQ_CLOSE(C563,$F$2,"2")</f>
        <v>0</v>
      </c>
      <c r="G563" s="130">
        <f>[1]!EM_S_DQ_CLOSE(C563,$G$2,"2")</f>
        <v>88.578280671932106</v>
      </c>
      <c r="H563" s="37" t="str">
        <f t="shared" si="20"/>
        <v/>
      </c>
    </row>
    <row r="564" spans="2:8">
      <c r="B564" s="35" t="str">
        <f t="shared" si="19"/>
        <v/>
      </c>
      <c r="C564" s="117" t="s">
        <v>1222</v>
      </c>
      <c r="D564" s="17" t="s">
        <v>1223</v>
      </c>
      <c r="E564" s="30" t="str">
        <f>[1]!EM_S_IPO_LISTEDDATE(C564)</f>
        <v>2006-12-15</v>
      </c>
      <c r="F564" s="129">
        <f>[1]!EM_S_DQ_CLOSE(C564,$F$2,"2")</f>
        <v>0</v>
      </c>
      <c r="G564" s="130">
        <f>[1]!EM_S_DQ_CLOSE(C564,$G$2,"2")</f>
        <v>210.45200781427499</v>
      </c>
      <c r="H564" s="37" t="str">
        <f t="shared" si="20"/>
        <v/>
      </c>
    </row>
    <row r="565" spans="2:8">
      <c r="B565" s="35" t="str">
        <f t="shared" si="19"/>
        <v/>
      </c>
      <c r="C565" s="117" t="s">
        <v>1224</v>
      </c>
      <c r="D565" s="17" t="s">
        <v>1225</v>
      </c>
      <c r="E565" s="30" t="str">
        <f>[1]!EM_S_IPO_LISTEDDATE(C565)</f>
        <v>2006-12-22</v>
      </c>
      <c r="F565" s="129">
        <f>[1]!EM_S_DQ_CLOSE(C565,$F$2,"2")</f>
        <v>0</v>
      </c>
      <c r="G565" s="130">
        <f>[1]!EM_S_DQ_CLOSE(C565,$G$2,"2")</f>
        <v>75.859300588165596</v>
      </c>
      <c r="H565" s="37" t="str">
        <f t="shared" si="20"/>
        <v/>
      </c>
    </row>
    <row r="566" spans="2:8">
      <c r="B566" s="35" t="str">
        <f t="shared" si="19"/>
        <v/>
      </c>
      <c r="C566" s="117" t="s">
        <v>1226</v>
      </c>
      <c r="D566" s="17" t="s">
        <v>1227</v>
      </c>
      <c r="E566" s="30" t="str">
        <f>[1]!EM_S_IPO_LISTEDDATE(C566)</f>
        <v>2006-12-22</v>
      </c>
      <c r="F566" s="129">
        <f>[1]!EM_S_DQ_CLOSE(C566,$F$2,"2")</f>
        <v>0</v>
      </c>
      <c r="G566" s="130">
        <f>[1]!EM_S_DQ_CLOSE(C566,$G$2,"2")</f>
        <v>44.187642735308103</v>
      </c>
      <c r="H566" s="37" t="str">
        <f t="shared" si="20"/>
        <v/>
      </c>
    </row>
    <row r="567" spans="2:8">
      <c r="B567" s="35" t="str">
        <f t="shared" si="19"/>
        <v/>
      </c>
      <c r="C567" s="117" t="s">
        <v>1228</v>
      </c>
      <c r="D567" s="17" t="s">
        <v>1229</v>
      </c>
      <c r="E567" s="30" t="str">
        <f>[1]!EM_S_IPO_LISTEDDATE(C567)</f>
        <v>2006-12-22</v>
      </c>
      <c r="F567" s="129">
        <f>[1]!EM_S_DQ_CLOSE(C567,$F$2,"2")</f>
        <v>0</v>
      </c>
      <c r="G567" s="130">
        <f>[1]!EM_S_DQ_CLOSE(C567,$G$2,"2")</f>
        <v>47.277585573581199</v>
      </c>
      <c r="H567" s="37" t="str">
        <f t="shared" si="20"/>
        <v/>
      </c>
    </row>
    <row r="568" spans="2:8">
      <c r="B568" s="35" t="str">
        <f t="shared" si="19"/>
        <v/>
      </c>
      <c r="C568" s="117" t="s">
        <v>1230</v>
      </c>
      <c r="D568" s="17" t="s">
        <v>1231</v>
      </c>
      <c r="E568" s="30" t="str">
        <f>[1]!EM_S_IPO_LISTEDDATE(C568)</f>
        <v>2006-12-26</v>
      </c>
      <c r="F568" s="129">
        <f>[1]!EM_S_DQ_CLOSE(C568,$F$2,"2")</f>
        <v>0</v>
      </c>
      <c r="G568" s="130">
        <f>[1]!EM_S_DQ_CLOSE(C568,$G$2,"2")</f>
        <v>62.711694074571703</v>
      </c>
      <c r="H568" s="37" t="str">
        <f t="shared" si="20"/>
        <v/>
      </c>
    </row>
    <row r="569" spans="2:8">
      <c r="B569" s="35" t="str">
        <f t="shared" si="19"/>
        <v/>
      </c>
      <c r="C569" s="117" t="s">
        <v>1232</v>
      </c>
      <c r="D569" s="17" t="s">
        <v>1233</v>
      </c>
      <c r="E569" s="30" t="str">
        <f>[1]!EM_S_IPO_LISTEDDATE(C569)</f>
        <v>2006-12-26</v>
      </c>
      <c r="F569" s="129">
        <f>[1]!EM_S_DQ_CLOSE(C569,$F$2,"2")</f>
        <v>0</v>
      </c>
      <c r="G569" s="130">
        <f>[1]!EM_S_DQ_CLOSE(C569,$G$2,"2")</f>
        <v>101.390049227077</v>
      </c>
      <c r="H569" s="37" t="str">
        <f t="shared" si="20"/>
        <v/>
      </c>
    </row>
    <row r="570" spans="2:8">
      <c r="B570" s="35" t="str">
        <f t="shared" si="19"/>
        <v/>
      </c>
      <c r="C570" s="117" t="s">
        <v>1234</v>
      </c>
      <c r="D570" s="17" t="s">
        <v>1235</v>
      </c>
      <c r="E570" s="30" t="str">
        <f>[1]!EM_S_IPO_LISTEDDATE(C570)</f>
        <v>2006-12-29</v>
      </c>
      <c r="F570" s="129">
        <f>[1]!EM_S_DQ_CLOSE(C570,$F$2,"2")</f>
        <v>0</v>
      </c>
      <c r="G570" s="130">
        <f>[1]!EM_S_DQ_CLOSE(C570,$G$2,"2")</f>
        <v>61.400842486149699</v>
      </c>
      <c r="H570" s="37" t="str">
        <f t="shared" si="20"/>
        <v/>
      </c>
    </row>
    <row r="571" spans="2:8">
      <c r="B571" s="35" t="str">
        <f t="shared" si="19"/>
        <v/>
      </c>
      <c r="C571" s="117" t="s">
        <v>1236</v>
      </c>
      <c r="D571" s="17" t="s">
        <v>1237</v>
      </c>
      <c r="E571" s="30" t="str">
        <f>[1]!EM_S_IPO_LISTEDDATE(C571)</f>
        <v>2006-12-29</v>
      </c>
      <c r="F571" s="129">
        <f>[1]!EM_S_DQ_CLOSE(C571,$F$2,"2")</f>
        <v>0</v>
      </c>
      <c r="G571" s="130">
        <f>[1]!EM_S_DQ_CLOSE(C571,$G$2,"2")</f>
        <v>46.948558062598899</v>
      </c>
      <c r="H571" s="37" t="str">
        <f t="shared" si="20"/>
        <v/>
      </c>
    </row>
    <row r="572" spans="2:8">
      <c r="B572" s="35" t="str">
        <f t="shared" si="19"/>
        <v/>
      </c>
      <c r="C572" s="117" t="s">
        <v>1238</v>
      </c>
      <c r="D572" s="17" t="s">
        <v>1239</v>
      </c>
      <c r="E572" s="30" t="str">
        <f>[1]!EM_S_IPO_LISTEDDATE(C572)</f>
        <v>2007-01-10</v>
      </c>
      <c r="F572" s="129">
        <f>[1]!EM_S_DQ_CLOSE(C572,$F$2,"2")</f>
        <v>0</v>
      </c>
      <c r="G572" s="130">
        <f>[1]!EM_S_DQ_CLOSE(C572,$G$2,"2")</f>
        <v>33.492446836545199</v>
      </c>
      <c r="H572" s="37" t="str">
        <f t="shared" si="20"/>
        <v/>
      </c>
    </row>
    <row r="573" spans="2:8">
      <c r="B573" s="35" t="str">
        <f t="shared" si="19"/>
        <v/>
      </c>
      <c r="C573" s="117" t="s">
        <v>1240</v>
      </c>
      <c r="D573" s="17" t="s">
        <v>1241</v>
      </c>
      <c r="E573" s="30" t="str">
        <f>[1]!EM_S_IPO_LISTEDDATE(C573)</f>
        <v>2007-01-10</v>
      </c>
      <c r="F573" s="129">
        <f>[1]!EM_S_DQ_CLOSE(C573,$F$2,"2")</f>
        <v>0</v>
      </c>
      <c r="G573" s="130">
        <f>[1]!EM_S_DQ_CLOSE(C573,$G$2,"2")</f>
        <v>89.071820360544706</v>
      </c>
      <c r="H573" s="37" t="str">
        <f t="shared" si="20"/>
        <v/>
      </c>
    </row>
    <row r="574" spans="2:8">
      <c r="B574" s="35" t="str">
        <f t="shared" si="19"/>
        <v/>
      </c>
      <c r="C574" s="117" t="s">
        <v>1242</v>
      </c>
      <c r="D574" s="17" t="s">
        <v>1243</v>
      </c>
      <c r="E574" s="30" t="str">
        <f>[1]!EM_S_IPO_LISTEDDATE(C574)</f>
        <v>2007-01-12</v>
      </c>
      <c r="F574" s="129">
        <f>[1]!EM_S_DQ_CLOSE(C574,$F$2,"2")</f>
        <v>0</v>
      </c>
      <c r="G574" s="130">
        <f>[1]!EM_S_DQ_CLOSE(C574,$G$2,"2")</f>
        <v>18.778641030274699</v>
      </c>
      <c r="H574" s="37" t="str">
        <f t="shared" si="20"/>
        <v/>
      </c>
    </row>
    <row r="575" spans="2:8">
      <c r="B575" s="35" t="str">
        <f t="shared" si="19"/>
        <v/>
      </c>
      <c r="C575" s="117" t="s">
        <v>1244</v>
      </c>
      <c r="D575" s="17" t="s">
        <v>1245</v>
      </c>
      <c r="E575" s="30" t="str">
        <f>[1]!EM_S_IPO_LISTEDDATE(C575)</f>
        <v>2007-01-12</v>
      </c>
      <c r="F575" s="129">
        <f>[1]!EM_S_DQ_CLOSE(C575,$F$2,"2")</f>
        <v>0</v>
      </c>
      <c r="G575" s="130">
        <f>[1]!EM_S_DQ_CLOSE(C575,$G$2,"2")</f>
        <v>42.362527977489698</v>
      </c>
      <c r="H575" s="37" t="str">
        <f t="shared" si="20"/>
        <v/>
      </c>
    </row>
    <row r="576" spans="2:8">
      <c r="B576" s="35" t="str">
        <f t="shared" si="19"/>
        <v/>
      </c>
      <c r="C576" s="117" t="s">
        <v>1246</v>
      </c>
      <c r="D576" s="17" t="s">
        <v>1247</v>
      </c>
      <c r="E576" s="30" t="str">
        <f>[1]!EM_S_IPO_LISTEDDATE(C576)</f>
        <v>2007-01-24</v>
      </c>
      <c r="F576" s="129">
        <f>[1]!EM_S_DQ_CLOSE(C576,$F$2,"2")</f>
        <v>0</v>
      </c>
      <c r="G576" s="130">
        <f>[1]!EM_S_DQ_CLOSE(C576,$G$2,"2")</f>
        <v>70.358431917535995</v>
      </c>
      <c r="H576" s="37" t="str">
        <f t="shared" si="20"/>
        <v/>
      </c>
    </row>
    <row r="577" spans="2:8">
      <c r="B577" s="35" t="str">
        <f t="shared" si="19"/>
        <v/>
      </c>
      <c r="C577" s="117" t="s">
        <v>1248</v>
      </c>
      <c r="D577" s="17" t="s">
        <v>1249</v>
      </c>
      <c r="E577" s="30" t="str">
        <f>[1]!EM_S_IPO_LISTEDDATE(C577)</f>
        <v>2007-01-24</v>
      </c>
      <c r="F577" s="129">
        <f>[1]!EM_S_DQ_CLOSE(C577,$F$2,"2")</f>
        <v>0</v>
      </c>
      <c r="G577" s="130">
        <f>[1]!EM_S_DQ_CLOSE(C577,$G$2,"2")</f>
        <v>156.02909852397099</v>
      </c>
      <c r="H577" s="37" t="str">
        <f t="shared" si="20"/>
        <v/>
      </c>
    </row>
    <row r="578" spans="2:8">
      <c r="B578" s="35" t="str">
        <f t="shared" si="19"/>
        <v/>
      </c>
      <c r="C578" s="117" t="s">
        <v>1250</v>
      </c>
      <c r="D578" s="17" t="s">
        <v>1251</v>
      </c>
      <c r="E578" s="30" t="str">
        <f>[1]!EM_S_IPO_LISTEDDATE(C578)</f>
        <v>2007-01-26</v>
      </c>
      <c r="F578" s="129">
        <f>[1]!EM_S_DQ_CLOSE(C578,$F$2,"2")</f>
        <v>0</v>
      </c>
      <c r="G578" s="130">
        <f>[1]!EM_S_DQ_CLOSE(C578,$G$2,"2")</f>
        <v>18.269211084509202</v>
      </c>
      <c r="H578" s="37" t="str">
        <f t="shared" si="20"/>
        <v/>
      </c>
    </row>
    <row r="579" spans="2:8">
      <c r="B579" s="35" t="str">
        <f t="shared" si="19"/>
        <v/>
      </c>
      <c r="C579" s="117" t="s">
        <v>1252</v>
      </c>
      <c r="D579" s="17" t="s">
        <v>1253</v>
      </c>
      <c r="E579" s="30" t="str">
        <f>[1]!EM_S_IPO_LISTEDDATE(C579)</f>
        <v>2007-01-26</v>
      </c>
      <c r="F579" s="129">
        <f>[1]!EM_S_DQ_CLOSE(C579,$F$2,"2")</f>
        <v>0</v>
      </c>
      <c r="G579" s="130">
        <f>[1]!EM_S_DQ_CLOSE(C579,$G$2,"2")</f>
        <v>10.6955395744677</v>
      </c>
      <c r="H579" s="37" t="str">
        <f t="shared" si="20"/>
        <v/>
      </c>
    </row>
    <row r="580" spans="2:8">
      <c r="B580" s="35" t="str">
        <f t="shared" ref="B580:B643" si="21">IFERROR(RANK(H580,$H$3:$H$3001),"")</f>
        <v/>
      </c>
      <c r="C580" s="117" t="s">
        <v>1254</v>
      </c>
      <c r="D580" s="17" t="s">
        <v>1255</v>
      </c>
      <c r="E580" s="30" t="str">
        <f>[1]!EM_S_IPO_LISTEDDATE(C580)</f>
        <v>2007-01-26</v>
      </c>
      <c r="F580" s="129">
        <f>[1]!EM_S_DQ_CLOSE(C580,$F$2,"2")</f>
        <v>0</v>
      </c>
      <c r="G580" s="130">
        <f>[1]!EM_S_DQ_CLOSE(C580,$G$2,"2")</f>
        <v>77.690095786286804</v>
      </c>
      <c r="H580" s="37" t="str">
        <f t="shared" ref="H580:H643" si="22">IFERROR(G580/F580-1,"")</f>
        <v/>
      </c>
    </row>
    <row r="581" spans="2:8">
      <c r="B581" s="35" t="str">
        <f t="shared" si="21"/>
        <v/>
      </c>
      <c r="C581" s="117" t="s">
        <v>1256</v>
      </c>
      <c r="D581" s="17" t="s">
        <v>1257</v>
      </c>
      <c r="E581" s="30" t="str">
        <f>[1]!EM_S_IPO_LISTEDDATE(C581)</f>
        <v>2007-02-08</v>
      </c>
      <c r="F581" s="129">
        <f>[1]!EM_S_DQ_CLOSE(C581,$F$2,"2")</f>
        <v>0</v>
      </c>
      <c r="G581" s="130">
        <f>[1]!EM_S_DQ_CLOSE(C581,$G$2,"2")</f>
        <v>54.446507299415401</v>
      </c>
      <c r="H581" s="37" t="str">
        <f t="shared" si="22"/>
        <v/>
      </c>
    </row>
    <row r="582" spans="2:8">
      <c r="B582" s="35" t="str">
        <f t="shared" si="21"/>
        <v/>
      </c>
      <c r="C582" s="117" t="s">
        <v>1258</v>
      </c>
      <c r="D582" s="17" t="s">
        <v>1259</v>
      </c>
      <c r="E582" s="30" t="str">
        <f>[1]!EM_S_IPO_LISTEDDATE(C582)</f>
        <v>2007-02-08</v>
      </c>
      <c r="F582" s="129">
        <f>[1]!EM_S_DQ_CLOSE(C582,$F$2,"2")</f>
        <v>0</v>
      </c>
      <c r="G582" s="130">
        <f>[1]!EM_S_DQ_CLOSE(C582,$G$2,"2")</f>
        <v>120.46081184617699</v>
      </c>
      <c r="H582" s="37" t="str">
        <f t="shared" si="22"/>
        <v/>
      </c>
    </row>
    <row r="583" spans="2:8">
      <c r="B583" s="35" t="str">
        <f t="shared" si="21"/>
        <v/>
      </c>
      <c r="C583" s="117" t="s">
        <v>1260</v>
      </c>
      <c r="D583" s="17" t="s">
        <v>1261</v>
      </c>
      <c r="E583" s="30" t="str">
        <f>[1]!EM_S_IPO_LISTEDDATE(C583)</f>
        <v>2007-02-15</v>
      </c>
      <c r="F583" s="129">
        <f>[1]!EM_S_DQ_CLOSE(C583,$F$2,"2")</f>
        <v>0</v>
      </c>
      <c r="G583" s="130">
        <f>[1]!EM_S_DQ_CLOSE(C583,$G$2,"2")</f>
        <v>46.0538350857775</v>
      </c>
      <c r="H583" s="37" t="str">
        <f t="shared" si="22"/>
        <v/>
      </c>
    </row>
    <row r="584" spans="2:8">
      <c r="B584" s="35" t="str">
        <f t="shared" si="21"/>
        <v/>
      </c>
      <c r="C584" s="117" t="s">
        <v>1262</v>
      </c>
      <c r="D584" s="17" t="s">
        <v>1263</v>
      </c>
      <c r="E584" s="30" t="str">
        <f>[1]!EM_S_IPO_LISTEDDATE(C584)</f>
        <v>2007-02-15</v>
      </c>
      <c r="F584" s="129">
        <f>[1]!EM_S_DQ_CLOSE(C584,$F$2,"2")</f>
        <v>0</v>
      </c>
      <c r="G584" s="130">
        <f>[1]!EM_S_DQ_CLOSE(C584,$G$2,"2")</f>
        <v>51.575830455829603</v>
      </c>
      <c r="H584" s="37" t="str">
        <f t="shared" si="22"/>
        <v/>
      </c>
    </row>
    <row r="585" spans="2:8">
      <c r="B585" s="35" t="str">
        <f t="shared" si="21"/>
        <v/>
      </c>
      <c r="C585" s="117" t="s">
        <v>1264</v>
      </c>
      <c r="D585" s="17" t="s">
        <v>1265</v>
      </c>
      <c r="E585" s="30" t="str">
        <f>[1]!EM_S_IPO_LISTEDDATE(C585)</f>
        <v>2007-02-15</v>
      </c>
      <c r="F585" s="129">
        <f>[1]!EM_S_DQ_CLOSE(C585,$F$2,"2")</f>
        <v>0</v>
      </c>
      <c r="G585" s="130">
        <f>[1]!EM_S_DQ_CLOSE(C585,$G$2,"2")</f>
        <v>56.046796122273001</v>
      </c>
      <c r="H585" s="37" t="str">
        <f t="shared" si="22"/>
        <v/>
      </c>
    </row>
    <row r="586" spans="2:8">
      <c r="B586" s="35" t="str">
        <f t="shared" si="21"/>
        <v/>
      </c>
      <c r="C586" s="117" t="s">
        <v>1266</v>
      </c>
      <c r="D586" s="17" t="s">
        <v>1267</v>
      </c>
      <c r="E586" s="30" t="str">
        <f>[1]!EM_S_IPO_LISTEDDATE(C586)</f>
        <v>2007-03-02</v>
      </c>
      <c r="F586" s="129">
        <f>[1]!EM_S_DQ_CLOSE(C586,$F$2,"2")</f>
        <v>0</v>
      </c>
      <c r="G586" s="130">
        <f>[1]!EM_S_DQ_CLOSE(C586,$G$2,"2")</f>
        <v>102.59310523583</v>
      </c>
      <c r="H586" s="37" t="str">
        <f t="shared" si="22"/>
        <v/>
      </c>
    </row>
    <row r="587" spans="2:8">
      <c r="B587" s="35" t="str">
        <f t="shared" si="21"/>
        <v/>
      </c>
      <c r="C587" s="117" t="s">
        <v>1268</v>
      </c>
      <c r="D587" s="17" t="s">
        <v>1269</v>
      </c>
      <c r="E587" s="30" t="str">
        <f>[1]!EM_S_IPO_LISTEDDATE(C587)</f>
        <v>2007-03-02</v>
      </c>
      <c r="F587" s="129">
        <f>[1]!EM_S_DQ_CLOSE(C587,$F$2,"2")</f>
        <v>0</v>
      </c>
      <c r="G587" s="130">
        <f>[1]!EM_S_DQ_CLOSE(C587,$G$2,"2")</f>
        <v>98.071726088870804</v>
      </c>
      <c r="H587" s="37" t="str">
        <f t="shared" si="22"/>
        <v/>
      </c>
    </row>
    <row r="588" spans="2:8">
      <c r="B588" s="35" t="str">
        <f t="shared" si="21"/>
        <v/>
      </c>
      <c r="C588" s="117" t="s">
        <v>1270</v>
      </c>
      <c r="D588" s="17" t="s">
        <v>1271</v>
      </c>
      <c r="E588" s="30" t="str">
        <f>[1]!EM_S_IPO_LISTEDDATE(C588)</f>
        <v>2007-03-02</v>
      </c>
      <c r="F588" s="129">
        <f>[1]!EM_S_DQ_CLOSE(C588,$F$2,"2")</f>
        <v>0</v>
      </c>
      <c r="G588" s="130">
        <f>[1]!EM_S_DQ_CLOSE(C588,$G$2,"2")</f>
        <v>41.150146532546103</v>
      </c>
      <c r="H588" s="37" t="str">
        <f t="shared" si="22"/>
        <v/>
      </c>
    </row>
    <row r="589" spans="2:8">
      <c r="B589" s="35" t="str">
        <f t="shared" si="21"/>
        <v/>
      </c>
      <c r="C589" s="117" t="s">
        <v>1272</v>
      </c>
      <c r="D589" s="17" t="s">
        <v>1273</v>
      </c>
      <c r="E589" s="30" t="str">
        <f>[1]!EM_S_IPO_LISTEDDATE(C589)</f>
        <v>2007-03-06</v>
      </c>
      <c r="F589" s="129">
        <f>[1]!EM_S_DQ_CLOSE(C589,$F$2,"2")</f>
        <v>0</v>
      </c>
      <c r="G589" s="130">
        <f>[1]!EM_S_DQ_CLOSE(C589,$G$2,"2")</f>
        <v>123.532820998275</v>
      </c>
      <c r="H589" s="37" t="str">
        <f t="shared" si="22"/>
        <v/>
      </c>
    </row>
    <row r="590" spans="2:8">
      <c r="B590" s="35" t="str">
        <f t="shared" si="21"/>
        <v/>
      </c>
      <c r="C590" s="117" t="s">
        <v>1274</v>
      </c>
      <c r="D590" s="17" t="s">
        <v>1275</v>
      </c>
      <c r="E590" s="30" t="str">
        <f>[1]!EM_S_IPO_LISTEDDATE(C590)</f>
        <v>2007-03-06</v>
      </c>
      <c r="F590" s="129">
        <f>[1]!EM_S_DQ_CLOSE(C590,$F$2,"2")</f>
        <v>0</v>
      </c>
      <c r="G590" s="130">
        <f>[1]!EM_S_DQ_CLOSE(C590,$G$2,"2")</f>
        <v>143.09101669960299</v>
      </c>
      <c r="H590" s="37" t="str">
        <f t="shared" si="22"/>
        <v/>
      </c>
    </row>
    <row r="591" spans="2:8">
      <c r="B591" s="35" t="str">
        <f t="shared" si="21"/>
        <v/>
      </c>
      <c r="C591" s="117" t="s">
        <v>1276</v>
      </c>
      <c r="D591" s="17" t="s">
        <v>1277</v>
      </c>
      <c r="E591" s="30" t="str">
        <f>[1]!EM_S_IPO_LISTEDDATE(C591)</f>
        <v>2007-03-28</v>
      </c>
      <c r="F591" s="129">
        <f>[1]!EM_S_DQ_CLOSE(C591,$F$2,"2")</f>
        <v>0</v>
      </c>
      <c r="G591" s="130">
        <f>[1]!EM_S_DQ_CLOSE(C591,$G$2,"2")</f>
        <v>107.34362231489899</v>
      </c>
      <c r="H591" s="37" t="str">
        <f t="shared" si="22"/>
        <v/>
      </c>
    </row>
    <row r="592" spans="2:8">
      <c r="B592" s="35" t="str">
        <f t="shared" si="21"/>
        <v/>
      </c>
      <c r="C592" s="117" t="s">
        <v>1278</v>
      </c>
      <c r="D592" s="17" t="s">
        <v>1279</v>
      </c>
      <c r="E592" s="30" t="str">
        <f>[1]!EM_S_IPO_LISTEDDATE(C592)</f>
        <v>2007-03-28</v>
      </c>
      <c r="F592" s="129">
        <f>[1]!EM_S_DQ_CLOSE(C592,$F$2,"2")</f>
        <v>0</v>
      </c>
      <c r="G592" s="130">
        <f>[1]!EM_S_DQ_CLOSE(C592,$G$2,"2")</f>
        <v>116.443536241625</v>
      </c>
      <c r="H592" s="37" t="str">
        <f t="shared" si="22"/>
        <v/>
      </c>
    </row>
    <row r="593" spans="2:8">
      <c r="B593" s="35" t="str">
        <f t="shared" si="21"/>
        <v/>
      </c>
      <c r="C593" s="117" t="s">
        <v>1280</v>
      </c>
      <c r="D593" s="17" t="s">
        <v>1281</v>
      </c>
      <c r="E593" s="30" t="str">
        <f>[1]!EM_S_IPO_LISTEDDATE(C593)</f>
        <v>2007-04-03</v>
      </c>
      <c r="F593" s="129">
        <f>[1]!EM_S_DQ_CLOSE(C593,$F$2,"2")</f>
        <v>0</v>
      </c>
      <c r="G593" s="130">
        <f>[1]!EM_S_DQ_CLOSE(C593,$G$2,"2")</f>
        <v>88.396443076693203</v>
      </c>
      <c r="H593" s="37" t="str">
        <f t="shared" si="22"/>
        <v/>
      </c>
    </row>
    <row r="594" spans="2:8">
      <c r="B594" s="35" t="str">
        <f t="shared" si="21"/>
        <v/>
      </c>
      <c r="C594" s="117" t="s">
        <v>1282</v>
      </c>
      <c r="D594" s="17" t="s">
        <v>1283</v>
      </c>
      <c r="E594" s="30" t="str">
        <f>[1]!EM_S_IPO_LISTEDDATE(C594)</f>
        <v>2007-04-03</v>
      </c>
      <c r="F594" s="129">
        <f>[1]!EM_S_DQ_CLOSE(C594,$F$2,"2")</f>
        <v>0</v>
      </c>
      <c r="G594" s="130">
        <f>[1]!EM_S_DQ_CLOSE(C594,$G$2,"2")</f>
        <v>38.0841056325457</v>
      </c>
      <c r="H594" s="37" t="str">
        <f t="shared" si="22"/>
        <v/>
      </c>
    </row>
    <row r="595" spans="2:8">
      <c r="B595" s="35" t="str">
        <f t="shared" si="21"/>
        <v/>
      </c>
      <c r="C595" s="117" t="s">
        <v>1284</v>
      </c>
      <c r="D595" s="17" t="s">
        <v>1285</v>
      </c>
      <c r="E595" s="30" t="str">
        <f>[1]!EM_S_IPO_LISTEDDATE(C595)</f>
        <v>2007-04-18</v>
      </c>
      <c r="F595" s="129">
        <f>[1]!EM_S_DQ_CLOSE(C595,$F$2,"2")</f>
        <v>0</v>
      </c>
      <c r="G595" s="130">
        <f>[1]!EM_S_DQ_CLOSE(C595,$G$2,"2")</f>
        <v>48.890946924293097</v>
      </c>
      <c r="H595" s="37" t="str">
        <f t="shared" si="22"/>
        <v/>
      </c>
    </row>
    <row r="596" spans="2:8">
      <c r="B596" s="35" t="str">
        <f t="shared" si="21"/>
        <v/>
      </c>
      <c r="C596" s="117" t="s">
        <v>1286</v>
      </c>
      <c r="D596" s="17" t="s">
        <v>1287</v>
      </c>
      <c r="E596" s="30" t="str">
        <f>[1]!EM_S_IPO_LISTEDDATE(C596)</f>
        <v>2007-04-18</v>
      </c>
      <c r="F596" s="129">
        <f>[1]!EM_S_DQ_CLOSE(C596,$F$2,"2")</f>
        <v>0</v>
      </c>
      <c r="G596" s="130">
        <f>[1]!EM_S_DQ_CLOSE(C596,$G$2,"2")</f>
        <v>81.404373632507998</v>
      </c>
      <c r="H596" s="37" t="str">
        <f t="shared" si="22"/>
        <v/>
      </c>
    </row>
    <row r="597" spans="2:8">
      <c r="B597" s="35" t="str">
        <f t="shared" si="21"/>
        <v/>
      </c>
      <c r="C597" s="117" t="s">
        <v>1288</v>
      </c>
      <c r="D597" s="17" t="s">
        <v>1289</v>
      </c>
      <c r="E597" s="30" t="str">
        <f>[1]!EM_S_IPO_LISTEDDATE(C597)</f>
        <v>2007-04-18</v>
      </c>
      <c r="F597" s="129">
        <f>[1]!EM_S_DQ_CLOSE(C597,$F$2,"2")</f>
        <v>0</v>
      </c>
      <c r="G597" s="130">
        <f>[1]!EM_S_DQ_CLOSE(C597,$G$2,"2")</f>
        <v>21.058645329316299</v>
      </c>
      <c r="H597" s="37" t="str">
        <f t="shared" si="22"/>
        <v/>
      </c>
    </row>
    <row r="598" spans="2:8">
      <c r="B598" s="35" t="str">
        <f t="shared" si="21"/>
        <v/>
      </c>
      <c r="C598" s="117" t="s">
        <v>1290</v>
      </c>
      <c r="D598" s="17" t="s">
        <v>1291</v>
      </c>
      <c r="E598" s="30" t="str">
        <f>[1]!EM_S_IPO_LISTEDDATE(C598)</f>
        <v>2007-04-20</v>
      </c>
      <c r="F598" s="129">
        <f>[1]!EM_S_DQ_CLOSE(C598,$F$2,"2")</f>
        <v>0</v>
      </c>
      <c r="G598" s="130">
        <f>[1]!EM_S_DQ_CLOSE(C598,$G$2,"2")</f>
        <v>34.564022567911302</v>
      </c>
      <c r="H598" s="37" t="str">
        <f t="shared" si="22"/>
        <v/>
      </c>
    </row>
    <row r="599" spans="2:8">
      <c r="B599" s="35" t="str">
        <f t="shared" si="21"/>
        <v/>
      </c>
      <c r="C599" s="117" t="s">
        <v>1292</v>
      </c>
      <c r="D599" s="17" t="s">
        <v>1293</v>
      </c>
      <c r="E599" s="30" t="str">
        <f>[1]!EM_S_IPO_LISTEDDATE(C599)</f>
        <v>2007-04-20</v>
      </c>
      <c r="F599" s="129">
        <f>[1]!EM_S_DQ_CLOSE(C599,$F$2,"2")</f>
        <v>0</v>
      </c>
      <c r="G599" s="130">
        <f>[1]!EM_S_DQ_CLOSE(C599,$G$2,"2")</f>
        <v>160.01768382279599</v>
      </c>
      <c r="H599" s="37" t="str">
        <f t="shared" si="22"/>
        <v/>
      </c>
    </row>
    <row r="600" spans="2:8">
      <c r="B600" s="35" t="str">
        <f t="shared" si="21"/>
        <v/>
      </c>
      <c r="C600" s="117" t="s">
        <v>1294</v>
      </c>
      <c r="D600" s="17" t="s">
        <v>1295</v>
      </c>
      <c r="E600" s="30" t="str">
        <f>[1]!EM_S_IPO_LISTEDDATE(C600)</f>
        <v>2007-04-27</v>
      </c>
      <c r="F600" s="129">
        <f>[1]!EM_S_DQ_CLOSE(C600,$F$2,"2")</f>
        <v>0</v>
      </c>
      <c r="G600" s="130">
        <f>[1]!EM_S_DQ_CLOSE(C600,$G$2,"2")</f>
        <v>212.55236638233399</v>
      </c>
      <c r="H600" s="37" t="str">
        <f t="shared" si="22"/>
        <v/>
      </c>
    </row>
    <row r="601" spans="2:8">
      <c r="B601" s="35" t="str">
        <f t="shared" si="21"/>
        <v/>
      </c>
      <c r="C601" s="117" t="s">
        <v>1296</v>
      </c>
      <c r="D601" s="17" t="s">
        <v>1297</v>
      </c>
      <c r="E601" s="30" t="str">
        <f>[1]!EM_S_IPO_LISTEDDATE(C601)</f>
        <v>2007-04-27</v>
      </c>
      <c r="F601" s="129">
        <f>[1]!EM_S_DQ_CLOSE(C601,$F$2,"2")</f>
        <v>0</v>
      </c>
      <c r="G601" s="130">
        <f>[1]!EM_S_DQ_CLOSE(C601,$G$2,"2")</f>
        <v>36.058003294768497</v>
      </c>
      <c r="H601" s="37" t="str">
        <f t="shared" si="22"/>
        <v/>
      </c>
    </row>
    <row r="602" spans="2:8">
      <c r="B602" s="35" t="str">
        <f t="shared" si="21"/>
        <v/>
      </c>
      <c r="C602" s="117" t="s">
        <v>1298</v>
      </c>
      <c r="D602" s="17" t="s">
        <v>1299</v>
      </c>
      <c r="E602" s="30" t="str">
        <f>[1]!EM_S_IPO_LISTEDDATE(C602)</f>
        <v>2007-04-27</v>
      </c>
      <c r="F602" s="129">
        <f>[1]!EM_S_DQ_CLOSE(C602,$F$2,"2")</f>
        <v>0</v>
      </c>
      <c r="G602" s="130">
        <f>[1]!EM_S_DQ_CLOSE(C602,$G$2,"2")</f>
        <v>24.291454487245801</v>
      </c>
      <c r="H602" s="37" t="str">
        <f t="shared" si="22"/>
        <v/>
      </c>
    </row>
    <row r="603" spans="2:8">
      <c r="B603" s="35" t="str">
        <f t="shared" si="21"/>
        <v/>
      </c>
      <c r="C603" s="117" t="s">
        <v>1300</v>
      </c>
      <c r="D603" s="17" t="s">
        <v>1301</v>
      </c>
      <c r="E603" s="30" t="str">
        <f>[1]!EM_S_IPO_LISTEDDATE(C603)</f>
        <v>2007-05-16</v>
      </c>
      <c r="F603" s="129">
        <f>[1]!EM_S_DQ_CLOSE(C603,$F$2,"2")</f>
        <v>0</v>
      </c>
      <c r="G603" s="130">
        <f>[1]!EM_S_DQ_CLOSE(C603,$G$2,"2")</f>
        <v>18.1913738738739</v>
      </c>
      <c r="H603" s="37" t="str">
        <f t="shared" si="22"/>
        <v/>
      </c>
    </row>
    <row r="604" spans="2:8">
      <c r="B604" s="35" t="str">
        <f t="shared" si="21"/>
        <v/>
      </c>
      <c r="C604" s="117" t="s">
        <v>1302</v>
      </c>
      <c r="D604" s="17" t="s">
        <v>1303</v>
      </c>
      <c r="E604" s="30" t="str">
        <f>[1]!EM_S_IPO_LISTEDDATE(C604)</f>
        <v>2007-05-30</v>
      </c>
      <c r="F604" s="129">
        <f>[1]!EM_S_DQ_CLOSE(C604,$F$2,"2")</f>
        <v>0</v>
      </c>
      <c r="G604" s="130">
        <f>[1]!EM_S_DQ_CLOSE(C604,$G$2,"2")</f>
        <v>24.264669677712099</v>
      </c>
      <c r="H604" s="37" t="str">
        <f t="shared" si="22"/>
        <v/>
      </c>
    </row>
    <row r="605" spans="2:8">
      <c r="B605" s="35" t="str">
        <f t="shared" si="21"/>
        <v/>
      </c>
      <c r="C605" s="117" t="s">
        <v>1304</v>
      </c>
      <c r="D605" s="17" t="s">
        <v>1305</v>
      </c>
      <c r="E605" s="30" t="str">
        <f>[1]!EM_S_IPO_LISTEDDATE(C605)</f>
        <v>2007-05-30</v>
      </c>
      <c r="F605" s="129">
        <f>[1]!EM_S_DQ_CLOSE(C605,$F$2,"2")</f>
        <v>0</v>
      </c>
      <c r="G605" s="130">
        <f>[1]!EM_S_DQ_CLOSE(C605,$G$2,"2")</f>
        <v>31.428571428571399</v>
      </c>
      <c r="H605" s="37" t="str">
        <f t="shared" si="22"/>
        <v/>
      </c>
    </row>
    <row r="606" spans="2:8">
      <c r="B606" s="35" t="str">
        <f t="shared" si="21"/>
        <v/>
      </c>
      <c r="C606" s="117" t="s">
        <v>1306</v>
      </c>
      <c r="D606" s="17" t="s">
        <v>1307</v>
      </c>
      <c r="E606" s="30" t="str">
        <f>[1]!EM_S_IPO_LISTEDDATE(C606)</f>
        <v>2007-06-13</v>
      </c>
      <c r="F606" s="129">
        <f>[1]!EM_S_DQ_CLOSE(C606,$F$2,"2")</f>
        <v>0</v>
      </c>
      <c r="G606" s="130">
        <f>[1]!EM_S_DQ_CLOSE(C606,$G$2,"2")</f>
        <v>48.981965191495497</v>
      </c>
      <c r="H606" s="37" t="str">
        <f t="shared" si="22"/>
        <v/>
      </c>
    </row>
    <row r="607" spans="2:8">
      <c r="B607" s="35" t="str">
        <f t="shared" si="21"/>
        <v/>
      </c>
      <c r="C607" s="117" t="s">
        <v>1308</v>
      </c>
      <c r="D607" s="17" t="s">
        <v>1309</v>
      </c>
      <c r="E607" s="30" t="str">
        <f>[1]!EM_S_IPO_LISTEDDATE(C607)</f>
        <v>2007-06-13</v>
      </c>
      <c r="F607" s="129">
        <f>[1]!EM_S_DQ_CLOSE(C607,$F$2,"2")</f>
        <v>0</v>
      </c>
      <c r="G607" s="130">
        <f>[1]!EM_S_DQ_CLOSE(C607,$G$2,"2")</f>
        <v>115.735635855582</v>
      </c>
      <c r="H607" s="37" t="str">
        <f t="shared" si="22"/>
        <v/>
      </c>
    </row>
    <row r="608" spans="2:8">
      <c r="B608" s="35" t="str">
        <f t="shared" si="21"/>
        <v/>
      </c>
      <c r="C608" s="117" t="s">
        <v>1310</v>
      </c>
      <c r="D608" s="17" t="s">
        <v>1311</v>
      </c>
      <c r="E608" s="30" t="str">
        <f>[1]!EM_S_IPO_LISTEDDATE(C608)</f>
        <v>2007-06-29</v>
      </c>
      <c r="F608" s="129">
        <f>[1]!EM_S_DQ_CLOSE(C608,$F$2,"2")</f>
        <v>0</v>
      </c>
      <c r="G608" s="130">
        <f>[1]!EM_S_DQ_CLOSE(C608,$G$2,"2")</f>
        <v>101.87527042245701</v>
      </c>
      <c r="H608" s="37" t="str">
        <f t="shared" si="22"/>
        <v/>
      </c>
    </row>
    <row r="609" spans="2:8">
      <c r="B609" s="35" t="str">
        <f t="shared" si="21"/>
        <v/>
      </c>
      <c r="C609" s="117" t="s">
        <v>1312</v>
      </c>
      <c r="D609" s="17" t="s">
        <v>1313</v>
      </c>
      <c r="E609" s="30" t="str">
        <f>[1]!EM_S_IPO_LISTEDDATE(C609)</f>
        <v>2007-07-12</v>
      </c>
      <c r="F609" s="129">
        <f>[1]!EM_S_DQ_CLOSE(C609,$F$2,"2")</f>
        <v>0</v>
      </c>
      <c r="G609" s="130">
        <f>[1]!EM_S_DQ_CLOSE(C609,$G$2,"2")</f>
        <v>109.27023541250701</v>
      </c>
      <c r="H609" s="37" t="str">
        <f t="shared" si="22"/>
        <v/>
      </c>
    </row>
    <row r="610" spans="2:8">
      <c r="B610" s="35" t="str">
        <f t="shared" si="21"/>
        <v/>
      </c>
      <c r="C610" s="117" t="s">
        <v>1314</v>
      </c>
      <c r="D610" s="17" t="s">
        <v>1315</v>
      </c>
      <c r="E610" s="30" t="str">
        <f>[1]!EM_S_IPO_LISTEDDATE(C610)</f>
        <v>2007-07-20</v>
      </c>
      <c r="F610" s="129">
        <f>[1]!EM_S_DQ_CLOSE(C610,$F$2,"2")</f>
        <v>0</v>
      </c>
      <c r="G610" s="130">
        <f>[1]!EM_S_DQ_CLOSE(C610,$G$2,"2")</f>
        <v>85.423505941025496</v>
      </c>
      <c r="H610" s="37" t="str">
        <f t="shared" si="22"/>
        <v/>
      </c>
    </row>
    <row r="611" spans="2:8">
      <c r="B611" s="35" t="str">
        <f t="shared" si="21"/>
        <v/>
      </c>
      <c r="C611" s="117" t="s">
        <v>1316</v>
      </c>
      <c r="D611" s="17" t="s">
        <v>1317</v>
      </c>
      <c r="E611" s="30" t="str">
        <f>[1]!EM_S_IPO_LISTEDDATE(C611)</f>
        <v>2007-07-19</v>
      </c>
      <c r="F611" s="129">
        <f>[1]!EM_S_DQ_CLOSE(C611,$F$2,"2")</f>
        <v>0</v>
      </c>
      <c r="G611" s="130">
        <f>[1]!EM_S_DQ_CLOSE(C611,$G$2,"2")</f>
        <v>26.257998549581298</v>
      </c>
      <c r="H611" s="37" t="str">
        <f t="shared" si="22"/>
        <v/>
      </c>
    </row>
    <row r="612" spans="2:8">
      <c r="B612" s="35" t="str">
        <f t="shared" si="21"/>
        <v/>
      </c>
      <c r="C612" s="117" t="s">
        <v>1318</v>
      </c>
      <c r="D612" s="17" t="s">
        <v>1319</v>
      </c>
      <c r="E612" s="30" t="str">
        <f>[1]!EM_S_IPO_LISTEDDATE(C612)</f>
        <v>2007-07-20</v>
      </c>
      <c r="F612" s="129">
        <f>[1]!EM_S_DQ_CLOSE(C612,$F$2,"2")</f>
        <v>0</v>
      </c>
      <c r="G612" s="130">
        <f>[1]!EM_S_DQ_CLOSE(C612,$G$2,"2")</f>
        <v>58.061618807788598</v>
      </c>
      <c r="H612" s="37" t="str">
        <f t="shared" si="22"/>
        <v/>
      </c>
    </row>
    <row r="613" spans="2:8">
      <c r="B613" s="35" t="str">
        <f t="shared" si="21"/>
        <v/>
      </c>
      <c r="C613" s="117" t="s">
        <v>1320</v>
      </c>
      <c r="D613" s="17" t="s">
        <v>1321</v>
      </c>
      <c r="E613" s="30" t="str">
        <f>[1]!EM_S_IPO_LISTEDDATE(C613)</f>
        <v>2007-08-03</v>
      </c>
      <c r="F613" s="129">
        <f>[1]!EM_S_DQ_CLOSE(C613,$F$2,"2")</f>
        <v>0</v>
      </c>
      <c r="G613" s="130">
        <f>[1]!EM_S_DQ_CLOSE(C613,$G$2,"2")</f>
        <v>24.845570448007098</v>
      </c>
      <c r="H613" s="37" t="str">
        <f t="shared" si="22"/>
        <v/>
      </c>
    </row>
    <row r="614" spans="2:8">
      <c r="B614" s="35" t="str">
        <f t="shared" si="21"/>
        <v/>
      </c>
      <c r="C614" s="117" t="s">
        <v>1322</v>
      </c>
      <c r="D614" s="17" t="s">
        <v>1323</v>
      </c>
      <c r="E614" s="30" t="str">
        <f>[1]!EM_S_IPO_LISTEDDATE(C614)</f>
        <v>2007-08-03</v>
      </c>
      <c r="F614" s="129">
        <f>[1]!EM_S_DQ_CLOSE(C614,$F$2,"2")</f>
        <v>0</v>
      </c>
      <c r="G614" s="130">
        <f>[1]!EM_S_DQ_CLOSE(C614,$G$2,"2")</f>
        <v>18.809999999999999</v>
      </c>
      <c r="H614" s="37" t="str">
        <f t="shared" si="22"/>
        <v/>
      </c>
    </row>
    <row r="615" spans="2:8">
      <c r="B615" s="35" t="str">
        <f t="shared" si="21"/>
        <v/>
      </c>
      <c r="C615" s="117" t="s">
        <v>1324</v>
      </c>
      <c r="D615" s="17" t="s">
        <v>1325</v>
      </c>
      <c r="E615" s="30" t="str">
        <f>[1]!EM_S_IPO_LISTEDDATE(C615)</f>
        <v>2007-08-08</v>
      </c>
      <c r="F615" s="129">
        <f>[1]!EM_S_DQ_CLOSE(C615,$F$2,"2")</f>
        <v>0</v>
      </c>
      <c r="G615" s="130">
        <f>[1]!EM_S_DQ_CLOSE(C615,$G$2,"2")</f>
        <v>84.286543895845099</v>
      </c>
      <c r="H615" s="37" t="str">
        <f t="shared" si="22"/>
        <v/>
      </c>
    </row>
    <row r="616" spans="2:8">
      <c r="B616" s="35" t="str">
        <f t="shared" si="21"/>
        <v/>
      </c>
      <c r="C616" s="117" t="s">
        <v>1326</v>
      </c>
      <c r="D616" s="17" t="s">
        <v>1327</v>
      </c>
      <c r="E616" s="30" t="str">
        <f>[1]!EM_S_IPO_LISTEDDATE(C616)</f>
        <v>2007-08-08</v>
      </c>
      <c r="F616" s="129">
        <f>[1]!EM_S_DQ_CLOSE(C616,$F$2,"2")</f>
        <v>0</v>
      </c>
      <c r="G616" s="130">
        <f>[1]!EM_S_DQ_CLOSE(C616,$G$2,"2")</f>
        <v>41.705568372786701</v>
      </c>
      <c r="H616" s="37" t="str">
        <f t="shared" si="22"/>
        <v/>
      </c>
    </row>
    <row r="617" spans="2:8">
      <c r="B617" s="35" t="str">
        <f t="shared" si="21"/>
        <v/>
      </c>
      <c r="C617" s="117" t="s">
        <v>1328</v>
      </c>
      <c r="D617" s="17" t="s">
        <v>1329</v>
      </c>
      <c r="E617" s="30" t="str">
        <f>[1]!EM_S_IPO_LISTEDDATE(C617)</f>
        <v>2007-08-10</v>
      </c>
      <c r="F617" s="129">
        <f>[1]!EM_S_DQ_CLOSE(C617,$F$2,"2")</f>
        <v>0</v>
      </c>
      <c r="G617" s="130">
        <f>[1]!EM_S_DQ_CLOSE(C617,$G$2,"2")</f>
        <v>98.7791932617545</v>
      </c>
      <c r="H617" s="37" t="str">
        <f t="shared" si="22"/>
        <v/>
      </c>
    </row>
    <row r="618" spans="2:8">
      <c r="B618" s="35" t="str">
        <f t="shared" si="21"/>
        <v/>
      </c>
      <c r="C618" s="117" t="s">
        <v>1330</v>
      </c>
      <c r="D618" s="17" t="s">
        <v>1331</v>
      </c>
      <c r="E618" s="30" t="str">
        <f>[1]!EM_S_IPO_LISTEDDATE(C618)</f>
        <v>2007-08-10</v>
      </c>
      <c r="F618" s="129">
        <f>[1]!EM_S_DQ_CLOSE(C618,$F$2,"2")</f>
        <v>0</v>
      </c>
      <c r="G618" s="130">
        <f>[1]!EM_S_DQ_CLOSE(C618,$G$2,"2")</f>
        <v>48.324676681378897</v>
      </c>
      <c r="H618" s="37" t="str">
        <f t="shared" si="22"/>
        <v/>
      </c>
    </row>
    <row r="619" spans="2:8">
      <c r="B619" s="35" t="str">
        <f t="shared" si="21"/>
        <v/>
      </c>
      <c r="C619" s="117" t="s">
        <v>1332</v>
      </c>
      <c r="D619" s="17" t="s">
        <v>1333</v>
      </c>
      <c r="E619" s="30" t="str">
        <f>[1]!EM_S_IPO_LISTEDDATE(C619)</f>
        <v>2007-08-10</v>
      </c>
      <c r="F619" s="129">
        <f>[1]!EM_S_DQ_CLOSE(C619,$F$2,"2")</f>
        <v>0</v>
      </c>
      <c r="G619" s="130">
        <f>[1]!EM_S_DQ_CLOSE(C619,$G$2,"2")</f>
        <v>71.183989431076498</v>
      </c>
      <c r="H619" s="37" t="str">
        <f t="shared" si="22"/>
        <v/>
      </c>
    </row>
    <row r="620" spans="2:8">
      <c r="B620" s="35" t="str">
        <f t="shared" si="21"/>
        <v/>
      </c>
      <c r="C620" s="117" t="s">
        <v>1334</v>
      </c>
      <c r="D620" s="17" t="s">
        <v>1335</v>
      </c>
      <c r="E620" s="30" t="str">
        <f>[1]!EM_S_IPO_LISTEDDATE(C620)</f>
        <v>2007-08-13</v>
      </c>
      <c r="F620" s="129">
        <f>[1]!EM_S_DQ_CLOSE(C620,$F$2,"2")</f>
        <v>0</v>
      </c>
      <c r="G620" s="130">
        <f>[1]!EM_S_DQ_CLOSE(C620,$G$2,"2")</f>
        <v>184.12350271255099</v>
      </c>
      <c r="H620" s="37" t="str">
        <f t="shared" si="22"/>
        <v/>
      </c>
    </row>
    <row r="621" spans="2:8">
      <c r="B621" s="35" t="str">
        <f t="shared" si="21"/>
        <v/>
      </c>
      <c r="C621" s="117" t="s">
        <v>1336</v>
      </c>
      <c r="D621" s="17" t="s">
        <v>1337</v>
      </c>
      <c r="E621" s="30" t="str">
        <f>[1]!EM_S_IPO_LISTEDDATE(C621)</f>
        <v>2007-08-13</v>
      </c>
      <c r="F621" s="129">
        <f>[1]!EM_S_DQ_CLOSE(C621,$F$2,"2")</f>
        <v>0</v>
      </c>
      <c r="G621" s="130">
        <f>[1]!EM_S_DQ_CLOSE(C621,$G$2,"2")</f>
        <v>154.64997611687701</v>
      </c>
      <c r="H621" s="37" t="str">
        <f t="shared" si="22"/>
        <v/>
      </c>
    </row>
    <row r="622" spans="2:8">
      <c r="B622" s="35" t="str">
        <f t="shared" si="21"/>
        <v/>
      </c>
      <c r="C622" s="117" t="s">
        <v>1338</v>
      </c>
      <c r="D622" s="17" t="s">
        <v>1339</v>
      </c>
      <c r="E622" s="30" t="str">
        <f>[1]!EM_S_IPO_LISTEDDATE(C622)</f>
        <v>2007-08-13</v>
      </c>
      <c r="F622" s="129">
        <f>[1]!EM_S_DQ_CLOSE(C622,$F$2,"2")</f>
        <v>0</v>
      </c>
      <c r="G622" s="130">
        <f>[1]!EM_S_DQ_CLOSE(C622,$G$2,"2")</f>
        <v>431.40518084439498</v>
      </c>
      <c r="H622" s="37" t="str">
        <f t="shared" si="22"/>
        <v/>
      </c>
    </row>
    <row r="623" spans="2:8">
      <c r="B623" s="35" t="str">
        <f t="shared" si="21"/>
        <v/>
      </c>
      <c r="C623" s="117" t="s">
        <v>1340</v>
      </c>
      <c r="D623" s="17" t="s">
        <v>1341</v>
      </c>
      <c r="E623" s="30" t="str">
        <f>[1]!EM_S_IPO_LISTEDDATE(C623)</f>
        <v>2007-08-16</v>
      </c>
      <c r="F623" s="129">
        <f>[1]!EM_S_DQ_CLOSE(C623,$F$2,"2")</f>
        <v>0</v>
      </c>
      <c r="G623" s="130">
        <f>[1]!EM_S_DQ_CLOSE(C623,$G$2,"2")</f>
        <v>60.3547685524549</v>
      </c>
      <c r="H623" s="37" t="str">
        <f t="shared" si="22"/>
        <v/>
      </c>
    </row>
    <row r="624" spans="2:8">
      <c r="B624" s="35" t="str">
        <f t="shared" si="21"/>
        <v/>
      </c>
      <c r="C624" s="117" t="s">
        <v>1342</v>
      </c>
      <c r="D624" s="17" t="s">
        <v>1343</v>
      </c>
      <c r="E624" s="30" t="str">
        <f>[1]!EM_S_IPO_LISTEDDATE(C624)</f>
        <v>2007-08-16</v>
      </c>
      <c r="F624" s="129">
        <f>[1]!EM_S_DQ_CLOSE(C624,$F$2,"2")</f>
        <v>0</v>
      </c>
      <c r="G624" s="130">
        <f>[1]!EM_S_DQ_CLOSE(C624,$G$2,"2")</f>
        <v>33.232599576668797</v>
      </c>
      <c r="H624" s="37" t="str">
        <f t="shared" si="22"/>
        <v/>
      </c>
    </row>
    <row r="625" spans="2:8">
      <c r="B625" s="35" t="str">
        <f t="shared" si="21"/>
        <v/>
      </c>
      <c r="C625" s="117" t="s">
        <v>1344</v>
      </c>
      <c r="D625" s="17" t="s">
        <v>1345</v>
      </c>
      <c r="E625" s="30" t="str">
        <f>[1]!EM_S_IPO_LISTEDDATE(C625)</f>
        <v>2007-08-16</v>
      </c>
      <c r="F625" s="129">
        <f>[1]!EM_S_DQ_CLOSE(C625,$F$2,"2")</f>
        <v>0</v>
      </c>
      <c r="G625" s="130">
        <f>[1]!EM_S_DQ_CLOSE(C625,$G$2,"2")</f>
        <v>32.389613925015396</v>
      </c>
      <c r="H625" s="37" t="str">
        <f t="shared" si="22"/>
        <v/>
      </c>
    </row>
    <row r="626" spans="2:8">
      <c r="B626" s="35" t="str">
        <f t="shared" si="21"/>
        <v/>
      </c>
      <c r="C626" s="117" t="s">
        <v>1346</v>
      </c>
      <c r="D626" s="17" t="s">
        <v>1347</v>
      </c>
      <c r="E626" s="30" t="str">
        <f>[1]!EM_S_IPO_LISTEDDATE(C626)</f>
        <v>2007-08-17</v>
      </c>
      <c r="F626" s="129">
        <f>[1]!EM_S_DQ_CLOSE(C626,$F$2,"2")</f>
        <v>0</v>
      </c>
      <c r="G626" s="130">
        <f>[1]!EM_S_DQ_CLOSE(C626,$G$2,"2")</f>
        <v>107.41344425149001</v>
      </c>
      <c r="H626" s="37" t="str">
        <f t="shared" si="22"/>
        <v/>
      </c>
    </row>
    <row r="627" spans="2:8">
      <c r="B627" s="35" t="str">
        <f t="shared" si="21"/>
        <v/>
      </c>
      <c r="C627" s="117" t="s">
        <v>1348</v>
      </c>
      <c r="D627" s="17" t="s">
        <v>1349</v>
      </c>
      <c r="E627" s="30" t="str">
        <f>[1]!EM_S_IPO_LISTEDDATE(C627)</f>
        <v>2007-08-17</v>
      </c>
      <c r="F627" s="129">
        <f>[1]!EM_S_DQ_CLOSE(C627,$F$2,"2")</f>
        <v>0</v>
      </c>
      <c r="G627" s="130">
        <f>[1]!EM_S_DQ_CLOSE(C627,$G$2,"2")</f>
        <v>41.233808848785998</v>
      </c>
      <c r="H627" s="37" t="str">
        <f t="shared" si="22"/>
        <v/>
      </c>
    </row>
    <row r="628" spans="2:8">
      <c r="B628" s="35" t="str">
        <f t="shared" si="21"/>
        <v/>
      </c>
      <c r="C628" s="117" t="s">
        <v>1350</v>
      </c>
      <c r="D628" s="17" t="s">
        <v>1351</v>
      </c>
      <c r="E628" s="30" t="str">
        <f>[1]!EM_S_IPO_LISTEDDATE(C628)</f>
        <v>2007-08-17</v>
      </c>
      <c r="F628" s="129">
        <f>[1]!EM_S_DQ_CLOSE(C628,$F$2,"2")</f>
        <v>0</v>
      </c>
      <c r="G628" s="130">
        <f>[1]!EM_S_DQ_CLOSE(C628,$G$2,"2")</f>
        <v>46.434664927476398</v>
      </c>
      <c r="H628" s="37" t="str">
        <f t="shared" si="22"/>
        <v/>
      </c>
    </row>
    <row r="629" spans="2:8">
      <c r="B629" s="35" t="str">
        <f t="shared" si="21"/>
        <v/>
      </c>
      <c r="C629" s="117" t="s">
        <v>1352</v>
      </c>
      <c r="D629" s="17" t="s">
        <v>1353</v>
      </c>
      <c r="E629" s="30" t="str">
        <f>[1]!EM_S_IPO_LISTEDDATE(C629)</f>
        <v>2007-08-21</v>
      </c>
      <c r="F629" s="129">
        <f>[1]!EM_S_DQ_CLOSE(C629,$F$2,"2")</f>
        <v>0</v>
      </c>
      <c r="G629" s="130">
        <f>[1]!EM_S_DQ_CLOSE(C629,$G$2,"2")</f>
        <v>19.619901191992199</v>
      </c>
      <c r="H629" s="37" t="str">
        <f t="shared" si="22"/>
        <v/>
      </c>
    </row>
    <row r="630" spans="2:8">
      <c r="B630" s="35" t="str">
        <f t="shared" si="21"/>
        <v/>
      </c>
      <c r="C630" s="117" t="s">
        <v>1354</v>
      </c>
      <c r="D630" s="17" t="s">
        <v>1355</v>
      </c>
      <c r="E630" s="30" t="str">
        <f>[1]!EM_S_IPO_LISTEDDATE(C630)</f>
        <v>2007-08-21</v>
      </c>
      <c r="F630" s="129">
        <f>[1]!EM_S_DQ_CLOSE(C630,$F$2,"2")</f>
        <v>0</v>
      </c>
      <c r="G630" s="130">
        <f>[1]!EM_S_DQ_CLOSE(C630,$G$2,"2")</f>
        <v>132.988834529299</v>
      </c>
      <c r="H630" s="37" t="str">
        <f t="shared" si="22"/>
        <v/>
      </c>
    </row>
    <row r="631" spans="2:8">
      <c r="B631" s="35" t="str">
        <f t="shared" si="21"/>
        <v/>
      </c>
      <c r="C631" s="117" t="s">
        <v>1356</v>
      </c>
      <c r="D631" s="17" t="s">
        <v>1357</v>
      </c>
      <c r="E631" s="30" t="str">
        <f>[1]!EM_S_IPO_LISTEDDATE(C631)</f>
        <v>2007-08-23</v>
      </c>
      <c r="F631" s="129">
        <f>[1]!EM_S_DQ_CLOSE(C631,$F$2,"2")</f>
        <v>0</v>
      </c>
      <c r="G631" s="130">
        <f>[1]!EM_S_DQ_CLOSE(C631,$G$2,"2")</f>
        <v>15.157733176994601</v>
      </c>
      <c r="H631" s="37" t="str">
        <f t="shared" si="22"/>
        <v/>
      </c>
    </row>
    <row r="632" spans="2:8">
      <c r="B632" s="35" t="str">
        <f t="shared" si="21"/>
        <v/>
      </c>
      <c r="C632" s="117" t="s">
        <v>1358</v>
      </c>
      <c r="D632" s="17" t="s">
        <v>1359</v>
      </c>
      <c r="E632" s="30" t="str">
        <f>[1]!EM_S_IPO_LISTEDDATE(C632)</f>
        <v>2007-08-23</v>
      </c>
      <c r="F632" s="129">
        <f>[1]!EM_S_DQ_CLOSE(C632,$F$2,"2")</f>
        <v>0</v>
      </c>
      <c r="G632" s="130">
        <f>[1]!EM_S_DQ_CLOSE(C632,$G$2,"2")</f>
        <v>41.9773744464201</v>
      </c>
      <c r="H632" s="37" t="str">
        <f t="shared" si="22"/>
        <v/>
      </c>
    </row>
    <row r="633" spans="2:8">
      <c r="B633" s="35" t="str">
        <f t="shared" si="21"/>
        <v/>
      </c>
      <c r="C633" s="117" t="s">
        <v>1360</v>
      </c>
      <c r="D633" s="17" t="s">
        <v>1361</v>
      </c>
      <c r="E633" s="30" t="str">
        <f>[1]!EM_S_IPO_LISTEDDATE(C633)</f>
        <v>2007-08-23</v>
      </c>
      <c r="F633" s="129">
        <f>[1]!EM_S_DQ_CLOSE(C633,$F$2,"2")</f>
        <v>0</v>
      </c>
      <c r="G633" s="130">
        <f>[1]!EM_S_DQ_CLOSE(C633,$G$2,"2")</f>
        <v>31.548971324769699</v>
      </c>
      <c r="H633" s="37" t="str">
        <f t="shared" si="22"/>
        <v/>
      </c>
    </row>
    <row r="634" spans="2:8">
      <c r="B634" s="35" t="str">
        <f t="shared" si="21"/>
        <v/>
      </c>
      <c r="C634" s="117" t="s">
        <v>1362</v>
      </c>
      <c r="D634" s="17" t="s">
        <v>1363</v>
      </c>
      <c r="E634" s="30" t="str">
        <f>[1]!EM_S_IPO_LISTEDDATE(C634)</f>
        <v>2007-09-13</v>
      </c>
      <c r="F634" s="129">
        <f>[1]!EM_S_DQ_CLOSE(C634,$F$2,"2")</f>
        <v>0</v>
      </c>
      <c r="G634" s="130">
        <f>[1]!EM_S_DQ_CLOSE(C634,$G$2,"2")</f>
        <v>61.803508021807701</v>
      </c>
      <c r="H634" s="37" t="str">
        <f t="shared" si="22"/>
        <v/>
      </c>
    </row>
    <row r="635" spans="2:8">
      <c r="B635" s="35" t="str">
        <f t="shared" si="21"/>
        <v/>
      </c>
      <c r="C635" s="117" t="s">
        <v>1364</v>
      </c>
      <c r="D635" s="17" t="s">
        <v>1365</v>
      </c>
      <c r="E635" s="30" t="str">
        <f>[1]!EM_S_IPO_LISTEDDATE(C635)</f>
        <v>2007-09-13</v>
      </c>
      <c r="F635" s="129">
        <f>[1]!EM_S_DQ_CLOSE(C635,$F$2,"2")</f>
        <v>0</v>
      </c>
      <c r="G635" s="130">
        <f>[1]!EM_S_DQ_CLOSE(C635,$G$2,"2")</f>
        <v>70.716660469211803</v>
      </c>
      <c r="H635" s="37" t="str">
        <f t="shared" si="22"/>
        <v/>
      </c>
    </row>
    <row r="636" spans="2:8">
      <c r="B636" s="35" t="str">
        <f t="shared" si="21"/>
        <v/>
      </c>
      <c r="C636" s="117" t="s">
        <v>1366</v>
      </c>
      <c r="D636" s="17" t="s">
        <v>1367</v>
      </c>
      <c r="E636" s="30" t="str">
        <f>[1]!EM_S_IPO_LISTEDDATE(C636)</f>
        <v>2007-09-13</v>
      </c>
      <c r="F636" s="129">
        <f>[1]!EM_S_DQ_CLOSE(C636,$F$2,"2")</f>
        <v>0</v>
      </c>
      <c r="G636" s="130">
        <f>[1]!EM_S_DQ_CLOSE(C636,$G$2,"2")</f>
        <v>97.533023507373002</v>
      </c>
      <c r="H636" s="37" t="str">
        <f t="shared" si="22"/>
        <v/>
      </c>
    </row>
    <row r="637" spans="2:8">
      <c r="B637" s="35" t="str">
        <f t="shared" si="21"/>
        <v/>
      </c>
      <c r="C637" s="117" t="s">
        <v>1368</v>
      </c>
      <c r="D637" s="17" t="s">
        <v>1369</v>
      </c>
      <c r="E637" s="30" t="str">
        <f>[1]!EM_S_IPO_LISTEDDATE(C637)</f>
        <v>2007-09-19</v>
      </c>
      <c r="F637" s="129">
        <f>[1]!EM_S_DQ_CLOSE(C637,$F$2,"2")</f>
        <v>0</v>
      </c>
      <c r="G637" s="130">
        <f>[1]!EM_S_DQ_CLOSE(C637,$G$2,"2")</f>
        <v>219.08640592149101</v>
      </c>
      <c r="H637" s="37" t="str">
        <f t="shared" si="22"/>
        <v/>
      </c>
    </row>
    <row r="638" spans="2:8">
      <c r="B638" s="35" t="str">
        <f t="shared" si="21"/>
        <v/>
      </c>
      <c r="C638" s="117" t="s">
        <v>1370</v>
      </c>
      <c r="D638" s="17" t="s">
        <v>1371</v>
      </c>
      <c r="E638" s="30" t="str">
        <f>[1]!EM_S_IPO_LISTEDDATE(C638)</f>
        <v>2007-09-19</v>
      </c>
      <c r="F638" s="129">
        <f>[1]!EM_S_DQ_CLOSE(C638,$F$2,"2")</f>
        <v>0</v>
      </c>
      <c r="G638" s="130">
        <f>[1]!EM_S_DQ_CLOSE(C638,$G$2,"2")</f>
        <v>70.987763809952995</v>
      </c>
      <c r="H638" s="37" t="str">
        <f t="shared" si="22"/>
        <v/>
      </c>
    </row>
    <row r="639" spans="2:8">
      <c r="B639" s="35" t="str">
        <f t="shared" si="21"/>
        <v/>
      </c>
      <c r="C639" s="117" t="s">
        <v>1372</v>
      </c>
      <c r="D639" s="17" t="s">
        <v>1373</v>
      </c>
      <c r="E639" s="30" t="str">
        <f>[1]!EM_S_IPO_LISTEDDATE(C639)</f>
        <v>2007-09-19</v>
      </c>
      <c r="F639" s="129">
        <f>[1]!EM_S_DQ_CLOSE(C639,$F$2,"2")</f>
        <v>0</v>
      </c>
      <c r="G639" s="130">
        <f>[1]!EM_S_DQ_CLOSE(C639,$G$2,"2")</f>
        <v>78.251607460168799</v>
      </c>
      <c r="H639" s="37" t="str">
        <f t="shared" si="22"/>
        <v/>
      </c>
    </row>
    <row r="640" spans="2:8">
      <c r="B640" s="35" t="str">
        <f t="shared" si="21"/>
        <v/>
      </c>
      <c r="C640" s="117" t="s">
        <v>1374</v>
      </c>
      <c r="D640" s="17" t="s">
        <v>1375</v>
      </c>
      <c r="E640" s="30" t="str">
        <f>[1]!EM_S_IPO_LISTEDDATE(C640)</f>
        <v>2007-09-21</v>
      </c>
      <c r="F640" s="129">
        <f>[1]!EM_S_DQ_CLOSE(C640,$F$2,"2")</f>
        <v>0</v>
      </c>
      <c r="G640" s="130">
        <f>[1]!EM_S_DQ_CLOSE(C640,$G$2,"2")</f>
        <v>41.708994049745698</v>
      </c>
      <c r="H640" s="37" t="str">
        <f t="shared" si="22"/>
        <v/>
      </c>
    </row>
    <row r="641" spans="2:8">
      <c r="B641" s="35" t="str">
        <f t="shared" si="21"/>
        <v/>
      </c>
      <c r="C641" s="117" t="s">
        <v>1376</v>
      </c>
      <c r="D641" s="17" t="s">
        <v>1377</v>
      </c>
      <c r="E641" s="30" t="str">
        <f>[1]!EM_S_IPO_LISTEDDATE(C641)</f>
        <v>2007-09-21</v>
      </c>
      <c r="F641" s="129">
        <f>[1]!EM_S_DQ_CLOSE(C641,$F$2,"2")</f>
        <v>0</v>
      </c>
      <c r="G641" s="130">
        <f>[1]!EM_S_DQ_CLOSE(C641,$G$2,"2")</f>
        <v>31.630372083480601</v>
      </c>
      <c r="H641" s="37" t="str">
        <f t="shared" si="22"/>
        <v/>
      </c>
    </row>
    <row r="642" spans="2:8">
      <c r="B642" s="35" t="str">
        <f t="shared" si="21"/>
        <v/>
      </c>
      <c r="C642" s="117" t="s">
        <v>1378</v>
      </c>
      <c r="D642" s="17" t="s">
        <v>1379</v>
      </c>
      <c r="E642" s="30" t="str">
        <f>[1]!EM_S_IPO_LISTEDDATE(C642)</f>
        <v>2007-09-25</v>
      </c>
      <c r="F642" s="129">
        <f>[1]!EM_S_DQ_CLOSE(C642,$F$2,"2")</f>
        <v>0</v>
      </c>
      <c r="G642" s="130">
        <f>[1]!EM_S_DQ_CLOSE(C642,$G$2,"2")</f>
        <v>58.490300049538597</v>
      </c>
      <c r="H642" s="37" t="str">
        <f t="shared" si="22"/>
        <v/>
      </c>
    </row>
    <row r="643" spans="2:8">
      <c r="B643" s="35" t="str">
        <f t="shared" si="21"/>
        <v/>
      </c>
      <c r="C643" s="117" t="s">
        <v>1380</v>
      </c>
      <c r="D643" s="17" t="s">
        <v>1381</v>
      </c>
      <c r="E643" s="30" t="str">
        <f>[1]!EM_S_IPO_LISTEDDATE(C643)</f>
        <v>2007-09-25</v>
      </c>
      <c r="F643" s="129">
        <f>[1]!EM_S_DQ_CLOSE(C643,$F$2,"2")</f>
        <v>0</v>
      </c>
      <c r="G643" s="130">
        <f>[1]!EM_S_DQ_CLOSE(C643,$G$2,"2")</f>
        <v>86.797994664397294</v>
      </c>
      <c r="H643" s="37" t="str">
        <f t="shared" si="22"/>
        <v/>
      </c>
    </row>
    <row r="644" spans="2:8">
      <c r="B644" s="35" t="str">
        <f t="shared" ref="B644:B707" si="23">IFERROR(RANK(H644,$H$3:$H$3001),"")</f>
        <v/>
      </c>
      <c r="C644" s="117" t="s">
        <v>1382</v>
      </c>
      <c r="D644" s="17" t="s">
        <v>1383</v>
      </c>
      <c r="E644" s="30" t="str">
        <f>[1]!EM_S_IPO_LISTEDDATE(C644)</f>
        <v>2007-10-12</v>
      </c>
      <c r="F644" s="129">
        <f>[1]!EM_S_DQ_CLOSE(C644,$F$2,"2")</f>
        <v>0</v>
      </c>
      <c r="G644" s="130">
        <f>[1]!EM_S_DQ_CLOSE(C644,$G$2,"2")</f>
        <v>113.48674681066601</v>
      </c>
      <c r="H644" s="37" t="str">
        <f t="shared" ref="H644:H707" si="24">IFERROR(G644/F644-1,"")</f>
        <v/>
      </c>
    </row>
    <row r="645" spans="2:8">
      <c r="B645" s="35" t="str">
        <f t="shared" si="23"/>
        <v/>
      </c>
      <c r="C645" s="117" t="s">
        <v>1384</v>
      </c>
      <c r="D645" s="17" t="s">
        <v>1385</v>
      </c>
      <c r="E645" s="30" t="str">
        <f>[1]!EM_S_IPO_LISTEDDATE(C645)</f>
        <v>2007-10-12</v>
      </c>
      <c r="F645" s="129">
        <f>[1]!EM_S_DQ_CLOSE(C645,$F$2,"2")</f>
        <v>0</v>
      </c>
      <c r="G645" s="130">
        <f>[1]!EM_S_DQ_CLOSE(C645,$G$2,"2")</f>
        <v>166.400650037133</v>
      </c>
      <c r="H645" s="37" t="str">
        <f t="shared" si="24"/>
        <v/>
      </c>
    </row>
    <row r="646" spans="2:8">
      <c r="B646" s="35" t="str">
        <f t="shared" si="23"/>
        <v/>
      </c>
      <c r="C646" s="117" t="s">
        <v>1386</v>
      </c>
      <c r="D646" s="17" t="s">
        <v>1387</v>
      </c>
      <c r="E646" s="30" t="str">
        <f>[1]!EM_S_IPO_LISTEDDATE(C646)</f>
        <v>2007-11-01</v>
      </c>
      <c r="F646" s="129">
        <f>[1]!EM_S_DQ_CLOSE(C646,$F$2,"2")</f>
        <v>0</v>
      </c>
      <c r="G646" s="130">
        <f>[1]!EM_S_DQ_CLOSE(C646,$G$2,"2")</f>
        <v>71.481157278599298</v>
      </c>
      <c r="H646" s="37" t="str">
        <f t="shared" si="24"/>
        <v/>
      </c>
    </row>
    <row r="647" spans="2:8">
      <c r="B647" s="35" t="str">
        <f t="shared" si="23"/>
        <v/>
      </c>
      <c r="C647" s="117" t="s">
        <v>1388</v>
      </c>
      <c r="D647" s="17" t="s">
        <v>1389</v>
      </c>
      <c r="E647" s="30" t="str">
        <f>[1]!EM_S_IPO_LISTEDDATE(C647)</f>
        <v>2007-11-01</v>
      </c>
      <c r="F647" s="129">
        <f>[1]!EM_S_DQ_CLOSE(C647,$F$2,"2")</f>
        <v>0</v>
      </c>
      <c r="G647" s="130">
        <f>[1]!EM_S_DQ_CLOSE(C647,$G$2,"2")</f>
        <v>64.349597166117604</v>
      </c>
      <c r="H647" s="37" t="str">
        <f t="shared" si="24"/>
        <v/>
      </c>
    </row>
    <row r="648" spans="2:8">
      <c r="B648" s="35" t="str">
        <f t="shared" si="23"/>
        <v/>
      </c>
      <c r="C648" s="117" t="s">
        <v>1390</v>
      </c>
      <c r="D648" s="17" t="s">
        <v>1391</v>
      </c>
      <c r="E648" s="30" t="str">
        <f>[1]!EM_S_IPO_LISTEDDATE(C648)</f>
        <v>2007-11-01</v>
      </c>
      <c r="F648" s="129">
        <f>[1]!EM_S_DQ_CLOSE(C648,$F$2,"2")</f>
        <v>0</v>
      </c>
      <c r="G648" s="130">
        <f>[1]!EM_S_DQ_CLOSE(C648,$G$2,"2")</f>
        <v>168.222745410697</v>
      </c>
      <c r="H648" s="37" t="str">
        <f t="shared" si="24"/>
        <v/>
      </c>
    </row>
    <row r="649" spans="2:8">
      <c r="B649" s="35" t="str">
        <f t="shared" si="23"/>
        <v/>
      </c>
      <c r="C649" s="117" t="s">
        <v>1392</v>
      </c>
      <c r="D649" s="17" t="s">
        <v>1393</v>
      </c>
      <c r="E649" s="30" t="str">
        <f>[1]!EM_S_IPO_LISTEDDATE(C649)</f>
        <v>2007-11-13</v>
      </c>
      <c r="F649" s="129">
        <f>[1]!EM_S_DQ_CLOSE(C649,$F$2,"2")</f>
        <v>0</v>
      </c>
      <c r="G649" s="130">
        <f>[1]!EM_S_DQ_CLOSE(C649,$G$2,"2")</f>
        <v>137.376579321408</v>
      </c>
      <c r="H649" s="37" t="str">
        <f t="shared" si="24"/>
        <v/>
      </c>
    </row>
    <row r="650" spans="2:8">
      <c r="B650" s="35" t="str">
        <f t="shared" si="23"/>
        <v/>
      </c>
      <c r="C650" s="117" t="s">
        <v>1394</v>
      </c>
      <c r="D650" s="17" t="s">
        <v>1395</v>
      </c>
      <c r="E650" s="30" t="str">
        <f>[1]!EM_S_IPO_LISTEDDATE(C650)</f>
        <v>2007-11-16</v>
      </c>
      <c r="F650" s="129">
        <f>[1]!EM_S_DQ_CLOSE(C650,$F$2,"2")</f>
        <v>0</v>
      </c>
      <c r="G650" s="130">
        <f>[1]!EM_S_DQ_CLOSE(C650,$G$2,"2")</f>
        <v>16.457321357125998</v>
      </c>
      <c r="H650" s="37" t="str">
        <f t="shared" si="24"/>
        <v/>
      </c>
    </row>
    <row r="651" spans="2:8">
      <c r="B651" s="35" t="str">
        <f t="shared" si="23"/>
        <v/>
      </c>
      <c r="C651" s="117" t="s">
        <v>1396</v>
      </c>
      <c r="D651" s="17" t="s">
        <v>1397</v>
      </c>
      <c r="E651" s="30" t="str">
        <f>[1]!EM_S_IPO_LISTEDDATE(C651)</f>
        <v>2007-11-13</v>
      </c>
      <c r="F651" s="129">
        <f>[1]!EM_S_DQ_CLOSE(C651,$F$2,"2")</f>
        <v>0</v>
      </c>
      <c r="G651" s="130">
        <f>[1]!EM_S_DQ_CLOSE(C651,$G$2,"2")</f>
        <v>30.5690855074754</v>
      </c>
      <c r="H651" s="37" t="str">
        <f t="shared" si="24"/>
        <v/>
      </c>
    </row>
    <row r="652" spans="2:8">
      <c r="B652" s="35" t="str">
        <f t="shared" si="23"/>
        <v/>
      </c>
      <c r="C652" s="117" t="s">
        <v>1398</v>
      </c>
      <c r="D652" s="17" t="s">
        <v>1399</v>
      </c>
      <c r="E652" s="30" t="str">
        <f>[1]!EM_S_IPO_LISTEDDATE(C652)</f>
        <v>2007-11-13</v>
      </c>
      <c r="F652" s="129">
        <f>[1]!EM_S_DQ_CLOSE(C652,$F$2,"2")</f>
        <v>0</v>
      </c>
      <c r="G652" s="130">
        <f>[1]!EM_S_DQ_CLOSE(C652,$G$2,"2")</f>
        <v>171.65617087221199</v>
      </c>
      <c r="H652" s="37" t="str">
        <f t="shared" si="24"/>
        <v/>
      </c>
    </row>
    <row r="653" spans="2:8">
      <c r="B653" s="35" t="str">
        <f t="shared" si="23"/>
        <v/>
      </c>
      <c r="C653" s="117" t="s">
        <v>1400</v>
      </c>
      <c r="D653" s="17" t="s">
        <v>1401</v>
      </c>
      <c r="E653" s="30" t="str">
        <f>[1]!EM_S_IPO_LISTEDDATE(C653)</f>
        <v>2007-11-16</v>
      </c>
      <c r="F653" s="129">
        <f>[1]!EM_S_DQ_CLOSE(C653,$F$2,"2")</f>
        <v>0</v>
      </c>
      <c r="G653" s="130">
        <f>[1]!EM_S_DQ_CLOSE(C653,$G$2,"2")</f>
        <v>47.562494321725097</v>
      </c>
      <c r="H653" s="37" t="str">
        <f t="shared" si="24"/>
        <v/>
      </c>
    </row>
    <row r="654" spans="2:8">
      <c r="B654" s="35" t="str">
        <f t="shared" si="23"/>
        <v/>
      </c>
      <c r="C654" s="117" t="s">
        <v>1402</v>
      </c>
      <c r="D654" s="17" t="s">
        <v>1403</v>
      </c>
      <c r="E654" s="30" t="str">
        <f>[1]!EM_S_IPO_LISTEDDATE(C654)</f>
        <v>2007-11-20</v>
      </c>
      <c r="F654" s="129">
        <f>[1]!EM_S_DQ_CLOSE(C654,$F$2,"2")</f>
        <v>0</v>
      </c>
      <c r="G654" s="130">
        <f>[1]!EM_S_DQ_CLOSE(C654,$G$2,"2")</f>
        <v>59.443664093754002</v>
      </c>
      <c r="H654" s="37" t="str">
        <f t="shared" si="24"/>
        <v/>
      </c>
    </row>
    <row r="655" spans="2:8">
      <c r="B655" s="35" t="str">
        <f t="shared" si="23"/>
        <v/>
      </c>
      <c r="C655" s="117" t="s">
        <v>1404</v>
      </c>
      <c r="D655" s="17" t="s">
        <v>1405</v>
      </c>
      <c r="E655" s="30" t="str">
        <f>[1]!EM_S_IPO_LISTEDDATE(C655)</f>
        <v>2007-11-20</v>
      </c>
      <c r="F655" s="129">
        <f>[1]!EM_S_DQ_CLOSE(C655,$F$2,"2")</f>
        <v>0</v>
      </c>
      <c r="G655" s="130">
        <f>[1]!EM_S_DQ_CLOSE(C655,$G$2,"2")</f>
        <v>47.740116543801797</v>
      </c>
      <c r="H655" s="37" t="str">
        <f t="shared" si="24"/>
        <v/>
      </c>
    </row>
    <row r="656" spans="2:8">
      <c r="B656" s="35" t="str">
        <f t="shared" si="23"/>
        <v/>
      </c>
      <c r="C656" s="117" t="s">
        <v>1406</v>
      </c>
      <c r="D656" s="17" t="s">
        <v>1407</v>
      </c>
      <c r="E656" s="30" t="str">
        <f>[1]!EM_S_IPO_LISTEDDATE(C656)</f>
        <v>2007-11-22</v>
      </c>
      <c r="F656" s="129">
        <f>[1]!EM_S_DQ_CLOSE(C656,$F$2,"2")</f>
        <v>0</v>
      </c>
      <c r="G656" s="130">
        <f>[1]!EM_S_DQ_CLOSE(C656,$G$2,"2")</f>
        <v>29.740695994765598</v>
      </c>
      <c r="H656" s="37" t="str">
        <f t="shared" si="24"/>
        <v/>
      </c>
    </row>
    <row r="657" spans="2:8">
      <c r="B657" s="35" t="str">
        <f t="shared" si="23"/>
        <v/>
      </c>
      <c r="C657" s="117" t="s">
        <v>1408</v>
      </c>
      <c r="D657" s="17" t="s">
        <v>1409</v>
      </c>
      <c r="E657" s="30" t="str">
        <f>[1]!EM_S_IPO_LISTEDDATE(C657)</f>
        <v>2007-11-22</v>
      </c>
      <c r="F657" s="129">
        <f>[1]!EM_S_DQ_CLOSE(C657,$F$2,"2")</f>
        <v>0</v>
      </c>
      <c r="G657" s="130">
        <f>[1]!EM_S_DQ_CLOSE(C657,$G$2,"2")</f>
        <v>55.007632942094602</v>
      </c>
      <c r="H657" s="37" t="str">
        <f t="shared" si="24"/>
        <v/>
      </c>
    </row>
    <row r="658" spans="2:8">
      <c r="B658" s="35" t="str">
        <f t="shared" si="23"/>
        <v/>
      </c>
      <c r="C658" s="117" t="s">
        <v>1410</v>
      </c>
      <c r="D658" s="17" t="s">
        <v>1411</v>
      </c>
      <c r="E658" s="30" t="str">
        <f>[1]!EM_S_IPO_LISTEDDATE(C658)</f>
        <v>2007-12-03</v>
      </c>
      <c r="F658" s="129">
        <f>[1]!EM_S_DQ_CLOSE(C658,$F$2,"2")</f>
        <v>0</v>
      </c>
      <c r="G658" s="130">
        <f>[1]!EM_S_DQ_CLOSE(C658,$G$2,"2")</f>
        <v>25.2989456015227</v>
      </c>
      <c r="H658" s="37" t="str">
        <f t="shared" si="24"/>
        <v/>
      </c>
    </row>
    <row r="659" spans="2:8">
      <c r="B659" s="35" t="str">
        <f t="shared" si="23"/>
        <v/>
      </c>
      <c r="C659" s="117" t="s">
        <v>1412</v>
      </c>
      <c r="D659" s="17" t="s">
        <v>1413</v>
      </c>
      <c r="E659" s="30" t="str">
        <f>[1]!EM_S_IPO_LISTEDDATE(C659)</f>
        <v>2007-12-03</v>
      </c>
      <c r="F659" s="129">
        <f>[1]!EM_S_DQ_CLOSE(C659,$F$2,"2")</f>
        <v>0</v>
      </c>
      <c r="G659" s="130">
        <f>[1]!EM_S_DQ_CLOSE(C659,$G$2,"2")</f>
        <v>94.025100627718103</v>
      </c>
      <c r="H659" s="37" t="str">
        <f t="shared" si="24"/>
        <v/>
      </c>
    </row>
    <row r="660" spans="2:8">
      <c r="B660" s="35" t="str">
        <f t="shared" si="23"/>
        <v/>
      </c>
      <c r="C660" s="117" t="s">
        <v>1414</v>
      </c>
      <c r="D660" s="17" t="s">
        <v>1415</v>
      </c>
      <c r="E660" s="30" t="str">
        <f>[1]!EM_S_IPO_LISTEDDATE(C660)</f>
        <v>2007-12-05</v>
      </c>
      <c r="F660" s="129">
        <f>[1]!EM_S_DQ_CLOSE(C660,$F$2,"2")</f>
        <v>0</v>
      </c>
      <c r="G660" s="130">
        <f>[1]!EM_S_DQ_CLOSE(C660,$G$2,"2")</f>
        <v>60.177800382286101</v>
      </c>
      <c r="H660" s="37" t="str">
        <f t="shared" si="24"/>
        <v/>
      </c>
    </row>
    <row r="661" spans="2:8">
      <c r="B661" s="35" t="str">
        <f t="shared" si="23"/>
        <v/>
      </c>
      <c r="C661" s="117" t="s">
        <v>1416</v>
      </c>
      <c r="D661" s="17" t="s">
        <v>1417</v>
      </c>
      <c r="E661" s="30" t="str">
        <f>[1]!EM_S_IPO_LISTEDDATE(C661)</f>
        <v>2007-12-05</v>
      </c>
      <c r="F661" s="129">
        <f>[1]!EM_S_DQ_CLOSE(C661,$F$2,"2")</f>
        <v>0</v>
      </c>
      <c r="G661" s="130">
        <f>[1]!EM_S_DQ_CLOSE(C661,$G$2,"2")</f>
        <v>78.526297019670295</v>
      </c>
      <c r="H661" s="37" t="str">
        <f t="shared" si="24"/>
        <v/>
      </c>
    </row>
    <row r="662" spans="2:8">
      <c r="B662" s="35" t="str">
        <f t="shared" si="23"/>
        <v/>
      </c>
      <c r="C662" s="117" t="s">
        <v>1418</v>
      </c>
      <c r="D662" s="17" t="s">
        <v>1419</v>
      </c>
      <c r="E662" s="30" t="str">
        <f>[1]!EM_S_IPO_LISTEDDATE(C662)</f>
        <v>2007-12-07</v>
      </c>
      <c r="F662" s="129">
        <f>[1]!EM_S_DQ_CLOSE(C662,$F$2,"2")</f>
        <v>0</v>
      </c>
      <c r="G662" s="130">
        <f>[1]!EM_S_DQ_CLOSE(C662,$G$2,"2")</f>
        <v>47.790398600809297</v>
      </c>
      <c r="H662" s="37" t="str">
        <f t="shared" si="24"/>
        <v/>
      </c>
    </row>
    <row r="663" spans="2:8">
      <c r="B663" s="35" t="str">
        <f t="shared" si="23"/>
        <v/>
      </c>
      <c r="C663" s="117" t="s">
        <v>1420</v>
      </c>
      <c r="D663" s="17" t="s">
        <v>1421</v>
      </c>
      <c r="E663" s="30" t="str">
        <f>[1]!EM_S_IPO_LISTEDDATE(C663)</f>
        <v>2007-12-07</v>
      </c>
      <c r="F663" s="129">
        <f>[1]!EM_S_DQ_CLOSE(C663,$F$2,"2")</f>
        <v>0</v>
      </c>
      <c r="G663" s="130">
        <f>[1]!EM_S_DQ_CLOSE(C663,$G$2,"2")</f>
        <v>50.380192269735197</v>
      </c>
      <c r="H663" s="37" t="str">
        <f t="shared" si="24"/>
        <v/>
      </c>
    </row>
    <row r="664" spans="2:8">
      <c r="B664" s="35" t="str">
        <f t="shared" si="23"/>
        <v/>
      </c>
      <c r="C664" s="117" t="s">
        <v>1422</v>
      </c>
      <c r="D664" s="17" t="s">
        <v>1423</v>
      </c>
      <c r="E664" s="30" t="str">
        <f>[1]!EM_S_IPO_LISTEDDATE(C664)</f>
        <v>2007-12-12</v>
      </c>
      <c r="F664" s="129">
        <f>[1]!EM_S_DQ_CLOSE(C664,$F$2,"2")</f>
        <v>0</v>
      </c>
      <c r="G664" s="130">
        <f>[1]!EM_S_DQ_CLOSE(C664,$G$2,"2")</f>
        <v>121.02025844034</v>
      </c>
      <c r="H664" s="37" t="str">
        <f t="shared" si="24"/>
        <v/>
      </c>
    </row>
    <row r="665" spans="2:8">
      <c r="B665" s="35" t="str">
        <f t="shared" si="23"/>
        <v/>
      </c>
      <c r="C665" s="117" t="s">
        <v>1424</v>
      </c>
      <c r="D665" s="17" t="s">
        <v>1425</v>
      </c>
      <c r="E665" s="30" t="str">
        <f>[1]!EM_S_IPO_LISTEDDATE(C665)</f>
        <v>2007-12-12</v>
      </c>
      <c r="F665" s="129">
        <f>[1]!EM_S_DQ_CLOSE(C665,$F$2,"2")</f>
        <v>0</v>
      </c>
      <c r="G665" s="130">
        <f>[1]!EM_S_DQ_CLOSE(C665,$G$2,"2")</f>
        <v>44.217629338566198</v>
      </c>
      <c r="H665" s="37" t="str">
        <f t="shared" si="24"/>
        <v/>
      </c>
    </row>
    <row r="666" spans="2:8">
      <c r="B666" s="35" t="str">
        <f t="shared" si="23"/>
        <v/>
      </c>
      <c r="C666" s="117" t="s">
        <v>1426</v>
      </c>
      <c r="D666" s="17" t="s">
        <v>1427</v>
      </c>
      <c r="E666" s="30" t="str">
        <f>[1]!EM_S_IPO_LISTEDDATE(C666)</f>
        <v>2007-12-18</v>
      </c>
      <c r="F666" s="129">
        <f>[1]!EM_S_DQ_CLOSE(C666,$F$2,"2")</f>
        <v>0</v>
      </c>
      <c r="G666" s="130">
        <f>[1]!EM_S_DQ_CLOSE(C666,$G$2,"2")</f>
        <v>71.5761077273295</v>
      </c>
      <c r="H666" s="37" t="str">
        <f t="shared" si="24"/>
        <v/>
      </c>
    </row>
    <row r="667" spans="2:8">
      <c r="B667" s="35" t="str">
        <f t="shared" si="23"/>
        <v/>
      </c>
      <c r="C667" s="117" t="s">
        <v>1428</v>
      </c>
      <c r="D667" s="17" t="s">
        <v>1429</v>
      </c>
      <c r="E667" s="30" t="str">
        <f>[1]!EM_S_IPO_LISTEDDATE(C667)</f>
        <v>2007-12-18</v>
      </c>
      <c r="F667" s="129">
        <f>[1]!EM_S_DQ_CLOSE(C667,$F$2,"2")</f>
        <v>0</v>
      </c>
      <c r="G667" s="130">
        <f>[1]!EM_S_DQ_CLOSE(C667,$G$2,"2")</f>
        <v>75.986670995172105</v>
      </c>
      <c r="H667" s="37" t="str">
        <f t="shared" si="24"/>
        <v/>
      </c>
    </row>
    <row r="668" spans="2:8">
      <c r="B668" s="35" t="str">
        <f t="shared" si="23"/>
        <v/>
      </c>
      <c r="C668" s="117" t="s">
        <v>1430</v>
      </c>
      <c r="D668" s="17" t="s">
        <v>1431</v>
      </c>
      <c r="E668" s="30" t="str">
        <f>[1]!EM_S_IPO_LISTEDDATE(C668)</f>
        <v>2007-12-21</v>
      </c>
      <c r="F668" s="129">
        <f>[1]!EM_S_DQ_CLOSE(C668,$F$2,"2")</f>
        <v>0</v>
      </c>
      <c r="G668" s="130">
        <f>[1]!EM_S_DQ_CLOSE(C668,$G$2,"2")</f>
        <v>46.643033794347197</v>
      </c>
      <c r="H668" s="37" t="str">
        <f t="shared" si="24"/>
        <v/>
      </c>
    </row>
    <row r="669" spans="2:8">
      <c r="B669" s="35" t="str">
        <f t="shared" si="23"/>
        <v/>
      </c>
      <c r="C669" s="117" t="s">
        <v>1432</v>
      </c>
      <c r="D669" s="17" t="s">
        <v>1433</v>
      </c>
      <c r="E669" s="30" t="str">
        <f>[1]!EM_S_IPO_LISTEDDATE(C669)</f>
        <v>2007-12-21</v>
      </c>
      <c r="F669" s="129">
        <f>[1]!EM_S_DQ_CLOSE(C669,$F$2,"2")</f>
        <v>0</v>
      </c>
      <c r="G669" s="130">
        <f>[1]!EM_S_DQ_CLOSE(C669,$G$2,"2")</f>
        <v>40.145698977106697</v>
      </c>
      <c r="H669" s="37" t="str">
        <f t="shared" si="24"/>
        <v/>
      </c>
    </row>
    <row r="670" spans="2:8">
      <c r="B670" s="35" t="str">
        <f t="shared" si="23"/>
        <v/>
      </c>
      <c r="C670" s="117" t="s">
        <v>1434</v>
      </c>
      <c r="D670" s="17" t="s">
        <v>1435</v>
      </c>
      <c r="E670" s="30" t="str">
        <f>[1]!EM_S_IPO_LISTEDDATE(C670)</f>
        <v>2007-12-26</v>
      </c>
      <c r="F670" s="129">
        <f>[1]!EM_S_DQ_CLOSE(C670,$F$2,"2")</f>
        <v>0</v>
      </c>
      <c r="G670" s="130">
        <f>[1]!EM_S_DQ_CLOSE(C670,$G$2,"2")</f>
        <v>60.683965963004901</v>
      </c>
      <c r="H670" s="37" t="str">
        <f t="shared" si="24"/>
        <v/>
      </c>
    </row>
    <row r="671" spans="2:8">
      <c r="B671" s="35" t="str">
        <f t="shared" si="23"/>
        <v/>
      </c>
      <c r="C671" s="117" t="s">
        <v>1436</v>
      </c>
      <c r="D671" s="17" t="s">
        <v>1437</v>
      </c>
      <c r="E671" s="30" t="str">
        <f>[1]!EM_S_IPO_LISTEDDATE(C671)</f>
        <v>2007-12-26</v>
      </c>
      <c r="F671" s="129">
        <f>[1]!EM_S_DQ_CLOSE(C671,$F$2,"2")</f>
        <v>0</v>
      </c>
      <c r="G671" s="130">
        <f>[1]!EM_S_DQ_CLOSE(C671,$G$2,"2")</f>
        <v>95.541518993877801</v>
      </c>
      <c r="H671" s="37" t="str">
        <f t="shared" si="24"/>
        <v/>
      </c>
    </row>
    <row r="672" spans="2:8">
      <c r="B672" s="35" t="str">
        <f t="shared" si="23"/>
        <v/>
      </c>
      <c r="C672" s="117" t="s">
        <v>1438</v>
      </c>
      <c r="D672" s="17" t="s">
        <v>1439</v>
      </c>
      <c r="E672" s="30" t="str">
        <f>[1]!EM_S_IPO_LISTEDDATE(C672)</f>
        <v>2008-01-16</v>
      </c>
      <c r="F672" s="129">
        <f>[1]!EM_S_DQ_CLOSE(C672,$F$2,"2")</f>
        <v>0</v>
      </c>
      <c r="G672" s="130">
        <f>[1]!EM_S_DQ_CLOSE(C672,$G$2,"2")</f>
        <v>30.112113451608099</v>
      </c>
      <c r="H672" s="37" t="str">
        <f t="shared" si="24"/>
        <v/>
      </c>
    </row>
    <row r="673" spans="2:8">
      <c r="B673" s="35" t="str">
        <f t="shared" si="23"/>
        <v/>
      </c>
      <c r="C673" s="117" t="s">
        <v>1440</v>
      </c>
      <c r="D673" s="17" t="s">
        <v>1441</v>
      </c>
      <c r="E673" s="30" t="str">
        <f>[1]!EM_S_IPO_LISTEDDATE(C673)</f>
        <v>2008-01-16</v>
      </c>
      <c r="F673" s="129">
        <f>[1]!EM_S_DQ_CLOSE(C673,$F$2,"2")</f>
        <v>0</v>
      </c>
      <c r="G673" s="130">
        <f>[1]!EM_S_DQ_CLOSE(C673,$G$2,"2")</f>
        <v>21.233306507321402</v>
      </c>
      <c r="H673" s="37" t="str">
        <f t="shared" si="24"/>
        <v/>
      </c>
    </row>
    <row r="674" spans="2:8">
      <c r="B674" s="35" t="str">
        <f t="shared" si="23"/>
        <v/>
      </c>
      <c r="C674" s="117" t="s">
        <v>1442</v>
      </c>
      <c r="D674" s="17" t="s">
        <v>1443</v>
      </c>
      <c r="E674" s="30" t="str">
        <f>[1]!EM_S_IPO_LISTEDDATE(C674)</f>
        <v>2008-01-23</v>
      </c>
      <c r="F674" s="129">
        <f>[1]!EM_S_DQ_CLOSE(C674,$F$2,"2")</f>
        <v>0</v>
      </c>
      <c r="G674" s="130">
        <f>[1]!EM_S_DQ_CLOSE(C674,$G$2,"2")</f>
        <v>36.661026774201702</v>
      </c>
      <c r="H674" s="37" t="str">
        <f t="shared" si="24"/>
        <v/>
      </c>
    </row>
    <row r="675" spans="2:8">
      <c r="B675" s="35" t="str">
        <f t="shared" si="23"/>
        <v/>
      </c>
      <c r="C675" s="117" t="s">
        <v>1444</v>
      </c>
      <c r="D675" s="17" t="s">
        <v>1445</v>
      </c>
      <c r="E675" s="30" t="str">
        <f>[1]!EM_S_IPO_LISTEDDATE(C675)</f>
        <v>2008-01-23</v>
      </c>
      <c r="F675" s="129">
        <f>[1]!EM_S_DQ_CLOSE(C675,$F$2,"2")</f>
        <v>0</v>
      </c>
      <c r="G675" s="130">
        <f>[1]!EM_S_DQ_CLOSE(C675,$G$2,"2")</f>
        <v>65.359119271094698</v>
      </c>
      <c r="H675" s="37" t="str">
        <f t="shared" si="24"/>
        <v/>
      </c>
    </row>
    <row r="676" spans="2:8">
      <c r="B676" s="35" t="str">
        <f t="shared" si="23"/>
        <v/>
      </c>
      <c r="C676" s="117" t="s">
        <v>1446</v>
      </c>
      <c r="D676" s="17" t="s">
        <v>1447</v>
      </c>
      <c r="E676" s="30" t="str">
        <f>[1]!EM_S_IPO_LISTEDDATE(C676)</f>
        <v>2008-01-28</v>
      </c>
      <c r="F676" s="129">
        <f>[1]!EM_S_DQ_CLOSE(C676,$F$2,"2")</f>
        <v>0</v>
      </c>
      <c r="G676" s="130">
        <f>[1]!EM_S_DQ_CLOSE(C676,$G$2,"2")</f>
        <v>39.582047020736503</v>
      </c>
      <c r="H676" s="37" t="str">
        <f t="shared" si="24"/>
        <v/>
      </c>
    </row>
    <row r="677" spans="2:8">
      <c r="B677" s="35" t="str">
        <f t="shared" si="23"/>
        <v/>
      </c>
      <c r="C677" s="117" t="s">
        <v>1448</v>
      </c>
      <c r="D677" s="17" t="s">
        <v>1449</v>
      </c>
      <c r="E677" s="30" t="str">
        <f>[1]!EM_S_IPO_LISTEDDATE(C677)</f>
        <v>2008-01-28</v>
      </c>
      <c r="F677" s="129">
        <f>[1]!EM_S_DQ_CLOSE(C677,$F$2,"2")</f>
        <v>0</v>
      </c>
      <c r="G677" s="130">
        <f>[1]!EM_S_DQ_CLOSE(C677,$G$2,"2")</f>
        <v>56.472661647244401</v>
      </c>
      <c r="H677" s="37" t="str">
        <f t="shared" si="24"/>
        <v/>
      </c>
    </row>
    <row r="678" spans="2:8">
      <c r="B678" s="35" t="str">
        <f t="shared" si="23"/>
        <v/>
      </c>
      <c r="C678" s="117" t="s">
        <v>1450</v>
      </c>
      <c r="D678" s="17" t="s">
        <v>1451</v>
      </c>
      <c r="E678" s="30" t="str">
        <f>[1]!EM_S_IPO_LISTEDDATE(C678)</f>
        <v>2008-01-30</v>
      </c>
      <c r="F678" s="129">
        <f>[1]!EM_S_DQ_CLOSE(C678,$F$2,"2")</f>
        <v>0</v>
      </c>
      <c r="G678" s="130">
        <f>[1]!EM_S_DQ_CLOSE(C678,$G$2,"2")</f>
        <v>33.754141559227797</v>
      </c>
      <c r="H678" s="37" t="str">
        <f t="shared" si="24"/>
        <v/>
      </c>
    </row>
    <row r="679" spans="2:8">
      <c r="B679" s="35" t="str">
        <f t="shared" si="23"/>
        <v/>
      </c>
      <c r="C679" s="117" t="s">
        <v>1452</v>
      </c>
      <c r="D679" s="17" t="s">
        <v>1453</v>
      </c>
      <c r="E679" s="30" t="str">
        <f>[1]!EM_S_IPO_LISTEDDATE(C679)</f>
        <v>2008-01-30</v>
      </c>
      <c r="F679" s="129">
        <f>[1]!EM_S_DQ_CLOSE(C679,$F$2,"2")</f>
        <v>0</v>
      </c>
      <c r="G679" s="130">
        <f>[1]!EM_S_DQ_CLOSE(C679,$G$2,"2")</f>
        <v>105.562728686592</v>
      </c>
      <c r="H679" s="37" t="str">
        <f t="shared" si="24"/>
        <v/>
      </c>
    </row>
    <row r="680" spans="2:8">
      <c r="B680" s="35" t="str">
        <f t="shared" si="23"/>
        <v/>
      </c>
      <c r="C680" s="117" t="s">
        <v>1454</v>
      </c>
      <c r="D680" s="17" t="s">
        <v>1455</v>
      </c>
      <c r="E680" s="30" t="str">
        <f>[1]!EM_S_IPO_LISTEDDATE(C680)</f>
        <v>2008-02-01</v>
      </c>
      <c r="F680" s="129">
        <f>[1]!EM_S_DQ_CLOSE(C680,$F$2,"2")</f>
        <v>0</v>
      </c>
      <c r="G680" s="130">
        <f>[1]!EM_S_DQ_CLOSE(C680,$G$2,"2")</f>
        <v>27.4563507813121</v>
      </c>
      <c r="H680" s="37" t="str">
        <f t="shared" si="24"/>
        <v/>
      </c>
    </row>
    <row r="681" spans="2:8">
      <c r="B681" s="35" t="str">
        <f t="shared" si="23"/>
        <v/>
      </c>
      <c r="C681" s="117" t="s">
        <v>1456</v>
      </c>
      <c r="D681" s="17" t="s">
        <v>1457</v>
      </c>
      <c r="E681" s="30" t="str">
        <f>[1]!EM_S_IPO_LISTEDDATE(C681)</f>
        <v>2008-02-01</v>
      </c>
      <c r="F681" s="129">
        <f>[1]!EM_S_DQ_CLOSE(C681,$F$2,"2")</f>
        <v>0</v>
      </c>
      <c r="G681" s="130">
        <f>[1]!EM_S_DQ_CLOSE(C681,$G$2,"2")</f>
        <v>54.661362335110802</v>
      </c>
      <c r="H681" s="37" t="str">
        <f t="shared" si="24"/>
        <v/>
      </c>
    </row>
    <row r="682" spans="2:8">
      <c r="B682" s="35" t="str">
        <f t="shared" si="23"/>
        <v/>
      </c>
      <c r="C682" s="117" t="s">
        <v>1458</v>
      </c>
      <c r="D682" s="17" t="s">
        <v>1459</v>
      </c>
      <c r="E682" s="30" t="str">
        <f>[1]!EM_S_IPO_LISTEDDATE(C682)</f>
        <v>2008-02-01</v>
      </c>
      <c r="F682" s="129">
        <f>[1]!EM_S_DQ_CLOSE(C682,$F$2,"2")</f>
        <v>0</v>
      </c>
      <c r="G682" s="130">
        <f>[1]!EM_S_DQ_CLOSE(C682,$G$2,"2")</f>
        <v>56.372755261044702</v>
      </c>
      <c r="H682" s="37" t="str">
        <f t="shared" si="24"/>
        <v/>
      </c>
    </row>
    <row r="683" spans="2:8">
      <c r="B683" s="35" t="str">
        <f t="shared" si="23"/>
        <v/>
      </c>
      <c r="C683" s="117" t="s">
        <v>1460</v>
      </c>
      <c r="D683" s="17" t="s">
        <v>1461</v>
      </c>
      <c r="E683" s="30" t="str">
        <f>[1]!EM_S_IPO_LISTEDDATE(C683)</f>
        <v>2008-02-18</v>
      </c>
      <c r="F683" s="129">
        <f>[1]!EM_S_DQ_CLOSE(C683,$F$2,"2")</f>
        <v>0</v>
      </c>
      <c r="G683" s="130">
        <f>[1]!EM_S_DQ_CLOSE(C683,$G$2,"2")</f>
        <v>49.296172885654499</v>
      </c>
      <c r="H683" s="37" t="str">
        <f t="shared" si="24"/>
        <v/>
      </c>
    </row>
    <row r="684" spans="2:8">
      <c r="B684" s="35" t="str">
        <f t="shared" si="23"/>
        <v/>
      </c>
      <c r="C684" s="117" t="s">
        <v>1462</v>
      </c>
      <c r="D684" s="17" t="s">
        <v>1463</v>
      </c>
      <c r="E684" s="30" t="str">
        <f>[1]!EM_S_IPO_LISTEDDATE(C684)</f>
        <v>2008-02-18</v>
      </c>
      <c r="F684" s="129">
        <f>[1]!EM_S_DQ_CLOSE(C684,$F$2,"2")</f>
        <v>0</v>
      </c>
      <c r="G684" s="130">
        <f>[1]!EM_S_DQ_CLOSE(C684,$G$2,"2")</f>
        <v>79.174119731615093</v>
      </c>
      <c r="H684" s="37" t="str">
        <f t="shared" si="24"/>
        <v/>
      </c>
    </row>
    <row r="685" spans="2:8">
      <c r="B685" s="35" t="str">
        <f t="shared" si="23"/>
        <v/>
      </c>
      <c r="C685" s="117" t="s">
        <v>1464</v>
      </c>
      <c r="D685" s="17" t="s">
        <v>1465</v>
      </c>
      <c r="E685" s="30" t="str">
        <f>[1]!EM_S_IPO_LISTEDDATE(C685)</f>
        <v>2008-02-20</v>
      </c>
      <c r="F685" s="129">
        <f>[1]!EM_S_DQ_CLOSE(C685,$F$2,"2")</f>
        <v>0</v>
      </c>
      <c r="G685" s="130">
        <f>[1]!EM_S_DQ_CLOSE(C685,$G$2,"2")</f>
        <v>80.627712806492795</v>
      </c>
      <c r="H685" s="37" t="str">
        <f t="shared" si="24"/>
        <v/>
      </c>
    </row>
    <row r="686" spans="2:8">
      <c r="B686" s="35" t="str">
        <f t="shared" si="23"/>
        <v/>
      </c>
      <c r="C686" s="117" t="s">
        <v>1466</v>
      </c>
      <c r="D686" s="17" t="s">
        <v>1467</v>
      </c>
      <c r="E686" s="30" t="str">
        <f>[1]!EM_S_IPO_LISTEDDATE(C686)</f>
        <v>2008-02-20</v>
      </c>
      <c r="F686" s="129">
        <f>[1]!EM_S_DQ_CLOSE(C686,$F$2,"2")</f>
        <v>0</v>
      </c>
      <c r="G686" s="130">
        <f>[1]!EM_S_DQ_CLOSE(C686,$G$2,"2")</f>
        <v>47.960434170000902</v>
      </c>
      <c r="H686" s="37" t="str">
        <f t="shared" si="24"/>
        <v/>
      </c>
    </row>
    <row r="687" spans="2:8">
      <c r="B687" s="35" t="str">
        <f t="shared" si="23"/>
        <v/>
      </c>
      <c r="C687" s="117" t="s">
        <v>1468</v>
      </c>
      <c r="D687" s="17" t="s">
        <v>1469</v>
      </c>
      <c r="E687" s="30" t="str">
        <f>[1]!EM_S_IPO_LISTEDDATE(C687)</f>
        <v>2008-02-28</v>
      </c>
      <c r="F687" s="129">
        <f>[1]!EM_S_DQ_CLOSE(C687,$F$2,"2")</f>
        <v>0</v>
      </c>
      <c r="G687" s="130">
        <f>[1]!EM_S_DQ_CLOSE(C687,$G$2,"2")</f>
        <v>25.753826410869301</v>
      </c>
      <c r="H687" s="37" t="str">
        <f t="shared" si="24"/>
        <v/>
      </c>
    </row>
    <row r="688" spans="2:8">
      <c r="B688" s="35" t="str">
        <f t="shared" si="23"/>
        <v/>
      </c>
      <c r="C688" s="117" t="s">
        <v>1470</v>
      </c>
      <c r="D688" s="17" t="s">
        <v>1471</v>
      </c>
      <c r="E688" s="30" t="str">
        <f>[1]!EM_S_IPO_LISTEDDATE(C688)</f>
        <v>2008-03-06</v>
      </c>
      <c r="F688" s="129">
        <f>[1]!EM_S_DQ_CLOSE(C688,$F$2,"2")</f>
        <v>0</v>
      </c>
      <c r="G688" s="130">
        <f>[1]!EM_S_DQ_CLOSE(C688,$G$2,"2")</f>
        <v>206.489814094563</v>
      </c>
      <c r="H688" s="37" t="str">
        <f t="shared" si="24"/>
        <v/>
      </c>
    </row>
    <row r="689" spans="2:8">
      <c r="B689" s="35" t="str">
        <f t="shared" si="23"/>
        <v/>
      </c>
      <c r="C689" s="117" t="s">
        <v>1472</v>
      </c>
      <c r="D689" s="17" t="s">
        <v>1473</v>
      </c>
      <c r="E689" s="30" t="str">
        <f>[1]!EM_S_IPO_LISTEDDATE(C689)</f>
        <v>2008-02-28</v>
      </c>
      <c r="F689" s="129">
        <f>[1]!EM_S_DQ_CLOSE(C689,$F$2,"2")</f>
        <v>0</v>
      </c>
      <c r="G689" s="130">
        <f>[1]!EM_S_DQ_CLOSE(C689,$G$2,"2")</f>
        <v>73.120821374216803</v>
      </c>
      <c r="H689" s="37" t="str">
        <f t="shared" si="24"/>
        <v/>
      </c>
    </row>
    <row r="690" spans="2:8">
      <c r="B690" s="35" t="str">
        <f t="shared" si="23"/>
        <v/>
      </c>
      <c r="C690" s="117" t="s">
        <v>1474</v>
      </c>
      <c r="D690" s="17" t="s">
        <v>1475</v>
      </c>
      <c r="E690" s="30" t="str">
        <f>[1]!EM_S_IPO_LISTEDDATE(C690)</f>
        <v>2008-03-06</v>
      </c>
      <c r="F690" s="129">
        <f>[1]!EM_S_DQ_CLOSE(C690,$F$2,"2")</f>
        <v>0</v>
      </c>
      <c r="G690" s="130">
        <f>[1]!EM_S_DQ_CLOSE(C690,$G$2,"2")</f>
        <v>52.836346005294899</v>
      </c>
      <c r="H690" s="37" t="str">
        <f t="shared" si="24"/>
        <v/>
      </c>
    </row>
    <row r="691" spans="2:8">
      <c r="B691" s="35" t="str">
        <f t="shared" si="23"/>
        <v/>
      </c>
      <c r="C691" s="117" t="s">
        <v>1476</v>
      </c>
      <c r="D691" s="17" t="s">
        <v>1477</v>
      </c>
      <c r="E691" s="30" t="str">
        <f>[1]!EM_S_IPO_LISTEDDATE(C691)</f>
        <v>2008-03-19</v>
      </c>
      <c r="F691" s="129">
        <f>[1]!EM_S_DQ_CLOSE(C691,$F$2,"2")</f>
        <v>0</v>
      </c>
      <c r="G691" s="130">
        <f>[1]!EM_S_DQ_CLOSE(C691,$G$2,"2")</f>
        <v>38.391026382016697</v>
      </c>
      <c r="H691" s="37" t="str">
        <f t="shared" si="24"/>
        <v/>
      </c>
    </row>
    <row r="692" spans="2:8">
      <c r="B692" s="35" t="str">
        <f t="shared" si="23"/>
        <v/>
      </c>
      <c r="C692" s="117" t="s">
        <v>1478</v>
      </c>
      <c r="D692" s="17" t="s">
        <v>1479</v>
      </c>
      <c r="E692" s="30" t="str">
        <f>[1]!EM_S_IPO_LISTEDDATE(C692)</f>
        <v>2008-04-18</v>
      </c>
      <c r="F692" s="129">
        <f>[1]!EM_S_DQ_CLOSE(C692,$F$2,"2")</f>
        <v>0</v>
      </c>
      <c r="G692" s="130">
        <f>[1]!EM_S_DQ_CLOSE(C692,$G$2,"2")</f>
        <v>192.785797726776</v>
      </c>
      <c r="H692" s="37" t="str">
        <f t="shared" si="24"/>
        <v/>
      </c>
    </row>
    <row r="693" spans="2:8">
      <c r="B693" s="35" t="str">
        <f t="shared" si="23"/>
        <v/>
      </c>
      <c r="C693" s="117" t="s">
        <v>1480</v>
      </c>
      <c r="D693" s="17" t="s">
        <v>1481</v>
      </c>
      <c r="E693" s="30" t="str">
        <f>[1]!EM_S_IPO_LISTEDDATE(C693)</f>
        <v>2008-04-25</v>
      </c>
      <c r="F693" s="129">
        <f>[1]!EM_S_DQ_CLOSE(C693,$F$2,"2")</f>
        <v>0</v>
      </c>
      <c r="G693" s="130">
        <f>[1]!EM_S_DQ_CLOSE(C693,$G$2,"2")</f>
        <v>110.19002295421301</v>
      </c>
      <c r="H693" s="37" t="str">
        <f t="shared" si="24"/>
        <v/>
      </c>
    </row>
    <row r="694" spans="2:8">
      <c r="B694" s="35" t="str">
        <f t="shared" si="23"/>
        <v/>
      </c>
      <c r="C694" s="117" t="s">
        <v>1482</v>
      </c>
      <c r="D694" s="17" t="s">
        <v>1483</v>
      </c>
      <c r="E694" s="30" t="str">
        <f>[1]!EM_S_IPO_LISTEDDATE(C694)</f>
        <v>2008-04-25</v>
      </c>
      <c r="F694" s="129">
        <f>[1]!EM_S_DQ_CLOSE(C694,$F$2,"2")</f>
        <v>0</v>
      </c>
      <c r="G694" s="130">
        <f>[1]!EM_S_DQ_CLOSE(C694,$G$2,"2")</f>
        <v>11.977949772366401</v>
      </c>
      <c r="H694" s="37" t="str">
        <f t="shared" si="24"/>
        <v/>
      </c>
    </row>
    <row r="695" spans="2:8">
      <c r="B695" s="35" t="str">
        <f t="shared" si="23"/>
        <v/>
      </c>
      <c r="C695" s="117" t="s">
        <v>1484</v>
      </c>
      <c r="D695" s="17" t="s">
        <v>1485</v>
      </c>
      <c r="E695" s="30" t="str">
        <f>[1]!EM_S_IPO_LISTEDDATE(C695)</f>
        <v>2008-05-06</v>
      </c>
      <c r="F695" s="129">
        <f>[1]!EM_S_DQ_CLOSE(C695,$F$2,"2")</f>
        <v>0</v>
      </c>
      <c r="G695" s="130">
        <f>[1]!EM_S_DQ_CLOSE(C695,$G$2,"2")</f>
        <v>75.887757612474303</v>
      </c>
      <c r="H695" s="37" t="str">
        <f t="shared" si="24"/>
        <v/>
      </c>
    </row>
    <row r="696" spans="2:8">
      <c r="B696" s="35" t="str">
        <f t="shared" si="23"/>
        <v/>
      </c>
      <c r="C696" s="117" t="s">
        <v>1486</v>
      </c>
      <c r="D696" s="17" t="s">
        <v>1487</v>
      </c>
      <c r="E696" s="30" t="str">
        <f>[1]!EM_S_IPO_LISTEDDATE(C696)</f>
        <v>2008-05-06</v>
      </c>
      <c r="F696" s="129">
        <f>[1]!EM_S_DQ_CLOSE(C696,$F$2,"2")</f>
        <v>0</v>
      </c>
      <c r="G696" s="130">
        <f>[1]!EM_S_DQ_CLOSE(C696,$G$2,"2")</f>
        <v>56.076957823863701</v>
      </c>
      <c r="H696" s="37" t="str">
        <f t="shared" si="24"/>
        <v/>
      </c>
    </row>
    <row r="697" spans="2:8">
      <c r="B697" s="35" t="str">
        <f t="shared" si="23"/>
        <v/>
      </c>
      <c r="C697" s="117" t="s">
        <v>1488</v>
      </c>
      <c r="D697" s="17" t="s">
        <v>1489</v>
      </c>
      <c r="E697" s="30" t="str">
        <f>[1]!EM_S_IPO_LISTEDDATE(C697)</f>
        <v>2008-05-08</v>
      </c>
      <c r="F697" s="129">
        <f>[1]!EM_S_DQ_CLOSE(C697,$F$2,"2")</f>
        <v>0</v>
      </c>
      <c r="G697" s="130">
        <f>[1]!EM_S_DQ_CLOSE(C697,$G$2,"2")</f>
        <v>49.074481086490998</v>
      </c>
      <c r="H697" s="37" t="str">
        <f t="shared" si="24"/>
        <v/>
      </c>
    </row>
    <row r="698" spans="2:8">
      <c r="B698" s="35" t="str">
        <f t="shared" si="23"/>
        <v/>
      </c>
      <c r="C698" s="117" t="s">
        <v>1490</v>
      </c>
      <c r="D698" s="17" t="s">
        <v>1491</v>
      </c>
      <c r="E698" s="30" t="str">
        <f>[1]!EM_S_IPO_LISTEDDATE(C698)</f>
        <v>2008-05-08</v>
      </c>
      <c r="F698" s="129">
        <f>[1]!EM_S_DQ_CLOSE(C698,$F$2,"2")</f>
        <v>0</v>
      </c>
      <c r="G698" s="130">
        <f>[1]!EM_S_DQ_CLOSE(C698,$G$2,"2")</f>
        <v>83.537220391818593</v>
      </c>
      <c r="H698" s="37" t="str">
        <f t="shared" si="24"/>
        <v/>
      </c>
    </row>
    <row r="699" spans="2:8">
      <c r="B699" s="35" t="str">
        <f t="shared" si="23"/>
        <v/>
      </c>
      <c r="C699" s="117" t="s">
        <v>1492</v>
      </c>
      <c r="D699" s="17" t="s">
        <v>1493</v>
      </c>
      <c r="E699" s="30" t="str">
        <f>[1]!EM_S_IPO_LISTEDDATE(C699)</f>
        <v>2008-05-12</v>
      </c>
      <c r="F699" s="129">
        <f>[1]!EM_S_DQ_CLOSE(C699,$F$2,"2")</f>
        <v>0</v>
      </c>
      <c r="G699" s="130">
        <f>[1]!EM_S_DQ_CLOSE(C699,$G$2,"2")</f>
        <v>258.50862886736502</v>
      </c>
      <c r="H699" s="37" t="str">
        <f t="shared" si="24"/>
        <v/>
      </c>
    </row>
    <row r="700" spans="2:8">
      <c r="B700" s="35" t="str">
        <f t="shared" si="23"/>
        <v/>
      </c>
      <c r="C700" s="117" t="s">
        <v>1494</v>
      </c>
      <c r="D700" s="17" t="s">
        <v>1495</v>
      </c>
      <c r="E700" s="30" t="str">
        <f>[1]!EM_S_IPO_LISTEDDATE(C700)</f>
        <v>2008-05-12</v>
      </c>
      <c r="F700" s="129">
        <f>[1]!EM_S_DQ_CLOSE(C700,$F$2,"2")</f>
        <v>0</v>
      </c>
      <c r="G700" s="130">
        <f>[1]!EM_S_DQ_CLOSE(C700,$G$2,"2")</f>
        <v>45.735448676676</v>
      </c>
      <c r="H700" s="37" t="str">
        <f t="shared" si="24"/>
        <v/>
      </c>
    </row>
    <row r="701" spans="2:8">
      <c r="B701" s="35" t="str">
        <f t="shared" si="23"/>
        <v/>
      </c>
      <c r="C701" s="117" t="s">
        <v>1496</v>
      </c>
      <c r="D701" s="17" t="s">
        <v>1497</v>
      </c>
      <c r="E701" s="30" t="str">
        <f>[1]!EM_S_IPO_LISTEDDATE(C701)</f>
        <v>2008-05-09</v>
      </c>
      <c r="F701" s="129">
        <f>[1]!EM_S_DQ_CLOSE(C701,$F$2,"2")</f>
        <v>0</v>
      </c>
      <c r="G701" s="130">
        <f>[1]!EM_S_DQ_CLOSE(C701,$G$2,"2")</f>
        <v>41.1134792446665</v>
      </c>
      <c r="H701" s="37" t="str">
        <f t="shared" si="24"/>
        <v/>
      </c>
    </row>
    <row r="702" spans="2:8">
      <c r="B702" s="35" t="str">
        <f t="shared" si="23"/>
        <v/>
      </c>
      <c r="C702" s="117" t="s">
        <v>1498</v>
      </c>
      <c r="D702" s="17" t="s">
        <v>1499</v>
      </c>
      <c r="E702" s="30" t="str">
        <f>[1]!EM_S_IPO_LISTEDDATE(C702)</f>
        <v>2008-05-16</v>
      </c>
      <c r="F702" s="129">
        <f>[1]!EM_S_DQ_CLOSE(C702,$F$2,"2")</f>
        <v>0</v>
      </c>
      <c r="G702" s="130">
        <f>[1]!EM_S_DQ_CLOSE(C702,$G$2,"2")</f>
        <v>21.852180359305599</v>
      </c>
      <c r="H702" s="37" t="str">
        <f t="shared" si="24"/>
        <v/>
      </c>
    </row>
    <row r="703" spans="2:8">
      <c r="B703" s="35" t="str">
        <f t="shared" si="23"/>
        <v/>
      </c>
      <c r="C703" s="117" t="s">
        <v>1500</v>
      </c>
      <c r="D703" s="17" t="s">
        <v>1501</v>
      </c>
      <c r="E703" s="30" t="str">
        <f>[1]!EM_S_IPO_LISTEDDATE(C703)</f>
        <v>2008-05-16</v>
      </c>
      <c r="F703" s="129">
        <f>[1]!EM_S_DQ_CLOSE(C703,$F$2,"2")</f>
        <v>0</v>
      </c>
      <c r="G703" s="130">
        <f>[1]!EM_S_DQ_CLOSE(C703,$G$2,"2")</f>
        <v>50.820007172743601</v>
      </c>
      <c r="H703" s="37" t="str">
        <f t="shared" si="24"/>
        <v/>
      </c>
    </row>
    <row r="704" spans="2:8">
      <c r="B704" s="35" t="str">
        <f t="shared" si="23"/>
        <v/>
      </c>
      <c r="C704" s="117" t="s">
        <v>1502</v>
      </c>
      <c r="D704" s="17" t="s">
        <v>1503</v>
      </c>
      <c r="E704" s="30" t="str">
        <f>[1]!EM_S_IPO_LISTEDDATE(C704)</f>
        <v>2008-05-16</v>
      </c>
      <c r="F704" s="129">
        <f>[1]!EM_S_DQ_CLOSE(C704,$F$2,"2")</f>
        <v>0</v>
      </c>
      <c r="G704" s="130">
        <f>[1]!EM_S_DQ_CLOSE(C704,$G$2,"2")</f>
        <v>54.993191928605498</v>
      </c>
      <c r="H704" s="37" t="str">
        <f t="shared" si="24"/>
        <v/>
      </c>
    </row>
    <row r="705" spans="2:8">
      <c r="B705" s="35" t="str">
        <f t="shared" si="23"/>
        <v/>
      </c>
      <c r="C705" s="117" t="s">
        <v>1504</v>
      </c>
      <c r="D705" s="17" t="s">
        <v>1505</v>
      </c>
      <c r="E705" s="30" t="str">
        <f>[1]!EM_S_IPO_LISTEDDATE(C705)</f>
        <v>2008-05-20</v>
      </c>
      <c r="F705" s="129">
        <f>[1]!EM_S_DQ_CLOSE(C705,$F$2,"2")</f>
        <v>0</v>
      </c>
      <c r="G705" s="130">
        <f>[1]!EM_S_DQ_CLOSE(C705,$G$2,"2")</f>
        <v>583.27386705390495</v>
      </c>
      <c r="H705" s="37" t="str">
        <f t="shared" si="24"/>
        <v/>
      </c>
    </row>
    <row r="706" spans="2:8">
      <c r="B706" s="35" t="str">
        <f t="shared" si="23"/>
        <v/>
      </c>
      <c r="C706" s="117" t="s">
        <v>1506</v>
      </c>
      <c r="D706" s="17" t="s">
        <v>1507</v>
      </c>
      <c r="E706" s="30" t="str">
        <f>[1]!EM_S_IPO_LISTEDDATE(C706)</f>
        <v>2008-05-20</v>
      </c>
      <c r="F706" s="129">
        <f>[1]!EM_S_DQ_CLOSE(C706,$F$2,"2")</f>
        <v>0</v>
      </c>
      <c r="G706" s="130">
        <f>[1]!EM_S_DQ_CLOSE(C706,$G$2,"2")</f>
        <v>101.638605324423</v>
      </c>
      <c r="H706" s="37" t="str">
        <f t="shared" si="24"/>
        <v/>
      </c>
    </row>
    <row r="707" spans="2:8">
      <c r="B707" s="35" t="str">
        <f t="shared" si="23"/>
        <v/>
      </c>
      <c r="C707" s="117" t="s">
        <v>1508</v>
      </c>
      <c r="D707" s="17" t="s">
        <v>1509</v>
      </c>
      <c r="E707" s="30" t="str">
        <f>[1]!EM_S_IPO_LISTEDDATE(C707)</f>
        <v>2008-05-26</v>
      </c>
      <c r="F707" s="129">
        <f>[1]!EM_S_DQ_CLOSE(C707,$F$2,"2")</f>
        <v>0</v>
      </c>
      <c r="G707" s="130">
        <f>[1]!EM_S_DQ_CLOSE(C707,$G$2,"2")</f>
        <v>29.809469087747601</v>
      </c>
      <c r="H707" s="37" t="str">
        <f t="shared" si="24"/>
        <v/>
      </c>
    </row>
    <row r="708" spans="2:8">
      <c r="B708" s="35" t="str">
        <f t="shared" ref="B708:B771" si="25">IFERROR(RANK(H708,$H$3:$H$3001),"")</f>
        <v/>
      </c>
      <c r="C708" s="117" t="s">
        <v>1510</v>
      </c>
      <c r="D708" s="17" t="s">
        <v>1511</v>
      </c>
      <c r="E708" s="30" t="str">
        <f>[1]!EM_S_IPO_LISTEDDATE(C708)</f>
        <v>2008-05-22</v>
      </c>
      <c r="F708" s="129">
        <f>[1]!EM_S_DQ_CLOSE(C708,$F$2,"2")</f>
        <v>0</v>
      </c>
      <c r="G708" s="130">
        <f>[1]!EM_S_DQ_CLOSE(C708,$G$2,"2")</f>
        <v>50.475729366486497</v>
      </c>
      <c r="H708" s="37" t="str">
        <f t="shared" ref="H708:H771" si="26">IFERROR(G708/F708-1,"")</f>
        <v/>
      </c>
    </row>
    <row r="709" spans="2:8">
      <c r="B709" s="35" t="str">
        <f t="shared" si="25"/>
        <v/>
      </c>
      <c r="C709" s="117" t="s">
        <v>1512</v>
      </c>
      <c r="D709" s="17" t="s">
        <v>1513</v>
      </c>
      <c r="E709" s="30" t="str">
        <f>[1]!EM_S_IPO_LISTEDDATE(C709)</f>
        <v>2008-05-23</v>
      </c>
      <c r="F709" s="129">
        <f>[1]!EM_S_DQ_CLOSE(C709,$F$2,"2")</f>
        <v>0</v>
      </c>
      <c r="G709" s="130">
        <f>[1]!EM_S_DQ_CLOSE(C709,$G$2,"2")</f>
        <v>19.368235101758199</v>
      </c>
      <c r="H709" s="37" t="str">
        <f t="shared" si="26"/>
        <v/>
      </c>
    </row>
    <row r="710" spans="2:8">
      <c r="B710" s="35" t="str">
        <f t="shared" si="25"/>
        <v/>
      </c>
      <c r="C710" s="117" t="s">
        <v>1514</v>
      </c>
      <c r="D710" s="17" t="s">
        <v>1515</v>
      </c>
      <c r="E710" s="30" t="str">
        <f>[1]!EM_S_IPO_LISTEDDATE(C710)</f>
        <v>2008-05-22</v>
      </c>
      <c r="F710" s="129">
        <f>[1]!EM_S_DQ_CLOSE(C710,$F$2,"2")</f>
        <v>0</v>
      </c>
      <c r="G710" s="130">
        <f>[1]!EM_S_DQ_CLOSE(C710,$G$2,"2")</f>
        <v>311.52425386680602</v>
      </c>
      <c r="H710" s="37" t="str">
        <f t="shared" si="26"/>
        <v/>
      </c>
    </row>
    <row r="711" spans="2:8">
      <c r="B711" s="35" t="str">
        <f t="shared" si="25"/>
        <v/>
      </c>
      <c r="C711" s="117" t="s">
        <v>1516</v>
      </c>
      <c r="D711" s="17" t="s">
        <v>1517</v>
      </c>
      <c r="E711" s="30" t="str">
        <f>[1]!EM_S_IPO_LISTEDDATE(C711)</f>
        <v>2008-05-28</v>
      </c>
      <c r="F711" s="129">
        <f>[1]!EM_S_DQ_CLOSE(C711,$F$2,"2")</f>
        <v>0</v>
      </c>
      <c r="G711" s="130">
        <f>[1]!EM_S_DQ_CLOSE(C711,$G$2,"2")</f>
        <v>82.356359103208305</v>
      </c>
      <c r="H711" s="37" t="str">
        <f t="shared" si="26"/>
        <v/>
      </c>
    </row>
    <row r="712" spans="2:8">
      <c r="B712" s="35" t="str">
        <f t="shared" si="25"/>
        <v/>
      </c>
      <c r="C712" s="117" t="s">
        <v>1518</v>
      </c>
      <c r="D712" s="17" t="s">
        <v>1519</v>
      </c>
      <c r="E712" s="30" t="str">
        <f>[1]!EM_S_IPO_LISTEDDATE(C712)</f>
        <v>2008-05-28</v>
      </c>
      <c r="F712" s="129">
        <f>[1]!EM_S_DQ_CLOSE(C712,$F$2,"2")</f>
        <v>0</v>
      </c>
      <c r="G712" s="130">
        <f>[1]!EM_S_DQ_CLOSE(C712,$G$2,"2")</f>
        <v>23.722192162192499</v>
      </c>
      <c r="H712" s="37" t="str">
        <f t="shared" si="26"/>
        <v/>
      </c>
    </row>
    <row r="713" spans="2:8">
      <c r="B713" s="35" t="str">
        <f t="shared" si="25"/>
        <v/>
      </c>
      <c r="C713" s="117" t="s">
        <v>1520</v>
      </c>
      <c r="D713" s="17" t="s">
        <v>1521</v>
      </c>
      <c r="E713" s="30" t="str">
        <f>[1]!EM_S_IPO_LISTEDDATE(C713)</f>
        <v>2008-05-29</v>
      </c>
      <c r="F713" s="129">
        <f>[1]!EM_S_DQ_CLOSE(C713,$F$2,"2")</f>
        <v>0</v>
      </c>
      <c r="G713" s="130">
        <f>[1]!EM_S_DQ_CLOSE(C713,$G$2,"2")</f>
        <v>39.066962192879501</v>
      </c>
      <c r="H713" s="37" t="str">
        <f t="shared" si="26"/>
        <v/>
      </c>
    </row>
    <row r="714" spans="2:8">
      <c r="B714" s="35" t="str">
        <f t="shared" si="25"/>
        <v/>
      </c>
      <c r="C714" s="117" t="s">
        <v>1522</v>
      </c>
      <c r="D714" s="17" t="s">
        <v>1523</v>
      </c>
      <c r="E714" s="30" t="str">
        <f>[1]!EM_S_IPO_LISTEDDATE(C714)</f>
        <v>2008-06-05</v>
      </c>
      <c r="F714" s="129">
        <f>[1]!EM_S_DQ_CLOSE(C714,$F$2,"2")</f>
        <v>0</v>
      </c>
      <c r="G714" s="130">
        <f>[1]!EM_S_DQ_CLOSE(C714,$G$2,"2")</f>
        <v>131.157755754931</v>
      </c>
      <c r="H714" s="37" t="str">
        <f t="shared" si="26"/>
        <v/>
      </c>
    </row>
    <row r="715" spans="2:8">
      <c r="B715" s="35" t="str">
        <f t="shared" si="25"/>
        <v/>
      </c>
      <c r="C715" s="117" t="s">
        <v>1524</v>
      </c>
      <c r="D715" s="17" t="s">
        <v>1525</v>
      </c>
      <c r="E715" s="30" t="str">
        <f>[1]!EM_S_IPO_LISTEDDATE(C715)</f>
        <v>2008-06-05</v>
      </c>
      <c r="F715" s="129">
        <f>[1]!EM_S_DQ_CLOSE(C715,$F$2,"2")</f>
        <v>0</v>
      </c>
      <c r="G715" s="130">
        <f>[1]!EM_S_DQ_CLOSE(C715,$G$2,"2")</f>
        <v>19.297335574968599</v>
      </c>
      <c r="H715" s="37" t="str">
        <f t="shared" si="26"/>
        <v/>
      </c>
    </row>
    <row r="716" spans="2:8">
      <c r="B716" s="35" t="str">
        <f t="shared" si="25"/>
        <v/>
      </c>
      <c r="C716" s="117" t="s">
        <v>1526</v>
      </c>
      <c r="D716" s="17" t="s">
        <v>1527</v>
      </c>
      <c r="E716" s="30" t="str">
        <f>[1]!EM_S_IPO_LISTEDDATE(C716)</f>
        <v>2008-06-12</v>
      </c>
      <c r="F716" s="129">
        <f>[1]!EM_S_DQ_CLOSE(C716,$F$2,"2")</f>
        <v>0</v>
      </c>
      <c r="G716" s="130">
        <f>[1]!EM_S_DQ_CLOSE(C716,$G$2,"2")</f>
        <v>111.618950184841</v>
      </c>
      <c r="H716" s="37" t="str">
        <f t="shared" si="26"/>
        <v/>
      </c>
    </row>
    <row r="717" spans="2:8">
      <c r="B717" s="35" t="str">
        <f t="shared" si="25"/>
        <v/>
      </c>
      <c r="C717" s="117" t="s">
        <v>1528</v>
      </c>
      <c r="D717" s="17" t="s">
        <v>1529</v>
      </c>
      <c r="E717" s="30" t="str">
        <f>[1]!EM_S_IPO_LISTEDDATE(C717)</f>
        <v>2008-06-12</v>
      </c>
      <c r="F717" s="129">
        <f>[1]!EM_S_DQ_CLOSE(C717,$F$2,"2")</f>
        <v>0</v>
      </c>
      <c r="G717" s="130">
        <f>[1]!EM_S_DQ_CLOSE(C717,$G$2,"2")</f>
        <v>26.285767713811602</v>
      </c>
      <c r="H717" s="37" t="str">
        <f t="shared" si="26"/>
        <v/>
      </c>
    </row>
    <row r="718" spans="2:8">
      <c r="B718" s="35" t="str">
        <f t="shared" si="25"/>
        <v/>
      </c>
      <c r="C718" s="117" t="s">
        <v>1530</v>
      </c>
      <c r="D718" s="17" t="s">
        <v>1531</v>
      </c>
      <c r="E718" s="30" t="str">
        <f>[1]!EM_S_IPO_LISTEDDATE(C718)</f>
        <v>2008-06-19</v>
      </c>
      <c r="F718" s="129">
        <f>[1]!EM_S_DQ_CLOSE(C718,$F$2,"2")</f>
        <v>0</v>
      </c>
      <c r="G718" s="130">
        <f>[1]!EM_S_DQ_CLOSE(C718,$G$2,"2")</f>
        <v>109.97431972602099</v>
      </c>
      <c r="H718" s="37" t="str">
        <f t="shared" si="26"/>
        <v/>
      </c>
    </row>
    <row r="719" spans="2:8">
      <c r="B719" s="35" t="str">
        <f t="shared" si="25"/>
        <v/>
      </c>
      <c r="C719" s="117" t="s">
        <v>1532</v>
      </c>
      <c r="D719" s="17" t="s">
        <v>1533</v>
      </c>
      <c r="E719" s="30" t="str">
        <f>[1]!EM_S_IPO_LISTEDDATE(C719)</f>
        <v>2008-06-19</v>
      </c>
      <c r="F719" s="129">
        <f>[1]!EM_S_DQ_CLOSE(C719,$F$2,"2")</f>
        <v>0</v>
      </c>
      <c r="G719" s="130">
        <f>[1]!EM_S_DQ_CLOSE(C719,$G$2,"2")</f>
        <v>93.237218261665106</v>
      </c>
      <c r="H719" s="37" t="str">
        <f t="shared" si="26"/>
        <v/>
      </c>
    </row>
    <row r="720" spans="2:8">
      <c r="B720" s="35" t="str">
        <f t="shared" si="25"/>
        <v/>
      </c>
      <c r="C720" s="117" t="s">
        <v>1534</v>
      </c>
      <c r="D720" s="17" t="s">
        <v>1535</v>
      </c>
      <c r="E720" s="30" t="str">
        <f>[1]!EM_S_IPO_LISTEDDATE(C720)</f>
        <v>2008-06-19</v>
      </c>
      <c r="F720" s="129">
        <f>[1]!EM_S_DQ_CLOSE(C720,$F$2,"2")</f>
        <v>0</v>
      </c>
      <c r="G720" s="130">
        <f>[1]!EM_S_DQ_CLOSE(C720,$G$2,"2")</f>
        <v>76.553407357091302</v>
      </c>
      <c r="H720" s="37" t="str">
        <f t="shared" si="26"/>
        <v/>
      </c>
    </row>
    <row r="721" spans="2:8">
      <c r="B721" s="35" t="str">
        <f t="shared" si="25"/>
        <v/>
      </c>
      <c r="C721" s="117" t="s">
        <v>1536</v>
      </c>
      <c r="D721" s="17" t="s">
        <v>1537</v>
      </c>
      <c r="E721" s="30" t="str">
        <f>[1]!EM_S_IPO_LISTEDDATE(C721)</f>
        <v>2008-06-23</v>
      </c>
      <c r="F721" s="129">
        <f>[1]!EM_S_DQ_CLOSE(C721,$F$2,"2")</f>
        <v>0</v>
      </c>
      <c r="G721" s="130">
        <f>[1]!EM_S_DQ_CLOSE(C721,$G$2,"2")</f>
        <v>509.70683948561498</v>
      </c>
      <c r="H721" s="37" t="str">
        <f t="shared" si="26"/>
        <v/>
      </c>
    </row>
    <row r="722" spans="2:8">
      <c r="B722" s="35" t="str">
        <f t="shared" si="25"/>
        <v/>
      </c>
      <c r="C722" s="117" t="s">
        <v>1538</v>
      </c>
      <c r="D722" s="17" t="s">
        <v>1539</v>
      </c>
      <c r="E722" s="30" t="str">
        <f>[1]!EM_S_IPO_LISTEDDATE(C722)</f>
        <v>2008-06-23</v>
      </c>
      <c r="F722" s="129">
        <f>[1]!EM_S_DQ_CLOSE(C722,$F$2,"2")</f>
        <v>0</v>
      </c>
      <c r="G722" s="130">
        <f>[1]!EM_S_DQ_CLOSE(C722,$G$2,"2")</f>
        <v>108.89490753195</v>
      </c>
      <c r="H722" s="37" t="str">
        <f t="shared" si="26"/>
        <v/>
      </c>
    </row>
    <row r="723" spans="2:8">
      <c r="B723" s="35" t="str">
        <f t="shared" si="25"/>
        <v/>
      </c>
      <c r="C723" s="117" t="s">
        <v>1540</v>
      </c>
      <c r="D723" s="17" t="s">
        <v>1541</v>
      </c>
      <c r="E723" s="30" t="str">
        <f>[1]!EM_S_IPO_LISTEDDATE(C723)</f>
        <v>2008-06-25</v>
      </c>
      <c r="F723" s="129">
        <f>[1]!EM_S_DQ_CLOSE(C723,$F$2,"2")</f>
        <v>0</v>
      </c>
      <c r="G723" s="130">
        <f>[1]!EM_S_DQ_CLOSE(C723,$G$2,"2")</f>
        <v>73.699974757392397</v>
      </c>
      <c r="H723" s="37" t="str">
        <f t="shared" si="26"/>
        <v/>
      </c>
    </row>
    <row r="724" spans="2:8">
      <c r="B724" s="35" t="str">
        <f t="shared" si="25"/>
        <v/>
      </c>
      <c r="C724" s="117" t="s">
        <v>1542</v>
      </c>
      <c r="D724" s="17" t="s">
        <v>1543</v>
      </c>
      <c r="E724" s="30" t="str">
        <f>[1]!EM_S_IPO_LISTEDDATE(C724)</f>
        <v>2008-06-25</v>
      </c>
      <c r="F724" s="129">
        <f>[1]!EM_S_DQ_CLOSE(C724,$F$2,"2")</f>
        <v>0</v>
      </c>
      <c r="G724" s="130">
        <f>[1]!EM_S_DQ_CLOSE(C724,$G$2,"2")</f>
        <v>35.0444689018586</v>
      </c>
      <c r="H724" s="37" t="str">
        <f t="shared" si="26"/>
        <v/>
      </c>
    </row>
    <row r="725" spans="2:8">
      <c r="B725" s="35" t="str">
        <f t="shared" si="25"/>
        <v/>
      </c>
      <c r="C725" s="117" t="s">
        <v>1544</v>
      </c>
      <c r="D725" s="17" t="s">
        <v>1545</v>
      </c>
      <c r="E725" s="30" t="str">
        <f>[1]!EM_S_IPO_LISTEDDATE(C725)</f>
        <v>2008-06-25</v>
      </c>
      <c r="F725" s="129">
        <f>[1]!EM_S_DQ_CLOSE(C725,$F$2,"2")</f>
        <v>0</v>
      </c>
      <c r="G725" s="130">
        <f>[1]!EM_S_DQ_CLOSE(C725,$G$2,"2")</f>
        <v>97.683855049197902</v>
      </c>
      <c r="H725" s="37" t="str">
        <f t="shared" si="26"/>
        <v/>
      </c>
    </row>
    <row r="726" spans="2:8">
      <c r="B726" s="35" t="str">
        <f t="shared" si="25"/>
        <v/>
      </c>
      <c r="C726" s="117" t="s">
        <v>1546</v>
      </c>
      <c r="D726" s="17" t="s">
        <v>1547</v>
      </c>
      <c r="E726" s="30" t="str">
        <f>[1]!EM_S_IPO_LISTEDDATE(C726)</f>
        <v>2008-07-08</v>
      </c>
      <c r="F726" s="129">
        <f>[1]!EM_S_DQ_CLOSE(C726,$F$2,"2")</f>
        <v>0</v>
      </c>
      <c r="G726" s="130">
        <f>[1]!EM_S_DQ_CLOSE(C726,$G$2,"2")</f>
        <v>41.614077205300703</v>
      </c>
      <c r="H726" s="37" t="str">
        <f t="shared" si="26"/>
        <v/>
      </c>
    </row>
    <row r="727" spans="2:8">
      <c r="B727" s="35" t="str">
        <f t="shared" si="25"/>
        <v/>
      </c>
      <c r="C727" s="117" t="s">
        <v>1548</v>
      </c>
      <c r="D727" s="17" t="s">
        <v>1549</v>
      </c>
      <c r="E727" s="30" t="str">
        <f>[1]!EM_S_IPO_LISTEDDATE(C727)</f>
        <v>2008-07-16</v>
      </c>
      <c r="F727" s="129">
        <f>[1]!EM_S_DQ_CLOSE(C727,$F$2,"2")</f>
        <v>0</v>
      </c>
      <c r="G727" s="130">
        <f>[1]!EM_S_DQ_CLOSE(C727,$G$2,"2")</f>
        <v>25.939708521932499</v>
      </c>
      <c r="H727" s="37" t="str">
        <f t="shared" si="26"/>
        <v/>
      </c>
    </row>
    <row r="728" spans="2:8">
      <c r="B728" s="35" t="str">
        <f t="shared" si="25"/>
        <v/>
      </c>
      <c r="C728" s="117" t="s">
        <v>1550</v>
      </c>
      <c r="D728" s="17" t="s">
        <v>1551</v>
      </c>
      <c r="E728" s="30" t="str">
        <f>[1]!EM_S_IPO_LISTEDDATE(C728)</f>
        <v>2008-07-16</v>
      </c>
      <c r="F728" s="129">
        <f>[1]!EM_S_DQ_CLOSE(C728,$F$2,"2")</f>
        <v>0</v>
      </c>
      <c r="G728" s="130">
        <f>[1]!EM_S_DQ_CLOSE(C728,$G$2,"2")</f>
        <v>53.357685395544102</v>
      </c>
      <c r="H728" s="37" t="str">
        <f t="shared" si="26"/>
        <v/>
      </c>
    </row>
    <row r="729" spans="2:8">
      <c r="B729" s="35" t="str">
        <f t="shared" si="25"/>
        <v/>
      </c>
      <c r="C729" s="117" t="s">
        <v>1552</v>
      </c>
      <c r="D729" s="17" t="s">
        <v>1553</v>
      </c>
      <c r="E729" s="30" t="str">
        <f>[1]!EM_S_IPO_LISTEDDATE(C729)</f>
        <v>2008-07-23</v>
      </c>
      <c r="F729" s="129">
        <f>[1]!EM_S_DQ_CLOSE(C729,$F$2,"2")</f>
        <v>0</v>
      </c>
      <c r="G729" s="130">
        <f>[1]!EM_S_DQ_CLOSE(C729,$G$2,"2")</f>
        <v>129.14912543836201</v>
      </c>
      <c r="H729" s="37" t="str">
        <f t="shared" si="26"/>
        <v/>
      </c>
    </row>
    <row r="730" spans="2:8">
      <c r="B730" s="35" t="str">
        <f t="shared" si="25"/>
        <v/>
      </c>
      <c r="C730" s="117" t="s">
        <v>1554</v>
      </c>
      <c r="D730" s="17" t="s">
        <v>1555</v>
      </c>
      <c r="E730" s="30" t="str">
        <f>[1]!EM_S_IPO_LISTEDDATE(C730)</f>
        <v>2008-07-23</v>
      </c>
      <c r="F730" s="129">
        <f>[1]!EM_S_DQ_CLOSE(C730,$F$2,"2")</f>
        <v>0</v>
      </c>
      <c r="G730" s="130">
        <f>[1]!EM_S_DQ_CLOSE(C730,$G$2,"2")</f>
        <v>101.03879396879699</v>
      </c>
      <c r="H730" s="37" t="str">
        <f t="shared" si="26"/>
        <v/>
      </c>
    </row>
    <row r="731" spans="2:8">
      <c r="B731" s="35" t="str">
        <f t="shared" si="25"/>
        <v/>
      </c>
      <c r="C731" s="117" t="s">
        <v>1556</v>
      </c>
      <c r="D731" s="17" t="s">
        <v>1557</v>
      </c>
      <c r="E731" s="30" t="str">
        <f>[1]!EM_S_IPO_LISTEDDATE(C731)</f>
        <v>2008-07-28</v>
      </c>
      <c r="F731" s="129">
        <f>[1]!EM_S_DQ_CLOSE(C731,$F$2,"2")</f>
        <v>0</v>
      </c>
      <c r="G731" s="130">
        <f>[1]!EM_S_DQ_CLOSE(C731,$G$2,"2")</f>
        <v>17.283593933698601</v>
      </c>
      <c r="H731" s="37" t="str">
        <f t="shared" si="26"/>
        <v/>
      </c>
    </row>
    <row r="732" spans="2:8">
      <c r="B732" s="35" t="str">
        <f t="shared" si="25"/>
        <v/>
      </c>
      <c r="C732" s="117" t="s">
        <v>1558</v>
      </c>
      <c r="D732" s="17" t="s">
        <v>1559</v>
      </c>
      <c r="E732" s="30" t="str">
        <f>[1]!EM_S_IPO_LISTEDDATE(C732)</f>
        <v>2008-07-31</v>
      </c>
      <c r="F732" s="129">
        <f>[1]!EM_S_DQ_CLOSE(C732,$F$2,"2")</f>
        <v>0</v>
      </c>
      <c r="G732" s="130">
        <f>[1]!EM_S_DQ_CLOSE(C732,$G$2,"2")</f>
        <v>53.677822446837403</v>
      </c>
      <c r="H732" s="37" t="str">
        <f t="shared" si="26"/>
        <v/>
      </c>
    </row>
    <row r="733" spans="2:8">
      <c r="B733" s="35" t="str">
        <f t="shared" si="25"/>
        <v/>
      </c>
      <c r="C733" s="117" t="s">
        <v>1560</v>
      </c>
      <c r="D733" s="17" t="s">
        <v>1561</v>
      </c>
      <c r="E733" s="30" t="str">
        <f>[1]!EM_S_IPO_LISTEDDATE(C733)</f>
        <v>2008-08-06</v>
      </c>
      <c r="F733" s="129">
        <f>[1]!EM_S_DQ_CLOSE(C733,$F$2,"2")</f>
        <v>0</v>
      </c>
      <c r="G733" s="130">
        <f>[1]!EM_S_DQ_CLOSE(C733,$G$2,"2")</f>
        <v>18.939961642594302</v>
      </c>
      <c r="H733" s="37" t="str">
        <f t="shared" si="26"/>
        <v/>
      </c>
    </row>
    <row r="734" spans="2:8">
      <c r="B734" s="35" t="str">
        <f t="shared" si="25"/>
        <v/>
      </c>
      <c r="C734" s="117" t="s">
        <v>1562</v>
      </c>
      <c r="D734" s="17" t="s">
        <v>1563</v>
      </c>
      <c r="E734" s="30" t="str">
        <f>[1]!EM_S_IPO_LISTEDDATE(C734)</f>
        <v>2008-08-06</v>
      </c>
      <c r="F734" s="129">
        <f>[1]!EM_S_DQ_CLOSE(C734,$F$2,"2")</f>
        <v>0</v>
      </c>
      <c r="G734" s="130">
        <f>[1]!EM_S_DQ_CLOSE(C734,$G$2,"2")</f>
        <v>66.706187695540095</v>
      </c>
      <c r="H734" s="37" t="str">
        <f t="shared" si="26"/>
        <v/>
      </c>
    </row>
    <row r="735" spans="2:8">
      <c r="B735" s="35" t="str">
        <f t="shared" si="25"/>
        <v/>
      </c>
      <c r="C735" s="117" t="s">
        <v>1564</v>
      </c>
      <c r="D735" s="17" t="s">
        <v>1565</v>
      </c>
      <c r="E735" s="30" t="str">
        <f>[1]!EM_S_IPO_LISTEDDATE(C735)</f>
        <v>2008-08-13</v>
      </c>
      <c r="F735" s="129">
        <f>[1]!EM_S_DQ_CLOSE(C735,$F$2,"2")</f>
        <v>0</v>
      </c>
      <c r="G735" s="130">
        <f>[1]!EM_S_DQ_CLOSE(C735,$G$2,"2")</f>
        <v>22.941133578113501</v>
      </c>
      <c r="H735" s="37" t="str">
        <f t="shared" si="26"/>
        <v/>
      </c>
    </row>
    <row r="736" spans="2:8">
      <c r="B736" s="35" t="str">
        <f t="shared" si="25"/>
        <v/>
      </c>
      <c r="C736" s="117" t="s">
        <v>1566</v>
      </c>
      <c r="D736" s="17" t="s">
        <v>1567</v>
      </c>
      <c r="E736" s="30" t="str">
        <f>[1]!EM_S_IPO_LISTEDDATE(C736)</f>
        <v>2008-08-11</v>
      </c>
      <c r="F736" s="129">
        <f>[1]!EM_S_DQ_CLOSE(C736,$F$2,"2")</f>
        <v>0</v>
      </c>
      <c r="G736" s="130">
        <f>[1]!EM_S_DQ_CLOSE(C736,$G$2,"2")</f>
        <v>171.723467308566</v>
      </c>
      <c r="H736" s="37" t="str">
        <f t="shared" si="26"/>
        <v/>
      </c>
    </row>
    <row r="737" spans="2:8">
      <c r="B737" s="35" t="str">
        <f t="shared" si="25"/>
        <v/>
      </c>
      <c r="C737" s="117" t="s">
        <v>1568</v>
      </c>
      <c r="D737" s="17" t="s">
        <v>1569</v>
      </c>
      <c r="E737" s="30" t="str">
        <f>[1]!EM_S_IPO_LISTEDDATE(C737)</f>
        <v>2008-08-28</v>
      </c>
      <c r="F737" s="129">
        <f>[1]!EM_S_DQ_CLOSE(C737,$F$2,"2")</f>
        <v>0</v>
      </c>
      <c r="G737" s="130">
        <f>[1]!EM_S_DQ_CLOSE(C737,$G$2,"2")</f>
        <v>20.641390288429701</v>
      </c>
      <c r="H737" s="37" t="str">
        <f t="shared" si="26"/>
        <v/>
      </c>
    </row>
    <row r="738" spans="2:8">
      <c r="B738" s="35" t="str">
        <f t="shared" si="25"/>
        <v/>
      </c>
      <c r="C738" s="117" t="s">
        <v>1570</v>
      </c>
      <c r="D738" s="17" t="s">
        <v>1571</v>
      </c>
      <c r="E738" s="30" t="str">
        <f>[1]!EM_S_IPO_LISTEDDATE(C738)</f>
        <v>2008-09-05</v>
      </c>
      <c r="F738" s="129">
        <f>[1]!EM_S_DQ_CLOSE(C738,$F$2,"2")</f>
        <v>0</v>
      </c>
      <c r="G738" s="130">
        <f>[1]!EM_S_DQ_CLOSE(C738,$G$2,"2")</f>
        <v>22.161098820847101</v>
      </c>
      <c r="H738" s="37" t="str">
        <f t="shared" si="26"/>
        <v/>
      </c>
    </row>
    <row r="739" spans="2:8">
      <c r="B739" s="35" t="str">
        <f t="shared" si="25"/>
        <v/>
      </c>
      <c r="C739" s="117" t="s">
        <v>1572</v>
      </c>
      <c r="D739" s="17" t="s">
        <v>1573</v>
      </c>
      <c r="E739" s="30" t="str">
        <f>[1]!EM_S_IPO_LISTEDDATE(C739)</f>
        <v>2008-09-10</v>
      </c>
      <c r="F739" s="129">
        <f>[1]!EM_S_DQ_CLOSE(C739,$F$2,"2")</f>
        <v>0</v>
      </c>
      <c r="G739" s="130">
        <f>[1]!EM_S_DQ_CLOSE(C739,$G$2,"2")</f>
        <v>284.97287179194001</v>
      </c>
      <c r="H739" s="37" t="str">
        <f t="shared" si="26"/>
        <v/>
      </c>
    </row>
    <row r="740" spans="2:8">
      <c r="B740" s="35" t="str">
        <f t="shared" si="25"/>
        <v/>
      </c>
      <c r="C740" s="117" t="s">
        <v>1574</v>
      </c>
      <c r="D740" s="17" t="s">
        <v>1575</v>
      </c>
      <c r="E740" s="30" t="str">
        <f>[1]!EM_S_IPO_LISTEDDATE(C740)</f>
        <v>2008-09-19</v>
      </c>
      <c r="F740" s="129">
        <f>[1]!EM_S_DQ_CLOSE(C740,$F$2,"2")</f>
        <v>0</v>
      </c>
      <c r="G740" s="130">
        <f>[1]!EM_S_DQ_CLOSE(C740,$G$2,"2")</f>
        <v>34.7625447248789</v>
      </c>
      <c r="H740" s="37" t="str">
        <f t="shared" si="26"/>
        <v/>
      </c>
    </row>
    <row r="741" spans="2:8">
      <c r="B741" s="35" t="str">
        <f t="shared" si="25"/>
        <v/>
      </c>
      <c r="C741" s="117" t="s">
        <v>1576</v>
      </c>
      <c r="D741" s="17" t="s">
        <v>1577</v>
      </c>
      <c r="E741" s="30" t="str">
        <f>[1]!EM_S_IPO_LISTEDDATE(C741)</f>
        <v>2008-09-19</v>
      </c>
      <c r="F741" s="129">
        <f>[1]!EM_S_DQ_CLOSE(C741,$F$2,"2")</f>
        <v>0</v>
      </c>
      <c r="G741" s="130">
        <f>[1]!EM_S_DQ_CLOSE(C741,$G$2,"2")</f>
        <v>178.39252221145301</v>
      </c>
      <c r="H741" s="37" t="str">
        <f t="shared" si="26"/>
        <v/>
      </c>
    </row>
    <row r="742" spans="2:8">
      <c r="B742" s="35" t="str">
        <f t="shared" si="25"/>
        <v/>
      </c>
      <c r="C742" s="117" t="s">
        <v>1578</v>
      </c>
      <c r="D742" s="17" t="s">
        <v>1579</v>
      </c>
      <c r="E742" s="30" t="str">
        <f>[1]!EM_S_IPO_LISTEDDATE(C742)</f>
        <v>2008-09-25</v>
      </c>
      <c r="F742" s="129">
        <f>[1]!EM_S_DQ_CLOSE(C742,$F$2,"2")</f>
        <v>0</v>
      </c>
      <c r="G742" s="130">
        <f>[1]!EM_S_DQ_CLOSE(C742,$G$2,"2")</f>
        <v>19.245488603082201</v>
      </c>
      <c r="H742" s="37" t="str">
        <f t="shared" si="26"/>
        <v/>
      </c>
    </row>
    <row r="743" spans="2:8">
      <c r="B743" s="35" t="str">
        <f t="shared" si="25"/>
        <v/>
      </c>
      <c r="C743" s="117" t="s">
        <v>1580</v>
      </c>
      <c r="D743" s="17" t="s">
        <v>1581</v>
      </c>
      <c r="E743" s="30" t="str">
        <f>[1]!EM_S_IPO_LISTEDDATE(C743)</f>
        <v>2009-07-10</v>
      </c>
      <c r="F743" s="129">
        <f>[1]!EM_S_DQ_CLOSE(C743,$F$2,"2")</f>
        <v>0</v>
      </c>
      <c r="G743" s="130">
        <f>[1]!EM_S_DQ_CLOSE(C743,$G$2,"2")</f>
        <v>29.674472675377402</v>
      </c>
      <c r="H743" s="37" t="str">
        <f t="shared" si="26"/>
        <v/>
      </c>
    </row>
    <row r="744" spans="2:8">
      <c r="B744" s="35" t="str">
        <f t="shared" si="25"/>
        <v/>
      </c>
      <c r="C744" s="117" t="s">
        <v>1582</v>
      </c>
      <c r="D744" s="17" t="s">
        <v>1583</v>
      </c>
      <c r="E744" s="30" t="str">
        <f>[1]!EM_S_IPO_LISTEDDATE(C744)</f>
        <v>2009-07-10</v>
      </c>
      <c r="F744" s="129">
        <f>[1]!EM_S_DQ_CLOSE(C744,$F$2,"2")</f>
        <v>0</v>
      </c>
      <c r="G744" s="130">
        <f>[1]!EM_S_DQ_CLOSE(C744,$G$2,"2")</f>
        <v>62.421940157551703</v>
      </c>
      <c r="H744" s="37" t="str">
        <f t="shared" si="26"/>
        <v/>
      </c>
    </row>
    <row r="745" spans="2:8">
      <c r="B745" s="35" t="str">
        <f t="shared" si="25"/>
        <v/>
      </c>
      <c r="C745" s="117" t="s">
        <v>1584</v>
      </c>
      <c r="D745" s="17" t="s">
        <v>1585</v>
      </c>
      <c r="E745" s="30" t="str">
        <f>[1]!EM_S_IPO_LISTEDDATE(C745)</f>
        <v>2009-07-17</v>
      </c>
      <c r="F745" s="129">
        <f>[1]!EM_S_DQ_CLOSE(C745,$F$2,"2")</f>
        <v>0</v>
      </c>
      <c r="G745" s="130">
        <f>[1]!EM_S_DQ_CLOSE(C745,$G$2,"2")</f>
        <v>43.094550319899803</v>
      </c>
      <c r="H745" s="37" t="str">
        <f t="shared" si="26"/>
        <v/>
      </c>
    </row>
    <row r="746" spans="2:8">
      <c r="B746" s="35" t="str">
        <f t="shared" si="25"/>
        <v/>
      </c>
      <c r="C746" s="117" t="s">
        <v>1586</v>
      </c>
      <c r="D746" s="17" t="s">
        <v>1587</v>
      </c>
      <c r="E746" s="30" t="str">
        <f>[1]!EM_S_IPO_LISTEDDATE(C746)</f>
        <v>2009-08-11</v>
      </c>
      <c r="F746" s="129">
        <f>[1]!EM_S_DQ_CLOSE(C746,$F$2,"2")</f>
        <v>0</v>
      </c>
      <c r="G746" s="130">
        <f>[1]!EM_S_DQ_CLOSE(C746,$G$2,"2")</f>
        <v>39.001476596924498</v>
      </c>
      <c r="H746" s="37" t="str">
        <f t="shared" si="26"/>
        <v/>
      </c>
    </row>
    <row r="747" spans="2:8">
      <c r="B747" s="35" t="str">
        <f t="shared" si="25"/>
        <v/>
      </c>
      <c r="C747" s="117" t="s">
        <v>1588</v>
      </c>
      <c r="D747" s="17" t="s">
        <v>1589</v>
      </c>
      <c r="E747" s="30" t="str">
        <f>[1]!EM_S_IPO_LISTEDDATE(C747)</f>
        <v>2009-08-11</v>
      </c>
      <c r="F747" s="129">
        <f>[1]!EM_S_DQ_CLOSE(C747,$F$2,"2")</f>
        <v>0</v>
      </c>
      <c r="G747" s="130">
        <f>[1]!EM_S_DQ_CLOSE(C747,$G$2,"2")</f>
        <v>141.354346327472</v>
      </c>
      <c r="H747" s="37" t="str">
        <f t="shared" si="26"/>
        <v/>
      </c>
    </row>
    <row r="748" spans="2:8">
      <c r="B748" s="35" t="str">
        <f t="shared" si="25"/>
        <v/>
      </c>
      <c r="C748" s="117" t="s">
        <v>1590</v>
      </c>
      <c r="D748" s="17" t="s">
        <v>1591</v>
      </c>
      <c r="E748" s="30" t="str">
        <f>[1]!EM_S_IPO_LISTEDDATE(C748)</f>
        <v>2009-08-21</v>
      </c>
      <c r="F748" s="129">
        <f>[1]!EM_S_DQ_CLOSE(C748,$F$2,"2")</f>
        <v>0</v>
      </c>
      <c r="G748" s="130">
        <f>[1]!EM_S_DQ_CLOSE(C748,$G$2,"2")</f>
        <v>227.25095386109399</v>
      </c>
      <c r="H748" s="37" t="str">
        <f t="shared" si="26"/>
        <v/>
      </c>
    </row>
    <row r="749" spans="2:8">
      <c r="B749" s="35" t="str">
        <f t="shared" si="25"/>
        <v/>
      </c>
      <c r="C749" s="117" t="s">
        <v>1592</v>
      </c>
      <c r="D749" s="17" t="s">
        <v>1593</v>
      </c>
      <c r="E749" s="30" t="str">
        <f>[1]!EM_S_IPO_LISTEDDATE(C749)</f>
        <v>2009-08-21</v>
      </c>
      <c r="F749" s="129">
        <f>[1]!EM_S_DQ_CLOSE(C749,$F$2,"2")</f>
        <v>0</v>
      </c>
      <c r="G749" s="130">
        <f>[1]!EM_S_DQ_CLOSE(C749,$G$2,"2")</f>
        <v>84.4589346342959</v>
      </c>
      <c r="H749" s="37" t="str">
        <f t="shared" si="26"/>
        <v/>
      </c>
    </row>
    <row r="750" spans="2:8">
      <c r="B750" s="35" t="str">
        <f t="shared" si="25"/>
        <v/>
      </c>
      <c r="C750" s="117" t="s">
        <v>1594</v>
      </c>
      <c r="D750" s="17" t="s">
        <v>1595</v>
      </c>
      <c r="E750" s="30" t="str">
        <f>[1]!EM_S_IPO_LISTEDDATE(C750)</f>
        <v>2009-08-21</v>
      </c>
      <c r="F750" s="129">
        <f>[1]!EM_S_DQ_CLOSE(C750,$F$2,"2")</f>
        <v>0</v>
      </c>
      <c r="G750" s="130">
        <f>[1]!EM_S_DQ_CLOSE(C750,$G$2,"2")</f>
        <v>28.5771452444876</v>
      </c>
      <c r="H750" s="37" t="str">
        <f t="shared" si="26"/>
        <v/>
      </c>
    </row>
    <row r="751" spans="2:8">
      <c r="B751" s="35" t="str">
        <f t="shared" si="25"/>
        <v/>
      </c>
      <c r="C751" s="117" t="s">
        <v>1596</v>
      </c>
      <c r="D751" s="17" t="s">
        <v>1597</v>
      </c>
      <c r="E751" s="30" t="str">
        <f>[1]!EM_S_IPO_LISTEDDATE(C751)</f>
        <v>2009-08-21</v>
      </c>
      <c r="F751" s="129">
        <f>[1]!EM_S_DQ_CLOSE(C751,$F$2,"2")</f>
        <v>0</v>
      </c>
      <c r="G751" s="130">
        <f>[1]!EM_S_DQ_CLOSE(C751,$G$2,"2")</f>
        <v>44.905867582156098</v>
      </c>
      <c r="H751" s="37" t="str">
        <f t="shared" si="26"/>
        <v/>
      </c>
    </row>
    <row r="752" spans="2:8">
      <c r="B752" s="35" t="str">
        <f t="shared" si="25"/>
        <v/>
      </c>
      <c r="C752" s="117" t="s">
        <v>1598</v>
      </c>
      <c r="D752" s="17" t="s">
        <v>1599</v>
      </c>
      <c r="E752" s="30" t="str">
        <f>[1]!EM_S_IPO_LISTEDDATE(C752)</f>
        <v>2009-08-28</v>
      </c>
      <c r="F752" s="129">
        <f>[1]!EM_S_DQ_CLOSE(C752,$F$2,"2")</f>
        <v>0</v>
      </c>
      <c r="G752" s="130">
        <f>[1]!EM_S_DQ_CLOSE(C752,$G$2,"2")</f>
        <v>103.176272975727</v>
      </c>
      <c r="H752" s="37" t="str">
        <f t="shared" si="26"/>
        <v/>
      </c>
    </row>
    <row r="753" spans="2:8">
      <c r="B753" s="35" t="str">
        <f t="shared" si="25"/>
        <v/>
      </c>
      <c r="C753" s="117" t="s">
        <v>1600</v>
      </c>
      <c r="D753" s="17" t="s">
        <v>1601</v>
      </c>
      <c r="E753" s="30" t="str">
        <f>[1]!EM_S_IPO_LISTEDDATE(C753)</f>
        <v>2009-08-28</v>
      </c>
      <c r="F753" s="129">
        <f>[1]!EM_S_DQ_CLOSE(C753,$F$2,"2")</f>
        <v>0</v>
      </c>
      <c r="G753" s="130">
        <f>[1]!EM_S_DQ_CLOSE(C753,$G$2,"2")</f>
        <v>112.65729869158601</v>
      </c>
      <c r="H753" s="37" t="str">
        <f t="shared" si="26"/>
        <v/>
      </c>
    </row>
    <row r="754" spans="2:8">
      <c r="B754" s="35" t="str">
        <f t="shared" si="25"/>
        <v/>
      </c>
      <c r="C754" s="117" t="s">
        <v>1602</v>
      </c>
      <c r="D754" s="17" t="s">
        <v>1603</v>
      </c>
      <c r="E754" s="30" t="str">
        <f>[1]!EM_S_IPO_LISTEDDATE(C754)</f>
        <v>2009-08-28</v>
      </c>
      <c r="F754" s="129">
        <f>[1]!EM_S_DQ_CLOSE(C754,$F$2,"2")</f>
        <v>0</v>
      </c>
      <c r="G754" s="130">
        <f>[1]!EM_S_DQ_CLOSE(C754,$G$2,"2")</f>
        <v>54.993788926137803</v>
      </c>
      <c r="H754" s="37" t="str">
        <f t="shared" si="26"/>
        <v/>
      </c>
    </row>
    <row r="755" spans="2:8">
      <c r="B755" s="35" t="str">
        <f t="shared" si="25"/>
        <v/>
      </c>
      <c r="C755" s="117" t="s">
        <v>1604</v>
      </c>
      <c r="D755" s="17" t="s">
        <v>1605</v>
      </c>
      <c r="E755" s="30" t="str">
        <f>[1]!EM_S_IPO_LISTEDDATE(C755)</f>
        <v>2009-08-28</v>
      </c>
      <c r="F755" s="129">
        <f>[1]!EM_S_DQ_CLOSE(C755,$F$2,"2")</f>
        <v>0</v>
      </c>
      <c r="G755" s="130">
        <f>[1]!EM_S_DQ_CLOSE(C755,$G$2,"2")</f>
        <v>49.625704098722103</v>
      </c>
      <c r="H755" s="37" t="str">
        <f t="shared" si="26"/>
        <v/>
      </c>
    </row>
    <row r="756" spans="2:8">
      <c r="B756" s="35" t="str">
        <f t="shared" si="25"/>
        <v/>
      </c>
      <c r="C756" s="117" t="s">
        <v>1606</v>
      </c>
      <c r="D756" s="17" t="s">
        <v>1607</v>
      </c>
      <c r="E756" s="30" t="str">
        <f>[1]!EM_S_IPO_LISTEDDATE(C756)</f>
        <v>2009-09-03</v>
      </c>
      <c r="F756" s="129">
        <f>[1]!EM_S_DQ_CLOSE(C756,$F$2,"2")</f>
        <v>0</v>
      </c>
      <c r="G756" s="130">
        <f>[1]!EM_S_DQ_CLOSE(C756,$G$2,"2")</f>
        <v>81.481730959542801</v>
      </c>
      <c r="H756" s="37" t="str">
        <f t="shared" si="26"/>
        <v/>
      </c>
    </row>
    <row r="757" spans="2:8">
      <c r="B757" s="35" t="str">
        <f t="shared" si="25"/>
        <v/>
      </c>
      <c r="C757" s="117" t="s">
        <v>1608</v>
      </c>
      <c r="D757" s="17" t="s">
        <v>1609</v>
      </c>
      <c r="E757" s="30" t="str">
        <f>[1]!EM_S_IPO_LISTEDDATE(C757)</f>
        <v>2009-09-03</v>
      </c>
      <c r="F757" s="129">
        <f>[1]!EM_S_DQ_CLOSE(C757,$F$2,"2")</f>
        <v>0</v>
      </c>
      <c r="G757" s="130">
        <f>[1]!EM_S_DQ_CLOSE(C757,$G$2,"2")</f>
        <v>27.141782511214</v>
      </c>
      <c r="H757" s="37" t="str">
        <f t="shared" si="26"/>
        <v/>
      </c>
    </row>
    <row r="758" spans="2:8">
      <c r="B758" s="35" t="str">
        <f t="shared" si="25"/>
        <v/>
      </c>
      <c r="C758" s="117" t="s">
        <v>1610</v>
      </c>
      <c r="D758" s="17" t="s">
        <v>1611</v>
      </c>
      <c r="E758" s="30" t="str">
        <f>[1]!EM_S_IPO_LISTEDDATE(C758)</f>
        <v>2009-09-03</v>
      </c>
      <c r="F758" s="129">
        <f>[1]!EM_S_DQ_CLOSE(C758,$F$2,"2")</f>
        <v>0</v>
      </c>
      <c r="G758" s="130">
        <f>[1]!EM_S_DQ_CLOSE(C758,$G$2,"2")</f>
        <v>62.215570735952902</v>
      </c>
      <c r="H758" s="37" t="str">
        <f t="shared" si="26"/>
        <v/>
      </c>
    </row>
    <row r="759" spans="2:8">
      <c r="B759" s="35" t="str">
        <f t="shared" si="25"/>
        <v/>
      </c>
      <c r="C759" s="117" t="s">
        <v>1612</v>
      </c>
      <c r="D759" s="17" t="s">
        <v>1613</v>
      </c>
      <c r="E759" s="30" t="str">
        <f>[1]!EM_S_IPO_LISTEDDATE(C759)</f>
        <v>2009-09-03</v>
      </c>
      <c r="F759" s="129">
        <f>[1]!EM_S_DQ_CLOSE(C759,$F$2,"2")</f>
        <v>0</v>
      </c>
      <c r="G759" s="130">
        <f>[1]!EM_S_DQ_CLOSE(C759,$G$2,"2")</f>
        <v>28.781753275004</v>
      </c>
      <c r="H759" s="37" t="str">
        <f t="shared" si="26"/>
        <v/>
      </c>
    </row>
    <row r="760" spans="2:8">
      <c r="B760" s="35" t="str">
        <f t="shared" si="25"/>
        <v/>
      </c>
      <c r="C760" s="117" t="s">
        <v>1614</v>
      </c>
      <c r="D760" s="17" t="s">
        <v>1615</v>
      </c>
      <c r="E760" s="30" t="str">
        <f>[1]!EM_S_IPO_LISTEDDATE(C760)</f>
        <v>2009-09-10</v>
      </c>
      <c r="F760" s="129">
        <f>[1]!EM_S_DQ_CLOSE(C760,$F$2,"2")</f>
        <v>0</v>
      </c>
      <c r="G760" s="130">
        <f>[1]!EM_S_DQ_CLOSE(C760,$G$2,"2")</f>
        <v>210.32135079487799</v>
      </c>
      <c r="H760" s="37" t="str">
        <f t="shared" si="26"/>
        <v/>
      </c>
    </row>
    <row r="761" spans="2:8">
      <c r="B761" s="35" t="str">
        <f t="shared" si="25"/>
        <v/>
      </c>
      <c r="C761" s="117" t="s">
        <v>1616</v>
      </c>
      <c r="D761" s="17" t="s">
        <v>1617</v>
      </c>
      <c r="E761" s="30" t="str">
        <f>[1]!EM_S_IPO_LISTEDDATE(C761)</f>
        <v>2009-09-10</v>
      </c>
      <c r="F761" s="129">
        <f>[1]!EM_S_DQ_CLOSE(C761,$F$2,"2")</f>
        <v>0</v>
      </c>
      <c r="G761" s="130">
        <f>[1]!EM_S_DQ_CLOSE(C761,$G$2,"2")</f>
        <v>77.455633340025798</v>
      </c>
      <c r="H761" s="37" t="str">
        <f t="shared" si="26"/>
        <v/>
      </c>
    </row>
    <row r="762" spans="2:8">
      <c r="B762" s="35" t="str">
        <f t="shared" si="25"/>
        <v/>
      </c>
      <c r="C762" s="117" t="s">
        <v>1618</v>
      </c>
      <c r="D762" s="17" t="s">
        <v>1619</v>
      </c>
      <c r="E762" s="30" t="str">
        <f>[1]!EM_S_IPO_LISTEDDATE(C762)</f>
        <v>2009-09-10</v>
      </c>
      <c r="F762" s="129">
        <f>[1]!EM_S_DQ_CLOSE(C762,$F$2,"2")</f>
        <v>0</v>
      </c>
      <c r="G762" s="130">
        <f>[1]!EM_S_DQ_CLOSE(C762,$G$2,"2")</f>
        <v>304.07491150681398</v>
      </c>
      <c r="H762" s="37" t="str">
        <f t="shared" si="26"/>
        <v/>
      </c>
    </row>
    <row r="763" spans="2:8">
      <c r="B763" s="35" t="str">
        <f t="shared" si="25"/>
        <v/>
      </c>
      <c r="C763" s="117" t="s">
        <v>1620</v>
      </c>
      <c r="D763" s="17" t="s">
        <v>1621</v>
      </c>
      <c r="E763" s="30" t="str">
        <f>[1]!EM_S_IPO_LISTEDDATE(C763)</f>
        <v>2009-09-29</v>
      </c>
      <c r="F763" s="129">
        <f>[1]!EM_S_DQ_CLOSE(C763,$F$2,"2")</f>
        <v>0</v>
      </c>
      <c r="G763" s="130">
        <f>[1]!EM_S_DQ_CLOSE(C763,$G$2,"2")</f>
        <v>26.2173996543115</v>
      </c>
      <c r="H763" s="37" t="str">
        <f t="shared" si="26"/>
        <v/>
      </c>
    </row>
    <row r="764" spans="2:8">
      <c r="B764" s="35" t="str">
        <f t="shared" si="25"/>
        <v/>
      </c>
      <c r="C764" s="117" t="s">
        <v>1622</v>
      </c>
      <c r="D764" s="17" t="s">
        <v>1623</v>
      </c>
      <c r="E764" s="30" t="str">
        <f>[1]!EM_S_IPO_LISTEDDATE(C764)</f>
        <v>2009-09-29</v>
      </c>
      <c r="F764" s="129">
        <f>[1]!EM_S_DQ_CLOSE(C764,$F$2,"2")</f>
        <v>0</v>
      </c>
      <c r="G764" s="130">
        <f>[1]!EM_S_DQ_CLOSE(C764,$G$2,"2")</f>
        <v>83.826382613685197</v>
      </c>
      <c r="H764" s="37" t="str">
        <f t="shared" si="26"/>
        <v/>
      </c>
    </row>
    <row r="765" spans="2:8">
      <c r="B765" s="35" t="str">
        <f t="shared" si="25"/>
        <v/>
      </c>
      <c r="C765" s="117" t="s">
        <v>1624</v>
      </c>
      <c r="D765" s="17" t="s">
        <v>1625</v>
      </c>
      <c r="E765" s="30" t="str">
        <f>[1]!EM_S_IPO_LISTEDDATE(C765)</f>
        <v>2009-09-29</v>
      </c>
      <c r="F765" s="129">
        <f>[1]!EM_S_DQ_CLOSE(C765,$F$2,"2")</f>
        <v>0</v>
      </c>
      <c r="G765" s="130">
        <f>[1]!EM_S_DQ_CLOSE(C765,$G$2,"2")</f>
        <v>39.463720774566397</v>
      </c>
      <c r="H765" s="37" t="str">
        <f t="shared" si="26"/>
        <v/>
      </c>
    </row>
    <row r="766" spans="2:8">
      <c r="B766" s="35" t="str">
        <f t="shared" si="25"/>
        <v/>
      </c>
      <c r="C766" s="117" t="s">
        <v>1626</v>
      </c>
      <c r="D766" s="17" t="s">
        <v>1627</v>
      </c>
      <c r="E766" s="30" t="str">
        <f>[1]!EM_S_IPO_LISTEDDATE(C766)</f>
        <v>2009-09-29</v>
      </c>
      <c r="F766" s="129">
        <f>[1]!EM_S_DQ_CLOSE(C766,$F$2,"2")</f>
        <v>0</v>
      </c>
      <c r="G766" s="130">
        <f>[1]!EM_S_DQ_CLOSE(C766,$G$2,"2")</f>
        <v>44.747697338953401</v>
      </c>
      <c r="H766" s="37" t="str">
        <f t="shared" si="26"/>
        <v/>
      </c>
    </row>
    <row r="767" spans="2:8">
      <c r="B767" s="35" t="str">
        <f t="shared" si="25"/>
        <v/>
      </c>
      <c r="C767" s="117" t="s">
        <v>1628</v>
      </c>
      <c r="D767" s="17" t="s">
        <v>1629</v>
      </c>
      <c r="E767" s="30" t="str">
        <f>[1]!EM_S_IPO_LISTEDDATE(C767)</f>
        <v>2009-10-21</v>
      </c>
      <c r="F767" s="129">
        <f>[1]!EM_S_DQ_CLOSE(C767,$F$2,"2")</f>
        <v>0</v>
      </c>
      <c r="G767" s="130">
        <f>[1]!EM_S_DQ_CLOSE(C767,$G$2,"2")</f>
        <v>47.723428889395798</v>
      </c>
      <c r="H767" s="37" t="str">
        <f t="shared" si="26"/>
        <v/>
      </c>
    </row>
    <row r="768" spans="2:8">
      <c r="B768" s="35" t="str">
        <f t="shared" si="25"/>
        <v/>
      </c>
      <c r="C768" s="117" t="s">
        <v>1630</v>
      </c>
      <c r="D768" s="17" t="s">
        <v>1631</v>
      </c>
      <c r="E768" s="30" t="str">
        <f>[1]!EM_S_IPO_LISTEDDATE(C768)</f>
        <v>2009-10-21</v>
      </c>
      <c r="F768" s="129">
        <f>[1]!EM_S_DQ_CLOSE(C768,$F$2,"2")</f>
        <v>0</v>
      </c>
      <c r="G768" s="130">
        <f>[1]!EM_S_DQ_CLOSE(C768,$G$2,"2")</f>
        <v>43.963114058756098</v>
      </c>
      <c r="H768" s="37" t="str">
        <f t="shared" si="26"/>
        <v/>
      </c>
    </row>
    <row r="769" spans="2:8">
      <c r="B769" s="35" t="str">
        <f t="shared" si="25"/>
        <v/>
      </c>
      <c r="C769" s="117" t="s">
        <v>1632</v>
      </c>
      <c r="D769" s="17" t="s">
        <v>1633</v>
      </c>
      <c r="E769" s="30" t="str">
        <f>[1]!EM_S_IPO_LISTEDDATE(C769)</f>
        <v>2009-10-21</v>
      </c>
      <c r="F769" s="129">
        <f>[1]!EM_S_DQ_CLOSE(C769,$F$2,"2")</f>
        <v>0</v>
      </c>
      <c r="G769" s="130">
        <f>[1]!EM_S_DQ_CLOSE(C769,$G$2,"2")</f>
        <v>68.729028893556404</v>
      </c>
      <c r="H769" s="37" t="str">
        <f t="shared" si="26"/>
        <v/>
      </c>
    </row>
    <row r="770" spans="2:8">
      <c r="B770" s="35" t="str">
        <f t="shared" si="25"/>
        <v/>
      </c>
      <c r="C770" s="117" t="s">
        <v>1634</v>
      </c>
      <c r="D770" s="17" t="s">
        <v>1635</v>
      </c>
      <c r="E770" s="30" t="str">
        <f>[1]!EM_S_IPO_LISTEDDATE(C770)</f>
        <v>2009-11-03</v>
      </c>
      <c r="F770" s="129">
        <f>[1]!EM_S_DQ_CLOSE(C770,$F$2,"2")</f>
        <v>0</v>
      </c>
      <c r="G770" s="130">
        <f>[1]!EM_S_DQ_CLOSE(C770,$G$2,"2")</f>
        <v>31.301750471588999</v>
      </c>
      <c r="H770" s="37" t="str">
        <f t="shared" si="26"/>
        <v/>
      </c>
    </row>
    <row r="771" spans="2:8">
      <c r="B771" s="35" t="str">
        <f t="shared" si="25"/>
        <v/>
      </c>
      <c r="C771" s="117" t="s">
        <v>1636</v>
      </c>
      <c r="D771" s="17" t="s">
        <v>1637</v>
      </c>
      <c r="E771" s="30" t="str">
        <f>[1]!EM_S_IPO_LISTEDDATE(C771)</f>
        <v>2009-11-03</v>
      </c>
      <c r="F771" s="129">
        <f>[1]!EM_S_DQ_CLOSE(C771,$F$2,"2")</f>
        <v>0</v>
      </c>
      <c r="G771" s="130">
        <f>[1]!EM_S_DQ_CLOSE(C771,$G$2,"2")</f>
        <v>91.097484052401299</v>
      </c>
      <c r="H771" s="37" t="str">
        <f t="shared" si="26"/>
        <v/>
      </c>
    </row>
    <row r="772" spans="2:8">
      <c r="B772" s="35" t="str">
        <f t="shared" ref="B772:B835" si="27">IFERROR(RANK(H772,$H$3:$H$3001),"")</f>
        <v/>
      </c>
      <c r="C772" s="117" t="s">
        <v>1638</v>
      </c>
      <c r="D772" s="17" t="s">
        <v>1639</v>
      </c>
      <c r="E772" s="30" t="str">
        <f>[1]!EM_S_IPO_LISTEDDATE(C772)</f>
        <v>2009-11-06</v>
      </c>
      <c r="F772" s="129">
        <f>[1]!EM_S_DQ_CLOSE(C772,$F$2,"2")</f>
        <v>0</v>
      </c>
      <c r="G772" s="130">
        <f>[1]!EM_S_DQ_CLOSE(C772,$G$2,"2")</f>
        <v>266.59683975033897</v>
      </c>
      <c r="H772" s="37" t="str">
        <f t="shared" ref="H772:H835" si="28">IFERROR(G772/F772-1,"")</f>
        <v/>
      </c>
    </row>
    <row r="773" spans="2:8">
      <c r="B773" s="35" t="str">
        <f t="shared" si="27"/>
        <v/>
      </c>
      <c r="C773" s="117" t="s">
        <v>1640</v>
      </c>
      <c r="D773" s="17" t="s">
        <v>1641</v>
      </c>
      <c r="E773" s="30" t="str">
        <f>[1]!EM_S_IPO_LISTEDDATE(C773)</f>
        <v>2009-11-06</v>
      </c>
      <c r="F773" s="129">
        <f>[1]!EM_S_DQ_CLOSE(C773,$F$2,"2")</f>
        <v>0</v>
      </c>
      <c r="G773" s="130">
        <f>[1]!EM_S_DQ_CLOSE(C773,$G$2,"2")</f>
        <v>18.340244804716502</v>
      </c>
      <c r="H773" s="37" t="str">
        <f t="shared" si="28"/>
        <v/>
      </c>
    </row>
    <row r="774" spans="2:8">
      <c r="B774" s="35" t="str">
        <f t="shared" si="27"/>
        <v/>
      </c>
      <c r="C774" s="117" t="s">
        <v>1642</v>
      </c>
      <c r="D774" s="17" t="s">
        <v>1643</v>
      </c>
      <c r="E774" s="30" t="str">
        <f>[1]!EM_S_IPO_LISTEDDATE(C774)</f>
        <v>2009-11-11</v>
      </c>
      <c r="F774" s="129">
        <f>[1]!EM_S_DQ_CLOSE(C774,$F$2,"2")</f>
        <v>0</v>
      </c>
      <c r="G774" s="130">
        <f>[1]!EM_S_DQ_CLOSE(C774,$G$2,"2")</f>
        <v>34.269437059119603</v>
      </c>
      <c r="H774" s="37" t="str">
        <f t="shared" si="28"/>
        <v/>
      </c>
    </row>
    <row r="775" spans="2:8">
      <c r="B775" s="35" t="str">
        <f t="shared" si="27"/>
        <v/>
      </c>
      <c r="C775" s="117" t="s">
        <v>1644</v>
      </c>
      <c r="D775" s="17" t="s">
        <v>1645</v>
      </c>
      <c r="E775" s="30" t="str">
        <f>[1]!EM_S_IPO_LISTEDDATE(C775)</f>
        <v>2009-11-11</v>
      </c>
      <c r="F775" s="129">
        <f>[1]!EM_S_DQ_CLOSE(C775,$F$2,"2")</f>
        <v>0</v>
      </c>
      <c r="G775" s="130">
        <f>[1]!EM_S_DQ_CLOSE(C775,$G$2,"2")</f>
        <v>24.948821702883102</v>
      </c>
      <c r="H775" s="37" t="str">
        <f t="shared" si="28"/>
        <v/>
      </c>
    </row>
    <row r="776" spans="2:8">
      <c r="B776" s="35" t="str">
        <f t="shared" si="27"/>
        <v/>
      </c>
      <c r="C776" s="117" t="s">
        <v>1646</v>
      </c>
      <c r="D776" s="17" t="s">
        <v>1647</v>
      </c>
      <c r="E776" s="30" t="str">
        <f>[1]!EM_S_IPO_LISTEDDATE(C776)</f>
        <v>2009-11-27</v>
      </c>
      <c r="F776" s="129">
        <f>[1]!EM_S_DQ_CLOSE(C776,$F$2,"2")</f>
        <v>0</v>
      </c>
      <c r="G776" s="130">
        <f>[1]!EM_S_DQ_CLOSE(C776,$G$2,"2")</f>
        <v>68.369071248645398</v>
      </c>
      <c r="H776" s="37" t="str">
        <f t="shared" si="28"/>
        <v/>
      </c>
    </row>
    <row r="777" spans="2:8">
      <c r="B777" s="35" t="str">
        <f t="shared" si="27"/>
        <v/>
      </c>
      <c r="C777" s="117" t="s">
        <v>1648</v>
      </c>
      <c r="D777" s="17" t="s">
        <v>1649</v>
      </c>
      <c r="E777" s="30" t="str">
        <f>[1]!EM_S_IPO_LISTEDDATE(C777)</f>
        <v>2009-11-27</v>
      </c>
      <c r="F777" s="129">
        <f>[1]!EM_S_DQ_CLOSE(C777,$F$2,"2")</f>
        <v>0</v>
      </c>
      <c r="G777" s="130">
        <f>[1]!EM_S_DQ_CLOSE(C777,$G$2,"2")</f>
        <v>55.243770199371099</v>
      </c>
      <c r="H777" s="37" t="str">
        <f t="shared" si="28"/>
        <v/>
      </c>
    </row>
    <row r="778" spans="2:8">
      <c r="B778" s="35" t="str">
        <f t="shared" si="27"/>
        <v/>
      </c>
      <c r="C778" s="117" t="s">
        <v>1650</v>
      </c>
      <c r="D778" s="17" t="s">
        <v>1651</v>
      </c>
      <c r="E778" s="30" t="str">
        <f>[1]!EM_S_IPO_LISTEDDATE(C778)</f>
        <v>2009-11-27</v>
      </c>
      <c r="F778" s="129">
        <f>[1]!EM_S_DQ_CLOSE(C778,$F$2,"2")</f>
        <v>0</v>
      </c>
      <c r="G778" s="130">
        <f>[1]!EM_S_DQ_CLOSE(C778,$G$2,"2")</f>
        <v>645.81585245670101</v>
      </c>
      <c r="H778" s="37" t="str">
        <f t="shared" si="28"/>
        <v/>
      </c>
    </row>
    <row r="779" spans="2:8">
      <c r="B779" s="35" t="str">
        <f t="shared" si="27"/>
        <v/>
      </c>
      <c r="C779" s="117" t="s">
        <v>1652</v>
      </c>
      <c r="D779" s="17" t="s">
        <v>1653</v>
      </c>
      <c r="E779" s="30" t="str">
        <f>[1]!EM_S_IPO_LISTEDDATE(C779)</f>
        <v>2009-11-27</v>
      </c>
      <c r="F779" s="129">
        <f>[1]!EM_S_DQ_CLOSE(C779,$F$2,"2")</f>
        <v>0</v>
      </c>
      <c r="G779" s="130">
        <f>[1]!EM_S_DQ_CLOSE(C779,$G$2,"2")</f>
        <v>97.895219378307999</v>
      </c>
      <c r="H779" s="37" t="str">
        <f t="shared" si="28"/>
        <v/>
      </c>
    </row>
    <row r="780" spans="2:8">
      <c r="B780" s="35" t="str">
        <f t="shared" si="27"/>
        <v/>
      </c>
      <c r="C780" s="117" t="s">
        <v>1654</v>
      </c>
      <c r="D780" s="17" t="s">
        <v>1655</v>
      </c>
      <c r="E780" s="30" t="str">
        <f>[1]!EM_S_IPO_LISTEDDATE(C780)</f>
        <v>2009-12-03</v>
      </c>
      <c r="F780" s="129">
        <f>[1]!EM_S_DQ_CLOSE(C780,$F$2,"2")</f>
        <v>0</v>
      </c>
      <c r="G780" s="130">
        <f>[1]!EM_S_DQ_CLOSE(C780,$G$2,"2")</f>
        <v>180.97847414132301</v>
      </c>
      <c r="H780" s="37" t="str">
        <f t="shared" si="28"/>
        <v/>
      </c>
    </row>
    <row r="781" spans="2:8">
      <c r="B781" s="35" t="str">
        <f t="shared" si="27"/>
        <v/>
      </c>
      <c r="C781" s="117" t="s">
        <v>1656</v>
      </c>
      <c r="D781" s="17" t="s">
        <v>1657</v>
      </c>
      <c r="E781" s="30" t="str">
        <f>[1]!EM_S_IPO_LISTEDDATE(C781)</f>
        <v>2009-12-03</v>
      </c>
      <c r="F781" s="129">
        <f>[1]!EM_S_DQ_CLOSE(C781,$F$2,"2")</f>
        <v>0</v>
      </c>
      <c r="G781" s="130">
        <f>[1]!EM_S_DQ_CLOSE(C781,$G$2,"2")</f>
        <v>58.882722514671698</v>
      </c>
      <c r="H781" s="37" t="str">
        <f t="shared" si="28"/>
        <v/>
      </c>
    </row>
    <row r="782" spans="2:8">
      <c r="B782" s="35" t="str">
        <f t="shared" si="27"/>
        <v/>
      </c>
      <c r="C782" s="117" t="s">
        <v>1658</v>
      </c>
      <c r="D782" s="17" t="s">
        <v>1659</v>
      </c>
      <c r="E782" s="30" t="str">
        <f>[1]!EM_S_IPO_LISTEDDATE(C782)</f>
        <v>2009-12-03</v>
      </c>
      <c r="F782" s="129">
        <f>[1]!EM_S_DQ_CLOSE(C782,$F$2,"2")</f>
        <v>0</v>
      </c>
      <c r="G782" s="130">
        <f>[1]!EM_S_DQ_CLOSE(C782,$G$2,"2")</f>
        <v>21.1192353170762</v>
      </c>
      <c r="H782" s="37" t="str">
        <f t="shared" si="28"/>
        <v/>
      </c>
    </row>
    <row r="783" spans="2:8">
      <c r="B783" s="35" t="str">
        <f t="shared" si="27"/>
        <v/>
      </c>
      <c r="C783" s="117" t="s">
        <v>1660</v>
      </c>
      <c r="D783" s="17" t="s">
        <v>1661</v>
      </c>
      <c r="E783" s="30" t="str">
        <f>[1]!EM_S_IPO_LISTEDDATE(C783)</f>
        <v>2009-12-09</v>
      </c>
      <c r="F783" s="129">
        <f>[1]!EM_S_DQ_CLOSE(C783,$F$2,"2")</f>
        <v>0</v>
      </c>
      <c r="G783" s="130">
        <f>[1]!EM_S_DQ_CLOSE(C783,$G$2,"2")</f>
        <v>74.197712378168802</v>
      </c>
      <c r="H783" s="37" t="str">
        <f t="shared" si="28"/>
        <v/>
      </c>
    </row>
    <row r="784" spans="2:8">
      <c r="B784" s="35" t="str">
        <f t="shared" si="27"/>
        <v/>
      </c>
      <c r="C784" s="117" t="s">
        <v>1662</v>
      </c>
      <c r="D784" s="17" t="s">
        <v>1663</v>
      </c>
      <c r="E784" s="30" t="str">
        <f>[1]!EM_S_IPO_LISTEDDATE(C784)</f>
        <v>2009-12-09</v>
      </c>
      <c r="F784" s="129">
        <f>[1]!EM_S_DQ_CLOSE(C784,$F$2,"2")</f>
        <v>0</v>
      </c>
      <c r="G784" s="130">
        <f>[1]!EM_S_DQ_CLOSE(C784,$G$2,"2")</f>
        <v>45.484428993599998</v>
      </c>
      <c r="H784" s="37" t="str">
        <f t="shared" si="28"/>
        <v/>
      </c>
    </row>
    <row r="785" spans="2:8">
      <c r="B785" s="35" t="str">
        <f t="shared" si="27"/>
        <v/>
      </c>
      <c r="C785" s="117" t="s">
        <v>1664</v>
      </c>
      <c r="D785" s="17" t="s">
        <v>1665</v>
      </c>
      <c r="E785" s="30" t="str">
        <f>[1]!EM_S_IPO_LISTEDDATE(C785)</f>
        <v>2009-12-11</v>
      </c>
      <c r="F785" s="129">
        <f>[1]!EM_S_DQ_CLOSE(C785,$F$2,"2")</f>
        <v>0</v>
      </c>
      <c r="G785" s="130">
        <f>[1]!EM_S_DQ_CLOSE(C785,$G$2,"2")</f>
        <v>128.413891323191</v>
      </c>
      <c r="H785" s="37" t="str">
        <f t="shared" si="28"/>
        <v/>
      </c>
    </row>
    <row r="786" spans="2:8">
      <c r="B786" s="35" t="str">
        <f t="shared" si="27"/>
        <v/>
      </c>
      <c r="C786" s="117" t="s">
        <v>1666</v>
      </c>
      <c r="D786" s="17" t="s">
        <v>1667</v>
      </c>
      <c r="E786" s="30" t="str">
        <f>[1]!EM_S_IPO_LISTEDDATE(C786)</f>
        <v>2009-12-11</v>
      </c>
      <c r="F786" s="129">
        <f>[1]!EM_S_DQ_CLOSE(C786,$F$2,"2")</f>
        <v>0</v>
      </c>
      <c r="G786" s="130">
        <f>[1]!EM_S_DQ_CLOSE(C786,$G$2,"2")</f>
        <v>55.636956727873802</v>
      </c>
      <c r="H786" s="37" t="str">
        <f t="shared" si="28"/>
        <v/>
      </c>
    </row>
    <row r="787" spans="2:8">
      <c r="B787" s="35" t="str">
        <f t="shared" si="27"/>
        <v/>
      </c>
      <c r="C787" s="117" t="s">
        <v>1668</v>
      </c>
      <c r="D787" s="17" t="s">
        <v>1669</v>
      </c>
      <c r="E787" s="30" t="str">
        <f>[1]!EM_S_IPO_LISTEDDATE(C787)</f>
        <v>2009-12-11</v>
      </c>
      <c r="F787" s="129">
        <f>[1]!EM_S_DQ_CLOSE(C787,$F$2,"2")</f>
        <v>0</v>
      </c>
      <c r="G787" s="130">
        <f>[1]!EM_S_DQ_CLOSE(C787,$G$2,"2")</f>
        <v>46.251570895637698</v>
      </c>
      <c r="H787" s="37" t="str">
        <f t="shared" si="28"/>
        <v/>
      </c>
    </row>
    <row r="788" spans="2:8">
      <c r="B788" s="35" t="str">
        <f t="shared" si="27"/>
        <v/>
      </c>
      <c r="C788" s="117" t="s">
        <v>1670</v>
      </c>
      <c r="D788" s="17" t="s">
        <v>1671</v>
      </c>
      <c r="E788" s="30" t="str">
        <f>[1]!EM_S_IPO_LISTEDDATE(C788)</f>
        <v>2009-12-16</v>
      </c>
      <c r="F788" s="129">
        <f>[1]!EM_S_DQ_CLOSE(C788,$F$2,"2")</f>
        <v>0</v>
      </c>
      <c r="G788" s="130">
        <f>[1]!EM_S_DQ_CLOSE(C788,$G$2,"2")</f>
        <v>49.018698753707397</v>
      </c>
      <c r="H788" s="37" t="str">
        <f t="shared" si="28"/>
        <v/>
      </c>
    </row>
    <row r="789" spans="2:8">
      <c r="B789" s="35" t="str">
        <f t="shared" si="27"/>
        <v/>
      </c>
      <c r="C789" s="117" t="s">
        <v>1672</v>
      </c>
      <c r="D789" s="17" t="s">
        <v>1673</v>
      </c>
      <c r="E789" s="30" t="str">
        <f>[1]!EM_S_IPO_LISTEDDATE(C789)</f>
        <v>2009-12-16</v>
      </c>
      <c r="F789" s="129">
        <f>[1]!EM_S_DQ_CLOSE(C789,$F$2,"2")</f>
        <v>0</v>
      </c>
      <c r="G789" s="130">
        <f>[1]!EM_S_DQ_CLOSE(C789,$G$2,"2")</f>
        <v>21.397660011664499</v>
      </c>
      <c r="H789" s="37" t="str">
        <f t="shared" si="28"/>
        <v/>
      </c>
    </row>
    <row r="790" spans="2:8">
      <c r="B790" s="35" t="str">
        <f t="shared" si="27"/>
        <v/>
      </c>
      <c r="C790" s="117" t="s">
        <v>1674</v>
      </c>
      <c r="D790" s="17" t="s">
        <v>1675</v>
      </c>
      <c r="E790" s="30" t="str">
        <f>[1]!EM_S_IPO_LISTEDDATE(C790)</f>
        <v>2009-12-18</v>
      </c>
      <c r="F790" s="129">
        <f>[1]!EM_S_DQ_CLOSE(C790,$F$2,"2")</f>
        <v>0</v>
      </c>
      <c r="G790" s="130">
        <f>[1]!EM_S_DQ_CLOSE(C790,$G$2,"2")</f>
        <v>86.923134557695505</v>
      </c>
      <c r="H790" s="37" t="str">
        <f t="shared" si="28"/>
        <v/>
      </c>
    </row>
    <row r="791" spans="2:8">
      <c r="B791" s="35" t="str">
        <f t="shared" si="27"/>
        <v/>
      </c>
      <c r="C791" s="117" t="s">
        <v>1676</v>
      </c>
      <c r="D791" s="17" t="s">
        <v>1677</v>
      </c>
      <c r="E791" s="30" t="str">
        <f>[1]!EM_S_IPO_LISTEDDATE(C791)</f>
        <v>2009-12-18</v>
      </c>
      <c r="F791" s="129">
        <f>[1]!EM_S_DQ_CLOSE(C791,$F$2,"2")</f>
        <v>0</v>
      </c>
      <c r="G791" s="130">
        <f>[1]!EM_S_DQ_CLOSE(C791,$G$2,"2")</f>
        <v>60.768192540064703</v>
      </c>
      <c r="H791" s="37" t="str">
        <f t="shared" si="28"/>
        <v/>
      </c>
    </row>
    <row r="792" spans="2:8">
      <c r="B792" s="35" t="str">
        <f t="shared" si="27"/>
        <v/>
      </c>
      <c r="C792" s="117" t="s">
        <v>1678</v>
      </c>
      <c r="D792" s="17" t="s">
        <v>1679</v>
      </c>
      <c r="E792" s="30" t="str">
        <f>[1]!EM_S_IPO_LISTEDDATE(C792)</f>
        <v>2009-12-18</v>
      </c>
      <c r="F792" s="129">
        <f>[1]!EM_S_DQ_CLOSE(C792,$F$2,"2")</f>
        <v>0</v>
      </c>
      <c r="G792" s="130">
        <f>[1]!EM_S_DQ_CLOSE(C792,$G$2,"2")</f>
        <v>64.015469709794303</v>
      </c>
      <c r="H792" s="37" t="str">
        <f t="shared" si="28"/>
        <v/>
      </c>
    </row>
    <row r="793" spans="2:8">
      <c r="B793" s="35" t="str">
        <f t="shared" si="27"/>
        <v/>
      </c>
      <c r="C793" s="117" t="s">
        <v>1680</v>
      </c>
      <c r="D793" s="17" t="s">
        <v>1681</v>
      </c>
      <c r="E793" s="30" t="str">
        <f>[1]!EM_S_IPO_LISTEDDATE(C793)</f>
        <v>2009-12-22</v>
      </c>
      <c r="F793" s="129">
        <f>[1]!EM_S_DQ_CLOSE(C793,$F$2,"2")</f>
        <v>0</v>
      </c>
      <c r="G793" s="130">
        <f>[1]!EM_S_DQ_CLOSE(C793,$G$2,"2")</f>
        <v>78.352862494557698</v>
      </c>
      <c r="H793" s="37" t="str">
        <f t="shared" si="28"/>
        <v/>
      </c>
    </row>
    <row r="794" spans="2:8">
      <c r="B794" s="35" t="str">
        <f t="shared" si="27"/>
        <v/>
      </c>
      <c r="C794" s="117" t="s">
        <v>1682</v>
      </c>
      <c r="D794" s="17" t="s">
        <v>1683</v>
      </c>
      <c r="E794" s="30" t="str">
        <f>[1]!EM_S_IPO_LISTEDDATE(C794)</f>
        <v>2009-12-22</v>
      </c>
      <c r="F794" s="129">
        <f>[1]!EM_S_DQ_CLOSE(C794,$F$2,"2")</f>
        <v>0</v>
      </c>
      <c r="G794" s="130">
        <f>[1]!EM_S_DQ_CLOSE(C794,$G$2,"2")</f>
        <v>88.498542490141901</v>
      </c>
      <c r="H794" s="37" t="str">
        <f t="shared" si="28"/>
        <v/>
      </c>
    </row>
    <row r="795" spans="2:8">
      <c r="B795" s="35" t="str">
        <f t="shared" si="27"/>
        <v/>
      </c>
      <c r="C795" s="117" t="s">
        <v>1684</v>
      </c>
      <c r="D795" s="17" t="s">
        <v>1685</v>
      </c>
      <c r="E795" s="30" t="str">
        <f>[1]!EM_S_IPO_LISTEDDATE(C795)</f>
        <v>2009-12-30</v>
      </c>
      <c r="F795" s="129">
        <f>[1]!EM_S_DQ_CLOSE(C795,$F$2,"2")</f>
        <v>0</v>
      </c>
      <c r="G795" s="130">
        <f>[1]!EM_S_DQ_CLOSE(C795,$G$2,"2")</f>
        <v>79.369833869628295</v>
      </c>
      <c r="H795" s="37" t="str">
        <f t="shared" si="28"/>
        <v/>
      </c>
    </row>
    <row r="796" spans="2:8">
      <c r="B796" s="35" t="str">
        <f t="shared" si="27"/>
        <v/>
      </c>
      <c r="C796" s="117" t="s">
        <v>1686</v>
      </c>
      <c r="D796" s="17" t="s">
        <v>1687</v>
      </c>
      <c r="E796" s="30" t="str">
        <f>[1]!EM_S_IPO_LISTEDDATE(C796)</f>
        <v>2009-12-30</v>
      </c>
      <c r="F796" s="129">
        <f>[1]!EM_S_DQ_CLOSE(C796,$F$2,"2")</f>
        <v>0</v>
      </c>
      <c r="G796" s="130">
        <f>[1]!EM_S_DQ_CLOSE(C796,$G$2,"2")</f>
        <v>16.9244310298442</v>
      </c>
      <c r="H796" s="37" t="str">
        <f t="shared" si="28"/>
        <v/>
      </c>
    </row>
    <row r="797" spans="2:8">
      <c r="B797" s="35" t="str">
        <f t="shared" si="27"/>
        <v/>
      </c>
      <c r="C797" s="117" t="s">
        <v>1688</v>
      </c>
      <c r="D797" s="17" t="s">
        <v>1689</v>
      </c>
      <c r="E797" s="30" t="str">
        <f>[1]!EM_S_IPO_LISTEDDATE(C797)</f>
        <v>2010-01-06</v>
      </c>
      <c r="F797" s="129">
        <f>[1]!EM_S_DQ_CLOSE(C797,$F$2,"2")</f>
        <v>0</v>
      </c>
      <c r="G797" s="130">
        <f>[1]!EM_S_DQ_CLOSE(C797,$G$2,"2")</f>
        <v>85.681788121545793</v>
      </c>
      <c r="H797" s="37" t="str">
        <f t="shared" si="28"/>
        <v/>
      </c>
    </row>
    <row r="798" spans="2:8">
      <c r="B798" s="35" t="str">
        <f t="shared" si="27"/>
        <v/>
      </c>
      <c r="C798" s="117" t="s">
        <v>1690</v>
      </c>
      <c r="D798" s="17" t="s">
        <v>1691</v>
      </c>
      <c r="E798" s="30" t="str">
        <f>[1]!EM_S_IPO_LISTEDDATE(C798)</f>
        <v>2010-01-06</v>
      </c>
      <c r="F798" s="129">
        <f>[1]!EM_S_DQ_CLOSE(C798,$F$2,"2")</f>
        <v>0</v>
      </c>
      <c r="G798" s="130">
        <f>[1]!EM_S_DQ_CLOSE(C798,$G$2,"2")</f>
        <v>23.8162488643448</v>
      </c>
      <c r="H798" s="37" t="str">
        <f t="shared" si="28"/>
        <v/>
      </c>
    </row>
    <row r="799" spans="2:8">
      <c r="B799" s="35" t="str">
        <f t="shared" si="27"/>
        <v/>
      </c>
      <c r="C799" s="117" t="s">
        <v>1692</v>
      </c>
      <c r="D799" s="17" t="s">
        <v>1693</v>
      </c>
      <c r="E799" s="30" t="str">
        <f>[1]!EM_S_IPO_LISTEDDATE(C799)</f>
        <v>2010-01-06</v>
      </c>
      <c r="F799" s="129">
        <f>[1]!EM_S_DQ_CLOSE(C799,$F$2,"2")</f>
        <v>0</v>
      </c>
      <c r="G799" s="130">
        <f>[1]!EM_S_DQ_CLOSE(C799,$G$2,"2")</f>
        <v>86.133258046783396</v>
      </c>
      <c r="H799" s="37" t="str">
        <f t="shared" si="28"/>
        <v/>
      </c>
    </row>
    <row r="800" spans="2:8">
      <c r="B800" s="35" t="str">
        <f t="shared" si="27"/>
        <v/>
      </c>
      <c r="C800" s="117" t="s">
        <v>1694</v>
      </c>
      <c r="D800" s="17" t="s">
        <v>1695</v>
      </c>
      <c r="E800" s="30" t="str">
        <f>[1]!EM_S_IPO_LISTEDDATE(C800)</f>
        <v>2010-01-12</v>
      </c>
      <c r="F800" s="129">
        <f>[1]!EM_S_DQ_CLOSE(C800,$F$2,"2")</f>
        <v>0</v>
      </c>
      <c r="G800" s="130">
        <f>[1]!EM_S_DQ_CLOSE(C800,$G$2,"2")</f>
        <v>21.4313737844348</v>
      </c>
      <c r="H800" s="37" t="str">
        <f t="shared" si="28"/>
        <v/>
      </c>
    </row>
    <row r="801" spans="2:8">
      <c r="B801" s="35" t="str">
        <f t="shared" si="27"/>
        <v/>
      </c>
      <c r="C801" s="117" t="s">
        <v>1696</v>
      </c>
      <c r="D801" s="17" t="s">
        <v>1697</v>
      </c>
      <c r="E801" s="30" t="str">
        <f>[1]!EM_S_IPO_LISTEDDATE(C801)</f>
        <v>2010-01-12</v>
      </c>
      <c r="F801" s="129">
        <f>[1]!EM_S_DQ_CLOSE(C801,$F$2,"2")</f>
        <v>0</v>
      </c>
      <c r="G801" s="130">
        <f>[1]!EM_S_DQ_CLOSE(C801,$G$2,"2")</f>
        <v>49.8877075022871</v>
      </c>
      <c r="H801" s="37" t="str">
        <f t="shared" si="28"/>
        <v/>
      </c>
    </row>
    <row r="802" spans="2:8">
      <c r="B802" s="35" t="str">
        <f t="shared" si="27"/>
        <v/>
      </c>
      <c r="C802" s="117" t="s">
        <v>1698</v>
      </c>
      <c r="D802" s="17" t="s">
        <v>1699</v>
      </c>
      <c r="E802" s="30" t="str">
        <f>[1]!EM_S_IPO_LISTEDDATE(C802)</f>
        <v>2010-01-13</v>
      </c>
      <c r="F802" s="129">
        <f>[1]!EM_S_DQ_CLOSE(C802,$F$2,"2")</f>
        <v>0</v>
      </c>
      <c r="G802" s="130">
        <f>[1]!EM_S_DQ_CLOSE(C802,$G$2,"2")</f>
        <v>97.197217452941899</v>
      </c>
      <c r="H802" s="37" t="str">
        <f t="shared" si="28"/>
        <v/>
      </c>
    </row>
    <row r="803" spans="2:8">
      <c r="B803" s="35" t="str">
        <f t="shared" si="27"/>
        <v/>
      </c>
      <c r="C803" s="117" t="s">
        <v>1700</v>
      </c>
      <c r="D803" s="17" t="s">
        <v>1701</v>
      </c>
      <c r="E803" s="30" t="str">
        <f>[1]!EM_S_IPO_LISTEDDATE(C803)</f>
        <v>2010-01-13</v>
      </c>
      <c r="F803" s="129">
        <f>[1]!EM_S_DQ_CLOSE(C803,$F$2,"2")</f>
        <v>0</v>
      </c>
      <c r="G803" s="130">
        <f>[1]!EM_S_DQ_CLOSE(C803,$G$2,"2")</f>
        <v>135.65177794279899</v>
      </c>
      <c r="H803" s="37" t="str">
        <f t="shared" si="28"/>
        <v/>
      </c>
    </row>
    <row r="804" spans="2:8">
      <c r="B804" s="35" t="str">
        <f t="shared" si="27"/>
        <v/>
      </c>
      <c r="C804" s="117" t="s">
        <v>1702</v>
      </c>
      <c r="D804" s="17" t="s">
        <v>1703</v>
      </c>
      <c r="E804" s="30" t="str">
        <f>[1]!EM_S_IPO_LISTEDDATE(C804)</f>
        <v>2010-01-13</v>
      </c>
      <c r="F804" s="129">
        <f>[1]!EM_S_DQ_CLOSE(C804,$F$2,"2")</f>
        <v>0</v>
      </c>
      <c r="G804" s="130">
        <f>[1]!EM_S_DQ_CLOSE(C804,$G$2,"2")</f>
        <v>13.480665448802</v>
      </c>
      <c r="H804" s="37" t="str">
        <f t="shared" si="28"/>
        <v/>
      </c>
    </row>
    <row r="805" spans="2:8">
      <c r="B805" s="35" t="str">
        <f t="shared" si="27"/>
        <v/>
      </c>
      <c r="C805" s="117" t="s">
        <v>1704</v>
      </c>
      <c r="D805" s="17" t="s">
        <v>1705</v>
      </c>
      <c r="E805" s="30" t="str">
        <f>[1]!EM_S_IPO_LISTEDDATE(C805)</f>
        <v>2010-01-15</v>
      </c>
      <c r="F805" s="129">
        <f>[1]!EM_S_DQ_CLOSE(C805,$F$2,"2")</f>
        <v>0</v>
      </c>
      <c r="G805" s="130">
        <f>[1]!EM_S_DQ_CLOSE(C805,$G$2,"2")</f>
        <v>42.419549745299499</v>
      </c>
      <c r="H805" s="37" t="str">
        <f t="shared" si="28"/>
        <v/>
      </c>
    </row>
    <row r="806" spans="2:8">
      <c r="B806" s="35" t="str">
        <f t="shared" si="27"/>
        <v/>
      </c>
      <c r="C806" s="117" t="s">
        <v>1706</v>
      </c>
      <c r="D806" s="17" t="s">
        <v>1707</v>
      </c>
      <c r="E806" s="30" t="str">
        <f>[1]!EM_S_IPO_LISTEDDATE(C806)</f>
        <v>2010-01-15</v>
      </c>
      <c r="F806" s="129">
        <f>[1]!EM_S_DQ_CLOSE(C806,$F$2,"2")</f>
        <v>0</v>
      </c>
      <c r="G806" s="130">
        <f>[1]!EM_S_DQ_CLOSE(C806,$G$2,"2")</f>
        <v>86.568941016102698</v>
      </c>
      <c r="H806" s="37" t="str">
        <f t="shared" si="28"/>
        <v/>
      </c>
    </row>
    <row r="807" spans="2:8">
      <c r="B807" s="35" t="str">
        <f t="shared" si="27"/>
        <v/>
      </c>
      <c r="C807" s="117" t="s">
        <v>1708</v>
      </c>
      <c r="D807" s="17" t="s">
        <v>1709</v>
      </c>
      <c r="E807" s="30" t="str">
        <f>[1]!EM_S_IPO_LISTEDDATE(C807)</f>
        <v>2010-01-22</v>
      </c>
      <c r="F807" s="129">
        <f>[1]!EM_S_DQ_CLOSE(C807,$F$2,"2")</f>
        <v>0</v>
      </c>
      <c r="G807" s="130">
        <f>[1]!EM_S_DQ_CLOSE(C807,$G$2,"2")</f>
        <v>80.940202321574105</v>
      </c>
      <c r="H807" s="37" t="str">
        <f t="shared" si="28"/>
        <v/>
      </c>
    </row>
    <row r="808" spans="2:8">
      <c r="B808" s="35" t="str">
        <f t="shared" si="27"/>
        <v/>
      </c>
      <c r="C808" s="117" t="s">
        <v>1710</v>
      </c>
      <c r="D808" s="17" t="s">
        <v>1711</v>
      </c>
      <c r="E808" s="30" t="str">
        <f>[1]!EM_S_IPO_LISTEDDATE(C808)</f>
        <v>2010-01-22</v>
      </c>
      <c r="F808" s="129">
        <f>[1]!EM_S_DQ_CLOSE(C808,$F$2,"2")</f>
        <v>0</v>
      </c>
      <c r="G808" s="130">
        <f>[1]!EM_S_DQ_CLOSE(C808,$G$2,"2")</f>
        <v>129.197724501951</v>
      </c>
      <c r="H808" s="37" t="str">
        <f t="shared" si="28"/>
        <v/>
      </c>
    </row>
    <row r="809" spans="2:8">
      <c r="B809" s="35" t="str">
        <f t="shared" si="27"/>
        <v/>
      </c>
      <c r="C809" s="117" t="s">
        <v>1712</v>
      </c>
      <c r="D809" s="17" t="s">
        <v>1713</v>
      </c>
      <c r="E809" s="30" t="str">
        <f>[1]!EM_S_IPO_LISTEDDATE(C809)</f>
        <v>2010-01-22</v>
      </c>
      <c r="F809" s="129">
        <f>[1]!EM_S_DQ_CLOSE(C809,$F$2,"2")</f>
        <v>0</v>
      </c>
      <c r="G809" s="130">
        <f>[1]!EM_S_DQ_CLOSE(C809,$G$2,"2")</f>
        <v>83.074904497327594</v>
      </c>
      <c r="H809" s="37" t="str">
        <f t="shared" si="28"/>
        <v/>
      </c>
    </row>
    <row r="810" spans="2:8">
      <c r="B810" s="35" t="str">
        <f t="shared" si="27"/>
        <v/>
      </c>
      <c r="C810" s="117" t="s">
        <v>1714</v>
      </c>
      <c r="D810" s="17" t="s">
        <v>1715</v>
      </c>
      <c r="E810" s="30" t="str">
        <f>[1]!EM_S_IPO_LISTEDDATE(C810)</f>
        <v>2010-01-26</v>
      </c>
      <c r="F810" s="129">
        <f>[1]!EM_S_DQ_CLOSE(C810,$F$2,"2")</f>
        <v>0</v>
      </c>
      <c r="G810" s="130">
        <f>[1]!EM_S_DQ_CLOSE(C810,$G$2,"2")</f>
        <v>16.996060376733201</v>
      </c>
      <c r="H810" s="37" t="str">
        <f t="shared" si="28"/>
        <v/>
      </c>
    </row>
    <row r="811" spans="2:8">
      <c r="B811" s="35" t="str">
        <f t="shared" si="27"/>
        <v/>
      </c>
      <c r="C811" s="117" t="s">
        <v>1716</v>
      </c>
      <c r="D811" s="17" t="s">
        <v>1717</v>
      </c>
      <c r="E811" s="30" t="str">
        <f>[1]!EM_S_IPO_LISTEDDATE(C811)</f>
        <v>2010-01-26</v>
      </c>
      <c r="F811" s="129">
        <f>[1]!EM_S_DQ_CLOSE(C811,$F$2,"2")</f>
        <v>0</v>
      </c>
      <c r="G811" s="130">
        <f>[1]!EM_S_DQ_CLOSE(C811,$G$2,"2")</f>
        <v>100.051462084406</v>
      </c>
      <c r="H811" s="37" t="str">
        <f t="shared" si="28"/>
        <v/>
      </c>
    </row>
    <row r="812" spans="2:8">
      <c r="B812" s="35" t="str">
        <f t="shared" si="27"/>
        <v/>
      </c>
      <c r="C812" s="117" t="s">
        <v>1718</v>
      </c>
      <c r="D812" s="17" t="s">
        <v>1719</v>
      </c>
      <c r="E812" s="30" t="str">
        <f>[1]!EM_S_IPO_LISTEDDATE(C812)</f>
        <v>2010-01-26</v>
      </c>
      <c r="F812" s="129">
        <f>[1]!EM_S_DQ_CLOSE(C812,$F$2,"2")</f>
        <v>0</v>
      </c>
      <c r="G812" s="130">
        <f>[1]!EM_S_DQ_CLOSE(C812,$G$2,"2")</f>
        <v>49.301822140096697</v>
      </c>
      <c r="H812" s="37" t="str">
        <f t="shared" si="28"/>
        <v/>
      </c>
    </row>
    <row r="813" spans="2:8">
      <c r="B813" s="35" t="str">
        <f t="shared" si="27"/>
        <v/>
      </c>
      <c r="C813" s="117" t="s">
        <v>1720</v>
      </c>
      <c r="D813" s="17" t="s">
        <v>1721</v>
      </c>
      <c r="E813" s="30" t="str">
        <f>[1]!EM_S_IPO_LISTEDDATE(C813)</f>
        <v>2010-01-28</v>
      </c>
      <c r="F813" s="129">
        <f>[1]!EM_S_DQ_CLOSE(C813,$F$2,"2")</f>
        <v>0</v>
      </c>
      <c r="G813" s="130">
        <f>[1]!EM_S_DQ_CLOSE(C813,$G$2,"2")</f>
        <v>71.542318546392593</v>
      </c>
      <c r="H813" s="37" t="str">
        <f t="shared" si="28"/>
        <v/>
      </c>
    </row>
    <row r="814" spans="2:8">
      <c r="B814" s="35" t="str">
        <f t="shared" si="27"/>
        <v/>
      </c>
      <c r="C814" s="117" t="s">
        <v>1722</v>
      </c>
      <c r="D814" s="17" t="s">
        <v>1723</v>
      </c>
      <c r="E814" s="30" t="str">
        <f>[1]!EM_S_IPO_LISTEDDATE(C814)</f>
        <v>2010-01-28</v>
      </c>
      <c r="F814" s="129">
        <f>[1]!EM_S_DQ_CLOSE(C814,$F$2,"2")</f>
        <v>0</v>
      </c>
      <c r="G814" s="130">
        <f>[1]!EM_S_DQ_CLOSE(C814,$G$2,"2")</f>
        <v>43.2198267765379</v>
      </c>
      <c r="H814" s="37" t="str">
        <f t="shared" si="28"/>
        <v/>
      </c>
    </row>
    <row r="815" spans="2:8">
      <c r="B815" s="35" t="str">
        <f t="shared" si="27"/>
        <v/>
      </c>
      <c r="C815" s="117" t="s">
        <v>1724</v>
      </c>
      <c r="D815" s="17" t="s">
        <v>1725</v>
      </c>
      <c r="E815" s="30" t="str">
        <f>[1]!EM_S_IPO_LISTEDDATE(C815)</f>
        <v>2010-01-28</v>
      </c>
      <c r="F815" s="129">
        <f>[1]!EM_S_DQ_CLOSE(C815,$F$2,"2")</f>
        <v>0</v>
      </c>
      <c r="G815" s="130">
        <f>[1]!EM_S_DQ_CLOSE(C815,$G$2,"2")</f>
        <v>43.746701231898101</v>
      </c>
      <c r="H815" s="37" t="str">
        <f t="shared" si="28"/>
        <v/>
      </c>
    </row>
    <row r="816" spans="2:8">
      <c r="B816" s="35" t="str">
        <f t="shared" si="27"/>
        <v/>
      </c>
      <c r="C816" s="117" t="s">
        <v>1726</v>
      </c>
      <c r="D816" s="17" t="s">
        <v>1727</v>
      </c>
      <c r="E816" s="30" t="str">
        <f>[1]!EM_S_IPO_LISTEDDATE(C816)</f>
        <v>2010-02-03</v>
      </c>
      <c r="F816" s="129">
        <f>[1]!EM_S_DQ_CLOSE(C816,$F$2,"2")</f>
        <v>0</v>
      </c>
      <c r="G816" s="130">
        <f>[1]!EM_S_DQ_CLOSE(C816,$G$2,"2")</f>
        <v>53.820072648396703</v>
      </c>
      <c r="H816" s="37" t="str">
        <f t="shared" si="28"/>
        <v/>
      </c>
    </row>
    <row r="817" spans="2:8">
      <c r="B817" s="35" t="str">
        <f t="shared" si="27"/>
        <v/>
      </c>
      <c r="C817" s="117" t="s">
        <v>1728</v>
      </c>
      <c r="D817" s="17" t="s">
        <v>1729</v>
      </c>
      <c r="E817" s="30" t="str">
        <f>[1]!EM_S_IPO_LISTEDDATE(C817)</f>
        <v>2010-02-03</v>
      </c>
      <c r="F817" s="129">
        <f>[1]!EM_S_DQ_CLOSE(C817,$F$2,"2")</f>
        <v>0</v>
      </c>
      <c r="G817" s="130">
        <f>[1]!EM_S_DQ_CLOSE(C817,$G$2,"2")</f>
        <v>82.288826571913603</v>
      </c>
      <c r="H817" s="37" t="str">
        <f t="shared" si="28"/>
        <v/>
      </c>
    </row>
    <row r="818" spans="2:8">
      <c r="B818" s="35" t="str">
        <f t="shared" si="27"/>
        <v/>
      </c>
      <c r="C818" s="117" t="s">
        <v>1730</v>
      </c>
      <c r="D818" s="17" t="s">
        <v>1731</v>
      </c>
      <c r="E818" s="30" t="str">
        <f>[1]!EM_S_IPO_LISTEDDATE(C818)</f>
        <v>2010-02-03</v>
      </c>
      <c r="F818" s="129">
        <f>[1]!EM_S_DQ_CLOSE(C818,$F$2,"2")</f>
        <v>0</v>
      </c>
      <c r="G818" s="130">
        <f>[1]!EM_S_DQ_CLOSE(C818,$G$2,"2")</f>
        <v>49.85399868391</v>
      </c>
      <c r="H818" s="37" t="str">
        <f t="shared" si="28"/>
        <v/>
      </c>
    </row>
    <row r="819" spans="2:8">
      <c r="B819" s="35" t="str">
        <f t="shared" si="27"/>
        <v/>
      </c>
      <c r="C819" s="117" t="s">
        <v>1732</v>
      </c>
      <c r="D819" s="17" t="s">
        <v>1733</v>
      </c>
      <c r="E819" s="30" t="str">
        <f>[1]!EM_S_IPO_LISTEDDATE(C819)</f>
        <v>2010-02-05</v>
      </c>
      <c r="F819" s="129">
        <f>[1]!EM_S_DQ_CLOSE(C819,$F$2,"2")</f>
        <v>0</v>
      </c>
      <c r="G819" s="130">
        <f>[1]!EM_S_DQ_CLOSE(C819,$G$2,"2")</f>
        <v>54.366664778146699</v>
      </c>
      <c r="H819" s="37" t="str">
        <f t="shared" si="28"/>
        <v/>
      </c>
    </row>
    <row r="820" spans="2:8">
      <c r="B820" s="35" t="str">
        <f t="shared" si="27"/>
        <v/>
      </c>
      <c r="C820" s="117" t="s">
        <v>1734</v>
      </c>
      <c r="D820" s="17" t="s">
        <v>1735</v>
      </c>
      <c r="E820" s="30" t="str">
        <f>[1]!EM_S_IPO_LISTEDDATE(C820)</f>
        <v>2010-02-05</v>
      </c>
      <c r="F820" s="129">
        <f>[1]!EM_S_DQ_CLOSE(C820,$F$2,"2")</f>
        <v>0</v>
      </c>
      <c r="G820" s="130">
        <f>[1]!EM_S_DQ_CLOSE(C820,$G$2,"2")</f>
        <v>157.799299308092</v>
      </c>
      <c r="H820" s="37" t="str">
        <f t="shared" si="28"/>
        <v/>
      </c>
    </row>
    <row r="821" spans="2:8">
      <c r="B821" s="35" t="str">
        <f t="shared" si="27"/>
        <v/>
      </c>
      <c r="C821" s="117" t="s">
        <v>1736</v>
      </c>
      <c r="D821" s="17" t="s">
        <v>1737</v>
      </c>
      <c r="E821" s="30" t="str">
        <f>[1]!EM_S_IPO_LISTEDDATE(C821)</f>
        <v>2010-02-05</v>
      </c>
      <c r="F821" s="129">
        <f>[1]!EM_S_DQ_CLOSE(C821,$F$2,"2")</f>
        <v>0</v>
      </c>
      <c r="G821" s="130">
        <f>[1]!EM_S_DQ_CLOSE(C821,$G$2,"2")</f>
        <v>161.55725407654401</v>
      </c>
      <c r="H821" s="37" t="str">
        <f t="shared" si="28"/>
        <v/>
      </c>
    </row>
    <row r="822" spans="2:8">
      <c r="B822" s="35" t="str">
        <f t="shared" si="27"/>
        <v/>
      </c>
      <c r="C822" s="117" t="s">
        <v>1738</v>
      </c>
      <c r="D822" s="17" t="s">
        <v>1739</v>
      </c>
      <c r="E822" s="30" t="str">
        <f>[1]!EM_S_IPO_LISTEDDATE(C822)</f>
        <v>2010-02-09</v>
      </c>
      <c r="F822" s="129">
        <f>[1]!EM_S_DQ_CLOSE(C822,$F$2,"2")</f>
        <v>0</v>
      </c>
      <c r="G822" s="130">
        <f>[1]!EM_S_DQ_CLOSE(C822,$G$2,"2")</f>
        <v>79.072933442000107</v>
      </c>
      <c r="H822" s="37" t="str">
        <f t="shared" si="28"/>
        <v/>
      </c>
    </row>
    <row r="823" spans="2:8">
      <c r="B823" s="35" t="str">
        <f t="shared" si="27"/>
        <v/>
      </c>
      <c r="C823" s="117" t="s">
        <v>1740</v>
      </c>
      <c r="D823" s="17" t="s">
        <v>1741</v>
      </c>
      <c r="E823" s="30" t="str">
        <f>[1]!EM_S_IPO_LISTEDDATE(C823)</f>
        <v>2010-02-09</v>
      </c>
      <c r="F823" s="129">
        <f>[1]!EM_S_DQ_CLOSE(C823,$F$2,"2")</f>
        <v>0</v>
      </c>
      <c r="G823" s="130">
        <f>[1]!EM_S_DQ_CLOSE(C823,$G$2,"2")</f>
        <v>30.8675662530183</v>
      </c>
      <c r="H823" s="37" t="str">
        <f t="shared" si="28"/>
        <v/>
      </c>
    </row>
    <row r="824" spans="2:8">
      <c r="B824" s="35" t="str">
        <f t="shared" si="27"/>
        <v/>
      </c>
      <c r="C824" s="117" t="s">
        <v>1742</v>
      </c>
      <c r="D824" s="17" t="s">
        <v>1743</v>
      </c>
      <c r="E824" s="30" t="str">
        <f>[1]!EM_S_IPO_LISTEDDATE(C824)</f>
        <v>2010-02-09</v>
      </c>
      <c r="F824" s="129">
        <f>[1]!EM_S_DQ_CLOSE(C824,$F$2,"2")</f>
        <v>0</v>
      </c>
      <c r="G824" s="130">
        <f>[1]!EM_S_DQ_CLOSE(C824,$G$2,"2")</f>
        <v>77.433928311100502</v>
      </c>
      <c r="H824" s="37" t="str">
        <f t="shared" si="28"/>
        <v/>
      </c>
    </row>
    <row r="825" spans="2:8">
      <c r="B825" s="35" t="str">
        <f t="shared" si="27"/>
        <v/>
      </c>
      <c r="C825" s="117" t="s">
        <v>1744</v>
      </c>
      <c r="D825" s="17" t="s">
        <v>1745</v>
      </c>
      <c r="E825" s="30" t="str">
        <f>[1]!EM_S_IPO_LISTEDDATE(C825)</f>
        <v>2010-02-10</v>
      </c>
      <c r="F825" s="129">
        <f>[1]!EM_S_DQ_CLOSE(C825,$F$2,"2")</f>
        <v>0</v>
      </c>
      <c r="G825" s="130">
        <f>[1]!EM_S_DQ_CLOSE(C825,$G$2,"2")</f>
        <v>69.578136417725105</v>
      </c>
      <c r="H825" s="37" t="str">
        <f t="shared" si="28"/>
        <v/>
      </c>
    </row>
    <row r="826" spans="2:8">
      <c r="B826" s="35" t="str">
        <f t="shared" si="27"/>
        <v/>
      </c>
      <c r="C826" s="117" t="s">
        <v>1746</v>
      </c>
      <c r="D826" s="17" t="s">
        <v>1747</v>
      </c>
      <c r="E826" s="30" t="str">
        <f>[1]!EM_S_IPO_LISTEDDATE(C826)</f>
        <v>2010-02-10</v>
      </c>
      <c r="F826" s="129">
        <f>[1]!EM_S_DQ_CLOSE(C826,$F$2,"2")</f>
        <v>0</v>
      </c>
      <c r="G826" s="130">
        <f>[1]!EM_S_DQ_CLOSE(C826,$G$2,"2")</f>
        <v>194.23692868171699</v>
      </c>
      <c r="H826" s="37" t="str">
        <f t="shared" si="28"/>
        <v/>
      </c>
    </row>
    <row r="827" spans="2:8">
      <c r="B827" s="35" t="str">
        <f t="shared" si="27"/>
        <v/>
      </c>
      <c r="C827" s="117" t="s">
        <v>1748</v>
      </c>
      <c r="D827" s="17" t="s">
        <v>1749</v>
      </c>
      <c r="E827" s="30" t="str">
        <f>[1]!EM_S_IPO_LISTEDDATE(C827)</f>
        <v>2010-02-10</v>
      </c>
      <c r="F827" s="129">
        <f>[1]!EM_S_DQ_CLOSE(C827,$F$2,"2")</f>
        <v>0</v>
      </c>
      <c r="G827" s="130">
        <f>[1]!EM_S_DQ_CLOSE(C827,$G$2,"2")</f>
        <v>81.529771634627494</v>
      </c>
      <c r="H827" s="37" t="str">
        <f t="shared" si="28"/>
        <v/>
      </c>
    </row>
    <row r="828" spans="2:8">
      <c r="B828" s="35" t="str">
        <f t="shared" si="27"/>
        <v/>
      </c>
      <c r="C828" s="117" t="s">
        <v>1750</v>
      </c>
      <c r="D828" s="17" t="s">
        <v>1751</v>
      </c>
      <c r="E828" s="30" t="str">
        <f>[1]!EM_S_IPO_LISTEDDATE(C828)</f>
        <v>2010-03-03</v>
      </c>
      <c r="F828" s="129">
        <f>[1]!EM_S_DQ_CLOSE(C828,$F$2,"2")</f>
        <v>0</v>
      </c>
      <c r="G828" s="130">
        <f>[1]!EM_S_DQ_CLOSE(C828,$G$2,"2")</f>
        <v>81.233255905256897</v>
      </c>
      <c r="H828" s="37" t="str">
        <f t="shared" si="28"/>
        <v/>
      </c>
    </row>
    <row r="829" spans="2:8">
      <c r="B829" s="35" t="str">
        <f t="shared" si="27"/>
        <v/>
      </c>
      <c r="C829" s="117" t="s">
        <v>1752</v>
      </c>
      <c r="D829" s="17" t="s">
        <v>1753</v>
      </c>
      <c r="E829" s="30" t="str">
        <f>[1]!EM_S_IPO_LISTEDDATE(C829)</f>
        <v>2010-03-03</v>
      </c>
      <c r="F829" s="129">
        <f>[1]!EM_S_DQ_CLOSE(C829,$F$2,"2")</f>
        <v>0</v>
      </c>
      <c r="G829" s="130">
        <f>[1]!EM_S_DQ_CLOSE(C829,$G$2,"2")</f>
        <v>60.981178349723898</v>
      </c>
      <c r="H829" s="37" t="str">
        <f t="shared" si="28"/>
        <v/>
      </c>
    </row>
    <row r="830" spans="2:8">
      <c r="B830" s="35" t="str">
        <f t="shared" si="27"/>
        <v/>
      </c>
      <c r="C830" s="117" t="s">
        <v>1754</v>
      </c>
      <c r="D830" s="17" t="s">
        <v>1755</v>
      </c>
      <c r="E830" s="30" t="str">
        <f>[1]!EM_S_IPO_LISTEDDATE(C830)</f>
        <v>2010-03-03</v>
      </c>
      <c r="F830" s="129">
        <f>[1]!EM_S_DQ_CLOSE(C830,$F$2,"2")</f>
        <v>0</v>
      </c>
      <c r="G830" s="130">
        <f>[1]!EM_S_DQ_CLOSE(C830,$G$2,"2")</f>
        <v>49.2</v>
      </c>
      <c r="H830" s="37" t="str">
        <f t="shared" si="28"/>
        <v/>
      </c>
    </row>
    <row r="831" spans="2:8">
      <c r="B831" s="35" t="str">
        <f t="shared" si="27"/>
        <v/>
      </c>
      <c r="C831" s="117" t="s">
        <v>1756</v>
      </c>
      <c r="D831" s="17" t="s">
        <v>1757</v>
      </c>
      <c r="E831" s="30" t="str">
        <f>[1]!EM_S_IPO_LISTEDDATE(C831)</f>
        <v>2010-03-05</v>
      </c>
      <c r="F831" s="129">
        <f>[1]!EM_S_DQ_CLOSE(C831,$F$2,"2")</f>
        <v>0</v>
      </c>
      <c r="G831" s="130">
        <f>[1]!EM_S_DQ_CLOSE(C831,$G$2,"2")</f>
        <v>30.311877313862901</v>
      </c>
      <c r="H831" s="37" t="str">
        <f t="shared" si="28"/>
        <v/>
      </c>
    </row>
    <row r="832" spans="2:8">
      <c r="B832" s="35" t="str">
        <f t="shared" si="27"/>
        <v/>
      </c>
      <c r="C832" s="117" t="s">
        <v>1758</v>
      </c>
      <c r="D832" s="17" t="s">
        <v>1759</v>
      </c>
      <c r="E832" s="30" t="str">
        <f>[1]!EM_S_IPO_LISTEDDATE(C832)</f>
        <v>2010-03-05</v>
      </c>
      <c r="F832" s="129">
        <f>[1]!EM_S_DQ_CLOSE(C832,$F$2,"2")</f>
        <v>0</v>
      </c>
      <c r="G832" s="130">
        <f>[1]!EM_S_DQ_CLOSE(C832,$G$2,"2")</f>
        <v>159.304244662728</v>
      </c>
      <c r="H832" s="37" t="str">
        <f t="shared" si="28"/>
        <v/>
      </c>
    </row>
    <row r="833" spans="2:8">
      <c r="B833" s="35" t="str">
        <f t="shared" si="27"/>
        <v/>
      </c>
      <c r="C833" s="117" t="s">
        <v>1760</v>
      </c>
      <c r="D833" s="17" t="s">
        <v>1761</v>
      </c>
      <c r="E833" s="30" t="str">
        <f>[1]!EM_S_IPO_LISTEDDATE(C833)</f>
        <v>2010-03-05</v>
      </c>
      <c r="F833" s="129">
        <f>[1]!EM_S_DQ_CLOSE(C833,$F$2,"2")</f>
        <v>0</v>
      </c>
      <c r="G833" s="130">
        <f>[1]!EM_S_DQ_CLOSE(C833,$G$2,"2")</f>
        <v>59.2883246686796</v>
      </c>
      <c r="H833" s="37" t="str">
        <f t="shared" si="28"/>
        <v/>
      </c>
    </row>
    <row r="834" spans="2:8">
      <c r="B834" s="35" t="str">
        <f t="shared" si="27"/>
        <v/>
      </c>
      <c r="C834" s="117" t="s">
        <v>1762</v>
      </c>
      <c r="D834" s="17" t="s">
        <v>1763</v>
      </c>
      <c r="E834" s="30" t="str">
        <f>[1]!EM_S_IPO_LISTEDDATE(C834)</f>
        <v>2010-03-12</v>
      </c>
      <c r="F834" s="129">
        <f>[1]!EM_S_DQ_CLOSE(C834,$F$2,"2")</f>
        <v>0</v>
      </c>
      <c r="G834" s="130">
        <f>[1]!EM_S_DQ_CLOSE(C834,$G$2,"2")</f>
        <v>62.927575992490198</v>
      </c>
      <c r="H834" s="37" t="str">
        <f t="shared" si="28"/>
        <v/>
      </c>
    </row>
    <row r="835" spans="2:8">
      <c r="B835" s="35" t="str">
        <f t="shared" si="27"/>
        <v/>
      </c>
      <c r="C835" s="117" t="s">
        <v>1764</v>
      </c>
      <c r="D835" s="17" t="s">
        <v>1765</v>
      </c>
      <c r="E835" s="30" t="str">
        <f>[1]!EM_S_IPO_LISTEDDATE(C835)</f>
        <v>2010-03-12</v>
      </c>
      <c r="F835" s="129">
        <f>[1]!EM_S_DQ_CLOSE(C835,$F$2,"2")</f>
        <v>0</v>
      </c>
      <c r="G835" s="130">
        <f>[1]!EM_S_DQ_CLOSE(C835,$G$2,"2")</f>
        <v>85.529537965486696</v>
      </c>
      <c r="H835" s="37" t="str">
        <f t="shared" si="28"/>
        <v/>
      </c>
    </row>
    <row r="836" spans="2:8">
      <c r="B836" s="35" t="str">
        <f t="shared" ref="B836:B899" si="29">IFERROR(RANK(H836,$H$3:$H$3001),"")</f>
        <v/>
      </c>
      <c r="C836" s="117" t="s">
        <v>1766</v>
      </c>
      <c r="D836" s="17" t="s">
        <v>1767</v>
      </c>
      <c r="E836" s="30" t="str">
        <f>[1]!EM_S_IPO_LISTEDDATE(C836)</f>
        <v>2010-03-12</v>
      </c>
      <c r="F836" s="129">
        <f>[1]!EM_S_DQ_CLOSE(C836,$F$2,"2")</f>
        <v>0</v>
      </c>
      <c r="G836" s="130">
        <f>[1]!EM_S_DQ_CLOSE(C836,$G$2,"2")</f>
        <v>123.984174363837</v>
      </c>
      <c r="H836" s="37" t="str">
        <f t="shared" ref="H836:H899" si="30">IFERROR(G836/F836-1,"")</f>
        <v/>
      </c>
    </row>
    <row r="837" spans="2:8">
      <c r="B837" s="35" t="str">
        <f t="shared" si="29"/>
        <v/>
      </c>
      <c r="C837" s="117" t="s">
        <v>1768</v>
      </c>
      <c r="D837" s="17" t="s">
        <v>1769</v>
      </c>
      <c r="E837" s="30" t="str">
        <f>[1]!EM_S_IPO_LISTEDDATE(C837)</f>
        <v>2010-03-16</v>
      </c>
      <c r="F837" s="129">
        <f>[1]!EM_S_DQ_CLOSE(C837,$F$2,"2")</f>
        <v>0</v>
      </c>
      <c r="G837" s="130">
        <f>[1]!EM_S_DQ_CLOSE(C837,$G$2,"2")</f>
        <v>47.121078667828201</v>
      </c>
      <c r="H837" s="37" t="str">
        <f t="shared" si="30"/>
        <v/>
      </c>
    </row>
    <row r="838" spans="2:8">
      <c r="B838" s="35" t="str">
        <f t="shared" si="29"/>
        <v/>
      </c>
      <c r="C838" s="117" t="s">
        <v>1770</v>
      </c>
      <c r="D838" s="17" t="s">
        <v>1771</v>
      </c>
      <c r="E838" s="30" t="str">
        <f>[1]!EM_S_IPO_LISTEDDATE(C838)</f>
        <v>2010-03-16</v>
      </c>
      <c r="F838" s="129">
        <f>[1]!EM_S_DQ_CLOSE(C838,$F$2,"2")</f>
        <v>0</v>
      </c>
      <c r="G838" s="130">
        <f>[1]!EM_S_DQ_CLOSE(C838,$G$2,"2")</f>
        <v>55.587478792326003</v>
      </c>
      <c r="H838" s="37" t="str">
        <f t="shared" si="30"/>
        <v/>
      </c>
    </row>
    <row r="839" spans="2:8">
      <c r="B839" s="35" t="str">
        <f t="shared" si="29"/>
        <v/>
      </c>
      <c r="C839" s="117" t="s">
        <v>1772</v>
      </c>
      <c r="D839" s="17" t="s">
        <v>1773</v>
      </c>
      <c r="E839" s="30" t="str">
        <f>[1]!EM_S_IPO_LISTEDDATE(C839)</f>
        <v>2010-03-16</v>
      </c>
      <c r="F839" s="129">
        <f>[1]!EM_S_DQ_CLOSE(C839,$F$2,"2")</f>
        <v>0</v>
      </c>
      <c r="G839" s="130">
        <f>[1]!EM_S_DQ_CLOSE(C839,$G$2,"2")</f>
        <v>144.008018905391</v>
      </c>
      <c r="H839" s="37" t="str">
        <f t="shared" si="30"/>
        <v/>
      </c>
    </row>
    <row r="840" spans="2:8">
      <c r="B840" s="35" t="str">
        <f t="shared" si="29"/>
        <v/>
      </c>
      <c r="C840" s="117" t="s">
        <v>1774</v>
      </c>
      <c r="D840" s="17" t="s">
        <v>1775</v>
      </c>
      <c r="E840" s="30" t="str">
        <f>[1]!EM_S_IPO_LISTEDDATE(C840)</f>
        <v>2010-03-18</v>
      </c>
      <c r="F840" s="129">
        <f>[1]!EM_S_DQ_CLOSE(C840,$F$2,"2")</f>
        <v>0</v>
      </c>
      <c r="G840" s="130">
        <f>[1]!EM_S_DQ_CLOSE(C840,$G$2,"2")</f>
        <v>56.440110441344899</v>
      </c>
      <c r="H840" s="37" t="str">
        <f t="shared" si="30"/>
        <v/>
      </c>
    </row>
    <row r="841" spans="2:8">
      <c r="B841" s="35" t="str">
        <f t="shared" si="29"/>
        <v/>
      </c>
      <c r="C841" s="117" t="s">
        <v>1776</v>
      </c>
      <c r="D841" s="17" t="s">
        <v>1777</v>
      </c>
      <c r="E841" s="30" t="str">
        <f>[1]!EM_S_IPO_LISTEDDATE(C841)</f>
        <v>2010-03-18</v>
      </c>
      <c r="F841" s="129">
        <f>[1]!EM_S_DQ_CLOSE(C841,$F$2,"2")</f>
        <v>0</v>
      </c>
      <c r="G841" s="130">
        <f>[1]!EM_S_DQ_CLOSE(C841,$G$2,"2")</f>
        <v>64.582354879056197</v>
      </c>
      <c r="H841" s="37" t="str">
        <f t="shared" si="30"/>
        <v/>
      </c>
    </row>
    <row r="842" spans="2:8">
      <c r="B842" s="35" t="str">
        <f t="shared" si="29"/>
        <v/>
      </c>
      <c r="C842" s="117" t="s">
        <v>1778</v>
      </c>
      <c r="D842" s="17" t="s">
        <v>1779</v>
      </c>
      <c r="E842" s="30" t="str">
        <f>[1]!EM_S_IPO_LISTEDDATE(C842)</f>
        <v>2010-03-18</v>
      </c>
      <c r="F842" s="129">
        <f>[1]!EM_S_DQ_CLOSE(C842,$F$2,"2")</f>
        <v>0</v>
      </c>
      <c r="G842" s="130">
        <f>[1]!EM_S_DQ_CLOSE(C842,$G$2,"2")</f>
        <v>53.774822918065198</v>
      </c>
      <c r="H842" s="37" t="str">
        <f t="shared" si="30"/>
        <v/>
      </c>
    </row>
    <row r="843" spans="2:8">
      <c r="B843" s="35" t="str">
        <f t="shared" si="29"/>
        <v/>
      </c>
      <c r="C843" s="117" t="s">
        <v>1780</v>
      </c>
      <c r="D843" s="17" t="s">
        <v>1781</v>
      </c>
      <c r="E843" s="30" t="str">
        <f>[1]!EM_S_IPO_LISTEDDATE(C843)</f>
        <v>2010-03-23</v>
      </c>
      <c r="F843" s="129">
        <f>[1]!EM_S_DQ_CLOSE(C843,$F$2,"2")</f>
        <v>0</v>
      </c>
      <c r="G843" s="130">
        <f>[1]!EM_S_DQ_CLOSE(C843,$G$2,"2")</f>
        <v>68.121487061564693</v>
      </c>
      <c r="H843" s="37" t="str">
        <f t="shared" si="30"/>
        <v/>
      </c>
    </row>
    <row r="844" spans="2:8">
      <c r="B844" s="35" t="str">
        <f t="shared" si="29"/>
        <v/>
      </c>
      <c r="C844" s="117" t="s">
        <v>1782</v>
      </c>
      <c r="D844" s="17" t="s">
        <v>1783</v>
      </c>
      <c r="E844" s="30" t="str">
        <f>[1]!EM_S_IPO_LISTEDDATE(C844)</f>
        <v>2010-03-23</v>
      </c>
      <c r="F844" s="129">
        <f>[1]!EM_S_DQ_CLOSE(C844,$F$2,"2")</f>
        <v>0</v>
      </c>
      <c r="G844" s="130">
        <f>[1]!EM_S_DQ_CLOSE(C844,$G$2,"2")</f>
        <v>58.046502588866602</v>
      </c>
      <c r="H844" s="37" t="str">
        <f t="shared" si="30"/>
        <v/>
      </c>
    </row>
    <row r="845" spans="2:8">
      <c r="B845" s="35" t="str">
        <f t="shared" si="29"/>
        <v/>
      </c>
      <c r="C845" s="117" t="s">
        <v>1784</v>
      </c>
      <c r="D845" s="17" t="s">
        <v>1785</v>
      </c>
      <c r="E845" s="30" t="str">
        <f>[1]!EM_S_IPO_LISTEDDATE(C845)</f>
        <v>2010-03-23</v>
      </c>
      <c r="F845" s="129">
        <f>[1]!EM_S_DQ_CLOSE(C845,$F$2,"2")</f>
        <v>0</v>
      </c>
      <c r="G845" s="130">
        <f>[1]!EM_S_DQ_CLOSE(C845,$G$2,"2")</f>
        <v>38.167041681384703</v>
      </c>
      <c r="H845" s="37" t="str">
        <f t="shared" si="30"/>
        <v/>
      </c>
    </row>
    <row r="846" spans="2:8">
      <c r="B846" s="35" t="str">
        <f t="shared" si="29"/>
        <v/>
      </c>
      <c r="C846" s="117" t="s">
        <v>1786</v>
      </c>
      <c r="D846" s="17" t="s">
        <v>1787</v>
      </c>
      <c r="E846" s="30" t="str">
        <f>[1]!EM_S_IPO_LISTEDDATE(C846)</f>
        <v>2010-03-31</v>
      </c>
      <c r="F846" s="129">
        <f>[1]!EM_S_DQ_CLOSE(C846,$F$2,"2")</f>
        <v>0</v>
      </c>
      <c r="G846" s="130">
        <f>[1]!EM_S_DQ_CLOSE(C846,$G$2,"2")</f>
        <v>21.7360795727555</v>
      </c>
      <c r="H846" s="37" t="str">
        <f t="shared" si="30"/>
        <v/>
      </c>
    </row>
    <row r="847" spans="2:8">
      <c r="B847" s="35" t="str">
        <f t="shared" si="29"/>
        <v/>
      </c>
      <c r="C847" s="117" t="s">
        <v>1788</v>
      </c>
      <c r="D847" s="17" t="s">
        <v>1789</v>
      </c>
      <c r="E847" s="30" t="str">
        <f>[1]!EM_S_IPO_LISTEDDATE(C847)</f>
        <v>2010-03-31</v>
      </c>
      <c r="F847" s="129">
        <f>[1]!EM_S_DQ_CLOSE(C847,$F$2,"2")</f>
        <v>0</v>
      </c>
      <c r="G847" s="130">
        <f>[1]!EM_S_DQ_CLOSE(C847,$G$2,"2")</f>
        <v>64.455734492870505</v>
      </c>
      <c r="H847" s="37" t="str">
        <f t="shared" si="30"/>
        <v/>
      </c>
    </row>
    <row r="848" spans="2:8">
      <c r="B848" s="35" t="str">
        <f t="shared" si="29"/>
        <v/>
      </c>
      <c r="C848" s="117" t="s">
        <v>1790</v>
      </c>
      <c r="D848" s="17" t="s">
        <v>1791</v>
      </c>
      <c r="E848" s="30" t="str">
        <f>[1]!EM_S_IPO_LISTEDDATE(C848)</f>
        <v>2010-03-31</v>
      </c>
      <c r="F848" s="129">
        <f>[1]!EM_S_DQ_CLOSE(C848,$F$2,"2")</f>
        <v>0</v>
      </c>
      <c r="G848" s="130">
        <f>[1]!EM_S_DQ_CLOSE(C848,$G$2,"2")</f>
        <v>97.358613429216902</v>
      </c>
      <c r="H848" s="37" t="str">
        <f t="shared" si="30"/>
        <v/>
      </c>
    </row>
    <row r="849" spans="2:8">
      <c r="B849" s="35" t="str">
        <f t="shared" si="29"/>
        <v/>
      </c>
      <c r="C849" s="117" t="s">
        <v>1792</v>
      </c>
      <c r="D849" s="17" t="s">
        <v>1793</v>
      </c>
      <c r="E849" s="30" t="str">
        <f>[1]!EM_S_IPO_LISTEDDATE(C849)</f>
        <v>2010-04-02</v>
      </c>
      <c r="F849" s="129">
        <f>[1]!EM_S_DQ_CLOSE(C849,$F$2,"2")</f>
        <v>0</v>
      </c>
      <c r="G849" s="130">
        <f>[1]!EM_S_DQ_CLOSE(C849,$G$2,"2")</f>
        <v>59.743768613275002</v>
      </c>
      <c r="H849" s="37" t="str">
        <f t="shared" si="30"/>
        <v/>
      </c>
    </row>
    <row r="850" spans="2:8">
      <c r="B850" s="35" t="str">
        <f t="shared" si="29"/>
        <v/>
      </c>
      <c r="C850" s="117" t="s">
        <v>1794</v>
      </c>
      <c r="D850" s="17" t="s">
        <v>1795</v>
      </c>
      <c r="E850" s="30" t="str">
        <f>[1]!EM_S_IPO_LISTEDDATE(C850)</f>
        <v>2010-04-02</v>
      </c>
      <c r="F850" s="129">
        <f>[1]!EM_S_DQ_CLOSE(C850,$F$2,"2")</f>
        <v>0</v>
      </c>
      <c r="G850" s="130">
        <f>[1]!EM_S_DQ_CLOSE(C850,$G$2,"2")</f>
        <v>77.685472367955498</v>
      </c>
      <c r="H850" s="37" t="str">
        <f t="shared" si="30"/>
        <v/>
      </c>
    </row>
    <row r="851" spans="2:8">
      <c r="B851" s="35" t="str">
        <f t="shared" si="29"/>
        <v/>
      </c>
      <c r="C851" s="117" t="s">
        <v>1796</v>
      </c>
      <c r="D851" s="17" t="s">
        <v>1797</v>
      </c>
      <c r="E851" s="30" t="str">
        <f>[1]!EM_S_IPO_LISTEDDATE(C851)</f>
        <v>2010-04-02</v>
      </c>
      <c r="F851" s="129">
        <f>[1]!EM_S_DQ_CLOSE(C851,$F$2,"2")</f>
        <v>0</v>
      </c>
      <c r="G851" s="130">
        <f>[1]!EM_S_DQ_CLOSE(C851,$G$2,"2")</f>
        <v>82.081556661138805</v>
      </c>
      <c r="H851" s="37" t="str">
        <f t="shared" si="30"/>
        <v/>
      </c>
    </row>
    <row r="852" spans="2:8">
      <c r="B852" s="35" t="str">
        <f t="shared" si="29"/>
        <v/>
      </c>
      <c r="C852" s="117" t="s">
        <v>1798</v>
      </c>
      <c r="D852" s="17" t="s">
        <v>1799</v>
      </c>
      <c r="E852" s="30" t="str">
        <f>[1]!EM_S_IPO_LISTEDDATE(C852)</f>
        <v>2010-04-09</v>
      </c>
      <c r="F852" s="129">
        <f>[1]!EM_S_DQ_CLOSE(C852,$F$2,"2")</f>
        <v>0</v>
      </c>
      <c r="G852" s="130">
        <f>[1]!EM_S_DQ_CLOSE(C852,$G$2,"2")</f>
        <v>88.032608489656198</v>
      </c>
      <c r="H852" s="37" t="str">
        <f t="shared" si="30"/>
        <v/>
      </c>
    </row>
    <row r="853" spans="2:8">
      <c r="B853" s="35" t="str">
        <f t="shared" si="29"/>
        <v/>
      </c>
      <c r="C853" s="117" t="s">
        <v>1800</v>
      </c>
      <c r="D853" s="17" t="s">
        <v>1801</v>
      </c>
      <c r="E853" s="30" t="str">
        <f>[1]!EM_S_IPO_LISTEDDATE(C853)</f>
        <v>2010-04-09</v>
      </c>
      <c r="F853" s="129">
        <f>[1]!EM_S_DQ_CLOSE(C853,$F$2,"2")</f>
        <v>0</v>
      </c>
      <c r="G853" s="130">
        <f>[1]!EM_S_DQ_CLOSE(C853,$G$2,"2")</f>
        <v>69.695721306544002</v>
      </c>
      <c r="H853" s="37" t="str">
        <f t="shared" si="30"/>
        <v/>
      </c>
    </row>
    <row r="854" spans="2:8">
      <c r="B854" s="35" t="str">
        <f t="shared" si="29"/>
        <v/>
      </c>
      <c r="C854" s="117" t="s">
        <v>1802</v>
      </c>
      <c r="D854" s="17" t="s">
        <v>1803</v>
      </c>
      <c r="E854" s="30" t="str">
        <f>[1]!EM_S_IPO_LISTEDDATE(C854)</f>
        <v>2010-04-09</v>
      </c>
      <c r="F854" s="129">
        <f>[1]!EM_S_DQ_CLOSE(C854,$F$2,"2")</f>
        <v>0</v>
      </c>
      <c r="G854" s="130">
        <f>[1]!EM_S_DQ_CLOSE(C854,$G$2,"2")</f>
        <v>17.737921917514502</v>
      </c>
      <c r="H854" s="37" t="str">
        <f t="shared" si="30"/>
        <v/>
      </c>
    </row>
    <row r="855" spans="2:8">
      <c r="B855" s="35" t="str">
        <f t="shared" si="29"/>
        <v/>
      </c>
      <c r="C855" s="117" t="s">
        <v>1804</v>
      </c>
      <c r="D855" s="17" t="s">
        <v>1805</v>
      </c>
      <c r="E855" s="30" t="str">
        <f>[1]!EM_S_IPO_LISTEDDATE(C855)</f>
        <v>2010-04-13</v>
      </c>
      <c r="F855" s="129">
        <f>[1]!EM_S_DQ_CLOSE(C855,$F$2,"2")</f>
        <v>0</v>
      </c>
      <c r="G855" s="130">
        <f>[1]!EM_S_DQ_CLOSE(C855,$G$2,"2")</f>
        <v>66.454954607617495</v>
      </c>
      <c r="H855" s="37" t="str">
        <f t="shared" si="30"/>
        <v/>
      </c>
    </row>
    <row r="856" spans="2:8">
      <c r="B856" s="35" t="str">
        <f t="shared" si="29"/>
        <v/>
      </c>
      <c r="C856" s="117" t="s">
        <v>1806</v>
      </c>
      <c r="D856" s="17" t="s">
        <v>1807</v>
      </c>
      <c r="E856" s="30" t="str">
        <f>[1]!EM_S_IPO_LISTEDDATE(C856)</f>
        <v>2010-04-13</v>
      </c>
      <c r="F856" s="129">
        <f>[1]!EM_S_DQ_CLOSE(C856,$F$2,"2")</f>
        <v>0</v>
      </c>
      <c r="G856" s="130">
        <f>[1]!EM_S_DQ_CLOSE(C856,$G$2,"2")</f>
        <v>41.550502793493003</v>
      </c>
      <c r="H856" s="37" t="str">
        <f t="shared" si="30"/>
        <v/>
      </c>
    </row>
    <row r="857" spans="2:8">
      <c r="B857" s="35" t="str">
        <f t="shared" si="29"/>
        <v/>
      </c>
      <c r="C857" s="117" t="s">
        <v>1808</v>
      </c>
      <c r="D857" s="17" t="s">
        <v>1809</v>
      </c>
      <c r="E857" s="30" t="str">
        <f>[1]!EM_S_IPO_LISTEDDATE(C857)</f>
        <v>2010-04-13</v>
      </c>
      <c r="F857" s="129">
        <f>[1]!EM_S_DQ_CLOSE(C857,$F$2,"2")</f>
        <v>0</v>
      </c>
      <c r="G857" s="130">
        <f>[1]!EM_S_DQ_CLOSE(C857,$G$2,"2")</f>
        <v>154.75542785752299</v>
      </c>
      <c r="H857" s="37" t="str">
        <f t="shared" si="30"/>
        <v/>
      </c>
    </row>
    <row r="858" spans="2:8">
      <c r="B858" s="35" t="str">
        <f t="shared" si="29"/>
        <v/>
      </c>
      <c r="C858" s="117" t="s">
        <v>1810</v>
      </c>
      <c r="D858" s="17" t="s">
        <v>1811</v>
      </c>
      <c r="E858" s="30" t="str">
        <f>[1]!EM_S_IPO_LISTEDDATE(C858)</f>
        <v>2010-04-16</v>
      </c>
      <c r="F858" s="129">
        <f>[1]!EM_S_DQ_CLOSE(C858,$F$2,"2")</f>
        <v>0</v>
      </c>
      <c r="G858" s="130">
        <f>[1]!EM_S_DQ_CLOSE(C858,$G$2,"2")</f>
        <v>101.81229082729401</v>
      </c>
      <c r="H858" s="37" t="str">
        <f t="shared" si="30"/>
        <v/>
      </c>
    </row>
    <row r="859" spans="2:8">
      <c r="B859" s="35" t="str">
        <f t="shared" si="29"/>
        <v/>
      </c>
      <c r="C859" s="117" t="s">
        <v>1812</v>
      </c>
      <c r="D859" s="17" t="s">
        <v>1813</v>
      </c>
      <c r="E859" s="30" t="str">
        <f>[1]!EM_S_IPO_LISTEDDATE(C859)</f>
        <v>2010-04-16</v>
      </c>
      <c r="F859" s="129">
        <f>[1]!EM_S_DQ_CLOSE(C859,$F$2,"2")</f>
        <v>0</v>
      </c>
      <c r="G859" s="130">
        <f>[1]!EM_S_DQ_CLOSE(C859,$G$2,"2")</f>
        <v>55.378126215456298</v>
      </c>
      <c r="H859" s="37" t="str">
        <f t="shared" si="30"/>
        <v/>
      </c>
    </row>
    <row r="860" spans="2:8">
      <c r="B860" s="35" t="str">
        <f t="shared" si="29"/>
        <v/>
      </c>
      <c r="C860" s="117" t="s">
        <v>1814</v>
      </c>
      <c r="D860" s="17" t="s">
        <v>1815</v>
      </c>
      <c r="E860" s="30" t="str">
        <f>[1]!EM_S_IPO_LISTEDDATE(C860)</f>
        <v>2010-04-23</v>
      </c>
      <c r="F860" s="129">
        <f>[1]!EM_S_DQ_CLOSE(C860,$F$2,"2")</f>
        <v>0</v>
      </c>
      <c r="G860" s="130">
        <f>[1]!EM_S_DQ_CLOSE(C860,$G$2,"2")</f>
        <v>48.0834832948307</v>
      </c>
      <c r="H860" s="37" t="str">
        <f t="shared" si="30"/>
        <v/>
      </c>
    </row>
    <row r="861" spans="2:8">
      <c r="B861" s="35" t="str">
        <f t="shared" si="29"/>
        <v/>
      </c>
      <c r="C861" s="117" t="s">
        <v>1816</v>
      </c>
      <c r="D861" s="17" t="s">
        <v>1817</v>
      </c>
      <c r="E861" s="30" t="str">
        <f>[1]!EM_S_IPO_LISTEDDATE(C861)</f>
        <v>2010-04-23</v>
      </c>
      <c r="F861" s="129">
        <f>[1]!EM_S_DQ_CLOSE(C861,$F$2,"2")</f>
        <v>0</v>
      </c>
      <c r="G861" s="130">
        <f>[1]!EM_S_DQ_CLOSE(C861,$G$2,"2")</f>
        <v>50.225636227858203</v>
      </c>
      <c r="H861" s="37" t="str">
        <f t="shared" si="30"/>
        <v/>
      </c>
    </row>
    <row r="862" spans="2:8">
      <c r="B862" s="35" t="str">
        <f t="shared" si="29"/>
        <v/>
      </c>
      <c r="C862" s="117" t="s">
        <v>1818</v>
      </c>
      <c r="D862" s="17" t="s">
        <v>1819</v>
      </c>
      <c r="E862" s="30" t="str">
        <f>[1]!EM_S_IPO_LISTEDDATE(C862)</f>
        <v>2010-04-23</v>
      </c>
      <c r="F862" s="129">
        <f>[1]!EM_S_DQ_CLOSE(C862,$F$2,"2")</f>
        <v>0</v>
      </c>
      <c r="G862" s="130">
        <f>[1]!EM_S_DQ_CLOSE(C862,$G$2,"2")</f>
        <v>65.841267744713505</v>
      </c>
      <c r="H862" s="37" t="str">
        <f t="shared" si="30"/>
        <v/>
      </c>
    </row>
    <row r="863" spans="2:8">
      <c r="B863" s="35" t="str">
        <f t="shared" si="29"/>
        <v/>
      </c>
      <c r="C863" s="117" t="s">
        <v>1820</v>
      </c>
      <c r="D863" s="17" t="s">
        <v>1821</v>
      </c>
      <c r="E863" s="30" t="str">
        <f>[1]!EM_S_IPO_LISTEDDATE(C863)</f>
        <v>2010-04-29</v>
      </c>
      <c r="F863" s="129">
        <f>[1]!EM_S_DQ_CLOSE(C863,$F$2,"2")</f>
        <v>0</v>
      </c>
      <c r="G863" s="130">
        <f>[1]!EM_S_DQ_CLOSE(C863,$G$2,"2")</f>
        <v>50.924264348359699</v>
      </c>
      <c r="H863" s="37" t="str">
        <f t="shared" si="30"/>
        <v/>
      </c>
    </row>
    <row r="864" spans="2:8">
      <c r="B864" s="35" t="str">
        <f t="shared" si="29"/>
        <v/>
      </c>
      <c r="C864" s="117" t="s">
        <v>1822</v>
      </c>
      <c r="D864" s="17" t="s">
        <v>1823</v>
      </c>
      <c r="E864" s="30" t="str">
        <f>[1]!EM_S_IPO_LISTEDDATE(C864)</f>
        <v>2010-06-23</v>
      </c>
      <c r="F864" s="129">
        <f>[1]!EM_S_DQ_CLOSE(C864,$F$2,"2")</f>
        <v>0</v>
      </c>
      <c r="G864" s="130">
        <f>[1]!EM_S_DQ_CLOSE(C864,$G$2,"2")</f>
        <v>62.513810870420102</v>
      </c>
      <c r="H864" s="37" t="str">
        <f t="shared" si="30"/>
        <v/>
      </c>
    </row>
    <row r="865" spans="2:8">
      <c r="B865" s="35" t="str">
        <f t="shared" si="29"/>
        <v/>
      </c>
      <c r="C865" s="117" t="s">
        <v>1824</v>
      </c>
      <c r="D865" s="17" t="s">
        <v>1825</v>
      </c>
      <c r="E865" s="30" t="str">
        <f>[1]!EM_S_IPO_LISTEDDATE(C865)</f>
        <v>2010-04-29</v>
      </c>
      <c r="F865" s="129">
        <f>[1]!EM_S_DQ_CLOSE(C865,$F$2,"2")</f>
        <v>0</v>
      </c>
      <c r="G865" s="130">
        <f>[1]!EM_S_DQ_CLOSE(C865,$G$2,"2")</f>
        <v>107.85031176358601</v>
      </c>
      <c r="H865" s="37" t="str">
        <f t="shared" si="30"/>
        <v/>
      </c>
    </row>
    <row r="866" spans="2:8">
      <c r="B866" s="35" t="str">
        <f t="shared" si="29"/>
        <v/>
      </c>
      <c r="C866" s="117" t="s">
        <v>1826</v>
      </c>
      <c r="D866" s="17" t="s">
        <v>1827</v>
      </c>
      <c r="E866" s="30" t="str">
        <f>[1]!EM_S_IPO_LISTEDDATE(C866)</f>
        <v>2010-05-06</v>
      </c>
      <c r="F866" s="129">
        <f>[1]!EM_S_DQ_CLOSE(C866,$F$2,"2")</f>
        <v>0</v>
      </c>
      <c r="G866" s="130">
        <f>[1]!EM_S_DQ_CLOSE(C866,$G$2,"2")</f>
        <v>40.609574990846099</v>
      </c>
      <c r="H866" s="37" t="str">
        <f t="shared" si="30"/>
        <v/>
      </c>
    </row>
    <row r="867" spans="2:8">
      <c r="B867" s="35" t="str">
        <f t="shared" si="29"/>
        <v/>
      </c>
      <c r="C867" s="117" t="s">
        <v>1828</v>
      </c>
      <c r="D867" s="17" t="s">
        <v>1829</v>
      </c>
      <c r="E867" s="30" t="str">
        <f>[1]!EM_S_IPO_LISTEDDATE(C867)</f>
        <v>2010-05-06</v>
      </c>
      <c r="F867" s="129">
        <f>[1]!EM_S_DQ_CLOSE(C867,$F$2,"2")</f>
        <v>0</v>
      </c>
      <c r="G867" s="130">
        <f>[1]!EM_S_DQ_CLOSE(C867,$G$2,"2")</f>
        <v>66.506365689597104</v>
      </c>
      <c r="H867" s="37" t="str">
        <f t="shared" si="30"/>
        <v/>
      </c>
    </row>
    <row r="868" spans="2:8">
      <c r="B868" s="35" t="str">
        <f t="shared" si="29"/>
        <v/>
      </c>
      <c r="C868" s="117" t="s">
        <v>1830</v>
      </c>
      <c r="D868" s="17" t="s">
        <v>1831</v>
      </c>
      <c r="E868" s="30" t="str">
        <f>[1]!EM_S_IPO_LISTEDDATE(C868)</f>
        <v>2010-05-06</v>
      </c>
      <c r="F868" s="129">
        <f>[1]!EM_S_DQ_CLOSE(C868,$F$2,"2")</f>
        <v>0</v>
      </c>
      <c r="G868" s="130">
        <f>[1]!EM_S_DQ_CLOSE(C868,$G$2,"2")</f>
        <v>194.21617597817499</v>
      </c>
      <c r="H868" s="37" t="str">
        <f t="shared" si="30"/>
        <v/>
      </c>
    </row>
    <row r="869" spans="2:8">
      <c r="B869" s="35" t="str">
        <f t="shared" si="29"/>
        <v/>
      </c>
      <c r="C869" s="117" t="s">
        <v>1832</v>
      </c>
      <c r="D869" s="17" t="s">
        <v>1833</v>
      </c>
      <c r="E869" s="30" t="str">
        <f>[1]!EM_S_IPO_LISTEDDATE(C869)</f>
        <v>2010-05-06</v>
      </c>
      <c r="F869" s="129">
        <f>[1]!EM_S_DQ_CLOSE(C869,$F$2,"2")</f>
        <v>0</v>
      </c>
      <c r="G869" s="130">
        <f>[1]!EM_S_DQ_CLOSE(C869,$G$2,"2")</f>
        <v>96.458883219067005</v>
      </c>
      <c r="H869" s="37" t="str">
        <f t="shared" si="30"/>
        <v/>
      </c>
    </row>
    <row r="870" spans="2:8">
      <c r="B870" s="35" t="str">
        <f t="shared" si="29"/>
        <v/>
      </c>
      <c r="C870" s="117" t="s">
        <v>1834</v>
      </c>
      <c r="D870" s="17" t="s">
        <v>1835</v>
      </c>
      <c r="E870" s="30" t="str">
        <f>[1]!EM_S_IPO_LISTEDDATE(C870)</f>
        <v>2010-05-11</v>
      </c>
      <c r="F870" s="129">
        <f>[1]!EM_S_DQ_CLOSE(C870,$F$2,"2")</f>
        <v>0</v>
      </c>
      <c r="G870" s="130">
        <f>[1]!EM_S_DQ_CLOSE(C870,$G$2,"2")</f>
        <v>132.984733760354</v>
      </c>
      <c r="H870" s="37" t="str">
        <f t="shared" si="30"/>
        <v/>
      </c>
    </row>
    <row r="871" spans="2:8">
      <c r="B871" s="35" t="str">
        <f t="shared" si="29"/>
        <v/>
      </c>
      <c r="C871" s="117" t="s">
        <v>1836</v>
      </c>
      <c r="D871" s="17" t="s">
        <v>1837</v>
      </c>
      <c r="E871" s="30" t="str">
        <f>[1]!EM_S_IPO_LISTEDDATE(C871)</f>
        <v>2010-05-11</v>
      </c>
      <c r="F871" s="129">
        <f>[1]!EM_S_DQ_CLOSE(C871,$F$2,"2")</f>
        <v>0</v>
      </c>
      <c r="G871" s="130">
        <f>[1]!EM_S_DQ_CLOSE(C871,$G$2,"2")</f>
        <v>21.443252322985099</v>
      </c>
      <c r="H871" s="37" t="str">
        <f t="shared" si="30"/>
        <v/>
      </c>
    </row>
    <row r="872" spans="2:8">
      <c r="B872" s="35" t="str">
        <f t="shared" si="29"/>
        <v/>
      </c>
      <c r="C872" s="117" t="s">
        <v>1838</v>
      </c>
      <c r="D872" s="17" t="s">
        <v>1839</v>
      </c>
      <c r="E872" s="30" t="str">
        <f>[1]!EM_S_IPO_LISTEDDATE(C872)</f>
        <v>2010-05-11</v>
      </c>
      <c r="F872" s="129">
        <f>[1]!EM_S_DQ_CLOSE(C872,$F$2,"2")</f>
        <v>0</v>
      </c>
      <c r="G872" s="130">
        <f>[1]!EM_S_DQ_CLOSE(C872,$G$2,"2")</f>
        <v>43.730440506539402</v>
      </c>
      <c r="H872" s="37" t="str">
        <f t="shared" si="30"/>
        <v/>
      </c>
    </row>
    <row r="873" spans="2:8">
      <c r="B873" s="35" t="str">
        <f t="shared" si="29"/>
        <v/>
      </c>
      <c r="C873" s="117" t="s">
        <v>1840</v>
      </c>
      <c r="D873" s="17" t="s">
        <v>1841</v>
      </c>
      <c r="E873" s="30" t="str">
        <f>[1]!EM_S_IPO_LISTEDDATE(C873)</f>
        <v>2010-05-18</v>
      </c>
      <c r="F873" s="129">
        <f>[1]!EM_S_DQ_CLOSE(C873,$F$2,"2")</f>
        <v>0</v>
      </c>
      <c r="G873" s="130">
        <f>[1]!EM_S_DQ_CLOSE(C873,$G$2,"2")</f>
        <v>55.483440284500098</v>
      </c>
      <c r="H873" s="37" t="str">
        <f t="shared" si="30"/>
        <v/>
      </c>
    </row>
    <row r="874" spans="2:8">
      <c r="B874" s="35" t="str">
        <f t="shared" si="29"/>
        <v/>
      </c>
      <c r="C874" s="117" t="s">
        <v>1842</v>
      </c>
      <c r="D874" s="17" t="s">
        <v>1843</v>
      </c>
      <c r="E874" s="30" t="str">
        <f>[1]!EM_S_IPO_LISTEDDATE(C874)</f>
        <v>2010-05-18</v>
      </c>
      <c r="F874" s="129">
        <f>[1]!EM_S_DQ_CLOSE(C874,$F$2,"2")</f>
        <v>0</v>
      </c>
      <c r="G874" s="130">
        <f>[1]!EM_S_DQ_CLOSE(C874,$G$2,"2")</f>
        <v>30.438892131705401</v>
      </c>
      <c r="H874" s="37" t="str">
        <f t="shared" si="30"/>
        <v/>
      </c>
    </row>
    <row r="875" spans="2:8">
      <c r="B875" s="35" t="str">
        <f t="shared" si="29"/>
        <v/>
      </c>
      <c r="C875" s="117" t="s">
        <v>1844</v>
      </c>
      <c r="D875" s="17" t="s">
        <v>1845</v>
      </c>
      <c r="E875" s="30" t="str">
        <f>[1]!EM_S_IPO_LISTEDDATE(C875)</f>
        <v>2010-05-18</v>
      </c>
      <c r="F875" s="129">
        <f>[1]!EM_S_DQ_CLOSE(C875,$F$2,"2")</f>
        <v>0</v>
      </c>
      <c r="G875" s="130">
        <f>[1]!EM_S_DQ_CLOSE(C875,$G$2,"2")</f>
        <v>160.96943159976701</v>
      </c>
      <c r="H875" s="37" t="str">
        <f t="shared" si="30"/>
        <v/>
      </c>
    </row>
    <row r="876" spans="2:8">
      <c r="B876" s="35" t="str">
        <f t="shared" si="29"/>
        <v/>
      </c>
      <c r="C876" s="117" t="s">
        <v>1846</v>
      </c>
      <c r="D876" s="17" t="s">
        <v>1847</v>
      </c>
      <c r="E876" s="30" t="str">
        <f>[1]!EM_S_IPO_LISTEDDATE(C876)</f>
        <v>2010-05-18</v>
      </c>
      <c r="F876" s="129">
        <f>[1]!EM_S_DQ_CLOSE(C876,$F$2,"2")</f>
        <v>0</v>
      </c>
      <c r="G876" s="130">
        <f>[1]!EM_S_DQ_CLOSE(C876,$G$2,"2")</f>
        <v>72.210241450288095</v>
      </c>
      <c r="H876" s="37" t="str">
        <f t="shared" si="30"/>
        <v/>
      </c>
    </row>
    <row r="877" spans="2:8">
      <c r="B877" s="35" t="str">
        <f t="shared" si="29"/>
        <v/>
      </c>
      <c r="C877" s="117" t="s">
        <v>1848</v>
      </c>
      <c r="D877" s="17" t="s">
        <v>1849</v>
      </c>
      <c r="E877" s="30" t="str">
        <f>[1]!EM_S_IPO_LISTEDDATE(C877)</f>
        <v>2010-05-25</v>
      </c>
      <c r="F877" s="129">
        <f>[1]!EM_S_DQ_CLOSE(C877,$F$2,"2")</f>
        <v>0</v>
      </c>
      <c r="G877" s="130">
        <f>[1]!EM_S_DQ_CLOSE(C877,$G$2,"2")</f>
        <v>74.679388564593907</v>
      </c>
      <c r="H877" s="37" t="str">
        <f t="shared" si="30"/>
        <v/>
      </c>
    </row>
    <row r="878" spans="2:8">
      <c r="B878" s="35" t="str">
        <f t="shared" si="29"/>
        <v/>
      </c>
      <c r="C878" s="117" t="s">
        <v>1850</v>
      </c>
      <c r="D878" s="17" t="s">
        <v>1851</v>
      </c>
      <c r="E878" s="30" t="str">
        <f>[1]!EM_S_IPO_LISTEDDATE(C878)</f>
        <v>2010-05-25</v>
      </c>
      <c r="F878" s="129">
        <f>[1]!EM_S_DQ_CLOSE(C878,$F$2,"2")</f>
        <v>0</v>
      </c>
      <c r="G878" s="130">
        <f>[1]!EM_S_DQ_CLOSE(C878,$G$2,"2")</f>
        <v>183.98347956590399</v>
      </c>
      <c r="H878" s="37" t="str">
        <f t="shared" si="30"/>
        <v/>
      </c>
    </row>
    <row r="879" spans="2:8">
      <c r="B879" s="35" t="str">
        <f t="shared" si="29"/>
        <v/>
      </c>
      <c r="C879" s="117" t="s">
        <v>1852</v>
      </c>
      <c r="D879" s="17" t="s">
        <v>1853</v>
      </c>
      <c r="E879" s="30" t="str">
        <f>[1]!EM_S_IPO_LISTEDDATE(C879)</f>
        <v>2010-05-25</v>
      </c>
      <c r="F879" s="129">
        <f>[1]!EM_S_DQ_CLOSE(C879,$F$2,"2")</f>
        <v>0</v>
      </c>
      <c r="G879" s="130">
        <f>[1]!EM_S_DQ_CLOSE(C879,$G$2,"2")</f>
        <v>107.121594625984</v>
      </c>
      <c r="H879" s="37" t="str">
        <f t="shared" si="30"/>
        <v/>
      </c>
    </row>
    <row r="880" spans="2:8">
      <c r="B880" s="35" t="str">
        <f t="shared" si="29"/>
        <v/>
      </c>
      <c r="C880" s="117" t="s">
        <v>1854</v>
      </c>
      <c r="D880" s="17" t="s">
        <v>1855</v>
      </c>
      <c r="E880" s="30" t="str">
        <f>[1]!EM_S_IPO_LISTEDDATE(C880)</f>
        <v>2010-05-25</v>
      </c>
      <c r="F880" s="129">
        <f>[1]!EM_S_DQ_CLOSE(C880,$F$2,"2")</f>
        <v>0</v>
      </c>
      <c r="G880" s="130">
        <f>[1]!EM_S_DQ_CLOSE(C880,$G$2,"2")</f>
        <v>79.927276187738798</v>
      </c>
      <c r="H880" s="37" t="str">
        <f t="shared" si="30"/>
        <v/>
      </c>
    </row>
    <row r="881" spans="2:8">
      <c r="B881" s="35" t="str">
        <f t="shared" si="29"/>
        <v/>
      </c>
      <c r="C881" s="117" t="s">
        <v>1856</v>
      </c>
      <c r="D881" s="17" t="s">
        <v>1857</v>
      </c>
      <c r="E881" s="30" t="str">
        <f>[1]!EM_S_IPO_LISTEDDATE(C881)</f>
        <v>2010-05-28</v>
      </c>
      <c r="F881" s="129">
        <f>[1]!EM_S_DQ_CLOSE(C881,$F$2,"2")</f>
        <v>0</v>
      </c>
      <c r="G881" s="130">
        <f>[1]!EM_S_DQ_CLOSE(C881,$G$2,"2")</f>
        <v>63.313347567185602</v>
      </c>
      <c r="H881" s="37" t="str">
        <f t="shared" si="30"/>
        <v/>
      </c>
    </row>
    <row r="882" spans="2:8">
      <c r="B882" s="35" t="str">
        <f t="shared" si="29"/>
        <v/>
      </c>
      <c r="C882" s="117" t="s">
        <v>1858</v>
      </c>
      <c r="D882" s="17" t="s">
        <v>1859</v>
      </c>
      <c r="E882" s="30" t="str">
        <f>[1]!EM_S_IPO_LISTEDDATE(C882)</f>
        <v>2010-07-16</v>
      </c>
      <c r="F882" s="129">
        <f>[1]!EM_S_DQ_CLOSE(C882,$F$2,"2")</f>
        <v>0</v>
      </c>
      <c r="G882" s="130">
        <f>[1]!EM_S_DQ_CLOSE(C882,$G$2,"2")</f>
        <v>53.723990323700797</v>
      </c>
      <c r="H882" s="37" t="str">
        <f t="shared" si="30"/>
        <v/>
      </c>
    </row>
    <row r="883" spans="2:8">
      <c r="B883" s="35" t="str">
        <f t="shared" si="29"/>
        <v/>
      </c>
      <c r="C883" s="117" t="s">
        <v>1860</v>
      </c>
      <c r="D883" s="17" t="s">
        <v>1861</v>
      </c>
      <c r="E883" s="30" t="str">
        <f>[1]!EM_S_IPO_LISTEDDATE(C883)</f>
        <v>2010-05-28</v>
      </c>
      <c r="F883" s="129">
        <f>[1]!EM_S_DQ_CLOSE(C883,$F$2,"2")</f>
        <v>0</v>
      </c>
      <c r="G883" s="130">
        <f>[1]!EM_S_DQ_CLOSE(C883,$G$2,"2")</f>
        <v>326.96768726287598</v>
      </c>
      <c r="H883" s="37" t="str">
        <f t="shared" si="30"/>
        <v/>
      </c>
    </row>
    <row r="884" spans="2:8">
      <c r="B884" s="35" t="str">
        <f t="shared" si="29"/>
        <v/>
      </c>
      <c r="C884" s="117" t="s">
        <v>1862</v>
      </c>
      <c r="D884" s="17" t="s">
        <v>1863</v>
      </c>
      <c r="E884" s="30" t="str">
        <f>[1]!EM_S_IPO_LISTEDDATE(C884)</f>
        <v>2010-05-28</v>
      </c>
      <c r="F884" s="129">
        <f>[1]!EM_S_DQ_CLOSE(C884,$F$2,"2")</f>
        <v>0</v>
      </c>
      <c r="G884" s="130">
        <f>[1]!EM_S_DQ_CLOSE(C884,$G$2,"2")</f>
        <v>33.7286206955716</v>
      </c>
      <c r="H884" s="37" t="str">
        <f t="shared" si="30"/>
        <v/>
      </c>
    </row>
    <row r="885" spans="2:8">
      <c r="B885" s="35" t="str">
        <f t="shared" si="29"/>
        <v/>
      </c>
      <c r="C885" s="117" t="s">
        <v>1864</v>
      </c>
      <c r="D885" s="17" t="s">
        <v>1865</v>
      </c>
      <c r="E885" s="30" t="str">
        <f>[1]!EM_S_IPO_LISTEDDATE(C885)</f>
        <v>2010-06-01</v>
      </c>
      <c r="F885" s="129">
        <f>[1]!EM_S_DQ_CLOSE(C885,$F$2,"2")</f>
        <v>0</v>
      </c>
      <c r="G885" s="130">
        <f>[1]!EM_S_DQ_CLOSE(C885,$G$2,"2")</f>
        <v>39.983786283119599</v>
      </c>
      <c r="H885" s="37" t="str">
        <f t="shared" si="30"/>
        <v/>
      </c>
    </row>
    <row r="886" spans="2:8">
      <c r="B886" s="35" t="str">
        <f t="shared" si="29"/>
        <v/>
      </c>
      <c r="C886" s="117" t="s">
        <v>1866</v>
      </c>
      <c r="D886" s="17" t="s">
        <v>1867</v>
      </c>
      <c r="E886" s="30" t="str">
        <f>[1]!EM_S_IPO_LISTEDDATE(C886)</f>
        <v>2010-06-01</v>
      </c>
      <c r="F886" s="129">
        <f>[1]!EM_S_DQ_CLOSE(C886,$F$2,"2")</f>
        <v>0</v>
      </c>
      <c r="G886" s="130">
        <f>[1]!EM_S_DQ_CLOSE(C886,$G$2,"2")</f>
        <v>49.179052481769801</v>
      </c>
      <c r="H886" s="37" t="str">
        <f t="shared" si="30"/>
        <v/>
      </c>
    </row>
    <row r="887" spans="2:8">
      <c r="B887" s="35" t="str">
        <f t="shared" si="29"/>
        <v/>
      </c>
      <c r="C887" s="117" t="s">
        <v>1868</v>
      </c>
      <c r="D887" s="17" t="s">
        <v>1869</v>
      </c>
      <c r="E887" s="30" t="str">
        <f>[1]!EM_S_IPO_LISTEDDATE(C887)</f>
        <v>2010-06-01</v>
      </c>
      <c r="F887" s="129">
        <f>[1]!EM_S_DQ_CLOSE(C887,$F$2,"2")</f>
        <v>0</v>
      </c>
      <c r="G887" s="130">
        <f>[1]!EM_S_DQ_CLOSE(C887,$G$2,"2")</f>
        <v>34.240928401949702</v>
      </c>
      <c r="H887" s="37" t="str">
        <f t="shared" si="30"/>
        <v/>
      </c>
    </row>
    <row r="888" spans="2:8">
      <c r="B888" s="35" t="str">
        <f t="shared" si="29"/>
        <v/>
      </c>
      <c r="C888" s="117" t="s">
        <v>1870</v>
      </c>
      <c r="D888" s="17" t="s">
        <v>1871</v>
      </c>
      <c r="E888" s="30" t="str">
        <f>[1]!EM_S_IPO_LISTEDDATE(C888)</f>
        <v>2010-06-01</v>
      </c>
      <c r="F888" s="129">
        <f>[1]!EM_S_DQ_CLOSE(C888,$F$2,"2")</f>
        <v>0</v>
      </c>
      <c r="G888" s="130">
        <f>[1]!EM_S_DQ_CLOSE(C888,$G$2,"2")</f>
        <v>10.3373015962071</v>
      </c>
      <c r="H888" s="37" t="str">
        <f t="shared" si="30"/>
        <v/>
      </c>
    </row>
    <row r="889" spans="2:8">
      <c r="B889" s="35" t="str">
        <f t="shared" si="29"/>
        <v/>
      </c>
      <c r="C889" s="117" t="s">
        <v>1872</v>
      </c>
      <c r="D889" s="17" t="s">
        <v>1873</v>
      </c>
      <c r="E889" s="30" t="str">
        <f>[1]!EM_S_IPO_LISTEDDATE(C889)</f>
        <v>2010-06-03</v>
      </c>
      <c r="F889" s="129">
        <f>[1]!EM_S_DQ_CLOSE(C889,$F$2,"2")</f>
        <v>0</v>
      </c>
      <c r="G889" s="130">
        <f>[1]!EM_S_DQ_CLOSE(C889,$G$2,"2")</f>
        <v>124.96950240172499</v>
      </c>
      <c r="H889" s="37" t="str">
        <f t="shared" si="30"/>
        <v/>
      </c>
    </row>
    <row r="890" spans="2:8">
      <c r="B890" s="35" t="str">
        <f t="shared" si="29"/>
        <v/>
      </c>
      <c r="C890" s="117" t="s">
        <v>1874</v>
      </c>
      <c r="D890" s="17" t="s">
        <v>1875</v>
      </c>
      <c r="E890" s="30" t="str">
        <f>[1]!EM_S_IPO_LISTEDDATE(C890)</f>
        <v>2010-06-03</v>
      </c>
      <c r="F890" s="129">
        <f>[1]!EM_S_DQ_CLOSE(C890,$F$2,"2")</f>
        <v>0</v>
      </c>
      <c r="G890" s="130">
        <f>[1]!EM_S_DQ_CLOSE(C890,$G$2,"2")</f>
        <v>107.29249989444401</v>
      </c>
      <c r="H890" s="37" t="str">
        <f t="shared" si="30"/>
        <v/>
      </c>
    </row>
    <row r="891" spans="2:8">
      <c r="B891" s="35" t="str">
        <f t="shared" si="29"/>
        <v/>
      </c>
      <c r="C891" s="117" t="s">
        <v>1876</v>
      </c>
      <c r="D891" s="17" t="s">
        <v>1877</v>
      </c>
      <c r="E891" s="30" t="str">
        <f>[1]!EM_S_IPO_LISTEDDATE(C891)</f>
        <v>2010-06-03</v>
      </c>
      <c r="F891" s="129">
        <f>[1]!EM_S_DQ_CLOSE(C891,$F$2,"2")</f>
        <v>0</v>
      </c>
      <c r="G891" s="130">
        <f>[1]!EM_S_DQ_CLOSE(C891,$G$2,"2")</f>
        <v>11.1550844117821</v>
      </c>
      <c r="H891" s="37" t="str">
        <f t="shared" si="30"/>
        <v/>
      </c>
    </row>
    <row r="892" spans="2:8">
      <c r="B892" s="35" t="str">
        <f t="shared" si="29"/>
        <v/>
      </c>
      <c r="C892" s="117" t="s">
        <v>1878</v>
      </c>
      <c r="D892" s="17" t="s">
        <v>1879</v>
      </c>
      <c r="E892" s="30" t="str">
        <f>[1]!EM_S_IPO_LISTEDDATE(C892)</f>
        <v>2010-06-03</v>
      </c>
      <c r="F892" s="129">
        <f>[1]!EM_S_DQ_CLOSE(C892,$F$2,"2")</f>
        <v>0</v>
      </c>
      <c r="G892" s="130">
        <f>[1]!EM_S_DQ_CLOSE(C892,$G$2,"2")</f>
        <v>219.971106079566</v>
      </c>
      <c r="H892" s="37" t="str">
        <f t="shared" si="30"/>
        <v/>
      </c>
    </row>
    <row r="893" spans="2:8">
      <c r="B893" s="35" t="str">
        <f t="shared" si="29"/>
        <v/>
      </c>
      <c r="C893" s="117" t="s">
        <v>1880</v>
      </c>
      <c r="D893" s="17" t="s">
        <v>1881</v>
      </c>
      <c r="E893" s="30" t="str">
        <f>[1]!EM_S_IPO_LISTEDDATE(C893)</f>
        <v>2010-06-08</v>
      </c>
      <c r="F893" s="129">
        <f>[1]!EM_S_DQ_CLOSE(C893,$F$2,"2")</f>
        <v>0</v>
      </c>
      <c r="G893" s="130">
        <f>[1]!EM_S_DQ_CLOSE(C893,$G$2,"2")</f>
        <v>60.329745073025599</v>
      </c>
      <c r="H893" s="37" t="str">
        <f t="shared" si="30"/>
        <v/>
      </c>
    </row>
    <row r="894" spans="2:8">
      <c r="B894" s="35" t="str">
        <f t="shared" si="29"/>
        <v/>
      </c>
      <c r="C894" s="117" t="s">
        <v>1882</v>
      </c>
      <c r="D894" s="17" t="s">
        <v>1883</v>
      </c>
      <c r="E894" s="30" t="str">
        <f>[1]!EM_S_IPO_LISTEDDATE(C894)</f>
        <v>2010-06-08</v>
      </c>
      <c r="F894" s="129">
        <f>[1]!EM_S_DQ_CLOSE(C894,$F$2,"2")</f>
        <v>0</v>
      </c>
      <c r="G894" s="130">
        <f>[1]!EM_S_DQ_CLOSE(C894,$G$2,"2")</f>
        <v>49.847697346619903</v>
      </c>
      <c r="H894" s="37" t="str">
        <f t="shared" si="30"/>
        <v/>
      </c>
    </row>
    <row r="895" spans="2:8">
      <c r="B895" s="35" t="str">
        <f t="shared" si="29"/>
        <v/>
      </c>
      <c r="C895" s="117" t="s">
        <v>1884</v>
      </c>
      <c r="D895" s="17" t="s">
        <v>1885</v>
      </c>
      <c r="E895" s="30" t="str">
        <f>[1]!EM_S_IPO_LISTEDDATE(C895)</f>
        <v>2010-06-08</v>
      </c>
      <c r="F895" s="129">
        <f>[1]!EM_S_DQ_CLOSE(C895,$F$2,"2")</f>
        <v>0</v>
      </c>
      <c r="G895" s="130">
        <f>[1]!EM_S_DQ_CLOSE(C895,$G$2,"2")</f>
        <v>39.0939901364302</v>
      </c>
      <c r="H895" s="37" t="str">
        <f t="shared" si="30"/>
        <v/>
      </c>
    </row>
    <row r="896" spans="2:8">
      <c r="B896" s="35" t="str">
        <f t="shared" si="29"/>
        <v/>
      </c>
      <c r="C896" s="117" t="s">
        <v>1886</v>
      </c>
      <c r="D896" s="17" t="s">
        <v>1887</v>
      </c>
      <c r="E896" s="30" t="str">
        <f>[1]!EM_S_IPO_LISTEDDATE(C896)</f>
        <v>2010-06-08</v>
      </c>
      <c r="F896" s="129">
        <f>[1]!EM_S_DQ_CLOSE(C896,$F$2,"2")</f>
        <v>0</v>
      </c>
      <c r="G896" s="130">
        <f>[1]!EM_S_DQ_CLOSE(C896,$G$2,"2")</f>
        <v>74.356788318551494</v>
      </c>
      <c r="H896" s="37" t="str">
        <f t="shared" si="30"/>
        <v/>
      </c>
    </row>
    <row r="897" spans="2:8">
      <c r="B897" s="35" t="str">
        <f t="shared" si="29"/>
        <v/>
      </c>
      <c r="C897" s="117" t="s">
        <v>1888</v>
      </c>
      <c r="D897" s="17" t="s">
        <v>1889</v>
      </c>
      <c r="E897" s="30" t="str">
        <f>[1]!EM_S_IPO_LISTEDDATE(C897)</f>
        <v>2010-06-10</v>
      </c>
      <c r="F897" s="129">
        <f>[1]!EM_S_DQ_CLOSE(C897,$F$2,"2")</f>
        <v>0</v>
      </c>
      <c r="G897" s="130">
        <f>[1]!EM_S_DQ_CLOSE(C897,$G$2,"2")</f>
        <v>39.425059296791403</v>
      </c>
      <c r="H897" s="37" t="str">
        <f t="shared" si="30"/>
        <v/>
      </c>
    </row>
    <row r="898" spans="2:8">
      <c r="B898" s="35" t="str">
        <f t="shared" si="29"/>
        <v/>
      </c>
      <c r="C898" s="117" t="s">
        <v>1890</v>
      </c>
      <c r="D898" s="17" t="s">
        <v>1891</v>
      </c>
      <c r="E898" s="30" t="str">
        <f>[1]!EM_S_IPO_LISTEDDATE(C898)</f>
        <v>2010-06-10</v>
      </c>
      <c r="F898" s="129">
        <f>[1]!EM_S_DQ_CLOSE(C898,$F$2,"2")</f>
        <v>0</v>
      </c>
      <c r="G898" s="130">
        <f>[1]!EM_S_DQ_CLOSE(C898,$G$2,"2")</f>
        <v>17.650820534969601</v>
      </c>
      <c r="H898" s="37" t="str">
        <f t="shared" si="30"/>
        <v/>
      </c>
    </row>
    <row r="899" spans="2:8">
      <c r="B899" s="35" t="str">
        <f t="shared" si="29"/>
        <v/>
      </c>
      <c r="C899" s="117" t="s">
        <v>1892</v>
      </c>
      <c r="D899" s="17" t="s">
        <v>1893</v>
      </c>
      <c r="E899" s="30" t="str">
        <f>[1]!EM_S_IPO_LISTEDDATE(C899)</f>
        <v>2010-06-10</v>
      </c>
      <c r="F899" s="129">
        <f>[1]!EM_S_DQ_CLOSE(C899,$F$2,"2")</f>
        <v>0</v>
      </c>
      <c r="G899" s="130">
        <f>[1]!EM_S_DQ_CLOSE(C899,$G$2,"2")</f>
        <v>99.993867689056103</v>
      </c>
      <c r="H899" s="37" t="str">
        <f t="shared" si="30"/>
        <v/>
      </c>
    </row>
    <row r="900" spans="2:8">
      <c r="B900" s="35" t="str">
        <f t="shared" ref="B900:B963" si="31">IFERROR(RANK(H900,$H$3:$H$3001),"")</f>
        <v/>
      </c>
      <c r="C900" s="117" t="s">
        <v>1894</v>
      </c>
      <c r="D900" s="17" t="s">
        <v>1895</v>
      </c>
      <c r="E900" s="30" t="str">
        <f>[1]!EM_S_IPO_LISTEDDATE(C900)</f>
        <v>2010-06-10</v>
      </c>
      <c r="F900" s="129">
        <f>[1]!EM_S_DQ_CLOSE(C900,$F$2,"2")</f>
        <v>0</v>
      </c>
      <c r="G900" s="130">
        <f>[1]!EM_S_DQ_CLOSE(C900,$G$2,"2")</f>
        <v>52.405922615371303</v>
      </c>
      <c r="H900" s="37" t="str">
        <f t="shared" ref="H900:H963" si="32">IFERROR(G900/F900-1,"")</f>
        <v/>
      </c>
    </row>
    <row r="901" spans="2:8">
      <c r="B901" s="35" t="str">
        <f t="shared" si="31"/>
        <v/>
      </c>
      <c r="C901" s="117" t="s">
        <v>1896</v>
      </c>
      <c r="D901" s="17" t="s">
        <v>1897</v>
      </c>
      <c r="E901" s="30" t="str">
        <f>[1]!EM_S_IPO_LISTEDDATE(C901)</f>
        <v>2010-06-18</v>
      </c>
      <c r="F901" s="129">
        <f>[1]!EM_S_DQ_CLOSE(C901,$F$2,"2")</f>
        <v>0</v>
      </c>
      <c r="G901" s="130">
        <f>[1]!EM_S_DQ_CLOSE(C901,$G$2,"2")</f>
        <v>44.674338989319402</v>
      </c>
      <c r="H901" s="37" t="str">
        <f t="shared" si="32"/>
        <v/>
      </c>
    </row>
    <row r="902" spans="2:8">
      <c r="B902" s="35" t="str">
        <f t="shared" si="31"/>
        <v/>
      </c>
      <c r="C902" s="117" t="s">
        <v>1898</v>
      </c>
      <c r="D902" s="17" t="s">
        <v>1899</v>
      </c>
      <c r="E902" s="30" t="str">
        <f>[1]!EM_S_IPO_LISTEDDATE(C902)</f>
        <v>2010-06-18</v>
      </c>
      <c r="F902" s="129">
        <f>[1]!EM_S_DQ_CLOSE(C902,$F$2,"2")</f>
        <v>0</v>
      </c>
      <c r="G902" s="130">
        <f>[1]!EM_S_DQ_CLOSE(C902,$G$2,"2")</f>
        <v>98.821300784219105</v>
      </c>
      <c r="H902" s="37" t="str">
        <f t="shared" si="32"/>
        <v/>
      </c>
    </row>
    <row r="903" spans="2:8">
      <c r="B903" s="35" t="str">
        <f t="shared" si="31"/>
        <v/>
      </c>
      <c r="C903" s="117" t="s">
        <v>1900</v>
      </c>
      <c r="D903" s="17" t="s">
        <v>1901</v>
      </c>
      <c r="E903" s="30" t="str">
        <f>[1]!EM_S_IPO_LISTEDDATE(C903)</f>
        <v>2010-06-18</v>
      </c>
      <c r="F903" s="129">
        <f>[1]!EM_S_DQ_CLOSE(C903,$F$2,"2")</f>
        <v>0</v>
      </c>
      <c r="G903" s="130">
        <f>[1]!EM_S_DQ_CLOSE(C903,$G$2,"2")</f>
        <v>35.789285497348601</v>
      </c>
      <c r="H903" s="37" t="str">
        <f t="shared" si="32"/>
        <v/>
      </c>
    </row>
    <row r="904" spans="2:8">
      <c r="B904" s="35" t="str">
        <f t="shared" si="31"/>
        <v/>
      </c>
      <c r="C904" s="117" t="s">
        <v>1902</v>
      </c>
      <c r="D904" s="17" t="s">
        <v>1903</v>
      </c>
      <c r="E904" s="30" t="str">
        <f>[1]!EM_S_IPO_LISTEDDATE(C904)</f>
        <v>2010-06-18</v>
      </c>
      <c r="F904" s="129">
        <f>[1]!EM_S_DQ_CLOSE(C904,$F$2,"2")</f>
        <v>0</v>
      </c>
      <c r="G904" s="130">
        <f>[1]!EM_S_DQ_CLOSE(C904,$G$2,"2")</f>
        <v>98.215715362580497</v>
      </c>
      <c r="H904" s="37" t="str">
        <f t="shared" si="32"/>
        <v/>
      </c>
    </row>
    <row r="905" spans="2:8">
      <c r="B905" s="35" t="str">
        <f t="shared" si="31"/>
        <v/>
      </c>
      <c r="C905" s="117" t="s">
        <v>1904</v>
      </c>
      <c r="D905" s="17" t="s">
        <v>1905</v>
      </c>
      <c r="E905" s="30" t="str">
        <f>[1]!EM_S_IPO_LISTEDDATE(C905)</f>
        <v>2010-06-23</v>
      </c>
      <c r="F905" s="129">
        <f>[1]!EM_S_DQ_CLOSE(C905,$F$2,"2")</f>
        <v>0</v>
      </c>
      <c r="G905" s="130">
        <f>[1]!EM_S_DQ_CLOSE(C905,$G$2,"2")</f>
        <v>132.382144066065</v>
      </c>
      <c r="H905" s="37" t="str">
        <f t="shared" si="32"/>
        <v/>
      </c>
    </row>
    <row r="906" spans="2:8">
      <c r="B906" s="35" t="str">
        <f t="shared" si="31"/>
        <v/>
      </c>
      <c r="C906" s="117" t="s">
        <v>1906</v>
      </c>
      <c r="D906" s="17" t="s">
        <v>1907</v>
      </c>
      <c r="E906" s="30" t="str">
        <f>[1]!EM_S_IPO_LISTEDDATE(C906)</f>
        <v>2010-06-23</v>
      </c>
      <c r="F906" s="129">
        <f>[1]!EM_S_DQ_CLOSE(C906,$F$2,"2")</f>
        <v>0</v>
      </c>
      <c r="G906" s="130">
        <f>[1]!EM_S_DQ_CLOSE(C906,$G$2,"2")</f>
        <v>43.8823059650516</v>
      </c>
      <c r="H906" s="37" t="str">
        <f t="shared" si="32"/>
        <v/>
      </c>
    </row>
    <row r="907" spans="2:8">
      <c r="B907" s="35" t="str">
        <f t="shared" si="31"/>
        <v/>
      </c>
      <c r="C907" s="117" t="s">
        <v>1908</v>
      </c>
      <c r="D907" s="17" t="s">
        <v>1909</v>
      </c>
      <c r="E907" s="30" t="str">
        <f>[1]!EM_S_IPO_LISTEDDATE(C907)</f>
        <v>2010-06-23</v>
      </c>
      <c r="F907" s="129">
        <f>[1]!EM_S_DQ_CLOSE(C907,$F$2,"2")</f>
        <v>0</v>
      </c>
      <c r="G907" s="130">
        <f>[1]!EM_S_DQ_CLOSE(C907,$G$2,"2")</f>
        <v>183.002347430518</v>
      </c>
      <c r="H907" s="37" t="str">
        <f t="shared" si="32"/>
        <v/>
      </c>
    </row>
    <row r="908" spans="2:8">
      <c r="B908" s="35" t="str">
        <f t="shared" si="31"/>
        <v/>
      </c>
      <c r="C908" s="117" t="s">
        <v>1910</v>
      </c>
      <c r="D908" s="17" t="s">
        <v>1911</v>
      </c>
      <c r="E908" s="30" t="str">
        <f>[1]!EM_S_IPO_LISTEDDATE(C908)</f>
        <v>2010-07-06</v>
      </c>
      <c r="F908" s="129">
        <f>[1]!EM_S_DQ_CLOSE(C908,$F$2,"2")</f>
        <v>0</v>
      </c>
      <c r="G908" s="130">
        <f>[1]!EM_S_DQ_CLOSE(C908,$G$2,"2")</f>
        <v>48.192505688090897</v>
      </c>
      <c r="H908" s="37" t="str">
        <f t="shared" si="32"/>
        <v/>
      </c>
    </row>
    <row r="909" spans="2:8">
      <c r="B909" s="35" t="str">
        <f t="shared" si="31"/>
        <v/>
      </c>
      <c r="C909" s="117" t="s">
        <v>1912</v>
      </c>
      <c r="D909" s="17" t="s">
        <v>1913</v>
      </c>
      <c r="E909" s="30" t="str">
        <f>[1]!EM_S_IPO_LISTEDDATE(C909)</f>
        <v>2010-07-06</v>
      </c>
      <c r="F909" s="129">
        <f>[1]!EM_S_DQ_CLOSE(C909,$F$2,"2")</f>
        <v>0</v>
      </c>
      <c r="G909" s="130">
        <f>[1]!EM_S_DQ_CLOSE(C909,$G$2,"2")</f>
        <v>60.6838642911476</v>
      </c>
      <c r="H909" s="37" t="str">
        <f t="shared" si="32"/>
        <v/>
      </c>
    </row>
    <row r="910" spans="2:8">
      <c r="B910" s="35" t="str">
        <f t="shared" si="31"/>
        <v/>
      </c>
      <c r="C910" s="117" t="s">
        <v>1914</v>
      </c>
      <c r="D910" s="17" t="s">
        <v>1915</v>
      </c>
      <c r="E910" s="30" t="str">
        <f>[1]!EM_S_IPO_LISTEDDATE(C910)</f>
        <v>2010-07-06</v>
      </c>
      <c r="F910" s="129">
        <f>[1]!EM_S_DQ_CLOSE(C910,$F$2,"2")</f>
        <v>0</v>
      </c>
      <c r="G910" s="130">
        <f>[1]!EM_S_DQ_CLOSE(C910,$G$2,"2")</f>
        <v>36.019336523101799</v>
      </c>
      <c r="H910" s="37" t="str">
        <f t="shared" si="32"/>
        <v/>
      </c>
    </row>
    <row r="911" spans="2:8">
      <c r="B911" s="35" t="str">
        <f t="shared" si="31"/>
        <v/>
      </c>
      <c r="C911" s="117" t="s">
        <v>1916</v>
      </c>
      <c r="D911" s="17" t="s">
        <v>1917</v>
      </c>
      <c r="E911" s="30" t="str">
        <f>[1]!EM_S_IPO_LISTEDDATE(C911)</f>
        <v>2010-07-06</v>
      </c>
      <c r="F911" s="129">
        <f>[1]!EM_S_DQ_CLOSE(C911,$F$2,"2")</f>
        <v>0</v>
      </c>
      <c r="G911" s="130">
        <f>[1]!EM_S_DQ_CLOSE(C911,$G$2,"2")</f>
        <v>42.4308204825182</v>
      </c>
      <c r="H911" s="37" t="str">
        <f t="shared" si="32"/>
        <v/>
      </c>
    </row>
    <row r="912" spans="2:8">
      <c r="B912" s="35" t="str">
        <f t="shared" si="31"/>
        <v/>
      </c>
      <c r="C912" s="117" t="s">
        <v>1918</v>
      </c>
      <c r="D912" s="17" t="s">
        <v>1919</v>
      </c>
      <c r="E912" s="30" t="str">
        <f>[1]!EM_S_IPO_LISTEDDATE(C912)</f>
        <v>2010-07-13</v>
      </c>
      <c r="F912" s="129">
        <f>[1]!EM_S_DQ_CLOSE(C912,$F$2,"2")</f>
        <v>0</v>
      </c>
      <c r="G912" s="130">
        <f>[1]!EM_S_DQ_CLOSE(C912,$G$2,"2")</f>
        <v>77.018912581078197</v>
      </c>
      <c r="H912" s="37" t="str">
        <f t="shared" si="32"/>
        <v/>
      </c>
    </row>
    <row r="913" spans="2:8">
      <c r="B913" s="35" t="str">
        <f t="shared" si="31"/>
        <v/>
      </c>
      <c r="C913" s="117" t="s">
        <v>1920</v>
      </c>
      <c r="D913" s="17" t="s">
        <v>1921</v>
      </c>
      <c r="E913" s="30" t="str">
        <f>[1]!EM_S_IPO_LISTEDDATE(C913)</f>
        <v>2010-07-13</v>
      </c>
      <c r="F913" s="129">
        <f>[1]!EM_S_DQ_CLOSE(C913,$F$2,"2")</f>
        <v>0</v>
      </c>
      <c r="G913" s="130">
        <f>[1]!EM_S_DQ_CLOSE(C913,$G$2,"2")</f>
        <v>74.845918520842503</v>
      </c>
      <c r="H913" s="37" t="str">
        <f t="shared" si="32"/>
        <v/>
      </c>
    </row>
    <row r="914" spans="2:8">
      <c r="B914" s="35" t="str">
        <f t="shared" si="31"/>
        <v/>
      </c>
      <c r="C914" s="117" t="s">
        <v>1922</v>
      </c>
      <c r="D914" s="17" t="s">
        <v>1923</v>
      </c>
      <c r="E914" s="30" t="str">
        <f>[1]!EM_S_IPO_LISTEDDATE(C914)</f>
        <v>2010-07-13</v>
      </c>
      <c r="F914" s="129">
        <f>[1]!EM_S_DQ_CLOSE(C914,$F$2,"2")</f>
        <v>0</v>
      </c>
      <c r="G914" s="130">
        <f>[1]!EM_S_DQ_CLOSE(C914,$G$2,"2")</f>
        <v>80.128765786680802</v>
      </c>
      <c r="H914" s="37" t="str">
        <f t="shared" si="32"/>
        <v/>
      </c>
    </row>
    <row r="915" spans="2:8">
      <c r="B915" s="35" t="str">
        <f t="shared" si="31"/>
        <v/>
      </c>
      <c r="C915" s="117" t="s">
        <v>1924</v>
      </c>
      <c r="D915" s="17" t="s">
        <v>1925</v>
      </c>
      <c r="E915" s="30" t="str">
        <f>[1]!EM_S_IPO_LISTEDDATE(C915)</f>
        <v>2010-07-13</v>
      </c>
      <c r="F915" s="129">
        <f>[1]!EM_S_DQ_CLOSE(C915,$F$2,"2")</f>
        <v>0</v>
      </c>
      <c r="G915" s="130">
        <f>[1]!EM_S_DQ_CLOSE(C915,$G$2,"2")</f>
        <v>117.999012998221</v>
      </c>
      <c r="H915" s="37" t="str">
        <f t="shared" si="32"/>
        <v/>
      </c>
    </row>
    <row r="916" spans="2:8">
      <c r="B916" s="35" t="str">
        <f t="shared" si="31"/>
        <v/>
      </c>
      <c r="C916" s="117" t="s">
        <v>1926</v>
      </c>
      <c r="D916" s="17" t="s">
        <v>1927</v>
      </c>
      <c r="E916" s="30" t="str">
        <f>[1]!EM_S_IPO_LISTEDDATE(C916)</f>
        <v>2010-07-16</v>
      </c>
      <c r="F916" s="129">
        <f>[1]!EM_S_DQ_CLOSE(C916,$F$2,"2")</f>
        <v>0</v>
      </c>
      <c r="G916" s="130">
        <f>[1]!EM_S_DQ_CLOSE(C916,$G$2,"2")</f>
        <v>62.658640993511398</v>
      </c>
      <c r="H916" s="37" t="str">
        <f t="shared" si="32"/>
        <v/>
      </c>
    </row>
    <row r="917" spans="2:8">
      <c r="B917" s="35" t="str">
        <f t="shared" si="31"/>
        <v/>
      </c>
      <c r="C917" s="117" t="s">
        <v>1928</v>
      </c>
      <c r="D917" s="17" t="s">
        <v>1929</v>
      </c>
      <c r="E917" s="30" t="str">
        <f>[1]!EM_S_IPO_LISTEDDATE(C917)</f>
        <v>2010-07-16</v>
      </c>
      <c r="F917" s="129">
        <f>[1]!EM_S_DQ_CLOSE(C917,$F$2,"2")</f>
        <v>0</v>
      </c>
      <c r="G917" s="130">
        <f>[1]!EM_S_DQ_CLOSE(C917,$G$2,"2")</f>
        <v>30.068181781436799</v>
      </c>
      <c r="H917" s="37" t="str">
        <f t="shared" si="32"/>
        <v/>
      </c>
    </row>
    <row r="918" spans="2:8">
      <c r="B918" s="35" t="str">
        <f t="shared" si="31"/>
        <v/>
      </c>
      <c r="C918" s="117" t="s">
        <v>1930</v>
      </c>
      <c r="D918" s="17" t="s">
        <v>1931</v>
      </c>
      <c r="E918" s="30" t="str">
        <f>[1]!EM_S_IPO_LISTEDDATE(C918)</f>
        <v>2010-07-16</v>
      </c>
      <c r="F918" s="129">
        <f>[1]!EM_S_DQ_CLOSE(C918,$F$2,"2")</f>
        <v>0</v>
      </c>
      <c r="G918" s="130">
        <f>[1]!EM_S_DQ_CLOSE(C918,$G$2,"2")</f>
        <v>271.07758962996797</v>
      </c>
      <c r="H918" s="37" t="str">
        <f t="shared" si="32"/>
        <v/>
      </c>
    </row>
    <row r="919" spans="2:8">
      <c r="B919" s="35" t="str">
        <f t="shared" si="31"/>
        <v/>
      </c>
      <c r="C919" s="117" t="s">
        <v>1932</v>
      </c>
      <c r="D919" s="17" t="s">
        <v>1933</v>
      </c>
      <c r="E919" s="30" t="str">
        <f>[1]!EM_S_IPO_LISTEDDATE(C919)</f>
        <v>2010-07-20</v>
      </c>
      <c r="F919" s="129">
        <f>[1]!EM_S_DQ_CLOSE(C919,$F$2,"2")</f>
        <v>0</v>
      </c>
      <c r="G919" s="130">
        <f>[1]!EM_S_DQ_CLOSE(C919,$G$2,"2")</f>
        <v>42.849660960041</v>
      </c>
      <c r="H919" s="37" t="str">
        <f t="shared" si="32"/>
        <v/>
      </c>
    </row>
    <row r="920" spans="2:8">
      <c r="B920" s="35" t="str">
        <f t="shared" si="31"/>
        <v/>
      </c>
      <c r="C920" s="117" t="s">
        <v>1934</v>
      </c>
      <c r="D920" s="17" t="s">
        <v>1935</v>
      </c>
      <c r="E920" s="30" t="str">
        <f>[1]!EM_S_IPO_LISTEDDATE(C920)</f>
        <v>2010-07-20</v>
      </c>
      <c r="F920" s="129">
        <f>[1]!EM_S_DQ_CLOSE(C920,$F$2,"2")</f>
        <v>0</v>
      </c>
      <c r="G920" s="130">
        <f>[1]!EM_S_DQ_CLOSE(C920,$G$2,"2")</f>
        <v>52.350210395005703</v>
      </c>
      <c r="H920" s="37" t="str">
        <f t="shared" si="32"/>
        <v/>
      </c>
    </row>
    <row r="921" spans="2:8">
      <c r="B921" s="35" t="str">
        <f t="shared" si="31"/>
        <v/>
      </c>
      <c r="C921" s="117" t="s">
        <v>1936</v>
      </c>
      <c r="D921" s="17" t="s">
        <v>1937</v>
      </c>
      <c r="E921" s="30" t="str">
        <f>[1]!EM_S_IPO_LISTEDDATE(C921)</f>
        <v>2010-07-20</v>
      </c>
      <c r="F921" s="129">
        <f>[1]!EM_S_DQ_CLOSE(C921,$F$2,"2")</f>
        <v>0</v>
      </c>
      <c r="G921" s="130">
        <f>[1]!EM_S_DQ_CLOSE(C921,$G$2,"2")</f>
        <v>41.485412475869097</v>
      </c>
      <c r="H921" s="37" t="str">
        <f t="shared" si="32"/>
        <v/>
      </c>
    </row>
    <row r="922" spans="2:8">
      <c r="B922" s="35" t="str">
        <f t="shared" si="31"/>
        <v/>
      </c>
      <c r="C922" s="117" t="s">
        <v>1938</v>
      </c>
      <c r="D922" s="17" t="s">
        <v>1939</v>
      </c>
      <c r="E922" s="30" t="str">
        <f>[1]!EM_S_IPO_LISTEDDATE(C922)</f>
        <v>2010-07-20</v>
      </c>
      <c r="F922" s="129">
        <f>[1]!EM_S_DQ_CLOSE(C922,$F$2,"2")</f>
        <v>0</v>
      </c>
      <c r="G922" s="130">
        <f>[1]!EM_S_DQ_CLOSE(C922,$G$2,"2")</f>
        <v>27.155721033677299</v>
      </c>
      <c r="H922" s="37" t="str">
        <f t="shared" si="32"/>
        <v/>
      </c>
    </row>
    <row r="923" spans="2:8">
      <c r="B923" s="35" t="str">
        <f t="shared" si="31"/>
        <v/>
      </c>
      <c r="C923" s="117" t="s">
        <v>1940</v>
      </c>
      <c r="D923" s="17" t="s">
        <v>1941</v>
      </c>
      <c r="E923" s="30" t="str">
        <f>[1]!EM_S_IPO_LISTEDDATE(C923)</f>
        <v>2010-08-03</v>
      </c>
      <c r="F923" s="129">
        <f>[1]!EM_S_DQ_CLOSE(C923,$F$2,"2")</f>
        <v>0</v>
      </c>
      <c r="G923" s="130">
        <f>[1]!EM_S_DQ_CLOSE(C923,$G$2,"2")</f>
        <v>62.256057061203798</v>
      </c>
      <c r="H923" s="37" t="str">
        <f t="shared" si="32"/>
        <v/>
      </c>
    </row>
    <row r="924" spans="2:8">
      <c r="B924" s="35" t="str">
        <f t="shared" si="31"/>
        <v/>
      </c>
      <c r="C924" s="117" t="s">
        <v>1942</v>
      </c>
      <c r="D924" s="17" t="s">
        <v>1943</v>
      </c>
      <c r="E924" s="30" t="str">
        <f>[1]!EM_S_IPO_LISTEDDATE(C924)</f>
        <v>2010-08-03</v>
      </c>
      <c r="F924" s="129">
        <f>[1]!EM_S_DQ_CLOSE(C924,$F$2,"2")</f>
        <v>0</v>
      </c>
      <c r="G924" s="130">
        <f>[1]!EM_S_DQ_CLOSE(C924,$G$2,"2")</f>
        <v>285.959720553247</v>
      </c>
      <c r="H924" s="37" t="str">
        <f t="shared" si="32"/>
        <v/>
      </c>
    </row>
    <row r="925" spans="2:8">
      <c r="B925" s="35" t="str">
        <f t="shared" si="31"/>
        <v/>
      </c>
      <c r="C925" s="117" t="s">
        <v>1944</v>
      </c>
      <c r="D925" s="17" t="s">
        <v>1945</v>
      </c>
      <c r="E925" s="30" t="str">
        <f>[1]!EM_S_IPO_LISTEDDATE(C925)</f>
        <v>2010-08-03</v>
      </c>
      <c r="F925" s="129">
        <f>[1]!EM_S_DQ_CLOSE(C925,$F$2,"2")</f>
        <v>0</v>
      </c>
      <c r="G925" s="130">
        <f>[1]!EM_S_DQ_CLOSE(C925,$G$2,"2")</f>
        <v>28.443419749185601</v>
      </c>
      <c r="H925" s="37" t="str">
        <f t="shared" si="32"/>
        <v/>
      </c>
    </row>
    <row r="926" spans="2:8">
      <c r="B926" s="35" t="str">
        <f t="shared" si="31"/>
        <v/>
      </c>
      <c r="C926" s="117" t="s">
        <v>1946</v>
      </c>
      <c r="D926" s="17" t="s">
        <v>1947</v>
      </c>
      <c r="E926" s="30" t="str">
        <f>[1]!EM_S_IPO_LISTEDDATE(C926)</f>
        <v>2010-08-10</v>
      </c>
      <c r="F926" s="129">
        <f>[1]!EM_S_DQ_CLOSE(C926,$F$2,"2")</f>
        <v>0</v>
      </c>
      <c r="G926" s="130">
        <f>[1]!EM_S_DQ_CLOSE(C926,$G$2,"2")</f>
        <v>103.761056256692</v>
      </c>
      <c r="H926" s="37" t="str">
        <f t="shared" si="32"/>
        <v/>
      </c>
    </row>
    <row r="927" spans="2:8">
      <c r="B927" s="35" t="str">
        <f t="shared" si="31"/>
        <v/>
      </c>
      <c r="C927" s="117" t="s">
        <v>1948</v>
      </c>
      <c r="D927" s="17" t="s">
        <v>1949</v>
      </c>
      <c r="E927" s="30" t="str">
        <f>[1]!EM_S_IPO_LISTEDDATE(C927)</f>
        <v>2010-08-10</v>
      </c>
      <c r="F927" s="129">
        <f>[1]!EM_S_DQ_CLOSE(C927,$F$2,"2")</f>
        <v>0</v>
      </c>
      <c r="G927" s="130">
        <f>[1]!EM_S_DQ_CLOSE(C927,$G$2,"2")</f>
        <v>23.886999398677101</v>
      </c>
      <c r="H927" s="37" t="str">
        <f t="shared" si="32"/>
        <v/>
      </c>
    </row>
    <row r="928" spans="2:8">
      <c r="B928" s="35" t="str">
        <f t="shared" si="31"/>
        <v/>
      </c>
      <c r="C928" s="117" t="s">
        <v>1950</v>
      </c>
      <c r="D928" s="17" t="s">
        <v>1951</v>
      </c>
      <c r="E928" s="30" t="str">
        <f>[1]!EM_S_IPO_LISTEDDATE(C928)</f>
        <v>2010-08-10</v>
      </c>
      <c r="F928" s="129">
        <f>[1]!EM_S_DQ_CLOSE(C928,$F$2,"2")</f>
        <v>0</v>
      </c>
      <c r="G928" s="130">
        <f>[1]!EM_S_DQ_CLOSE(C928,$G$2,"2")</f>
        <v>180.50439479219699</v>
      </c>
      <c r="H928" s="37" t="str">
        <f t="shared" si="32"/>
        <v/>
      </c>
    </row>
    <row r="929" spans="2:8">
      <c r="B929" s="35" t="str">
        <f t="shared" si="31"/>
        <v/>
      </c>
      <c r="C929" s="117" t="s">
        <v>1952</v>
      </c>
      <c r="D929" s="17" t="s">
        <v>1953</v>
      </c>
      <c r="E929" s="30" t="str">
        <f>[1]!EM_S_IPO_LISTEDDATE(C929)</f>
        <v>2010-08-18</v>
      </c>
      <c r="F929" s="129">
        <f>[1]!EM_S_DQ_CLOSE(C929,$F$2,"2")</f>
        <v>0</v>
      </c>
      <c r="G929" s="130">
        <f>[1]!EM_S_DQ_CLOSE(C929,$G$2,"2")</f>
        <v>12.724415463313401</v>
      </c>
      <c r="H929" s="37" t="str">
        <f t="shared" si="32"/>
        <v/>
      </c>
    </row>
    <row r="930" spans="2:8">
      <c r="B930" s="35" t="str">
        <f t="shared" si="31"/>
        <v/>
      </c>
      <c r="C930" s="117" t="s">
        <v>1954</v>
      </c>
      <c r="D930" s="17" t="s">
        <v>1955</v>
      </c>
      <c r="E930" s="30" t="str">
        <f>[1]!EM_S_IPO_LISTEDDATE(C930)</f>
        <v>2010-08-18</v>
      </c>
      <c r="F930" s="129">
        <f>[1]!EM_S_DQ_CLOSE(C930,$F$2,"2")</f>
        <v>0</v>
      </c>
      <c r="G930" s="130">
        <f>[1]!EM_S_DQ_CLOSE(C930,$G$2,"2")</f>
        <v>67.451721708166005</v>
      </c>
      <c r="H930" s="37" t="str">
        <f t="shared" si="32"/>
        <v/>
      </c>
    </row>
    <row r="931" spans="2:8">
      <c r="B931" s="35" t="str">
        <f t="shared" si="31"/>
        <v/>
      </c>
      <c r="C931" s="117" t="s">
        <v>1956</v>
      </c>
      <c r="D931" s="17" t="s">
        <v>1957</v>
      </c>
      <c r="E931" s="30" t="str">
        <f>[1]!EM_S_IPO_LISTEDDATE(C931)</f>
        <v>2010-08-18</v>
      </c>
      <c r="F931" s="129">
        <f>[1]!EM_S_DQ_CLOSE(C931,$F$2,"2")</f>
        <v>0</v>
      </c>
      <c r="G931" s="130">
        <f>[1]!EM_S_DQ_CLOSE(C931,$G$2,"2")</f>
        <v>13.5236935683364</v>
      </c>
      <c r="H931" s="37" t="str">
        <f t="shared" si="32"/>
        <v/>
      </c>
    </row>
    <row r="932" spans="2:8">
      <c r="B932" s="35" t="str">
        <f t="shared" si="31"/>
        <v/>
      </c>
      <c r="C932" s="117" t="s">
        <v>1958</v>
      </c>
      <c r="D932" s="17" t="s">
        <v>1959</v>
      </c>
      <c r="E932" s="30" t="str">
        <f>[1]!EM_S_IPO_LISTEDDATE(C932)</f>
        <v>2010-08-31</v>
      </c>
      <c r="F932" s="129">
        <f>[1]!EM_S_DQ_CLOSE(C932,$F$2,"2")</f>
        <v>0</v>
      </c>
      <c r="G932" s="130">
        <f>[1]!EM_S_DQ_CLOSE(C932,$G$2,"2")</f>
        <v>76.328560483057103</v>
      </c>
      <c r="H932" s="37" t="str">
        <f t="shared" si="32"/>
        <v/>
      </c>
    </row>
    <row r="933" spans="2:8">
      <c r="B933" s="35" t="str">
        <f t="shared" si="31"/>
        <v/>
      </c>
      <c r="C933" s="117" t="s">
        <v>1960</v>
      </c>
      <c r="D933" s="17" t="s">
        <v>1961</v>
      </c>
      <c r="E933" s="30" t="str">
        <f>[1]!EM_S_IPO_LISTEDDATE(C933)</f>
        <v>2010-08-31</v>
      </c>
      <c r="F933" s="129">
        <f>[1]!EM_S_DQ_CLOSE(C933,$F$2,"2")</f>
        <v>0</v>
      </c>
      <c r="G933" s="130">
        <f>[1]!EM_S_DQ_CLOSE(C933,$G$2,"2")</f>
        <v>77.057101321220301</v>
      </c>
      <c r="H933" s="37" t="str">
        <f t="shared" si="32"/>
        <v/>
      </c>
    </row>
    <row r="934" spans="2:8">
      <c r="B934" s="35" t="str">
        <f t="shared" si="31"/>
        <v/>
      </c>
      <c r="C934" s="117" t="s">
        <v>1962</v>
      </c>
      <c r="D934" s="17" t="s">
        <v>1963</v>
      </c>
      <c r="E934" s="30" t="str">
        <f>[1]!EM_S_IPO_LISTEDDATE(C934)</f>
        <v>2010-08-31</v>
      </c>
      <c r="F934" s="129">
        <f>[1]!EM_S_DQ_CLOSE(C934,$F$2,"2")</f>
        <v>0</v>
      </c>
      <c r="G934" s="130">
        <f>[1]!EM_S_DQ_CLOSE(C934,$G$2,"2")</f>
        <v>217.47706058836701</v>
      </c>
      <c r="H934" s="37" t="str">
        <f t="shared" si="32"/>
        <v/>
      </c>
    </row>
    <row r="935" spans="2:8">
      <c r="B935" s="35" t="str">
        <f t="shared" si="31"/>
        <v/>
      </c>
      <c r="C935" s="117" t="s">
        <v>1964</v>
      </c>
      <c r="D935" s="17" t="s">
        <v>1965</v>
      </c>
      <c r="E935" s="30" t="str">
        <f>[1]!EM_S_IPO_LISTEDDATE(C935)</f>
        <v>2010-09-08</v>
      </c>
      <c r="F935" s="129">
        <f>[1]!EM_S_DQ_CLOSE(C935,$F$2,"2")</f>
        <v>0</v>
      </c>
      <c r="G935" s="130">
        <f>[1]!EM_S_DQ_CLOSE(C935,$G$2,"2")</f>
        <v>78.201352307787104</v>
      </c>
      <c r="H935" s="37" t="str">
        <f t="shared" si="32"/>
        <v/>
      </c>
    </row>
    <row r="936" spans="2:8">
      <c r="B936" s="35" t="str">
        <f t="shared" si="31"/>
        <v/>
      </c>
      <c r="C936" s="117" t="s">
        <v>1966</v>
      </c>
      <c r="D936" s="17" t="s">
        <v>1967</v>
      </c>
      <c r="E936" s="30" t="str">
        <f>[1]!EM_S_IPO_LISTEDDATE(C936)</f>
        <v>2010-09-08</v>
      </c>
      <c r="F936" s="129">
        <f>[1]!EM_S_DQ_CLOSE(C936,$F$2,"2")</f>
        <v>0</v>
      </c>
      <c r="G936" s="130">
        <f>[1]!EM_S_DQ_CLOSE(C936,$G$2,"2")</f>
        <v>67.079595365665796</v>
      </c>
      <c r="H936" s="37" t="str">
        <f t="shared" si="32"/>
        <v/>
      </c>
    </row>
    <row r="937" spans="2:8">
      <c r="B937" s="35" t="str">
        <f t="shared" si="31"/>
        <v/>
      </c>
      <c r="C937" s="117" t="s">
        <v>1968</v>
      </c>
      <c r="D937" s="17" t="s">
        <v>1969</v>
      </c>
      <c r="E937" s="30" t="str">
        <f>[1]!EM_S_IPO_LISTEDDATE(C937)</f>
        <v>2010-09-08</v>
      </c>
      <c r="F937" s="129">
        <f>[1]!EM_S_DQ_CLOSE(C937,$F$2,"2")</f>
        <v>0</v>
      </c>
      <c r="G937" s="130">
        <f>[1]!EM_S_DQ_CLOSE(C937,$G$2,"2")</f>
        <v>70.721964745864497</v>
      </c>
      <c r="H937" s="37" t="str">
        <f t="shared" si="32"/>
        <v/>
      </c>
    </row>
    <row r="938" spans="2:8">
      <c r="B938" s="35" t="str">
        <f t="shared" si="31"/>
        <v/>
      </c>
      <c r="C938" s="117" t="s">
        <v>1970</v>
      </c>
      <c r="D938" s="17" t="s">
        <v>1971</v>
      </c>
      <c r="E938" s="30" t="str">
        <f>[1]!EM_S_IPO_LISTEDDATE(C938)</f>
        <v>2010-09-08</v>
      </c>
      <c r="F938" s="129">
        <f>[1]!EM_S_DQ_CLOSE(C938,$F$2,"2")</f>
        <v>0</v>
      </c>
      <c r="G938" s="130">
        <f>[1]!EM_S_DQ_CLOSE(C938,$G$2,"2")</f>
        <v>32.093602374857397</v>
      </c>
      <c r="H938" s="37" t="str">
        <f t="shared" si="32"/>
        <v/>
      </c>
    </row>
    <row r="939" spans="2:8">
      <c r="B939" s="35" t="str">
        <f t="shared" si="31"/>
        <v/>
      </c>
      <c r="C939" s="117" t="s">
        <v>1972</v>
      </c>
      <c r="D939" s="17" t="s">
        <v>1973</v>
      </c>
      <c r="E939" s="30" t="str">
        <f>[1]!EM_S_IPO_LISTEDDATE(C939)</f>
        <v>2010-09-10</v>
      </c>
      <c r="F939" s="129">
        <f>[1]!EM_S_DQ_CLOSE(C939,$F$2,"2")</f>
        <v>0</v>
      </c>
      <c r="G939" s="130">
        <f>[1]!EM_S_DQ_CLOSE(C939,$G$2,"2")</f>
        <v>43.7927035979408</v>
      </c>
      <c r="H939" s="37" t="str">
        <f t="shared" si="32"/>
        <v/>
      </c>
    </row>
    <row r="940" spans="2:8">
      <c r="B940" s="35" t="str">
        <f t="shared" si="31"/>
        <v/>
      </c>
      <c r="C940" s="117" t="s">
        <v>1974</v>
      </c>
      <c r="D940" s="17" t="s">
        <v>1975</v>
      </c>
      <c r="E940" s="30" t="str">
        <f>[1]!EM_S_IPO_LISTEDDATE(C940)</f>
        <v>2010-09-10</v>
      </c>
      <c r="F940" s="129">
        <f>[1]!EM_S_DQ_CLOSE(C940,$F$2,"2")</f>
        <v>0</v>
      </c>
      <c r="G940" s="130">
        <f>[1]!EM_S_DQ_CLOSE(C940,$G$2,"2")</f>
        <v>63.578198148866598</v>
      </c>
      <c r="H940" s="37" t="str">
        <f t="shared" si="32"/>
        <v/>
      </c>
    </row>
    <row r="941" spans="2:8">
      <c r="B941" s="35" t="str">
        <f t="shared" si="31"/>
        <v/>
      </c>
      <c r="C941" s="117" t="s">
        <v>1976</v>
      </c>
      <c r="D941" s="17" t="s">
        <v>1977</v>
      </c>
      <c r="E941" s="30" t="str">
        <f>[1]!EM_S_IPO_LISTEDDATE(C941)</f>
        <v>2010-09-10</v>
      </c>
      <c r="F941" s="129">
        <f>[1]!EM_S_DQ_CLOSE(C941,$F$2,"2")</f>
        <v>0</v>
      </c>
      <c r="G941" s="130">
        <f>[1]!EM_S_DQ_CLOSE(C941,$G$2,"2")</f>
        <v>58.567883655667202</v>
      </c>
      <c r="H941" s="37" t="str">
        <f t="shared" si="32"/>
        <v/>
      </c>
    </row>
    <row r="942" spans="2:8">
      <c r="B942" s="35" t="str">
        <f t="shared" si="31"/>
        <v/>
      </c>
      <c r="C942" s="117" t="s">
        <v>1978</v>
      </c>
      <c r="D942" s="17" t="s">
        <v>1979</v>
      </c>
      <c r="E942" s="30" t="str">
        <f>[1]!EM_S_IPO_LISTEDDATE(C942)</f>
        <v>2010-09-15</v>
      </c>
      <c r="F942" s="129">
        <f>[1]!EM_S_DQ_CLOSE(C942,$F$2,"2")</f>
        <v>0</v>
      </c>
      <c r="G942" s="130">
        <f>[1]!EM_S_DQ_CLOSE(C942,$G$2,"2")</f>
        <v>97.242548904757697</v>
      </c>
      <c r="H942" s="37" t="str">
        <f t="shared" si="32"/>
        <v/>
      </c>
    </row>
    <row r="943" spans="2:8">
      <c r="B943" s="35" t="str">
        <f t="shared" si="31"/>
        <v/>
      </c>
      <c r="C943" s="117" t="s">
        <v>1980</v>
      </c>
      <c r="D943" s="17" t="s">
        <v>1981</v>
      </c>
      <c r="E943" s="30" t="str">
        <f>[1]!EM_S_IPO_LISTEDDATE(C943)</f>
        <v>2010-09-15</v>
      </c>
      <c r="F943" s="129">
        <f>[1]!EM_S_DQ_CLOSE(C943,$F$2,"2")</f>
        <v>0</v>
      </c>
      <c r="G943" s="130">
        <f>[1]!EM_S_DQ_CLOSE(C943,$G$2,"2")</f>
        <v>204.92793051226101</v>
      </c>
      <c r="H943" s="37" t="str">
        <f t="shared" si="32"/>
        <v/>
      </c>
    </row>
    <row r="944" spans="2:8">
      <c r="B944" s="35" t="str">
        <f t="shared" si="31"/>
        <v/>
      </c>
      <c r="C944" s="117" t="s">
        <v>1982</v>
      </c>
      <c r="D944" s="17" t="s">
        <v>1983</v>
      </c>
      <c r="E944" s="30" t="str">
        <f>[1]!EM_S_IPO_LISTEDDATE(C944)</f>
        <v>2010-09-15</v>
      </c>
      <c r="F944" s="129">
        <f>[1]!EM_S_DQ_CLOSE(C944,$F$2,"2")</f>
        <v>0</v>
      </c>
      <c r="G944" s="130">
        <f>[1]!EM_S_DQ_CLOSE(C944,$G$2,"2")</f>
        <v>58.176847671692798</v>
      </c>
      <c r="H944" s="37" t="str">
        <f t="shared" si="32"/>
        <v/>
      </c>
    </row>
    <row r="945" spans="2:8">
      <c r="B945" s="35" t="str">
        <f t="shared" si="31"/>
        <v/>
      </c>
      <c r="C945" s="117" t="s">
        <v>1984</v>
      </c>
      <c r="D945" s="17" t="s">
        <v>1985</v>
      </c>
      <c r="E945" s="30" t="str">
        <f>[1]!EM_S_IPO_LISTEDDATE(C945)</f>
        <v>2010-09-15</v>
      </c>
      <c r="F945" s="129">
        <f>[1]!EM_S_DQ_CLOSE(C945,$F$2,"2")</f>
        <v>0</v>
      </c>
      <c r="G945" s="130">
        <f>[1]!EM_S_DQ_CLOSE(C945,$G$2,"2")</f>
        <v>104.578682838883</v>
      </c>
      <c r="H945" s="37" t="str">
        <f t="shared" si="32"/>
        <v/>
      </c>
    </row>
    <row r="946" spans="2:8">
      <c r="B946" s="35" t="str">
        <f t="shared" si="31"/>
        <v/>
      </c>
      <c r="C946" s="117" t="s">
        <v>1986</v>
      </c>
      <c r="D946" s="17" t="s">
        <v>1987</v>
      </c>
      <c r="E946" s="30" t="str">
        <f>[1]!EM_S_IPO_LISTEDDATE(C946)</f>
        <v>2010-09-21</v>
      </c>
      <c r="F946" s="129">
        <f>[1]!EM_S_DQ_CLOSE(C946,$F$2,"2")</f>
        <v>0</v>
      </c>
      <c r="G946" s="130">
        <f>[1]!EM_S_DQ_CLOSE(C946,$G$2,"2")</f>
        <v>14.292619502667501</v>
      </c>
      <c r="H946" s="37" t="str">
        <f t="shared" si="32"/>
        <v/>
      </c>
    </row>
    <row r="947" spans="2:8">
      <c r="B947" s="35" t="str">
        <f t="shared" si="31"/>
        <v/>
      </c>
      <c r="C947" s="117" t="s">
        <v>1988</v>
      </c>
      <c r="D947" s="17" t="s">
        <v>1989</v>
      </c>
      <c r="E947" s="30" t="str">
        <f>[1]!EM_S_IPO_LISTEDDATE(C947)</f>
        <v>2010-09-21</v>
      </c>
      <c r="F947" s="129">
        <f>[1]!EM_S_DQ_CLOSE(C947,$F$2,"2")</f>
        <v>0</v>
      </c>
      <c r="G947" s="130">
        <f>[1]!EM_S_DQ_CLOSE(C947,$G$2,"2")</f>
        <v>52.430686911349902</v>
      </c>
      <c r="H947" s="37" t="str">
        <f t="shared" si="32"/>
        <v/>
      </c>
    </row>
    <row r="948" spans="2:8">
      <c r="B948" s="35" t="str">
        <f t="shared" si="31"/>
        <v/>
      </c>
      <c r="C948" s="117" t="s">
        <v>1990</v>
      </c>
      <c r="D948" s="17" t="s">
        <v>1991</v>
      </c>
      <c r="E948" s="30" t="str">
        <f>[1]!EM_S_IPO_LISTEDDATE(C948)</f>
        <v>2010-09-21</v>
      </c>
      <c r="F948" s="129">
        <f>[1]!EM_S_DQ_CLOSE(C948,$F$2,"2")</f>
        <v>0</v>
      </c>
      <c r="G948" s="130">
        <f>[1]!EM_S_DQ_CLOSE(C948,$G$2,"2")</f>
        <v>47.8215864954661</v>
      </c>
      <c r="H948" s="37" t="str">
        <f t="shared" si="32"/>
        <v/>
      </c>
    </row>
    <row r="949" spans="2:8">
      <c r="B949" s="35" t="str">
        <f t="shared" si="31"/>
        <v/>
      </c>
      <c r="C949" s="117" t="s">
        <v>1992</v>
      </c>
      <c r="D949" s="17" t="s">
        <v>1993</v>
      </c>
      <c r="E949" s="30" t="str">
        <f>[1]!EM_S_IPO_LISTEDDATE(C949)</f>
        <v>2010-09-21</v>
      </c>
      <c r="F949" s="129">
        <f>[1]!EM_S_DQ_CLOSE(C949,$F$2,"2")</f>
        <v>0</v>
      </c>
      <c r="G949" s="130">
        <f>[1]!EM_S_DQ_CLOSE(C949,$G$2,"2")</f>
        <v>144.43438367252801</v>
      </c>
      <c r="H949" s="37" t="str">
        <f t="shared" si="32"/>
        <v/>
      </c>
    </row>
    <row r="950" spans="2:8">
      <c r="B950" s="35" t="str">
        <f t="shared" si="31"/>
        <v/>
      </c>
      <c r="C950" s="117" t="s">
        <v>1994</v>
      </c>
      <c r="D950" s="17" t="s">
        <v>1995</v>
      </c>
      <c r="E950" s="30" t="str">
        <f>[1]!EM_S_IPO_LISTEDDATE(C950)</f>
        <v>2010-09-29</v>
      </c>
      <c r="F950" s="129">
        <f>[1]!EM_S_DQ_CLOSE(C950,$F$2,"2")</f>
        <v>0</v>
      </c>
      <c r="G950" s="130">
        <f>[1]!EM_S_DQ_CLOSE(C950,$G$2,"2")</f>
        <v>80.039079901269204</v>
      </c>
      <c r="H950" s="37" t="str">
        <f t="shared" si="32"/>
        <v/>
      </c>
    </row>
    <row r="951" spans="2:8">
      <c r="B951" s="35" t="str">
        <f t="shared" si="31"/>
        <v/>
      </c>
      <c r="C951" s="117" t="s">
        <v>1996</v>
      </c>
      <c r="D951" s="17" t="s">
        <v>1997</v>
      </c>
      <c r="E951" s="30" t="str">
        <f>[1]!EM_S_IPO_LISTEDDATE(C951)</f>
        <v>2010-09-29</v>
      </c>
      <c r="F951" s="129">
        <f>[1]!EM_S_DQ_CLOSE(C951,$F$2,"2")</f>
        <v>0</v>
      </c>
      <c r="G951" s="130">
        <f>[1]!EM_S_DQ_CLOSE(C951,$G$2,"2")</f>
        <v>23.0651618389963</v>
      </c>
      <c r="H951" s="37" t="str">
        <f t="shared" si="32"/>
        <v/>
      </c>
    </row>
    <row r="952" spans="2:8">
      <c r="B952" s="35" t="str">
        <f t="shared" si="31"/>
        <v/>
      </c>
      <c r="C952" s="117" t="s">
        <v>1998</v>
      </c>
      <c r="D952" s="17" t="s">
        <v>1999</v>
      </c>
      <c r="E952" s="30" t="str">
        <f>[1]!EM_S_IPO_LISTEDDATE(C952)</f>
        <v>2010-09-29</v>
      </c>
      <c r="F952" s="129">
        <f>[1]!EM_S_DQ_CLOSE(C952,$F$2,"2")</f>
        <v>0</v>
      </c>
      <c r="G952" s="130">
        <f>[1]!EM_S_DQ_CLOSE(C952,$G$2,"2")</f>
        <v>49.804385338768299</v>
      </c>
      <c r="H952" s="37" t="str">
        <f t="shared" si="32"/>
        <v/>
      </c>
    </row>
    <row r="953" spans="2:8">
      <c r="B953" s="35" t="str">
        <f t="shared" si="31"/>
        <v/>
      </c>
      <c r="C953" s="117" t="s">
        <v>2000</v>
      </c>
      <c r="D953" s="17" t="s">
        <v>2001</v>
      </c>
      <c r="E953" s="30" t="str">
        <f>[1]!EM_S_IPO_LISTEDDATE(C953)</f>
        <v>2010-10-15</v>
      </c>
      <c r="F953" s="129">
        <f>[1]!EM_S_DQ_CLOSE(C953,$F$2,"2")</f>
        <v>0</v>
      </c>
      <c r="G953" s="130">
        <f>[1]!EM_S_DQ_CLOSE(C953,$G$2,"2")</f>
        <v>33.454586330111603</v>
      </c>
      <c r="H953" s="37" t="str">
        <f t="shared" si="32"/>
        <v/>
      </c>
    </row>
    <row r="954" spans="2:8">
      <c r="B954" s="35" t="str">
        <f t="shared" si="31"/>
        <v/>
      </c>
      <c r="C954" s="117" t="s">
        <v>2002</v>
      </c>
      <c r="D954" s="17" t="s">
        <v>2003</v>
      </c>
      <c r="E954" s="30" t="str">
        <f>[1]!EM_S_IPO_LISTEDDATE(C954)</f>
        <v>2010-10-15</v>
      </c>
      <c r="F954" s="129">
        <f>[1]!EM_S_DQ_CLOSE(C954,$F$2,"2")</f>
        <v>0</v>
      </c>
      <c r="G954" s="130">
        <f>[1]!EM_S_DQ_CLOSE(C954,$G$2,"2")</f>
        <v>42.628095758114902</v>
      </c>
      <c r="H954" s="37" t="str">
        <f t="shared" si="32"/>
        <v/>
      </c>
    </row>
    <row r="955" spans="2:8">
      <c r="B955" s="35" t="str">
        <f t="shared" si="31"/>
        <v/>
      </c>
      <c r="C955" s="117" t="s">
        <v>2004</v>
      </c>
      <c r="D955" s="17" t="s">
        <v>2005</v>
      </c>
      <c r="E955" s="30" t="str">
        <f>[1]!EM_S_IPO_LISTEDDATE(C955)</f>
        <v>2010-10-15</v>
      </c>
      <c r="F955" s="129">
        <f>[1]!EM_S_DQ_CLOSE(C955,$F$2,"2")</f>
        <v>0</v>
      </c>
      <c r="G955" s="130">
        <f>[1]!EM_S_DQ_CLOSE(C955,$G$2,"2")</f>
        <v>39.654878761282703</v>
      </c>
      <c r="H955" s="37" t="str">
        <f t="shared" si="32"/>
        <v/>
      </c>
    </row>
    <row r="956" spans="2:8">
      <c r="B956" s="35" t="str">
        <f t="shared" si="31"/>
        <v/>
      </c>
      <c r="C956" s="117" t="s">
        <v>2006</v>
      </c>
      <c r="D956" s="17" t="s">
        <v>2007</v>
      </c>
      <c r="E956" s="30" t="str">
        <f>[1]!EM_S_IPO_LISTEDDATE(C956)</f>
        <v>2010-10-21</v>
      </c>
      <c r="F956" s="129">
        <f>[1]!EM_S_DQ_CLOSE(C956,$F$2,"2")</f>
        <v>0</v>
      </c>
      <c r="G956" s="130">
        <f>[1]!EM_S_DQ_CLOSE(C956,$G$2,"2")</f>
        <v>69.321563789976096</v>
      </c>
      <c r="H956" s="37" t="str">
        <f t="shared" si="32"/>
        <v/>
      </c>
    </row>
    <row r="957" spans="2:8">
      <c r="B957" s="35" t="str">
        <f t="shared" si="31"/>
        <v/>
      </c>
      <c r="C957" s="117" t="s">
        <v>2008</v>
      </c>
      <c r="D957" s="17" t="s">
        <v>2009</v>
      </c>
      <c r="E957" s="30" t="str">
        <f>[1]!EM_S_IPO_LISTEDDATE(C957)</f>
        <v>2010-10-21</v>
      </c>
      <c r="F957" s="129">
        <f>[1]!EM_S_DQ_CLOSE(C957,$F$2,"2")</f>
        <v>0</v>
      </c>
      <c r="G957" s="130">
        <f>[1]!EM_S_DQ_CLOSE(C957,$G$2,"2")</f>
        <v>82.715748726699999</v>
      </c>
      <c r="H957" s="37" t="str">
        <f t="shared" si="32"/>
        <v/>
      </c>
    </row>
    <row r="958" spans="2:8">
      <c r="B958" s="35" t="str">
        <f t="shared" si="31"/>
        <v/>
      </c>
      <c r="C958" s="117" t="s">
        <v>2010</v>
      </c>
      <c r="D958" s="17" t="s">
        <v>2011</v>
      </c>
      <c r="E958" s="30" t="str">
        <f>[1]!EM_S_IPO_LISTEDDATE(C958)</f>
        <v>2010-10-21</v>
      </c>
      <c r="F958" s="129">
        <f>[1]!EM_S_DQ_CLOSE(C958,$F$2,"2")</f>
        <v>0</v>
      </c>
      <c r="G958" s="130">
        <f>[1]!EM_S_DQ_CLOSE(C958,$G$2,"2")</f>
        <v>22.751539321117601</v>
      </c>
      <c r="H958" s="37" t="str">
        <f t="shared" si="32"/>
        <v/>
      </c>
    </row>
    <row r="959" spans="2:8">
      <c r="B959" s="35" t="str">
        <f t="shared" si="31"/>
        <v/>
      </c>
      <c r="C959" s="117" t="s">
        <v>2012</v>
      </c>
      <c r="D959" s="17" t="s">
        <v>2013</v>
      </c>
      <c r="E959" s="30" t="str">
        <f>[1]!EM_S_IPO_LISTEDDATE(C959)</f>
        <v>2010-10-21</v>
      </c>
      <c r="F959" s="129">
        <f>[1]!EM_S_DQ_CLOSE(C959,$F$2,"2")</f>
        <v>0</v>
      </c>
      <c r="G959" s="130">
        <f>[1]!EM_S_DQ_CLOSE(C959,$G$2,"2")</f>
        <v>66.309715404800897</v>
      </c>
      <c r="H959" s="37" t="str">
        <f t="shared" si="32"/>
        <v/>
      </c>
    </row>
    <row r="960" spans="2:8">
      <c r="B960" s="35" t="str">
        <f t="shared" si="31"/>
        <v/>
      </c>
      <c r="C960" s="117" t="s">
        <v>2014</v>
      </c>
      <c r="D960" s="17" t="s">
        <v>2015</v>
      </c>
      <c r="E960" s="30" t="str">
        <f>[1]!EM_S_IPO_LISTEDDATE(C960)</f>
        <v>2010-11-02</v>
      </c>
      <c r="F960" s="129">
        <f>[1]!EM_S_DQ_CLOSE(C960,$F$2,"2")</f>
        <v>0</v>
      </c>
      <c r="G960" s="130">
        <f>[1]!EM_S_DQ_CLOSE(C960,$G$2,"2")</f>
        <v>26.346069293431398</v>
      </c>
      <c r="H960" s="37" t="str">
        <f t="shared" si="32"/>
        <v/>
      </c>
    </row>
    <row r="961" spans="2:8">
      <c r="B961" s="35" t="str">
        <f t="shared" si="31"/>
        <v/>
      </c>
      <c r="C961" s="117" t="s">
        <v>2016</v>
      </c>
      <c r="D961" s="17" t="s">
        <v>2017</v>
      </c>
      <c r="E961" s="30" t="str">
        <f>[1]!EM_S_IPO_LISTEDDATE(C961)</f>
        <v>2010-11-02</v>
      </c>
      <c r="F961" s="129">
        <f>[1]!EM_S_DQ_CLOSE(C961,$F$2,"2")</f>
        <v>0</v>
      </c>
      <c r="G961" s="130">
        <f>[1]!EM_S_DQ_CLOSE(C961,$G$2,"2")</f>
        <v>61.397697156113701</v>
      </c>
      <c r="H961" s="37" t="str">
        <f t="shared" si="32"/>
        <v/>
      </c>
    </row>
    <row r="962" spans="2:8">
      <c r="B962" s="35" t="str">
        <f t="shared" si="31"/>
        <v/>
      </c>
      <c r="C962" s="117" t="s">
        <v>2018</v>
      </c>
      <c r="D962" s="17" t="s">
        <v>2019</v>
      </c>
      <c r="E962" s="30" t="str">
        <f>[1]!EM_S_IPO_LISTEDDATE(C962)</f>
        <v>2010-11-02</v>
      </c>
      <c r="F962" s="129">
        <f>[1]!EM_S_DQ_CLOSE(C962,$F$2,"2")</f>
        <v>0</v>
      </c>
      <c r="G962" s="130">
        <f>[1]!EM_S_DQ_CLOSE(C962,$G$2,"2")</f>
        <v>42.8232284791928</v>
      </c>
      <c r="H962" s="37" t="str">
        <f t="shared" si="32"/>
        <v/>
      </c>
    </row>
    <row r="963" spans="2:8">
      <c r="B963" s="35" t="str">
        <f t="shared" si="31"/>
        <v/>
      </c>
      <c r="C963" s="117" t="s">
        <v>2020</v>
      </c>
      <c r="D963" s="17" t="s">
        <v>2021</v>
      </c>
      <c r="E963" s="30" t="str">
        <f>[1]!EM_S_IPO_LISTEDDATE(C963)</f>
        <v>2010-11-02</v>
      </c>
      <c r="F963" s="129">
        <f>[1]!EM_S_DQ_CLOSE(C963,$F$2,"2")</f>
        <v>0</v>
      </c>
      <c r="G963" s="130">
        <f>[1]!EM_S_DQ_CLOSE(C963,$G$2,"2")</f>
        <v>65.186330000482002</v>
      </c>
      <c r="H963" s="37" t="str">
        <f t="shared" si="32"/>
        <v/>
      </c>
    </row>
    <row r="964" spans="2:8">
      <c r="B964" s="35" t="str">
        <f t="shared" ref="B964:B1027" si="33">IFERROR(RANK(H964,$H$3:$H$3001),"")</f>
        <v/>
      </c>
      <c r="C964" s="117" t="s">
        <v>2022</v>
      </c>
      <c r="D964" s="17" t="s">
        <v>2023</v>
      </c>
      <c r="E964" s="30" t="str">
        <f>[1]!EM_S_IPO_LISTEDDATE(C964)</f>
        <v>2010-11-09</v>
      </c>
      <c r="F964" s="129">
        <f>[1]!EM_S_DQ_CLOSE(C964,$F$2,"2")</f>
        <v>0</v>
      </c>
      <c r="G964" s="130">
        <f>[1]!EM_S_DQ_CLOSE(C964,$G$2,"2")</f>
        <v>72.651813432281401</v>
      </c>
      <c r="H964" s="37" t="str">
        <f t="shared" ref="H964:H1027" si="34">IFERROR(G964/F964-1,"")</f>
        <v/>
      </c>
    </row>
    <row r="965" spans="2:8">
      <c r="B965" s="35" t="str">
        <f t="shared" si="33"/>
        <v/>
      </c>
      <c r="C965" s="117" t="s">
        <v>2024</v>
      </c>
      <c r="D965" s="17" t="s">
        <v>2025</v>
      </c>
      <c r="E965" s="30" t="str">
        <f>[1]!EM_S_IPO_LISTEDDATE(C965)</f>
        <v>2010-11-09</v>
      </c>
      <c r="F965" s="129">
        <f>[1]!EM_S_DQ_CLOSE(C965,$F$2,"2")</f>
        <v>0</v>
      </c>
      <c r="G965" s="130">
        <f>[1]!EM_S_DQ_CLOSE(C965,$G$2,"2")</f>
        <v>46.056950293714301</v>
      </c>
      <c r="H965" s="37" t="str">
        <f t="shared" si="34"/>
        <v/>
      </c>
    </row>
    <row r="966" spans="2:8">
      <c r="B966" s="35" t="str">
        <f t="shared" si="33"/>
        <v/>
      </c>
      <c r="C966" s="117" t="s">
        <v>2026</v>
      </c>
      <c r="D966" s="17" t="s">
        <v>2027</v>
      </c>
      <c r="E966" s="30" t="str">
        <f>[1]!EM_S_IPO_LISTEDDATE(C966)</f>
        <v>2010-11-09</v>
      </c>
      <c r="F966" s="129">
        <f>[1]!EM_S_DQ_CLOSE(C966,$F$2,"2")</f>
        <v>0</v>
      </c>
      <c r="G966" s="130">
        <f>[1]!EM_S_DQ_CLOSE(C966,$G$2,"2")</f>
        <v>34.179670873808298</v>
      </c>
      <c r="H966" s="37" t="str">
        <f t="shared" si="34"/>
        <v/>
      </c>
    </row>
    <row r="967" spans="2:8">
      <c r="B967" s="35" t="str">
        <f t="shared" si="33"/>
        <v/>
      </c>
      <c r="C967" s="117" t="s">
        <v>2028</v>
      </c>
      <c r="D967" s="17" t="s">
        <v>2029</v>
      </c>
      <c r="E967" s="30" t="str">
        <f>[1]!EM_S_IPO_LISTEDDATE(C967)</f>
        <v>2010-11-09</v>
      </c>
      <c r="F967" s="129">
        <f>[1]!EM_S_DQ_CLOSE(C967,$F$2,"2")</f>
        <v>0</v>
      </c>
      <c r="G967" s="130">
        <f>[1]!EM_S_DQ_CLOSE(C967,$G$2,"2")</f>
        <v>71.722885865457798</v>
      </c>
      <c r="H967" s="37" t="str">
        <f t="shared" si="34"/>
        <v/>
      </c>
    </row>
    <row r="968" spans="2:8">
      <c r="B968" s="35" t="str">
        <f t="shared" si="33"/>
        <v/>
      </c>
      <c r="C968" s="117" t="s">
        <v>2030</v>
      </c>
      <c r="D968" s="17" t="s">
        <v>2031</v>
      </c>
      <c r="E968" s="30" t="str">
        <f>[1]!EM_S_IPO_LISTEDDATE(C968)</f>
        <v>2010-11-15</v>
      </c>
      <c r="F968" s="129">
        <f>[1]!EM_S_DQ_CLOSE(C968,$F$2,"2")</f>
        <v>0</v>
      </c>
      <c r="G968" s="130">
        <f>[1]!EM_S_DQ_CLOSE(C968,$G$2,"2")</f>
        <v>14.933420480566101</v>
      </c>
      <c r="H968" s="37" t="str">
        <f t="shared" si="34"/>
        <v/>
      </c>
    </row>
    <row r="969" spans="2:8">
      <c r="B969" s="35" t="str">
        <f t="shared" si="33"/>
        <v/>
      </c>
      <c r="C969" s="117" t="s">
        <v>2032</v>
      </c>
      <c r="D969" s="17" t="s">
        <v>2033</v>
      </c>
      <c r="E969" s="30" t="str">
        <f>[1]!EM_S_IPO_LISTEDDATE(C969)</f>
        <v>2010-11-17</v>
      </c>
      <c r="F969" s="129">
        <f>[1]!EM_S_DQ_CLOSE(C969,$F$2,"2")</f>
        <v>0</v>
      </c>
      <c r="G969" s="130">
        <f>[1]!EM_S_DQ_CLOSE(C969,$G$2,"2")</f>
        <v>89.271789993956105</v>
      </c>
      <c r="H969" s="37" t="str">
        <f t="shared" si="34"/>
        <v/>
      </c>
    </row>
    <row r="970" spans="2:8">
      <c r="B970" s="35" t="str">
        <f t="shared" si="33"/>
        <v/>
      </c>
      <c r="C970" s="117" t="s">
        <v>2034</v>
      </c>
      <c r="D970" s="17" t="s">
        <v>2035</v>
      </c>
      <c r="E970" s="30" t="str">
        <f>[1]!EM_S_IPO_LISTEDDATE(C970)</f>
        <v>2010-11-17</v>
      </c>
      <c r="F970" s="129">
        <f>[1]!EM_S_DQ_CLOSE(C970,$F$2,"2")</f>
        <v>0</v>
      </c>
      <c r="G970" s="130">
        <f>[1]!EM_S_DQ_CLOSE(C970,$G$2,"2")</f>
        <v>89.824489924012994</v>
      </c>
      <c r="H970" s="37" t="str">
        <f t="shared" si="34"/>
        <v/>
      </c>
    </row>
    <row r="971" spans="2:8">
      <c r="B971" s="35" t="str">
        <f t="shared" si="33"/>
        <v/>
      </c>
      <c r="C971" s="117" t="s">
        <v>2036</v>
      </c>
      <c r="D971" s="17" t="s">
        <v>2037</v>
      </c>
      <c r="E971" s="30" t="str">
        <f>[1]!EM_S_IPO_LISTEDDATE(C971)</f>
        <v>2010-11-17</v>
      </c>
      <c r="F971" s="129">
        <f>[1]!EM_S_DQ_CLOSE(C971,$F$2,"2")</f>
        <v>0</v>
      </c>
      <c r="G971" s="130">
        <f>[1]!EM_S_DQ_CLOSE(C971,$G$2,"2")</f>
        <v>247.758566503335</v>
      </c>
      <c r="H971" s="37" t="str">
        <f t="shared" si="34"/>
        <v/>
      </c>
    </row>
    <row r="972" spans="2:8">
      <c r="B972" s="35" t="str">
        <f t="shared" si="33"/>
        <v/>
      </c>
      <c r="C972" s="117" t="s">
        <v>2038</v>
      </c>
      <c r="D972" s="17" t="s">
        <v>2039</v>
      </c>
      <c r="E972" s="30" t="str">
        <f>[1]!EM_S_IPO_LISTEDDATE(C972)</f>
        <v>2010-11-18</v>
      </c>
      <c r="F972" s="129">
        <f>[1]!EM_S_DQ_CLOSE(C972,$F$2,"2")</f>
        <v>0</v>
      </c>
      <c r="G972" s="130">
        <f>[1]!EM_S_DQ_CLOSE(C972,$G$2,"2")</f>
        <v>30.185508050840902</v>
      </c>
      <c r="H972" s="37" t="str">
        <f t="shared" si="34"/>
        <v/>
      </c>
    </row>
    <row r="973" spans="2:8">
      <c r="B973" s="35" t="str">
        <f t="shared" si="33"/>
        <v/>
      </c>
      <c r="C973" s="117" t="s">
        <v>2040</v>
      </c>
      <c r="D973" s="17" t="s">
        <v>2041</v>
      </c>
      <c r="E973" s="30" t="str">
        <f>[1]!EM_S_IPO_LISTEDDATE(C973)</f>
        <v>2010-11-18</v>
      </c>
      <c r="F973" s="129">
        <f>[1]!EM_S_DQ_CLOSE(C973,$F$2,"2")</f>
        <v>0</v>
      </c>
      <c r="G973" s="130">
        <f>[1]!EM_S_DQ_CLOSE(C973,$G$2,"2")</f>
        <v>54.362861325220997</v>
      </c>
      <c r="H973" s="37" t="str">
        <f t="shared" si="34"/>
        <v/>
      </c>
    </row>
    <row r="974" spans="2:8">
      <c r="B974" s="35" t="str">
        <f t="shared" si="33"/>
        <v/>
      </c>
      <c r="C974" s="117" t="s">
        <v>2042</v>
      </c>
      <c r="D974" s="17" t="s">
        <v>2043</v>
      </c>
      <c r="E974" s="30" t="str">
        <f>[1]!EM_S_IPO_LISTEDDATE(C974)</f>
        <v>2010-11-18</v>
      </c>
      <c r="F974" s="129">
        <f>[1]!EM_S_DQ_CLOSE(C974,$F$2,"2")</f>
        <v>0</v>
      </c>
      <c r="G974" s="130">
        <f>[1]!EM_S_DQ_CLOSE(C974,$G$2,"2")</f>
        <v>30.174618705685798</v>
      </c>
      <c r="H974" s="37" t="str">
        <f t="shared" si="34"/>
        <v/>
      </c>
    </row>
    <row r="975" spans="2:8">
      <c r="B975" s="35" t="str">
        <f t="shared" si="33"/>
        <v/>
      </c>
      <c r="C975" s="117" t="s">
        <v>2044</v>
      </c>
      <c r="D975" s="17" t="s">
        <v>2045</v>
      </c>
      <c r="E975" s="30" t="str">
        <f>[1]!EM_S_IPO_LISTEDDATE(C975)</f>
        <v>2010-11-23</v>
      </c>
      <c r="F975" s="129">
        <f>[1]!EM_S_DQ_CLOSE(C975,$F$2,"2")</f>
        <v>0</v>
      </c>
      <c r="G975" s="130">
        <f>[1]!EM_S_DQ_CLOSE(C975,$G$2,"2")</f>
        <v>48.916991974081398</v>
      </c>
      <c r="H975" s="37" t="str">
        <f t="shared" si="34"/>
        <v/>
      </c>
    </row>
    <row r="976" spans="2:8">
      <c r="B976" s="35" t="str">
        <f t="shared" si="33"/>
        <v/>
      </c>
      <c r="C976" s="117" t="s">
        <v>2046</v>
      </c>
      <c r="D976" s="17" t="s">
        <v>2047</v>
      </c>
      <c r="E976" s="30" t="str">
        <f>[1]!EM_S_IPO_LISTEDDATE(C976)</f>
        <v>2010-11-23</v>
      </c>
      <c r="F976" s="129">
        <f>[1]!EM_S_DQ_CLOSE(C976,$F$2,"2")</f>
        <v>0</v>
      </c>
      <c r="G976" s="130">
        <f>[1]!EM_S_DQ_CLOSE(C976,$G$2,"2")</f>
        <v>184.113038366582</v>
      </c>
      <c r="H976" s="37" t="str">
        <f t="shared" si="34"/>
        <v/>
      </c>
    </row>
    <row r="977" spans="2:8">
      <c r="B977" s="35" t="str">
        <f t="shared" si="33"/>
        <v/>
      </c>
      <c r="C977" s="117" t="s">
        <v>2048</v>
      </c>
      <c r="D977" s="17" t="s">
        <v>2049</v>
      </c>
      <c r="E977" s="30" t="str">
        <f>[1]!EM_S_IPO_LISTEDDATE(C977)</f>
        <v>2010-11-23</v>
      </c>
      <c r="F977" s="129">
        <f>[1]!EM_S_DQ_CLOSE(C977,$F$2,"2")</f>
        <v>0</v>
      </c>
      <c r="G977" s="130">
        <f>[1]!EM_S_DQ_CLOSE(C977,$G$2,"2")</f>
        <v>114.157001186233</v>
      </c>
      <c r="H977" s="37" t="str">
        <f t="shared" si="34"/>
        <v/>
      </c>
    </row>
    <row r="978" spans="2:8">
      <c r="B978" s="35" t="str">
        <f t="shared" si="33"/>
        <v/>
      </c>
      <c r="C978" s="117" t="s">
        <v>2050</v>
      </c>
      <c r="D978" s="17" t="s">
        <v>2051</v>
      </c>
      <c r="E978" s="30" t="str">
        <f>[1]!EM_S_IPO_LISTEDDATE(C978)</f>
        <v>2010-11-25</v>
      </c>
      <c r="F978" s="129">
        <f>[1]!EM_S_DQ_CLOSE(C978,$F$2,"2")</f>
        <v>0</v>
      </c>
      <c r="G978" s="130">
        <f>[1]!EM_S_DQ_CLOSE(C978,$G$2,"2")</f>
        <v>30.501630429719501</v>
      </c>
      <c r="H978" s="37" t="str">
        <f t="shared" si="34"/>
        <v/>
      </c>
    </row>
    <row r="979" spans="2:8">
      <c r="B979" s="35" t="str">
        <f t="shared" si="33"/>
        <v/>
      </c>
      <c r="C979" s="117" t="s">
        <v>2052</v>
      </c>
      <c r="D979" s="17" t="s">
        <v>2053</v>
      </c>
      <c r="E979" s="30" t="str">
        <f>[1]!EM_S_IPO_LISTEDDATE(C979)</f>
        <v>2010-11-25</v>
      </c>
      <c r="F979" s="129">
        <f>[1]!EM_S_DQ_CLOSE(C979,$F$2,"2")</f>
        <v>0</v>
      </c>
      <c r="G979" s="130">
        <f>[1]!EM_S_DQ_CLOSE(C979,$G$2,"2")</f>
        <v>60.531469773832598</v>
      </c>
      <c r="H979" s="37" t="str">
        <f t="shared" si="34"/>
        <v/>
      </c>
    </row>
    <row r="980" spans="2:8">
      <c r="B980" s="35" t="str">
        <f t="shared" si="33"/>
        <v/>
      </c>
      <c r="C980" s="117" t="s">
        <v>2054</v>
      </c>
      <c r="D980" s="17" t="s">
        <v>2055</v>
      </c>
      <c r="E980" s="30" t="str">
        <f>[1]!EM_S_IPO_LISTEDDATE(C980)</f>
        <v>2010-12-03</v>
      </c>
      <c r="F980" s="129">
        <f>[1]!EM_S_DQ_CLOSE(C980,$F$2,"2")</f>
        <v>0</v>
      </c>
      <c r="G980" s="130">
        <f>[1]!EM_S_DQ_CLOSE(C980,$G$2,"2")</f>
        <v>118.89261352454101</v>
      </c>
      <c r="H980" s="37" t="str">
        <f t="shared" si="34"/>
        <v/>
      </c>
    </row>
    <row r="981" spans="2:8">
      <c r="B981" s="35" t="str">
        <f t="shared" si="33"/>
        <v/>
      </c>
      <c r="C981" s="117" t="s">
        <v>2056</v>
      </c>
      <c r="D981" s="17" t="s">
        <v>2057</v>
      </c>
      <c r="E981" s="30" t="str">
        <f>[1]!EM_S_IPO_LISTEDDATE(C981)</f>
        <v>2010-12-03</v>
      </c>
      <c r="F981" s="129">
        <f>[1]!EM_S_DQ_CLOSE(C981,$F$2,"2")</f>
        <v>0</v>
      </c>
      <c r="G981" s="130">
        <f>[1]!EM_S_DQ_CLOSE(C981,$G$2,"2")</f>
        <v>49.7253252817315</v>
      </c>
      <c r="H981" s="37" t="str">
        <f t="shared" si="34"/>
        <v/>
      </c>
    </row>
    <row r="982" spans="2:8">
      <c r="B982" s="35" t="str">
        <f t="shared" si="33"/>
        <v/>
      </c>
      <c r="C982" s="117" t="s">
        <v>2058</v>
      </c>
      <c r="D982" s="17" t="s">
        <v>2059</v>
      </c>
      <c r="E982" s="30" t="str">
        <f>[1]!EM_S_IPO_LISTEDDATE(C982)</f>
        <v>2010-12-03</v>
      </c>
      <c r="F982" s="129">
        <f>[1]!EM_S_DQ_CLOSE(C982,$F$2,"2")</f>
        <v>0</v>
      </c>
      <c r="G982" s="130">
        <f>[1]!EM_S_DQ_CLOSE(C982,$G$2,"2")</f>
        <v>65.343151978699794</v>
      </c>
      <c r="H982" s="37" t="str">
        <f t="shared" si="34"/>
        <v/>
      </c>
    </row>
    <row r="983" spans="2:8">
      <c r="B983" s="35" t="str">
        <f t="shared" si="33"/>
        <v/>
      </c>
      <c r="C983" s="117" t="s">
        <v>2060</v>
      </c>
      <c r="D983" s="17" t="s">
        <v>2061</v>
      </c>
      <c r="E983" s="30" t="str">
        <f>[1]!EM_S_IPO_LISTEDDATE(C983)</f>
        <v>2010-12-03</v>
      </c>
      <c r="F983" s="129">
        <f>[1]!EM_S_DQ_CLOSE(C983,$F$2,"2")</f>
        <v>0</v>
      </c>
      <c r="G983" s="130">
        <f>[1]!EM_S_DQ_CLOSE(C983,$G$2,"2")</f>
        <v>114.336539394048</v>
      </c>
      <c r="H983" s="37" t="str">
        <f t="shared" si="34"/>
        <v/>
      </c>
    </row>
    <row r="984" spans="2:8">
      <c r="B984" s="35" t="str">
        <f t="shared" si="33"/>
        <v/>
      </c>
      <c r="C984" s="117" t="s">
        <v>2062</v>
      </c>
      <c r="D984" s="17" t="s">
        <v>2063</v>
      </c>
      <c r="E984" s="30" t="str">
        <f>[1]!EM_S_IPO_LISTEDDATE(C984)</f>
        <v>2010-12-07</v>
      </c>
      <c r="F984" s="129">
        <f>[1]!EM_S_DQ_CLOSE(C984,$F$2,"2")</f>
        <v>0</v>
      </c>
      <c r="G984" s="130">
        <f>[1]!EM_S_DQ_CLOSE(C984,$G$2,"2")</f>
        <v>45.303270151735298</v>
      </c>
      <c r="H984" s="37" t="str">
        <f t="shared" si="34"/>
        <v/>
      </c>
    </row>
    <row r="985" spans="2:8">
      <c r="B985" s="35" t="str">
        <f t="shared" si="33"/>
        <v/>
      </c>
      <c r="C985" s="117" t="s">
        <v>2064</v>
      </c>
      <c r="D985" s="17" t="s">
        <v>2065</v>
      </c>
      <c r="E985" s="30" t="str">
        <f>[1]!EM_S_IPO_LISTEDDATE(C985)</f>
        <v>2010-12-07</v>
      </c>
      <c r="F985" s="129">
        <f>[1]!EM_S_DQ_CLOSE(C985,$F$2,"2")</f>
        <v>0</v>
      </c>
      <c r="G985" s="130">
        <f>[1]!EM_S_DQ_CLOSE(C985,$G$2,"2")</f>
        <v>74.746616116751298</v>
      </c>
      <c r="H985" s="37" t="str">
        <f t="shared" si="34"/>
        <v/>
      </c>
    </row>
    <row r="986" spans="2:8">
      <c r="B986" s="35" t="str">
        <f t="shared" si="33"/>
        <v/>
      </c>
      <c r="C986" s="117" t="s">
        <v>2066</v>
      </c>
      <c r="D986" s="17" t="s">
        <v>2067</v>
      </c>
      <c r="E986" s="30" t="str">
        <f>[1]!EM_S_IPO_LISTEDDATE(C986)</f>
        <v>2010-12-07</v>
      </c>
      <c r="F986" s="129">
        <f>[1]!EM_S_DQ_CLOSE(C986,$F$2,"2")</f>
        <v>0</v>
      </c>
      <c r="G986" s="130">
        <f>[1]!EM_S_DQ_CLOSE(C986,$G$2,"2")</f>
        <v>86.903262149713797</v>
      </c>
      <c r="H986" s="37" t="str">
        <f t="shared" si="34"/>
        <v/>
      </c>
    </row>
    <row r="987" spans="2:8">
      <c r="B987" s="35" t="str">
        <f t="shared" si="33"/>
        <v/>
      </c>
      <c r="C987" s="117" t="s">
        <v>2068</v>
      </c>
      <c r="D987" s="17" t="s">
        <v>2069</v>
      </c>
      <c r="E987" s="30" t="str">
        <f>[1]!EM_S_IPO_LISTEDDATE(C987)</f>
        <v>2010-12-07</v>
      </c>
      <c r="F987" s="129">
        <f>[1]!EM_S_DQ_CLOSE(C987,$F$2,"2")</f>
        <v>0</v>
      </c>
      <c r="G987" s="130">
        <f>[1]!EM_S_DQ_CLOSE(C987,$G$2,"2")</f>
        <v>155.589729058524</v>
      </c>
      <c r="H987" s="37" t="str">
        <f t="shared" si="34"/>
        <v/>
      </c>
    </row>
    <row r="988" spans="2:8">
      <c r="B988" s="35" t="str">
        <f t="shared" si="33"/>
        <v/>
      </c>
      <c r="C988" s="117" t="s">
        <v>2070</v>
      </c>
      <c r="D988" s="17" t="s">
        <v>2071</v>
      </c>
      <c r="E988" s="30" t="str">
        <f>[1]!EM_S_IPO_LISTEDDATE(C988)</f>
        <v>2010-12-10</v>
      </c>
      <c r="F988" s="129">
        <f>[1]!EM_S_DQ_CLOSE(C988,$F$2,"2")</f>
        <v>0</v>
      </c>
      <c r="G988" s="130">
        <f>[1]!EM_S_DQ_CLOSE(C988,$G$2,"2")</f>
        <v>121.057649787023</v>
      </c>
      <c r="H988" s="37" t="str">
        <f t="shared" si="34"/>
        <v/>
      </c>
    </row>
    <row r="989" spans="2:8">
      <c r="B989" s="35" t="str">
        <f t="shared" si="33"/>
        <v/>
      </c>
      <c r="C989" s="117" t="s">
        <v>2072</v>
      </c>
      <c r="D989" s="17" t="s">
        <v>2073</v>
      </c>
      <c r="E989" s="30" t="str">
        <f>[1]!EM_S_IPO_LISTEDDATE(C989)</f>
        <v>2010-12-10</v>
      </c>
      <c r="F989" s="129">
        <f>[1]!EM_S_DQ_CLOSE(C989,$F$2,"2")</f>
        <v>0</v>
      </c>
      <c r="G989" s="130">
        <f>[1]!EM_S_DQ_CLOSE(C989,$G$2,"2")</f>
        <v>32.206481768862702</v>
      </c>
      <c r="H989" s="37" t="str">
        <f t="shared" si="34"/>
        <v/>
      </c>
    </row>
    <row r="990" spans="2:8">
      <c r="B990" s="35" t="str">
        <f t="shared" si="33"/>
        <v/>
      </c>
      <c r="C990" s="117" t="s">
        <v>2074</v>
      </c>
      <c r="D990" s="17" t="s">
        <v>2075</v>
      </c>
      <c r="E990" s="30" t="str">
        <f>[1]!EM_S_IPO_LISTEDDATE(C990)</f>
        <v>2010-12-10</v>
      </c>
      <c r="F990" s="129">
        <f>[1]!EM_S_DQ_CLOSE(C990,$F$2,"2")</f>
        <v>0</v>
      </c>
      <c r="G990" s="130">
        <f>[1]!EM_S_DQ_CLOSE(C990,$G$2,"2")</f>
        <v>160.47605697788899</v>
      </c>
      <c r="H990" s="37" t="str">
        <f t="shared" si="34"/>
        <v/>
      </c>
    </row>
    <row r="991" spans="2:8">
      <c r="B991" s="35" t="str">
        <f t="shared" si="33"/>
        <v/>
      </c>
      <c r="C991" s="117" t="s">
        <v>2076</v>
      </c>
      <c r="D991" s="17" t="s">
        <v>2077</v>
      </c>
      <c r="E991" s="30" t="str">
        <f>[1]!EM_S_IPO_LISTEDDATE(C991)</f>
        <v>2010-12-10</v>
      </c>
      <c r="F991" s="129">
        <f>[1]!EM_S_DQ_CLOSE(C991,$F$2,"2")</f>
        <v>0</v>
      </c>
      <c r="G991" s="130">
        <f>[1]!EM_S_DQ_CLOSE(C991,$G$2,"2")</f>
        <v>28.977472965337501</v>
      </c>
      <c r="H991" s="37" t="str">
        <f t="shared" si="34"/>
        <v/>
      </c>
    </row>
    <row r="992" spans="2:8">
      <c r="B992" s="35" t="str">
        <f t="shared" si="33"/>
        <v/>
      </c>
      <c r="C992" s="117" t="s">
        <v>2078</v>
      </c>
      <c r="D992" s="17" t="s">
        <v>2079</v>
      </c>
      <c r="E992" s="30" t="str">
        <f>[1]!EM_S_IPO_LISTEDDATE(C992)</f>
        <v>2010-12-17</v>
      </c>
      <c r="F992" s="129">
        <f>[1]!EM_S_DQ_CLOSE(C992,$F$2,"2")</f>
        <v>0</v>
      </c>
      <c r="G992" s="130">
        <f>[1]!EM_S_DQ_CLOSE(C992,$G$2,"2")</f>
        <v>46.2270582018526</v>
      </c>
      <c r="H992" s="37" t="str">
        <f t="shared" si="34"/>
        <v/>
      </c>
    </row>
    <row r="993" spans="2:8">
      <c r="B993" s="35" t="str">
        <f t="shared" si="33"/>
        <v/>
      </c>
      <c r="C993" s="117" t="s">
        <v>2080</v>
      </c>
      <c r="D993" s="17" t="s">
        <v>2081</v>
      </c>
      <c r="E993" s="30" t="str">
        <f>[1]!EM_S_IPO_LISTEDDATE(C993)</f>
        <v>2010-12-17</v>
      </c>
      <c r="F993" s="129">
        <f>[1]!EM_S_DQ_CLOSE(C993,$F$2,"2")</f>
        <v>0</v>
      </c>
      <c r="G993" s="130">
        <f>[1]!EM_S_DQ_CLOSE(C993,$G$2,"2")</f>
        <v>20.801921184010499</v>
      </c>
      <c r="H993" s="37" t="str">
        <f t="shared" si="34"/>
        <v/>
      </c>
    </row>
    <row r="994" spans="2:8">
      <c r="B994" s="35" t="str">
        <f t="shared" si="33"/>
        <v/>
      </c>
      <c r="C994" s="117" t="s">
        <v>2082</v>
      </c>
      <c r="D994" s="17" t="s">
        <v>2083</v>
      </c>
      <c r="E994" s="30" t="str">
        <f>[1]!EM_S_IPO_LISTEDDATE(C994)</f>
        <v>2010-12-24</v>
      </c>
      <c r="F994" s="129">
        <f>[1]!EM_S_DQ_CLOSE(C994,$F$2,"2")</f>
        <v>0</v>
      </c>
      <c r="G994" s="130">
        <f>[1]!EM_S_DQ_CLOSE(C994,$G$2,"2")</f>
        <v>39.578270557387498</v>
      </c>
      <c r="H994" s="37" t="str">
        <f t="shared" si="34"/>
        <v/>
      </c>
    </row>
    <row r="995" spans="2:8">
      <c r="B995" s="35" t="str">
        <f t="shared" si="33"/>
        <v/>
      </c>
      <c r="C995" s="117" t="s">
        <v>2084</v>
      </c>
      <c r="D995" s="17" t="s">
        <v>2085</v>
      </c>
      <c r="E995" s="30" t="str">
        <f>[1]!EM_S_IPO_LISTEDDATE(C995)</f>
        <v>2010-12-24</v>
      </c>
      <c r="F995" s="129">
        <f>[1]!EM_S_DQ_CLOSE(C995,$F$2,"2")</f>
        <v>0</v>
      </c>
      <c r="G995" s="130">
        <f>[1]!EM_S_DQ_CLOSE(C995,$G$2,"2")</f>
        <v>50.9716811176338</v>
      </c>
      <c r="H995" s="37" t="str">
        <f t="shared" si="34"/>
        <v/>
      </c>
    </row>
    <row r="996" spans="2:8">
      <c r="B996" s="35" t="str">
        <f t="shared" si="33"/>
        <v/>
      </c>
      <c r="C996" s="117" t="s">
        <v>2086</v>
      </c>
      <c r="D996" s="17" t="s">
        <v>2087</v>
      </c>
      <c r="E996" s="30" t="str">
        <f>[1]!EM_S_IPO_LISTEDDATE(C996)</f>
        <v>2010-12-24</v>
      </c>
      <c r="F996" s="129">
        <f>[1]!EM_S_DQ_CLOSE(C996,$F$2,"2")</f>
        <v>0</v>
      </c>
      <c r="G996" s="130">
        <f>[1]!EM_S_DQ_CLOSE(C996,$G$2,"2")</f>
        <v>29.162996061838399</v>
      </c>
      <c r="H996" s="37" t="str">
        <f t="shared" si="34"/>
        <v/>
      </c>
    </row>
    <row r="997" spans="2:8">
      <c r="B997" s="35" t="str">
        <f t="shared" si="33"/>
        <v/>
      </c>
      <c r="C997" s="117" t="s">
        <v>2088</v>
      </c>
      <c r="D997" s="17" t="s">
        <v>2089</v>
      </c>
      <c r="E997" s="30" t="str">
        <f>[1]!EM_S_IPO_LISTEDDATE(C997)</f>
        <v>2010-12-31</v>
      </c>
      <c r="F997" s="129">
        <f>[1]!EM_S_DQ_CLOSE(C997,$F$2,"2")</f>
        <v>0</v>
      </c>
      <c r="G997" s="130">
        <f>[1]!EM_S_DQ_CLOSE(C997,$G$2,"2")</f>
        <v>71.556402341970994</v>
      </c>
      <c r="H997" s="37" t="str">
        <f t="shared" si="34"/>
        <v/>
      </c>
    </row>
    <row r="998" spans="2:8">
      <c r="B998" s="35" t="str">
        <f t="shared" si="33"/>
        <v/>
      </c>
      <c r="C998" s="117" t="s">
        <v>2090</v>
      </c>
      <c r="D998" s="17" t="s">
        <v>2091</v>
      </c>
      <c r="E998" s="30" t="str">
        <f>[1]!EM_S_IPO_LISTEDDATE(C998)</f>
        <v>2010-12-31</v>
      </c>
      <c r="F998" s="129">
        <f>[1]!EM_S_DQ_CLOSE(C998,$F$2,"2")</f>
        <v>0</v>
      </c>
      <c r="G998" s="130">
        <f>[1]!EM_S_DQ_CLOSE(C998,$G$2,"2")</f>
        <v>56.970068866702803</v>
      </c>
      <c r="H998" s="37" t="str">
        <f t="shared" si="34"/>
        <v/>
      </c>
    </row>
    <row r="999" spans="2:8">
      <c r="B999" s="35" t="str">
        <f t="shared" si="33"/>
        <v/>
      </c>
      <c r="C999" s="117" t="s">
        <v>2092</v>
      </c>
      <c r="D999" s="17" t="s">
        <v>2093</v>
      </c>
      <c r="E999" s="30" t="str">
        <f>[1]!EM_S_IPO_LISTEDDATE(C999)</f>
        <v>2010-12-31</v>
      </c>
      <c r="F999" s="129">
        <f>[1]!EM_S_DQ_CLOSE(C999,$F$2,"2")</f>
        <v>0</v>
      </c>
      <c r="G999" s="130">
        <f>[1]!EM_S_DQ_CLOSE(C999,$G$2,"2")</f>
        <v>62.669808416852497</v>
      </c>
      <c r="H999" s="37" t="str">
        <f t="shared" si="34"/>
        <v/>
      </c>
    </row>
    <row r="1000" spans="2:8">
      <c r="B1000" s="35" t="str">
        <f t="shared" si="33"/>
        <v/>
      </c>
      <c r="C1000" s="117" t="s">
        <v>2094</v>
      </c>
      <c r="D1000" s="17" t="s">
        <v>2095</v>
      </c>
      <c r="E1000" s="30" t="str">
        <f>[1]!EM_S_IPO_LISTEDDATE(C1000)</f>
        <v>2010-12-31</v>
      </c>
      <c r="F1000" s="129">
        <f>[1]!EM_S_DQ_CLOSE(C1000,$F$2,"2")</f>
        <v>0</v>
      </c>
      <c r="G1000" s="130">
        <f>[1]!EM_S_DQ_CLOSE(C1000,$G$2,"2")</f>
        <v>45.607205600562096</v>
      </c>
      <c r="H1000" s="37" t="str">
        <f t="shared" si="34"/>
        <v/>
      </c>
    </row>
    <row r="1001" spans="2:8">
      <c r="B1001" s="35" t="str">
        <f t="shared" si="33"/>
        <v/>
      </c>
      <c r="C1001" s="117" t="s">
        <v>2096</v>
      </c>
      <c r="D1001" s="17" t="s">
        <v>2097</v>
      </c>
      <c r="E1001" s="30" t="str">
        <f>[1]!EM_S_IPO_LISTEDDATE(C1001)</f>
        <v>2011-01-10</v>
      </c>
      <c r="F1001" s="129">
        <f>[1]!EM_S_DQ_CLOSE(C1001,$F$2,"2")</f>
        <v>0</v>
      </c>
      <c r="G1001" s="130">
        <f>[1]!EM_S_DQ_CLOSE(C1001,$G$2,"2")</f>
        <v>19.6161969558548</v>
      </c>
      <c r="H1001" s="37" t="str">
        <f t="shared" si="34"/>
        <v/>
      </c>
    </row>
    <row r="1002" spans="2:8">
      <c r="B1002" s="35" t="str">
        <f t="shared" si="33"/>
        <v/>
      </c>
      <c r="C1002" s="117" t="s">
        <v>2098</v>
      </c>
      <c r="D1002" s="17" t="s">
        <v>2099</v>
      </c>
      <c r="E1002" s="30" t="str">
        <f>[1]!EM_S_IPO_LISTEDDATE(C1002)</f>
        <v>2011-01-11</v>
      </c>
      <c r="F1002" s="129">
        <f>[1]!EM_S_DQ_CLOSE(C1002,$F$2,"2")</f>
        <v>0</v>
      </c>
      <c r="G1002" s="130">
        <f>[1]!EM_S_DQ_CLOSE(C1002,$G$2,"2")</f>
        <v>25.658435846950699</v>
      </c>
      <c r="H1002" s="37" t="str">
        <f t="shared" si="34"/>
        <v/>
      </c>
    </row>
    <row r="1003" spans="2:8">
      <c r="B1003" s="35" t="str">
        <f t="shared" si="33"/>
        <v/>
      </c>
      <c r="C1003" s="117" t="s">
        <v>2100</v>
      </c>
      <c r="D1003" s="17" t="s">
        <v>2101</v>
      </c>
      <c r="E1003" s="30" t="str">
        <f>[1]!EM_S_IPO_LISTEDDATE(C1003)</f>
        <v>2011-01-11</v>
      </c>
      <c r="F1003" s="129">
        <f>[1]!EM_S_DQ_CLOSE(C1003,$F$2,"2")</f>
        <v>0</v>
      </c>
      <c r="G1003" s="130">
        <f>[1]!EM_S_DQ_CLOSE(C1003,$G$2,"2")</f>
        <v>46.453385368868503</v>
      </c>
      <c r="H1003" s="37" t="str">
        <f t="shared" si="34"/>
        <v/>
      </c>
    </row>
    <row r="1004" spans="2:8">
      <c r="B1004" s="35" t="str">
        <f t="shared" si="33"/>
        <v/>
      </c>
      <c r="C1004" s="117" t="s">
        <v>2102</v>
      </c>
      <c r="D1004" s="17" t="s">
        <v>2103</v>
      </c>
      <c r="E1004" s="30" t="str">
        <f>[1]!EM_S_IPO_LISTEDDATE(C1004)</f>
        <v>2011-01-10</v>
      </c>
      <c r="F1004" s="129">
        <f>[1]!EM_S_DQ_CLOSE(C1004,$F$2,"2")</f>
        <v>0</v>
      </c>
      <c r="G1004" s="130">
        <f>[1]!EM_S_DQ_CLOSE(C1004,$G$2,"2")</f>
        <v>98.409115714890206</v>
      </c>
      <c r="H1004" s="37" t="str">
        <f t="shared" si="34"/>
        <v/>
      </c>
    </row>
    <row r="1005" spans="2:8">
      <c r="B1005" s="35" t="str">
        <f t="shared" si="33"/>
        <v/>
      </c>
      <c r="C1005" s="117" t="s">
        <v>2104</v>
      </c>
      <c r="D1005" s="17" t="s">
        <v>2105</v>
      </c>
      <c r="E1005" s="30" t="str">
        <f>[1]!EM_S_IPO_LISTEDDATE(C1005)</f>
        <v>2011-01-18</v>
      </c>
      <c r="F1005" s="129">
        <f>[1]!EM_S_DQ_CLOSE(C1005,$F$2,"2")</f>
        <v>0</v>
      </c>
      <c r="G1005" s="130">
        <f>[1]!EM_S_DQ_CLOSE(C1005,$G$2,"2")</f>
        <v>47.371369537368999</v>
      </c>
      <c r="H1005" s="37" t="str">
        <f t="shared" si="34"/>
        <v/>
      </c>
    </row>
    <row r="1006" spans="2:8">
      <c r="B1006" s="35" t="str">
        <f t="shared" si="33"/>
        <v/>
      </c>
      <c r="C1006" s="117" t="s">
        <v>2106</v>
      </c>
      <c r="D1006" s="17" t="s">
        <v>2107</v>
      </c>
      <c r="E1006" s="30" t="str">
        <f>[1]!EM_S_IPO_LISTEDDATE(C1006)</f>
        <v>2011-01-18</v>
      </c>
      <c r="F1006" s="129">
        <f>[1]!EM_S_DQ_CLOSE(C1006,$F$2,"2")</f>
        <v>0</v>
      </c>
      <c r="G1006" s="130">
        <f>[1]!EM_S_DQ_CLOSE(C1006,$G$2,"2")</f>
        <v>67.714336440759396</v>
      </c>
      <c r="H1006" s="37" t="str">
        <f t="shared" si="34"/>
        <v/>
      </c>
    </row>
    <row r="1007" spans="2:8">
      <c r="B1007" s="35" t="str">
        <f t="shared" si="33"/>
        <v/>
      </c>
      <c r="C1007" s="117" t="s">
        <v>2108</v>
      </c>
      <c r="D1007" s="17" t="s">
        <v>2109</v>
      </c>
      <c r="E1007" s="30" t="str">
        <f>[1]!EM_S_IPO_LISTEDDATE(C1007)</f>
        <v>2011-01-18</v>
      </c>
      <c r="F1007" s="129">
        <f>[1]!EM_S_DQ_CLOSE(C1007,$F$2,"2")</f>
        <v>0</v>
      </c>
      <c r="G1007" s="130">
        <f>[1]!EM_S_DQ_CLOSE(C1007,$G$2,"2")</f>
        <v>57.095909281960303</v>
      </c>
      <c r="H1007" s="37" t="str">
        <f t="shared" si="34"/>
        <v/>
      </c>
    </row>
    <row r="1008" spans="2:8">
      <c r="B1008" s="35" t="str">
        <f t="shared" si="33"/>
        <v/>
      </c>
      <c r="C1008" s="117" t="s">
        <v>2110</v>
      </c>
      <c r="D1008" s="17" t="s">
        <v>2111</v>
      </c>
      <c r="E1008" s="30" t="str">
        <f>[1]!EM_S_IPO_LISTEDDATE(C1008)</f>
        <v>2011-01-18</v>
      </c>
      <c r="F1008" s="129">
        <f>[1]!EM_S_DQ_CLOSE(C1008,$F$2,"2")</f>
        <v>0</v>
      </c>
      <c r="G1008" s="130">
        <f>[1]!EM_S_DQ_CLOSE(C1008,$G$2,"2")</f>
        <v>41.9767920995954</v>
      </c>
      <c r="H1008" s="37" t="str">
        <f t="shared" si="34"/>
        <v/>
      </c>
    </row>
    <row r="1009" spans="2:8">
      <c r="B1009" s="35" t="str">
        <f t="shared" si="33"/>
        <v/>
      </c>
      <c r="C1009" s="117" t="s">
        <v>2112</v>
      </c>
      <c r="D1009" s="17" t="s">
        <v>2113</v>
      </c>
      <c r="E1009" s="30" t="str">
        <f>[1]!EM_S_IPO_LISTEDDATE(C1009)</f>
        <v>2011-01-28</v>
      </c>
      <c r="F1009" s="129">
        <f>[1]!EM_S_DQ_CLOSE(C1009,$F$2,"2")</f>
        <v>0</v>
      </c>
      <c r="G1009" s="130">
        <f>[1]!EM_S_DQ_CLOSE(C1009,$G$2,"2")</f>
        <v>150.32710695634501</v>
      </c>
      <c r="H1009" s="37" t="str">
        <f t="shared" si="34"/>
        <v/>
      </c>
    </row>
    <row r="1010" spans="2:8">
      <c r="B1010" s="35" t="str">
        <f t="shared" si="33"/>
        <v/>
      </c>
      <c r="C1010" s="117" t="s">
        <v>2114</v>
      </c>
      <c r="D1010" s="17" t="s">
        <v>2115</v>
      </c>
      <c r="E1010" s="30" t="str">
        <f>[1]!EM_S_IPO_LISTEDDATE(C1010)</f>
        <v>2011-01-28</v>
      </c>
      <c r="F1010" s="129">
        <f>[1]!EM_S_DQ_CLOSE(C1010,$F$2,"2")</f>
        <v>0</v>
      </c>
      <c r="G1010" s="130">
        <f>[1]!EM_S_DQ_CLOSE(C1010,$G$2,"2")</f>
        <v>45.227718779460901</v>
      </c>
      <c r="H1010" s="37" t="str">
        <f t="shared" si="34"/>
        <v/>
      </c>
    </row>
    <row r="1011" spans="2:8">
      <c r="B1011" s="35" t="str">
        <f t="shared" si="33"/>
        <v/>
      </c>
      <c r="C1011" s="117" t="s">
        <v>2116</v>
      </c>
      <c r="D1011" s="17" t="s">
        <v>2117</v>
      </c>
      <c r="E1011" s="30" t="str">
        <f>[1]!EM_S_IPO_LISTEDDATE(C1011)</f>
        <v>2011-01-28</v>
      </c>
      <c r="F1011" s="129">
        <f>[1]!EM_S_DQ_CLOSE(C1011,$F$2,"2")</f>
        <v>0</v>
      </c>
      <c r="G1011" s="130">
        <f>[1]!EM_S_DQ_CLOSE(C1011,$G$2,"2")</f>
        <v>184.11285249018999</v>
      </c>
      <c r="H1011" s="37" t="str">
        <f t="shared" si="34"/>
        <v/>
      </c>
    </row>
    <row r="1012" spans="2:8">
      <c r="B1012" s="35" t="str">
        <f t="shared" si="33"/>
        <v/>
      </c>
      <c r="C1012" s="117" t="s">
        <v>2118</v>
      </c>
      <c r="D1012" s="17" t="s">
        <v>2119</v>
      </c>
      <c r="E1012" s="30" t="str">
        <f>[1]!EM_S_IPO_LISTEDDATE(C1012)</f>
        <v>2011-02-11</v>
      </c>
      <c r="F1012" s="129">
        <f>[1]!EM_S_DQ_CLOSE(C1012,$F$2,"2")</f>
        <v>0</v>
      </c>
      <c r="G1012" s="130">
        <f>[1]!EM_S_DQ_CLOSE(C1012,$G$2,"2")</f>
        <v>54.628244900164603</v>
      </c>
      <c r="H1012" s="37" t="str">
        <f t="shared" si="34"/>
        <v/>
      </c>
    </row>
    <row r="1013" spans="2:8">
      <c r="B1013" s="35" t="str">
        <f t="shared" si="33"/>
        <v/>
      </c>
      <c r="C1013" s="117" t="s">
        <v>2120</v>
      </c>
      <c r="D1013" s="17" t="s">
        <v>2121</v>
      </c>
      <c r="E1013" s="30" t="str">
        <f>[1]!EM_S_IPO_LISTEDDATE(C1013)</f>
        <v>2011-02-11</v>
      </c>
      <c r="F1013" s="129">
        <f>[1]!EM_S_DQ_CLOSE(C1013,$F$2,"2")</f>
        <v>0</v>
      </c>
      <c r="G1013" s="130">
        <f>[1]!EM_S_DQ_CLOSE(C1013,$G$2,"2")</f>
        <v>90.797806383981097</v>
      </c>
      <c r="H1013" s="37" t="str">
        <f t="shared" si="34"/>
        <v/>
      </c>
    </row>
    <row r="1014" spans="2:8">
      <c r="B1014" s="35" t="str">
        <f t="shared" si="33"/>
        <v/>
      </c>
      <c r="C1014" s="117" t="s">
        <v>2122</v>
      </c>
      <c r="D1014" s="17" t="s">
        <v>2123</v>
      </c>
      <c r="E1014" s="30" t="str">
        <f>[1]!EM_S_IPO_LISTEDDATE(C1014)</f>
        <v>2011-02-18</v>
      </c>
      <c r="F1014" s="129">
        <f>[1]!EM_S_DQ_CLOSE(C1014,$F$2,"2")</f>
        <v>0</v>
      </c>
      <c r="G1014" s="130">
        <f>[1]!EM_S_DQ_CLOSE(C1014,$G$2,"2")</f>
        <v>59.157101704139798</v>
      </c>
      <c r="H1014" s="37" t="str">
        <f t="shared" si="34"/>
        <v/>
      </c>
    </row>
    <row r="1015" spans="2:8">
      <c r="B1015" s="35" t="str">
        <f t="shared" si="33"/>
        <v/>
      </c>
      <c r="C1015" s="117" t="s">
        <v>2124</v>
      </c>
      <c r="D1015" s="17" t="s">
        <v>2125</v>
      </c>
      <c r="E1015" s="30" t="str">
        <f>[1]!EM_S_IPO_LISTEDDATE(C1015)</f>
        <v>2011-02-18</v>
      </c>
      <c r="F1015" s="129">
        <f>[1]!EM_S_DQ_CLOSE(C1015,$F$2,"2")</f>
        <v>0</v>
      </c>
      <c r="G1015" s="130">
        <f>[1]!EM_S_DQ_CLOSE(C1015,$G$2,"2")</f>
        <v>55.297645383418597</v>
      </c>
      <c r="H1015" s="37" t="str">
        <f t="shared" si="34"/>
        <v/>
      </c>
    </row>
    <row r="1016" spans="2:8">
      <c r="B1016" s="35" t="str">
        <f t="shared" si="33"/>
        <v/>
      </c>
      <c r="C1016" s="117" t="s">
        <v>2126</v>
      </c>
      <c r="D1016" s="17" t="s">
        <v>2127</v>
      </c>
      <c r="E1016" s="30" t="str">
        <f>[1]!EM_S_IPO_LISTEDDATE(C1016)</f>
        <v>2011-02-18</v>
      </c>
      <c r="F1016" s="129">
        <f>[1]!EM_S_DQ_CLOSE(C1016,$F$2,"2")</f>
        <v>0</v>
      </c>
      <c r="G1016" s="130">
        <f>[1]!EM_S_DQ_CLOSE(C1016,$G$2,"2")</f>
        <v>78.055270084252001</v>
      </c>
      <c r="H1016" s="37" t="str">
        <f t="shared" si="34"/>
        <v/>
      </c>
    </row>
    <row r="1017" spans="2:8">
      <c r="B1017" s="35" t="str">
        <f t="shared" si="33"/>
        <v/>
      </c>
      <c r="C1017" s="117" t="s">
        <v>2128</v>
      </c>
      <c r="D1017" s="17" t="s">
        <v>2129</v>
      </c>
      <c r="E1017" s="30" t="str">
        <f>[1]!EM_S_IPO_LISTEDDATE(C1017)</f>
        <v>2011-02-18</v>
      </c>
      <c r="F1017" s="129">
        <f>[1]!EM_S_DQ_CLOSE(C1017,$F$2,"2")</f>
        <v>0</v>
      </c>
      <c r="G1017" s="130">
        <f>[1]!EM_S_DQ_CLOSE(C1017,$G$2,"2")</f>
        <v>68.815872783931894</v>
      </c>
      <c r="H1017" s="37" t="str">
        <f t="shared" si="34"/>
        <v/>
      </c>
    </row>
    <row r="1018" spans="2:8">
      <c r="B1018" s="35" t="str">
        <f t="shared" si="33"/>
        <v/>
      </c>
      <c r="C1018" s="117" t="s">
        <v>2130</v>
      </c>
      <c r="D1018" s="17" t="s">
        <v>2131</v>
      </c>
      <c r="E1018" s="30" t="str">
        <f>[1]!EM_S_IPO_LISTEDDATE(C1018)</f>
        <v>2011-02-25</v>
      </c>
      <c r="F1018" s="129">
        <f>[1]!EM_S_DQ_CLOSE(C1018,$F$2,"2")</f>
        <v>0</v>
      </c>
      <c r="G1018" s="130">
        <f>[1]!EM_S_DQ_CLOSE(C1018,$G$2,"2")</f>
        <v>119.817953755866</v>
      </c>
      <c r="H1018" s="37" t="str">
        <f t="shared" si="34"/>
        <v/>
      </c>
    </row>
    <row r="1019" spans="2:8">
      <c r="B1019" s="35" t="str">
        <f t="shared" si="33"/>
        <v/>
      </c>
      <c r="C1019" s="117" t="s">
        <v>2132</v>
      </c>
      <c r="D1019" s="17" t="s">
        <v>2133</v>
      </c>
      <c r="E1019" s="30" t="str">
        <f>[1]!EM_S_IPO_LISTEDDATE(C1019)</f>
        <v>2011-02-25</v>
      </c>
      <c r="F1019" s="129">
        <f>[1]!EM_S_DQ_CLOSE(C1019,$F$2,"2")</f>
        <v>0</v>
      </c>
      <c r="G1019" s="130">
        <f>[1]!EM_S_DQ_CLOSE(C1019,$G$2,"2")</f>
        <v>52.912522006999602</v>
      </c>
      <c r="H1019" s="37" t="str">
        <f t="shared" si="34"/>
        <v/>
      </c>
    </row>
    <row r="1020" spans="2:8">
      <c r="B1020" s="35" t="str">
        <f t="shared" si="33"/>
        <v/>
      </c>
      <c r="C1020" s="117" t="s">
        <v>2134</v>
      </c>
      <c r="D1020" s="17" t="s">
        <v>2135</v>
      </c>
      <c r="E1020" s="30" t="str">
        <f>[1]!EM_S_IPO_LISTEDDATE(C1020)</f>
        <v>2011-02-25</v>
      </c>
      <c r="F1020" s="129">
        <f>[1]!EM_S_DQ_CLOSE(C1020,$F$2,"2")</f>
        <v>0</v>
      </c>
      <c r="G1020" s="130">
        <f>[1]!EM_S_DQ_CLOSE(C1020,$G$2,"2")</f>
        <v>55.8345962703727</v>
      </c>
      <c r="H1020" s="37" t="str">
        <f t="shared" si="34"/>
        <v/>
      </c>
    </row>
    <row r="1021" spans="2:8">
      <c r="B1021" s="35" t="str">
        <f t="shared" si="33"/>
        <v/>
      </c>
      <c r="C1021" s="117" t="s">
        <v>2136</v>
      </c>
      <c r="D1021" s="17" t="s">
        <v>2137</v>
      </c>
      <c r="E1021" s="30" t="str">
        <f>[1]!EM_S_IPO_LISTEDDATE(C1021)</f>
        <v>2011-02-25</v>
      </c>
      <c r="F1021" s="129">
        <f>[1]!EM_S_DQ_CLOSE(C1021,$F$2,"2")</f>
        <v>0</v>
      </c>
      <c r="G1021" s="130">
        <f>[1]!EM_S_DQ_CLOSE(C1021,$G$2,"2")</f>
        <v>58.944477652906002</v>
      </c>
      <c r="H1021" s="37" t="str">
        <f t="shared" si="34"/>
        <v/>
      </c>
    </row>
    <row r="1022" spans="2:8">
      <c r="B1022" s="35" t="str">
        <f t="shared" si="33"/>
        <v/>
      </c>
      <c r="C1022" s="117" t="s">
        <v>2138</v>
      </c>
      <c r="D1022" s="17" t="s">
        <v>2139</v>
      </c>
      <c r="E1022" s="30" t="str">
        <f>[1]!EM_S_IPO_LISTEDDATE(C1022)</f>
        <v>2011-03-02</v>
      </c>
      <c r="F1022" s="129">
        <f>[1]!EM_S_DQ_CLOSE(C1022,$F$2,"2")</f>
        <v>0</v>
      </c>
      <c r="G1022" s="130">
        <f>[1]!EM_S_DQ_CLOSE(C1022,$G$2,"2")</f>
        <v>206.61781663228001</v>
      </c>
      <c r="H1022" s="37" t="str">
        <f t="shared" si="34"/>
        <v/>
      </c>
    </row>
    <row r="1023" spans="2:8">
      <c r="B1023" s="35" t="str">
        <f t="shared" si="33"/>
        <v/>
      </c>
      <c r="C1023" s="117" t="s">
        <v>2140</v>
      </c>
      <c r="D1023" s="17" t="s">
        <v>2141</v>
      </c>
      <c r="E1023" s="30" t="str">
        <f>[1]!EM_S_IPO_LISTEDDATE(C1023)</f>
        <v>2011-03-02</v>
      </c>
      <c r="F1023" s="129">
        <f>[1]!EM_S_DQ_CLOSE(C1023,$F$2,"2")</f>
        <v>0</v>
      </c>
      <c r="G1023" s="130">
        <f>[1]!EM_S_DQ_CLOSE(C1023,$G$2,"2")</f>
        <v>50.076240422669997</v>
      </c>
      <c r="H1023" s="37" t="str">
        <f t="shared" si="34"/>
        <v/>
      </c>
    </row>
    <row r="1024" spans="2:8">
      <c r="B1024" s="35" t="str">
        <f t="shared" si="33"/>
        <v/>
      </c>
      <c r="C1024" s="117" t="s">
        <v>2142</v>
      </c>
      <c r="D1024" s="17" t="s">
        <v>2143</v>
      </c>
      <c r="E1024" s="30" t="str">
        <f>[1]!EM_S_IPO_LISTEDDATE(C1024)</f>
        <v>2011-03-02</v>
      </c>
      <c r="F1024" s="129">
        <f>[1]!EM_S_DQ_CLOSE(C1024,$F$2,"2")</f>
        <v>0</v>
      </c>
      <c r="G1024" s="130">
        <f>[1]!EM_S_DQ_CLOSE(C1024,$G$2,"2")</f>
        <v>50.040612215721602</v>
      </c>
      <c r="H1024" s="37" t="str">
        <f t="shared" si="34"/>
        <v/>
      </c>
    </row>
    <row r="1025" spans="2:8">
      <c r="B1025" s="35" t="str">
        <f t="shared" si="33"/>
        <v/>
      </c>
      <c r="C1025" s="117" t="s">
        <v>2144</v>
      </c>
      <c r="D1025" s="17" t="s">
        <v>2145</v>
      </c>
      <c r="E1025" s="30" t="str">
        <f>[1]!EM_S_IPO_LISTEDDATE(C1025)</f>
        <v>2011-03-02</v>
      </c>
      <c r="F1025" s="129">
        <f>[1]!EM_S_DQ_CLOSE(C1025,$F$2,"2")</f>
        <v>0</v>
      </c>
      <c r="G1025" s="130">
        <f>[1]!EM_S_DQ_CLOSE(C1025,$G$2,"2")</f>
        <v>204.791126267284</v>
      </c>
      <c r="H1025" s="37" t="str">
        <f t="shared" si="34"/>
        <v/>
      </c>
    </row>
    <row r="1026" spans="2:8">
      <c r="B1026" s="35" t="str">
        <f t="shared" si="33"/>
        <v/>
      </c>
      <c r="C1026" s="117" t="s">
        <v>2146</v>
      </c>
      <c r="D1026" s="17" t="s">
        <v>2147</v>
      </c>
      <c r="E1026" s="30" t="str">
        <f>[1]!EM_S_IPO_LISTEDDATE(C1026)</f>
        <v>2011-03-03</v>
      </c>
      <c r="F1026" s="129">
        <f>[1]!EM_S_DQ_CLOSE(C1026,$F$2,"2")</f>
        <v>0</v>
      </c>
      <c r="G1026" s="130">
        <f>[1]!EM_S_DQ_CLOSE(C1026,$G$2,"2")</f>
        <v>65.903896854683893</v>
      </c>
      <c r="H1026" s="37" t="str">
        <f t="shared" si="34"/>
        <v/>
      </c>
    </row>
    <row r="1027" spans="2:8">
      <c r="B1027" s="35" t="str">
        <f t="shared" si="33"/>
        <v/>
      </c>
      <c r="C1027" s="117" t="s">
        <v>2148</v>
      </c>
      <c r="D1027" s="17" t="s">
        <v>2149</v>
      </c>
      <c r="E1027" s="30" t="str">
        <f>[1]!EM_S_IPO_LISTEDDATE(C1027)</f>
        <v>2011-03-03</v>
      </c>
      <c r="F1027" s="129">
        <f>[1]!EM_S_DQ_CLOSE(C1027,$F$2,"2")</f>
        <v>0</v>
      </c>
      <c r="G1027" s="130">
        <f>[1]!EM_S_DQ_CLOSE(C1027,$G$2,"2")</f>
        <v>47.464712370302202</v>
      </c>
      <c r="H1027" s="37" t="str">
        <f t="shared" si="34"/>
        <v/>
      </c>
    </row>
    <row r="1028" spans="2:8">
      <c r="B1028" s="35" t="str">
        <f t="shared" ref="B1028:B1091" si="35">IFERROR(RANK(H1028,$H$3:$H$3001),"")</f>
        <v/>
      </c>
      <c r="C1028" s="117" t="s">
        <v>2150</v>
      </c>
      <c r="D1028" s="17" t="s">
        <v>2151</v>
      </c>
      <c r="E1028" s="30" t="str">
        <f>[1]!EM_S_IPO_LISTEDDATE(C1028)</f>
        <v>2011-03-03</v>
      </c>
      <c r="F1028" s="129">
        <f>[1]!EM_S_DQ_CLOSE(C1028,$F$2,"2")</f>
        <v>0</v>
      </c>
      <c r="G1028" s="130">
        <f>[1]!EM_S_DQ_CLOSE(C1028,$G$2,"2")</f>
        <v>16.2216745438826</v>
      </c>
      <c r="H1028" s="37" t="str">
        <f t="shared" ref="H1028:H1091" si="36">IFERROR(G1028/F1028-1,"")</f>
        <v/>
      </c>
    </row>
    <row r="1029" spans="2:8">
      <c r="B1029" s="35" t="str">
        <f t="shared" si="35"/>
        <v/>
      </c>
      <c r="C1029" s="117" t="s">
        <v>2152</v>
      </c>
      <c r="D1029" s="17" t="s">
        <v>2153</v>
      </c>
      <c r="E1029" s="30" t="str">
        <f>[1]!EM_S_IPO_LISTEDDATE(C1029)</f>
        <v>2011-03-10</v>
      </c>
      <c r="F1029" s="129">
        <f>[1]!EM_S_DQ_CLOSE(C1029,$F$2,"2")</f>
        <v>0</v>
      </c>
      <c r="G1029" s="130">
        <f>[1]!EM_S_DQ_CLOSE(C1029,$G$2,"2")</f>
        <v>64.725132409998494</v>
      </c>
      <c r="H1029" s="37" t="str">
        <f t="shared" si="36"/>
        <v/>
      </c>
    </row>
    <row r="1030" spans="2:8">
      <c r="B1030" s="35" t="str">
        <f t="shared" si="35"/>
        <v/>
      </c>
      <c r="C1030" s="117" t="s">
        <v>2154</v>
      </c>
      <c r="D1030" s="17" t="s">
        <v>2155</v>
      </c>
      <c r="E1030" s="30" t="str">
        <f>[1]!EM_S_IPO_LISTEDDATE(C1030)</f>
        <v>2011-03-11</v>
      </c>
      <c r="F1030" s="129">
        <f>[1]!EM_S_DQ_CLOSE(C1030,$F$2,"2")</f>
        <v>0</v>
      </c>
      <c r="G1030" s="130">
        <f>[1]!EM_S_DQ_CLOSE(C1030,$G$2,"2")</f>
        <v>51.146446893120199</v>
      </c>
      <c r="H1030" s="37" t="str">
        <f t="shared" si="36"/>
        <v/>
      </c>
    </row>
    <row r="1031" spans="2:8">
      <c r="B1031" s="35" t="str">
        <f t="shared" si="35"/>
        <v/>
      </c>
      <c r="C1031" s="117" t="s">
        <v>2156</v>
      </c>
      <c r="D1031" s="17" t="s">
        <v>2157</v>
      </c>
      <c r="E1031" s="30" t="str">
        <f>[1]!EM_S_IPO_LISTEDDATE(C1031)</f>
        <v>2011-03-10</v>
      </c>
      <c r="F1031" s="129">
        <f>[1]!EM_S_DQ_CLOSE(C1031,$F$2,"2")</f>
        <v>0</v>
      </c>
      <c r="G1031" s="130">
        <f>[1]!EM_S_DQ_CLOSE(C1031,$G$2,"2")</f>
        <v>33.296052622125501</v>
      </c>
      <c r="H1031" s="37" t="str">
        <f t="shared" si="36"/>
        <v/>
      </c>
    </row>
    <row r="1032" spans="2:8">
      <c r="B1032" s="35" t="str">
        <f t="shared" si="35"/>
        <v/>
      </c>
      <c r="C1032" s="117" t="s">
        <v>2158</v>
      </c>
      <c r="D1032" s="17" t="s">
        <v>2159</v>
      </c>
      <c r="E1032" s="30" t="str">
        <f>[1]!EM_S_IPO_LISTEDDATE(C1032)</f>
        <v>2011-03-18</v>
      </c>
      <c r="F1032" s="129">
        <f>[1]!EM_S_DQ_CLOSE(C1032,$F$2,"2")</f>
        <v>0</v>
      </c>
      <c r="G1032" s="130">
        <f>[1]!EM_S_DQ_CLOSE(C1032,$G$2,"2")</f>
        <v>42.922451178763403</v>
      </c>
      <c r="H1032" s="37" t="str">
        <f t="shared" si="36"/>
        <v/>
      </c>
    </row>
    <row r="1033" spans="2:8">
      <c r="B1033" s="35" t="str">
        <f t="shared" si="35"/>
        <v/>
      </c>
      <c r="C1033" s="117" t="s">
        <v>2160</v>
      </c>
      <c r="D1033" s="17" t="s">
        <v>2161</v>
      </c>
      <c r="E1033" s="30" t="str">
        <f>[1]!EM_S_IPO_LISTEDDATE(C1033)</f>
        <v>2011-03-18</v>
      </c>
      <c r="F1033" s="129">
        <f>[1]!EM_S_DQ_CLOSE(C1033,$F$2,"2")</f>
        <v>0</v>
      </c>
      <c r="G1033" s="130">
        <f>[1]!EM_S_DQ_CLOSE(C1033,$G$2,"2")</f>
        <v>40.725185329157</v>
      </c>
      <c r="H1033" s="37" t="str">
        <f t="shared" si="36"/>
        <v/>
      </c>
    </row>
    <row r="1034" spans="2:8">
      <c r="B1034" s="35" t="str">
        <f t="shared" si="35"/>
        <v/>
      </c>
      <c r="C1034" s="117" t="s">
        <v>2162</v>
      </c>
      <c r="D1034" s="17" t="s">
        <v>2163</v>
      </c>
      <c r="E1034" s="30" t="str">
        <f>[1]!EM_S_IPO_LISTEDDATE(C1034)</f>
        <v>2011-03-25</v>
      </c>
      <c r="F1034" s="129">
        <f>[1]!EM_S_DQ_CLOSE(C1034,$F$2,"2")</f>
        <v>0</v>
      </c>
      <c r="G1034" s="130">
        <f>[1]!EM_S_DQ_CLOSE(C1034,$G$2,"2")</f>
        <v>42.422877275126901</v>
      </c>
      <c r="H1034" s="37" t="str">
        <f t="shared" si="36"/>
        <v/>
      </c>
    </row>
    <row r="1035" spans="2:8">
      <c r="B1035" s="35" t="str">
        <f t="shared" si="35"/>
        <v/>
      </c>
      <c r="C1035" s="117" t="s">
        <v>2164</v>
      </c>
      <c r="D1035" s="17" t="s">
        <v>2165</v>
      </c>
      <c r="E1035" s="30" t="str">
        <f>[1]!EM_S_IPO_LISTEDDATE(C1035)</f>
        <v>2011-03-25</v>
      </c>
      <c r="F1035" s="129">
        <f>[1]!EM_S_DQ_CLOSE(C1035,$F$2,"2")</f>
        <v>0</v>
      </c>
      <c r="G1035" s="130">
        <f>[1]!EM_S_DQ_CLOSE(C1035,$G$2,"2")</f>
        <v>93.289633923809703</v>
      </c>
      <c r="H1035" s="37" t="str">
        <f t="shared" si="36"/>
        <v/>
      </c>
    </row>
    <row r="1036" spans="2:8">
      <c r="B1036" s="35" t="str">
        <f t="shared" si="35"/>
        <v/>
      </c>
      <c r="C1036" s="117" t="s">
        <v>2166</v>
      </c>
      <c r="D1036" s="17" t="s">
        <v>2167</v>
      </c>
      <c r="E1036" s="30" t="str">
        <f>[1]!EM_S_IPO_LISTEDDATE(C1036)</f>
        <v>2011-04-12</v>
      </c>
      <c r="F1036" s="129">
        <f>[1]!EM_S_DQ_CLOSE(C1036,$F$2,"2")</f>
        <v>0</v>
      </c>
      <c r="G1036" s="130">
        <f>[1]!EM_S_DQ_CLOSE(C1036,$G$2,"2")</f>
        <v>76.7186061731405</v>
      </c>
      <c r="H1036" s="37" t="str">
        <f t="shared" si="36"/>
        <v/>
      </c>
    </row>
    <row r="1037" spans="2:8">
      <c r="B1037" s="35" t="str">
        <f t="shared" si="35"/>
        <v/>
      </c>
      <c r="C1037" s="117" t="s">
        <v>2168</v>
      </c>
      <c r="D1037" s="17" t="s">
        <v>2169</v>
      </c>
      <c r="E1037" s="30" t="str">
        <f>[1]!EM_S_IPO_LISTEDDATE(C1037)</f>
        <v>2011-04-12</v>
      </c>
      <c r="F1037" s="129">
        <f>[1]!EM_S_DQ_CLOSE(C1037,$F$2,"2")</f>
        <v>0</v>
      </c>
      <c r="G1037" s="130">
        <f>[1]!EM_S_DQ_CLOSE(C1037,$G$2,"2")</f>
        <v>32.1078049385847</v>
      </c>
      <c r="H1037" s="37" t="str">
        <f t="shared" si="36"/>
        <v/>
      </c>
    </row>
    <row r="1038" spans="2:8">
      <c r="B1038" s="35" t="str">
        <f t="shared" si="35"/>
        <v/>
      </c>
      <c r="C1038" s="117" t="s">
        <v>2170</v>
      </c>
      <c r="D1038" s="17" t="s">
        <v>2171</v>
      </c>
      <c r="E1038" s="30" t="str">
        <f>[1]!EM_S_IPO_LISTEDDATE(C1038)</f>
        <v>2011-04-12</v>
      </c>
      <c r="F1038" s="129">
        <f>[1]!EM_S_DQ_CLOSE(C1038,$F$2,"2")</f>
        <v>0</v>
      </c>
      <c r="G1038" s="130">
        <f>[1]!EM_S_DQ_CLOSE(C1038,$G$2,"2")</f>
        <v>61.661426687434002</v>
      </c>
      <c r="H1038" s="37" t="str">
        <f t="shared" si="36"/>
        <v/>
      </c>
    </row>
    <row r="1039" spans="2:8">
      <c r="B1039" s="35" t="str">
        <f t="shared" si="35"/>
        <v/>
      </c>
      <c r="C1039" s="117" t="s">
        <v>2172</v>
      </c>
      <c r="D1039" s="17" t="s">
        <v>2173</v>
      </c>
      <c r="E1039" s="30" t="str">
        <f>[1]!EM_S_IPO_LISTEDDATE(C1039)</f>
        <v>2011-04-12</v>
      </c>
      <c r="F1039" s="129">
        <f>[1]!EM_S_DQ_CLOSE(C1039,$F$2,"2")</f>
        <v>0</v>
      </c>
      <c r="G1039" s="130">
        <f>[1]!EM_S_DQ_CLOSE(C1039,$G$2,"2")</f>
        <v>474.1642807998</v>
      </c>
      <c r="H1039" s="37" t="str">
        <f t="shared" si="36"/>
        <v/>
      </c>
    </row>
    <row r="1040" spans="2:8">
      <c r="B1040" s="35" t="str">
        <f t="shared" si="35"/>
        <v/>
      </c>
      <c r="C1040" s="117" t="s">
        <v>2174</v>
      </c>
      <c r="D1040" s="17" t="s">
        <v>2175</v>
      </c>
      <c r="E1040" s="30" t="str">
        <f>[1]!EM_S_IPO_LISTEDDATE(C1040)</f>
        <v>2011-04-22</v>
      </c>
      <c r="F1040" s="129">
        <f>[1]!EM_S_DQ_CLOSE(C1040,$F$2,"2")</f>
        <v>0</v>
      </c>
      <c r="G1040" s="130">
        <f>[1]!EM_S_DQ_CLOSE(C1040,$G$2,"2")</f>
        <v>132.52653652823</v>
      </c>
      <c r="H1040" s="37" t="str">
        <f t="shared" si="36"/>
        <v/>
      </c>
    </row>
    <row r="1041" spans="2:8">
      <c r="B1041" s="35" t="str">
        <f t="shared" si="35"/>
        <v/>
      </c>
      <c r="C1041" s="117" t="s">
        <v>2176</v>
      </c>
      <c r="D1041" s="17" t="s">
        <v>2177</v>
      </c>
      <c r="E1041" s="30" t="str">
        <f>[1]!EM_S_IPO_LISTEDDATE(C1041)</f>
        <v>2011-04-22</v>
      </c>
      <c r="F1041" s="129">
        <f>[1]!EM_S_DQ_CLOSE(C1041,$F$2,"2")</f>
        <v>0</v>
      </c>
      <c r="G1041" s="130">
        <f>[1]!EM_S_DQ_CLOSE(C1041,$G$2,"2")</f>
        <v>29.415446346523801</v>
      </c>
      <c r="H1041" s="37" t="str">
        <f t="shared" si="36"/>
        <v/>
      </c>
    </row>
    <row r="1042" spans="2:8">
      <c r="B1042" s="35" t="str">
        <f t="shared" si="35"/>
        <v/>
      </c>
      <c r="C1042" s="117" t="s">
        <v>2178</v>
      </c>
      <c r="D1042" s="17" t="s">
        <v>2179</v>
      </c>
      <c r="E1042" s="30" t="str">
        <f>[1]!EM_S_IPO_LISTEDDATE(C1042)</f>
        <v>2011-04-22</v>
      </c>
      <c r="F1042" s="129">
        <f>[1]!EM_S_DQ_CLOSE(C1042,$F$2,"2")</f>
        <v>0</v>
      </c>
      <c r="G1042" s="130">
        <f>[1]!EM_S_DQ_CLOSE(C1042,$G$2,"2")</f>
        <v>61.214750123119899</v>
      </c>
      <c r="H1042" s="37" t="str">
        <f t="shared" si="36"/>
        <v/>
      </c>
    </row>
    <row r="1043" spans="2:8">
      <c r="B1043" s="35" t="str">
        <f t="shared" si="35"/>
        <v/>
      </c>
      <c r="C1043" s="117" t="s">
        <v>2180</v>
      </c>
      <c r="D1043" s="17" t="s">
        <v>2181</v>
      </c>
      <c r="E1043" s="30" t="str">
        <f>[1]!EM_S_IPO_LISTEDDATE(C1043)</f>
        <v>2011-04-28</v>
      </c>
      <c r="F1043" s="129">
        <f>[1]!EM_S_DQ_CLOSE(C1043,$F$2,"2")</f>
        <v>0</v>
      </c>
      <c r="G1043" s="130">
        <f>[1]!EM_S_DQ_CLOSE(C1043,$G$2,"2")</f>
        <v>25.270479527065699</v>
      </c>
      <c r="H1043" s="37" t="str">
        <f t="shared" si="36"/>
        <v/>
      </c>
    </row>
    <row r="1044" spans="2:8">
      <c r="B1044" s="35" t="str">
        <f t="shared" si="35"/>
        <v/>
      </c>
      <c r="C1044" s="117" t="s">
        <v>2182</v>
      </c>
      <c r="D1044" s="17" t="s">
        <v>2183</v>
      </c>
      <c r="E1044" s="30" t="str">
        <f>[1]!EM_S_IPO_LISTEDDATE(C1044)</f>
        <v>2011-04-28</v>
      </c>
      <c r="F1044" s="129">
        <f>[1]!EM_S_DQ_CLOSE(C1044,$F$2,"2")</f>
        <v>0</v>
      </c>
      <c r="G1044" s="130">
        <f>[1]!EM_S_DQ_CLOSE(C1044,$G$2,"2")</f>
        <v>79.895223480939805</v>
      </c>
      <c r="H1044" s="37" t="str">
        <f t="shared" si="36"/>
        <v/>
      </c>
    </row>
    <row r="1045" spans="2:8">
      <c r="B1045" s="35" t="str">
        <f t="shared" si="35"/>
        <v/>
      </c>
      <c r="C1045" s="117" t="s">
        <v>2184</v>
      </c>
      <c r="D1045" s="17" t="s">
        <v>2185</v>
      </c>
      <c r="E1045" s="30" t="str">
        <f>[1]!EM_S_IPO_LISTEDDATE(C1045)</f>
        <v>2011-04-28</v>
      </c>
      <c r="F1045" s="129">
        <f>[1]!EM_S_DQ_CLOSE(C1045,$F$2,"2")</f>
        <v>0</v>
      </c>
      <c r="G1045" s="130">
        <f>[1]!EM_S_DQ_CLOSE(C1045,$G$2,"2")</f>
        <v>30.4682942231751</v>
      </c>
      <c r="H1045" s="37" t="str">
        <f t="shared" si="36"/>
        <v/>
      </c>
    </row>
    <row r="1046" spans="2:8">
      <c r="B1046" s="35" t="str">
        <f t="shared" si="35"/>
        <v/>
      </c>
      <c r="C1046" s="117" t="s">
        <v>2186</v>
      </c>
      <c r="D1046" s="17" t="s">
        <v>2187</v>
      </c>
      <c r="E1046" s="30" t="str">
        <f>[1]!EM_S_IPO_LISTEDDATE(C1046)</f>
        <v>2011-05-06</v>
      </c>
      <c r="F1046" s="129">
        <f>[1]!EM_S_DQ_CLOSE(C1046,$F$2,"2")</f>
        <v>0</v>
      </c>
      <c r="G1046" s="130">
        <f>[1]!EM_S_DQ_CLOSE(C1046,$G$2,"2")</f>
        <v>50.450203237611397</v>
      </c>
      <c r="H1046" s="37" t="str">
        <f t="shared" si="36"/>
        <v/>
      </c>
    </row>
    <row r="1047" spans="2:8">
      <c r="B1047" s="35" t="str">
        <f t="shared" si="35"/>
        <v/>
      </c>
      <c r="C1047" s="117" t="s">
        <v>2188</v>
      </c>
      <c r="D1047" s="17" t="s">
        <v>2189</v>
      </c>
      <c r="E1047" s="30" t="str">
        <f>[1]!EM_S_IPO_LISTEDDATE(C1047)</f>
        <v>2011-05-06</v>
      </c>
      <c r="F1047" s="129">
        <f>[1]!EM_S_DQ_CLOSE(C1047,$F$2,"2")</f>
        <v>0</v>
      </c>
      <c r="G1047" s="130">
        <f>[1]!EM_S_DQ_CLOSE(C1047,$G$2,"2")</f>
        <v>47.643912938995797</v>
      </c>
      <c r="H1047" s="37" t="str">
        <f t="shared" si="36"/>
        <v/>
      </c>
    </row>
    <row r="1048" spans="2:8">
      <c r="B1048" s="35" t="str">
        <f t="shared" si="35"/>
        <v/>
      </c>
      <c r="C1048" s="117" t="s">
        <v>2190</v>
      </c>
      <c r="D1048" s="17" t="s">
        <v>2191</v>
      </c>
      <c r="E1048" s="30" t="str">
        <f>[1]!EM_S_IPO_LISTEDDATE(C1048)</f>
        <v>2011-05-20</v>
      </c>
      <c r="F1048" s="129">
        <f>[1]!EM_S_DQ_CLOSE(C1048,$F$2,"2")</f>
        <v>0</v>
      </c>
      <c r="G1048" s="130">
        <f>[1]!EM_S_DQ_CLOSE(C1048,$G$2,"2")</f>
        <v>73.845085154195502</v>
      </c>
      <c r="H1048" s="37" t="str">
        <f t="shared" si="36"/>
        <v/>
      </c>
    </row>
    <row r="1049" spans="2:8">
      <c r="B1049" s="35" t="str">
        <f t="shared" si="35"/>
        <v/>
      </c>
      <c r="C1049" s="117" t="s">
        <v>2192</v>
      </c>
      <c r="D1049" s="17" t="s">
        <v>2193</v>
      </c>
      <c r="E1049" s="30" t="str">
        <f>[1]!EM_S_IPO_LISTEDDATE(C1049)</f>
        <v>2011-05-20</v>
      </c>
      <c r="F1049" s="129">
        <f>[1]!EM_S_DQ_CLOSE(C1049,$F$2,"2")</f>
        <v>0</v>
      </c>
      <c r="G1049" s="130">
        <f>[1]!EM_S_DQ_CLOSE(C1049,$G$2,"2")</f>
        <v>79.616147575050604</v>
      </c>
      <c r="H1049" s="37" t="str">
        <f t="shared" si="36"/>
        <v/>
      </c>
    </row>
    <row r="1050" spans="2:8">
      <c r="B1050" s="35" t="str">
        <f t="shared" si="35"/>
        <v/>
      </c>
      <c r="C1050" s="117" t="s">
        <v>2194</v>
      </c>
      <c r="D1050" s="17" t="s">
        <v>2195</v>
      </c>
      <c r="E1050" s="30" t="str">
        <f>[1]!EM_S_IPO_LISTEDDATE(C1050)</f>
        <v>2011-05-27</v>
      </c>
      <c r="F1050" s="129">
        <f>[1]!EM_S_DQ_CLOSE(C1050,$F$2,"2")</f>
        <v>0</v>
      </c>
      <c r="G1050" s="130">
        <f>[1]!EM_S_DQ_CLOSE(C1050,$G$2,"2")</f>
        <v>75.275052681448301</v>
      </c>
      <c r="H1050" s="37" t="str">
        <f t="shared" si="36"/>
        <v/>
      </c>
    </row>
    <row r="1051" spans="2:8">
      <c r="B1051" s="35" t="str">
        <f t="shared" si="35"/>
        <v/>
      </c>
      <c r="C1051" s="117" t="s">
        <v>2196</v>
      </c>
      <c r="D1051" s="17" t="s">
        <v>2197</v>
      </c>
      <c r="E1051" s="30" t="str">
        <f>[1]!EM_S_IPO_LISTEDDATE(C1051)</f>
        <v>2011-06-02</v>
      </c>
      <c r="F1051" s="129">
        <f>[1]!EM_S_DQ_CLOSE(C1051,$F$2,"2")</f>
        <v>0</v>
      </c>
      <c r="G1051" s="130">
        <f>[1]!EM_S_DQ_CLOSE(C1051,$G$2,"2")</f>
        <v>42.385094324570098</v>
      </c>
      <c r="H1051" s="37" t="str">
        <f t="shared" si="36"/>
        <v/>
      </c>
    </row>
    <row r="1052" spans="2:8">
      <c r="B1052" s="35" t="str">
        <f t="shared" si="35"/>
        <v/>
      </c>
      <c r="C1052" s="117" t="s">
        <v>2198</v>
      </c>
      <c r="D1052" s="17" t="s">
        <v>2199</v>
      </c>
      <c r="E1052" s="30" t="str">
        <f>[1]!EM_S_IPO_LISTEDDATE(C1052)</f>
        <v>2011-06-02</v>
      </c>
      <c r="F1052" s="129">
        <f>[1]!EM_S_DQ_CLOSE(C1052,$F$2,"2")</f>
        <v>0</v>
      </c>
      <c r="G1052" s="130">
        <f>[1]!EM_S_DQ_CLOSE(C1052,$G$2,"2")</f>
        <v>28.6566503499539</v>
      </c>
      <c r="H1052" s="37" t="str">
        <f t="shared" si="36"/>
        <v/>
      </c>
    </row>
    <row r="1053" spans="2:8">
      <c r="B1053" s="35" t="str">
        <f t="shared" si="35"/>
        <v/>
      </c>
      <c r="C1053" s="117" t="s">
        <v>2200</v>
      </c>
      <c r="D1053" s="17" t="s">
        <v>2201</v>
      </c>
      <c r="E1053" s="30" t="str">
        <f>[1]!EM_S_IPO_LISTEDDATE(C1053)</f>
        <v>2011-06-02</v>
      </c>
      <c r="F1053" s="129">
        <f>[1]!EM_S_DQ_CLOSE(C1053,$F$2,"2")</f>
        <v>0</v>
      </c>
      <c r="G1053" s="130">
        <f>[1]!EM_S_DQ_CLOSE(C1053,$G$2,"2")</f>
        <v>58.313767302527502</v>
      </c>
      <c r="H1053" s="37" t="str">
        <f t="shared" si="36"/>
        <v/>
      </c>
    </row>
    <row r="1054" spans="2:8">
      <c r="B1054" s="35" t="str">
        <f t="shared" si="35"/>
        <v/>
      </c>
      <c r="C1054" s="117" t="s">
        <v>2202</v>
      </c>
      <c r="D1054" s="17" t="s">
        <v>2203</v>
      </c>
      <c r="E1054" s="30" t="str">
        <f>[1]!EM_S_IPO_LISTEDDATE(C1054)</f>
        <v>2011-06-10</v>
      </c>
      <c r="F1054" s="129">
        <f>[1]!EM_S_DQ_CLOSE(C1054,$F$2,"2")</f>
        <v>0</v>
      </c>
      <c r="G1054" s="130">
        <f>[1]!EM_S_DQ_CLOSE(C1054,$G$2,"2")</f>
        <v>68.826252399666899</v>
      </c>
      <c r="H1054" s="37" t="str">
        <f t="shared" si="36"/>
        <v/>
      </c>
    </row>
    <row r="1055" spans="2:8">
      <c r="B1055" s="35" t="str">
        <f t="shared" si="35"/>
        <v/>
      </c>
      <c r="C1055" s="117" t="s">
        <v>2204</v>
      </c>
      <c r="D1055" s="17" t="s">
        <v>2205</v>
      </c>
      <c r="E1055" s="30" t="str">
        <f>[1]!EM_S_IPO_LISTEDDATE(C1055)</f>
        <v>2011-06-10</v>
      </c>
      <c r="F1055" s="129">
        <f>[1]!EM_S_DQ_CLOSE(C1055,$F$2,"2")</f>
        <v>0</v>
      </c>
      <c r="G1055" s="130">
        <f>[1]!EM_S_DQ_CLOSE(C1055,$G$2,"2")</f>
        <v>106.58650582811001</v>
      </c>
      <c r="H1055" s="37" t="str">
        <f t="shared" si="36"/>
        <v/>
      </c>
    </row>
    <row r="1056" spans="2:8">
      <c r="B1056" s="35" t="str">
        <f t="shared" si="35"/>
        <v/>
      </c>
      <c r="C1056" s="117" t="s">
        <v>2206</v>
      </c>
      <c r="D1056" s="17" t="s">
        <v>2207</v>
      </c>
      <c r="E1056" s="30" t="str">
        <f>[1]!EM_S_IPO_LISTEDDATE(C1056)</f>
        <v>2011-06-10</v>
      </c>
      <c r="F1056" s="129">
        <f>[1]!EM_S_DQ_CLOSE(C1056,$F$2,"2")</f>
        <v>0</v>
      </c>
      <c r="G1056" s="130">
        <f>[1]!EM_S_DQ_CLOSE(C1056,$G$2,"2")</f>
        <v>133.50086074740301</v>
      </c>
      <c r="H1056" s="37" t="str">
        <f t="shared" si="36"/>
        <v/>
      </c>
    </row>
    <row r="1057" spans="2:8">
      <c r="B1057" s="35" t="str">
        <f t="shared" si="35"/>
        <v/>
      </c>
      <c r="C1057" s="117" t="s">
        <v>2208</v>
      </c>
      <c r="D1057" s="17" t="s">
        <v>2209</v>
      </c>
      <c r="E1057" s="30" t="str">
        <f>[1]!EM_S_IPO_LISTEDDATE(C1057)</f>
        <v>2011-06-10</v>
      </c>
      <c r="F1057" s="129">
        <f>[1]!EM_S_DQ_CLOSE(C1057,$F$2,"2")</f>
        <v>0</v>
      </c>
      <c r="G1057" s="130">
        <f>[1]!EM_S_DQ_CLOSE(C1057,$G$2,"2")</f>
        <v>100.70951796977999</v>
      </c>
      <c r="H1057" s="37" t="str">
        <f t="shared" si="36"/>
        <v/>
      </c>
    </row>
    <row r="1058" spans="2:8">
      <c r="B1058" s="35" t="str">
        <f t="shared" si="35"/>
        <v/>
      </c>
      <c r="C1058" s="117" t="s">
        <v>2210</v>
      </c>
      <c r="D1058" s="17" t="s">
        <v>2211</v>
      </c>
      <c r="E1058" s="30" t="str">
        <f>[1]!EM_S_IPO_LISTEDDATE(C1058)</f>
        <v>2011-06-21</v>
      </c>
      <c r="F1058" s="129">
        <f>[1]!EM_S_DQ_CLOSE(C1058,$F$2,"2")</f>
        <v>0</v>
      </c>
      <c r="G1058" s="130">
        <f>[1]!EM_S_DQ_CLOSE(C1058,$G$2,"2")</f>
        <v>52.119827905533199</v>
      </c>
      <c r="H1058" s="37" t="str">
        <f t="shared" si="36"/>
        <v/>
      </c>
    </row>
    <row r="1059" spans="2:8">
      <c r="B1059" s="35" t="str">
        <f t="shared" si="35"/>
        <v/>
      </c>
      <c r="C1059" s="117" t="s">
        <v>2212</v>
      </c>
      <c r="D1059" s="17" t="s">
        <v>2213</v>
      </c>
      <c r="E1059" s="30" t="str">
        <f>[1]!EM_S_IPO_LISTEDDATE(C1059)</f>
        <v>2011-11-11</v>
      </c>
      <c r="F1059" s="129">
        <f>[1]!EM_S_DQ_CLOSE(C1059,$F$2,"2")</f>
        <v>0</v>
      </c>
      <c r="G1059" s="130">
        <f>[1]!EM_S_DQ_CLOSE(C1059,$G$2,"2")</f>
        <v>82.414400834797604</v>
      </c>
      <c r="H1059" s="37" t="str">
        <f t="shared" si="36"/>
        <v/>
      </c>
    </row>
    <row r="1060" spans="2:8">
      <c r="B1060" s="35" t="str">
        <f t="shared" si="35"/>
        <v/>
      </c>
      <c r="C1060" s="117" t="s">
        <v>2214</v>
      </c>
      <c r="D1060" s="17" t="s">
        <v>2215</v>
      </c>
      <c r="E1060" s="30" t="str">
        <f>[1]!EM_S_IPO_LISTEDDATE(C1060)</f>
        <v>2011-06-28</v>
      </c>
      <c r="F1060" s="129">
        <f>[1]!EM_S_DQ_CLOSE(C1060,$F$2,"2")</f>
        <v>0</v>
      </c>
      <c r="G1060" s="130">
        <f>[1]!EM_S_DQ_CLOSE(C1060,$G$2,"2")</f>
        <v>23.901851833696298</v>
      </c>
      <c r="H1060" s="37" t="str">
        <f t="shared" si="36"/>
        <v/>
      </c>
    </row>
    <row r="1061" spans="2:8">
      <c r="B1061" s="35" t="str">
        <f t="shared" si="35"/>
        <v/>
      </c>
      <c r="C1061" s="117" t="s">
        <v>2216</v>
      </c>
      <c r="D1061" s="17" t="s">
        <v>2217</v>
      </c>
      <c r="E1061" s="30" t="str">
        <f>[1]!EM_S_IPO_LISTEDDATE(C1061)</f>
        <v>2011-06-30</v>
      </c>
      <c r="F1061" s="129">
        <f>[1]!EM_S_DQ_CLOSE(C1061,$F$2,"2")</f>
        <v>0</v>
      </c>
      <c r="G1061" s="130">
        <f>[1]!EM_S_DQ_CLOSE(C1061,$G$2,"2")</f>
        <v>54.803114086146699</v>
      </c>
      <c r="H1061" s="37" t="str">
        <f t="shared" si="36"/>
        <v/>
      </c>
    </row>
    <row r="1062" spans="2:8">
      <c r="B1062" s="35" t="str">
        <f t="shared" si="35"/>
        <v/>
      </c>
      <c r="C1062" s="117" t="s">
        <v>2218</v>
      </c>
      <c r="D1062" s="17" t="s">
        <v>2219</v>
      </c>
      <c r="E1062" s="30" t="str">
        <f>[1]!EM_S_IPO_LISTEDDATE(C1062)</f>
        <v>2011-06-28</v>
      </c>
      <c r="F1062" s="129">
        <f>[1]!EM_S_DQ_CLOSE(C1062,$F$2,"2")</f>
        <v>0</v>
      </c>
      <c r="G1062" s="130">
        <f>[1]!EM_S_DQ_CLOSE(C1062,$G$2,"2")</f>
        <v>89.225527361923696</v>
      </c>
      <c r="H1062" s="37" t="str">
        <f t="shared" si="36"/>
        <v/>
      </c>
    </row>
    <row r="1063" spans="2:8">
      <c r="B1063" s="35" t="str">
        <f t="shared" si="35"/>
        <v/>
      </c>
      <c r="C1063" s="117" t="s">
        <v>2220</v>
      </c>
      <c r="D1063" s="17" t="s">
        <v>2221</v>
      </c>
      <c r="E1063" s="30" t="str">
        <f>[1]!EM_S_IPO_LISTEDDATE(C1063)</f>
        <v>2011-07-07</v>
      </c>
      <c r="F1063" s="129">
        <f>[1]!EM_S_DQ_CLOSE(C1063,$F$2,"2")</f>
        <v>0</v>
      </c>
      <c r="G1063" s="130">
        <f>[1]!EM_S_DQ_CLOSE(C1063,$G$2,"2")</f>
        <v>48.729636069964002</v>
      </c>
      <c r="H1063" s="37" t="str">
        <f t="shared" si="36"/>
        <v/>
      </c>
    </row>
    <row r="1064" spans="2:8">
      <c r="B1064" s="35" t="str">
        <f t="shared" si="35"/>
        <v/>
      </c>
      <c r="C1064" s="117" t="s">
        <v>2222</v>
      </c>
      <c r="D1064" s="17" t="s">
        <v>2223</v>
      </c>
      <c r="E1064" s="30" t="str">
        <f>[1]!EM_S_IPO_LISTEDDATE(C1064)</f>
        <v>2011-07-07</v>
      </c>
      <c r="F1064" s="129">
        <f>[1]!EM_S_DQ_CLOSE(C1064,$F$2,"2")</f>
        <v>0</v>
      </c>
      <c r="G1064" s="130">
        <f>[1]!EM_S_DQ_CLOSE(C1064,$G$2,"2")</f>
        <v>70.216059865695001</v>
      </c>
      <c r="H1064" s="37" t="str">
        <f t="shared" si="36"/>
        <v/>
      </c>
    </row>
    <row r="1065" spans="2:8">
      <c r="B1065" s="35" t="str">
        <f t="shared" si="35"/>
        <v/>
      </c>
      <c r="C1065" s="117" t="s">
        <v>2224</v>
      </c>
      <c r="D1065" s="17" t="s">
        <v>2225</v>
      </c>
      <c r="E1065" s="30" t="str">
        <f>[1]!EM_S_IPO_LISTEDDATE(C1065)</f>
        <v>2011-07-07</v>
      </c>
      <c r="F1065" s="129">
        <f>[1]!EM_S_DQ_CLOSE(C1065,$F$2,"2")</f>
        <v>0</v>
      </c>
      <c r="G1065" s="130">
        <f>[1]!EM_S_DQ_CLOSE(C1065,$G$2,"2")</f>
        <v>27.8314190224804</v>
      </c>
      <c r="H1065" s="37" t="str">
        <f t="shared" si="36"/>
        <v/>
      </c>
    </row>
    <row r="1066" spans="2:8">
      <c r="B1066" s="35" t="str">
        <f t="shared" si="35"/>
        <v/>
      </c>
      <c r="C1066" s="117" t="s">
        <v>2226</v>
      </c>
      <c r="D1066" s="17" t="s">
        <v>2227</v>
      </c>
      <c r="E1066" s="30" t="str">
        <f>[1]!EM_S_IPO_LISTEDDATE(C1066)</f>
        <v>2011-07-15</v>
      </c>
      <c r="F1066" s="129">
        <f>[1]!EM_S_DQ_CLOSE(C1066,$F$2,"2")</f>
        <v>0</v>
      </c>
      <c r="G1066" s="130">
        <f>[1]!EM_S_DQ_CLOSE(C1066,$G$2,"2")</f>
        <v>38.889214755088602</v>
      </c>
      <c r="H1066" s="37" t="str">
        <f t="shared" si="36"/>
        <v/>
      </c>
    </row>
    <row r="1067" spans="2:8">
      <c r="B1067" s="35" t="str">
        <f t="shared" si="35"/>
        <v/>
      </c>
      <c r="C1067" s="117" t="s">
        <v>2228</v>
      </c>
      <c r="D1067" s="17" t="s">
        <v>2229</v>
      </c>
      <c r="E1067" s="30" t="str">
        <f>[1]!EM_S_IPO_LISTEDDATE(C1067)</f>
        <v>2011-07-15</v>
      </c>
      <c r="F1067" s="129">
        <f>[1]!EM_S_DQ_CLOSE(C1067,$F$2,"2")</f>
        <v>0</v>
      </c>
      <c r="G1067" s="130">
        <f>[1]!EM_S_DQ_CLOSE(C1067,$G$2,"2")</f>
        <v>20.671309748391899</v>
      </c>
      <c r="H1067" s="37" t="str">
        <f t="shared" si="36"/>
        <v/>
      </c>
    </row>
    <row r="1068" spans="2:8">
      <c r="B1068" s="35" t="str">
        <f t="shared" si="35"/>
        <v/>
      </c>
      <c r="C1068" s="117" t="s">
        <v>2230</v>
      </c>
      <c r="D1068" s="17" t="s">
        <v>2231</v>
      </c>
      <c r="E1068" s="30" t="str">
        <f>[1]!EM_S_IPO_LISTEDDATE(C1068)</f>
        <v>2011-07-15</v>
      </c>
      <c r="F1068" s="129">
        <f>[1]!EM_S_DQ_CLOSE(C1068,$F$2,"2")</f>
        <v>0</v>
      </c>
      <c r="G1068" s="130">
        <f>[1]!EM_S_DQ_CLOSE(C1068,$G$2,"2")</f>
        <v>97.513241909682307</v>
      </c>
      <c r="H1068" s="37" t="str">
        <f t="shared" si="36"/>
        <v/>
      </c>
    </row>
    <row r="1069" spans="2:8">
      <c r="B1069" s="35" t="str">
        <f t="shared" si="35"/>
        <v/>
      </c>
      <c r="C1069" s="117" t="s">
        <v>2232</v>
      </c>
      <c r="D1069" s="17" t="s">
        <v>2233</v>
      </c>
      <c r="E1069" s="30" t="str">
        <f>[1]!EM_S_IPO_LISTEDDATE(C1069)</f>
        <v>2011-07-28</v>
      </c>
      <c r="F1069" s="129">
        <f>[1]!EM_S_DQ_CLOSE(C1069,$F$2,"2")</f>
        <v>0</v>
      </c>
      <c r="G1069" s="130">
        <f>[1]!EM_S_DQ_CLOSE(C1069,$G$2,"2")</f>
        <v>115.32511487303201</v>
      </c>
      <c r="H1069" s="37" t="str">
        <f t="shared" si="36"/>
        <v/>
      </c>
    </row>
    <row r="1070" spans="2:8">
      <c r="B1070" s="35" t="str">
        <f t="shared" si="35"/>
        <v/>
      </c>
      <c r="C1070" s="117" t="s">
        <v>2234</v>
      </c>
      <c r="D1070" s="17" t="s">
        <v>2235</v>
      </c>
      <c r="E1070" s="30" t="str">
        <f>[1]!EM_S_IPO_LISTEDDATE(C1070)</f>
        <v>2011-07-28</v>
      </c>
      <c r="F1070" s="129">
        <f>[1]!EM_S_DQ_CLOSE(C1070,$F$2,"2")</f>
        <v>0</v>
      </c>
      <c r="G1070" s="130">
        <f>[1]!EM_S_DQ_CLOSE(C1070,$G$2,"2")</f>
        <v>46.612121806318697</v>
      </c>
      <c r="H1070" s="37" t="str">
        <f t="shared" si="36"/>
        <v/>
      </c>
    </row>
    <row r="1071" spans="2:8">
      <c r="B1071" s="35" t="str">
        <f t="shared" si="35"/>
        <v/>
      </c>
      <c r="C1071" s="117" t="s">
        <v>2236</v>
      </c>
      <c r="D1071" s="17" t="s">
        <v>2237</v>
      </c>
      <c r="E1071" s="30" t="str">
        <f>[1]!EM_S_IPO_LISTEDDATE(C1071)</f>
        <v>2011-07-28</v>
      </c>
      <c r="F1071" s="129">
        <f>[1]!EM_S_DQ_CLOSE(C1071,$F$2,"2")</f>
        <v>0</v>
      </c>
      <c r="G1071" s="130">
        <f>[1]!EM_S_DQ_CLOSE(C1071,$G$2,"2")</f>
        <v>34.773635955480998</v>
      </c>
      <c r="H1071" s="37" t="str">
        <f t="shared" si="36"/>
        <v/>
      </c>
    </row>
    <row r="1072" spans="2:8">
      <c r="B1072" s="35" t="str">
        <f t="shared" si="35"/>
        <v/>
      </c>
      <c r="C1072" s="117" t="s">
        <v>2238</v>
      </c>
      <c r="D1072" s="17" t="s">
        <v>2239</v>
      </c>
      <c r="E1072" s="30" t="str">
        <f>[1]!EM_S_IPO_LISTEDDATE(C1072)</f>
        <v>2011-08-05</v>
      </c>
      <c r="F1072" s="129">
        <f>[1]!EM_S_DQ_CLOSE(C1072,$F$2,"2")</f>
        <v>0</v>
      </c>
      <c r="G1072" s="130">
        <f>[1]!EM_S_DQ_CLOSE(C1072,$G$2,"2")</f>
        <v>77.570450082961202</v>
      </c>
      <c r="H1072" s="37" t="str">
        <f t="shared" si="36"/>
        <v/>
      </c>
    </row>
    <row r="1073" spans="2:8">
      <c r="B1073" s="35" t="str">
        <f t="shared" si="35"/>
        <v/>
      </c>
      <c r="C1073" s="117" t="s">
        <v>2240</v>
      </c>
      <c r="D1073" s="17" t="s">
        <v>2241</v>
      </c>
      <c r="E1073" s="30" t="str">
        <f>[1]!EM_S_IPO_LISTEDDATE(C1073)</f>
        <v>2011-08-05</v>
      </c>
      <c r="F1073" s="129">
        <f>[1]!EM_S_DQ_CLOSE(C1073,$F$2,"2")</f>
        <v>0</v>
      </c>
      <c r="G1073" s="130">
        <f>[1]!EM_S_DQ_CLOSE(C1073,$G$2,"2")</f>
        <v>87.053906259736195</v>
      </c>
      <c r="H1073" s="37" t="str">
        <f t="shared" si="36"/>
        <v/>
      </c>
    </row>
    <row r="1074" spans="2:8">
      <c r="B1074" s="35" t="str">
        <f t="shared" si="35"/>
        <v/>
      </c>
      <c r="C1074" s="117" t="s">
        <v>2242</v>
      </c>
      <c r="D1074" s="17" t="s">
        <v>2243</v>
      </c>
      <c r="E1074" s="30" t="str">
        <f>[1]!EM_S_IPO_LISTEDDATE(C1074)</f>
        <v>2011-08-10</v>
      </c>
      <c r="F1074" s="129">
        <f>[1]!EM_S_DQ_CLOSE(C1074,$F$2,"2")</f>
        <v>0</v>
      </c>
      <c r="G1074" s="130">
        <f>[1]!EM_S_DQ_CLOSE(C1074,$G$2,"2")</f>
        <v>48.896867437174599</v>
      </c>
      <c r="H1074" s="37" t="str">
        <f t="shared" si="36"/>
        <v/>
      </c>
    </row>
    <row r="1075" spans="2:8">
      <c r="B1075" s="35" t="str">
        <f t="shared" si="35"/>
        <v/>
      </c>
      <c r="C1075" s="117" t="s">
        <v>2244</v>
      </c>
      <c r="D1075" s="17" t="s">
        <v>2245</v>
      </c>
      <c r="E1075" s="30" t="str">
        <f>[1]!EM_S_IPO_LISTEDDATE(C1075)</f>
        <v>2011-08-10</v>
      </c>
      <c r="F1075" s="129">
        <f>[1]!EM_S_DQ_CLOSE(C1075,$F$2,"2")</f>
        <v>0</v>
      </c>
      <c r="G1075" s="130">
        <f>[1]!EM_S_DQ_CLOSE(C1075,$G$2,"2")</f>
        <v>27.998127504004501</v>
      </c>
      <c r="H1075" s="37" t="str">
        <f t="shared" si="36"/>
        <v/>
      </c>
    </row>
    <row r="1076" spans="2:8">
      <c r="B1076" s="35" t="str">
        <f t="shared" si="35"/>
        <v/>
      </c>
      <c r="C1076" s="117" t="s">
        <v>2246</v>
      </c>
      <c r="D1076" s="17" t="s">
        <v>2247</v>
      </c>
      <c r="E1076" s="30" t="str">
        <f>[1]!EM_S_IPO_LISTEDDATE(C1076)</f>
        <v>2011-08-15</v>
      </c>
      <c r="F1076" s="129">
        <f>[1]!EM_S_DQ_CLOSE(C1076,$F$2,"2")</f>
        <v>0</v>
      </c>
      <c r="G1076" s="130">
        <f>[1]!EM_S_DQ_CLOSE(C1076,$G$2,"2")</f>
        <v>82.478670899110398</v>
      </c>
      <c r="H1076" s="37" t="str">
        <f t="shared" si="36"/>
        <v/>
      </c>
    </row>
    <row r="1077" spans="2:8">
      <c r="B1077" s="35" t="str">
        <f t="shared" si="35"/>
        <v/>
      </c>
      <c r="C1077" s="117" t="s">
        <v>2248</v>
      </c>
      <c r="D1077" s="17" t="s">
        <v>2249</v>
      </c>
      <c r="E1077" s="30" t="str">
        <f>[1]!EM_S_IPO_LISTEDDATE(C1077)</f>
        <v>2011-08-15</v>
      </c>
      <c r="F1077" s="129">
        <f>[1]!EM_S_DQ_CLOSE(C1077,$F$2,"2")</f>
        <v>0</v>
      </c>
      <c r="G1077" s="130">
        <f>[1]!EM_S_DQ_CLOSE(C1077,$G$2,"2")</f>
        <v>45.019451480059502</v>
      </c>
      <c r="H1077" s="37" t="str">
        <f t="shared" si="36"/>
        <v/>
      </c>
    </row>
    <row r="1078" spans="2:8">
      <c r="B1078" s="35" t="str">
        <f t="shared" si="35"/>
        <v/>
      </c>
      <c r="C1078" s="117" t="s">
        <v>2250</v>
      </c>
      <c r="D1078" s="17" t="s">
        <v>2251</v>
      </c>
      <c r="E1078" s="30" t="str">
        <f>[1]!EM_S_IPO_LISTEDDATE(C1078)</f>
        <v>2011-08-30</v>
      </c>
      <c r="F1078" s="129">
        <f>[1]!EM_S_DQ_CLOSE(C1078,$F$2,"2")</f>
        <v>0</v>
      </c>
      <c r="G1078" s="130">
        <f>[1]!EM_S_DQ_CLOSE(C1078,$G$2,"2")</f>
        <v>69.346124658647099</v>
      </c>
      <c r="H1078" s="37" t="str">
        <f t="shared" si="36"/>
        <v/>
      </c>
    </row>
    <row r="1079" spans="2:8">
      <c r="B1079" s="35" t="str">
        <f t="shared" si="35"/>
        <v/>
      </c>
      <c r="C1079" s="117" t="s">
        <v>2252</v>
      </c>
      <c r="D1079" s="17" t="s">
        <v>2253</v>
      </c>
      <c r="E1079" s="30" t="str">
        <f>[1]!EM_S_IPO_LISTEDDATE(C1079)</f>
        <v>2011-08-30</v>
      </c>
      <c r="F1079" s="129">
        <f>[1]!EM_S_DQ_CLOSE(C1079,$F$2,"2")</f>
        <v>0</v>
      </c>
      <c r="G1079" s="130">
        <f>[1]!EM_S_DQ_CLOSE(C1079,$G$2,"2")</f>
        <v>45.307001390197101</v>
      </c>
      <c r="H1079" s="37" t="str">
        <f t="shared" si="36"/>
        <v/>
      </c>
    </row>
    <row r="1080" spans="2:8">
      <c r="B1080" s="35" t="str">
        <f t="shared" si="35"/>
        <v/>
      </c>
      <c r="C1080" s="117" t="s">
        <v>2254</v>
      </c>
      <c r="D1080" s="17" t="s">
        <v>2255</v>
      </c>
      <c r="E1080" s="30" t="str">
        <f>[1]!EM_S_IPO_LISTEDDATE(C1080)</f>
        <v>2011-08-30</v>
      </c>
      <c r="F1080" s="129">
        <f>[1]!EM_S_DQ_CLOSE(C1080,$F$2,"2")</f>
        <v>0</v>
      </c>
      <c r="G1080" s="130">
        <f>[1]!EM_S_DQ_CLOSE(C1080,$G$2,"2")</f>
        <v>24.457009435196198</v>
      </c>
      <c r="H1080" s="37" t="str">
        <f t="shared" si="36"/>
        <v/>
      </c>
    </row>
    <row r="1081" spans="2:8">
      <c r="B1081" s="35" t="str">
        <f t="shared" si="35"/>
        <v/>
      </c>
      <c r="C1081" s="117" t="s">
        <v>2256</v>
      </c>
      <c r="D1081" s="17" t="s">
        <v>2257</v>
      </c>
      <c r="E1081" s="30" t="str">
        <f>[1]!EM_S_IPO_LISTEDDATE(C1081)</f>
        <v>2011-09-09</v>
      </c>
      <c r="F1081" s="129">
        <f>[1]!EM_S_DQ_CLOSE(C1081,$F$2,"2")</f>
        <v>0</v>
      </c>
      <c r="G1081" s="130">
        <f>[1]!EM_S_DQ_CLOSE(C1081,$G$2,"2")</f>
        <v>72.595581984522994</v>
      </c>
      <c r="H1081" s="37" t="str">
        <f t="shared" si="36"/>
        <v/>
      </c>
    </row>
    <row r="1082" spans="2:8">
      <c r="B1082" s="35" t="str">
        <f t="shared" si="35"/>
        <v/>
      </c>
      <c r="C1082" s="117" t="s">
        <v>2258</v>
      </c>
      <c r="D1082" s="17" t="s">
        <v>2259</v>
      </c>
      <c r="E1082" s="30" t="str">
        <f>[1]!EM_S_IPO_LISTEDDATE(C1082)</f>
        <v>2011-09-09</v>
      </c>
      <c r="F1082" s="129">
        <f>[1]!EM_S_DQ_CLOSE(C1082,$F$2,"2")</f>
        <v>0</v>
      </c>
      <c r="G1082" s="130">
        <f>[1]!EM_S_DQ_CLOSE(C1082,$G$2,"2")</f>
        <v>57.458652030624002</v>
      </c>
      <c r="H1082" s="37" t="str">
        <f t="shared" si="36"/>
        <v/>
      </c>
    </row>
    <row r="1083" spans="2:8">
      <c r="B1083" s="35" t="str">
        <f t="shared" si="35"/>
        <v/>
      </c>
      <c r="C1083" s="117" t="s">
        <v>2260</v>
      </c>
      <c r="D1083" s="17" t="s">
        <v>2261</v>
      </c>
      <c r="E1083" s="30" t="str">
        <f>[1]!EM_S_IPO_LISTEDDATE(C1083)</f>
        <v>2011-09-20</v>
      </c>
      <c r="F1083" s="129">
        <f>[1]!EM_S_DQ_CLOSE(C1083,$F$2,"2")</f>
        <v>0</v>
      </c>
      <c r="G1083" s="130">
        <f>[1]!EM_S_DQ_CLOSE(C1083,$G$2,"2")</f>
        <v>41.200110427072701</v>
      </c>
      <c r="H1083" s="37" t="str">
        <f t="shared" si="36"/>
        <v/>
      </c>
    </row>
    <row r="1084" spans="2:8">
      <c r="B1084" s="35" t="str">
        <f t="shared" si="35"/>
        <v/>
      </c>
      <c r="C1084" s="117" t="s">
        <v>2262</v>
      </c>
      <c r="D1084" s="17" t="s">
        <v>2263</v>
      </c>
      <c r="E1084" s="30" t="str">
        <f>[1]!EM_S_IPO_LISTEDDATE(C1084)</f>
        <v>2011-09-20</v>
      </c>
      <c r="F1084" s="129">
        <f>[1]!EM_S_DQ_CLOSE(C1084,$F$2,"2")</f>
        <v>0</v>
      </c>
      <c r="G1084" s="130">
        <f>[1]!EM_S_DQ_CLOSE(C1084,$G$2,"2")</f>
        <v>79.346928106135906</v>
      </c>
      <c r="H1084" s="37" t="str">
        <f t="shared" si="36"/>
        <v/>
      </c>
    </row>
    <row r="1085" spans="2:8">
      <c r="B1085" s="35" t="str">
        <f t="shared" si="35"/>
        <v/>
      </c>
      <c r="C1085" s="117" t="s">
        <v>2264</v>
      </c>
      <c r="D1085" s="17" t="s">
        <v>2265</v>
      </c>
      <c r="E1085" s="30" t="str">
        <f>[1]!EM_S_IPO_LISTEDDATE(C1085)</f>
        <v>2011-09-20</v>
      </c>
      <c r="F1085" s="129">
        <f>[1]!EM_S_DQ_CLOSE(C1085,$F$2,"2")</f>
        <v>0</v>
      </c>
      <c r="G1085" s="130">
        <f>[1]!EM_S_DQ_CLOSE(C1085,$G$2,"2")</f>
        <v>52.835372412481497</v>
      </c>
      <c r="H1085" s="37" t="str">
        <f t="shared" si="36"/>
        <v/>
      </c>
    </row>
    <row r="1086" spans="2:8">
      <c r="B1086" s="35" t="str">
        <f t="shared" si="35"/>
        <v/>
      </c>
      <c r="C1086" s="117" t="s">
        <v>2266</v>
      </c>
      <c r="D1086" s="17" t="s">
        <v>2267</v>
      </c>
      <c r="E1086" s="30" t="str">
        <f>[1]!EM_S_IPO_LISTEDDATE(C1086)</f>
        <v>2011-09-29</v>
      </c>
      <c r="F1086" s="129">
        <f>[1]!EM_S_DQ_CLOSE(C1086,$F$2,"2")</f>
        <v>0</v>
      </c>
      <c r="G1086" s="130">
        <f>[1]!EM_S_DQ_CLOSE(C1086,$G$2,"2")</f>
        <v>82.853958465817001</v>
      </c>
      <c r="H1086" s="37" t="str">
        <f t="shared" si="36"/>
        <v/>
      </c>
    </row>
    <row r="1087" spans="2:8">
      <c r="B1087" s="35" t="str">
        <f t="shared" si="35"/>
        <v/>
      </c>
      <c r="C1087" s="117" t="s">
        <v>2268</v>
      </c>
      <c r="D1087" s="17" t="s">
        <v>2269</v>
      </c>
      <c r="E1087" s="30" t="str">
        <f>[1]!EM_S_IPO_LISTEDDATE(C1087)</f>
        <v>2011-09-29</v>
      </c>
      <c r="F1087" s="129">
        <f>[1]!EM_S_DQ_CLOSE(C1087,$F$2,"2")</f>
        <v>0</v>
      </c>
      <c r="G1087" s="130">
        <f>[1]!EM_S_DQ_CLOSE(C1087,$G$2,"2")</f>
        <v>97.606227060772</v>
      </c>
      <c r="H1087" s="37" t="str">
        <f t="shared" si="36"/>
        <v/>
      </c>
    </row>
    <row r="1088" spans="2:8">
      <c r="B1088" s="35" t="str">
        <f t="shared" si="35"/>
        <v/>
      </c>
      <c r="C1088" s="117" t="s">
        <v>2270</v>
      </c>
      <c r="D1088" s="17" t="s">
        <v>2271</v>
      </c>
      <c r="E1088" s="30" t="str">
        <f>[1]!EM_S_IPO_LISTEDDATE(C1088)</f>
        <v>2011-09-29</v>
      </c>
      <c r="F1088" s="129">
        <f>[1]!EM_S_DQ_CLOSE(C1088,$F$2,"2")</f>
        <v>0</v>
      </c>
      <c r="G1088" s="130">
        <f>[1]!EM_S_DQ_CLOSE(C1088,$G$2,"2")</f>
        <v>68.250836654928307</v>
      </c>
      <c r="H1088" s="37" t="str">
        <f t="shared" si="36"/>
        <v/>
      </c>
    </row>
    <row r="1089" spans="2:8">
      <c r="B1089" s="35" t="str">
        <f t="shared" si="35"/>
        <v/>
      </c>
      <c r="C1089" s="117" t="s">
        <v>2272</v>
      </c>
      <c r="D1089" s="17" t="s">
        <v>2273</v>
      </c>
      <c r="E1089" s="30" t="str">
        <f>[1]!EM_S_IPO_LISTEDDATE(C1089)</f>
        <v>2011-10-18</v>
      </c>
      <c r="F1089" s="129">
        <f>[1]!EM_S_DQ_CLOSE(C1089,$F$2,"2")</f>
        <v>0</v>
      </c>
      <c r="G1089" s="130">
        <f>[1]!EM_S_DQ_CLOSE(C1089,$G$2,"2")</f>
        <v>78.929260255762998</v>
      </c>
      <c r="H1089" s="37" t="str">
        <f t="shared" si="36"/>
        <v/>
      </c>
    </row>
    <row r="1090" spans="2:8">
      <c r="B1090" s="35" t="str">
        <f t="shared" si="35"/>
        <v/>
      </c>
      <c r="C1090" s="117" t="s">
        <v>2274</v>
      </c>
      <c r="D1090" s="17" t="s">
        <v>2275</v>
      </c>
      <c r="E1090" s="30" t="str">
        <f>[1]!EM_S_IPO_LISTEDDATE(C1090)</f>
        <v>2011-10-13</v>
      </c>
      <c r="F1090" s="129">
        <f>[1]!EM_S_DQ_CLOSE(C1090,$F$2,"2")</f>
        <v>0</v>
      </c>
      <c r="G1090" s="130">
        <f>[1]!EM_S_DQ_CLOSE(C1090,$G$2,"2")</f>
        <v>45.817561442679903</v>
      </c>
      <c r="H1090" s="37" t="str">
        <f t="shared" si="36"/>
        <v/>
      </c>
    </row>
    <row r="1091" spans="2:8">
      <c r="B1091" s="35" t="str">
        <f t="shared" si="35"/>
        <v/>
      </c>
      <c r="C1091" s="117" t="s">
        <v>2276</v>
      </c>
      <c r="D1091" s="17" t="s">
        <v>2277</v>
      </c>
      <c r="E1091" s="30" t="str">
        <f>[1]!EM_S_IPO_LISTEDDATE(C1091)</f>
        <v>2011-10-28</v>
      </c>
      <c r="F1091" s="129">
        <f>[1]!EM_S_DQ_CLOSE(C1091,$F$2,"2")</f>
        <v>0</v>
      </c>
      <c r="G1091" s="130">
        <f>[1]!EM_S_DQ_CLOSE(C1091,$G$2,"2")</f>
        <v>66.408064939462093</v>
      </c>
      <c r="H1091" s="37" t="str">
        <f t="shared" si="36"/>
        <v/>
      </c>
    </row>
    <row r="1092" spans="2:8">
      <c r="B1092" s="35" t="str">
        <f t="shared" ref="B1092:B1155" si="37">IFERROR(RANK(H1092,$H$3:$H$3001),"")</f>
        <v/>
      </c>
      <c r="C1092" s="117" t="s">
        <v>2278</v>
      </c>
      <c r="D1092" s="17" t="s">
        <v>2279</v>
      </c>
      <c r="E1092" s="30" t="str">
        <f>[1]!EM_S_IPO_LISTEDDATE(C1092)</f>
        <v>2011-11-03</v>
      </c>
      <c r="F1092" s="129">
        <f>[1]!EM_S_DQ_CLOSE(C1092,$F$2,"2")</f>
        <v>0</v>
      </c>
      <c r="G1092" s="130">
        <f>[1]!EM_S_DQ_CLOSE(C1092,$G$2,"2")</f>
        <v>161.21576389645301</v>
      </c>
      <c r="H1092" s="37" t="str">
        <f t="shared" ref="H1092:H1155" si="38">IFERROR(G1092/F1092-1,"")</f>
        <v/>
      </c>
    </row>
    <row r="1093" spans="2:8">
      <c r="B1093" s="35" t="str">
        <f t="shared" si="37"/>
        <v/>
      </c>
      <c r="C1093" s="117" t="s">
        <v>2280</v>
      </c>
      <c r="D1093" s="17" t="s">
        <v>2281</v>
      </c>
      <c r="E1093" s="30" t="str">
        <f>[1]!EM_S_IPO_LISTEDDATE(C1093)</f>
        <v>2011-10-28</v>
      </c>
      <c r="F1093" s="129">
        <f>[1]!EM_S_DQ_CLOSE(C1093,$F$2,"2")</f>
        <v>0</v>
      </c>
      <c r="G1093" s="130">
        <f>[1]!EM_S_DQ_CLOSE(C1093,$G$2,"2")</f>
        <v>102.695030162284</v>
      </c>
      <c r="H1093" s="37" t="str">
        <f t="shared" si="38"/>
        <v/>
      </c>
    </row>
    <row r="1094" spans="2:8">
      <c r="B1094" s="35" t="str">
        <f t="shared" si="37"/>
        <v/>
      </c>
      <c r="C1094" s="117" t="s">
        <v>2282</v>
      </c>
      <c r="D1094" s="17" t="s">
        <v>2283</v>
      </c>
      <c r="E1094" s="30" t="str">
        <f>[1]!EM_S_IPO_LISTEDDATE(C1094)</f>
        <v>2011-11-03</v>
      </c>
      <c r="F1094" s="129">
        <f>[1]!EM_S_DQ_CLOSE(C1094,$F$2,"2")</f>
        <v>0</v>
      </c>
      <c r="G1094" s="130">
        <f>[1]!EM_S_DQ_CLOSE(C1094,$G$2,"2")</f>
        <v>26.428365242706501</v>
      </c>
      <c r="H1094" s="37" t="str">
        <f t="shared" si="38"/>
        <v/>
      </c>
    </row>
    <row r="1095" spans="2:8">
      <c r="B1095" s="35" t="str">
        <f t="shared" si="37"/>
        <v/>
      </c>
      <c r="C1095" s="117" t="s">
        <v>2284</v>
      </c>
      <c r="D1095" s="17" t="s">
        <v>2285</v>
      </c>
      <c r="E1095" s="30" t="str">
        <f>[1]!EM_S_IPO_LISTEDDATE(C1095)</f>
        <v>2011-11-03</v>
      </c>
      <c r="F1095" s="129">
        <f>[1]!EM_S_DQ_CLOSE(C1095,$F$2,"2")</f>
        <v>0</v>
      </c>
      <c r="G1095" s="130">
        <f>[1]!EM_S_DQ_CLOSE(C1095,$G$2,"2")</f>
        <v>33.924534409758401</v>
      </c>
      <c r="H1095" s="37" t="str">
        <f t="shared" si="38"/>
        <v/>
      </c>
    </row>
    <row r="1096" spans="2:8">
      <c r="B1096" s="35" t="str">
        <f t="shared" si="37"/>
        <v/>
      </c>
      <c r="C1096" s="117" t="s">
        <v>2286</v>
      </c>
      <c r="D1096" s="17" t="s">
        <v>2287</v>
      </c>
      <c r="E1096" s="30" t="str">
        <f>[1]!EM_S_IPO_LISTEDDATE(C1096)</f>
        <v>2011-11-03</v>
      </c>
      <c r="F1096" s="129">
        <f>[1]!EM_S_DQ_CLOSE(C1096,$F$2,"2")</f>
        <v>0</v>
      </c>
      <c r="G1096" s="130">
        <f>[1]!EM_S_DQ_CLOSE(C1096,$G$2,"2")</f>
        <v>48.8673657942348</v>
      </c>
      <c r="H1096" s="37" t="str">
        <f t="shared" si="38"/>
        <v/>
      </c>
    </row>
    <row r="1097" spans="2:8">
      <c r="B1097" s="35" t="str">
        <f t="shared" si="37"/>
        <v/>
      </c>
      <c r="C1097" s="117" t="s">
        <v>2288</v>
      </c>
      <c r="D1097" s="17" t="s">
        <v>2289</v>
      </c>
      <c r="E1097" s="30" t="str">
        <f>[1]!EM_S_IPO_LISTEDDATE(C1097)</f>
        <v>2011-11-11</v>
      </c>
      <c r="F1097" s="129">
        <f>[1]!EM_S_DQ_CLOSE(C1097,$F$2,"2")</f>
        <v>0</v>
      </c>
      <c r="G1097" s="130">
        <f>[1]!EM_S_DQ_CLOSE(C1097,$G$2,"2")</f>
        <v>47.7910089972221</v>
      </c>
      <c r="H1097" s="37" t="str">
        <f t="shared" si="38"/>
        <v/>
      </c>
    </row>
    <row r="1098" spans="2:8">
      <c r="B1098" s="35" t="str">
        <f t="shared" si="37"/>
        <v/>
      </c>
      <c r="C1098" s="117" t="s">
        <v>2290</v>
      </c>
      <c r="D1098" s="17" t="s">
        <v>2291</v>
      </c>
      <c r="E1098" s="30" t="str">
        <f>[1]!EM_S_IPO_LISTEDDATE(C1098)</f>
        <v>2011-11-11</v>
      </c>
      <c r="F1098" s="129">
        <f>[1]!EM_S_DQ_CLOSE(C1098,$F$2,"2")</f>
        <v>0</v>
      </c>
      <c r="G1098" s="130">
        <f>[1]!EM_S_DQ_CLOSE(C1098,$G$2,"2")</f>
        <v>86.239515534322706</v>
      </c>
      <c r="H1098" s="37" t="str">
        <f t="shared" si="38"/>
        <v/>
      </c>
    </row>
    <row r="1099" spans="2:8">
      <c r="B1099" s="35" t="str">
        <f t="shared" si="37"/>
        <v/>
      </c>
      <c r="C1099" s="117" t="s">
        <v>2292</v>
      </c>
      <c r="D1099" s="17" t="s">
        <v>2293</v>
      </c>
      <c r="E1099" s="30" t="str">
        <f>[1]!EM_S_IPO_LISTEDDATE(C1099)</f>
        <v>2011-11-22</v>
      </c>
      <c r="F1099" s="129">
        <f>[1]!EM_S_DQ_CLOSE(C1099,$F$2,"2")</f>
        <v>0</v>
      </c>
      <c r="G1099" s="130">
        <f>[1]!EM_S_DQ_CLOSE(C1099,$G$2,"2")</f>
        <v>59.491057258553603</v>
      </c>
      <c r="H1099" s="37" t="str">
        <f t="shared" si="38"/>
        <v/>
      </c>
    </row>
    <row r="1100" spans="2:8">
      <c r="B1100" s="35" t="str">
        <f t="shared" si="37"/>
        <v/>
      </c>
      <c r="C1100" s="117" t="s">
        <v>2294</v>
      </c>
      <c r="D1100" s="17" t="s">
        <v>2295</v>
      </c>
      <c r="E1100" s="30" t="str">
        <f>[1]!EM_S_IPO_LISTEDDATE(C1100)</f>
        <v>2011-11-22</v>
      </c>
      <c r="F1100" s="129">
        <f>[1]!EM_S_DQ_CLOSE(C1100,$F$2,"2")</f>
        <v>0</v>
      </c>
      <c r="G1100" s="130">
        <f>[1]!EM_S_DQ_CLOSE(C1100,$G$2,"2")</f>
        <v>40.179684329199603</v>
      </c>
      <c r="H1100" s="37" t="str">
        <f t="shared" si="38"/>
        <v/>
      </c>
    </row>
    <row r="1101" spans="2:8">
      <c r="B1101" s="35" t="str">
        <f t="shared" si="37"/>
        <v/>
      </c>
      <c r="C1101" s="117" t="s">
        <v>2296</v>
      </c>
      <c r="D1101" s="17" t="s">
        <v>2297</v>
      </c>
      <c r="E1101" s="30" t="str">
        <f>[1]!EM_S_IPO_LISTEDDATE(C1101)</f>
        <v>2011-12-05</v>
      </c>
      <c r="F1101" s="129">
        <f>[1]!EM_S_DQ_CLOSE(C1101,$F$2,"2")</f>
        <v>0</v>
      </c>
      <c r="G1101" s="130">
        <f>[1]!EM_S_DQ_CLOSE(C1101,$G$2,"2")</f>
        <v>73.384905844342597</v>
      </c>
      <c r="H1101" s="37" t="str">
        <f t="shared" si="38"/>
        <v/>
      </c>
    </row>
    <row r="1102" spans="2:8">
      <c r="B1102" s="35" t="str">
        <f t="shared" si="37"/>
        <v/>
      </c>
      <c r="C1102" s="117" t="s">
        <v>2298</v>
      </c>
      <c r="D1102" s="17" t="s">
        <v>2299</v>
      </c>
      <c r="E1102" s="30" t="str">
        <f>[1]!EM_S_IPO_LISTEDDATE(C1102)</f>
        <v>2011-11-25</v>
      </c>
      <c r="F1102" s="129">
        <f>[1]!EM_S_DQ_CLOSE(C1102,$F$2,"2")</f>
        <v>0</v>
      </c>
      <c r="G1102" s="130">
        <f>[1]!EM_S_DQ_CLOSE(C1102,$G$2,"2")</f>
        <v>113.04220028250199</v>
      </c>
      <c r="H1102" s="37" t="str">
        <f t="shared" si="38"/>
        <v/>
      </c>
    </row>
    <row r="1103" spans="2:8">
      <c r="B1103" s="35" t="str">
        <f t="shared" si="37"/>
        <v/>
      </c>
      <c r="C1103" s="117" t="s">
        <v>2300</v>
      </c>
      <c r="D1103" s="17" t="s">
        <v>2301</v>
      </c>
      <c r="E1103" s="30" t="str">
        <f>[1]!EM_S_IPO_LISTEDDATE(C1103)</f>
        <v>2011-11-25</v>
      </c>
      <c r="F1103" s="129">
        <f>[1]!EM_S_DQ_CLOSE(C1103,$F$2,"2")</f>
        <v>0</v>
      </c>
      <c r="G1103" s="130">
        <f>[1]!EM_S_DQ_CLOSE(C1103,$G$2,"2")</f>
        <v>45.376744118554001</v>
      </c>
      <c r="H1103" s="37" t="str">
        <f t="shared" si="38"/>
        <v/>
      </c>
    </row>
    <row r="1104" spans="2:8">
      <c r="B1104" s="35" t="str">
        <f t="shared" si="37"/>
        <v/>
      </c>
      <c r="C1104" s="117" t="s">
        <v>2302</v>
      </c>
      <c r="D1104" s="17" t="s">
        <v>2303</v>
      </c>
      <c r="E1104" s="30" t="str">
        <f>[1]!EM_S_IPO_LISTEDDATE(C1104)</f>
        <v>2011-11-25</v>
      </c>
      <c r="F1104" s="129">
        <f>[1]!EM_S_DQ_CLOSE(C1104,$F$2,"2")</f>
        <v>0</v>
      </c>
      <c r="G1104" s="130">
        <f>[1]!EM_S_DQ_CLOSE(C1104,$G$2,"2")</f>
        <v>58.977508986248203</v>
      </c>
      <c r="H1104" s="37" t="str">
        <f t="shared" si="38"/>
        <v/>
      </c>
    </row>
    <row r="1105" spans="2:8">
      <c r="B1105" s="35" t="str">
        <f t="shared" si="37"/>
        <v/>
      </c>
      <c r="C1105" s="117" t="s">
        <v>2304</v>
      </c>
      <c r="D1105" s="17" t="s">
        <v>2305</v>
      </c>
      <c r="E1105" s="30" t="str">
        <f>[1]!EM_S_IPO_LISTEDDATE(C1105)</f>
        <v>2011-11-25</v>
      </c>
      <c r="F1105" s="129">
        <f>[1]!EM_S_DQ_CLOSE(C1105,$F$2,"2")</f>
        <v>0</v>
      </c>
      <c r="G1105" s="130">
        <f>[1]!EM_S_DQ_CLOSE(C1105,$G$2,"2")</f>
        <v>52.392864545971698</v>
      </c>
      <c r="H1105" s="37" t="str">
        <f t="shared" si="38"/>
        <v/>
      </c>
    </row>
    <row r="1106" spans="2:8">
      <c r="B1106" s="35" t="str">
        <f t="shared" si="37"/>
        <v/>
      </c>
      <c r="C1106" s="117" t="s">
        <v>2306</v>
      </c>
      <c r="D1106" s="17" t="s">
        <v>2307</v>
      </c>
      <c r="E1106" s="30" t="str">
        <f>[1]!EM_S_IPO_LISTEDDATE(C1106)</f>
        <v>2011-12-05</v>
      </c>
      <c r="F1106" s="129">
        <f>[1]!EM_S_DQ_CLOSE(C1106,$F$2,"2")</f>
        <v>0</v>
      </c>
      <c r="G1106" s="130">
        <f>[1]!EM_S_DQ_CLOSE(C1106,$G$2,"2")</f>
        <v>45.714705258926003</v>
      </c>
      <c r="H1106" s="37" t="str">
        <f t="shared" si="38"/>
        <v/>
      </c>
    </row>
    <row r="1107" spans="2:8">
      <c r="B1107" s="35" t="str">
        <f t="shared" si="37"/>
        <v/>
      </c>
      <c r="C1107" s="117" t="s">
        <v>2308</v>
      </c>
      <c r="D1107" s="17" t="s">
        <v>2309</v>
      </c>
      <c r="E1107" s="30" t="str">
        <f>[1]!EM_S_IPO_LISTEDDATE(C1107)</f>
        <v>2011-12-08</v>
      </c>
      <c r="F1107" s="129">
        <f>[1]!EM_S_DQ_CLOSE(C1107,$F$2,"2")</f>
        <v>0</v>
      </c>
      <c r="G1107" s="130">
        <f>[1]!EM_S_DQ_CLOSE(C1107,$G$2,"2")</f>
        <v>244.323644755522</v>
      </c>
      <c r="H1107" s="37" t="str">
        <f t="shared" si="38"/>
        <v/>
      </c>
    </row>
    <row r="1108" spans="2:8">
      <c r="B1108" s="35" t="str">
        <f t="shared" si="37"/>
        <v/>
      </c>
      <c r="C1108" s="117" t="s">
        <v>2310</v>
      </c>
      <c r="D1108" s="17" t="s">
        <v>2311</v>
      </c>
      <c r="E1108" s="30" t="str">
        <f>[1]!EM_S_IPO_LISTEDDATE(C1108)</f>
        <v>2011-12-08</v>
      </c>
      <c r="F1108" s="129">
        <f>[1]!EM_S_DQ_CLOSE(C1108,$F$2,"2")</f>
        <v>0</v>
      </c>
      <c r="G1108" s="130">
        <f>[1]!EM_S_DQ_CLOSE(C1108,$G$2,"2")</f>
        <v>38.5486628071463</v>
      </c>
      <c r="H1108" s="37" t="str">
        <f t="shared" si="38"/>
        <v/>
      </c>
    </row>
    <row r="1109" spans="2:8">
      <c r="B1109" s="35" t="str">
        <f t="shared" si="37"/>
        <v/>
      </c>
      <c r="C1109" s="117" t="s">
        <v>2312</v>
      </c>
      <c r="D1109" s="17" t="s">
        <v>2313</v>
      </c>
      <c r="E1109" s="30" t="str">
        <f>[1]!EM_S_IPO_LISTEDDATE(C1109)</f>
        <v>2011-12-20</v>
      </c>
      <c r="F1109" s="129">
        <f>[1]!EM_S_DQ_CLOSE(C1109,$F$2,"2")</f>
        <v>0</v>
      </c>
      <c r="G1109" s="130">
        <f>[1]!EM_S_DQ_CLOSE(C1109,$G$2,"2")</f>
        <v>106.900984542619</v>
      </c>
      <c r="H1109" s="37" t="str">
        <f t="shared" si="38"/>
        <v/>
      </c>
    </row>
    <row r="1110" spans="2:8">
      <c r="B1110" s="35" t="str">
        <f t="shared" si="37"/>
        <v/>
      </c>
      <c r="C1110" s="117" t="s">
        <v>2314</v>
      </c>
      <c r="D1110" s="17" t="s">
        <v>2315</v>
      </c>
      <c r="E1110" s="30" t="str">
        <f>[1]!EM_S_IPO_LISTEDDATE(C1110)</f>
        <v>2011-12-20</v>
      </c>
      <c r="F1110" s="129">
        <f>[1]!EM_S_DQ_CLOSE(C1110,$F$2,"2")</f>
        <v>0</v>
      </c>
      <c r="G1110" s="130">
        <f>[1]!EM_S_DQ_CLOSE(C1110,$G$2,"2")</f>
        <v>82.067153910860398</v>
      </c>
      <c r="H1110" s="37" t="str">
        <f t="shared" si="38"/>
        <v/>
      </c>
    </row>
    <row r="1111" spans="2:8">
      <c r="B1111" s="35" t="str">
        <f t="shared" si="37"/>
        <v/>
      </c>
      <c r="C1111" s="117" t="s">
        <v>2316</v>
      </c>
      <c r="D1111" s="17" t="s">
        <v>2317</v>
      </c>
      <c r="E1111" s="30" t="str">
        <f>[1]!EM_S_IPO_LISTEDDATE(C1111)</f>
        <v>2011-12-22</v>
      </c>
      <c r="F1111" s="129">
        <f>[1]!EM_S_DQ_CLOSE(C1111,$F$2,"2")</f>
        <v>0</v>
      </c>
      <c r="G1111" s="130">
        <f>[1]!EM_S_DQ_CLOSE(C1111,$G$2,"2")</f>
        <v>65.473831645281194</v>
      </c>
      <c r="H1111" s="37" t="str">
        <f t="shared" si="38"/>
        <v/>
      </c>
    </row>
    <row r="1112" spans="2:8">
      <c r="B1112" s="35" t="str">
        <f t="shared" si="37"/>
        <v/>
      </c>
      <c r="C1112" s="117" t="s">
        <v>2318</v>
      </c>
      <c r="D1112" s="17" t="s">
        <v>2319</v>
      </c>
      <c r="E1112" s="30" t="str">
        <f>[1]!EM_S_IPO_LISTEDDATE(C1112)</f>
        <v>2011-12-20</v>
      </c>
      <c r="F1112" s="129">
        <f>[1]!EM_S_DQ_CLOSE(C1112,$F$2,"2")</f>
        <v>0</v>
      </c>
      <c r="G1112" s="130">
        <f>[1]!EM_S_DQ_CLOSE(C1112,$G$2,"2")</f>
        <v>83.947706570776603</v>
      </c>
      <c r="H1112" s="37" t="str">
        <f t="shared" si="38"/>
        <v/>
      </c>
    </row>
    <row r="1113" spans="2:8">
      <c r="B1113" s="35" t="str">
        <f t="shared" si="37"/>
        <v/>
      </c>
      <c r="C1113" s="117" t="s">
        <v>2320</v>
      </c>
      <c r="D1113" s="17" t="s">
        <v>2321</v>
      </c>
      <c r="E1113" s="30" t="str">
        <f>[1]!EM_S_IPO_LISTEDDATE(C1113)</f>
        <v>2011-12-22</v>
      </c>
      <c r="F1113" s="129">
        <f>[1]!EM_S_DQ_CLOSE(C1113,$F$2,"2")</f>
        <v>0</v>
      </c>
      <c r="G1113" s="130">
        <f>[1]!EM_S_DQ_CLOSE(C1113,$G$2,"2")</f>
        <v>20.682403960006098</v>
      </c>
      <c r="H1113" s="37" t="str">
        <f t="shared" si="38"/>
        <v/>
      </c>
    </row>
    <row r="1114" spans="2:8">
      <c r="B1114" s="35" t="str">
        <f t="shared" si="37"/>
        <v/>
      </c>
      <c r="C1114" s="117" t="s">
        <v>2322</v>
      </c>
      <c r="D1114" s="17" t="s">
        <v>2323</v>
      </c>
      <c r="E1114" s="30" t="str">
        <f>[1]!EM_S_IPO_LISTEDDATE(C1114)</f>
        <v>2011-12-28</v>
      </c>
      <c r="F1114" s="129">
        <f>[1]!EM_S_DQ_CLOSE(C1114,$F$2,"2")</f>
        <v>0</v>
      </c>
      <c r="G1114" s="130">
        <f>[1]!EM_S_DQ_CLOSE(C1114,$G$2,"2")</f>
        <v>80.997413183831398</v>
      </c>
      <c r="H1114" s="37" t="str">
        <f t="shared" si="38"/>
        <v/>
      </c>
    </row>
    <row r="1115" spans="2:8">
      <c r="B1115" s="35" t="str">
        <f t="shared" si="37"/>
        <v/>
      </c>
      <c r="C1115" s="117" t="s">
        <v>2324</v>
      </c>
      <c r="D1115" s="17" t="s">
        <v>2325</v>
      </c>
      <c r="E1115" s="30" t="str">
        <f>[1]!EM_S_IPO_LISTEDDATE(C1115)</f>
        <v>2011-12-28</v>
      </c>
      <c r="F1115" s="129">
        <f>[1]!EM_S_DQ_CLOSE(C1115,$F$2,"2")</f>
        <v>0</v>
      </c>
      <c r="G1115" s="130">
        <f>[1]!EM_S_DQ_CLOSE(C1115,$G$2,"2")</f>
        <v>48.029117830505001</v>
      </c>
      <c r="H1115" s="37" t="str">
        <f t="shared" si="38"/>
        <v/>
      </c>
    </row>
    <row r="1116" spans="2:8">
      <c r="B1116" s="35" t="str">
        <f t="shared" si="37"/>
        <v/>
      </c>
      <c r="C1116" s="117" t="s">
        <v>2326</v>
      </c>
      <c r="D1116" s="17" t="s">
        <v>2327</v>
      </c>
      <c r="E1116" s="30" t="str">
        <f>[1]!EM_S_IPO_LISTEDDATE(C1116)</f>
        <v>2012-01-06</v>
      </c>
      <c r="F1116" s="129">
        <f>[1]!EM_S_DQ_CLOSE(C1116,$F$2,"2")</f>
        <v>0</v>
      </c>
      <c r="G1116" s="130">
        <f>[1]!EM_S_DQ_CLOSE(C1116,$G$2,"2")</f>
        <v>65.806414312987499</v>
      </c>
      <c r="H1116" s="37" t="str">
        <f t="shared" si="38"/>
        <v/>
      </c>
    </row>
    <row r="1117" spans="2:8">
      <c r="B1117" s="35" t="str">
        <f t="shared" si="37"/>
        <v/>
      </c>
      <c r="C1117" s="117" t="s">
        <v>2328</v>
      </c>
      <c r="D1117" s="17" t="s">
        <v>2329</v>
      </c>
      <c r="E1117" s="30" t="str">
        <f>[1]!EM_S_IPO_LISTEDDATE(C1117)</f>
        <v>2012-01-06</v>
      </c>
      <c r="F1117" s="129">
        <f>[1]!EM_S_DQ_CLOSE(C1117,$F$2,"2")</f>
        <v>0</v>
      </c>
      <c r="G1117" s="130">
        <f>[1]!EM_S_DQ_CLOSE(C1117,$G$2,"2")</f>
        <v>56.386405342678799</v>
      </c>
      <c r="H1117" s="37" t="str">
        <f t="shared" si="38"/>
        <v/>
      </c>
    </row>
    <row r="1118" spans="2:8">
      <c r="B1118" s="35" t="str">
        <f t="shared" si="37"/>
        <v/>
      </c>
      <c r="C1118" s="117" t="s">
        <v>2330</v>
      </c>
      <c r="D1118" s="17" t="s">
        <v>2331</v>
      </c>
      <c r="E1118" s="30" t="str">
        <f>[1]!EM_S_IPO_LISTEDDATE(C1118)</f>
        <v>2012-01-06</v>
      </c>
      <c r="F1118" s="129">
        <f>[1]!EM_S_DQ_CLOSE(C1118,$F$2,"2")</f>
        <v>0</v>
      </c>
      <c r="G1118" s="130">
        <f>[1]!EM_S_DQ_CLOSE(C1118,$G$2,"2")</f>
        <v>32.488678209014502</v>
      </c>
      <c r="H1118" s="37" t="str">
        <f t="shared" si="38"/>
        <v/>
      </c>
    </row>
    <row r="1119" spans="2:8">
      <c r="B1119" s="35" t="str">
        <f t="shared" si="37"/>
        <v/>
      </c>
      <c r="C1119" s="117" t="s">
        <v>2332</v>
      </c>
      <c r="D1119" s="17" t="s">
        <v>2333</v>
      </c>
      <c r="E1119" s="30" t="str">
        <f>[1]!EM_S_IPO_LISTEDDATE(C1119)</f>
        <v>2012-01-19</v>
      </c>
      <c r="F1119" s="129">
        <f>[1]!EM_S_DQ_CLOSE(C1119,$F$2,"2")</f>
        <v>0</v>
      </c>
      <c r="G1119" s="130">
        <f>[1]!EM_S_DQ_CLOSE(C1119,$G$2,"2")</f>
        <v>49.420668250120798</v>
      </c>
      <c r="H1119" s="37" t="str">
        <f t="shared" si="38"/>
        <v/>
      </c>
    </row>
    <row r="1120" spans="2:8">
      <c r="B1120" s="35" t="str">
        <f t="shared" si="37"/>
        <v/>
      </c>
      <c r="C1120" s="117" t="s">
        <v>2334</v>
      </c>
      <c r="D1120" s="17" t="s">
        <v>2335</v>
      </c>
      <c r="E1120" s="30" t="str">
        <f>[1]!EM_S_IPO_LISTEDDATE(C1120)</f>
        <v>2012-01-17</v>
      </c>
      <c r="F1120" s="129">
        <f>[1]!EM_S_DQ_CLOSE(C1120,$F$2,"2")</f>
        <v>0</v>
      </c>
      <c r="G1120" s="130">
        <f>[1]!EM_S_DQ_CLOSE(C1120,$G$2,"2")</f>
        <v>50.792643952123498</v>
      </c>
      <c r="H1120" s="37" t="str">
        <f t="shared" si="38"/>
        <v/>
      </c>
    </row>
    <row r="1121" spans="2:8">
      <c r="B1121" s="35" t="str">
        <f t="shared" si="37"/>
        <v/>
      </c>
      <c r="C1121" s="117" t="s">
        <v>2336</v>
      </c>
      <c r="D1121" s="17" t="s">
        <v>2337</v>
      </c>
      <c r="E1121" s="30" t="str">
        <f>[1]!EM_S_IPO_LISTEDDATE(C1121)</f>
        <v>2012-02-17</v>
      </c>
      <c r="F1121" s="129">
        <f>[1]!EM_S_DQ_CLOSE(C1121,$F$2,"2")</f>
        <v>0</v>
      </c>
      <c r="G1121" s="130">
        <f>[1]!EM_S_DQ_CLOSE(C1121,$G$2,"2")</f>
        <v>79.483075278391297</v>
      </c>
      <c r="H1121" s="37" t="str">
        <f t="shared" si="38"/>
        <v/>
      </c>
    </row>
    <row r="1122" spans="2:8">
      <c r="B1122" s="35" t="str">
        <f t="shared" si="37"/>
        <v/>
      </c>
      <c r="C1122" s="117" t="s">
        <v>2338</v>
      </c>
      <c r="D1122" s="17" t="s">
        <v>2339</v>
      </c>
      <c r="E1122" s="30" t="str">
        <f>[1]!EM_S_IPO_LISTEDDATE(C1122)</f>
        <v>2012-02-17</v>
      </c>
      <c r="F1122" s="129">
        <f>[1]!EM_S_DQ_CLOSE(C1122,$F$2,"2")</f>
        <v>0</v>
      </c>
      <c r="G1122" s="130">
        <f>[1]!EM_S_DQ_CLOSE(C1122,$G$2,"2")</f>
        <v>47.275321500091302</v>
      </c>
      <c r="H1122" s="37" t="str">
        <f t="shared" si="38"/>
        <v/>
      </c>
    </row>
    <row r="1123" spans="2:8">
      <c r="B1123" s="35" t="str">
        <f t="shared" si="37"/>
        <v/>
      </c>
      <c r="C1123" s="117" t="s">
        <v>2340</v>
      </c>
      <c r="D1123" s="17" t="s">
        <v>2341</v>
      </c>
      <c r="E1123" s="30" t="str">
        <f>[1]!EM_S_IPO_LISTEDDATE(C1123)</f>
        <v>2012-02-28</v>
      </c>
      <c r="F1123" s="129">
        <f>[1]!EM_S_DQ_CLOSE(C1123,$F$2,"2")</f>
        <v>0</v>
      </c>
      <c r="G1123" s="130">
        <f>[1]!EM_S_DQ_CLOSE(C1123,$G$2,"2")</f>
        <v>69.888843585950696</v>
      </c>
      <c r="H1123" s="37" t="str">
        <f t="shared" si="38"/>
        <v/>
      </c>
    </row>
    <row r="1124" spans="2:8">
      <c r="B1124" s="35" t="str">
        <f t="shared" si="37"/>
        <v/>
      </c>
      <c r="C1124" s="117" t="s">
        <v>2342</v>
      </c>
      <c r="D1124" s="17" t="s">
        <v>2343</v>
      </c>
      <c r="E1124" s="30" t="str">
        <f>[1]!EM_S_IPO_LISTEDDATE(C1124)</f>
        <v>2012-02-28</v>
      </c>
      <c r="F1124" s="129">
        <f>[1]!EM_S_DQ_CLOSE(C1124,$F$2,"2")</f>
        <v>0</v>
      </c>
      <c r="G1124" s="130">
        <f>[1]!EM_S_DQ_CLOSE(C1124,$G$2,"2")</f>
        <v>176.73394590663</v>
      </c>
      <c r="H1124" s="37" t="str">
        <f t="shared" si="38"/>
        <v/>
      </c>
    </row>
    <row r="1125" spans="2:8">
      <c r="B1125" s="35" t="str">
        <f t="shared" si="37"/>
        <v/>
      </c>
      <c r="C1125" s="117" t="s">
        <v>2344</v>
      </c>
      <c r="D1125" s="17" t="s">
        <v>2345</v>
      </c>
      <c r="E1125" s="30" t="str">
        <f>[1]!EM_S_IPO_LISTEDDATE(C1125)</f>
        <v>2012-03-09</v>
      </c>
      <c r="F1125" s="129">
        <f>[1]!EM_S_DQ_CLOSE(C1125,$F$2,"2")</f>
        <v>0</v>
      </c>
      <c r="G1125" s="130">
        <f>[1]!EM_S_DQ_CLOSE(C1125,$G$2,"2")</f>
        <v>74.124990846053294</v>
      </c>
      <c r="H1125" s="37" t="str">
        <f t="shared" si="38"/>
        <v/>
      </c>
    </row>
    <row r="1126" spans="2:8">
      <c r="B1126" s="35" t="str">
        <f t="shared" si="37"/>
        <v/>
      </c>
      <c r="C1126" s="117" t="s">
        <v>2346</v>
      </c>
      <c r="D1126" s="17" t="s">
        <v>2347</v>
      </c>
      <c r="E1126" s="30" t="str">
        <f>[1]!EM_S_IPO_LISTEDDATE(C1126)</f>
        <v>2012-03-09</v>
      </c>
      <c r="F1126" s="129">
        <f>[1]!EM_S_DQ_CLOSE(C1126,$F$2,"2")</f>
        <v>0</v>
      </c>
      <c r="G1126" s="130">
        <f>[1]!EM_S_DQ_CLOSE(C1126,$G$2,"2")</f>
        <v>44.1752089178609</v>
      </c>
      <c r="H1126" s="37" t="str">
        <f t="shared" si="38"/>
        <v/>
      </c>
    </row>
    <row r="1127" spans="2:8">
      <c r="B1127" s="35" t="str">
        <f t="shared" si="37"/>
        <v/>
      </c>
      <c r="C1127" s="117" t="s">
        <v>2348</v>
      </c>
      <c r="D1127" s="17" t="s">
        <v>2349</v>
      </c>
      <c r="E1127" s="30" t="str">
        <f>[1]!EM_S_IPO_LISTEDDATE(C1127)</f>
        <v>2012-03-16</v>
      </c>
      <c r="F1127" s="129">
        <f>[1]!EM_S_DQ_CLOSE(C1127,$F$2,"2")</f>
        <v>0</v>
      </c>
      <c r="G1127" s="130">
        <f>[1]!EM_S_DQ_CLOSE(C1127,$G$2,"2")</f>
        <v>44.7516383376325</v>
      </c>
      <c r="H1127" s="37" t="str">
        <f t="shared" si="38"/>
        <v/>
      </c>
    </row>
    <row r="1128" spans="2:8">
      <c r="B1128" s="35" t="str">
        <f t="shared" si="37"/>
        <v/>
      </c>
      <c r="C1128" s="117" t="s">
        <v>2350</v>
      </c>
      <c r="D1128" s="17" t="s">
        <v>2351</v>
      </c>
      <c r="E1128" s="30" t="str">
        <f>[1]!EM_S_IPO_LISTEDDATE(C1128)</f>
        <v>2012-03-16</v>
      </c>
      <c r="F1128" s="129">
        <f>[1]!EM_S_DQ_CLOSE(C1128,$F$2,"2")</f>
        <v>0</v>
      </c>
      <c r="G1128" s="130">
        <f>[1]!EM_S_DQ_CLOSE(C1128,$G$2,"2")</f>
        <v>55.166024688316398</v>
      </c>
      <c r="H1128" s="37" t="str">
        <f t="shared" si="38"/>
        <v/>
      </c>
    </row>
    <row r="1129" spans="2:8">
      <c r="B1129" s="35" t="str">
        <f t="shared" si="37"/>
        <v/>
      </c>
      <c r="C1129" s="117" t="s">
        <v>2352</v>
      </c>
      <c r="D1129" s="17" t="s">
        <v>2353</v>
      </c>
      <c r="E1129" s="30" t="str">
        <f>[1]!EM_S_IPO_LISTEDDATE(C1129)</f>
        <v>2012-03-09</v>
      </c>
      <c r="F1129" s="129">
        <f>[1]!EM_S_DQ_CLOSE(C1129,$F$2,"2")</f>
        <v>0</v>
      </c>
      <c r="G1129" s="130">
        <f>[1]!EM_S_DQ_CLOSE(C1129,$G$2,"2")</f>
        <v>37.503070164222997</v>
      </c>
      <c r="H1129" s="37" t="str">
        <f t="shared" si="38"/>
        <v/>
      </c>
    </row>
    <row r="1130" spans="2:8">
      <c r="B1130" s="35" t="str">
        <f t="shared" si="37"/>
        <v/>
      </c>
      <c r="C1130" s="117" t="s">
        <v>2354</v>
      </c>
      <c r="D1130" s="17" t="s">
        <v>2355</v>
      </c>
      <c r="E1130" s="30" t="str">
        <f>[1]!EM_S_IPO_LISTEDDATE(C1130)</f>
        <v>2012-03-16</v>
      </c>
      <c r="F1130" s="129">
        <f>[1]!EM_S_DQ_CLOSE(C1130,$F$2,"2")</f>
        <v>0</v>
      </c>
      <c r="G1130" s="130">
        <f>[1]!EM_S_DQ_CLOSE(C1130,$G$2,"2")</f>
        <v>51.440182538494803</v>
      </c>
      <c r="H1130" s="37" t="str">
        <f t="shared" si="38"/>
        <v/>
      </c>
    </row>
    <row r="1131" spans="2:8">
      <c r="B1131" s="35" t="str">
        <f t="shared" si="37"/>
        <v/>
      </c>
      <c r="C1131" s="117" t="s">
        <v>2356</v>
      </c>
      <c r="D1131" s="17" t="s">
        <v>2357</v>
      </c>
      <c r="E1131" s="30" t="str">
        <f>[1]!EM_S_IPO_LISTEDDATE(C1131)</f>
        <v>2012-03-16</v>
      </c>
      <c r="F1131" s="129">
        <f>[1]!EM_S_DQ_CLOSE(C1131,$F$2,"2")</f>
        <v>0</v>
      </c>
      <c r="G1131" s="130">
        <f>[1]!EM_S_DQ_CLOSE(C1131,$G$2,"2")</f>
        <v>79.597267225852093</v>
      </c>
      <c r="H1131" s="37" t="str">
        <f t="shared" si="38"/>
        <v/>
      </c>
    </row>
    <row r="1132" spans="2:8">
      <c r="B1132" s="35" t="str">
        <f t="shared" si="37"/>
        <v/>
      </c>
      <c r="C1132" s="117" t="s">
        <v>2358</v>
      </c>
      <c r="D1132" s="17" t="s">
        <v>2359</v>
      </c>
      <c r="E1132" s="30" t="str">
        <f>[1]!EM_S_IPO_LISTEDDATE(C1132)</f>
        <v>2012-03-27</v>
      </c>
      <c r="F1132" s="129">
        <f>[1]!EM_S_DQ_CLOSE(C1132,$F$2,"2")</f>
        <v>0</v>
      </c>
      <c r="G1132" s="130">
        <f>[1]!EM_S_DQ_CLOSE(C1132,$G$2,"2")</f>
        <v>123.94685867627101</v>
      </c>
      <c r="H1132" s="37" t="str">
        <f t="shared" si="38"/>
        <v/>
      </c>
    </row>
    <row r="1133" spans="2:8">
      <c r="B1133" s="35" t="str">
        <f t="shared" si="37"/>
        <v/>
      </c>
      <c r="C1133" s="117" t="s">
        <v>2360</v>
      </c>
      <c r="D1133" s="17" t="s">
        <v>2361</v>
      </c>
      <c r="E1133" s="30" t="str">
        <f>[1]!EM_S_IPO_LISTEDDATE(C1133)</f>
        <v>2012-03-27</v>
      </c>
      <c r="F1133" s="129">
        <f>[1]!EM_S_DQ_CLOSE(C1133,$F$2,"2")</f>
        <v>0</v>
      </c>
      <c r="G1133" s="130">
        <f>[1]!EM_S_DQ_CLOSE(C1133,$G$2,"2")</f>
        <v>36.2848194157148</v>
      </c>
      <c r="H1133" s="37" t="str">
        <f t="shared" si="38"/>
        <v/>
      </c>
    </row>
    <row r="1134" spans="2:8">
      <c r="B1134" s="35" t="str">
        <f t="shared" si="37"/>
        <v/>
      </c>
      <c r="C1134" s="117" t="s">
        <v>2362</v>
      </c>
      <c r="D1134" s="17" t="s">
        <v>2363</v>
      </c>
      <c r="E1134" s="30" t="str">
        <f>[1]!EM_S_IPO_LISTEDDATE(C1134)</f>
        <v>2012-03-29</v>
      </c>
      <c r="F1134" s="129">
        <f>[1]!EM_S_DQ_CLOSE(C1134,$F$2,"2")</f>
        <v>0</v>
      </c>
      <c r="G1134" s="130">
        <f>[1]!EM_S_DQ_CLOSE(C1134,$G$2,"2")</f>
        <v>60.983443928990098</v>
      </c>
      <c r="H1134" s="37" t="str">
        <f t="shared" si="38"/>
        <v/>
      </c>
    </row>
    <row r="1135" spans="2:8">
      <c r="B1135" s="35" t="str">
        <f t="shared" si="37"/>
        <v/>
      </c>
      <c r="C1135" s="117" t="s">
        <v>2364</v>
      </c>
      <c r="D1135" s="17" t="s">
        <v>2365</v>
      </c>
      <c r="E1135" s="30" t="str">
        <f>[1]!EM_S_IPO_LISTEDDATE(C1135)</f>
        <v>2012-04-16</v>
      </c>
      <c r="F1135" s="129">
        <f>[1]!EM_S_DQ_CLOSE(C1135,$F$2,"2")</f>
        <v>0</v>
      </c>
      <c r="G1135" s="130">
        <f>[1]!EM_S_DQ_CLOSE(C1135,$G$2,"2")</f>
        <v>82.279859062114895</v>
      </c>
      <c r="H1135" s="37" t="str">
        <f t="shared" si="38"/>
        <v/>
      </c>
    </row>
    <row r="1136" spans="2:8">
      <c r="B1136" s="35" t="str">
        <f t="shared" si="37"/>
        <v/>
      </c>
      <c r="C1136" s="117" t="s">
        <v>2366</v>
      </c>
      <c r="D1136" s="17" t="s">
        <v>2367</v>
      </c>
      <c r="E1136" s="30" t="str">
        <f>[1]!EM_S_IPO_LISTEDDATE(C1136)</f>
        <v>2012-04-16</v>
      </c>
      <c r="F1136" s="129">
        <f>[1]!EM_S_DQ_CLOSE(C1136,$F$2,"2")</f>
        <v>0</v>
      </c>
      <c r="G1136" s="130">
        <f>[1]!EM_S_DQ_CLOSE(C1136,$G$2,"2")</f>
        <v>61.923242458716501</v>
      </c>
      <c r="H1136" s="37" t="str">
        <f t="shared" si="38"/>
        <v/>
      </c>
    </row>
    <row r="1137" spans="2:8">
      <c r="B1137" s="35" t="str">
        <f t="shared" si="37"/>
        <v/>
      </c>
      <c r="C1137" s="117" t="s">
        <v>2368</v>
      </c>
      <c r="D1137" s="17" t="s">
        <v>2369</v>
      </c>
      <c r="E1137" s="30" t="str">
        <f>[1]!EM_S_IPO_LISTEDDATE(C1137)</f>
        <v>2012-04-16</v>
      </c>
      <c r="F1137" s="129">
        <f>[1]!EM_S_DQ_CLOSE(C1137,$F$2,"2")</f>
        <v>0</v>
      </c>
      <c r="G1137" s="130">
        <f>[1]!EM_S_DQ_CLOSE(C1137,$G$2,"2")</f>
        <v>41.499788397874703</v>
      </c>
      <c r="H1137" s="37" t="str">
        <f t="shared" si="38"/>
        <v/>
      </c>
    </row>
    <row r="1138" spans="2:8">
      <c r="B1138" s="35" t="str">
        <f t="shared" si="37"/>
        <v/>
      </c>
      <c r="C1138" s="117" t="s">
        <v>2370</v>
      </c>
      <c r="D1138" s="17" t="s">
        <v>2371</v>
      </c>
      <c r="E1138" s="30" t="str">
        <f>[1]!EM_S_IPO_LISTEDDATE(C1138)</f>
        <v>2012-04-26</v>
      </c>
      <c r="F1138" s="129">
        <f>[1]!EM_S_DQ_CLOSE(C1138,$F$2,"2")</f>
        <v>0</v>
      </c>
      <c r="G1138" s="130">
        <f>[1]!EM_S_DQ_CLOSE(C1138,$G$2,"2")</f>
        <v>53.204403518496498</v>
      </c>
      <c r="H1138" s="37" t="str">
        <f t="shared" si="38"/>
        <v/>
      </c>
    </row>
    <row r="1139" spans="2:8">
      <c r="B1139" s="35" t="str">
        <f t="shared" si="37"/>
        <v/>
      </c>
      <c r="C1139" s="117" t="s">
        <v>2372</v>
      </c>
      <c r="D1139" s="17" t="s">
        <v>2373</v>
      </c>
      <c r="E1139" s="30" t="str">
        <f>[1]!EM_S_IPO_LISTEDDATE(C1139)</f>
        <v>2012-04-26</v>
      </c>
      <c r="F1139" s="129">
        <f>[1]!EM_S_DQ_CLOSE(C1139,$F$2,"2")</f>
        <v>0</v>
      </c>
      <c r="G1139" s="130">
        <f>[1]!EM_S_DQ_CLOSE(C1139,$G$2,"2")</f>
        <v>109.416588546661</v>
      </c>
      <c r="H1139" s="37" t="str">
        <f t="shared" si="38"/>
        <v/>
      </c>
    </row>
    <row r="1140" spans="2:8">
      <c r="B1140" s="35" t="str">
        <f t="shared" si="37"/>
        <v/>
      </c>
      <c r="C1140" s="117" t="s">
        <v>2374</v>
      </c>
      <c r="D1140" s="17" t="s">
        <v>2375</v>
      </c>
      <c r="E1140" s="30" t="str">
        <f>[1]!EM_S_IPO_LISTEDDATE(C1140)</f>
        <v>2012-05-03</v>
      </c>
      <c r="F1140" s="129">
        <f>[1]!EM_S_DQ_CLOSE(C1140,$F$2,"2")</f>
        <v>0</v>
      </c>
      <c r="G1140" s="130">
        <f>[1]!EM_S_DQ_CLOSE(C1140,$G$2,"2")</f>
        <v>51.599754330398</v>
      </c>
      <c r="H1140" s="37" t="str">
        <f t="shared" si="38"/>
        <v/>
      </c>
    </row>
    <row r="1141" spans="2:8">
      <c r="B1141" s="35" t="str">
        <f t="shared" si="37"/>
        <v/>
      </c>
      <c r="C1141" s="117" t="s">
        <v>2376</v>
      </c>
      <c r="D1141" s="17" t="s">
        <v>2377</v>
      </c>
      <c r="E1141" s="30" t="str">
        <f>[1]!EM_S_IPO_LISTEDDATE(C1141)</f>
        <v>2012-05-07</v>
      </c>
      <c r="F1141" s="129">
        <f>[1]!EM_S_DQ_CLOSE(C1141,$F$2,"2")</f>
        <v>0</v>
      </c>
      <c r="G1141" s="130">
        <f>[1]!EM_S_DQ_CLOSE(C1141,$G$2,"2")</f>
        <v>18.784430447128099</v>
      </c>
      <c r="H1141" s="37" t="str">
        <f t="shared" si="38"/>
        <v/>
      </c>
    </row>
    <row r="1142" spans="2:8">
      <c r="B1142" s="35" t="str">
        <f t="shared" si="37"/>
        <v/>
      </c>
      <c r="C1142" s="117" t="s">
        <v>2378</v>
      </c>
      <c r="D1142" s="17" t="s">
        <v>2379</v>
      </c>
      <c r="E1142" s="30" t="str">
        <f>[1]!EM_S_IPO_LISTEDDATE(C1142)</f>
        <v>2012-05-25</v>
      </c>
      <c r="F1142" s="129">
        <f>[1]!EM_S_DQ_CLOSE(C1142,$F$2,"2")</f>
        <v>0</v>
      </c>
      <c r="G1142" s="130">
        <f>[1]!EM_S_DQ_CLOSE(C1142,$G$2,"2")</f>
        <v>76.734219202525097</v>
      </c>
      <c r="H1142" s="37" t="str">
        <f t="shared" si="38"/>
        <v/>
      </c>
    </row>
    <row r="1143" spans="2:8">
      <c r="B1143" s="35" t="str">
        <f t="shared" si="37"/>
        <v/>
      </c>
      <c r="C1143" s="117" t="s">
        <v>2380</v>
      </c>
      <c r="D1143" s="17" t="s">
        <v>2381</v>
      </c>
      <c r="E1143" s="30" t="str">
        <f>[1]!EM_S_IPO_LISTEDDATE(C1143)</f>
        <v>2012-05-25</v>
      </c>
      <c r="F1143" s="129">
        <f>[1]!EM_S_DQ_CLOSE(C1143,$F$2,"2")</f>
        <v>0</v>
      </c>
      <c r="G1143" s="130">
        <f>[1]!EM_S_DQ_CLOSE(C1143,$G$2,"2")</f>
        <v>78.3397218534719</v>
      </c>
      <c r="H1143" s="37" t="str">
        <f t="shared" si="38"/>
        <v/>
      </c>
    </row>
    <row r="1144" spans="2:8">
      <c r="B1144" s="35" t="str">
        <f t="shared" si="37"/>
        <v/>
      </c>
      <c r="C1144" s="117" t="s">
        <v>2382</v>
      </c>
      <c r="D1144" s="17" t="s">
        <v>2383</v>
      </c>
      <c r="E1144" s="30" t="str">
        <f>[1]!EM_S_IPO_LISTEDDATE(C1144)</f>
        <v>2012-05-25</v>
      </c>
      <c r="F1144" s="129">
        <f>[1]!EM_S_DQ_CLOSE(C1144,$F$2,"2")</f>
        <v>0</v>
      </c>
      <c r="G1144" s="130">
        <f>[1]!EM_S_DQ_CLOSE(C1144,$G$2,"2")</f>
        <v>40.971316498203699</v>
      </c>
      <c r="H1144" s="37" t="str">
        <f t="shared" si="38"/>
        <v/>
      </c>
    </row>
    <row r="1145" spans="2:8">
      <c r="B1145" s="35" t="str">
        <f t="shared" si="37"/>
        <v/>
      </c>
      <c r="C1145" s="117" t="s">
        <v>2384</v>
      </c>
      <c r="D1145" s="17" t="s">
        <v>2385</v>
      </c>
      <c r="E1145" s="30" t="str">
        <f>[1]!EM_S_IPO_LISTEDDATE(C1145)</f>
        <v>2012-05-30</v>
      </c>
      <c r="F1145" s="129">
        <f>[1]!EM_S_DQ_CLOSE(C1145,$F$2,"2")</f>
        <v>0</v>
      </c>
      <c r="G1145" s="130">
        <f>[1]!EM_S_DQ_CLOSE(C1145,$G$2,"2")</f>
        <v>30.628340390928201</v>
      </c>
      <c r="H1145" s="37" t="str">
        <f t="shared" si="38"/>
        <v/>
      </c>
    </row>
    <row r="1146" spans="2:8">
      <c r="B1146" s="35" t="str">
        <f t="shared" si="37"/>
        <v/>
      </c>
      <c r="C1146" s="117" t="s">
        <v>2386</v>
      </c>
      <c r="D1146" s="17" t="s">
        <v>2387</v>
      </c>
      <c r="E1146" s="30" t="str">
        <f>[1]!EM_S_IPO_LISTEDDATE(C1146)</f>
        <v>2012-06-05</v>
      </c>
      <c r="F1146" s="129">
        <f>[1]!EM_S_DQ_CLOSE(C1146,$F$2,"2")</f>
        <v>0</v>
      </c>
      <c r="G1146" s="130">
        <f>[1]!EM_S_DQ_CLOSE(C1146,$G$2,"2")</f>
        <v>42.017025013227702</v>
      </c>
      <c r="H1146" s="37" t="str">
        <f t="shared" si="38"/>
        <v/>
      </c>
    </row>
    <row r="1147" spans="2:8">
      <c r="B1147" s="35" t="str">
        <f t="shared" si="37"/>
        <v/>
      </c>
      <c r="C1147" s="117" t="s">
        <v>2388</v>
      </c>
      <c r="D1147" s="17" t="s">
        <v>2389</v>
      </c>
      <c r="E1147" s="30" t="str">
        <f>[1]!EM_S_IPO_LISTEDDATE(C1147)</f>
        <v>2012-06-05</v>
      </c>
      <c r="F1147" s="129">
        <f>[1]!EM_S_DQ_CLOSE(C1147,$F$2,"2")</f>
        <v>0</v>
      </c>
      <c r="G1147" s="130">
        <f>[1]!EM_S_DQ_CLOSE(C1147,$G$2,"2")</f>
        <v>66.071398454128101</v>
      </c>
      <c r="H1147" s="37" t="str">
        <f t="shared" si="38"/>
        <v/>
      </c>
    </row>
    <row r="1148" spans="2:8">
      <c r="B1148" s="35" t="str">
        <f t="shared" si="37"/>
        <v/>
      </c>
      <c r="C1148" s="117" t="s">
        <v>2390</v>
      </c>
      <c r="D1148" s="17" t="s">
        <v>2391</v>
      </c>
      <c r="E1148" s="30" t="str">
        <f>[1]!EM_S_IPO_LISTEDDATE(C1148)</f>
        <v>2012-06-05</v>
      </c>
      <c r="F1148" s="129">
        <f>[1]!EM_S_DQ_CLOSE(C1148,$F$2,"2")</f>
        <v>0</v>
      </c>
      <c r="G1148" s="130">
        <f>[1]!EM_S_DQ_CLOSE(C1148,$G$2,"2")</f>
        <v>103.837062145524</v>
      </c>
      <c r="H1148" s="37" t="str">
        <f t="shared" si="38"/>
        <v/>
      </c>
    </row>
    <row r="1149" spans="2:8">
      <c r="B1149" s="35" t="str">
        <f t="shared" si="37"/>
        <v/>
      </c>
      <c r="C1149" s="117" t="s">
        <v>2392</v>
      </c>
      <c r="D1149" s="17" t="s">
        <v>2393</v>
      </c>
      <c r="E1149" s="30" t="str">
        <f>[1]!EM_S_IPO_LISTEDDATE(C1149)</f>
        <v>2012-06-12</v>
      </c>
      <c r="F1149" s="129">
        <f>[1]!EM_S_DQ_CLOSE(C1149,$F$2,"2")</f>
        <v>0</v>
      </c>
      <c r="G1149" s="130">
        <f>[1]!EM_S_DQ_CLOSE(C1149,$G$2,"2")</f>
        <v>23.568067745793702</v>
      </c>
      <c r="H1149" s="37" t="str">
        <f t="shared" si="38"/>
        <v/>
      </c>
    </row>
    <row r="1150" spans="2:8">
      <c r="B1150" s="35" t="str">
        <f t="shared" si="37"/>
        <v/>
      </c>
      <c r="C1150" s="117" t="s">
        <v>2394</v>
      </c>
      <c r="D1150" s="17" t="s">
        <v>2395</v>
      </c>
      <c r="E1150" s="30" t="str">
        <f>[1]!EM_S_IPO_LISTEDDATE(C1150)</f>
        <v>2012-06-12</v>
      </c>
      <c r="F1150" s="129">
        <f>[1]!EM_S_DQ_CLOSE(C1150,$F$2,"2")</f>
        <v>0</v>
      </c>
      <c r="G1150" s="130">
        <f>[1]!EM_S_DQ_CLOSE(C1150,$G$2,"2")</f>
        <v>24.907475700103799</v>
      </c>
      <c r="H1150" s="37" t="str">
        <f t="shared" si="38"/>
        <v/>
      </c>
    </row>
    <row r="1151" spans="2:8">
      <c r="B1151" s="35" t="str">
        <f t="shared" si="37"/>
        <v/>
      </c>
      <c r="C1151" s="117" t="s">
        <v>2396</v>
      </c>
      <c r="D1151" s="17" t="s">
        <v>2397</v>
      </c>
      <c r="E1151" s="30" t="str">
        <f>[1]!EM_S_IPO_LISTEDDATE(C1151)</f>
        <v>2012-06-12</v>
      </c>
      <c r="F1151" s="129">
        <f>[1]!EM_S_DQ_CLOSE(C1151,$F$2,"2")</f>
        <v>0</v>
      </c>
      <c r="G1151" s="130">
        <f>[1]!EM_S_DQ_CLOSE(C1151,$G$2,"2")</f>
        <v>141.412824502668</v>
      </c>
      <c r="H1151" s="37" t="str">
        <f t="shared" si="38"/>
        <v/>
      </c>
    </row>
    <row r="1152" spans="2:8">
      <c r="B1152" s="35" t="str">
        <f t="shared" si="37"/>
        <v/>
      </c>
      <c r="C1152" s="117" t="s">
        <v>2398</v>
      </c>
      <c r="D1152" s="17" t="s">
        <v>2399</v>
      </c>
      <c r="E1152" s="30" t="str">
        <f>[1]!EM_S_IPO_LISTEDDATE(C1152)</f>
        <v>2012-06-12</v>
      </c>
      <c r="F1152" s="129">
        <f>[1]!EM_S_DQ_CLOSE(C1152,$F$2,"2")</f>
        <v>0</v>
      </c>
      <c r="G1152" s="130">
        <f>[1]!EM_S_DQ_CLOSE(C1152,$G$2,"2")</f>
        <v>30.424392703125299</v>
      </c>
      <c r="H1152" s="37" t="str">
        <f t="shared" si="38"/>
        <v/>
      </c>
    </row>
    <row r="1153" spans="2:8">
      <c r="B1153" s="35" t="str">
        <f t="shared" si="37"/>
        <v/>
      </c>
      <c r="C1153" s="117" t="s">
        <v>2400</v>
      </c>
      <c r="D1153" s="17" t="s">
        <v>2401</v>
      </c>
      <c r="E1153" s="30" t="str">
        <f>[1]!EM_S_IPO_LISTEDDATE(C1153)</f>
        <v>2012-07-03</v>
      </c>
      <c r="F1153" s="129">
        <f>[1]!EM_S_DQ_CLOSE(C1153,$F$2,"2")</f>
        <v>0</v>
      </c>
      <c r="G1153" s="130">
        <f>[1]!EM_S_DQ_CLOSE(C1153,$G$2,"2")</f>
        <v>71.871793358589599</v>
      </c>
      <c r="H1153" s="37" t="str">
        <f t="shared" si="38"/>
        <v/>
      </c>
    </row>
    <row r="1154" spans="2:8">
      <c r="B1154" s="35" t="str">
        <f t="shared" si="37"/>
        <v/>
      </c>
      <c r="C1154" s="117" t="s">
        <v>2402</v>
      </c>
      <c r="D1154" s="17" t="s">
        <v>2403</v>
      </c>
      <c r="E1154" s="30" t="str">
        <f>[1]!EM_S_IPO_LISTEDDATE(C1154)</f>
        <v>2012-07-13</v>
      </c>
      <c r="F1154" s="129">
        <f>[1]!EM_S_DQ_CLOSE(C1154,$F$2,"2")</f>
        <v>0</v>
      </c>
      <c r="G1154" s="130">
        <f>[1]!EM_S_DQ_CLOSE(C1154,$G$2,"2")</f>
        <v>49.237933080320602</v>
      </c>
      <c r="H1154" s="37" t="str">
        <f t="shared" si="38"/>
        <v/>
      </c>
    </row>
    <row r="1155" spans="2:8">
      <c r="B1155" s="35" t="str">
        <f t="shared" si="37"/>
        <v/>
      </c>
      <c r="C1155" s="117" t="s">
        <v>2404</v>
      </c>
      <c r="D1155" s="17" t="s">
        <v>2405</v>
      </c>
      <c r="E1155" s="30" t="str">
        <f>[1]!EM_S_IPO_LISTEDDATE(C1155)</f>
        <v>2012-07-13</v>
      </c>
      <c r="F1155" s="129">
        <f>[1]!EM_S_DQ_CLOSE(C1155,$F$2,"2")</f>
        <v>0</v>
      </c>
      <c r="G1155" s="130">
        <f>[1]!EM_S_DQ_CLOSE(C1155,$G$2,"2")</f>
        <v>54.236717975553098</v>
      </c>
      <c r="H1155" s="37" t="str">
        <f t="shared" si="38"/>
        <v/>
      </c>
    </row>
    <row r="1156" spans="2:8">
      <c r="B1156" s="35" t="str">
        <f t="shared" ref="B1156:B1219" si="39">IFERROR(RANK(H1156,$H$3:$H$3001),"")</f>
        <v/>
      </c>
      <c r="C1156" s="117" t="s">
        <v>2406</v>
      </c>
      <c r="D1156" s="17" t="s">
        <v>2407</v>
      </c>
      <c r="E1156" s="30" t="str">
        <f>[1]!EM_S_IPO_LISTEDDATE(C1156)</f>
        <v>2012-07-17</v>
      </c>
      <c r="F1156" s="129">
        <f>[1]!EM_S_DQ_CLOSE(C1156,$F$2,"2")</f>
        <v>0</v>
      </c>
      <c r="G1156" s="130">
        <f>[1]!EM_S_DQ_CLOSE(C1156,$G$2,"2")</f>
        <v>25.396453849745399</v>
      </c>
      <c r="H1156" s="37" t="str">
        <f t="shared" ref="H1156:H1219" si="40">IFERROR(G1156/F1156-1,"")</f>
        <v/>
      </c>
    </row>
    <row r="1157" spans="2:8">
      <c r="B1157" s="35" t="str">
        <f t="shared" si="39"/>
        <v/>
      </c>
      <c r="C1157" s="117" t="s">
        <v>2408</v>
      </c>
      <c r="D1157" s="17" t="s">
        <v>2409</v>
      </c>
      <c r="E1157" s="30" t="str">
        <f>[1]!EM_S_IPO_LISTEDDATE(C1157)</f>
        <v>2012-07-31</v>
      </c>
      <c r="F1157" s="129">
        <f>[1]!EM_S_DQ_CLOSE(C1157,$F$2,"2")</f>
        <v>0</v>
      </c>
      <c r="G1157" s="130">
        <f>[1]!EM_S_DQ_CLOSE(C1157,$G$2,"2")</f>
        <v>73.532371907096106</v>
      </c>
      <c r="H1157" s="37" t="str">
        <f t="shared" si="40"/>
        <v/>
      </c>
    </row>
    <row r="1158" spans="2:8">
      <c r="B1158" s="35" t="str">
        <f t="shared" si="39"/>
        <v/>
      </c>
      <c r="C1158" s="117" t="s">
        <v>2410</v>
      </c>
      <c r="D1158" s="17" t="s">
        <v>2411</v>
      </c>
      <c r="E1158" s="30" t="str">
        <f>[1]!EM_S_IPO_LISTEDDATE(C1158)</f>
        <v>2012-07-31</v>
      </c>
      <c r="F1158" s="129">
        <f>[1]!EM_S_DQ_CLOSE(C1158,$F$2,"2")</f>
        <v>0</v>
      </c>
      <c r="G1158" s="130">
        <f>[1]!EM_S_DQ_CLOSE(C1158,$G$2,"2")</f>
        <v>28.696845121883001</v>
      </c>
      <c r="H1158" s="37" t="str">
        <f t="shared" si="40"/>
        <v/>
      </c>
    </row>
    <row r="1159" spans="2:8">
      <c r="B1159" s="35" t="str">
        <f t="shared" si="39"/>
        <v/>
      </c>
      <c r="C1159" s="117" t="s">
        <v>2412</v>
      </c>
      <c r="D1159" s="17" t="s">
        <v>2413</v>
      </c>
      <c r="E1159" s="30" t="str">
        <f>[1]!EM_S_IPO_LISTEDDATE(C1159)</f>
        <v>2012-08-08</v>
      </c>
      <c r="F1159" s="129">
        <f>[1]!EM_S_DQ_CLOSE(C1159,$F$2,"2")</f>
        <v>0</v>
      </c>
      <c r="G1159" s="130">
        <f>[1]!EM_S_DQ_CLOSE(C1159,$G$2,"2")</f>
        <v>54.338137327134298</v>
      </c>
      <c r="H1159" s="37" t="str">
        <f t="shared" si="40"/>
        <v/>
      </c>
    </row>
    <row r="1160" spans="2:8">
      <c r="B1160" s="35" t="str">
        <f t="shared" si="39"/>
        <v/>
      </c>
      <c r="C1160" s="117" t="s">
        <v>2414</v>
      </c>
      <c r="D1160" s="17" t="s">
        <v>2415</v>
      </c>
      <c r="E1160" s="30" t="str">
        <f>[1]!EM_S_IPO_LISTEDDATE(C1160)</f>
        <v>2012-08-08</v>
      </c>
      <c r="F1160" s="129">
        <f>[1]!EM_S_DQ_CLOSE(C1160,$F$2,"2")</f>
        <v>0</v>
      </c>
      <c r="G1160" s="130">
        <f>[1]!EM_S_DQ_CLOSE(C1160,$G$2,"2")</f>
        <v>40.388703842425798</v>
      </c>
      <c r="H1160" s="37" t="str">
        <f t="shared" si="40"/>
        <v/>
      </c>
    </row>
    <row r="1161" spans="2:8">
      <c r="B1161" s="35" t="str">
        <f t="shared" si="39"/>
        <v/>
      </c>
      <c r="C1161" s="117" t="s">
        <v>2416</v>
      </c>
      <c r="D1161" s="17" t="s">
        <v>2417</v>
      </c>
      <c r="E1161" s="30" t="str">
        <f>[1]!EM_S_IPO_LISTEDDATE(C1161)</f>
        <v>2012-08-16</v>
      </c>
      <c r="F1161" s="129">
        <f>[1]!EM_S_DQ_CLOSE(C1161,$F$2,"2")</f>
        <v>0</v>
      </c>
      <c r="G1161" s="130">
        <f>[1]!EM_S_DQ_CLOSE(C1161,$G$2,"2")</f>
        <v>89.324957565910907</v>
      </c>
      <c r="H1161" s="37" t="str">
        <f t="shared" si="40"/>
        <v/>
      </c>
    </row>
    <row r="1162" spans="2:8">
      <c r="B1162" s="35" t="str">
        <f t="shared" si="39"/>
        <v/>
      </c>
      <c r="C1162" s="117" t="s">
        <v>2418</v>
      </c>
      <c r="D1162" s="17" t="s">
        <v>2419</v>
      </c>
      <c r="E1162" s="30" t="str">
        <f>[1]!EM_S_IPO_LISTEDDATE(C1162)</f>
        <v>2012-09-05</v>
      </c>
      <c r="F1162" s="129">
        <f>[1]!EM_S_DQ_CLOSE(C1162,$F$2,"2")</f>
        <v>0</v>
      </c>
      <c r="G1162" s="130">
        <f>[1]!EM_S_DQ_CLOSE(C1162,$G$2,"2")</f>
        <v>113.410318816223</v>
      </c>
      <c r="H1162" s="37" t="str">
        <f t="shared" si="40"/>
        <v/>
      </c>
    </row>
    <row r="1163" spans="2:8">
      <c r="B1163" s="35" t="str">
        <f t="shared" si="39"/>
        <v/>
      </c>
      <c r="C1163" s="117" t="s">
        <v>2420</v>
      </c>
      <c r="D1163" s="17" t="s">
        <v>2421</v>
      </c>
      <c r="E1163" s="30" t="str">
        <f>[1]!EM_S_IPO_LISTEDDATE(C1163)</f>
        <v>2012-09-05</v>
      </c>
      <c r="F1163" s="129">
        <f>[1]!EM_S_DQ_CLOSE(C1163,$F$2,"2")</f>
        <v>0</v>
      </c>
      <c r="G1163" s="130">
        <f>[1]!EM_S_DQ_CLOSE(C1163,$G$2,"2")</f>
        <v>49.391693323903503</v>
      </c>
      <c r="H1163" s="37" t="str">
        <f t="shared" si="40"/>
        <v/>
      </c>
    </row>
    <row r="1164" spans="2:8">
      <c r="B1164" s="35" t="str">
        <f t="shared" si="39"/>
        <v/>
      </c>
      <c r="C1164" s="117" t="s">
        <v>2422</v>
      </c>
      <c r="D1164" s="17" t="s">
        <v>2423</v>
      </c>
      <c r="E1164" s="30" t="str">
        <f>[1]!EM_S_IPO_LISTEDDATE(C1164)</f>
        <v>2012-09-05</v>
      </c>
      <c r="F1164" s="129">
        <f>[1]!EM_S_DQ_CLOSE(C1164,$F$2,"2")</f>
        <v>0</v>
      </c>
      <c r="G1164" s="130">
        <f>[1]!EM_S_DQ_CLOSE(C1164,$G$2,"2")</f>
        <v>51.839167876017299</v>
      </c>
      <c r="H1164" s="37" t="str">
        <f t="shared" si="40"/>
        <v/>
      </c>
    </row>
    <row r="1165" spans="2:8">
      <c r="B1165" s="35" t="str">
        <f t="shared" si="39"/>
        <v/>
      </c>
      <c r="C1165" s="117" t="s">
        <v>2424</v>
      </c>
      <c r="D1165" s="17" t="s">
        <v>2425</v>
      </c>
      <c r="E1165" s="30" t="str">
        <f>[1]!EM_S_IPO_LISTEDDATE(C1165)</f>
        <v>2012-09-11</v>
      </c>
      <c r="F1165" s="129">
        <f>[1]!EM_S_DQ_CLOSE(C1165,$F$2,"2")</f>
        <v>0</v>
      </c>
      <c r="G1165" s="130">
        <f>[1]!EM_S_DQ_CLOSE(C1165,$G$2,"2")</f>
        <v>29.262275720737598</v>
      </c>
      <c r="H1165" s="37" t="str">
        <f t="shared" si="40"/>
        <v/>
      </c>
    </row>
    <row r="1166" spans="2:8">
      <c r="B1166" s="35" t="str">
        <f t="shared" si="39"/>
        <v/>
      </c>
      <c r="C1166" s="117" t="s">
        <v>2426</v>
      </c>
      <c r="D1166" s="17" t="s">
        <v>2427</v>
      </c>
      <c r="E1166" s="30" t="str">
        <f>[1]!EM_S_IPO_LISTEDDATE(C1166)</f>
        <v>2012-09-11</v>
      </c>
      <c r="F1166" s="129">
        <f>[1]!EM_S_DQ_CLOSE(C1166,$F$2,"2")</f>
        <v>0</v>
      </c>
      <c r="G1166" s="130">
        <f>[1]!EM_S_DQ_CLOSE(C1166,$G$2,"2")</f>
        <v>154.93850215754199</v>
      </c>
      <c r="H1166" s="37" t="str">
        <f t="shared" si="40"/>
        <v/>
      </c>
    </row>
    <row r="1167" spans="2:8">
      <c r="B1167" s="35" t="str">
        <f t="shared" si="39"/>
        <v/>
      </c>
      <c r="C1167" s="117" t="s">
        <v>2428</v>
      </c>
      <c r="D1167" s="17" t="s">
        <v>2429</v>
      </c>
      <c r="E1167" s="30" t="str">
        <f>[1]!EM_S_IPO_LISTEDDATE(C1167)</f>
        <v>2012-09-21</v>
      </c>
      <c r="F1167" s="129">
        <f>[1]!EM_S_DQ_CLOSE(C1167,$F$2,"2")</f>
        <v>0</v>
      </c>
      <c r="G1167" s="130">
        <f>[1]!EM_S_DQ_CLOSE(C1167,$G$2,"2")</f>
        <v>80.724628482585899</v>
      </c>
      <c r="H1167" s="37" t="str">
        <f t="shared" si="40"/>
        <v/>
      </c>
    </row>
    <row r="1168" spans="2:8">
      <c r="B1168" s="35" t="str">
        <f t="shared" si="39"/>
        <v/>
      </c>
      <c r="C1168" s="117" t="s">
        <v>2430</v>
      </c>
      <c r="D1168" s="17" t="s">
        <v>2431</v>
      </c>
      <c r="E1168" s="30" t="str">
        <f>[1]!EM_S_IPO_LISTEDDATE(C1168)</f>
        <v>2012-10-11</v>
      </c>
      <c r="F1168" s="129">
        <f>[1]!EM_S_DQ_CLOSE(C1168,$F$2,"2")</f>
        <v>0</v>
      </c>
      <c r="G1168" s="130">
        <f>[1]!EM_S_DQ_CLOSE(C1168,$G$2,"2")</f>
        <v>77.7723669174013</v>
      </c>
      <c r="H1168" s="37" t="str">
        <f t="shared" si="40"/>
        <v/>
      </c>
    </row>
    <row r="1169" spans="2:8">
      <c r="B1169" s="35" t="str">
        <f t="shared" si="39"/>
        <v/>
      </c>
      <c r="C1169" s="117" t="s">
        <v>2432</v>
      </c>
      <c r="D1169" s="17" t="s">
        <v>2433</v>
      </c>
      <c r="E1169" s="30" t="str">
        <f>[1]!EM_S_IPO_LISTEDDATE(C1169)</f>
        <v>2012-10-11</v>
      </c>
      <c r="F1169" s="129">
        <f>[1]!EM_S_DQ_CLOSE(C1169,$F$2,"2")</f>
        <v>0</v>
      </c>
      <c r="G1169" s="130">
        <f>[1]!EM_S_DQ_CLOSE(C1169,$G$2,"2")</f>
        <v>77.888444344221</v>
      </c>
      <c r="H1169" s="37" t="str">
        <f t="shared" si="40"/>
        <v/>
      </c>
    </row>
    <row r="1170" spans="2:8">
      <c r="B1170" s="35" t="str">
        <f t="shared" si="39"/>
        <v/>
      </c>
      <c r="C1170" s="117" t="s">
        <v>2434</v>
      </c>
      <c r="D1170" s="17" t="s">
        <v>2435</v>
      </c>
      <c r="E1170" s="30" t="str">
        <f>[1]!EM_S_IPO_LISTEDDATE(C1170)</f>
        <v>2012-11-02</v>
      </c>
      <c r="F1170" s="129">
        <f>[1]!EM_S_DQ_CLOSE(C1170,$F$2,"2")</f>
        <v>0</v>
      </c>
      <c r="G1170" s="130">
        <f>[1]!EM_S_DQ_CLOSE(C1170,$G$2,"2")</f>
        <v>40.049382636430998</v>
      </c>
      <c r="H1170" s="37" t="str">
        <f t="shared" si="40"/>
        <v/>
      </c>
    </row>
    <row r="1171" spans="2:8">
      <c r="B1171" s="35" t="str">
        <f t="shared" si="39"/>
        <v/>
      </c>
      <c r="C1171" s="117" t="s">
        <v>2436</v>
      </c>
      <c r="D1171" s="17" t="s">
        <v>2437</v>
      </c>
      <c r="E1171" s="30" t="str">
        <f>[1]!EM_S_IPO_LISTEDDATE(C1171)</f>
        <v>2014-01-21</v>
      </c>
      <c r="F1171" s="129">
        <f>[1]!EM_S_DQ_CLOSE(C1171,$F$2,"2")</f>
        <v>0</v>
      </c>
      <c r="G1171" s="130">
        <f>[1]!EM_S_DQ_CLOSE(C1171,$G$2,"2")</f>
        <v>23.7000306236706</v>
      </c>
      <c r="H1171" s="37" t="str">
        <f t="shared" si="40"/>
        <v/>
      </c>
    </row>
    <row r="1172" spans="2:8">
      <c r="B1172" s="35" t="str">
        <f t="shared" si="39"/>
        <v/>
      </c>
      <c r="C1172" s="117" t="s">
        <v>2438</v>
      </c>
      <c r="D1172" s="17" t="s">
        <v>2439</v>
      </c>
      <c r="E1172" s="30" t="str">
        <f>[1]!EM_S_IPO_LISTEDDATE(C1172)</f>
        <v>2014-01-21</v>
      </c>
      <c r="F1172" s="129">
        <f>[1]!EM_S_DQ_CLOSE(C1172,$F$2,"2")</f>
        <v>0</v>
      </c>
      <c r="G1172" s="130">
        <f>[1]!EM_S_DQ_CLOSE(C1172,$G$2,"2")</f>
        <v>77.168873459326406</v>
      </c>
      <c r="H1172" s="37" t="str">
        <f t="shared" si="40"/>
        <v/>
      </c>
    </row>
    <row r="1173" spans="2:8">
      <c r="B1173" s="35" t="str">
        <f t="shared" si="39"/>
        <v/>
      </c>
      <c r="C1173" s="117" t="s">
        <v>2440</v>
      </c>
      <c r="D1173" s="17" t="s">
        <v>2441</v>
      </c>
      <c r="E1173" s="30" t="str">
        <f>[1]!EM_S_IPO_LISTEDDATE(C1173)</f>
        <v>2014-01-23</v>
      </c>
      <c r="F1173" s="129">
        <f>[1]!EM_S_DQ_CLOSE(C1173,$F$2,"2")</f>
        <v>0</v>
      </c>
      <c r="G1173" s="130">
        <f>[1]!EM_S_DQ_CLOSE(C1173,$G$2,"2")</f>
        <v>225.387281665155</v>
      </c>
      <c r="H1173" s="37" t="str">
        <f t="shared" si="40"/>
        <v/>
      </c>
    </row>
    <row r="1174" spans="2:8">
      <c r="B1174" s="35" t="str">
        <f t="shared" si="39"/>
        <v/>
      </c>
      <c r="C1174" s="117" t="s">
        <v>2442</v>
      </c>
      <c r="D1174" s="17" t="s">
        <v>2443</v>
      </c>
      <c r="E1174" s="30" t="str">
        <f>[1]!EM_S_IPO_LISTEDDATE(C1174)</f>
        <v>2014-01-21</v>
      </c>
      <c r="F1174" s="129">
        <f>[1]!EM_S_DQ_CLOSE(C1174,$F$2,"2")</f>
        <v>0</v>
      </c>
      <c r="G1174" s="130">
        <f>[1]!EM_S_DQ_CLOSE(C1174,$G$2,"2")</f>
        <v>43.031656383225098</v>
      </c>
      <c r="H1174" s="37" t="str">
        <f t="shared" si="40"/>
        <v/>
      </c>
    </row>
    <row r="1175" spans="2:8">
      <c r="B1175" s="35" t="str">
        <f t="shared" si="39"/>
        <v/>
      </c>
      <c r="C1175" s="117" t="s">
        <v>2444</v>
      </c>
      <c r="D1175" s="17" t="s">
        <v>2445</v>
      </c>
      <c r="E1175" s="30" t="str">
        <f>[1]!EM_S_IPO_LISTEDDATE(C1175)</f>
        <v>2014-01-23</v>
      </c>
      <c r="F1175" s="129">
        <f>[1]!EM_S_DQ_CLOSE(C1175,$F$2,"2")</f>
        <v>0</v>
      </c>
      <c r="G1175" s="130">
        <f>[1]!EM_S_DQ_CLOSE(C1175,$G$2,"2")</f>
        <v>121.88354054631399</v>
      </c>
      <c r="H1175" s="37" t="str">
        <f t="shared" si="40"/>
        <v/>
      </c>
    </row>
    <row r="1176" spans="2:8">
      <c r="B1176" s="35" t="str">
        <f t="shared" si="39"/>
        <v/>
      </c>
      <c r="C1176" s="117" t="s">
        <v>2446</v>
      </c>
      <c r="D1176" s="17" t="s">
        <v>2447</v>
      </c>
      <c r="E1176" s="30" t="str">
        <f>[1]!EM_S_IPO_LISTEDDATE(C1176)</f>
        <v>2014-01-27</v>
      </c>
      <c r="F1176" s="129">
        <f>[1]!EM_S_DQ_CLOSE(C1176,$F$2,"2")</f>
        <v>0</v>
      </c>
      <c r="G1176" s="130">
        <f>[1]!EM_S_DQ_CLOSE(C1176,$G$2,"2")</f>
        <v>61.266765694109701</v>
      </c>
      <c r="H1176" s="37" t="str">
        <f t="shared" si="40"/>
        <v/>
      </c>
    </row>
    <row r="1177" spans="2:8">
      <c r="B1177" s="35" t="str">
        <f t="shared" si="39"/>
        <v/>
      </c>
      <c r="C1177" s="117" t="s">
        <v>2448</v>
      </c>
      <c r="D1177" s="17" t="s">
        <v>2449</v>
      </c>
      <c r="E1177" s="30" t="str">
        <f>[1]!EM_S_IPO_LISTEDDATE(C1177)</f>
        <v>2014-01-23</v>
      </c>
      <c r="F1177" s="129">
        <f>[1]!EM_S_DQ_CLOSE(C1177,$F$2,"2")</f>
        <v>0</v>
      </c>
      <c r="G1177" s="130">
        <f>[1]!EM_S_DQ_CLOSE(C1177,$G$2,"2")</f>
        <v>96.783395254253605</v>
      </c>
      <c r="H1177" s="37" t="str">
        <f t="shared" si="40"/>
        <v/>
      </c>
    </row>
    <row r="1178" spans="2:8">
      <c r="B1178" s="35" t="str">
        <f t="shared" si="39"/>
        <v/>
      </c>
      <c r="C1178" s="117" t="s">
        <v>2450</v>
      </c>
      <c r="D1178" s="17" t="s">
        <v>2451</v>
      </c>
      <c r="E1178" s="30" t="str">
        <f>[1]!EM_S_IPO_LISTEDDATE(C1178)</f>
        <v>2014-02-19</v>
      </c>
      <c r="F1178" s="129">
        <f>[1]!EM_S_DQ_CLOSE(C1178,$F$2,"2")</f>
        <v>0</v>
      </c>
      <c r="G1178" s="130">
        <f>[1]!EM_S_DQ_CLOSE(C1178,$G$2,"2")</f>
        <v>62.668565880914898</v>
      </c>
      <c r="H1178" s="37" t="str">
        <f t="shared" si="40"/>
        <v/>
      </c>
    </row>
    <row r="1179" spans="2:8">
      <c r="B1179" s="35" t="str">
        <f t="shared" si="39"/>
        <v/>
      </c>
      <c r="C1179" s="117" t="s">
        <v>2452</v>
      </c>
      <c r="D1179" s="17" t="s">
        <v>2453</v>
      </c>
      <c r="E1179" s="30" t="str">
        <f>[1]!EM_S_IPO_LISTEDDATE(C1179)</f>
        <v>2014-01-28</v>
      </c>
      <c r="F1179" s="129">
        <f>[1]!EM_S_DQ_CLOSE(C1179,$F$2,"2")</f>
        <v>0</v>
      </c>
      <c r="G1179" s="130">
        <f>[1]!EM_S_DQ_CLOSE(C1179,$G$2,"2")</f>
        <v>100.105326096461</v>
      </c>
      <c r="H1179" s="37" t="str">
        <f t="shared" si="40"/>
        <v/>
      </c>
    </row>
    <row r="1180" spans="2:8">
      <c r="B1180" s="35" t="str">
        <f t="shared" si="39"/>
        <v/>
      </c>
      <c r="C1180" s="117" t="s">
        <v>2454</v>
      </c>
      <c r="D1180" s="17" t="s">
        <v>2455</v>
      </c>
      <c r="E1180" s="30" t="str">
        <f>[1]!EM_S_IPO_LISTEDDATE(C1180)</f>
        <v>2014-02-19</v>
      </c>
      <c r="F1180" s="129">
        <f>[1]!EM_S_DQ_CLOSE(C1180,$F$2,"2")</f>
        <v>0</v>
      </c>
      <c r="G1180" s="130">
        <f>[1]!EM_S_DQ_CLOSE(C1180,$G$2,"2")</f>
        <v>36.410854790747599</v>
      </c>
      <c r="H1180" s="37" t="str">
        <f t="shared" si="40"/>
        <v/>
      </c>
    </row>
    <row r="1181" spans="2:8">
      <c r="B1181" s="35" t="str">
        <f t="shared" si="39"/>
        <v/>
      </c>
      <c r="C1181" s="117" t="s">
        <v>2456</v>
      </c>
      <c r="D1181" s="17" t="s">
        <v>2457</v>
      </c>
      <c r="E1181" s="30" t="str">
        <f>[1]!EM_S_IPO_LISTEDDATE(C1181)</f>
        <v>2014-01-28</v>
      </c>
      <c r="F1181" s="129">
        <f>[1]!EM_S_DQ_CLOSE(C1181,$F$2,"2")</f>
        <v>0</v>
      </c>
      <c r="G1181" s="130">
        <f>[1]!EM_S_DQ_CLOSE(C1181,$G$2,"2")</f>
        <v>59.612040276746498</v>
      </c>
      <c r="H1181" s="37" t="str">
        <f t="shared" si="40"/>
        <v/>
      </c>
    </row>
    <row r="1182" spans="2:8">
      <c r="B1182" s="35" t="str">
        <f t="shared" si="39"/>
        <v/>
      </c>
      <c r="C1182" s="117" t="s">
        <v>2458</v>
      </c>
      <c r="D1182" s="17" t="s">
        <v>2459</v>
      </c>
      <c r="E1182" s="30" t="str">
        <f>[1]!EM_S_IPO_LISTEDDATE(C1182)</f>
        <v>2014-02-19</v>
      </c>
      <c r="F1182" s="129">
        <f>[1]!EM_S_DQ_CLOSE(C1182,$F$2,"2")</f>
        <v>0</v>
      </c>
      <c r="G1182" s="130">
        <f>[1]!EM_S_DQ_CLOSE(C1182,$G$2,"2")</f>
        <v>107.07887636381101</v>
      </c>
      <c r="H1182" s="37" t="str">
        <f t="shared" si="40"/>
        <v/>
      </c>
    </row>
    <row r="1183" spans="2:8">
      <c r="B1183" s="35" t="str">
        <f t="shared" si="39"/>
        <v/>
      </c>
      <c r="C1183" s="117" t="s">
        <v>2460</v>
      </c>
      <c r="D1183" s="17" t="s">
        <v>2461</v>
      </c>
      <c r="E1183" s="30" t="str">
        <f>[1]!EM_S_IPO_LISTEDDATE(C1183)</f>
        <v>2014-01-28</v>
      </c>
      <c r="F1183" s="129">
        <f>[1]!EM_S_DQ_CLOSE(C1183,$F$2,"2")</f>
        <v>0</v>
      </c>
      <c r="G1183" s="130">
        <f>[1]!EM_S_DQ_CLOSE(C1183,$G$2,"2")</f>
        <v>125.929833469256</v>
      </c>
      <c r="H1183" s="37" t="str">
        <f t="shared" si="40"/>
        <v/>
      </c>
    </row>
    <row r="1184" spans="2:8">
      <c r="B1184" s="35" t="str">
        <f t="shared" si="39"/>
        <v/>
      </c>
      <c r="C1184" s="117" t="s">
        <v>2462</v>
      </c>
      <c r="D1184" s="17" t="s">
        <v>2463</v>
      </c>
      <c r="E1184" s="30" t="str">
        <f>[1]!EM_S_IPO_LISTEDDATE(C1184)</f>
        <v>2014-01-28</v>
      </c>
      <c r="F1184" s="129">
        <f>[1]!EM_S_DQ_CLOSE(C1184,$F$2,"2")</f>
        <v>0</v>
      </c>
      <c r="G1184" s="130">
        <f>[1]!EM_S_DQ_CLOSE(C1184,$G$2,"2")</f>
        <v>63.588193340449202</v>
      </c>
      <c r="H1184" s="37" t="str">
        <f t="shared" si="40"/>
        <v/>
      </c>
    </row>
    <row r="1185" spans="2:8">
      <c r="B1185" s="35" t="str">
        <f t="shared" si="39"/>
        <v/>
      </c>
      <c r="C1185" s="117" t="s">
        <v>2464</v>
      </c>
      <c r="D1185" s="17" t="s">
        <v>2465</v>
      </c>
      <c r="E1185" s="30" t="str">
        <f>[1]!EM_S_IPO_LISTEDDATE(C1185)</f>
        <v>2014-01-27</v>
      </c>
      <c r="F1185" s="129">
        <f>[1]!EM_S_DQ_CLOSE(C1185,$F$2,"2")</f>
        <v>0</v>
      </c>
      <c r="G1185" s="130">
        <f>[1]!EM_S_DQ_CLOSE(C1185,$G$2,"2")</f>
        <v>60.034416031916003</v>
      </c>
      <c r="H1185" s="37" t="str">
        <f t="shared" si="40"/>
        <v/>
      </c>
    </row>
    <row r="1186" spans="2:8">
      <c r="B1186" s="35" t="str">
        <f t="shared" si="39"/>
        <v/>
      </c>
      <c r="C1186" s="117" t="s">
        <v>2466</v>
      </c>
      <c r="D1186" s="17" t="s">
        <v>2467</v>
      </c>
      <c r="E1186" s="30" t="str">
        <f>[1]!EM_S_IPO_LISTEDDATE(C1186)</f>
        <v>2014-01-28</v>
      </c>
      <c r="F1186" s="129">
        <f>[1]!EM_S_DQ_CLOSE(C1186,$F$2,"2")</f>
        <v>0</v>
      </c>
      <c r="G1186" s="130">
        <f>[1]!EM_S_DQ_CLOSE(C1186,$G$2,"2")</f>
        <v>64.557296196791498</v>
      </c>
      <c r="H1186" s="37" t="str">
        <f t="shared" si="40"/>
        <v/>
      </c>
    </row>
    <row r="1187" spans="2:8">
      <c r="B1187" s="35" t="str">
        <f t="shared" si="39"/>
        <v/>
      </c>
      <c r="C1187" s="117" t="s">
        <v>2468</v>
      </c>
      <c r="D1187" s="17" t="s">
        <v>2469</v>
      </c>
      <c r="E1187" s="30" t="str">
        <f>[1]!EM_S_IPO_LISTEDDATE(C1187)</f>
        <v>2014-01-29</v>
      </c>
      <c r="F1187" s="129">
        <f>[1]!EM_S_DQ_CLOSE(C1187,$F$2,"2")</f>
        <v>0</v>
      </c>
      <c r="G1187" s="130">
        <f>[1]!EM_S_DQ_CLOSE(C1187,$G$2,"2")</f>
        <v>55.560617095068501</v>
      </c>
      <c r="H1187" s="37" t="str">
        <f t="shared" si="40"/>
        <v/>
      </c>
    </row>
    <row r="1188" spans="2:8">
      <c r="B1188" s="35" t="str">
        <f t="shared" si="39"/>
        <v/>
      </c>
      <c r="C1188" s="117" t="s">
        <v>2470</v>
      </c>
      <c r="D1188" s="17" t="s">
        <v>2471</v>
      </c>
      <c r="E1188" s="30" t="str">
        <f>[1]!EM_S_IPO_LISTEDDATE(C1188)</f>
        <v>2014-11-04</v>
      </c>
      <c r="F1188" s="129">
        <f>[1]!EM_S_DQ_CLOSE(C1188,$F$2,"2")</f>
        <v>0</v>
      </c>
      <c r="G1188" s="130">
        <f>[1]!EM_S_DQ_CLOSE(C1188,$G$2,"2")</f>
        <v>24.9998560862125</v>
      </c>
      <c r="H1188" s="37" t="str">
        <f t="shared" si="40"/>
        <v/>
      </c>
    </row>
    <row r="1189" spans="2:8">
      <c r="B1189" s="35" t="str">
        <f t="shared" si="39"/>
        <v/>
      </c>
      <c r="C1189" s="117" t="s">
        <v>2472</v>
      </c>
      <c r="D1189" s="17" t="s">
        <v>2473</v>
      </c>
      <c r="E1189" s="30" t="str">
        <f>[1]!EM_S_IPO_LISTEDDATE(C1189)</f>
        <v>2014-01-29</v>
      </c>
      <c r="F1189" s="129">
        <f>[1]!EM_S_DQ_CLOSE(C1189,$F$2,"2")</f>
        <v>0</v>
      </c>
      <c r="G1189" s="130">
        <f>[1]!EM_S_DQ_CLOSE(C1189,$G$2,"2")</f>
        <v>37.183224741971003</v>
      </c>
      <c r="H1189" s="37" t="str">
        <f t="shared" si="40"/>
        <v/>
      </c>
    </row>
    <row r="1190" spans="2:8">
      <c r="B1190" s="35" t="str">
        <f t="shared" si="39"/>
        <v/>
      </c>
      <c r="C1190" s="117" t="s">
        <v>2474</v>
      </c>
      <c r="D1190" s="17" t="s">
        <v>2475</v>
      </c>
      <c r="E1190" s="30" t="str">
        <f>[1]!EM_S_IPO_LISTEDDATE(C1190)</f>
        <v>2014-06-26</v>
      </c>
      <c r="F1190" s="129">
        <f>[1]!EM_S_DQ_CLOSE(C1190,$F$2,"2")</f>
        <v>0</v>
      </c>
      <c r="G1190" s="130">
        <f>[1]!EM_S_DQ_CLOSE(C1190,$G$2,"2")</f>
        <v>33.366494660102497</v>
      </c>
      <c r="H1190" s="37" t="str">
        <f t="shared" si="40"/>
        <v/>
      </c>
    </row>
    <row r="1191" spans="2:8">
      <c r="B1191" s="35" t="str">
        <f t="shared" si="39"/>
        <v/>
      </c>
      <c r="C1191" s="117" t="s">
        <v>2476</v>
      </c>
      <c r="D1191" s="17" t="s">
        <v>2477</v>
      </c>
      <c r="E1191" s="30" t="str">
        <f>[1]!EM_S_IPO_LISTEDDATE(C1191)</f>
        <v>2014-07-02</v>
      </c>
      <c r="F1191" s="129">
        <f>[1]!EM_S_DQ_CLOSE(C1191,$F$2,"2")</f>
        <v>0</v>
      </c>
      <c r="G1191" s="130">
        <f>[1]!EM_S_DQ_CLOSE(C1191,$G$2,"2")</f>
        <v>44.3408959370297</v>
      </c>
      <c r="H1191" s="37" t="str">
        <f t="shared" si="40"/>
        <v/>
      </c>
    </row>
    <row r="1192" spans="2:8">
      <c r="B1192" s="35" t="str">
        <f t="shared" si="39"/>
        <v/>
      </c>
      <c r="C1192" s="117" t="s">
        <v>2478</v>
      </c>
      <c r="D1192" s="17" t="s">
        <v>2479</v>
      </c>
      <c r="E1192" s="30" t="str">
        <f>[1]!EM_S_IPO_LISTEDDATE(C1192)</f>
        <v>2014-07-31</v>
      </c>
      <c r="F1192" s="129">
        <f>[1]!EM_S_DQ_CLOSE(C1192,$F$2,"2")</f>
        <v>0</v>
      </c>
      <c r="G1192" s="130">
        <f>[1]!EM_S_DQ_CLOSE(C1192,$G$2,"2")</f>
        <v>54.945470078555402</v>
      </c>
      <c r="H1192" s="37" t="str">
        <f t="shared" si="40"/>
        <v/>
      </c>
    </row>
    <row r="1193" spans="2:8">
      <c r="B1193" s="35" t="str">
        <f t="shared" si="39"/>
        <v/>
      </c>
      <c r="C1193" s="117" t="s">
        <v>2480</v>
      </c>
      <c r="D1193" s="17" t="s">
        <v>2481</v>
      </c>
      <c r="E1193" s="30" t="str">
        <f>[1]!EM_S_IPO_LISTEDDATE(C1193)</f>
        <v>2014-09-12</v>
      </c>
      <c r="F1193" s="129">
        <f>[1]!EM_S_DQ_CLOSE(C1193,$F$2,"2")</f>
        <v>0</v>
      </c>
      <c r="G1193" s="130">
        <f>[1]!EM_S_DQ_CLOSE(C1193,$G$2,"2")</f>
        <v>83.523855078584504</v>
      </c>
      <c r="H1193" s="37" t="str">
        <f t="shared" si="40"/>
        <v/>
      </c>
    </row>
    <row r="1194" spans="2:8">
      <c r="B1194" s="35" t="str">
        <f t="shared" si="39"/>
        <v/>
      </c>
      <c r="C1194" s="117" t="s">
        <v>2482</v>
      </c>
      <c r="D1194" s="17" t="s">
        <v>2483</v>
      </c>
      <c r="E1194" s="30" t="str">
        <f>[1]!EM_S_IPO_LISTEDDATE(C1194)</f>
        <v>2014-10-09</v>
      </c>
      <c r="F1194" s="129">
        <f>[1]!EM_S_DQ_CLOSE(C1194,$F$2,"2")</f>
        <v>0</v>
      </c>
      <c r="G1194" s="130">
        <f>[1]!EM_S_DQ_CLOSE(C1194,$G$2,"2")</f>
        <v>56.394306084265899</v>
      </c>
      <c r="H1194" s="37" t="str">
        <f t="shared" si="40"/>
        <v/>
      </c>
    </row>
    <row r="1195" spans="2:8">
      <c r="B1195" s="35" t="str">
        <f t="shared" si="39"/>
        <v/>
      </c>
      <c r="C1195" s="117" t="s">
        <v>2484</v>
      </c>
      <c r="D1195" s="17" t="s">
        <v>2485</v>
      </c>
      <c r="E1195" s="30" t="str">
        <f>[1]!EM_S_IPO_LISTEDDATE(C1195)</f>
        <v>2014-11-04</v>
      </c>
      <c r="F1195" s="129">
        <f>[1]!EM_S_DQ_CLOSE(C1195,$F$2,"2")</f>
        <v>0</v>
      </c>
      <c r="G1195" s="130">
        <f>[1]!EM_S_DQ_CLOSE(C1195,$G$2,"2")</f>
        <v>32.283400645499199</v>
      </c>
      <c r="H1195" s="37" t="str">
        <f t="shared" si="40"/>
        <v/>
      </c>
    </row>
    <row r="1196" spans="2:8">
      <c r="B1196" s="35" t="str">
        <f t="shared" si="39"/>
        <v/>
      </c>
      <c r="C1196" s="117" t="s">
        <v>2486</v>
      </c>
      <c r="D1196" s="17" t="s">
        <v>2487</v>
      </c>
      <c r="E1196" s="30" t="str">
        <f>[1]!EM_S_IPO_LISTEDDATE(C1196)</f>
        <v>2014-12-05</v>
      </c>
      <c r="F1196" s="129">
        <f>[1]!EM_S_DQ_CLOSE(C1196,$F$2,"2")</f>
        <v>0</v>
      </c>
      <c r="G1196" s="130">
        <f>[1]!EM_S_DQ_CLOSE(C1196,$G$2,"2")</f>
        <v>43.000635243298198</v>
      </c>
      <c r="H1196" s="37" t="str">
        <f t="shared" si="40"/>
        <v/>
      </c>
    </row>
    <row r="1197" spans="2:8">
      <c r="B1197" s="35" t="str">
        <f t="shared" si="39"/>
        <v/>
      </c>
      <c r="C1197" s="117" t="s">
        <v>2488</v>
      </c>
      <c r="D1197" s="17" t="s">
        <v>2489</v>
      </c>
      <c r="E1197" s="30" t="str">
        <f>[1]!EM_S_IPO_LISTEDDATE(C1197)</f>
        <v>2014-12-03</v>
      </c>
      <c r="F1197" s="129">
        <f>[1]!EM_S_DQ_CLOSE(C1197,$F$2,"2")</f>
        <v>0</v>
      </c>
      <c r="G1197" s="130">
        <f>[1]!EM_S_DQ_CLOSE(C1197,$G$2,"2")</f>
        <v>55.6083354403467</v>
      </c>
      <c r="H1197" s="37" t="str">
        <f t="shared" si="40"/>
        <v/>
      </c>
    </row>
    <row r="1198" spans="2:8">
      <c r="B1198" s="35" t="str">
        <f t="shared" si="39"/>
        <v/>
      </c>
      <c r="C1198" s="117" t="s">
        <v>2490</v>
      </c>
      <c r="D1198" s="17" t="s">
        <v>2491</v>
      </c>
      <c r="E1198" s="30" t="str">
        <f>[1]!EM_S_IPO_LISTEDDATE(C1198)</f>
        <v>2015-01-27</v>
      </c>
      <c r="F1198" s="129">
        <f>[1]!EM_S_DQ_CLOSE(C1198,$F$2,"2")</f>
        <v>0</v>
      </c>
      <c r="G1198" s="130">
        <f>[1]!EM_S_DQ_CLOSE(C1198,$G$2,"2")</f>
        <v>47.044196435926303</v>
      </c>
      <c r="H1198" s="37" t="str">
        <f t="shared" si="40"/>
        <v/>
      </c>
    </row>
    <row r="1199" spans="2:8">
      <c r="B1199" s="35" t="str">
        <f t="shared" si="39"/>
        <v/>
      </c>
      <c r="C1199" s="117" t="s">
        <v>2492</v>
      </c>
      <c r="D1199" s="17" t="s">
        <v>2493</v>
      </c>
      <c r="E1199" s="30" t="str">
        <f>[1]!EM_S_IPO_LISTEDDATE(C1199)</f>
        <v>2014-12-03</v>
      </c>
      <c r="F1199" s="129">
        <f>[1]!EM_S_DQ_CLOSE(C1199,$F$2,"2")</f>
        <v>0</v>
      </c>
      <c r="G1199" s="130">
        <f>[1]!EM_S_DQ_CLOSE(C1199,$G$2,"2")</f>
        <v>64.353001272013103</v>
      </c>
      <c r="H1199" s="37" t="str">
        <f t="shared" si="40"/>
        <v/>
      </c>
    </row>
    <row r="1200" spans="2:8">
      <c r="B1200" s="35" t="str">
        <f t="shared" si="39"/>
        <v/>
      </c>
      <c r="C1200" s="117" t="s">
        <v>2494</v>
      </c>
      <c r="D1200" s="17" t="s">
        <v>2495</v>
      </c>
      <c r="E1200" s="30" t="str">
        <f>[1]!EM_S_IPO_LISTEDDATE(C1200)</f>
        <v>2014-12-29</v>
      </c>
      <c r="F1200" s="129">
        <f>[1]!EM_S_DQ_CLOSE(C1200,$F$2,"2")</f>
        <v>0</v>
      </c>
      <c r="G1200" s="130">
        <f>[1]!EM_S_DQ_CLOSE(C1200,$G$2,"2")</f>
        <v>18.438191611747499</v>
      </c>
      <c r="H1200" s="37" t="str">
        <f t="shared" si="40"/>
        <v/>
      </c>
    </row>
    <row r="1201" spans="2:8">
      <c r="B1201" s="35" t="str">
        <f t="shared" si="39"/>
        <v/>
      </c>
      <c r="C1201" s="117" t="s">
        <v>2496</v>
      </c>
      <c r="D1201" s="17" t="s">
        <v>2497</v>
      </c>
      <c r="E1201" s="30" t="str">
        <f>[1]!EM_S_IPO_LISTEDDATE(C1201)</f>
        <v>2014-12-30</v>
      </c>
      <c r="F1201" s="129">
        <f>[1]!EM_S_DQ_CLOSE(C1201,$F$2,"2")</f>
        <v>0</v>
      </c>
      <c r="G1201" s="130">
        <f>[1]!EM_S_DQ_CLOSE(C1201,$G$2,"2")</f>
        <v>72.403874832636802</v>
      </c>
      <c r="H1201" s="37" t="str">
        <f t="shared" si="40"/>
        <v/>
      </c>
    </row>
    <row r="1202" spans="2:8">
      <c r="B1202" s="35" t="str">
        <f t="shared" si="39"/>
        <v/>
      </c>
      <c r="C1202" s="117" t="s">
        <v>2498</v>
      </c>
      <c r="D1202" s="17" t="s">
        <v>2499</v>
      </c>
      <c r="E1202" s="30" t="str">
        <f>[1]!EM_S_IPO_LISTEDDATE(C1202)</f>
        <v>2014-12-30</v>
      </c>
      <c r="F1202" s="129">
        <f>[1]!EM_S_DQ_CLOSE(C1202,$F$2,"2")</f>
        <v>0</v>
      </c>
      <c r="G1202" s="130">
        <f>[1]!EM_S_DQ_CLOSE(C1202,$G$2,"2")</f>
        <v>42.698489841882598</v>
      </c>
      <c r="H1202" s="37" t="str">
        <f t="shared" si="40"/>
        <v/>
      </c>
    </row>
    <row r="1203" spans="2:8">
      <c r="B1203" s="35" t="str">
        <f t="shared" si="39"/>
        <v/>
      </c>
      <c r="C1203" s="117" t="s">
        <v>2500</v>
      </c>
      <c r="D1203" s="17" t="s">
        <v>2501</v>
      </c>
      <c r="E1203" s="30" t="str">
        <f>[1]!EM_S_IPO_LISTEDDATE(C1203)</f>
        <v>2015-01-22</v>
      </c>
      <c r="F1203" s="129">
        <f>[1]!EM_S_DQ_CLOSE(C1203,$F$2,"2")</f>
        <v>0</v>
      </c>
      <c r="G1203" s="130">
        <f>[1]!EM_S_DQ_CLOSE(C1203,$G$2,"2")</f>
        <v>132.44469883007599</v>
      </c>
      <c r="H1203" s="37" t="str">
        <f t="shared" si="40"/>
        <v/>
      </c>
    </row>
    <row r="1204" spans="2:8">
      <c r="B1204" s="35" t="str">
        <f t="shared" si="39"/>
        <v/>
      </c>
      <c r="C1204" s="117" t="s">
        <v>2502</v>
      </c>
      <c r="D1204" s="17" t="s">
        <v>2503</v>
      </c>
      <c r="E1204" s="30" t="str">
        <f>[1]!EM_S_IPO_LISTEDDATE(C1204)</f>
        <v>2015-01-22</v>
      </c>
      <c r="F1204" s="129">
        <f>[1]!EM_S_DQ_CLOSE(C1204,$F$2,"2")</f>
        <v>0</v>
      </c>
      <c r="G1204" s="130">
        <f>[1]!EM_S_DQ_CLOSE(C1204,$G$2,"2")</f>
        <v>46.727155032146101</v>
      </c>
      <c r="H1204" s="37" t="str">
        <f t="shared" si="40"/>
        <v/>
      </c>
    </row>
    <row r="1205" spans="2:8">
      <c r="B1205" s="35" t="str">
        <f t="shared" si="39"/>
        <v/>
      </c>
      <c r="C1205" s="117" t="s">
        <v>2504</v>
      </c>
      <c r="D1205" s="17" t="s">
        <v>2505</v>
      </c>
      <c r="E1205" s="30" t="str">
        <f>[1]!EM_S_IPO_LISTEDDATE(C1205)</f>
        <v>2015-02-16</v>
      </c>
      <c r="F1205" s="129">
        <f>[1]!EM_S_DQ_CLOSE(C1205,$F$2,"2")</f>
        <v>0</v>
      </c>
      <c r="G1205" s="130">
        <f>[1]!EM_S_DQ_CLOSE(C1205,$G$2,"2")</f>
        <v>64.290157480315003</v>
      </c>
      <c r="H1205" s="37" t="str">
        <f t="shared" si="40"/>
        <v/>
      </c>
    </row>
    <row r="1206" spans="2:8">
      <c r="B1206" s="35" t="str">
        <f t="shared" si="39"/>
        <v/>
      </c>
      <c r="C1206" s="117" t="s">
        <v>2506</v>
      </c>
      <c r="D1206" s="17" t="s">
        <v>2507</v>
      </c>
      <c r="E1206" s="30" t="str">
        <f>[1]!EM_S_IPO_LISTEDDATE(C1206)</f>
        <v>2015-02-17</v>
      </c>
      <c r="F1206" s="129">
        <f>[1]!EM_S_DQ_CLOSE(C1206,$F$2,"2")</f>
        <v>0</v>
      </c>
      <c r="G1206" s="130">
        <f>[1]!EM_S_DQ_CLOSE(C1206,$G$2,"2")</f>
        <v>53.3705659946013</v>
      </c>
      <c r="H1206" s="37" t="str">
        <f t="shared" si="40"/>
        <v/>
      </c>
    </row>
    <row r="1207" spans="2:8">
      <c r="B1207" s="35" t="str">
        <f t="shared" si="39"/>
        <v/>
      </c>
      <c r="C1207" s="117" t="s">
        <v>2508</v>
      </c>
      <c r="D1207" s="17" t="s">
        <v>2509</v>
      </c>
      <c r="E1207" s="30" t="str">
        <f>[1]!EM_S_IPO_LISTEDDATE(C1207)</f>
        <v>2015-02-17</v>
      </c>
      <c r="F1207" s="129">
        <f>[1]!EM_S_DQ_CLOSE(C1207,$F$2,"2")</f>
        <v>0</v>
      </c>
      <c r="G1207" s="130">
        <f>[1]!EM_S_DQ_CLOSE(C1207,$G$2,"2")</f>
        <v>32.446764608809303</v>
      </c>
      <c r="H1207" s="37" t="str">
        <f t="shared" si="40"/>
        <v/>
      </c>
    </row>
    <row r="1208" spans="2:8">
      <c r="B1208" s="35" t="str">
        <f t="shared" si="39"/>
        <v/>
      </c>
      <c r="C1208" s="117" t="s">
        <v>2510</v>
      </c>
      <c r="D1208" s="17" t="s">
        <v>2511</v>
      </c>
      <c r="E1208" s="30" t="str">
        <f>[1]!EM_S_IPO_LISTEDDATE(C1208)</f>
        <v>2015-02-17</v>
      </c>
      <c r="F1208" s="129">
        <f>[1]!EM_S_DQ_CLOSE(C1208,$F$2,"2")</f>
        <v>0</v>
      </c>
      <c r="G1208" s="130">
        <f>[1]!EM_S_DQ_CLOSE(C1208,$G$2,"2")</f>
        <v>36.8428049361248</v>
      </c>
      <c r="H1208" s="37" t="str">
        <f t="shared" si="40"/>
        <v/>
      </c>
    </row>
    <row r="1209" spans="2:8">
      <c r="B1209" s="35" t="str">
        <f t="shared" si="39"/>
        <v/>
      </c>
      <c r="C1209" s="117" t="s">
        <v>2512</v>
      </c>
      <c r="D1209" s="17" t="s">
        <v>2513</v>
      </c>
      <c r="E1209" s="30" t="str">
        <f>[1]!EM_S_IPO_LISTEDDATE(C1209)</f>
        <v>2015-02-16</v>
      </c>
      <c r="F1209" s="129">
        <f>[1]!EM_S_DQ_CLOSE(C1209,$F$2,"2")</f>
        <v>0</v>
      </c>
      <c r="G1209" s="130">
        <f>[1]!EM_S_DQ_CLOSE(C1209,$G$2,"2")</f>
        <v>57.963831825439101</v>
      </c>
      <c r="H1209" s="37" t="str">
        <f t="shared" si="40"/>
        <v/>
      </c>
    </row>
    <row r="1210" spans="2:8">
      <c r="B1210" s="35" t="str">
        <f t="shared" si="39"/>
        <v/>
      </c>
      <c r="C1210" s="117" t="s">
        <v>2514</v>
      </c>
      <c r="D1210" s="17" t="s">
        <v>2515</v>
      </c>
      <c r="E1210" s="30" t="str">
        <f>[1]!EM_S_IPO_LISTEDDATE(C1210)</f>
        <v>2015-03-20</v>
      </c>
      <c r="F1210" s="129">
        <f>[1]!EM_S_DQ_CLOSE(C1210,$F$2,"2")</f>
        <v>0</v>
      </c>
      <c r="G1210" s="130">
        <f>[1]!EM_S_DQ_CLOSE(C1210,$G$2,"2")</f>
        <v>74.9888855509449</v>
      </c>
      <c r="H1210" s="37" t="str">
        <f t="shared" si="40"/>
        <v/>
      </c>
    </row>
    <row r="1211" spans="2:8">
      <c r="B1211" s="35" t="str">
        <f t="shared" si="39"/>
        <v/>
      </c>
      <c r="C1211" s="117" t="s">
        <v>2516</v>
      </c>
      <c r="D1211" s="17" t="s">
        <v>2517</v>
      </c>
      <c r="E1211" s="30" t="str">
        <f>[1]!EM_S_IPO_LISTEDDATE(C1211)</f>
        <v>2015-03-19</v>
      </c>
      <c r="F1211" s="129">
        <f>[1]!EM_S_DQ_CLOSE(C1211,$F$2,"2")</f>
        <v>0</v>
      </c>
      <c r="G1211" s="130">
        <f>[1]!EM_S_DQ_CLOSE(C1211,$G$2,"2")</f>
        <v>40.586183814220099</v>
      </c>
      <c r="H1211" s="37" t="str">
        <f t="shared" si="40"/>
        <v/>
      </c>
    </row>
    <row r="1212" spans="2:8">
      <c r="B1212" s="35" t="str">
        <f t="shared" si="39"/>
        <v/>
      </c>
      <c r="C1212" s="117" t="s">
        <v>2518</v>
      </c>
      <c r="D1212" s="17" t="s">
        <v>2519</v>
      </c>
      <c r="E1212" s="30" t="str">
        <f>[1]!EM_S_IPO_LISTEDDATE(C1212)</f>
        <v>2015-03-20</v>
      </c>
      <c r="F1212" s="129">
        <f>[1]!EM_S_DQ_CLOSE(C1212,$F$2,"2")</f>
        <v>0</v>
      </c>
      <c r="G1212" s="130">
        <f>[1]!EM_S_DQ_CLOSE(C1212,$G$2,"2")</f>
        <v>94.750362709204893</v>
      </c>
      <c r="H1212" s="37" t="str">
        <f t="shared" si="40"/>
        <v/>
      </c>
    </row>
    <row r="1213" spans="2:8">
      <c r="B1213" s="35" t="str">
        <f t="shared" si="39"/>
        <v/>
      </c>
      <c r="C1213" s="117" t="s">
        <v>2520</v>
      </c>
      <c r="D1213" s="17" t="s">
        <v>2521</v>
      </c>
      <c r="E1213" s="30" t="str">
        <f>[1]!EM_S_IPO_LISTEDDATE(C1213)</f>
        <v>2015-03-24</v>
      </c>
      <c r="F1213" s="129">
        <f>[1]!EM_S_DQ_CLOSE(C1213,$F$2,"2")</f>
        <v>0</v>
      </c>
      <c r="G1213" s="130">
        <f>[1]!EM_S_DQ_CLOSE(C1213,$G$2,"2")</f>
        <v>101.031944055944</v>
      </c>
      <c r="H1213" s="37" t="str">
        <f t="shared" si="40"/>
        <v/>
      </c>
    </row>
    <row r="1214" spans="2:8">
      <c r="B1214" s="35" t="str">
        <f t="shared" si="39"/>
        <v/>
      </c>
      <c r="C1214" s="117" t="s">
        <v>2522</v>
      </c>
      <c r="D1214" s="17" t="s">
        <v>2523</v>
      </c>
      <c r="E1214" s="30" t="str">
        <f>[1]!EM_S_IPO_LISTEDDATE(C1214)</f>
        <v>2015-04-24</v>
      </c>
      <c r="F1214" s="129">
        <f>[1]!EM_S_DQ_CLOSE(C1214,$F$2,"2")</f>
        <v>0</v>
      </c>
      <c r="G1214" s="130">
        <f>[1]!EM_S_DQ_CLOSE(C1214,$G$2,"2")</f>
        <v>108.746249992551</v>
      </c>
      <c r="H1214" s="37" t="str">
        <f t="shared" si="40"/>
        <v/>
      </c>
    </row>
    <row r="1215" spans="2:8">
      <c r="B1215" s="35" t="str">
        <f t="shared" si="39"/>
        <v/>
      </c>
      <c r="C1215" s="117" t="s">
        <v>2524</v>
      </c>
      <c r="D1215" s="17" t="s">
        <v>2525</v>
      </c>
      <c r="E1215" s="30" t="str">
        <f>[1]!EM_S_IPO_LISTEDDATE(C1215)</f>
        <v>2015-04-22</v>
      </c>
      <c r="F1215" s="129">
        <f>[1]!EM_S_DQ_CLOSE(C1215,$F$2,"2")</f>
        <v>0</v>
      </c>
      <c r="G1215" s="130">
        <f>[1]!EM_S_DQ_CLOSE(C1215,$G$2,"2")</f>
        <v>32.205316455696199</v>
      </c>
      <c r="H1215" s="37" t="str">
        <f t="shared" si="40"/>
        <v/>
      </c>
    </row>
    <row r="1216" spans="2:8">
      <c r="B1216" s="35" t="str">
        <f t="shared" si="39"/>
        <v/>
      </c>
      <c r="C1216" s="117" t="s">
        <v>2526</v>
      </c>
      <c r="D1216" s="17" t="s">
        <v>2527</v>
      </c>
      <c r="E1216" s="30" t="str">
        <f>[1]!EM_S_IPO_LISTEDDATE(C1216)</f>
        <v>2015-05-19</v>
      </c>
      <c r="F1216" s="129">
        <f>[1]!EM_S_DQ_CLOSE(C1216,$F$2,"2")</f>
        <v>0</v>
      </c>
      <c r="G1216" s="130">
        <f>[1]!EM_S_DQ_CLOSE(C1216,$G$2,"2")</f>
        <v>48.047173396674602</v>
      </c>
      <c r="H1216" s="37" t="str">
        <f t="shared" si="40"/>
        <v/>
      </c>
    </row>
    <row r="1217" spans="2:8">
      <c r="B1217" s="35" t="str">
        <f t="shared" si="39"/>
        <v/>
      </c>
      <c r="C1217" s="117" t="s">
        <v>2528</v>
      </c>
      <c r="D1217" s="17" t="s">
        <v>2529</v>
      </c>
      <c r="E1217" s="30" t="str">
        <f>[1]!EM_S_IPO_LISTEDDATE(C1217)</f>
        <v>2015-05-15</v>
      </c>
      <c r="F1217" s="129">
        <f>[1]!EM_S_DQ_CLOSE(C1217,$F$2,"2")</f>
        <v>0</v>
      </c>
      <c r="G1217" s="130">
        <f>[1]!EM_S_DQ_CLOSE(C1217,$G$2,"2")</f>
        <v>44.116747136473499</v>
      </c>
      <c r="H1217" s="37" t="str">
        <f t="shared" si="40"/>
        <v/>
      </c>
    </row>
    <row r="1218" spans="2:8">
      <c r="B1218" s="35" t="str">
        <f t="shared" si="39"/>
        <v/>
      </c>
      <c r="C1218" s="117" t="s">
        <v>2530</v>
      </c>
      <c r="D1218" s="17" t="s">
        <v>2531</v>
      </c>
      <c r="E1218" s="30" t="str">
        <f>[1]!EM_S_IPO_LISTEDDATE(C1218)</f>
        <v>2015-05-15</v>
      </c>
      <c r="F1218" s="129">
        <f>[1]!EM_S_DQ_CLOSE(C1218,$F$2,"2")</f>
        <v>0</v>
      </c>
      <c r="G1218" s="130">
        <f>[1]!EM_S_DQ_CLOSE(C1218,$G$2,"2")</f>
        <v>54.200176848874598</v>
      </c>
      <c r="H1218" s="37" t="str">
        <f t="shared" si="40"/>
        <v/>
      </c>
    </row>
    <row r="1219" spans="2:8">
      <c r="B1219" s="35" t="str">
        <f t="shared" si="39"/>
        <v/>
      </c>
      <c r="C1219" s="117" t="s">
        <v>2532</v>
      </c>
      <c r="D1219" s="17" t="s">
        <v>2533</v>
      </c>
      <c r="E1219" s="30" t="str">
        <f>[1]!EM_S_IPO_LISTEDDATE(C1219)</f>
        <v>2015-05-27</v>
      </c>
      <c r="F1219" s="129">
        <f>[1]!EM_S_DQ_CLOSE(C1219,$F$2,"2")</f>
        <v>0</v>
      </c>
      <c r="G1219" s="130">
        <f>[1]!EM_S_DQ_CLOSE(C1219,$G$2,"2")</f>
        <v>44.269037037037002</v>
      </c>
      <c r="H1219" s="37" t="str">
        <f t="shared" si="40"/>
        <v/>
      </c>
    </row>
    <row r="1220" spans="2:8">
      <c r="B1220" s="35" t="str">
        <f t="shared" ref="B1220:B1283" si="41">IFERROR(RANK(H1220,$H$3:$H$3001),"")</f>
        <v/>
      </c>
      <c r="C1220" s="117" t="s">
        <v>2534</v>
      </c>
      <c r="D1220" s="17" t="s">
        <v>2535</v>
      </c>
      <c r="E1220" s="30" t="str">
        <f>[1]!EM_S_IPO_LISTEDDATE(C1220)</f>
        <v>2015-05-27</v>
      </c>
      <c r="F1220" s="129">
        <f>[1]!EM_S_DQ_CLOSE(C1220,$F$2,"2")</f>
        <v>0</v>
      </c>
      <c r="G1220" s="130">
        <f>[1]!EM_S_DQ_CLOSE(C1220,$G$2,"2")</f>
        <v>83.325589887640405</v>
      </c>
      <c r="H1220" s="37" t="str">
        <f t="shared" ref="H1220:H1283" si="42">IFERROR(G1220/F1220-1,"")</f>
        <v/>
      </c>
    </row>
    <row r="1221" spans="2:8">
      <c r="B1221" s="35" t="str">
        <f t="shared" si="41"/>
        <v/>
      </c>
      <c r="C1221" s="117" t="s">
        <v>2536</v>
      </c>
      <c r="D1221" s="17" t="s">
        <v>2537</v>
      </c>
      <c r="E1221" s="30" t="str">
        <f>[1]!EM_S_IPO_LISTEDDATE(C1221)</f>
        <v>2015-05-28</v>
      </c>
      <c r="F1221" s="129">
        <f>[1]!EM_S_DQ_CLOSE(C1221,$F$2,"2")</f>
        <v>0</v>
      </c>
      <c r="G1221" s="130">
        <f>[1]!EM_S_DQ_CLOSE(C1221,$G$2,"2")</f>
        <v>69.430542893919494</v>
      </c>
      <c r="H1221" s="37" t="str">
        <f t="shared" si="42"/>
        <v/>
      </c>
    </row>
    <row r="1222" spans="2:8">
      <c r="B1222" s="35" t="str">
        <f t="shared" si="41"/>
        <v/>
      </c>
      <c r="C1222" s="117" t="s">
        <v>2538</v>
      </c>
      <c r="D1222" s="17" t="s">
        <v>2539</v>
      </c>
      <c r="E1222" s="30" t="str">
        <f>[1]!EM_S_IPO_LISTEDDATE(C1222)</f>
        <v>2015-06-11</v>
      </c>
      <c r="F1222" s="129">
        <f>[1]!EM_S_DQ_CLOSE(C1222,$F$2,"2")</f>
        <v>0</v>
      </c>
      <c r="G1222" s="130">
        <f>[1]!EM_S_DQ_CLOSE(C1222,$G$2,"2")</f>
        <v>42.616008537886898</v>
      </c>
      <c r="H1222" s="37" t="str">
        <f t="shared" si="42"/>
        <v/>
      </c>
    </row>
    <row r="1223" spans="2:8">
      <c r="B1223" s="35" t="str">
        <f t="shared" si="41"/>
        <v/>
      </c>
      <c r="C1223" s="117" t="s">
        <v>2540</v>
      </c>
      <c r="D1223" s="17" t="s">
        <v>2541</v>
      </c>
      <c r="E1223" s="30" t="str">
        <f>[1]!EM_S_IPO_LISTEDDATE(C1223)</f>
        <v>2015-06-10</v>
      </c>
      <c r="F1223" s="129">
        <f>[1]!EM_S_DQ_CLOSE(C1223,$F$2,"2")</f>
        <v>0</v>
      </c>
      <c r="G1223" s="130">
        <f>[1]!EM_S_DQ_CLOSE(C1223,$G$2,"2")</f>
        <v>41.002688900469003</v>
      </c>
      <c r="H1223" s="37" t="str">
        <f t="shared" si="42"/>
        <v/>
      </c>
    </row>
    <row r="1224" spans="2:8">
      <c r="B1224" s="35" t="str">
        <f t="shared" si="41"/>
        <v/>
      </c>
      <c r="C1224" s="117" t="s">
        <v>2542</v>
      </c>
      <c r="D1224" s="17" t="s">
        <v>2543</v>
      </c>
      <c r="E1224" s="30" t="str">
        <f>[1]!EM_S_IPO_LISTEDDATE(C1224)</f>
        <v>2015-06-10</v>
      </c>
      <c r="F1224" s="129">
        <f>[1]!EM_S_DQ_CLOSE(C1224,$F$2,"2")</f>
        <v>0</v>
      </c>
      <c r="G1224" s="130">
        <f>[1]!EM_S_DQ_CLOSE(C1224,$G$2,"2")</f>
        <v>116.055514277057</v>
      </c>
      <c r="H1224" s="37" t="str">
        <f t="shared" si="42"/>
        <v/>
      </c>
    </row>
    <row r="1225" spans="2:8">
      <c r="B1225" s="35" t="str">
        <f t="shared" si="41"/>
        <v/>
      </c>
      <c r="C1225" s="117" t="s">
        <v>2544</v>
      </c>
      <c r="D1225" s="17" t="s">
        <v>2545</v>
      </c>
      <c r="E1225" s="30" t="str">
        <f>[1]!EM_S_IPO_LISTEDDATE(C1225)</f>
        <v>2015-06-10</v>
      </c>
      <c r="F1225" s="129">
        <f>[1]!EM_S_DQ_CLOSE(C1225,$F$2,"2")</f>
        <v>0</v>
      </c>
      <c r="G1225" s="130">
        <f>[1]!EM_S_DQ_CLOSE(C1225,$G$2,"2")</f>
        <v>35.117669902912603</v>
      </c>
      <c r="H1225" s="37" t="str">
        <f t="shared" si="42"/>
        <v/>
      </c>
    </row>
    <row r="1226" spans="2:8">
      <c r="B1226" s="35" t="str">
        <f t="shared" si="41"/>
        <v/>
      </c>
      <c r="C1226" s="117" t="s">
        <v>2546</v>
      </c>
      <c r="D1226" s="17" t="s">
        <v>2547</v>
      </c>
      <c r="E1226" s="30" t="str">
        <f>[1]!EM_S_IPO_LISTEDDATE(C1226)</f>
        <v>2015-06-12</v>
      </c>
      <c r="F1226" s="129">
        <f>[1]!EM_S_DQ_CLOSE(C1226,$F$2,"2")</f>
        <v>0</v>
      </c>
      <c r="G1226" s="130">
        <f>[1]!EM_S_DQ_CLOSE(C1226,$G$2,"2")</f>
        <v>29.947094188376699</v>
      </c>
      <c r="H1226" s="37" t="str">
        <f t="shared" si="42"/>
        <v/>
      </c>
    </row>
    <row r="1227" spans="2:8">
      <c r="B1227" s="35" t="str">
        <f t="shared" si="41"/>
        <v/>
      </c>
      <c r="C1227" s="117" t="s">
        <v>2548</v>
      </c>
      <c r="D1227" s="17" t="s">
        <v>2549</v>
      </c>
      <c r="E1227" s="30" t="str">
        <f>[1]!EM_S_IPO_LISTEDDATE(C1227)</f>
        <v>2015-06-11</v>
      </c>
      <c r="F1227" s="129">
        <f>[1]!EM_S_DQ_CLOSE(C1227,$F$2,"2")</f>
        <v>0</v>
      </c>
      <c r="G1227" s="130">
        <f>[1]!EM_S_DQ_CLOSE(C1227,$G$2,"2")</f>
        <v>39.810922021844</v>
      </c>
      <c r="H1227" s="37" t="str">
        <f t="shared" si="42"/>
        <v/>
      </c>
    </row>
    <row r="1228" spans="2:8">
      <c r="B1228" s="35" t="str">
        <f t="shared" si="41"/>
        <v/>
      </c>
      <c r="C1228" s="117" t="s">
        <v>2550</v>
      </c>
      <c r="D1228" s="17" t="s">
        <v>2551</v>
      </c>
      <c r="E1228" s="30" t="str">
        <f>[1]!EM_S_IPO_LISTEDDATE(C1228)</f>
        <v>2015-06-12</v>
      </c>
      <c r="F1228" s="129">
        <f>[1]!EM_S_DQ_CLOSE(C1228,$F$2,"2")</f>
        <v>0</v>
      </c>
      <c r="G1228" s="130">
        <f>[1]!EM_S_DQ_CLOSE(C1228,$G$2,"2")</f>
        <v>56.138037591589701</v>
      </c>
      <c r="H1228" s="37" t="str">
        <f t="shared" si="42"/>
        <v/>
      </c>
    </row>
    <row r="1229" spans="2:8">
      <c r="B1229" s="35" t="str">
        <f t="shared" si="41"/>
        <v/>
      </c>
      <c r="C1229" s="117" t="s">
        <v>2552</v>
      </c>
      <c r="D1229" s="17" t="s">
        <v>2553</v>
      </c>
      <c r="E1229" s="30" t="str">
        <f>[1]!EM_S_IPO_LISTEDDATE(C1229)</f>
        <v>2015-06-30</v>
      </c>
      <c r="F1229" s="129">
        <f>[1]!EM_S_DQ_CLOSE(C1229,$F$2,"2")</f>
        <v>0</v>
      </c>
      <c r="G1229" s="130">
        <f>[1]!EM_S_DQ_CLOSE(C1229,$G$2,"2")</f>
        <v>77.503657799274507</v>
      </c>
      <c r="H1229" s="37" t="str">
        <f t="shared" si="42"/>
        <v/>
      </c>
    </row>
    <row r="1230" spans="2:8">
      <c r="B1230" s="35" t="str">
        <f t="shared" si="41"/>
        <v/>
      </c>
      <c r="C1230" s="117" t="s">
        <v>2554</v>
      </c>
      <c r="D1230" s="17" t="s">
        <v>2555</v>
      </c>
      <c r="E1230" s="30" t="str">
        <f>[1]!EM_S_IPO_LISTEDDATE(C1230)</f>
        <v>2015-06-29</v>
      </c>
      <c r="F1230" s="129">
        <f>[1]!EM_S_DQ_CLOSE(C1230,$F$2,"2")</f>
        <v>0</v>
      </c>
      <c r="G1230" s="130">
        <f>[1]!EM_S_DQ_CLOSE(C1230,$G$2,"2")</f>
        <v>125.603424960006</v>
      </c>
      <c r="H1230" s="37" t="str">
        <f t="shared" si="42"/>
        <v/>
      </c>
    </row>
    <row r="1231" spans="2:8">
      <c r="B1231" s="35" t="str">
        <f t="shared" si="41"/>
        <v/>
      </c>
      <c r="C1231" s="117" t="s">
        <v>2556</v>
      </c>
      <c r="D1231" s="17" t="s">
        <v>2557</v>
      </c>
      <c r="E1231" s="30" t="str">
        <f>[1]!EM_S_IPO_LISTEDDATE(C1231)</f>
        <v>2015-06-30</v>
      </c>
      <c r="F1231" s="129">
        <f>[1]!EM_S_DQ_CLOSE(C1231,$F$2,"2")</f>
        <v>0</v>
      </c>
      <c r="G1231" s="130">
        <f>[1]!EM_S_DQ_CLOSE(C1231,$G$2,"2")</f>
        <v>24.609120000000001</v>
      </c>
      <c r="H1231" s="37" t="str">
        <f t="shared" si="42"/>
        <v/>
      </c>
    </row>
    <row r="1232" spans="2:8">
      <c r="B1232" s="35" t="str">
        <f t="shared" si="41"/>
        <v/>
      </c>
      <c r="C1232" s="117" t="s">
        <v>2558</v>
      </c>
      <c r="D1232" s="17" t="s">
        <v>2559</v>
      </c>
      <c r="E1232" s="30" t="str">
        <f>[1]!EM_S_IPO_LISTEDDATE(C1232)</f>
        <v>2015-06-29</v>
      </c>
      <c r="F1232" s="129">
        <f>[1]!EM_S_DQ_CLOSE(C1232,$F$2,"2")</f>
        <v>0</v>
      </c>
      <c r="G1232" s="130">
        <f>[1]!EM_S_DQ_CLOSE(C1232,$G$2,"2")</f>
        <v>82.763774912074993</v>
      </c>
      <c r="H1232" s="37" t="str">
        <f t="shared" si="42"/>
        <v/>
      </c>
    </row>
    <row r="1233" spans="2:8">
      <c r="B1233" s="35" t="str">
        <f t="shared" si="41"/>
        <v/>
      </c>
      <c r="C1233" s="117" t="s">
        <v>2560</v>
      </c>
      <c r="D1233" s="17" t="s">
        <v>2561</v>
      </c>
      <c r="E1233" s="30" t="str">
        <f>[1]!EM_S_IPO_LISTEDDATE(C1233)</f>
        <v>2015-06-26</v>
      </c>
      <c r="F1233" s="129">
        <f>[1]!EM_S_DQ_CLOSE(C1233,$F$2,"2")</f>
        <v>0</v>
      </c>
      <c r="G1233" s="130">
        <f>[1]!EM_S_DQ_CLOSE(C1233,$G$2,"2")</f>
        <v>43.758925081433198</v>
      </c>
      <c r="H1233" s="37" t="str">
        <f t="shared" si="42"/>
        <v/>
      </c>
    </row>
    <row r="1234" spans="2:8">
      <c r="B1234" s="35" t="str">
        <f t="shared" si="41"/>
        <v/>
      </c>
      <c r="C1234" s="117" t="s">
        <v>2562</v>
      </c>
      <c r="D1234" s="17" t="s">
        <v>2563</v>
      </c>
      <c r="E1234" s="30" t="str">
        <f>[1]!EM_S_IPO_LISTEDDATE(C1234)</f>
        <v>2015-06-26</v>
      </c>
      <c r="F1234" s="129">
        <f>[1]!EM_S_DQ_CLOSE(C1234,$F$2,"2")</f>
        <v>0</v>
      </c>
      <c r="G1234" s="130">
        <f>[1]!EM_S_DQ_CLOSE(C1234,$G$2,"2")</f>
        <v>87.674580764488297</v>
      </c>
      <c r="H1234" s="37" t="str">
        <f t="shared" si="42"/>
        <v/>
      </c>
    </row>
    <row r="1235" spans="2:8">
      <c r="B1235" s="35" t="str">
        <f t="shared" si="41"/>
        <v/>
      </c>
      <c r="C1235" s="117" t="s">
        <v>2564</v>
      </c>
      <c r="D1235" s="17" t="s">
        <v>2565</v>
      </c>
      <c r="E1235" s="30" t="str">
        <f>[1]!EM_S_IPO_LISTEDDATE(C1235)</f>
        <v>2015-06-29</v>
      </c>
      <c r="F1235" s="129">
        <f>[1]!EM_S_DQ_CLOSE(C1235,$F$2,"2")</f>
        <v>0</v>
      </c>
      <c r="G1235" s="130">
        <f>[1]!EM_S_DQ_CLOSE(C1235,$G$2,"2")</f>
        <v>49.425340008343802</v>
      </c>
      <c r="H1235" s="37" t="str">
        <f t="shared" si="42"/>
        <v/>
      </c>
    </row>
    <row r="1236" spans="2:8">
      <c r="B1236" s="35" t="str">
        <f t="shared" si="41"/>
        <v/>
      </c>
      <c r="C1236" s="117" t="s">
        <v>2566</v>
      </c>
      <c r="D1236" s="17" t="s">
        <v>2567</v>
      </c>
      <c r="E1236" s="30" t="str">
        <f>[1]!EM_S_IPO_LISTEDDATE(C1236)</f>
        <v>2015-06-26</v>
      </c>
      <c r="F1236" s="129">
        <f>[1]!EM_S_DQ_CLOSE(C1236,$F$2,"2")</f>
        <v>0</v>
      </c>
      <c r="G1236" s="130">
        <f>[1]!EM_S_DQ_CLOSE(C1236,$G$2,"2")</f>
        <v>68.041747418586198</v>
      </c>
      <c r="H1236" s="37" t="str">
        <f t="shared" si="42"/>
        <v/>
      </c>
    </row>
    <row r="1237" spans="2:8">
      <c r="B1237" s="35" t="str">
        <f t="shared" si="41"/>
        <v/>
      </c>
      <c r="C1237" s="117" t="s">
        <v>2568</v>
      </c>
      <c r="D1237" s="17" t="s">
        <v>2569</v>
      </c>
      <c r="E1237" s="30" t="str">
        <f>[1]!EM_S_IPO_LISTEDDATE(C1237)</f>
        <v>2015-12-31</v>
      </c>
      <c r="F1237" s="129">
        <f>[1]!EM_S_DQ_CLOSE(C1237,$F$2,"2")</f>
        <v>0</v>
      </c>
      <c r="G1237" s="130">
        <f>[1]!EM_S_DQ_CLOSE(C1237,$G$2,"2")</f>
        <v>109.47523543774</v>
      </c>
      <c r="H1237" s="37" t="str">
        <f t="shared" si="42"/>
        <v/>
      </c>
    </row>
    <row r="1238" spans="2:8">
      <c r="B1238" s="35" t="str">
        <f t="shared" si="41"/>
        <v/>
      </c>
      <c r="C1238" s="117" t="s">
        <v>2570</v>
      </c>
      <c r="D1238" s="17" t="s">
        <v>2571</v>
      </c>
      <c r="E1238" s="30" t="str">
        <f>[1]!EM_S_IPO_LISTEDDATE(C1238)</f>
        <v>2016-01-06</v>
      </c>
      <c r="F1238" s="129">
        <f>[1]!EM_S_DQ_CLOSE(C1238,$F$2,"2")</f>
        <v>0</v>
      </c>
      <c r="G1238" s="130">
        <f>[1]!EM_S_DQ_CLOSE(C1238,$G$2,"2")</f>
        <v>56.508409418548801</v>
      </c>
      <c r="H1238" s="37" t="str">
        <f t="shared" si="42"/>
        <v/>
      </c>
    </row>
    <row r="1239" spans="2:8">
      <c r="B1239" s="35" t="str">
        <f t="shared" si="41"/>
        <v/>
      </c>
      <c r="C1239" s="117" t="s">
        <v>2572</v>
      </c>
      <c r="D1239" s="17" t="s">
        <v>2573</v>
      </c>
      <c r="E1239" s="30" t="str">
        <f>[1]!EM_S_IPO_LISTEDDATE(C1239)</f>
        <v>2015-12-09</v>
      </c>
      <c r="F1239" s="129">
        <f>[1]!EM_S_DQ_CLOSE(C1239,$F$2,"2")</f>
        <v>0</v>
      </c>
      <c r="G1239" s="130">
        <f>[1]!EM_S_DQ_CLOSE(C1239,$G$2,"2")</f>
        <v>60.529605442176901</v>
      </c>
      <c r="H1239" s="37" t="str">
        <f t="shared" si="42"/>
        <v/>
      </c>
    </row>
    <row r="1240" spans="2:8">
      <c r="B1240" s="35" t="str">
        <f t="shared" si="41"/>
        <v/>
      </c>
      <c r="C1240" s="117" t="s">
        <v>2574</v>
      </c>
      <c r="D1240" s="17" t="s">
        <v>2575</v>
      </c>
      <c r="E1240" s="30" t="str">
        <f>[1]!EM_S_IPO_LISTEDDATE(C1240)</f>
        <v>2015-12-09</v>
      </c>
      <c r="F1240" s="129">
        <f>[1]!EM_S_DQ_CLOSE(C1240,$F$2,"2")</f>
        <v>0</v>
      </c>
      <c r="G1240" s="130">
        <f>[1]!EM_S_DQ_CLOSE(C1240,$G$2,"2")</f>
        <v>85.301187648456107</v>
      </c>
      <c r="H1240" s="37" t="str">
        <f t="shared" si="42"/>
        <v/>
      </c>
    </row>
    <row r="1241" spans="2:8">
      <c r="B1241" s="35" t="str">
        <f t="shared" si="41"/>
        <v/>
      </c>
      <c r="C1241" s="117" t="s">
        <v>2576</v>
      </c>
      <c r="D1241" s="17" t="s">
        <v>2577</v>
      </c>
      <c r="E1241" s="30" t="str">
        <f>[1]!EM_S_IPO_LISTEDDATE(C1241)</f>
        <v>2015-12-22</v>
      </c>
      <c r="F1241" s="129">
        <f>[1]!EM_S_DQ_CLOSE(C1241,$F$2,"2")</f>
        <v>0</v>
      </c>
      <c r="G1241" s="130">
        <f>[1]!EM_S_DQ_CLOSE(C1241,$G$2,"2")</f>
        <v>39.926821852731599</v>
      </c>
      <c r="H1241" s="37" t="str">
        <f t="shared" si="42"/>
        <v/>
      </c>
    </row>
    <row r="1242" spans="2:8">
      <c r="B1242" s="35" t="str">
        <f t="shared" si="41"/>
        <v/>
      </c>
      <c r="C1242" s="117" t="s">
        <v>2578</v>
      </c>
      <c r="D1242" s="17" t="s">
        <v>2579</v>
      </c>
      <c r="E1242" s="30" t="str">
        <f>[1]!EM_S_IPO_LISTEDDATE(C1242)</f>
        <v>2015-12-22</v>
      </c>
      <c r="F1242" s="129">
        <f>[1]!EM_S_DQ_CLOSE(C1242,$F$2,"2")</f>
        <v>0</v>
      </c>
      <c r="G1242" s="130">
        <f>[1]!EM_S_DQ_CLOSE(C1242,$G$2,"2")</f>
        <v>79.666691358024707</v>
      </c>
      <c r="H1242" s="37" t="str">
        <f t="shared" si="42"/>
        <v/>
      </c>
    </row>
    <row r="1243" spans="2:8">
      <c r="B1243" s="35" t="str">
        <f t="shared" si="41"/>
        <v/>
      </c>
      <c r="C1243" s="117" t="s">
        <v>2580</v>
      </c>
      <c r="D1243" s="17" t="s">
        <v>2581</v>
      </c>
      <c r="E1243" s="30" t="str">
        <f>[1]!EM_S_IPO_LISTEDDATE(C1243)</f>
        <v>2015-12-09</v>
      </c>
      <c r="F1243" s="129">
        <f>[1]!EM_S_DQ_CLOSE(C1243,$F$2,"2")</f>
        <v>0</v>
      </c>
      <c r="G1243" s="130">
        <f>[1]!EM_S_DQ_CLOSE(C1243,$G$2,"2")</f>
        <v>100.382663037789</v>
      </c>
      <c r="H1243" s="37" t="str">
        <f t="shared" si="42"/>
        <v/>
      </c>
    </row>
    <row r="1244" spans="2:8">
      <c r="B1244" s="35" t="str">
        <f t="shared" si="41"/>
        <v/>
      </c>
      <c r="C1244" s="117" t="s">
        <v>2582</v>
      </c>
      <c r="D1244" s="17" t="s">
        <v>2583</v>
      </c>
      <c r="E1244" s="30" t="str">
        <f>[1]!EM_S_IPO_LISTEDDATE(C1244)</f>
        <v>2015-12-23</v>
      </c>
      <c r="F1244" s="129">
        <f>[1]!EM_S_DQ_CLOSE(C1244,$F$2,"2")</f>
        <v>0</v>
      </c>
      <c r="G1244" s="130">
        <f>[1]!EM_S_DQ_CLOSE(C1244,$G$2,"2")</f>
        <v>35.241295286950901</v>
      </c>
      <c r="H1244" s="37" t="str">
        <f t="shared" si="42"/>
        <v/>
      </c>
    </row>
    <row r="1245" spans="2:8">
      <c r="B1245" s="35" t="str">
        <f t="shared" si="41"/>
        <v/>
      </c>
      <c r="C1245" s="117" t="s">
        <v>2584</v>
      </c>
      <c r="D1245" s="17" t="s">
        <v>2585</v>
      </c>
      <c r="E1245" s="30" t="str">
        <f>[1]!EM_S_IPO_LISTEDDATE(C1245)</f>
        <v>2015-12-23</v>
      </c>
      <c r="F1245" s="129">
        <f>[1]!EM_S_DQ_CLOSE(C1245,$F$2,"2")</f>
        <v>0</v>
      </c>
      <c r="G1245" s="130">
        <f>[1]!EM_S_DQ_CLOSE(C1245,$G$2,"2")</f>
        <v>83.668924689440999</v>
      </c>
      <c r="H1245" s="37" t="str">
        <f t="shared" si="42"/>
        <v/>
      </c>
    </row>
    <row r="1246" spans="2:8">
      <c r="B1246" s="35" t="str">
        <f t="shared" si="41"/>
        <v/>
      </c>
      <c r="C1246" s="117" t="s">
        <v>2586</v>
      </c>
      <c r="D1246" s="17" t="s">
        <v>2587</v>
      </c>
      <c r="E1246" s="30" t="str">
        <f>[1]!EM_S_IPO_LISTEDDATE(C1246)</f>
        <v>2015-12-31</v>
      </c>
      <c r="F1246" s="129">
        <f>[1]!EM_S_DQ_CLOSE(C1246,$F$2,"2")</f>
        <v>0</v>
      </c>
      <c r="G1246" s="130">
        <f>[1]!EM_S_DQ_CLOSE(C1246,$G$2,"2")</f>
        <v>56.142253521126797</v>
      </c>
      <c r="H1246" s="37" t="str">
        <f t="shared" si="42"/>
        <v/>
      </c>
    </row>
    <row r="1247" spans="2:8">
      <c r="B1247" s="35" t="str">
        <f t="shared" si="41"/>
        <v/>
      </c>
      <c r="C1247" s="117" t="s">
        <v>2588</v>
      </c>
      <c r="D1247" s="17" t="s">
        <v>2589</v>
      </c>
      <c r="E1247" s="30" t="str">
        <f>[1]!EM_S_IPO_LISTEDDATE(C1247)</f>
        <v>2016-02-18</v>
      </c>
      <c r="F1247" s="129">
        <f>[1]!EM_S_DQ_CLOSE(C1247,$F$2,"2")</f>
        <v>0</v>
      </c>
      <c r="G1247" s="130">
        <f>[1]!EM_S_DQ_CLOSE(C1247,$G$2,"2")</f>
        <v>66.615587419056396</v>
      </c>
      <c r="H1247" s="37" t="str">
        <f t="shared" si="42"/>
        <v/>
      </c>
    </row>
    <row r="1248" spans="2:8">
      <c r="B1248" s="35" t="str">
        <f t="shared" si="41"/>
        <v/>
      </c>
      <c r="C1248" s="117" t="s">
        <v>2590</v>
      </c>
      <c r="D1248" s="17" t="s">
        <v>2591</v>
      </c>
      <c r="E1248" s="30" t="str">
        <f>[1]!EM_S_IPO_LISTEDDATE(C1248)</f>
        <v>2016-03-11</v>
      </c>
      <c r="F1248" s="129">
        <f>[1]!EM_S_DQ_CLOSE(C1248,$F$2,"2")</f>
        <v>0</v>
      </c>
      <c r="G1248" s="130">
        <f>[1]!EM_S_DQ_CLOSE(C1248,$G$2,"2")</f>
        <v>85.467806847545205</v>
      </c>
      <c r="H1248" s="37" t="str">
        <f t="shared" si="42"/>
        <v/>
      </c>
    </row>
    <row r="1249" spans="2:8">
      <c r="B1249" s="35" t="str">
        <f t="shared" si="41"/>
        <v/>
      </c>
      <c r="C1249" s="117" t="s">
        <v>2592</v>
      </c>
      <c r="D1249" s="17" t="s">
        <v>2593</v>
      </c>
      <c r="E1249" s="30" t="str">
        <f>[1]!EM_S_IPO_LISTEDDATE(C1249)</f>
        <v>2016-03-08</v>
      </c>
      <c r="F1249" s="129">
        <f>[1]!EM_S_DQ_CLOSE(C1249,$F$2,"2")</f>
        <v>0</v>
      </c>
      <c r="G1249" s="130">
        <f>[1]!EM_S_DQ_CLOSE(C1249,$G$2,"2")</f>
        <v>54.567320130358503</v>
      </c>
      <c r="H1249" s="37" t="str">
        <f t="shared" si="42"/>
        <v/>
      </c>
    </row>
    <row r="1250" spans="2:8">
      <c r="B1250" s="35" t="str">
        <f t="shared" si="41"/>
        <v/>
      </c>
      <c r="C1250" s="117" t="s">
        <v>2594</v>
      </c>
      <c r="D1250" s="17" t="s">
        <v>2595</v>
      </c>
      <c r="E1250" s="30" t="str">
        <f>[1]!EM_S_IPO_LISTEDDATE(C1250)</f>
        <v>2016-03-29</v>
      </c>
      <c r="F1250" s="129">
        <f>[1]!EM_S_DQ_CLOSE(C1250,$F$2,"2")</f>
        <v>0</v>
      </c>
      <c r="G1250" s="130">
        <f>[1]!EM_S_DQ_CLOSE(C1250,$G$2,"2")</f>
        <v>67.780585913151896</v>
      </c>
      <c r="H1250" s="37" t="str">
        <f t="shared" si="42"/>
        <v/>
      </c>
    </row>
    <row r="1251" spans="2:8">
      <c r="B1251" s="35" t="str">
        <f t="shared" si="41"/>
        <v/>
      </c>
      <c r="C1251" s="117" t="s">
        <v>2596</v>
      </c>
      <c r="D1251" s="17" t="s">
        <v>2597</v>
      </c>
      <c r="E1251" s="30" t="str">
        <f>[1]!EM_S_IPO_LISTEDDATE(C1251)</f>
        <v>2016-03-28</v>
      </c>
      <c r="F1251" s="129">
        <f>[1]!EM_S_DQ_CLOSE(C1251,$F$2,"2")</f>
        <v>0</v>
      </c>
      <c r="G1251" s="130">
        <f>[1]!EM_S_DQ_CLOSE(C1251,$G$2,"2")</f>
        <v>84.664695252176799</v>
      </c>
      <c r="H1251" s="37" t="str">
        <f t="shared" si="42"/>
        <v/>
      </c>
    </row>
    <row r="1252" spans="2:8">
      <c r="B1252" s="35" t="str">
        <f t="shared" si="41"/>
        <v/>
      </c>
      <c r="C1252" s="117" t="s">
        <v>2598</v>
      </c>
      <c r="D1252" s="17" t="s">
        <v>2599</v>
      </c>
      <c r="E1252" s="30" t="str">
        <f>[1]!EM_S_IPO_LISTEDDATE(C1252)</f>
        <v>2016-04-15</v>
      </c>
      <c r="F1252" s="129">
        <f>[1]!EM_S_DQ_CLOSE(C1252,$F$2,"2")</f>
        <v>0</v>
      </c>
      <c r="G1252" s="130">
        <f>[1]!EM_S_DQ_CLOSE(C1252,$G$2,"2")</f>
        <v>84.02</v>
      </c>
      <c r="H1252" s="37" t="str">
        <f t="shared" si="42"/>
        <v/>
      </c>
    </row>
    <row r="1253" spans="2:8">
      <c r="B1253" s="35" t="str">
        <f t="shared" si="41"/>
        <v/>
      </c>
      <c r="C1253" s="117" t="s">
        <v>2600</v>
      </c>
      <c r="D1253" s="17" t="s">
        <v>2601</v>
      </c>
      <c r="E1253" s="30" t="str">
        <f>[1]!EM_S_IPO_LISTEDDATE(C1253)</f>
        <v>2016-04-28</v>
      </c>
      <c r="F1253" s="129">
        <f>[1]!EM_S_DQ_CLOSE(C1253,$F$2,"2")</f>
        <v>0</v>
      </c>
      <c r="G1253" s="130">
        <f>[1]!EM_S_DQ_CLOSE(C1253,$G$2,"2")</f>
        <v>91.6</v>
      </c>
      <c r="H1253" s="37" t="str">
        <f t="shared" si="42"/>
        <v/>
      </c>
    </row>
    <row r="1254" spans="2:8">
      <c r="B1254" s="35" t="str">
        <f t="shared" si="41"/>
        <v/>
      </c>
      <c r="C1254" s="117" t="s">
        <v>2602</v>
      </c>
      <c r="D1254" s="17" t="s">
        <v>2603</v>
      </c>
      <c r="E1254" s="30" t="str">
        <f>[1]!EM_S_IPO_LISTEDDATE(C1254)</f>
        <v>2016-05-10</v>
      </c>
      <c r="F1254" s="129">
        <f>[1]!EM_S_DQ_CLOSE(C1254,$F$2,"2")</f>
        <v>0</v>
      </c>
      <c r="G1254" s="130">
        <f>[1]!EM_S_DQ_CLOSE(C1254,$G$2,"2")</f>
        <v>73.593941855493796</v>
      </c>
      <c r="H1254" s="37" t="str">
        <f t="shared" si="42"/>
        <v/>
      </c>
    </row>
    <row r="1255" spans="2:8">
      <c r="B1255" s="35" t="str">
        <f t="shared" si="41"/>
        <v/>
      </c>
      <c r="C1255" s="117" t="s">
        <v>2604</v>
      </c>
      <c r="D1255" s="17" t="s">
        <v>2605</v>
      </c>
      <c r="E1255" s="30" t="str">
        <f>[1]!EM_S_IPO_LISTEDDATE(C1255)</f>
        <v>2016-05-11</v>
      </c>
      <c r="F1255" s="129">
        <f>[1]!EM_S_DQ_CLOSE(C1255,$F$2,"2")</f>
        <v>0</v>
      </c>
      <c r="G1255" s="130">
        <f>[1]!EM_S_DQ_CLOSE(C1255,$G$2,"2")</f>
        <v>38.987884778311198</v>
      </c>
      <c r="H1255" s="37" t="str">
        <f t="shared" si="42"/>
        <v/>
      </c>
    </row>
    <row r="1256" spans="2:8">
      <c r="B1256" s="35" t="str">
        <f t="shared" si="41"/>
        <v/>
      </c>
      <c r="C1256" s="117" t="s">
        <v>2606</v>
      </c>
      <c r="D1256" s="17" t="s">
        <v>2607</v>
      </c>
      <c r="E1256" s="30" t="str">
        <f>[1]!EM_S_IPO_LISTEDDATE(C1256)</f>
        <v>2016-05-25</v>
      </c>
      <c r="F1256" s="129">
        <f>[1]!EM_S_DQ_CLOSE(C1256,$F$2,"2")</f>
        <v>0</v>
      </c>
      <c r="G1256" s="130">
        <f>[1]!EM_S_DQ_CLOSE(C1256,$G$2,"2")</f>
        <v>67.253467843631796</v>
      </c>
      <c r="H1256" s="37" t="str">
        <f t="shared" si="42"/>
        <v/>
      </c>
    </row>
    <row r="1257" spans="2:8">
      <c r="B1257" s="35" t="str">
        <f t="shared" si="41"/>
        <v/>
      </c>
      <c r="C1257" s="117" t="s">
        <v>2608</v>
      </c>
      <c r="D1257" s="17" t="s">
        <v>2609</v>
      </c>
      <c r="E1257" s="30" t="str">
        <f>[1]!EM_S_IPO_LISTEDDATE(C1257)</f>
        <v>2016-06-08</v>
      </c>
      <c r="F1257" s="129">
        <f>[1]!EM_S_DQ_CLOSE(C1257,$F$2,"2")</f>
        <v>0</v>
      </c>
      <c r="G1257" s="130">
        <f>[1]!EM_S_DQ_CLOSE(C1257,$G$2,"2")</f>
        <v>58.86</v>
      </c>
      <c r="H1257" s="37" t="str">
        <f t="shared" si="42"/>
        <v/>
      </c>
    </row>
    <row r="1258" spans="2:8">
      <c r="B1258" s="35" t="str">
        <f t="shared" si="41"/>
        <v/>
      </c>
      <c r="C1258" s="117" t="s">
        <v>2610</v>
      </c>
      <c r="D1258" s="17" t="s">
        <v>2611</v>
      </c>
      <c r="E1258" s="30" t="str">
        <f>[1]!EM_S_IPO_LISTEDDATE(C1258)</f>
        <v>2016-05-30</v>
      </c>
      <c r="F1258" s="129">
        <f>[1]!EM_S_DQ_CLOSE(C1258,$F$2,"2")</f>
        <v>0</v>
      </c>
      <c r="G1258" s="130">
        <f>[1]!EM_S_DQ_CLOSE(C1258,$G$2,"2")</f>
        <v>76</v>
      </c>
      <c r="H1258" s="37" t="str">
        <f t="shared" si="42"/>
        <v/>
      </c>
    </row>
    <row r="1259" spans="2:8">
      <c r="B1259" s="35" t="str">
        <f t="shared" si="41"/>
        <v/>
      </c>
      <c r="C1259" s="117" t="s">
        <v>2612</v>
      </c>
      <c r="D1259" s="17" t="s">
        <v>2613</v>
      </c>
      <c r="E1259" s="30" t="str">
        <f>[1]!EM_S_IPO_LISTEDDATE(C1259)</f>
        <v>2016-06-22</v>
      </c>
      <c r="F1259" s="129">
        <f>[1]!EM_S_DQ_CLOSE(C1259,$F$2,"2")</f>
        <v>0</v>
      </c>
      <c r="G1259" s="130">
        <f>[1]!EM_S_DQ_CLOSE(C1259,$G$2,"2")</f>
        <v>175.25670811475899</v>
      </c>
      <c r="H1259" s="37" t="str">
        <f t="shared" si="42"/>
        <v/>
      </c>
    </row>
    <row r="1260" spans="2:8">
      <c r="B1260" s="35" t="str">
        <f t="shared" si="41"/>
        <v/>
      </c>
      <c r="C1260" s="117" t="s">
        <v>2614</v>
      </c>
      <c r="D1260" s="17" t="s">
        <v>2615</v>
      </c>
      <c r="E1260" s="30" t="str">
        <f>[1]!EM_S_IPO_LISTEDDATE(C1260)</f>
        <v>2016-06-29</v>
      </c>
      <c r="F1260" s="129">
        <f>[1]!EM_S_DQ_CLOSE(C1260,$F$2,"2")</f>
        <v>0</v>
      </c>
      <c r="G1260" s="130">
        <f>[1]!EM_S_DQ_CLOSE(C1260,$G$2,"2")</f>
        <v>69.2578586658544</v>
      </c>
      <c r="H1260" s="37" t="str">
        <f t="shared" si="42"/>
        <v/>
      </c>
    </row>
    <row r="1261" spans="2:8">
      <c r="B1261" s="35" t="str">
        <f t="shared" si="41"/>
        <v/>
      </c>
      <c r="C1261" s="117" t="s">
        <v>2616</v>
      </c>
      <c r="D1261" s="17" t="s">
        <v>2617</v>
      </c>
      <c r="E1261" s="30" t="str">
        <f>[1]!EM_S_IPO_LISTEDDATE(C1261)</f>
        <v>2016-07-12</v>
      </c>
      <c r="F1261" s="129">
        <f>[1]!EM_S_DQ_CLOSE(C1261,$F$2,"2")</f>
        <v>0</v>
      </c>
      <c r="G1261" s="130">
        <f>[1]!EM_S_DQ_CLOSE(C1261,$G$2,"2")</f>
        <v>58.84</v>
      </c>
      <c r="H1261" s="37" t="str">
        <f t="shared" si="42"/>
        <v/>
      </c>
    </row>
    <row r="1262" spans="2:8">
      <c r="B1262" s="35" t="str">
        <f t="shared" si="41"/>
        <v/>
      </c>
      <c r="C1262" s="117" t="s">
        <v>2618</v>
      </c>
      <c r="D1262" s="17" t="s">
        <v>2619</v>
      </c>
      <c r="E1262" s="30" t="str">
        <f>[1]!EM_S_IPO_LISTEDDATE(C1262)</f>
        <v>2016-07-07</v>
      </c>
      <c r="F1262" s="129">
        <f>[1]!EM_S_DQ_CLOSE(C1262,$F$2,"2")</f>
        <v>0</v>
      </c>
      <c r="G1262" s="130">
        <f>[1]!EM_S_DQ_CLOSE(C1262,$G$2,"2")</f>
        <v>58.41</v>
      </c>
      <c r="H1262" s="37" t="str">
        <f t="shared" si="42"/>
        <v/>
      </c>
    </row>
    <row r="1263" spans="2:8">
      <c r="B1263" s="35" t="str">
        <f t="shared" si="41"/>
        <v/>
      </c>
      <c r="C1263" s="117" t="s">
        <v>2620</v>
      </c>
      <c r="D1263" s="17" t="s">
        <v>2621</v>
      </c>
      <c r="E1263" s="30" t="str">
        <f>[1]!EM_S_IPO_LISTEDDATE(C1263)</f>
        <v>2016-07-26</v>
      </c>
      <c r="F1263" s="129">
        <f>[1]!EM_S_DQ_CLOSE(C1263,$F$2,"2")</f>
        <v>0</v>
      </c>
      <c r="G1263" s="130">
        <f>[1]!EM_S_DQ_CLOSE(C1263,$G$2,"2")</f>
        <v>68.02</v>
      </c>
      <c r="H1263" s="37" t="str">
        <f t="shared" si="42"/>
        <v/>
      </c>
    </row>
    <row r="1264" spans="2:8">
      <c r="B1264" s="35" t="str">
        <f t="shared" si="41"/>
        <v/>
      </c>
      <c r="C1264" s="117" t="s">
        <v>2622</v>
      </c>
      <c r="D1264" s="17" t="s">
        <v>2623</v>
      </c>
      <c r="E1264" s="30" t="str">
        <f>[1]!EM_S_IPO_LISTEDDATE(C1264)</f>
        <v>2016-09-02</v>
      </c>
      <c r="F1264" s="129">
        <f>[1]!EM_S_DQ_CLOSE(C1264,$F$2,"2")</f>
        <v>0</v>
      </c>
      <c r="G1264" s="130">
        <f>[1]!EM_S_DQ_CLOSE(C1264,$G$2,"2")</f>
        <v>12.42</v>
      </c>
      <c r="H1264" s="37" t="str">
        <f t="shared" si="42"/>
        <v/>
      </c>
    </row>
    <row r="1265" spans="2:8">
      <c r="B1265" s="35" t="str">
        <f t="shared" si="41"/>
        <v/>
      </c>
      <c r="C1265" s="117" t="s">
        <v>2624</v>
      </c>
      <c r="D1265" s="17" t="s">
        <v>2625</v>
      </c>
      <c r="E1265" s="30" t="str">
        <f>[1]!EM_S_IPO_LISTEDDATE(C1265)</f>
        <v>2016-08-12</v>
      </c>
      <c r="F1265" s="129">
        <f>[1]!EM_S_DQ_CLOSE(C1265,$F$2,"2")</f>
        <v>0</v>
      </c>
      <c r="G1265" s="130">
        <f>[1]!EM_S_DQ_CLOSE(C1265,$G$2,"2")</f>
        <v>50.05</v>
      </c>
      <c r="H1265" s="37" t="str">
        <f t="shared" si="42"/>
        <v/>
      </c>
    </row>
    <row r="1266" spans="2:8">
      <c r="B1266" s="35" t="str">
        <f t="shared" si="41"/>
        <v/>
      </c>
      <c r="C1266" s="117" t="s">
        <v>2626</v>
      </c>
      <c r="D1266" s="17" t="s">
        <v>2627</v>
      </c>
      <c r="E1266" s="30" t="str">
        <f>[1]!EM_S_IPO_LISTEDDATE(C1266)</f>
        <v>2016-08-23</v>
      </c>
      <c r="F1266" s="129">
        <f>[1]!EM_S_DQ_CLOSE(C1266,$F$2,"2")</f>
        <v>0</v>
      </c>
      <c r="G1266" s="130">
        <f>[1]!EM_S_DQ_CLOSE(C1266,$G$2,"2")</f>
        <v>86.68</v>
      </c>
      <c r="H1266" s="37" t="str">
        <f t="shared" si="42"/>
        <v/>
      </c>
    </row>
    <row r="1267" spans="2:8">
      <c r="B1267" s="35" t="str">
        <f t="shared" si="41"/>
        <v/>
      </c>
      <c r="C1267" s="117" t="s">
        <v>2628</v>
      </c>
      <c r="D1267" s="17" t="s">
        <v>2629</v>
      </c>
      <c r="E1267" s="30" t="str">
        <f>[1]!EM_S_IPO_LISTEDDATE(C1267)</f>
        <v>2016-08-26</v>
      </c>
      <c r="F1267" s="129">
        <f>[1]!EM_S_DQ_CLOSE(C1267,$F$2,"2")</f>
        <v>0</v>
      </c>
      <c r="G1267" s="130">
        <f>[1]!EM_S_DQ_CLOSE(C1267,$G$2,"2")</f>
        <v>56.78</v>
      </c>
      <c r="H1267" s="37" t="str">
        <f t="shared" si="42"/>
        <v/>
      </c>
    </row>
    <row r="1268" spans="2:8">
      <c r="B1268" s="35" t="str">
        <f t="shared" si="41"/>
        <v/>
      </c>
      <c r="C1268" s="117" t="s">
        <v>2630</v>
      </c>
      <c r="D1268" s="17" t="s">
        <v>2631</v>
      </c>
      <c r="E1268" s="30" t="str">
        <f>[1]!EM_S_IPO_LISTEDDATE(C1268)</f>
        <v>2016-09-08</v>
      </c>
      <c r="F1268" s="129">
        <f>[1]!EM_S_DQ_CLOSE(C1268,$F$2,"2")</f>
        <v>0</v>
      </c>
      <c r="G1268" s="130">
        <f>[1]!EM_S_DQ_CLOSE(C1268,$G$2,"2")</f>
        <v>44.92</v>
      </c>
      <c r="H1268" s="37" t="str">
        <f t="shared" si="42"/>
        <v/>
      </c>
    </row>
    <row r="1269" spans="2:8">
      <c r="B1269" s="35" t="str">
        <f t="shared" si="41"/>
        <v/>
      </c>
      <c r="C1269" s="117" t="s">
        <v>2632</v>
      </c>
      <c r="D1269" s="17" t="s">
        <v>2633</v>
      </c>
      <c r="E1269" s="30" t="str">
        <f>[1]!EM_S_IPO_LISTEDDATE(C1269)</f>
        <v>2016-09-14</v>
      </c>
      <c r="F1269" s="129">
        <f>[1]!EM_S_DQ_CLOSE(C1269,$F$2,"2")</f>
        <v>0</v>
      </c>
      <c r="G1269" s="130">
        <f>[1]!EM_S_DQ_CLOSE(C1269,$G$2,"2")</f>
        <v>74.349999999999994</v>
      </c>
      <c r="H1269" s="37" t="str">
        <f t="shared" si="42"/>
        <v/>
      </c>
    </row>
    <row r="1270" spans="2:8">
      <c r="B1270" s="35" t="str">
        <f t="shared" si="41"/>
        <v/>
      </c>
      <c r="C1270" s="117" t="s">
        <v>2634</v>
      </c>
      <c r="D1270" s="17" t="s">
        <v>2635</v>
      </c>
      <c r="E1270" s="30" t="str">
        <f>[1]!EM_S_IPO_LISTEDDATE(C1270)</f>
        <v>2016-10-12</v>
      </c>
      <c r="F1270" s="129">
        <f>[1]!EM_S_DQ_CLOSE(C1270,$F$2,"2")</f>
        <v>0</v>
      </c>
      <c r="G1270" s="130">
        <f>[1]!EM_S_DQ_CLOSE(C1270,$G$2,"2")</f>
        <v>59.72</v>
      </c>
      <c r="H1270" s="37" t="str">
        <f t="shared" si="42"/>
        <v/>
      </c>
    </row>
    <row r="1271" spans="2:8">
      <c r="B1271" s="35" t="str">
        <f t="shared" si="41"/>
        <v/>
      </c>
      <c r="C1271" s="117" t="s">
        <v>2636</v>
      </c>
      <c r="D1271" s="17" t="s">
        <v>2637</v>
      </c>
      <c r="E1271" s="30" t="str">
        <f>[1]!EM_S_IPO_LISTEDDATE(C1271)</f>
        <v>2016-10-12</v>
      </c>
      <c r="F1271" s="129">
        <f>[1]!EM_S_DQ_CLOSE(C1271,$F$2,"2")</f>
        <v>0</v>
      </c>
      <c r="G1271" s="130">
        <f>[1]!EM_S_DQ_CLOSE(C1271,$G$2,"2")</f>
        <v>55.67</v>
      </c>
      <c r="H1271" s="37" t="str">
        <f t="shared" si="42"/>
        <v/>
      </c>
    </row>
    <row r="1272" spans="2:8">
      <c r="B1272" s="35" t="str">
        <f t="shared" si="41"/>
        <v/>
      </c>
      <c r="C1272" s="117" t="s">
        <v>2638</v>
      </c>
      <c r="D1272" s="17" t="s">
        <v>2639</v>
      </c>
      <c r="E1272" s="30" t="str">
        <f>[1]!EM_S_IPO_LISTEDDATE(C1272)</f>
        <v>2016-10-25</v>
      </c>
      <c r="F1272" s="129">
        <f>[1]!EM_S_DQ_CLOSE(C1272,$F$2,"2")</f>
        <v>0</v>
      </c>
      <c r="G1272" s="130">
        <f>[1]!EM_S_DQ_CLOSE(C1272,$G$2,"2")</f>
        <v>60.9</v>
      </c>
      <c r="H1272" s="37" t="str">
        <f t="shared" si="42"/>
        <v/>
      </c>
    </row>
    <row r="1273" spans="2:8">
      <c r="B1273" s="35" t="str">
        <f t="shared" si="41"/>
        <v/>
      </c>
      <c r="C1273" s="117" t="s">
        <v>2640</v>
      </c>
      <c r="D1273" s="17" t="s">
        <v>2641</v>
      </c>
      <c r="E1273" s="30" t="str">
        <f>[1]!EM_S_IPO_LISTEDDATE(C1273)</f>
        <v>2016-10-25</v>
      </c>
      <c r="F1273" s="129">
        <f>[1]!EM_S_DQ_CLOSE(C1273,$F$2,"2")</f>
        <v>0</v>
      </c>
      <c r="G1273" s="130">
        <f>[1]!EM_S_DQ_CLOSE(C1273,$G$2,"2")</f>
        <v>68.819999999999993</v>
      </c>
      <c r="H1273" s="37" t="str">
        <f t="shared" si="42"/>
        <v/>
      </c>
    </row>
    <row r="1274" spans="2:8">
      <c r="B1274" s="35" t="str">
        <f t="shared" si="41"/>
        <v/>
      </c>
      <c r="C1274" s="117" t="s">
        <v>2642</v>
      </c>
      <c r="D1274" s="17" t="s">
        <v>2643</v>
      </c>
      <c r="E1274" s="30" t="str">
        <f>[1]!EM_S_IPO_LISTEDDATE(C1274)</f>
        <v>2016-11-09</v>
      </c>
      <c r="F1274" s="129">
        <f>[1]!EM_S_DQ_CLOSE(C1274,$F$2,"2")</f>
        <v>0</v>
      </c>
      <c r="G1274" s="130">
        <f>[1]!EM_S_DQ_CLOSE(C1274,$G$2,"2")</f>
        <v>73.28</v>
      </c>
      <c r="H1274" s="37" t="str">
        <f t="shared" si="42"/>
        <v/>
      </c>
    </row>
    <row r="1275" spans="2:8">
      <c r="B1275" s="35" t="str">
        <f t="shared" si="41"/>
        <v/>
      </c>
      <c r="C1275" s="117" t="s">
        <v>2644</v>
      </c>
      <c r="D1275" s="17" t="s">
        <v>2645</v>
      </c>
      <c r="E1275" s="30" t="str">
        <f>[1]!EM_S_IPO_LISTEDDATE(C1275)</f>
        <v>2016-11-11</v>
      </c>
      <c r="F1275" s="129">
        <f>[1]!EM_S_DQ_CLOSE(C1275,$F$2,"2")</f>
        <v>0</v>
      </c>
      <c r="G1275" s="130">
        <f>[1]!EM_S_DQ_CLOSE(C1275,$G$2,"2")</f>
        <v>29.83</v>
      </c>
      <c r="H1275" s="37" t="str">
        <f t="shared" si="42"/>
        <v/>
      </c>
    </row>
    <row r="1276" spans="2:8">
      <c r="B1276" s="35" t="str">
        <f t="shared" si="41"/>
        <v/>
      </c>
      <c r="C1276" s="117" t="s">
        <v>2646</v>
      </c>
      <c r="D1276" s="17" t="s">
        <v>2647</v>
      </c>
      <c r="E1276" s="30" t="str">
        <f>[1]!EM_S_IPO_LISTEDDATE(C1276)</f>
        <v>2016-11-18</v>
      </c>
      <c r="F1276" s="129">
        <f>[1]!EM_S_DQ_CLOSE(C1276,$F$2,"2")</f>
        <v>0</v>
      </c>
      <c r="G1276" s="130">
        <f>[1]!EM_S_DQ_CLOSE(C1276,$G$2,"2")</f>
        <v>61.99</v>
      </c>
      <c r="H1276" s="37" t="str">
        <f t="shared" si="42"/>
        <v/>
      </c>
    </row>
    <row r="1277" spans="2:8">
      <c r="B1277" s="35" t="str">
        <f t="shared" si="41"/>
        <v/>
      </c>
      <c r="C1277" s="117" t="s">
        <v>2648</v>
      </c>
      <c r="D1277" s="17" t="s">
        <v>2649</v>
      </c>
      <c r="E1277" s="30" t="str">
        <f>[1]!EM_S_IPO_LISTEDDATE(C1277)</f>
        <v>2016-11-18</v>
      </c>
      <c r="F1277" s="129">
        <f>[1]!EM_S_DQ_CLOSE(C1277,$F$2,"2")</f>
        <v>0</v>
      </c>
      <c r="G1277" s="130">
        <f>[1]!EM_S_DQ_CLOSE(C1277,$G$2,"2")</f>
        <v>114.05</v>
      </c>
      <c r="H1277" s="37" t="str">
        <f t="shared" si="42"/>
        <v/>
      </c>
    </row>
    <row r="1278" spans="2:8">
      <c r="B1278" s="35" t="str">
        <f t="shared" si="41"/>
        <v/>
      </c>
      <c r="C1278" s="117" t="s">
        <v>2650</v>
      </c>
      <c r="D1278" s="17" t="s">
        <v>2651</v>
      </c>
      <c r="E1278" s="30" t="str">
        <f>[1]!EM_S_IPO_LISTEDDATE(C1278)</f>
        <v>2016-11-29</v>
      </c>
      <c r="F1278" s="129">
        <f>[1]!EM_S_DQ_CLOSE(C1278,$F$2,"2")</f>
        <v>0</v>
      </c>
      <c r="G1278" s="130">
        <f>[1]!EM_S_DQ_CLOSE(C1278,$G$2,"2")</f>
        <v>19.600000000000001</v>
      </c>
      <c r="H1278" s="37" t="str">
        <f t="shared" si="42"/>
        <v/>
      </c>
    </row>
    <row r="1279" spans="2:8">
      <c r="B1279" s="35" t="str">
        <f t="shared" si="41"/>
        <v/>
      </c>
      <c r="C1279" s="117" t="s">
        <v>2652</v>
      </c>
      <c r="D1279" s="17" t="s">
        <v>2653</v>
      </c>
      <c r="E1279" s="30" t="str">
        <f>[1]!EM_S_IPO_LISTEDDATE(C1279)</f>
        <v>2016-11-24</v>
      </c>
      <c r="F1279" s="129">
        <f>[1]!EM_S_DQ_CLOSE(C1279,$F$2,"2")</f>
        <v>0</v>
      </c>
      <c r="G1279" s="130">
        <f>[1]!EM_S_DQ_CLOSE(C1279,$G$2,"2")</f>
        <v>35.04</v>
      </c>
      <c r="H1279" s="37" t="str">
        <f t="shared" si="42"/>
        <v/>
      </c>
    </row>
    <row r="1280" spans="2:8">
      <c r="B1280" s="35" t="str">
        <f t="shared" si="41"/>
        <v/>
      </c>
      <c r="C1280" s="117" t="s">
        <v>2654</v>
      </c>
      <c r="D1280" s="17" t="s">
        <v>2655</v>
      </c>
      <c r="E1280" s="30" t="str">
        <f>[1]!EM_S_IPO_LISTEDDATE(C1280)</f>
        <v>2016-11-29</v>
      </c>
      <c r="F1280" s="129">
        <f>[1]!EM_S_DQ_CLOSE(C1280,$F$2,"2")</f>
        <v>0</v>
      </c>
      <c r="G1280" s="130">
        <f>[1]!EM_S_DQ_CLOSE(C1280,$G$2,"2")</f>
        <v>19.48</v>
      </c>
      <c r="H1280" s="37" t="str">
        <f t="shared" si="42"/>
        <v/>
      </c>
    </row>
    <row r="1281" spans="2:8">
      <c r="B1281" s="35" t="str">
        <f t="shared" si="41"/>
        <v/>
      </c>
      <c r="C1281" s="117" t="s">
        <v>2656</v>
      </c>
      <c r="D1281" s="17" t="s">
        <v>2657</v>
      </c>
      <c r="E1281" s="30" t="str">
        <f>[1]!EM_S_IPO_LISTEDDATE(C1281)</f>
        <v>2009-10-30</v>
      </c>
      <c r="F1281" s="129">
        <f>[1]!EM_S_DQ_CLOSE(C1281,$F$2,"2")</f>
        <v>0</v>
      </c>
      <c r="G1281" s="130">
        <f>[1]!EM_S_DQ_CLOSE(C1281,$G$2,"2")</f>
        <v>139.03369708167801</v>
      </c>
      <c r="H1281" s="37" t="str">
        <f t="shared" si="42"/>
        <v/>
      </c>
    </row>
    <row r="1282" spans="2:8">
      <c r="B1282" s="35" t="str">
        <f t="shared" si="41"/>
        <v/>
      </c>
      <c r="C1282" s="117" t="s">
        <v>2658</v>
      </c>
      <c r="D1282" s="17" t="s">
        <v>2659</v>
      </c>
      <c r="E1282" s="30" t="str">
        <f>[1]!EM_S_IPO_LISTEDDATE(C1282)</f>
        <v>2009-10-30</v>
      </c>
      <c r="F1282" s="129">
        <f>[1]!EM_S_DQ_CLOSE(C1282,$F$2,"2")</f>
        <v>0</v>
      </c>
      <c r="G1282" s="130">
        <f>[1]!EM_S_DQ_CLOSE(C1282,$G$2,"2")</f>
        <v>154.643141737224</v>
      </c>
      <c r="H1282" s="37" t="str">
        <f t="shared" si="42"/>
        <v/>
      </c>
    </row>
    <row r="1283" spans="2:8">
      <c r="B1283" s="35" t="str">
        <f t="shared" si="41"/>
        <v/>
      </c>
      <c r="C1283" s="117" t="s">
        <v>2660</v>
      </c>
      <c r="D1283" s="17" t="s">
        <v>2661</v>
      </c>
      <c r="E1283" s="30" t="str">
        <f>[1]!EM_S_IPO_LISTEDDATE(C1283)</f>
        <v>2009-10-30</v>
      </c>
      <c r="F1283" s="129">
        <f>[1]!EM_S_DQ_CLOSE(C1283,$F$2,"2")</f>
        <v>0</v>
      </c>
      <c r="G1283" s="130">
        <f>[1]!EM_S_DQ_CLOSE(C1283,$G$2,"2")</f>
        <v>79.258368143739702</v>
      </c>
      <c r="H1283" s="37" t="str">
        <f t="shared" si="42"/>
        <v/>
      </c>
    </row>
    <row r="1284" spans="2:8">
      <c r="B1284" s="35" t="str">
        <f t="shared" ref="B1284:B1347" si="43">IFERROR(RANK(H1284,$H$3:$H$3001),"")</f>
        <v/>
      </c>
      <c r="C1284" s="117" t="s">
        <v>2662</v>
      </c>
      <c r="D1284" s="17" t="s">
        <v>2663</v>
      </c>
      <c r="E1284" s="30" t="str">
        <f>[1]!EM_S_IPO_LISTEDDATE(C1284)</f>
        <v>2009-10-30</v>
      </c>
      <c r="F1284" s="129">
        <f>[1]!EM_S_DQ_CLOSE(C1284,$F$2,"2")</f>
        <v>0</v>
      </c>
      <c r="G1284" s="130">
        <f>[1]!EM_S_DQ_CLOSE(C1284,$G$2,"2")</f>
        <v>63.617279716133403</v>
      </c>
      <c r="H1284" s="37" t="str">
        <f t="shared" ref="H1284:H1347" si="44">IFERROR(G1284/F1284-1,"")</f>
        <v/>
      </c>
    </row>
    <row r="1285" spans="2:8">
      <c r="B1285" s="35" t="str">
        <f t="shared" si="43"/>
        <v/>
      </c>
      <c r="C1285" s="117" t="s">
        <v>2664</v>
      </c>
      <c r="D1285" s="17" t="s">
        <v>2665</v>
      </c>
      <c r="E1285" s="30" t="str">
        <f>[1]!EM_S_IPO_LISTEDDATE(C1285)</f>
        <v>2009-10-30</v>
      </c>
      <c r="F1285" s="129">
        <f>[1]!EM_S_DQ_CLOSE(C1285,$F$2,"2")</f>
        <v>0</v>
      </c>
      <c r="G1285" s="130">
        <f>[1]!EM_S_DQ_CLOSE(C1285,$G$2,"2")</f>
        <v>130.89036008022401</v>
      </c>
      <c r="H1285" s="37" t="str">
        <f t="shared" si="44"/>
        <v/>
      </c>
    </row>
    <row r="1286" spans="2:8">
      <c r="B1286" s="35" t="str">
        <f t="shared" si="43"/>
        <v/>
      </c>
      <c r="C1286" s="117" t="s">
        <v>2666</v>
      </c>
      <c r="D1286" s="17" t="s">
        <v>2667</v>
      </c>
      <c r="E1286" s="30" t="str">
        <f>[1]!EM_S_IPO_LISTEDDATE(C1286)</f>
        <v>2009-10-30</v>
      </c>
      <c r="F1286" s="129">
        <f>[1]!EM_S_DQ_CLOSE(C1286,$F$2,"2")</f>
        <v>0</v>
      </c>
      <c r="G1286" s="130">
        <f>[1]!EM_S_DQ_CLOSE(C1286,$G$2,"2")</f>
        <v>66.392409735187996</v>
      </c>
      <c r="H1286" s="37" t="str">
        <f t="shared" si="44"/>
        <v/>
      </c>
    </row>
    <row r="1287" spans="2:8">
      <c r="B1287" s="35" t="str">
        <f t="shared" si="43"/>
        <v/>
      </c>
      <c r="C1287" s="117" t="s">
        <v>2668</v>
      </c>
      <c r="D1287" s="17" t="s">
        <v>2669</v>
      </c>
      <c r="E1287" s="30" t="str">
        <f>[1]!EM_S_IPO_LISTEDDATE(C1287)</f>
        <v>2009-10-30</v>
      </c>
      <c r="F1287" s="129">
        <f>[1]!EM_S_DQ_CLOSE(C1287,$F$2,"2")</f>
        <v>0</v>
      </c>
      <c r="G1287" s="130">
        <f>[1]!EM_S_DQ_CLOSE(C1287,$G$2,"2")</f>
        <v>88.890221957192395</v>
      </c>
      <c r="H1287" s="37" t="str">
        <f t="shared" si="44"/>
        <v/>
      </c>
    </row>
    <row r="1288" spans="2:8">
      <c r="B1288" s="35" t="str">
        <f t="shared" si="43"/>
        <v/>
      </c>
      <c r="C1288" s="117" t="s">
        <v>2670</v>
      </c>
      <c r="D1288" s="17" t="s">
        <v>2671</v>
      </c>
      <c r="E1288" s="30" t="str">
        <f>[1]!EM_S_IPO_LISTEDDATE(C1288)</f>
        <v>2009-10-30</v>
      </c>
      <c r="F1288" s="129">
        <f>[1]!EM_S_DQ_CLOSE(C1288,$F$2,"2")</f>
        <v>0</v>
      </c>
      <c r="G1288" s="130">
        <f>[1]!EM_S_DQ_CLOSE(C1288,$G$2,"2")</f>
        <v>106.775147452261</v>
      </c>
      <c r="H1288" s="37" t="str">
        <f t="shared" si="44"/>
        <v/>
      </c>
    </row>
    <row r="1289" spans="2:8">
      <c r="B1289" s="35" t="str">
        <f t="shared" si="43"/>
        <v/>
      </c>
      <c r="C1289" s="117" t="s">
        <v>2672</v>
      </c>
      <c r="D1289" s="17" t="s">
        <v>2673</v>
      </c>
      <c r="E1289" s="30" t="str">
        <f>[1]!EM_S_IPO_LISTEDDATE(C1289)</f>
        <v>2009-10-30</v>
      </c>
      <c r="F1289" s="129">
        <f>[1]!EM_S_DQ_CLOSE(C1289,$F$2,"2")</f>
        <v>0</v>
      </c>
      <c r="G1289" s="130">
        <f>[1]!EM_S_DQ_CLOSE(C1289,$G$2,"2")</f>
        <v>144.57613809703699</v>
      </c>
      <c r="H1289" s="37" t="str">
        <f t="shared" si="44"/>
        <v/>
      </c>
    </row>
    <row r="1290" spans="2:8">
      <c r="B1290" s="35" t="str">
        <f t="shared" si="43"/>
        <v/>
      </c>
      <c r="C1290" s="117" t="s">
        <v>2674</v>
      </c>
      <c r="D1290" s="17" t="s">
        <v>2675</v>
      </c>
      <c r="E1290" s="30" t="str">
        <f>[1]!EM_S_IPO_LISTEDDATE(C1290)</f>
        <v>2009-10-30</v>
      </c>
      <c r="F1290" s="129">
        <f>[1]!EM_S_DQ_CLOSE(C1290,$F$2,"2")</f>
        <v>0</v>
      </c>
      <c r="G1290" s="130">
        <f>[1]!EM_S_DQ_CLOSE(C1290,$G$2,"2")</f>
        <v>100.66933888917001</v>
      </c>
      <c r="H1290" s="37" t="str">
        <f t="shared" si="44"/>
        <v/>
      </c>
    </row>
    <row r="1291" spans="2:8">
      <c r="B1291" s="35" t="str">
        <f t="shared" si="43"/>
        <v/>
      </c>
      <c r="C1291" s="117" t="s">
        <v>2676</v>
      </c>
      <c r="D1291" s="17" t="s">
        <v>2677</v>
      </c>
      <c r="E1291" s="30" t="str">
        <f>[1]!EM_S_IPO_LISTEDDATE(C1291)</f>
        <v>2009-10-30</v>
      </c>
      <c r="F1291" s="129">
        <f>[1]!EM_S_DQ_CLOSE(C1291,$F$2,"2")</f>
        <v>0</v>
      </c>
      <c r="G1291" s="130">
        <f>[1]!EM_S_DQ_CLOSE(C1291,$G$2,"2")</f>
        <v>182.33699919788401</v>
      </c>
      <c r="H1291" s="37" t="str">
        <f t="shared" si="44"/>
        <v/>
      </c>
    </row>
    <row r="1292" spans="2:8">
      <c r="B1292" s="35" t="str">
        <f t="shared" si="43"/>
        <v/>
      </c>
      <c r="C1292" s="117" t="s">
        <v>2678</v>
      </c>
      <c r="D1292" s="17" t="s">
        <v>2679</v>
      </c>
      <c r="E1292" s="30" t="str">
        <f>[1]!EM_S_IPO_LISTEDDATE(C1292)</f>
        <v>2009-10-30</v>
      </c>
      <c r="F1292" s="129">
        <f>[1]!EM_S_DQ_CLOSE(C1292,$F$2,"2")</f>
        <v>0</v>
      </c>
      <c r="G1292" s="130">
        <f>[1]!EM_S_DQ_CLOSE(C1292,$G$2,"2")</f>
        <v>119.396564257688</v>
      </c>
      <c r="H1292" s="37" t="str">
        <f t="shared" si="44"/>
        <v/>
      </c>
    </row>
    <row r="1293" spans="2:8">
      <c r="B1293" s="35" t="str">
        <f t="shared" si="43"/>
        <v/>
      </c>
      <c r="C1293" s="117" t="s">
        <v>2680</v>
      </c>
      <c r="D1293" s="17" t="s">
        <v>2681</v>
      </c>
      <c r="E1293" s="30" t="str">
        <f>[1]!EM_S_IPO_LISTEDDATE(C1293)</f>
        <v>2009-10-30</v>
      </c>
      <c r="F1293" s="129">
        <f>[1]!EM_S_DQ_CLOSE(C1293,$F$2,"2")</f>
        <v>0</v>
      </c>
      <c r="G1293" s="130">
        <f>[1]!EM_S_DQ_CLOSE(C1293,$G$2,"2")</f>
        <v>45.051711872065702</v>
      </c>
      <c r="H1293" s="37" t="str">
        <f t="shared" si="44"/>
        <v/>
      </c>
    </row>
    <row r="1294" spans="2:8">
      <c r="B1294" s="35" t="str">
        <f t="shared" si="43"/>
        <v/>
      </c>
      <c r="C1294" s="117" t="s">
        <v>2682</v>
      </c>
      <c r="D1294" s="17" t="s">
        <v>2683</v>
      </c>
      <c r="E1294" s="30" t="str">
        <f>[1]!EM_S_IPO_LISTEDDATE(C1294)</f>
        <v>2009-10-30</v>
      </c>
      <c r="F1294" s="129">
        <f>[1]!EM_S_DQ_CLOSE(C1294,$F$2,"2")</f>
        <v>0</v>
      </c>
      <c r="G1294" s="130">
        <f>[1]!EM_S_DQ_CLOSE(C1294,$G$2,"2")</f>
        <v>144.253164096501</v>
      </c>
      <c r="H1294" s="37" t="str">
        <f t="shared" si="44"/>
        <v/>
      </c>
    </row>
    <row r="1295" spans="2:8">
      <c r="B1295" s="35" t="str">
        <f t="shared" si="43"/>
        <v/>
      </c>
      <c r="C1295" s="117" t="s">
        <v>2684</v>
      </c>
      <c r="D1295" s="17" t="s">
        <v>2685</v>
      </c>
      <c r="E1295" s="30" t="str">
        <f>[1]!EM_S_IPO_LISTEDDATE(C1295)</f>
        <v>2009-10-30</v>
      </c>
      <c r="F1295" s="129">
        <f>[1]!EM_S_DQ_CLOSE(C1295,$F$2,"2")</f>
        <v>0</v>
      </c>
      <c r="G1295" s="130">
        <f>[1]!EM_S_DQ_CLOSE(C1295,$G$2,"2")</f>
        <v>246.09379268844501</v>
      </c>
      <c r="H1295" s="37" t="str">
        <f t="shared" si="44"/>
        <v/>
      </c>
    </row>
    <row r="1296" spans="2:8">
      <c r="B1296" s="35" t="str">
        <f t="shared" si="43"/>
        <v/>
      </c>
      <c r="C1296" s="117" t="s">
        <v>2686</v>
      </c>
      <c r="D1296" s="17" t="s">
        <v>2687</v>
      </c>
      <c r="E1296" s="30" t="str">
        <f>[1]!EM_S_IPO_LISTEDDATE(C1296)</f>
        <v>2009-10-30</v>
      </c>
      <c r="F1296" s="129">
        <f>[1]!EM_S_DQ_CLOSE(C1296,$F$2,"2")</f>
        <v>0</v>
      </c>
      <c r="G1296" s="130">
        <f>[1]!EM_S_DQ_CLOSE(C1296,$G$2,"2")</f>
        <v>101.601699011246</v>
      </c>
      <c r="H1296" s="37" t="str">
        <f t="shared" si="44"/>
        <v/>
      </c>
    </row>
    <row r="1297" spans="2:8">
      <c r="B1297" s="35" t="str">
        <f t="shared" si="43"/>
        <v/>
      </c>
      <c r="C1297" s="117" t="s">
        <v>2688</v>
      </c>
      <c r="D1297" s="17" t="s">
        <v>2689</v>
      </c>
      <c r="E1297" s="30" t="str">
        <f>[1]!EM_S_IPO_LISTEDDATE(C1297)</f>
        <v>2009-10-30</v>
      </c>
      <c r="F1297" s="129">
        <f>[1]!EM_S_DQ_CLOSE(C1297,$F$2,"2")</f>
        <v>0</v>
      </c>
      <c r="G1297" s="130">
        <f>[1]!EM_S_DQ_CLOSE(C1297,$G$2,"2")</f>
        <v>447.63444969088101</v>
      </c>
      <c r="H1297" s="37" t="str">
        <f t="shared" si="44"/>
        <v/>
      </c>
    </row>
    <row r="1298" spans="2:8">
      <c r="B1298" s="35" t="str">
        <f t="shared" si="43"/>
        <v/>
      </c>
      <c r="C1298" s="117" t="s">
        <v>2690</v>
      </c>
      <c r="D1298" s="17" t="s">
        <v>2691</v>
      </c>
      <c r="E1298" s="30" t="str">
        <f>[1]!EM_S_IPO_LISTEDDATE(C1298)</f>
        <v>2009-10-30</v>
      </c>
      <c r="F1298" s="129">
        <f>[1]!EM_S_DQ_CLOSE(C1298,$F$2,"2")</f>
        <v>0</v>
      </c>
      <c r="G1298" s="130">
        <f>[1]!EM_S_DQ_CLOSE(C1298,$G$2,"2")</f>
        <v>81.660137389799104</v>
      </c>
      <c r="H1298" s="37" t="str">
        <f t="shared" si="44"/>
        <v/>
      </c>
    </row>
    <row r="1299" spans="2:8">
      <c r="B1299" s="35" t="str">
        <f t="shared" si="43"/>
        <v/>
      </c>
      <c r="C1299" s="117" t="s">
        <v>2692</v>
      </c>
      <c r="D1299" s="17" t="s">
        <v>2693</v>
      </c>
      <c r="E1299" s="30" t="str">
        <f>[1]!EM_S_IPO_LISTEDDATE(C1299)</f>
        <v>2009-10-30</v>
      </c>
      <c r="F1299" s="129">
        <f>[1]!EM_S_DQ_CLOSE(C1299,$F$2,"2")</f>
        <v>0</v>
      </c>
      <c r="G1299" s="130">
        <f>[1]!EM_S_DQ_CLOSE(C1299,$G$2,"2")</f>
        <v>102.06883109587901</v>
      </c>
      <c r="H1299" s="37" t="str">
        <f t="shared" si="44"/>
        <v/>
      </c>
    </row>
    <row r="1300" spans="2:8">
      <c r="B1300" s="35" t="str">
        <f t="shared" si="43"/>
        <v/>
      </c>
      <c r="C1300" s="117" t="s">
        <v>2694</v>
      </c>
      <c r="D1300" s="17" t="s">
        <v>2695</v>
      </c>
      <c r="E1300" s="30" t="str">
        <f>[1]!EM_S_IPO_LISTEDDATE(C1300)</f>
        <v>2009-10-30</v>
      </c>
      <c r="F1300" s="129">
        <f>[1]!EM_S_DQ_CLOSE(C1300,$F$2,"2")</f>
        <v>0</v>
      </c>
      <c r="G1300" s="130">
        <f>[1]!EM_S_DQ_CLOSE(C1300,$G$2,"2")</f>
        <v>116.605646505379</v>
      </c>
      <c r="H1300" s="37" t="str">
        <f t="shared" si="44"/>
        <v/>
      </c>
    </row>
    <row r="1301" spans="2:8">
      <c r="B1301" s="35" t="str">
        <f t="shared" si="43"/>
        <v/>
      </c>
      <c r="C1301" s="117" t="s">
        <v>2696</v>
      </c>
      <c r="D1301" s="17" t="s">
        <v>2697</v>
      </c>
      <c r="E1301" s="30" t="str">
        <f>[1]!EM_S_IPO_LISTEDDATE(C1301)</f>
        <v>2009-10-30</v>
      </c>
      <c r="F1301" s="129">
        <f>[1]!EM_S_DQ_CLOSE(C1301,$F$2,"2")</f>
        <v>0</v>
      </c>
      <c r="G1301" s="130">
        <f>[1]!EM_S_DQ_CLOSE(C1301,$G$2,"2")</f>
        <v>75.557451375625007</v>
      </c>
      <c r="H1301" s="37" t="str">
        <f t="shared" si="44"/>
        <v/>
      </c>
    </row>
    <row r="1302" spans="2:8">
      <c r="B1302" s="35" t="str">
        <f t="shared" si="43"/>
        <v/>
      </c>
      <c r="C1302" s="117" t="s">
        <v>2698</v>
      </c>
      <c r="D1302" s="17" t="s">
        <v>2699</v>
      </c>
      <c r="E1302" s="30" t="str">
        <f>[1]!EM_S_IPO_LISTEDDATE(C1302)</f>
        <v>2009-10-30</v>
      </c>
      <c r="F1302" s="129">
        <f>[1]!EM_S_DQ_CLOSE(C1302,$F$2,"2")</f>
        <v>0</v>
      </c>
      <c r="G1302" s="130">
        <f>[1]!EM_S_DQ_CLOSE(C1302,$G$2,"2")</f>
        <v>36.116838640036597</v>
      </c>
      <c r="H1302" s="37" t="str">
        <f t="shared" si="44"/>
        <v/>
      </c>
    </row>
    <row r="1303" spans="2:8">
      <c r="B1303" s="35" t="str">
        <f t="shared" si="43"/>
        <v/>
      </c>
      <c r="C1303" s="117" t="s">
        <v>2700</v>
      </c>
      <c r="D1303" s="17" t="s">
        <v>2701</v>
      </c>
      <c r="E1303" s="30" t="str">
        <f>[1]!EM_S_IPO_LISTEDDATE(C1303)</f>
        <v>2009-10-30</v>
      </c>
      <c r="F1303" s="129">
        <f>[1]!EM_S_DQ_CLOSE(C1303,$F$2,"2")</f>
        <v>0</v>
      </c>
      <c r="G1303" s="130">
        <f>[1]!EM_S_DQ_CLOSE(C1303,$G$2,"2")</f>
        <v>78.416925606296701</v>
      </c>
      <c r="H1303" s="37" t="str">
        <f t="shared" si="44"/>
        <v/>
      </c>
    </row>
    <row r="1304" spans="2:8">
      <c r="B1304" s="35" t="str">
        <f t="shared" si="43"/>
        <v/>
      </c>
      <c r="C1304" s="117" t="s">
        <v>2702</v>
      </c>
      <c r="D1304" s="17" t="s">
        <v>2703</v>
      </c>
      <c r="E1304" s="30" t="str">
        <f>[1]!EM_S_IPO_LISTEDDATE(C1304)</f>
        <v>2009-10-30</v>
      </c>
      <c r="F1304" s="129">
        <f>[1]!EM_S_DQ_CLOSE(C1304,$F$2,"2")</f>
        <v>0</v>
      </c>
      <c r="G1304" s="130">
        <f>[1]!EM_S_DQ_CLOSE(C1304,$G$2,"2")</f>
        <v>566.38286056997902</v>
      </c>
      <c r="H1304" s="37" t="str">
        <f t="shared" si="44"/>
        <v/>
      </c>
    </row>
    <row r="1305" spans="2:8">
      <c r="B1305" s="35" t="str">
        <f t="shared" si="43"/>
        <v/>
      </c>
      <c r="C1305" s="117" t="s">
        <v>2704</v>
      </c>
      <c r="D1305" s="17" t="s">
        <v>2705</v>
      </c>
      <c r="E1305" s="30" t="str">
        <f>[1]!EM_S_IPO_LISTEDDATE(C1305)</f>
        <v>2009-10-30</v>
      </c>
      <c r="F1305" s="129">
        <f>[1]!EM_S_DQ_CLOSE(C1305,$F$2,"2")</f>
        <v>0</v>
      </c>
      <c r="G1305" s="130">
        <f>[1]!EM_S_DQ_CLOSE(C1305,$G$2,"2")</f>
        <v>91.853798191647101</v>
      </c>
      <c r="H1305" s="37" t="str">
        <f t="shared" si="44"/>
        <v/>
      </c>
    </row>
    <row r="1306" spans="2:8">
      <c r="B1306" s="35" t="str">
        <f t="shared" si="43"/>
        <v/>
      </c>
      <c r="C1306" s="117" t="s">
        <v>2706</v>
      </c>
      <c r="D1306" s="17" t="s">
        <v>2707</v>
      </c>
      <c r="E1306" s="30" t="str">
        <f>[1]!EM_S_IPO_LISTEDDATE(C1306)</f>
        <v>2009-10-30</v>
      </c>
      <c r="F1306" s="129">
        <f>[1]!EM_S_DQ_CLOSE(C1306,$F$2,"2")</f>
        <v>0</v>
      </c>
      <c r="G1306" s="130">
        <f>[1]!EM_S_DQ_CLOSE(C1306,$G$2,"2")</f>
        <v>288.12347755157299</v>
      </c>
      <c r="H1306" s="37" t="str">
        <f t="shared" si="44"/>
        <v/>
      </c>
    </row>
    <row r="1307" spans="2:8">
      <c r="B1307" s="35" t="str">
        <f t="shared" si="43"/>
        <v/>
      </c>
      <c r="C1307" s="117" t="s">
        <v>2708</v>
      </c>
      <c r="D1307" s="17" t="s">
        <v>2709</v>
      </c>
      <c r="E1307" s="30" t="str">
        <f>[1]!EM_S_IPO_LISTEDDATE(C1307)</f>
        <v>2009-10-30</v>
      </c>
      <c r="F1307" s="129">
        <f>[1]!EM_S_DQ_CLOSE(C1307,$F$2,"2")</f>
        <v>0</v>
      </c>
      <c r="G1307" s="130">
        <f>[1]!EM_S_DQ_CLOSE(C1307,$G$2,"2")</f>
        <v>185.67349185698799</v>
      </c>
      <c r="H1307" s="37" t="str">
        <f t="shared" si="44"/>
        <v/>
      </c>
    </row>
    <row r="1308" spans="2:8">
      <c r="B1308" s="35" t="str">
        <f t="shared" si="43"/>
        <v/>
      </c>
      <c r="C1308" s="117" t="s">
        <v>2710</v>
      </c>
      <c r="D1308" s="17" t="s">
        <v>2711</v>
      </c>
      <c r="E1308" s="30" t="str">
        <f>[1]!EM_S_IPO_LISTEDDATE(C1308)</f>
        <v>2009-10-30</v>
      </c>
      <c r="F1308" s="129">
        <f>[1]!EM_S_DQ_CLOSE(C1308,$F$2,"2")</f>
        <v>0</v>
      </c>
      <c r="G1308" s="130">
        <f>[1]!EM_S_DQ_CLOSE(C1308,$G$2,"2")</f>
        <v>34.212888307584997</v>
      </c>
      <c r="H1308" s="37" t="str">
        <f t="shared" si="44"/>
        <v/>
      </c>
    </row>
    <row r="1309" spans="2:8">
      <c r="B1309" s="35" t="str">
        <f t="shared" si="43"/>
        <v/>
      </c>
      <c r="C1309" s="117" t="s">
        <v>2712</v>
      </c>
      <c r="D1309" s="17" t="s">
        <v>2713</v>
      </c>
      <c r="E1309" s="30" t="str">
        <f>[1]!EM_S_IPO_LISTEDDATE(C1309)</f>
        <v>2009-12-25</v>
      </c>
      <c r="F1309" s="129">
        <f>[1]!EM_S_DQ_CLOSE(C1309,$F$2,"2")</f>
        <v>0</v>
      </c>
      <c r="G1309" s="130">
        <f>[1]!EM_S_DQ_CLOSE(C1309,$G$2,"2")</f>
        <v>14.0318182778636</v>
      </c>
      <c r="H1309" s="37" t="str">
        <f t="shared" si="44"/>
        <v/>
      </c>
    </row>
    <row r="1310" spans="2:8">
      <c r="B1310" s="35" t="str">
        <f t="shared" si="43"/>
        <v/>
      </c>
      <c r="C1310" s="117" t="s">
        <v>2714</v>
      </c>
      <c r="D1310" s="17" t="s">
        <v>2715</v>
      </c>
      <c r="E1310" s="30" t="str">
        <f>[1]!EM_S_IPO_LISTEDDATE(C1310)</f>
        <v>2009-12-25</v>
      </c>
      <c r="F1310" s="129">
        <f>[1]!EM_S_DQ_CLOSE(C1310,$F$2,"2")</f>
        <v>0</v>
      </c>
      <c r="G1310" s="130">
        <f>[1]!EM_S_DQ_CLOSE(C1310,$G$2,"2")</f>
        <v>65.657613421286101</v>
      </c>
      <c r="H1310" s="37" t="str">
        <f t="shared" si="44"/>
        <v/>
      </c>
    </row>
    <row r="1311" spans="2:8">
      <c r="B1311" s="35" t="str">
        <f t="shared" si="43"/>
        <v/>
      </c>
      <c r="C1311" s="117" t="s">
        <v>2716</v>
      </c>
      <c r="D1311" s="17" t="s">
        <v>2717</v>
      </c>
      <c r="E1311" s="30" t="str">
        <f>[1]!EM_S_IPO_LISTEDDATE(C1311)</f>
        <v>2009-12-25</v>
      </c>
      <c r="F1311" s="129">
        <f>[1]!EM_S_DQ_CLOSE(C1311,$F$2,"2")</f>
        <v>0</v>
      </c>
      <c r="G1311" s="130">
        <f>[1]!EM_S_DQ_CLOSE(C1311,$G$2,"2")</f>
        <v>147.56622407253599</v>
      </c>
      <c r="H1311" s="37" t="str">
        <f t="shared" si="44"/>
        <v/>
      </c>
    </row>
    <row r="1312" spans="2:8">
      <c r="B1312" s="35" t="str">
        <f t="shared" si="43"/>
        <v/>
      </c>
      <c r="C1312" s="117" t="s">
        <v>2718</v>
      </c>
      <c r="D1312" s="17" t="s">
        <v>2719</v>
      </c>
      <c r="E1312" s="30" t="str">
        <f>[1]!EM_S_IPO_LISTEDDATE(C1312)</f>
        <v>2009-12-25</v>
      </c>
      <c r="F1312" s="129">
        <f>[1]!EM_S_DQ_CLOSE(C1312,$F$2,"2")</f>
        <v>0</v>
      </c>
      <c r="G1312" s="130">
        <f>[1]!EM_S_DQ_CLOSE(C1312,$G$2,"2")</f>
        <v>71.852139249337696</v>
      </c>
      <c r="H1312" s="37" t="str">
        <f t="shared" si="44"/>
        <v/>
      </c>
    </row>
    <row r="1313" spans="2:8">
      <c r="B1313" s="35" t="str">
        <f t="shared" si="43"/>
        <v/>
      </c>
      <c r="C1313" s="117" t="s">
        <v>2720</v>
      </c>
      <c r="D1313" s="17" t="s">
        <v>2721</v>
      </c>
      <c r="E1313" s="30" t="str">
        <f>[1]!EM_S_IPO_LISTEDDATE(C1313)</f>
        <v>2009-12-25</v>
      </c>
      <c r="F1313" s="129">
        <f>[1]!EM_S_DQ_CLOSE(C1313,$F$2,"2")</f>
        <v>0</v>
      </c>
      <c r="G1313" s="130">
        <f>[1]!EM_S_DQ_CLOSE(C1313,$G$2,"2")</f>
        <v>649.20774806100701</v>
      </c>
      <c r="H1313" s="37" t="str">
        <f t="shared" si="44"/>
        <v/>
      </c>
    </row>
    <row r="1314" spans="2:8">
      <c r="B1314" s="35" t="str">
        <f t="shared" si="43"/>
        <v/>
      </c>
      <c r="C1314" s="117" t="s">
        <v>2722</v>
      </c>
      <c r="D1314" s="17" t="s">
        <v>2723</v>
      </c>
      <c r="E1314" s="30" t="str">
        <f>[1]!EM_S_IPO_LISTEDDATE(C1314)</f>
        <v>2009-12-25</v>
      </c>
      <c r="F1314" s="129">
        <f>[1]!EM_S_DQ_CLOSE(C1314,$F$2,"2")</f>
        <v>0</v>
      </c>
      <c r="G1314" s="130">
        <f>[1]!EM_S_DQ_CLOSE(C1314,$G$2,"2")</f>
        <v>74.769100190266599</v>
      </c>
      <c r="H1314" s="37" t="str">
        <f t="shared" si="44"/>
        <v/>
      </c>
    </row>
    <row r="1315" spans="2:8">
      <c r="B1315" s="35" t="str">
        <f t="shared" si="43"/>
        <v/>
      </c>
      <c r="C1315" s="117" t="s">
        <v>2724</v>
      </c>
      <c r="D1315" s="17" t="s">
        <v>2725</v>
      </c>
      <c r="E1315" s="30" t="str">
        <f>[1]!EM_S_IPO_LISTEDDATE(C1315)</f>
        <v>2009-12-25</v>
      </c>
      <c r="F1315" s="129">
        <f>[1]!EM_S_DQ_CLOSE(C1315,$F$2,"2")</f>
        <v>0</v>
      </c>
      <c r="G1315" s="130">
        <f>[1]!EM_S_DQ_CLOSE(C1315,$G$2,"2")</f>
        <v>64.116059064452998</v>
      </c>
      <c r="H1315" s="37" t="str">
        <f t="shared" si="44"/>
        <v/>
      </c>
    </row>
    <row r="1316" spans="2:8">
      <c r="B1316" s="35" t="str">
        <f t="shared" si="43"/>
        <v/>
      </c>
      <c r="C1316" s="117" t="s">
        <v>2726</v>
      </c>
      <c r="D1316" s="17" t="s">
        <v>2727</v>
      </c>
      <c r="E1316" s="30" t="str">
        <f>[1]!EM_S_IPO_LISTEDDATE(C1316)</f>
        <v>2009-12-25</v>
      </c>
      <c r="F1316" s="129">
        <f>[1]!EM_S_DQ_CLOSE(C1316,$F$2,"2")</f>
        <v>0</v>
      </c>
      <c r="G1316" s="130">
        <f>[1]!EM_S_DQ_CLOSE(C1316,$G$2,"2")</f>
        <v>98.6958327309233</v>
      </c>
      <c r="H1316" s="37" t="str">
        <f t="shared" si="44"/>
        <v/>
      </c>
    </row>
    <row r="1317" spans="2:8">
      <c r="B1317" s="35" t="str">
        <f t="shared" si="43"/>
        <v/>
      </c>
      <c r="C1317" s="117" t="s">
        <v>2728</v>
      </c>
      <c r="D1317" s="17" t="s">
        <v>2729</v>
      </c>
      <c r="E1317" s="30" t="str">
        <f>[1]!EM_S_IPO_LISTEDDATE(C1317)</f>
        <v>2010-01-08</v>
      </c>
      <c r="F1317" s="129">
        <f>[1]!EM_S_DQ_CLOSE(C1317,$F$2,"2")</f>
        <v>0</v>
      </c>
      <c r="G1317" s="130">
        <f>[1]!EM_S_DQ_CLOSE(C1317,$G$2,"2")</f>
        <v>98.468990626258801</v>
      </c>
      <c r="H1317" s="37" t="str">
        <f t="shared" si="44"/>
        <v/>
      </c>
    </row>
    <row r="1318" spans="2:8">
      <c r="B1318" s="35" t="str">
        <f t="shared" si="43"/>
        <v/>
      </c>
      <c r="C1318" s="117" t="s">
        <v>2730</v>
      </c>
      <c r="D1318" s="17" t="s">
        <v>2731</v>
      </c>
      <c r="E1318" s="30" t="str">
        <f>[1]!EM_S_IPO_LISTEDDATE(C1318)</f>
        <v>2010-01-08</v>
      </c>
      <c r="F1318" s="129">
        <f>[1]!EM_S_DQ_CLOSE(C1318,$F$2,"2")</f>
        <v>0</v>
      </c>
      <c r="G1318" s="130">
        <f>[1]!EM_S_DQ_CLOSE(C1318,$G$2,"2")</f>
        <v>69.460978548611806</v>
      </c>
      <c r="H1318" s="37" t="str">
        <f t="shared" si="44"/>
        <v/>
      </c>
    </row>
    <row r="1319" spans="2:8">
      <c r="B1319" s="35" t="str">
        <f t="shared" si="43"/>
        <v/>
      </c>
      <c r="C1319" s="117" t="s">
        <v>2732</v>
      </c>
      <c r="D1319" s="17" t="s">
        <v>2733</v>
      </c>
      <c r="E1319" s="30" t="str">
        <f>[1]!EM_S_IPO_LISTEDDATE(C1319)</f>
        <v>2010-01-08</v>
      </c>
      <c r="F1319" s="129">
        <f>[1]!EM_S_DQ_CLOSE(C1319,$F$2,"2")</f>
        <v>0</v>
      </c>
      <c r="G1319" s="130">
        <f>[1]!EM_S_DQ_CLOSE(C1319,$G$2,"2")</f>
        <v>92.198941226271202</v>
      </c>
      <c r="H1319" s="37" t="str">
        <f t="shared" si="44"/>
        <v/>
      </c>
    </row>
    <row r="1320" spans="2:8">
      <c r="B1320" s="35" t="str">
        <f t="shared" si="43"/>
        <v/>
      </c>
      <c r="C1320" s="117" t="s">
        <v>2734</v>
      </c>
      <c r="D1320" s="17" t="s">
        <v>2735</v>
      </c>
      <c r="E1320" s="30" t="str">
        <f>[1]!EM_S_IPO_LISTEDDATE(C1320)</f>
        <v>2010-01-08</v>
      </c>
      <c r="F1320" s="129">
        <f>[1]!EM_S_DQ_CLOSE(C1320,$F$2,"2")</f>
        <v>0</v>
      </c>
      <c r="G1320" s="130">
        <f>[1]!EM_S_DQ_CLOSE(C1320,$G$2,"2")</f>
        <v>49.127294784850001</v>
      </c>
      <c r="H1320" s="37" t="str">
        <f t="shared" si="44"/>
        <v/>
      </c>
    </row>
    <row r="1321" spans="2:8">
      <c r="B1321" s="35" t="str">
        <f t="shared" si="43"/>
        <v/>
      </c>
      <c r="C1321" s="117" t="s">
        <v>2736</v>
      </c>
      <c r="D1321" s="17" t="s">
        <v>2737</v>
      </c>
      <c r="E1321" s="30" t="str">
        <f>[1]!EM_S_IPO_LISTEDDATE(C1321)</f>
        <v>2010-01-08</v>
      </c>
      <c r="F1321" s="129">
        <f>[1]!EM_S_DQ_CLOSE(C1321,$F$2,"2")</f>
        <v>0</v>
      </c>
      <c r="G1321" s="130">
        <f>[1]!EM_S_DQ_CLOSE(C1321,$G$2,"2")</f>
        <v>69.353617143161003</v>
      </c>
      <c r="H1321" s="37" t="str">
        <f t="shared" si="44"/>
        <v/>
      </c>
    </row>
    <row r="1322" spans="2:8">
      <c r="B1322" s="35" t="str">
        <f t="shared" si="43"/>
        <v/>
      </c>
      <c r="C1322" s="117" t="s">
        <v>2738</v>
      </c>
      <c r="D1322" s="17" t="s">
        <v>2739</v>
      </c>
      <c r="E1322" s="30" t="str">
        <f>[1]!EM_S_IPO_LISTEDDATE(C1322)</f>
        <v>2010-01-08</v>
      </c>
      <c r="F1322" s="129">
        <f>[1]!EM_S_DQ_CLOSE(C1322,$F$2,"2")</f>
        <v>0</v>
      </c>
      <c r="G1322" s="130">
        <f>[1]!EM_S_DQ_CLOSE(C1322,$G$2,"2")</f>
        <v>73.599882938061995</v>
      </c>
      <c r="H1322" s="37" t="str">
        <f t="shared" si="44"/>
        <v/>
      </c>
    </row>
    <row r="1323" spans="2:8">
      <c r="B1323" s="35" t="str">
        <f t="shared" si="43"/>
        <v/>
      </c>
      <c r="C1323" s="117" t="s">
        <v>2740</v>
      </c>
      <c r="D1323" s="17" t="s">
        <v>2741</v>
      </c>
      <c r="E1323" s="30" t="str">
        <f>[1]!EM_S_IPO_LISTEDDATE(C1323)</f>
        <v>2010-01-20</v>
      </c>
      <c r="F1323" s="129">
        <f>[1]!EM_S_DQ_CLOSE(C1323,$F$2,"2")</f>
        <v>0</v>
      </c>
      <c r="G1323" s="130">
        <f>[1]!EM_S_DQ_CLOSE(C1323,$G$2,"2")</f>
        <v>238.27158864837301</v>
      </c>
      <c r="H1323" s="37" t="str">
        <f t="shared" si="44"/>
        <v/>
      </c>
    </row>
    <row r="1324" spans="2:8">
      <c r="B1324" s="35" t="str">
        <f t="shared" si="43"/>
        <v/>
      </c>
      <c r="C1324" s="117" t="s">
        <v>2742</v>
      </c>
      <c r="D1324" s="17" t="s">
        <v>2743</v>
      </c>
      <c r="E1324" s="30" t="str">
        <f>[1]!EM_S_IPO_LISTEDDATE(C1324)</f>
        <v>2010-01-20</v>
      </c>
      <c r="F1324" s="129">
        <f>[1]!EM_S_DQ_CLOSE(C1324,$F$2,"2")</f>
        <v>0</v>
      </c>
      <c r="G1324" s="130">
        <f>[1]!EM_S_DQ_CLOSE(C1324,$G$2,"2")</f>
        <v>66.458083071260106</v>
      </c>
      <c r="H1324" s="37" t="str">
        <f t="shared" si="44"/>
        <v/>
      </c>
    </row>
    <row r="1325" spans="2:8">
      <c r="B1325" s="35" t="str">
        <f t="shared" si="43"/>
        <v/>
      </c>
      <c r="C1325" s="117" t="s">
        <v>2744</v>
      </c>
      <c r="D1325" s="17" t="s">
        <v>2745</v>
      </c>
      <c r="E1325" s="30" t="str">
        <f>[1]!EM_S_IPO_LISTEDDATE(C1325)</f>
        <v>2010-01-20</v>
      </c>
      <c r="F1325" s="129">
        <f>[1]!EM_S_DQ_CLOSE(C1325,$F$2,"2")</f>
        <v>0</v>
      </c>
      <c r="G1325" s="130">
        <f>[1]!EM_S_DQ_CLOSE(C1325,$G$2,"2")</f>
        <v>122.27319230268</v>
      </c>
      <c r="H1325" s="37" t="str">
        <f t="shared" si="44"/>
        <v/>
      </c>
    </row>
    <row r="1326" spans="2:8">
      <c r="B1326" s="35" t="str">
        <f t="shared" si="43"/>
        <v/>
      </c>
      <c r="C1326" s="117" t="s">
        <v>2746</v>
      </c>
      <c r="D1326" s="17" t="s">
        <v>2747</v>
      </c>
      <c r="E1326" s="30" t="str">
        <f>[1]!EM_S_IPO_LISTEDDATE(C1326)</f>
        <v>2010-01-20</v>
      </c>
      <c r="F1326" s="129">
        <f>[1]!EM_S_DQ_CLOSE(C1326,$F$2,"2")</f>
        <v>0</v>
      </c>
      <c r="G1326" s="130">
        <f>[1]!EM_S_DQ_CLOSE(C1326,$G$2,"2")</f>
        <v>69.650416688657003</v>
      </c>
      <c r="H1326" s="37" t="str">
        <f t="shared" si="44"/>
        <v/>
      </c>
    </row>
    <row r="1327" spans="2:8">
      <c r="B1327" s="35" t="str">
        <f t="shared" si="43"/>
        <v/>
      </c>
      <c r="C1327" s="117" t="s">
        <v>2748</v>
      </c>
      <c r="D1327" s="17" t="s">
        <v>2749</v>
      </c>
      <c r="E1327" s="30" t="str">
        <f>[1]!EM_S_IPO_LISTEDDATE(C1327)</f>
        <v>2010-01-20</v>
      </c>
      <c r="F1327" s="129">
        <f>[1]!EM_S_DQ_CLOSE(C1327,$F$2,"2")</f>
        <v>0</v>
      </c>
      <c r="G1327" s="130">
        <f>[1]!EM_S_DQ_CLOSE(C1327,$G$2,"2")</f>
        <v>63.937170946961402</v>
      </c>
      <c r="H1327" s="37" t="str">
        <f t="shared" si="44"/>
        <v/>
      </c>
    </row>
    <row r="1328" spans="2:8">
      <c r="B1328" s="35" t="str">
        <f t="shared" si="43"/>
        <v/>
      </c>
      <c r="C1328" s="117" t="s">
        <v>2750</v>
      </c>
      <c r="D1328" s="17" t="s">
        <v>2751</v>
      </c>
      <c r="E1328" s="30" t="str">
        <f>[1]!EM_S_IPO_LISTEDDATE(C1328)</f>
        <v>2010-01-20</v>
      </c>
      <c r="F1328" s="129">
        <f>[1]!EM_S_DQ_CLOSE(C1328,$F$2,"2")</f>
        <v>0</v>
      </c>
      <c r="G1328" s="130">
        <f>[1]!EM_S_DQ_CLOSE(C1328,$G$2,"2")</f>
        <v>54.287748277801398</v>
      </c>
      <c r="H1328" s="37" t="str">
        <f t="shared" si="44"/>
        <v/>
      </c>
    </row>
    <row r="1329" spans="2:8">
      <c r="B1329" s="35" t="str">
        <f t="shared" si="43"/>
        <v/>
      </c>
      <c r="C1329" s="117" t="s">
        <v>2752</v>
      </c>
      <c r="D1329" s="17" t="s">
        <v>2753</v>
      </c>
      <c r="E1329" s="30" t="str">
        <f>[1]!EM_S_IPO_LISTEDDATE(C1329)</f>
        <v>2010-01-20</v>
      </c>
      <c r="F1329" s="129">
        <f>[1]!EM_S_DQ_CLOSE(C1329,$F$2,"2")</f>
        <v>0</v>
      </c>
      <c r="G1329" s="130">
        <f>[1]!EM_S_DQ_CLOSE(C1329,$G$2,"2")</f>
        <v>80.906044461774599</v>
      </c>
      <c r="H1329" s="37" t="str">
        <f t="shared" si="44"/>
        <v/>
      </c>
    </row>
    <row r="1330" spans="2:8">
      <c r="B1330" s="35" t="str">
        <f t="shared" si="43"/>
        <v/>
      </c>
      <c r="C1330" s="117" t="s">
        <v>2754</v>
      </c>
      <c r="D1330" s="17" t="s">
        <v>2755</v>
      </c>
      <c r="E1330" s="30" t="str">
        <f>[1]!EM_S_IPO_LISTEDDATE(C1330)</f>
        <v>2010-01-20</v>
      </c>
      <c r="F1330" s="129">
        <f>[1]!EM_S_DQ_CLOSE(C1330,$F$2,"2")</f>
        <v>0</v>
      </c>
      <c r="G1330" s="130">
        <f>[1]!EM_S_DQ_CLOSE(C1330,$G$2,"2")</f>
        <v>112.363504537662</v>
      </c>
      <c r="H1330" s="37" t="str">
        <f t="shared" si="44"/>
        <v/>
      </c>
    </row>
    <row r="1331" spans="2:8">
      <c r="B1331" s="35" t="str">
        <f t="shared" si="43"/>
        <v/>
      </c>
      <c r="C1331" s="117" t="s">
        <v>2756</v>
      </c>
      <c r="D1331" s="17" t="s">
        <v>2757</v>
      </c>
      <c r="E1331" s="30" t="str">
        <f>[1]!EM_S_IPO_LISTEDDATE(C1331)</f>
        <v>2010-02-11</v>
      </c>
      <c r="F1331" s="129">
        <f>[1]!EM_S_DQ_CLOSE(C1331,$F$2,"2")</f>
        <v>0</v>
      </c>
      <c r="G1331" s="130">
        <f>[1]!EM_S_DQ_CLOSE(C1331,$G$2,"2")</f>
        <v>109.794457954016</v>
      </c>
      <c r="H1331" s="37" t="str">
        <f t="shared" si="44"/>
        <v/>
      </c>
    </row>
    <row r="1332" spans="2:8">
      <c r="B1332" s="35" t="str">
        <f t="shared" si="43"/>
        <v/>
      </c>
      <c r="C1332" s="117" t="s">
        <v>2758</v>
      </c>
      <c r="D1332" s="17" t="s">
        <v>2759</v>
      </c>
      <c r="E1332" s="30" t="str">
        <f>[1]!EM_S_IPO_LISTEDDATE(C1332)</f>
        <v>2010-02-11</v>
      </c>
      <c r="F1332" s="129">
        <f>[1]!EM_S_DQ_CLOSE(C1332,$F$2,"2")</f>
        <v>0</v>
      </c>
      <c r="G1332" s="130">
        <f>[1]!EM_S_DQ_CLOSE(C1332,$G$2,"2")</f>
        <v>76.872624365414595</v>
      </c>
      <c r="H1332" s="37" t="str">
        <f t="shared" si="44"/>
        <v/>
      </c>
    </row>
    <row r="1333" spans="2:8">
      <c r="B1333" s="35" t="str">
        <f t="shared" si="43"/>
        <v/>
      </c>
      <c r="C1333" s="117" t="s">
        <v>2760</v>
      </c>
      <c r="D1333" s="17" t="s">
        <v>2761</v>
      </c>
      <c r="E1333" s="30" t="str">
        <f>[1]!EM_S_IPO_LISTEDDATE(C1333)</f>
        <v>2010-02-11</v>
      </c>
      <c r="F1333" s="129">
        <f>[1]!EM_S_DQ_CLOSE(C1333,$F$2,"2")</f>
        <v>0</v>
      </c>
      <c r="G1333" s="130">
        <f>[1]!EM_S_DQ_CLOSE(C1333,$G$2,"2")</f>
        <v>79.390254413832295</v>
      </c>
      <c r="H1333" s="37" t="str">
        <f t="shared" si="44"/>
        <v/>
      </c>
    </row>
    <row r="1334" spans="2:8">
      <c r="B1334" s="35" t="str">
        <f t="shared" si="43"/>
        <v/>
      </c>
      <c r="C1334" s="117" t="s">
        <v>2762</v>
      </c>
      <c r="D1334" s="17" t="s">
        <v>2763</v>
      </c>
      <c r="E1334" s="30" t="str">
        <f>[1]!EM_S_IPO_LISTEDDATE(C1334)</f>
        <v>2010-02-11</v>
      </c>
      <c r="F1334" s="129">
        <f>[1]!EM_S_DQ_CLOSE(C1334,$F$2,"2")</f>
        <v>0</v>
      </c>
      <c r="G1334" s="130">
        <f>[1]!EM_S_DQ_CLOSE(C1334,$G$2,"2")</f>
        <v>166.24845122382101</v>
      </c>
      <c r="H1334" s="37" t="str">
        <f t="shared" si="44"/>
        <v/>
      </c>
    </row>
    <row r="1335" spans="2:8">
      <c r="B1335" s="35" t="str">
        <f t="shared" si="43"/>
        <v/>
      </c>
      <c r="C1335" s="117" t="s">
        <v>2764</v>
      </c>
      <c r="D1335" s="17" t="s">
        <v>2765</v>
      </c>
      <c r="E1335" s="30" t="str">
        <f>[1]!EM_S_IPO_LISTEDDATE(C1335)</f>
        <v>2010-02-26</v>
      </c>
      <c r="F1335" s="129">
        <f>[1]!EM_S_DQ_CLOSE(C1335,$F$2,"2")</f>
        <v>0</v>
      </c>
      <c r="G1335" s="130">
        <f>[1]!EM_S_DQ_CLOSE(C1335,$G$2,"2")</f>
        <v>140.410862939075</v>
      </c>
      <c r="H1335" s="37" t="str">
        <f t="shared" si="44"/>
        <v/>
      </c>
    </row>
    <row r="1336" spans="2:8">
      <c r="B1336" s="35" t="str">
        <f t="shared" si="43"/>
        <v/>
      </c>
      <c r="C1336" s="117" t="s">
        <v>2766</v>
      </c>
      <c r="D1336" s="17" t="s">
        <v>2767</v>
      </c>
      <c r="E1336" s="30" t="str">
        <f>[1]!EM_S_IPO_LISTEDDATE(C1336)</f>
        <v>2010-02-26</v>
      </c>
      <c r="F1336" s="129">
        <f>[1]!EM_S_DQ_CLOSE(C1336,$F$2,"2")</f>
        <v>0</v>
      </c>
      <c r="G1336" s="130">
        <f>[1]!EM_S_DQ_CLOSE(C1336,$G$2,"2")</f>
        <v>117.92836345792099</v>
      </c>
      <c r="H1336" s="37" t="str">
        <f t="shared" si="44"/>
        <v/>
      </c>
    </row>
    <row r="1337" spans="2:8">
      <c r="B1337" s="35" t="str">
        <f t="shared" si="43"/>
        <v/>
      </c>
      <c r="C1337" s="117" t="s">
        <v>2768</v>
      </c>
      <c r="D1337" s="17" t="s">
        <v>2769</v>
      </c>
      <c r="E1337" s="30" t="str">
        <f>[1]!EM_S_IPO_LISTEDDATE(C1337)</f>
        <v>2010-02-26</v>
      </c>
      <c r="F1337" s="129">
        <f>[1]!EM_S_DQ_CLOSE(C1337,$F$2,"2")</f>
        <v>0</v>
      </c>
      <c r="G1337" s="130">
        <f>[1]!EM_S_DQ_CLOSE(C1337,$G$2,"2")</f>
        <v>31.7605096125423</v>
      </c>
      <c r="H1337" s="37" t="str">
        <f t="shared" si="44"/>
        <v/>
      </c>
    </row>
    <row r="1338" spans="2:8">
      <c r="B1338" s="35" t="str">
        <f t="shared" si="43"/>
        <v/>
      </c>
      <c r="C1338" s="117" t="s">
        <v>2770</v>
      </c>
      <c r="D1338" s="17" t="s">
        <v>2771</v>
      </c>
      <c r="E1338" s="30" t="str">
        <f>[1]!EM_S_IPO_LISTEDDATE(C1338)</f>
        <v>2010-02-26</v>
      </c>
      <c r="F1338" s="129">
        <f>[1]!EM_S_DQ_CLOSE(C1338,$F$2,"2")</f>
        <v>0</v>
      </c>
      <c r="G1338" s="130">
        <f>[1]!EM_S_DQ_CLOSE(C1338,$G$2,"2")</f>
        <v>196.96834032148499</v>
      </c>
      <c r="H1338" s="37" t="str">
        <f t="shared" si="44"/>
        <v/>
      </c>
    </row>
    <row r="1339" spans="2:8">
      <c r="B1339" s="35" t="str">
        <f t="shared" si="43"/>
        <v/>
      </c>
      <c r="C1339" s="117" t="s">
        <v>2772</v>
      </c>
      <c r="D1339" s="17" t="s">
        <v>2773</v>
      </c>
      <c r="E1339" s="30" t="str">
        <f>[1]!EM_S_IPO_LISTEDDATE(C1339)</f>
        <v>2010-03-19</v>
      </c>
      <c r="F1339" s="129">
        <f>[1]!EM_S_DQ_CLOSE(C1339,$F$2,"2")</f>
        <v>0</v>
      </c>
      <c r="G1339" s="130">
        <f>[1]!EM_S_DQ_CLOSE(C1339,$G$2,"2")</f>
        <v>469.013738719233</v>
      </c>
      <c r="H1339" s="37" t="str">
        <f t="shared" si="44"/>
        <v/>
      </c>
    </row>
    <row r="1340" spans="2:8">
      <c r="B1340" s="35" t="str">
        <f t="shared" si="43"/>
        <v/>
      </c>
      <c r="C1340" s="117" t="s">
        <v>2774</v>
      </c>
      <c r="D1340" s="17" t="s">
        <v>2775</v>
      </c>
      <c r="E1340" s="30" t="str">
        <f>[1]!EM_S_IPO_LISTEDDATE(C1340)</f>
        <v>2010-03-19</v>
      </c>
      <c r="F1340" s="129">
        <f>[1]!EM_S_DQ_CLOSE(C1340,$F$2,"2")</f>
        <v>0</v>
      </c>
      <c r="G1340" s="130">
        <f>[1]!EM_S_DQ_CLOSE(C1340,$G$2,"2")</f>
        <v>112.02532407980399</v>
      </c>
      <c r="H1340" s="37" t="str">
        <f t="shared" si="44"/>
        <v/>
      </c>
    </row>
    <row r="1341" spans="2:8">
      <c r="B1341" s="35" t="str">
        <f t="shared" si="43"/>
        <v/>
      </c>
      <c r="C1341" s="117" t="s">
        <v>2776</v>
      </c>
      <c r="D1341" s="17" t="s">
        <v>2777</v>
      </c>
      <c r="E1341" s="30" t="str">
        <f>[1]!EM_S_IPO_LISTEDDATE(C1341)</f>
        <v>2010-03-19</v>
      </c>
      <c r="F1341" s="129">
        <f>[1]!EM_S_DQ_CLOSE(C1341,$F$2,"2")</f>
        <v>0</v>
      </c>
      <c r="G1341" s="130">
        <f>[1]!EM_S_DQ_CLOSE(C1341,$G$2,"2")</f>
        <v>76.152628722470496</v>
      </c>
      <c r="H1341" s="37" t="str">
        <f t="shared" si="44"/>
        <v/>
      </c>
    </row>
    <row r="1342" spans="2:8">
      <c r="B1342" s="35" t="str">
        <f t="shared" si="43"/>
        <v/>
      </c>
      <c r="C1342" s="117" t="s">
        <v>2778</v>
      </c>
      <c r="D1342" s="17" t="s">
        <v>2779</v>
      </c>
      <c r="E1342" s="30" t="str">
        <f>[1]!EM_S_IPO_LISTEDDATE(C1342)</f>
        <v>2010-03-26</v>
      </c>
      <c r="F1342" s="129">
        <f>[1]!EM_S_DQ_CLOSE(C1342,$F$2,"2")</f>
        <v>0</v>
      </c>
      <c r="G1342" s="130">
        <f>[1]!EM_S_DQ_CLOSE(C1342,$G$2,"2")</f>
        <v>97.794286241695204</v>
      </c>
      <c r="H1342" s="37" t="str">
        <f t="shared" si="44"/>
        <v/>
      </c>
    </row>
    <row r="1343" spans="2:8">
      <c r="B1343" s="35" t="str">
        <f t="shared" si="43"/>
        <v/>
      </c>
      <c r="C1343" s="117" t="s">
        <v>2780</v>
      </c>
      <c r="D1343" s="17" t="s">
        <v>2781</v>
      </c>
      <c r="E1343" s="30" t="str">
        <f>[1]!EM_S_IPO_LISTEDDATE(C1343)</f>
        <v>2010-03-26</v>
      </c>
      <c r="F1343" s="129">
        <f>[1]!EM_S_DQ_CLOSE(C1343,$F$2,"2")</f>
        <v>0</v>
      </c>
      <c r="G1343" s="130">
        <f>[1]!EM_S_DQ_CLOSE(C1343,$G$2,"2")</f>
        <v>45.225026590900299</v>
      </c>
      <c r="H1343" s="37" t="str">
        <f t="shared" si="44"/>
        <v/>
      </c>
    </row>
    <row r="1344" spans="2:8">
      <c r="B1344" s="35" t="str">
        <f t="shared" si="43"/>
        <v/>
      </c>
      <c r="C1344" s="117" t="s">
        <v>2782</v>
      </c>
      <c r="D1344" s="17" t="s">
        <v>2783</v>
      </c>
      <c r="E1344" s="30" t="str">
        <f>[1]!EM_S_IPO_LISTEDDATE(C1344)</f>
        <v>2010-03-26</v>
      </c>
      <c r="F1344" s="129">
        <f>[1]!EM_S_DQ_CLOSE(C1344,$F$2,"2")</f>
        <v>0</v>
      </c>
      <c r="G1344" s="130">
        <f>[1]!EM_S_DQ_CLOSE(C1344,$G$2,"2")</f>
        <v>142.583048982143</v>
      </c>
      <c r="H1344" s="37" t="str">
        <f t="shared" si="44"/>
        <v/>
      </c>
    </row>
    <row r="1345" spans="2:8">
      <c r="B1345" s="35" t="str">
        <f t="shared" si="43"/>
        <v/>
      </c>
      <c r="C1345" s="117" t="s">
        <v>2784</v>
      </c>
      <c r="D1345" s="17" t="s">
        <v>2785</v>
      </c>
      <c r="E1345" s="30" t="str">
        <f>[1]!EM_S_IPO_LISTEDDATE(C1345)</f>
        <v>2010-03-26</v>
      </c>
      <c r="F1345" s="129">
        <f>[1]!EM_S_DQ_CLOSE(C1345,$F$2,"2")</f>
        <v>0</v>
      </c>
      <c r="G1345" s="130">
        <f>[1]!EM_S_DQ_CLOSE(C1345,$G$2,"2")</f>
        <v>148.36578822578099</v>
      </c>
      <c r="H1345" s="37" t="str">
        <f t="shared" si="44"/>
        <v/>
      </c>
    </row>
    <row r="1346" spans="2:8">
      <c r="B1346" s="35" t="str">
        <f t="shared" si="43"/>
        <v/>
      </c>
      <c r="C1346" s="117" t="s">
        <v>2786</v>
      </c>
      <c r="D1346" s="17" t="s">
        <v>2787</v>
      </c>
      <c r="E1346" s="30" t="str">
        <f>[1]!EM_S_IPO_LISTEDDATE(C1346)</f>
        <v>2010-04-21</v>
      </c>
      <c r="F1346" s="129">
        <f>[1]!EM_S_DQ_CLOSE(C1346,$F$2,"2")</f>
        <v>0</v>
      </c>
      <c r="G1346" s="130">
        <f>[1]!EM_S_DQ_CLOSE(C1346,$G$2,"2")</f>
        <v>44.521911826879098</v>
      </c>
      <c r="H1346" s="37" t="str">
        <f t="shared" si="44"/>
        <v/>
      </c>
    </row>
    <row r="1347" spans="2:8">
      <c r="B1347" s="35" t="str">
        <f t="shared" si="43"/>
        <v/>
      </c>
      <c r="C1347" s="117" t="s">
        <v>2788</v>
      </c>
      <c r="D1347" s="17" t="s">
        <v>2789</v>
      </c>
      <c r="E1347" s="30" t="str">
        <f>[1]!EM_S_IPO_LISTEDDATE(C1347)</f>
        <v>2010-04-21</v>
      </c>
      <c r="F1347" s="129">
        <f>[1]!EM_S_DQ_CLOSE(C1347,$F$2,"2")</f>
        <v>0</v>
      </c>
      <c r="G1347" s="130">
        <f>[1]!EM_S_DQ_CLOSE(C1347,$G$2,"2")</f>
        <v>50.733780894698</v>
      </c>
      <c r="H1347" s="37" t="str">
        <f t="shared" si="44"/>
        <v/>
      </c>
    </row>
    <row r="1348" spans="2:8">
      <c r="B1348" s="35" t="str">
        <f t="shared" ref="B1348:B1411" si="45">IFERROR(RANK(H1348,$H$3:$H$3001),"")</f>
        <v/>
      </c>
      <c r="C1348" s="117" t="s">
        <v>2790</v>
      </c>
      <c r="D1348" s="17" t="s">
        <v>2791</v>
      </c>
      <c r="E1348" s="30" t="str">
        <f>[1]!EM_S_IPO_LISTEDDATE(C1348)</f>
        <v>2010-04-21</v>
      </c>
      <c r="F1348" s="129">
        <f>[1]!EM_S_DQ_CLOSE(C1348,$F$2,"2")</f>
        <v>0</v>
      </c>
      <c r="G1348" s="130">
        <f>[1]!EM_S_DQ_CLOSE(C1348,$G$2,"2")</f>
        <v>91.1574422364002</v>
      </c>
      <c r="H1348" s="37" t="str">
        <f t="shared" ref="H1348:H1411" si="46">IFERROR(G1348/F1348-1,"")</f>
        <v/>
      </c>
    </row>
    <row r="1349" spans="2:8">
      <c r="B1349" s="35" t="str">
        <f t="shared" si="45"/>
        <v/>
      </c>
      <c r="C1349" s="117" t="s">
        <v>2792</v>
      </c>
      <c r="D1349" s="17" t="s">
        <v>2793</v>
      </c>
      <c r="E1349" s="30" t="str">
        <f>[1]!EM_S_IPO_LISTEDDATE(C1349)</f>
        <v>2010-04-21</v>
      </c>
      <c r="F1349" s="129">
        <f>[1]!EM_S_DQ_CLOSE(C1349,$F$2,"2")</f>
        <v>0</v>
      </c>
      <c r="G1349" s="130">
        <f>[1]!EM_S_DQ_CLOSE(C1349,$G$2,"2")</f>
        <v>324.32537975405597</v>
      </c>
      <c r="H1349" s="37" t="str">
        <f t="shared" si="46"/>
        <v/>
      </c>
    </row>
    <row r="1350" spans="2:8">
      <c r="B1350" s="35" t="str">
        <f t="shared" si="45"/>
        <v/>
      </c>
      <c r="C1350" s="117" t="s">
        <v>2794</v>
      </c>
      <c r="D1350" s="17" t="s">
        <v>2795</v>
      </c>
      <c r="E1350" s="30" t="str">
        <f>[1]!EM_S_IPO_LISTEDDATE(C1350)</f>
        <v>2010-04-21</v>
      </c>
      <c r="F1350" s="129">
        <f>[1]!EM_S_DQ_CLOSE(C1350,$F$2,"2")</f>
        <v>0</v>
      </c>
      <c r="G1350" s="130">
        <f>[1]!EM_S_DQ_CLOSE(C1350,$G$2,"2")</f>
        <v>122.47485876035699</v>
      </c>
      <c r="H1350" s="37" t="str">
        <f t="shared" si="46"/>
        <v/>
      </c>
    </row>
    <row r="1351" spans="2:8">
      <c r="B1351" s="35" t="str">
        <f t="shared" si="45"/>
        <v/>
      </c>
      <c r="C1351" s="117" t="s">
        <v>2796</v>
      </c>
      <c r="D1351" s="17" t="s">
        <v>2797</v>
      </c>
      <c r="E1351" s="30" t="str">
        <f>[1]!EM_S_IPO_LISTEDDATE(C1351)</f>
        <v>2010-04-27</v>
      </c>
      <c r="F1351" s="129">
        <f>[1]!EM_S_DQ_CLOSE(C1351,$F$2,"2")</f>
        <v>0</v>
      </c>
      <c r="G1351" s="130">
        <f>[1]!EM_S_DQ_CLOSE(C1351,$G$2,"2")</f>
        <v>488.77688732477702</v>
      </c>
      <c r="H1351" s="37" t="str">
        <f t="shared" si="46"/>
        <v/>
      </c>
    </row>
    <row r="1352" spans="2:8">
      <c r="B1352" s="35" t="str">
        <f t="shared" si="45"/>
        <v/>
      </c>
      <c r="C1352" s="117" t="s">
        <v>2798</v>
      </c>
      <c r="D1352" s="17" t="s">
        <v>2799</v>
      </c>
      <c r="E1352" s="30" t="str">
        <f>[1]!EM_S_IPO_LISTEDDATE(C1352)</f>
        <v>2010-04-27</v>
      </c>
      <c r="F1352" s="129">
        <f>[1]!EM_S_DQ_CLOSE(C1352,$F$2,"2")</f>
        <v>0</v>
      </c>
      <c r="G1352" s="130">
        <f>[1]!EM_S_DQ_CLOSE(C1352,$G$2,"2")</f>
        <v>97.087121266114707</v>
      </c>
      <c r="H1352" s="37" t="str">
        <f t="shared" si="46"/>
        <v/>
      </c>
    </row>
    <row r="1353" spans="2:8">
      <c r="B1353" s="35" t="str">
        <f t="shared" si="45"/>
        <v/>
      </c>
      <c r="C1353" s="117" t="s">
        <v>2800</v>
      </c>
      <c r="D1353" s="17" t="s">
        <v>2801</v>
      </c>
      <c r="E1353" s="30" t="str">
        <f>[1]!EM_S_IPO_LISTEDDATE(C1353)</f>
        <v>2010-04-27</v>
      </c>
      <c r="F1353" s="129">
        <f>[1]!EM_S_DQ_CLOSE(C1353,$F$2,"2")</f>
        <v>0</v>
      </c>
      <c r="G1353" s="130">
        <f>[1]!EM_S_DQ_CLOSE(C1353,$G$2,"2")</f>
        <v>139.08872186523001</v>
      </c>
      <c r="H1353" s="37" t="str">
        <f t="shared" si="46"/>
        <v/>
      </c>
    </row>
    <row r="1354" spans="2:8">
      <c r="B1354" s="35" t="str">
        <f t="shared" si="45"/>
        <v/>
      </c>
      <c r="C1354" s="117" t="s">
        <v>2802</v>
      </c>
      <c r="D1354" s="17" t="s">
        <v>2803</v>
      </c>
      <c r="E1354" s="30" t="str">
        <f>[1]!EM_S_IPO_LISTEDDATE(C1354)</f>
        <v>2010-04-27</v>
      </c>
      <c r="F1354" s="129">
        <f>[1]!EM_S_DQ_CLOSE(C1354,$F$2,"2")</f>
        <v>0</v>
      </c>
      <c r="G1354" s="130">
        <f>[1]!EM_S_DQ_CLOSE(C1354,$G$2,"2")</f>
        <v>148.17571740948799</v>
      </c>
      <c r="H1354" s="37" t="str">
        <f t="shared" si="46"/>
        <v/>
      </c>
    </row>
    <row r="1355" spans="2:8">
      <c r="B1355" s="35" t="str">
        <f t="shared" si="45"/>
        <v/>
      </c>
      <c r="C1355" s="117" t="s">
        <v>2804</v>
      </c>
      <c r="D1355" s="17" t="s">
        <v>2805</v>
      </c>
      <c r="E1355" s="30" t="str">
        <f>[1]!EM_S_IPO_LISTEDDATE(C1355)</f>
        <v>2010-04-30</v>
      </c>
      <c r="F1355" s="129">
        <f>[1]!EM_S_DQ_CLOSE(C1355,$F$2,"2")</f>
        <v>0</v>
      </c>
      <c r="G1355" s="130">
        <f>[1]!EM_S_DQ_CLOSE(C1355,$G$2,"2")</f>
        <v>126.34528416918</v>
      </c>
      <c r="H1355" s="37" t="str">
        <f t="shared" si="46"/>
        <v/>
      </c>
    </row>
    <row r="1356" spans="2:8">
      <c r="B1356" s="35" t="str">
        <f t="shared" si="45"/>
        <v/>
      </c>
      <c r="C1356" s="117" t="s">
        <v>2806</v>
      </c>
      <c r="D1356" s="17" t="s">
        <v>2807</v>
      </c>
      <c r="E1356" s="30" t="str">
        <f>[1]!EM_S_IPO_LISTEDDATE(C1356)</f>
        <v>2010-04-30</v>
      </c>
      <c r="F1356" s="129">
        <f>[1]!EM_S_DQ_CLOSE(C1356,$F$2,"2")</f>
        <v>0</v>
      </c>
      <c r="G1356" s="130">
        <f>[1]!EM_S_DQ_CLOSE(C1356,$G$2,"2")</f>
        <v>96.141252759998906</v>
      </c>
      <c r="H1356" s="37" t="str">
        <f t="shared" si="46"/>
        <v/>
      </c>
    </row>
    <row r="1357" spans="2:8">
      <c r="B1357" s="35" t="str">
        <f t="shared" si="45"/>
        <v/>
      </c>
      <c r="C1357" s="117" t="s">
        <v>2808</v>
      </c>
      <c r="D1357" s="17" t="s">
        <v>2809</v>
      </c>
      <c r="E1357" s="30" t="str">
        <f>[1]!EM_S_IPO_LISTEDDATE(C1357)</f>
        <v>2010-04-30</v>
      </c>
      <c r="F1357" s="129">
        <f>[1]!EM_S_DQ_CLOSE(C1357,$F$2,"2")</f>
        <v>0</v>
      </c>
      <c r="G1357" s="130">
        <f>[1]!EM_S_DQ_CLOSE(C1357,$G$2,"2")</f>
        <v>195.61098936276801</v>
      </c>
      <c r="H1357" s="37" t="str">
        <f t="shared" si="46"/>
        <v/>
      </c>
    </row>
    <row r="1358" spans="2:8">
      <c r="B1358" s="35" t="str">
        <f t="shared" si="45"/>
        <v/>
      </c>
      <c r="C1358" s="117" t="s">
        <v>2810</v>
      </c>
      <c r="D1358" s="17" t="s">
        <v>2811</v>
      </c>
      <c r="E1358" s="30" t="str">
        <f>[1]!EM_S_IPO_LISTEDDATE(C1358)</f>
        <v>2010-04-30</v>
      </c>
      <c r="F1358" s="129">
        <f>[1]!EM_S_DQ_CLOSE(C1358,$F$2,"2")</f>
        <v>0</v>
      </c>
      <c r="G1358" s="130">
        <f>[1]!EM_S_DQ_CLOSE(C1358,$G$2,"2")</f>
        <v>100.918159401094</v>
      </c>
      <c r="H1358" s="37" t="str">
        <f t="shared" si="46"/>
        <v/>
      </c>
    </row>
    <row r="1359" spans="2:8">
      <c r="B1359" s="35" t="str">
        <f t="shared" si="45"/>
        <v/>
      </c>
      <c r="C1359" s="117" t="s">
        <v>2812</v>
      </c>
      <c r="D1359" s="17" t="s">
        <v>2813</v>
      </c>
      <c r="E1359" s="30" t="str">
        <f>[1]!EM_S_IPO_LISTEDDATE(C1359)</f>
        <v>2010-06-25</v>
      </c>
      <c r="F1359" s="129">
        <f>[1]!EM_S_DQ_CLOSE(C1359,$F$2,"2")</f>
        <v>0</v>
      </c>
      <c r="G1359" s="130">
        <f>[1]!EM_S_DQ_CLOSE(C1359,$G$2,"2")</f>
        <v>20.4638507880729</v>
      </c>
      <c r="H1359" s="37" t="str">
        <f t="shared" si="46"/>
        <v/>
      </c>
    </row>
    <row r="1360" spans="2:8">
      <c r="B1360" s="35" t="str">
        <f t="shared" si="45"/>
        <v/>
      </c>
      <c r="C1360" s="117" t="s">
        <v>2814</v>
      </c>
      <c r="D1360" s="17" t="s">
        <v>2815</v>
      </c>
      <c r="E1360" s="30" t="str">
        <f>[1]!EM_S_IPO_LISTEDDATE(C1360)</f>
        <v>2010-05-20</v>
      </c>
      <c r="F1360" s="129">
        <f>[1]!EM_S_DQ_CLOSE(C1360,$F$2,"2")</f>
        <v>0</v>
      </c>
      <c r="G1360" s="130">
        <f>[1]!EM_S_DQ_CLOSE(C1360,$G$2,"2")</f>
        <v>93.922541880655402</v>
      </c>
      <c r="H1360" s="37" t="str">
        <f t="shared" si="46"/>
        <v/>
      </c>
    </row>
    <row r="1361" spans="2:8">
      <c r="B1361" s="35" t="str">
        <f t="shared" si="45"/>
        <v/>
      </c>
      <c r="C1361" s="117" t="s">
        <v>2816</v>
      </c>
      <c r="D1361" s="17" t="s">
        <v>2817</v>
      </c>
      <c r="E1361" s="30" t="str">
        <f>[1]!EM_S_IPO_LISTEDDATE(C1361)</f>
        <v>2010-05-20</v>
      </c>
      <c r="F1361" s="129">
        <f>[1]!EM_S_DQ_CLOSE(C1361,$F$2,"2")</f>
        <v>0</v>
      </c>
      <c r="G1361" s="130">
        <f>[1]!EM_S_DQ_CLOSE(C1361,$G$2,"2")</f>
        <v>58.713224803098399</v>
      </c>
      <c r="H1361" s="37" t="str">
        <f t="shared" si="46"/>
        <v/>
      </c>
    </row>
    <row r="1362" spans="2:8">
      <c r="B1362" s="35" t="str">
        <f t="shared" si="45"/>
        <v/>
      </c>
      <c r="C1362" s="117" t="s">
        <v>2818</v>
      </c>
      <c r="D1362" s="17" t="s">
        <v>2819</v>
      </c>
      <c r="E1362" s="30" t="str">
        <f>[1]!EM_S_IPO_LISTEDDATE(C1362)</f>
        <v>2010-05-20</v>
      </c>
      <c r="F1362" s="129">
        <f>[1]!EM_S_DQ_CLOSE(C1362,$F$2,"2")</f>
        <v>0</v>
      </c>
      <c r="G1362" s="130">
        <f>[1]!EM_S_DQ_CLOSE(C1362,$G$2,"2")</f>
        <v>64.865469719529997</v>
      </c>
      <c r="H1362" s="37" t="str">
        <f t="shared" si="46"/>
        <v/>
      </c>
    </row>
    <row r="1363" spans="2:8">
      <c r="B1363" s="35" t="str">
        <f t="shared" si="45"/>
        <v/>
      </c>
      <c r="C1363" s="117" t="s">
        <v>2820</v>
      </c>
      <c r="D1363" s="17" t="s">
        <v>2821</v>
      </c>
      <c r="E1363" s="30" t="str">
        <f>[1]!EM_S_IPO_LISTEDDATE(C1363)</f>
        <v>2010-05-20</v>
      </c>
      <c r="F1363" s="129">
        <f>[1]!EM_S_DQ_CLOSE(C1363,$F$2,"2")</f>
        <v>0</v>
      </c>
      <c r="G1363" s="130">
        <f>[1]!EM_S_DQ_CLOSE(C1363,$G$2,"2")</f>
        <v>54.067068060074199</v>
      </c>
      <c r="H1363" s="37" t="str">
        <f t="shared" si="46"/>
        <v/>
      </c>
    </row>
    <row r="1364" spans="2:8">
      <c r="B1364" s="35" t="str">
        <f t="shared" si="45"/>
        <v/>
      </c>
      <c r="C1364" s="117" t="s">
        <v>2822</v>
      </c>
      <c r="D1364" s="17" t="s">
        <v>2823</v>
      </c>
      <c r="E1364" s="30" t="str">
        <f>[1]!EM_S_IPO_LISTEDDATE(C1364)</f>
        <v>2010-05-26</v>
      </c>
      <c r="F1364" s="129">
        <f>[1]!EM_S_DQ_CLOSE(C1364,$F$2,"2")</f>
        <v>0</v>
      </c>
      <c r="G1364" s="130">
        <f>[1]!EM_S_DQ_CLOSE(C1364,$G$2,"2")</f>
        <v>275.35300558750902</v>
      </c>
      <c r="H1364" s="37" t="str">
        <f t="shared" si="46"/>
        <v/>
      </c>
    </row>
    <row r="1365" spans="2:8">
      <c r="B1365" s="35" t="str">
        <f t="shared" si="45"/>
        <v/>
      </c>
      <c r="C1365" s="117" t="s">
        <v>2824</v>
      </c>
      <c r="D1365" s="17" t="s">
        <v>2825</v>
      </c>
      <c r="E1365" s="30" t="str">
        <f>[1]!EM_S_IPO_LISTEDDATE(C1365)</f>
        <v>2010-05-26</v>
      </c>
      <c r="F1365" s="129">
        <f>[1]!EM_S_DQ_CLOSE(C1365,$F$2,"2")</f>
        <v>0</v>
      </c>
      <c r="G1365" s="130">
        <f>[1]!EM_S_DQ_CLOSE(C1365,$G$2,"2")</f>
        <v>62.052225005965902</v>
      </c>
      <c r="H1365" s="37" t="str">
        <f t="shared" si="46"/>
        <v/>
      </c>
    </row>
    <row r="1366" spans="2:8">
      <c r="B1366" s="35" t="str">
        <f t="shared" si="45"/>
        <v/>
      </c>
      <c r="C1366" s="117" t="s">
        <v>2826</v>
      </c>
      <c r="D1366" s="17" t="s">
        <v>2827</v>
      </c>
      <c r="E1366" s="30" t="str">
        <f>[1]!EM_S_IPO_LISTEDDATE(C1366)</f>
        <v>2010-05-26</v>
      </c>
      <c r="F1366" s="129">
        <f>[1]!EM_S_DQ_CLOSE(C1366,$F$2,"2")</f>
        <v>0</v>
      </c>
      <c r="G1366" s="130">
        <f>[1]!EM_S_DQ_CLOSE(C1366,$G$2,"2")</f>
        <v>78.339226845078599</v>
      </c>
      <c r="H1366" s="37" t="str">
        <f t="shared" si="46"/>
        <v/>
      </c>
    </row>
    <row r="1367" spans="2:8">
      <c r="B1367" s="35" t="str">
        <f t="shared" si="45"/>
        <v/>
      </c>
      <c r="C1367" s="117" t="s">
        <v>2828</v>
      </c>
      <c r="D1367" s="17" t="s">
        <v>2829</v>
      </c>
      <c r="E1367" s="30" t="str">
        <f>[1]!EM_S_IPO_LISTEDDATE(C1367)</f>
        <v>2010-05-26</v>
      </c>
      <c r="F1367" s="129">
        <f>[1]!EM_S_DQ_CLOSE(C1367,$F$2,"2")</f>
        <v>0</v>
      </c>
      <c r="G1367" s="130">
        <f>[1]!EM_S_DQ_CLOSE(C1367,$G$2,"2")</f>
        <v>128.13279354215101</v>
      </c>
      <c r="H1367" s="37" t="str">
        <f t="shared" si="46"/>
        <v/>
      </c>
    </row>
    <row r="1368" spans="2:8">
      <c r="B1368" s="35" t="str">
        <f t="shared" si="45"/>
        <v/>
      </c>
      <c r="C1368" s="117" t="s">
        <v>2830</v>
      </c>
      <c r="D1368" s="17" t="s">
        <v>2831</v>
      </c>
      <c r="E1368" s="30" t="str">
        <f>[1]!EM_S_IPO_LISTEDDATE(C1368)</f>
        <v>2010-06-25</v>
      </c>
      <c r="F1368" s="129">
        <f>[1]!EM_S_DQ_CLOSE(C1368,$F$2,"2")</f>
        <v>0</v>
      </c>
      <c r="G1368" s="130">
        <f>[1]!EM_S_DQ_CLOSE(C1368,$G$2,"2")</f>
        <v>65.058658430376298</v>
      </c>
      <c r="H1368" s="37" t="str">
        <f t="shared" si="46"/>
        <v/>
      </c>
    </row>
    <row r="1369" spans="2:8">
      <c r="B1369" s="35" t="str">
        <f t="shared" si="45"/>
        <v/>
      </c>
      <c r="C1369" s="117" t="s">
        <v>2832</v>
      </c>
      <c r="D1369" s="17" t="s">
        <v>2833</v>
      </c>
      <c r="E1369" s="30" t="str">
        <f>[1]!EM_S_IPO_LISTEDDATE(C1369)</f>
        <v>2010-06-25</v>
      </c>
      <c r="F1369" s="129">
        <f>[1]!EM_S_DQ_CLOSE(C1369,$F$2,"2")</f>
        <v>0</v>
      </c>
      <c r="G1369" s="130">
        <f>[1]!EM_S_DQ_CLOSE(C1369,$G$2,"2")</f>
        <v>84.987184339652003</v>
      </c>
      <c r="H1369" s="37" t="str">
        <f t="shared" si="46"/>
        <v/>
      </c>
    </row>
    <row r="1370" spans="2:8">
      <c r="B1370" s="35" t="str">
        <f t="shared" si="45"/>
        <v/>
      </c>
      <c r="C1370" s="117" t="s">
        <v>2834</v>
      </c>
      <c r="D1370" s="17" t="s">
        <v>2835</v>
      </c>
      <c r="E1370" s="30" t="str">
        <f>[1]!EM_S_IPO_LISTEDDATE(C1370)</f>
        <v>2010-06-25</v>
      </c>
      <c r="F1370" s="129">
        <f>[1]!EM_S_DQ_CLOSE(C1370,$F$2,"2")</f>
        <v>0</v>
      </c>
      <c r="G1370" s="130">
        <f>[1]!EM_S_DQ_CLOSE(C1370,$G$2,"2")</f>
        <v>92.654436833347802</v>
      </c>
      <c r="H1370" s="37" t="str">
        <f t="shared" si="46"/>
        <v/>
      </c>
    </row>
    <row r="1371" spans="2:8">
      <c r="B1371" s="35" t="str">
        <f t="shared" si="45"/>
        <v/>
      </c>
      <c r="C1371" s="117" t="s">
        <v>2836</v>
      </c>
      <c r="D1371" s="17" t="s">
        <v>2837</v>
      </c>
      <c r="E1371" s="30" t="str">
        <f>[1]!EM_S_IPO_LISTEDDATE(C1371)</f>
        <v>2010-07-08</v>
      </c>
      <c r="F1371" s="129">
        <f>[1]!EM_S_DQ_CLOSE(C1371,$F$2,"2")</f>
        <v>0</v>
      </c>
      <c r="G1371" s="130">
        <f>[1]!EM_S_DQ_CLOSE(C1371,$G$2,"2")</f>
        <v>34.963431023845601</v>
      </c>
      <c r="H1371" s="37" t="str">
        <f t="shared" si="46"/>
        <v/>
      </c>
    </row>
    <row r="1372" spans="2:8">
      <c r="B1372" s="35" t="str">
        <f t="shared" si="45"/>
        <v/>
      </c>
      <c r="C1372" s="117" t="s">
        <v>2838</v>
      </c>
      <c r="D1372" s="17" t="s">
        <v>2839</v>
      </c>
      <c r="E1372" s="30" t="str">
        <f>[1]!EM_S_IPO_LISTEDDATE(C1372)</f>
        <v>2010-07-08</v>
      </c>
      <c r="F1372" s="129">
        <f>[1]!EM_S_DQ_CLOSE(C1372,$F$2,"2")</f>
        <v>0</v>
      </c>
      <c r="G1372" s="130">
        <f>[1]!EM_S_DQ_CLOSE(C1372,$G$2,"2")</f>
        <v>46.180300152155503</v>
      </c>
      <c r="H1372" s="37" t="str">
        <f t="shared" si="46"/>
        <v/>
      </c>
    </row>
    <row r="1373" spans="2:8">
      <c r="B1373" s="35" t="str">
        <f t="shared" si="45"/>
        <v/>
      </c>
      <c r="C1373" s="117" t="s">
        <v>2840</v>
      </c>
      <c r="D1373" s="17" t="s">
        <v>2841</v>
      </c>
      <c r="E1373" s="30" t="str">
        <f>[1]!EM_S_IPO_LISTEDDATE(C1373)</f>
        <v>2010-07-08</v>
      </c>
      <c r="F1373" s="129">
        <f>[1]!EM_S_DQ_CLOSE(C1373,$F$2,"2")</f>
        <v>0</v>
      </c>
      <c r="G1373" s="130">
        <f>[1]!EM_S_DQ_CLOSE(C1373,$G$2,"2")</f>
        <v>20.317200716352101</v>
      </c>
      <c r="H1373" s="37" t="str">
        <f t="shared" si="46"/>
        <v/>
      </c>
    </row>
    <row r="1374" spans="2:8">
      <c r="B1374" s="35" t="str">
        <f t="shared" si="45"/>
        <v/>
      </c>
      <c r="C1374" s="117" t="s">
        <v>2842</v>
      </c>
      <c r="D1374" s="17" t="s">
        <v>2843</v>
      </c>
      <c r="E1374" s="30" t="str">
        <f>[1]!EM_S_IPO_LISTEDDATE(C1374)</f>
        <v>2010-07-28</v>
      </c>
      <c r="F1374" s="129">
        <f>[1]!EM_S_DQ_CLOSE(C1374,$F$2,"2")</f>
        <v>0</v>
      </c>
      <c r="G1374" s="130">
        <f>[1]!EM_S_DQ_CLOSE(C1374,$G$2,"2")</f>
        <v>59.4375420104803</v>
      </c>
      <c r="H1374" s="37" t="str">
        <f t="shared" si="46"/>
        <v/>
      </c>
    </row>
    <row r="1375" spans="2:8">
      <c r="B1375" s="35" t="str">
        <f t="shared" si="45"/>
        <v/>
      </c>
      <c r="C1375" s="117" t="s">
        <v>2844</v>
      </c>
      <c r="D1375" s="17" t="s">
        <v>2845</v>
      </c>
      <c r="E1375" s="30" t="str">
        <f>[1]!EM_S_IPO_LISTEDDATE(C1375)</f>
        <v>2010-07-28</v>
      </c>
      <c r="F1375" s="129">
        <f>[1]!EM_S_DQ_CLOSE(C1375,$F$2,"2")</f>
        <v>0</v>
      </c>
      <c r="G1375" s="130">
        <f>[1]!EM_S_DQ_CLOSE(C1375,$G$2,"2")</f>
        <v>97.915270570881603</v>
      </c>
      <c r="H1375" s="37" t="str">
        <f t="shared" si="46"/>
        <v/>
      </c>
    </row>
    <row r="1376" spans="2:8">
      <c r="B1376" s="35" t="str">
        <f t="shared" si="45"/>
        <v/>
      </c>
      <c r="C1376" s="117" t="s">
        <v>2846</v>
      </c>
      <c r="D1376" s="17" t="s">
        <v>2847</v>
      </c>
      <c r="E1376" s="30" t="str">
        <f>[1]!EM_S_IPO_LISTEDDATE(C1376)</f>
        <v>2010-07-28</v>
      </c>
      <c r="F1376" s="129">
        <f>[1]!EM_S_DQ_CLOSE(C1376,$F$2,"2")</f>
        <v>0</v>
      </c>
      <c r="G1376" s="130">
        <f>[1]!EM_S_DQ_CLOSE(C1376,$G$2,"2")</f>
        <v>121.163864628971</v>
      </c>
      <c r="H1376" s="37" t="str">
        <f t="shared" si="46"/>
        <v/>
      </c>
    </row>
    <row r="1377" spans="2:8">
      <c r="B1377" s="35" t="str">
        <f t="shared" si="45"/>
        <v/>
      </c>
      <c r="C1377" s="117" t="s">
        <v>2848</v>
      </c>
      <c r="D1377" s="17" t="s">
        <v>2849</v>
      </c>
      <c r="E1377" s="30" t="str">
        <f>[1]!EM_S_IPO_LISTEDDATE(C1377)</f>
        <v>2010-07-28</v>
      </c>
      <c r="F1377" s="129">
        <f>[1]!EM_S_DQ_CLOSE(C1377,$F$2,"2")</f>
        <v>0</v>
      </c>
      <c r="G1377" s="130">
        <f>[1]!EM_S_DQ_CLOSE(C1377,$G$2,"2")</f>
        <v>161.67324357587</v>
      </c>
      <c r="H1377" s="37" t="str">
        <f t="shared" si="46"/>
        <v/>
      </c>
    </row>
    <row r="1378" spans="2:8">
      <c r="B1378" s="35" t="str">
        <f t="shared" si="45"/>
        <v/>
      </c>
      <c r="C1378" s="117" t="s">
        <v>2850</v>
      </c>
      <c r="D1378" s="17" t="s">
        <v>2851</v>
      </c>
      <c r="E1378" s="30" t="str">
        <f>[1]!EM_S_IPO_LISTEDDATE(C1378)</f>
        <v>2010-08-06</v>
      </c>
      <c r="F1378" s="129">
        <f>[1]!EM_S_DQ_CLOSE(C1378,$F$2,"2")</f>
        <v>0</v>
      </c>
      <c r="G1378" s="130">
        <f>[1]!EM_S_DQ_CLOSE(C1378,$G$2,"2")</f>
        <v>125.109648452109</v>
      </c>
      <c r="H1378" s="37" t="str">
        <f t="shared" si="46"/>
        <v/>
      </c>
    </row>
    <row r="1379" spans="2:8">
      <c r="B1379" s="35" t="str">
        <f t="shared" si="45"/>
        <v/>
      </c>
      <c r="C1379" s="117" t="s">
        <v>2852</v>
      </c>
      <c r="D1379" s="17" t="s">
        <v>2853</v>
      </c>
      <c r="E1379" s="30" t="str">
        <f>[1]!EM_S_IPO_LISTEDDATE(C1379)</f>
        <v>2010-08-06</v>
      </c>
      <c r="F1379" s="129">
        <f>[1]!EM_S_DQ_CLOSE(C1379,$F$2,"2")</f>
        <v>0</v>
      </c>
      <c r="G1379" s="130">
        <f>[1]!EM_S_DQ_CLOSE(C1379,$G$2,"2")</f>
        <v>112.13488620266</v>
      </c>
      <c r="H1379" s="37" t="str">
        <f t="shared" si="46"/>
        <v/>
      </c>
    </row>
    <row r="1380" spans="2:8">
      <c r="B1380" s="35" t="str">
        <f t="shared" si="45"/>
        <v/>
      </c>
      <c r="C1380" s="117" t="s">
        <v>2854</v>
      </c>
      <c r="D1380" s="17" t="s">
        <v>2855</v>
      </c>
      <c r="E1380" s="30" t="str">
        <f>[1]!EM_S_IPO_LISTEDDATE(C1380)</f>
        <v>2010-08-06</v>
      </c>
      <c r="F1380" s="129">
        <f>[1]!EM_S_DQ_CLOSE(C1380,$F$2,"2")</f>
        <v>0</v>
      </c>
      <c r="G1380" s="130">
        <f>[1]!EM_S_DQ_CLOSE(C1380,$G$2,"2")</f>
        <v>176.82980725655901</v>
      </c>
      <c r="H1380" s="37" t="str">
        <f t="shared" si="46"/>
        <v/>
      </c>
    </row>
    <row r="1381" spans="2:8">
      <c r="B1381" s="35" t="str">
        <f t="shared" si="45"/>
        <v/>
      </c>
      <c r="C1381" s="117" t="s">
        <v>2856</v>
      </c>
      <c r="D1381" s="17" t="s">
        <v>2857</v>
      </c>
      <c r="E1381" s="30" t="str">
        <f>[1]!EM_S_IPO_LISTEDDATE(C1381)</f>
        <v>2010-08-12</v>
      </c>
      <c r="F1381" s="129">
        <f>[1]!EM_S_DQ_CLOSE(C1381,$F$2,"2")</f>
        <v>0</v>
      </c>
      <c r="G1381" s="130">
        <f>[1]!EM_S_DQ_CLOSE(C1381,$G$2,"2")</f>
        <v>44.4872988214901</v>
      </c>
      <c r="H1381" s="37" t="str">
        <f t="shared" si="46"/>
        <v/>
      </c>
    </row>
    <row r="1382" spans="2:8">
      <c r="B1382" s="35" t="str">
        <f t="shared" si="45"/>
        <v/>
      </c>
      <c r="C1382" s="117" t="s">
        <v>2858</v>
      </c>
      <c r="D1382" s="17" t="s">
        <v>2859</v>
      </c>
      <c r="E1382" s="30" t="str">
        <f>[1]!EM_S_IPO_LISTEDDATE(C1382)</f>
        <v>2010-08-12</v>
      </c>
      <c r="F1382" s="129">
        <f>[1]!EM_S_DQ_CLOSE(C1382,$F$2,"2")</f>
        <v>0</v>
      </c>
      <c r="G1382" s="130">
        <f>[1]!EM_S_DQ_CLOSE(C1382,$G$2,"2")</f>
        <v>74.752218412571395</v>
      </c>
      <c r="H1382" s="37" t="str">
        <f t="shared" si="46"/>
        <v/>
      </c>
    </row>
    <row r="1383" spans="2:8">
      <c r="B1383" s="35" t="str">
        <f t="shared" si="45"/>
        <v/>
      </c>
      <c r="C1383" s="117" t="s">
        <v>2860</v>
      </c>
      <c r="D1383" s="17" t="s">
        <v>2861</v>
      </c>
      <c r="E1383" s="30" t="str">
        <f>[1]!EM_S_IPO_LISTEDDATE(C1383)</f>
        <v>2010-08-12</v>
      </c>
      <c r="F1383" s="129">
        <f>[1]!EM_S_DQ_CLOSE(C1383,$F$2,"2")</f>
        <v>0</v>
      </c>
      <c r="G1383" s="130">
        <f>[1]!EM_S_DQ_CLOSE(C1383,$G$2,"2")</f>
        <v>684.00472901453202</v>
      </c>
      <c r="H1383" s="37" t="str">
        <f t="shared" si="46"/>
        <v/>
      </c>
    </row>
    <row r="1384" spans="2:8">
      <c r="B1384" s="35" t="str">
        <f t="shared" si="45"/>
        <v/>
      </c>
      <c r="C1384" s="117" t="s">
        <v>2862</v>
      </c>
      <c r="D1384" s="17" t="s">
        <v>2863</v>
      </c>
      <c r="E1384" s="30" t="str">
        <f>[1]!EM_S_IPO_LISTEDDATE(C1384)</f>
        <v>2010-08-20</v>
      </c>
      <c r="F1384" s="129">
        <f>[1]!EM_S_DQ_CLOSE(C1384,$F$2,"2")</f>
        <v>0</v>
      </c>
      <c r="G1384" s="130">
        <f>[1]!EM_S_DQ_CLOSE(C1384,$G$2,"2")</f>
        <v>55.213536837685702</v>
      </c>
      <c r="H1384" s="37" t="str">
        <f t="shared" si="46"/>
        <v/>
      </c>
    </row>
    <row r="1385" spans="2:8">
      <c r="B1385" s="35" t="str">
        <f t="shared" si="45"/>
        <v/>
      </c>
      <c r="C1385" s="117" t="s">
        <v>2864</v>
      </c>
      <c r="D1385" s="17" t="s">
        <v>2865</v>
      </c>
      <c r="E1385" s="30" t="str">
        <f>[1]!EM_S_IPO_LISTEDDATE(C1385)</f>
        <v>2010-08-20</v>
      </c>
      <c r="F1385" s="129">
        <f>[1]!EM_S_DQ_CLOSE(C1385,$F$2,"2")</f>
        <v>0</v>
      </c>
      <c r="G1385" s="130">
        <f>[1]!EM_S_DQ_CLOSE(C1385,$G$2,"2")</f>
        <v>25.406743997888</v>
      </c>
      <c r="H1385" s="37" t="str">
        <f t="shared" si="46"/>
        <v/>
      </c>
    </row>
    <row r="1386" spans="2:8">
      <c r="B1386" s="35" t="str">
        <f t="shared" si="45"/>
        <v/>
      </c>
      <c r="C1386" s="117" t="s">
        <v>2866</v>
      </c>
      <c r="D1386" s="17" t="s">
        <v>2867</v>
      </c>
      <c r="E1386" s="30" t="str">
        <f>[1]!EM_S_IPO_LISTEDDATE(C1386)</f>
        <v>2010-08-20</v>
      </c>
      <c r="F1386" s="129">
        <f>[1]!EM_S_DQ_CLOSE(C1386,$F$2,"2")</f>
        <v>0</v>
      </c>
      <c r="G1386" s="130">
        <f>[1]!EM_S_DQ_CLOSE(C1386,$G$2,"2")</f>
        <v>59.194210999416399</v>
      </c>
      <c r="H1386" s="37" t="str">
        <f t="shared" si="46"/>
        <v/>
      </c>
    </row>
    <row r="1387" spans="2:8">
      <c r="B1387" s="35" t="str">
        <f t="shared" si="45"/>
        <v/>
      </c>
      <c r="C1387" s="117" t="s">
        <v>2868</v>
      </c>
      <c r="D1387" s="17" t="s">
        <v>2869</v>
      </c>
      <c r="E1387" s="30" t="str">
        <f>[1]!EM_S_IPO_LISTEDDATE(C1387)</f>
        <v>2010-08-25</v>
      </c>
      <c r="F1387" s="129">
        <f>[1]!EM_S_DQ_CLOSE(C1387,$F$2,"2")</f>
        <v>0</v>
      </c>
      <c r="G1387" s="130">
        <f>[1]!EM_S_DQ_CLOSE(C1387,$G$2,"2")</f>
        <v>55.9245967526182</v>
      </c>
      <c r="H1387" s="37" t="str">
        <f t="shared" si="46"/>
        <v/>
      </c>
    </row>
    <row r="1388" spans="2:8">
      <c r="B1388" s="35" t="str">
        <f t="shared" si="45"/>
        <v/>
      </c>
      <c r="C1388" s="117" t="s">
        <v>2870</v>
      </c>
      <c r="D1388" s="17" t="s">
        <v>2871</v>
      </c>
      <c r="E1388" s="30" t="str">
        <f>[1]!EM_S_IPO_LISTEDDATE(C1388)</f>
        <v>2010-08-25</v>
      </c>
      <c r="F1388" s="129">
        <f>[1]!EM_S_DQ_CLOSE(C1388,$F$2,"2")</f>
        <v>0</v>
      </c>
      <c r="G1388" s="130">
        <f>[1]!EM_S_DQ_CLOSE(C1388,$G$2,"2")</f>
        <v>176.35389070462</v>
      </c>
      <c r="H1388" s="37" t="str">
        <f t="shared" si="46"/>
        <v/>
      </c>
    </row>
    <row r="1389" spans="2:8">
      <c r="B1389" s="35" t="str">
        <f t="shared" si="45"/>
        <v/>
      </c>
      <c r="C1389" s="117" t="s">
        <v>2872</v>
      </c>
      <c r="D1389" s="17" t="s">
        <v>2873</v>
      </c>
      <c r="E1389" s="30" t="str">
        <f>[1]!EM_S_IPO_LISTEDDATE(C1389)</f>
        <v>2010-08-25</v>
      </c>
      <c r="F1389" s="129">
        <f>[1]!EM_S_DQ_CLOSE(C1389,$F$2,"2")</f>
        <v>0</v>
      </c>
      <c r="G1389" s="130">
        <f>[1]!EM_S_DQ_CLOSE(C1389,$G$2,"2")</f>
        <v>47.080671387458402</v>
      </c>
      <c r="H1389" s="37" t="str">
        <f t="shared" si="46"/>
        <v/>
      </c>
    </row>
    <row r="1390" spans="2:8">
      <c r="B1390" s="35" t="str">
        <f t="shared" si="45"/>
        <v/>
      </c>
      <c r="C1390" s="117" t="s">
        <v>2874</v>
      </c>
      <c r="D1390" s="17" t="s">
        <v>2875</v>
      </c>
      <c r="E1390" s="30" t="str">
        <f>[1]!EM_S_IPO_LISTEDDATE(C1390)</f>
        <v>2010-08-27</v>
      </c>
      <c r="F1390" s="129">
        <f>[1]!EM_S_DQ_CLOSE(C1390,$F$2,"2")</f>
        <v>0</v>
      </c>
      <c r="G1390" s="130">
        <f>[1]!EM_S_DQ_CLOSE(C1390,$G$2,"2")</f>
        <v>12.429712895200399</v>
      </c>
      <c r="H1390" s="37" t="str">
        <f t="shared" si="46"/>
        <v/>
      </c>
    </row>
    <row r="1391" spans="2:8">
      <c r="B1391" s="35" t="str">
        <f t="shared" si="45"/>
        <v/>
      </c>
      <c r="C1391" s="117" t="s">
        <v>2876</v>
      </c>
      <c r="D1391" s="17" t="s">
        <v>2877</v>
      </c>
      <c r="E1391" s="30" t="str">
        <f>[1]!EM_S_IPO_LISTEDDATE(C1391)</f>
        <v>2010-08-27</v>
      </c>
      <c r="F1391" s="129">
        <f>[1]!EM_S_DQ_CLOSE(C1391,$F$2,"2")</f>
        <v>0</v>
      </c>
      <c r="G1391" s="130">
        <f>[1]!EM_S_DQ_CLOSE(C1391,$G$2,"2")</f>
        <v>49.813324594138102</v>
      </c>
      <c r="H1391" s="37" t="str">
        <f t="shared" si="46"/>
        <v/>
      </c>
    </row>
    <row r="1392" spans="2:8">
      <c r="B1392" s="35" t="str">
        <f t="shared" si="45"/>
        <v/>
      </c>
      <c r="C1392" s="117" t="s">
        <v>2878</v>
      </c>
      <c r="D1392" s="17" t="s">
        <v>2879</v>
      </c>
      <c r="E1392" s="30" t="str">
        <f>[1]!EM_S_IPO_LISTEDDATE(C1392)</f>
        <v>2010-08-27</v>
      </c>
      <c r="F1392" s="129">
        <f>[1]!EM_S_DQ_CLOSE(C1392,$F$2,"2")</f>
        <v>0</v>
      </c>
      <c r="G1392" s="130">
        <f>[1]!EM_S_DQ_CLOSE(C1392,$G$2,"2")</f>
        <v>355.86387947936998</v>
      </c>
      <c r="H1392" s="37" t="str">
        <f t="shared" si="46"/>
        <v/>
      </c>
    </row>
    <row r="1393" spans="2:8">
      <c r="B1393" s="35" t="str">
        <f t="shared" si="45"/>
        <v/>
      </c>
      <c r="C1393" s="117" t="s">
        <v>2880</v>
      </c>
      <c r="D1393" s="17" t="s">
        <v>2881</v>
      </c>
      <c r="E1393" s="30" t="str">
        <f>[1]!EM_S_IPO_LISTEDDATE(C1393)</f>
        <v>2010-08-27</v>
      </c>
      <c r="F1393" s="129">
        <f>[1]!EM_S_DQ_CLOSE(C1393,$F$2,"2")</f>
        <v>0</v>
      </c>
      <c r="G1393" s="130">
        <f>[1]!EM_S_DQ_CLOSE(C1393,$G$2,"2")</f>
        <v>98.9235682894207</v>
      </c>
      <c r="H1393" s="37" t="str">
        <f t="shared" si="46"/>
        <v/>
      </c>
    </row>
    <row r="1394" spans="2:8">
      <c r="B1394" s="35" t="str">
        <f t="shared" si="45"/>
        <v/>
      </c>
      <c r="C1394" s="117" t="s">
        <v>2882</v>
      </c>
      <c r="D1394" s="17" t="s">
        <v>2883</v>
      </c>
      <c r="E1394" s="30" t="str">
        <f>[1]!EM_S_IPO_LISTEDDATE(C1394)</f>
        <v>2010-09-02</v>
      </c>
      <c r="F1394" s="129">
        <f>[1]!EM_S_DQ_CLOSE(C1394,$F$2,"2")</f>
        <v>0</v>
      </c>
      <c r="G1394" s="130">
        <f>[1]!EM_S_DQ_CLOSE(C1394,$G$2,"2")</f>
        <v>252.82890516045401</v>
      </c>
      <c r="H1394" s="37" t="str">
        <f t="shared" si="46"/>
        <v/>
      </c>
    </row>
    <row r="1395" spans="2:8">
      <c r="B1395" s="35" t="str">
        <f t="shared" si="45"/>
        <v/>
      </c>
      <c r="C1395" s="117" t="s">
        <v>2884</v>
      </c>
      <c r="D1395" s="17" t="s">
        <v>2885</v>
      </c>
      <c r="E1395" s="30" t="str">
        <f>[1]!EM_S_IPO_LISTEDDATE(C1395)</f>
        <v>2010-09-02</v>
      </c>
      <c r="F1395" s="129">
        <f>[1]!EM_S_DQ_CLOSE(C1395,$F$2,"2")</f>
        <v>0</v>
      </c>
      <c r="G1395" s="130">
        <f>[1]!EM_S_DQ_CLOSE(C1395,$G$2,"2")</f>
        <v>81.961085903943797</v>
      </c>
      <c r="H1395" s="37" t="str">
        <f t="shared" si="46"/>
        <v/>
      </c>
    </row>
    <row r="1396" spans="2:8">
      <c r="B1396" s="35" t="str">
        <f t="shared" si="45"/>
        <v/>
      </c>
      <c r="C1396" s="117" t="s">
        <v>2886</v>
      </c>
      <c r="D1396" s="17" t="s">
        <v>2887</v>
      </c>
      <c r="E1396" s="30" t="str">
        <f>[1]!EM_S_IPO_LISTEDDATE(C1396)</f>
        <v>2010-09-02</v>
      </c>
      <c r="F1396" s="129">
        <f>[1]!EM_S_DQ_CLOSE(C1396,$F$2,"2")</f>
        <v>0</v>
      </c>
      <c r="G1396" s="130">
        <f>[1]!EM_S_DQ_CLOSE(C1396,$G$2,"2")</f>
        <v>43.795544127730501</v>
      </c>
      <c r="H1396" s="37" t="str">
        <f t="shared" si="46"/>
        <v/>
      </c>
    </row>
    <row r="1397" spans="2:8">
      <c r="B1397" s="35" t="str">
        <f t="shared" si="45"/>
        <v/>
      </c>
      <c r="C1397" s="117" t="s">
        <v>2888</v>
      </c>
      <c r="D1397" s="17" t="s">
        <v>2889</v>
      </c>
      <c r="E1397" s="30" t="str">
        <f>[1]!EM_S_IPO_LISTEDDATE(C1397)</f>
        <v>2010-09-02</v>
      </c>
      <c r="F1397" s="129">
        <f>[1]!EM_S_DQ_CLOSE(C1397,$F$2,"2")</f>
        <v>0</v>
      </c>
      <c r="G1397" s="130">
        <f>[1]!EM_S_DQ_CLOSE(C1397,$G$2,"2")</f>
        <v>51.637268219723602</v>
      </c>
      <c r="H1397" s="37" t="str">
        <f t="shared" si="46"/>
        <v/>
      </c>
    </row>
    <row r="1398" spans="2:8">
      <c r="B1398" s="35" t="str">
        <f t="shared" si="45"/>
        <v/>
      </c>
      <c r="C1398" s="117" t="s">
        <v>2890</v>
      </c>
      <c r="D1398" s="17" t="s">
        <v>2891</v>
      </c>
      <c r="E1398" s="30" t="str">
        <f>[1]!EM_S_IPO_LISTEDDATE(C1398)</f>
        <v>2010-09-17</v>
      </c>
      <c r="F1398" s="129">
        <f>[1]!EM_S_DQ_CLOSE(C1398,$F$2,"2")</f>
        <v>0</v>
      </c>
      <c r="G1398" s="130">
        <f>[1]!EM_S_DQ_CLOSE(C1398,$G$2,"2")</f>
        <v>100.15561612875</v>
      </c>
      <c r="H1398" s="37" t="str">
        <f t="shared" si="46"/>
        <v/>
      </c>
    </row>
    <row r="1399" spans="2:8">
      <c r="B1399" s="35" t="str">
        <f t="shared" si="45"/>
        <v/>
      </c>
      <c r="C1399" s="117" t="s">
        <v>2892</v>
      </c>
      <c r="D1399" s="17" t="s">
        <v>2893</v>
      </c>
      <c r="E1399" s="30" t="str">
        <f>[1]!EM_S_IPO_LISTEDDATE(C1399)</f>
        <v>2010-09-17</v>
      </c>
      <c r="F1399" s="129">
        <f>[1]!EM_S_DQ_CLOSE(C1399,$F$2,"2")</f>
        <v>0</v>
      </c>
      <c r="G1399" s="130">
        <f>[1]!EM_S_DQ_CLOSE(C1399,$G$2,"2")</f>
        <v>35.253568757648303</v>
      </c>
      <c r="H1399" s="37" t="str">
        <f t="shared" si="46"/>
        <v/>
      </c>
    </row>
    <row r="1400" spans="2:8">
      <c r="B1400" s="35" t="str">
        <f t="shared" si="45"/>
        <v/>
      </c>
      <c r="C1400" s="117" t="s">
        <v>2894</v>
      </c>
      <c r="D1400" s="17" t="s">
        <v>2895</v>
      </c>
      <c r="E1400" s="30" t="str">
        <f>[1]!EM_S_IPO_LISTEDDATE(C1400)</f>
        <v>2010-09-17</v>
      </c>
      <c r="F1400" s="129">
        <f>[1]!EM_S_DQ_CLOSE(C1400,$F$2,"2")</f>
        <v>0</v>
      </c>
      <c r="G1400" s="130">
        <f>[1]!EM_S_DQ_CLOSE(C1400,$G$2,"2")</f>
        <v>97.608692911619499</v>
      </c>
      <c r="H1400" s="37" t="str">
        <f t="shared" si="46"/>
        <v/>
      </c>
    </row>
    <row r="1401" spans="2:8">
      <c r="B1401" s="35" t="str">
        <f t="shared" si="45"/>
        <v/>
      </c>
      <c r="C1401" s="117" t="s">
        <v>2896</v>
      </c>
      <c r="D1401" s="17" t="s">
        <v>2897</v>
      </c>
      <c r="E1401" s="30" t="str">
        <f>[1]!EM_S_IPO_LISTEDDATE(C1401)</f>
        <v>2010-09-28</v>
      </c>
      <c r="F1401" s="129">
        <f>[1]!EM_S_DQ_CLOSE(C1401,$F$2,"2")</f>
        <v>0</v>
      </c>
      <c r="G1401" s="130">
        <f>[1]!EM_S_DQ_CLOSE(C1401,$G$2,"2")</f>
        <v>76.560705806147098</v>
      </c>
      <c r="H1401" s="37" t="str">
        <f t="shared" si="46"/>
        <v/>
      </c>
    </row>
    <row r="1402" spans="2:8">
      <c r="B1402" s="35" t="str">
        <f t="shared" si="45"/>
        <v/>
      </c>
      <c r="C1402" s="117" t="s">
        <v>2898</v>
      </c>
      <c r="D1402" s="17" t="s">
        <v>2899</v>
      </c>
      <c r="E1402" s="30" t="str">
        <f>[1]!EM_S_IPO_LISTEDDATE(C1402)</f>
        <v>2010-09-28</v>
      </c>
      <c r="F1402" s="129">
        <f>[1]!EM_S_DQ_CLOSE(C1402,$F$2,"2")</f>
        <v>0</v>
      </c>
      <c r="G1402" s="130">
        <f>[1]!EM_S_DQ_CLOSE(C1402,$G$2,"2")</f>
        <v>50.543705851932799</v>
      </c>
      <c r="H1402" s="37" t="str">
        <f t="shared" si="46"/>
        <v/>
      </c>
    </row>
    <row r="1403" spans="2:8">
      <c r="B1403" s="35" t="str">
        <f t="shared" si="45"/>
        <v/>
      </c>
      <c r="C1403" s="117" t="s">
        <v>2900</v>
      </c>
      <c r="D1403" s="17" t="s">
        <v>2901</v>
      </c>
      <c r="E1403" s="30" t="str">
        <f>[1]!EM_S_IPO_LISTEDDATE(C1403)</f>
        <v>2010-09-28</v>
      </c>
      <c r="F1403" s="129">
        <f>[1]!EM_S_DQ_CLOSE(C1403,$F$2,"2")</f>
        <v>0</v>
      </c>
      <c r="G1403" s="130">
        <f>[1]!EM_S_DQ_CLOSE(C1403,$G$2,"2")</f>
        <v>326.60557142648202</v>
      </c>
      <c r="H1403" s="37" t="str">
        <f t="shared" si="46"/>
        <v/>
      </c>
    </row>
    <row r="1404" spans="2:8">
      <c r="B1404" s="35" t="str">
        <f t="shared" si="45"/>
        <v/>
      </c>
      <c r="C1404" s="117" t="s">
        <v>2902</v>
      </c>
      <c r="D1404" s="17" t="s">
        <v>2903</v>
      </c>
      <c r="E1404" s="30" t="str">
        <f>[1]!EM_S_IPO_LISTEDDATE(C1404)</f>
        <v>2010-10-13</v>
      </c>
      <c r="F1404" s="129">
        <f>[1]!EM_S_DQ_CLOSE(C1404,$F$2,"2")</f>
        <v>0</v>
      </c>
      <c r="G1404" s="130">
        <f>[1]!EM_S_DQ_CLOSE(C1404,$G$2,"2")</f>
        <v>61.503416020698801</v>
      </c>
      <c r="H1404" s="37" t="str">
        <f t="shared" si="46"/>
        <v/>
      </c>
    </row>
    <row r="1405" spans="2:8">
      <c r="B1405" s="35" t="str">
        <f t="shared" si="45"/>
        <v/>
      </c>
      <c r="C1405" s="117" t="s">
        <v>2904</v>
      </c>
      <c r="D1405" s="17" t="s">
        <v>2905</v>
      </c>
      <c r="E1405" s="30" t="str">
        <f>[1]!EM_S_IPO_LISTEDDATE(C1405)</f>
        <v>2010-10-13</v>
      </c>
      <c r="F1405" s="129">
        <f>[1]!EM_S_DQ_CLOSE(C1405,$F$2,"2")</f>
        <v>0</v>
      </c>
      <c r="G1405" s="130">
        <f>[1]!EM_S_DQ_CLOSE(C1405,$G$2,"2")</f>
        <v>40.749519821696801</v>
      </c>
      <c r="H1405" s="37" t="str">
        <f t="shared" si="46"/>
        <v/>
      </c>
    </row>
    <row r="1406" spans="2:8">
      <c r="B1406" s="35" t="str">
        <f t="shared" si="45"/>
        <v/>
      </c>
      <c r="C1406" s="117" t="s">
        <v>2906</v>
      </c>
      <c r="D1406" s="17" t="s">
        <v>2907</v>
      </c>
      <c r="E1406" s="30" t="str">
        <f>[1]!EM_S_IPO_LISTEDDATE(C1406)</f>
        <v>2010-10-13</v>
      </c>
      <c r="F1406" s="129">
        <f>[1]!EM_S_DQ_CLOSE(C1406,$F$2,"2")</f>
        <v>0</v>
      </c>
      <c r="G1406" s="130">
        <f>[1]!EM_S_DQ_CLOSE(C1406,$G$2,"2")</f>
        <v>44.129946407537098</v>
      </c>
      <c r="H1406" s="37" t="str">
        <f t="shared" si="46"/>
        <v/>
      </c>
    </row>
    <row r="1407" spans="2:8">
      <c r="B1407" s="35" t="str">
        <f t="shared" si="45"/>
        <v/>
      </c>
      <c r="C1407" s="117" t="s">
        <v>2908</v>
      </c>
      <c r="D1407" s="17" t="s">
        <v>2909</v>
      </c>
      <c r="E1407" s="30" t="str">
        <f>[1]!EM_S_IPO_LISTEDDATE(C1407)</f>
        <v>2010-10-13</v>
      </c>
      <c r="F1407" s="129">
        <f>[1]!EM_S_DQ_CLOSE(C1407,$F$2,"2")</f>
        <v>0</v>
      </c>
      <c r="G1407" s="130">
        <f>[1]!EM_S_DQ_CLOSE(C1407,$G$2,"2")</f>
        <v>72.687957138702103</v>
      </c>
      <c r="H1407" s="37" t="str">
        <f t="shared" si="46"/>
        <v/>
      </c>
    </row>
    <row r="1408" spans="2:8">
      <c r="B1408" s="35" t="str">
        <f t="shared" si="45"/>
        <v/>
      </c>
      <c r="C1408" s="117" t="s">
        <v>2910</v>
      </c>
      <c r="D1408" s="17" t="s">
        <v>2911</v>
      </c>
      <c r="E1408" s="30" t="str">
        <f>[1]!EM_S_IPO_LISTEDDATE(C1408)</f>
        <v>2010-10-19</v>
      </c>
      <c r="F1408" s="129">
        <f>[1]!EM_S_DQ_CLOSE(C1408,$F$2,"2")</f>
        <v>0</v>
      </c>
      <c r="G1408" s="130">
        <f>[1]!EM_S_DQ_CLOSE(C1408,$G$2,"2")</f>
        <v>45.9294032992102</v>
      </c>
      <c r="H1408" s="37" t="str">
        <f t="shared" si="46"/>
        <v/>
      </c>
    </row>
    <row r="1409" spans="2:8">
      <c r="B1409" s="35" t="str">
        <f t="shared" si="45"/>
        <v/>
      </c>
      <c r="C1409" s="117" t="s">
        <v>2912</v>
      </c>
      <c r="D1409" s="17" t="s">
        <v>2913</v>
      </c>
      <c r="E1409" s="30" t="str">
        <f>[1]!EM_S_IPO_LISTEDDATE(C1409)</f>
        <v>2010-10-19</v>
      </c>
      <c r="F1409" s="129">
        <f>[1]!EM_S_DQ_CLOSE(C1409,$F$2,"2")</f>
        <v>0</v>
      </c>
      <c r="G1409" s="130">
        <f>[1]!EM_S_DQ_CLOSE(C1409,$G$2,"2")</f>
        <v>97.037964992911498</v>
      </c>
      <c r="H1409" s="37" t="str">
        <f t="shared" si="46"/>
        <v/>
      </c>
    </row>
    <row r="1410" spans="2:8">
      <c r="B1410" s="35" t="str">
        <f t="shared" si="45"/>
        <v/>
      </c>
      <c r="C1410" s="117" t="s">
        <v>2914</v>
      </c>
      <c r="D1410" s="17" t="s">
        <v>2915</v>
      </c>
      <c r="E1410" s="30" t="str">
        <f>[1]!EM_S_IPO_LISTEDDATE(C1410)</f>
        <v>2010-10-19</v>
      </c>
      <c r="F1410" s="129">
        <f>[1]!EM_S_DQ_CLOSE(C1410,$F$2,"2")</f>
        <v>0</v>
      </c>
      <c r="G1410" s="130">
        <f>[1]!EM_S_DQ_CLOSE(C1410,$G$2,"2")</f>
        <v>175.10556133793099</v>
      </c>
      <c r="H1410" s="37" t="str">
        <f t="shared" si="46"/>
        <v/>
      </c>
    </row>
    <row r="1411" spans="2:8">
      <c r="B1411" s="35" t="str">
        <f t="shared" si="45"/>
        <v/>
      </c>
      <c r="C1411" s="117" t="s">
        <v>2916</v>
      </c>
      <c r="D1411" s="17" t="s">
        <v>2917</v>
      </c>
      <c r="E1411" s="30" t="str">
        <f>[1]!EM_S_IPO_LISTEDDATE(C1411)</f>
        <v>2010-10-26</v>
      </c>
      <c r="F1411" s="129">
        <f>[1]!EM_S_DQ_CLOSE(C1411,$F$2,"2")</f>
        <v>0</v>
      </c>
      <c r="G1411" s="130">
        <f>[1]!EM_S_DQ_CLOSE(C1411,$G$2,"2")</f>
        <v>66.699859721947007</v>
      </c>
      <c r="H1411" s="37" t="str">
        <f t="shared" si="46"/>
        <v/>
      </c>
    </row>
    <row r="1412" spans="2:8">
      <c r="B1412" s="35" t="str">
        <f t="shared" ref="B1412:B1475" si="47">IFERROR(RANK(H1412,$H$3:$H$3001),"")</f>
        <v/>
      </c>
      <c r="C1412" s="117" t="s">
        <v>2918</v>
      </c>
      <c r="D1412" s="17" t="s">
        <v>2919</v>
      </c>
      <c r="E1412" s="30" t="str">
        <f>[1]!EM_S_IPO_LISTEDDATE(C1412)</f>
        <v>2010-10-26</v>
      </c>
      <c r="F1412" s="129">
        <f>[1]!EM_S_DQ_CLOSE(C1412,$F$2,"2")</f>
        <v>0</v>
      </c>
      <c r="G1412" s="130">
        <f>[1]!EM_S_DQ_CLOSE(C1412,$G$2,"2")</f>
        <v>332.40276060400498</v>
      </c>
      <c r="H1412" s="37" t="str">
        <f t="shared" ref="H1412:H1475" si="48">IFERROR(G1412/F1412-1,"")</f>
        <v/>
      </c>
    </row>
    <row r="1413" spans="2:8">
      <c r="B1413" s="35" t="str">
        <f t="shared" si="47"/>
        <v/>
      </c>
      <c r="C1413" s="117" t="s">
        <v>2920</v>
      </c>
      <c r="D1413" s="17" t="s">
        <v>2921</v>
      </c>
      <c r="E1413" s="30" t="str">
        <f>[1]!EM_S_IPO_LISTEDDATE(C1413)</f>
        <v>2010-10-26</v>
      </c>
      <c r="F1413" s="129">
        <f>[1]!EM_S_DQ_CLOSE(C1413,$F$2,"2")</f>
        <v>0</v>
      </c>
      <c r="G1413" s="130">
        <f>[1]!EM_S_DQ_CLOSE(C1413,$G$2,"2")</f>
        <v>124.09294396567201</v>
      </c>
      <c r="H1413" s="37" t="str">
        <f t="shared" si="48"/>
        <v/>
      </c>
    </row>
    <row r="1414" spans="2:8">
      <c r="B1414" s="35" t="str">
        <f t="shared" si="47"/>
        <v/>
      </c>
      <c r="C1414" s="117" t="s">
        <v>2922</v>
      </c>
      <c r="D1414" s="17" t="s">
        <v>2923</v>
      </c>
      <c r="E1414" s="30" t="str">
        <f>[1]!EM_S_IPO_LISTEDDATE(C1414)</f>
        <v>2010-10-26</v>
      </c>
      <c r="F1414" s="129">
        <f>[1]!EM_S_DQ_CLOSE(C1414,$F$2,"2")</f>
        <v>0</v>
      </c>
      <c r="G1414" s="130">
        <f>[1]!EM_S_DQ_CLOSE(C1414,$G$2,"2")</f>
        <v>65.373859582641501</v>
      </c>
      <c r="H1414" s="37" t="str">
        <f t="shared" si="48"/>
        <v/>
      </c>
    </row>
    <row r="1415" spans="2:8">
      <c r="B1415" s="35" t="str">
        <f t="shared" si="47"/>
        <v/>
      </c>
      <c r="C1415" s="117" t="s">
        <v>2924</v>
      </c>
      <c r="D1415" s="17" t="s">
        <v>2925</v>
      </c>
      <c r="E1415" s="30" t="str">
        <f>[1]!EM_S_IPO_LISTEDDATE(C1415)</f>
        <v>2010-11-05</v>
      </c>
      <c r="F1415" s="129">
        <f>[1]!EM_S_DQ_CLOSE(C1415,$F$2,"2")</f>
        <v>0</v>
      </c>
      <c r="G1415" s="130">
        <f>[1]!EM_S_DQ_CLOSE(C1415,$G$2,"2")</f>
        <v>358.75891549514802</v>
      </c>
      <c r="H1415" s="37" t="str">
        <f t="shared" si="48"/>
        <v/>
      </c>
    </row>
    <row r="1416" spans="2:8">
      <c r="B1416" s="35" t="str">
        <f t="shared" si="47"/>
        <v/>
      </c>
      <c r="C1416" s="117" t="s">
        <v>2926</v>
      </c>
      <c r="D1416" s="17" t="s">
        <v>2927</v>
      </c>
      <c r="E1416" s="30" t="str">
        <f>[1]!EM_S_IPO_LISTEDDATE(C1416)</f>
        <v>2010-11-05</v>
      </c>
      <c r="F1416" s="129">
        <f>[1]!EM_S_DQ_CLOSE(C1416,$F$2,"2")</f>
        <v>0</v>
      </c>
      <c r="G1416" s="130">
        <f>[1]!EM_S_DQ_CLOSE(C1416,$G$2,"2")</f>
        <v>41.240667729195998</v>
      </c>
      <c r="H1416" s="37" t="str">
        <f t="shared" si="48"/>
        <v/>
      </c>
    </row>
    <row r="1417" spans="2:8">
      <c r="B1417" s="35" t="str">
        <f t="shared" si="47"/>
        <v/>
      </c>
      <c r="C1417" s="117" t="s">
        <v>2928</v>
      </c>
      <c r="D1417" s="17" t="s">
        <v>2929</v>
      </c>
      <c r="E1417" s="30" t="str">
        <f>[1]!EM_S_IPO_LISTEDDATE(C1417)</f>
        <v>2010-11-05</v>
      </c>
      <c r="F1417" s="129">
        <f>[1]!EM_S_DQ_CLOSE(C1417,$F$2,"2")</f>
        <v>0</v>
      </c>
      <c r="G1417" s="130">
        <f>[1]!EM_S_DQ_CLOSE(C1417,$G$2,"2")</f>
        <v>44.4418544062598</v>
      </c>
      <c r="H1417" s="37" t="str">
        <f t="shared" si="48"/>
        <v/>
      </c>
    </row>
    <row r="1418" spans="2:8">
      <c r="B1418" s="35" t="str">
        <f t="shared" si="47"/>
        <v/>
      </c>
      <c r="C1418" s="117" t="s">
        <v>2930</v>
      </c>
      <c r="D1418" s="17" t="s">
        <v>2931</v>
      </c>
      <c r="E1418" s="30" t="str">
        <f>[1]!EM_S_IPO_LISTEDDATE(C1418)</f>
        <v>2010-11-12</v>
      </c>
      <c r="F1418" s="129">
        <f>[1]!EM_S_DQ_CLOSE(C1418,$F$2,"2")</f>
        <v>0</v>
      </c>
      <c r="G1418" s="130">
        <f>[1]!EM_S_DQ_CLOSE(C1418,$G$2,"2")</f>
        <v>72.961840815662697</v>
      </c>
      <c r="H1418" s="37" t="str">
        <f t="shared" si="48"/>
        <v/>
      </c>
    </row>
    <row r="1419" spans="2:8">
      <c r="B1419" s="35" t="str">
        <f t="shared" si="47"/>
        <v/>
      </c>
      <c r="C1419" s="117" t="s">
        <v>2932</v>
      </c>
      <c r="D1419" s="17" t="s">
        <v>2933</v>
      </c>
      <c r="E1419" s="30" t="str">
        <f>[1]!EM_S_IPO_LISTEDDATE(C1419)</f>
        <v>2010-11-12</v>
      </c>
      <c r="F1419" s="129">
        <f>[1]!EM_S_DQ_CLOSE(C1419,$F$2,"2")</f>
        <v>0</v>
      </c>
      <c r="G1419" s="130">
        <f>[1]!EM_S_DQ_CLOSE(C1419,$G$2,"2")</f>
        <v>73.225113463624893</v>
      </c>
      <c r="H1419" s="37" t="str">
        <f t="shared" si="48"/>
        <v/>
      </c>
    </row>
    <row r="1420" spans="2:8">
      <c r="B1420" s="35" t="str">
        <f t="shared" si="47"/>
        <v/>
      </c>
      <c r="C1420" s="117" t="s">
        <v>2934</v>
      </c>
      <c r="D1420" s="17" t="s">
        <v>2935</v>
      </c>
      <c r="E1420" s="30" t="str">
        <f>[1]!EM_S_IPO_LISTEDDATE(C1420)</f>
        <v>2010-11-12</v>
      </c>
      <c r="F1420" s="129">
        <f>[1]!EM_S_DQ_CLOSE(C1420,$F$2,"2")</f>
        <v>0</v>
      </c>
      <c r="G1420" s="130">
        <f>[1]!EM_S_DQ_CLOSE(C1420,$G$2,"2")</f>
        <v>77.688987378485194</v>
      </c>
      <c r="H1420" s="37" t="str">
        <f t="shared" si="48"/>
        <v/>
      </c>
    </row>
    <row r="1421" spans="2:8">
      <c r="B1421" s="35" t="str">
        <f t="shared" si="47"/>
        <v/>
      </c>
      <c r="C1421" s="117" t="s">
        <v>2936</v>
      </c>
      <c r="D1421" s="17" t="s">
        <v>2937</v>
      </c>
      <c r="E1421" s="30" t="str">
        <f>[1]!EM_S_IPO_LISTEDDATE(C1421)</f>
        <v>2010-11-12</v>
      </c>
      <c r="F1421" s="129">
        <f>[1]!EM_S_DQ_CLOSE(C1421,$F$2,"2")</f>
        <v>0</v>
      </c>
      <c r="G1421" s="130">
        <f>[1]!EM_S_DQ_CLOSE(C1421,$G$2,"2")</f>
        <v>161.40779240647399</v>
      </c>
      <c r="H1421" s="37" t="str">
        <f t="shared" si="48"/>
        <v/>
      </c>
    </row>
    <row r="1422" spans="2:8">
      <c r="B1422" s="35" t="str">
        <f t="shared" si="47"/>
        <v/>
      </c>
      <c r="C1422" s="117" t="s">
        <v>2938</v>
      </c>
      <c r="D1422" s="17" t="s">
        <v>2939</v>
      </c>
      <c r="E1422" s="30" t="str">
        <f>[1]!EM_S_IPO_LISTEDDATE(C1422)</f>
        <v>2010-12-09</v>
      </c>
      <c r="F1422" s="129">
        <f>[1]!EM_S_DQ_CLOSE(C1422,$F$2,"2")</f>
        <v>0</v>
      </c>
      <c r="G1422" s="130">
        <f>[1]!EM_S_DQ_CLOSE(C1422,$G$2,"2")</f>
        <v>68.899904927206705</v>
      </c>
      <c r="H1422" s="37" t="str">
        <f t="shared" si="48"/>
        <v/>
      </c>
    </row>
    <row r="1423" spans="2:8">
      <c r="B1423" s="35" t="str">
        <f t="shared" si="47"/>
        <v/>
      </c>
      <c r="C1423" s="117" t="s">
        <v>2940</v>
      </c>
      <c r="D1423" s="17" t="s">
        <v>2941</v>
      </c>
      <c r="E1423" s="30" t="str">
        <f>[1]!EM_S_IPO_LISTEDDATE(C1423)</f>
        <v>2010-12-09</v>
      </c>
      <c r="F1423" s="129">
        <f>[1]!EM_S_DQ_CLOSE(C1423,$F$2,"2")</f>
        <v>0</v>
      </c>
      <c r="G1423" s="130">
        <f>[1]!EM_S_DQ_CLOSE(C1423,$G$2,"2")</f>
        <v>186.510643673571</v>
      </c>
      <c r="H1423" s="37" t="str">
        <f t="shared" si="48"/>
        <v/>
      </c>
    </row>
    <row r="1424" spans="2:8">
      <c r="B1424" s="35" t="str">
        <f t="shared" si="47"/>
        <v/>
      </c>
      <c r="C1424" s="117" t="s">
        <v>2942</v>
      </c>
      <c r="D1424" s="17" t="s">
        <v>2943</v>
      </c>
      <c r="E1424" s="30" t="str">
        <f>[1]!EM_S_IPO_LISTEDDATE(C1424)</f>
        <v>2010-12-09</v>
      </c>
      <c r="F1424" s="129">
        <f>[1]!EM_S_DQ_CLOSE(C1424,$F$2,"2")</f>
        <v>0</v>
      </c>
      <c r="G1424" s="130">
        <f>[1]!EM_S_DQ_CLOSE(C1424,$G$2,"2")</f>
        <v>164.47732004671599</v>
      </c>
      <c r="H1424" s="37" t="str">
        <f t="shared" si="48"/>
        <v/>
      </c>
    </row>
    <row r="1425" spans="2:8">
      <c r="B1425" s="35" t="str">
        <f t="shared" si="47"/>
        <v/>
      </c>
      <c r="C1425" s="117" t="s">
        <v>2944</v>
      </c>
      <c r="D1425" s="17" t="s">
        <v>2945</v>
      </c>
      <c r="E1425" s="30" t="str">
        <f>[1]!EM_S_IPO_LISTEDDATE(C1425)</f>
        <v>2010-12-15</v>
      </c>
      <c r="F1425" s="129">
        <f>[1]!EM_S_DQ_CLOSE(C1425,$F$2,"2")</f>
        <v>0</v>
      </c>
      <c r="G1425" s="130">
        <f>[1]!EM_S_DQ_CLOSE(C1425,$G$2,"2")</f>
        <v>335.45195476025998</v>
      </c>
      <c r="H1425" s="37" t="str">
        <f t="shared" si="48"/>
        <v/>
      </c>
    </row>
    <row r="1426" spans="2:8">
      <c r="B1426" s="35" t="str">
        <f t="shared" si="47"/>
        <v/>
      </c>
      <c r="C1426" s="117" t="s">
        <v>2946</v>
      </c>
      <c r="D1426" s="17" t="s">
        <v>2947</v>
      </c>
      <c r="E1426" s="30" t="str">
        <f>[1]!EM_S_IPO_LISTEDDATE(C1426)</f>
        <v>2010-12-15</v>
      </c>
      <c r="F1426" s="129">
        <f>[1]!EM_S_DQ_CLOSE(C1426,$F$2,"2")</f>
        <v>0</v>
      </c>
      <c r="G1426" s="130">
        <f>[1]!EM_S_DQ_CLOSE(C1426,$G$2,"2")</f>
        <v>73.921916283787496</v>
      </c>
      <c r="H1426" s="37" t="str">
        <f t="shared" si="48"/>
        <v/>
      </c>
    </row>
    <row r="1427" spans="2:8">
      <c r="B1427" s="35" t="str">
        <f t="shared" si="47"/>
        <v/>
      </c>
      <c r="C1427" s="117" t="s">
        <v>2948</v>
      </c>
      <c r="D1427" s="17" t="s">
        <v>2949</v>
      </c>
      <c r="E1427" s="30" t="str">
        <f>[1]!EM_S_IPO_LISTEDDATE(C1427)</f>
        <v>2010-12-15</v>
      </c>
      <c r="F1427" s="129">
        <f>[1]!EM_S_DQ_CLOSE(C1427,$F$2,"2")</f>
        <v>0</v>
      </c>
      <c r="G1427" s="130">
        <f>[1]!EM_S_DQ_CLOSE(C1427,$G$2,"2")</f>
        <v>97.554704126259793</v>
      </c>
      <c r="H1427" s="37" t="str">
        <f t="shared" si="48"/>
        <v/>
      </c>
    </row>
    <row r="1428" spans="2:8">
      <c r="B1428" s="35" t="str">
        <f t="shared" si="47"/>
        <v/>
      </c>
      <c r="C1428" s="117" t="s">
        <v>2950</v>
      </c>
      <c r="D1428" s="17" t="s">
        <v>2951</v>
      </c>
      <c r="E1428" s="30" t="str">
        <f>[1]!EM_S_IPO_LISTEDDATE(C1428)</f>
        <v>2010-12-22</v>
      </c>
      <c r="F1428" s="129">
        <f>[1]!EM_S_DQ_CLOSE(C1428,$F$2,"2")</f>
        <v>0</v>
      </c>
      <c r="G1428" s="130">
        <f>[1]!EM_S_DQ_CLOSE(C1428,$G$2,"2")</f>
        <v>113.021892011492</v>
      </c>
      <c r="H1428" s="37" t="str">
        <f t="shared" si="48"/>
        <v/>
      </c>
    </row>
    <row r="1429" spans="2:8">
      <c r="B1429" s="35" t="str">
        <f t="shared" si="47"/>
        <v/>
      </c>
      <c r="C1429" s="117" t="s">
        <v>2952</v>
      </c>
      <c r="D1429" s="17" t="s">
        <v>2953</v>
      </c>
      <c r="E1429" s="30" t="str">
        <f>[1]!EM_S_IPO_LISTEDDATE(C1429)</f>
        <v>2010-12-22</v>
      </c>
      <c r="F1429" s="129">
        <f>[1]!EM_S_DQ_CLOSE(C1429,$F$2,"2")</f>
        <v>0</v>
      </c>
      <c r="G1429" s="130">
        <f>[1]!EM_S_DQ_CLOSE(C1429,$G$2,"2")</f>
        <v>44.531486763637197</v>
      </c>
      <c r="H1429" s="37" t="str">
        <f t="shared" si="48"/>
        <v/>
      </c>
    </row>
    <row r="1430" spans="2:8">
      <c r="B1430" s="35" t="str">
        <f t="shared" si="47"/>
        <v/>
      </c>
      <c r="C1430" s="117" t="s">
        <v>2954</v>
      </c>
      <c r="D1430" s="17" t="s">
        <v>2955</v>
      </c>
      <c r="E1430" s="30" t="str">
        <f>[1]!EM_S_IPO_LISTEDDATE(C1430)</f>
        <v>2010-12-22</v>
      </c>
      <c r="F1430" s="129">
        <f>[1]!EM_S_DQ_CLOSE(C1430,$F$2,"2")</f>
        <v>0</v>
      </c>
      <c r="G1430" s="130">
        <f>[1]!EM_S_DQ_CLOSE(C1430,$G$2,"2")</f>
        <v>101.849164703155</v>
      </c>
      <c r="H1430" s="37" t="str">
        <f t="shared" si="48"/>
        <v/>
      </c>
    </row>
    <row r="1431" spans="2:8">
      <c r="B1431" s="35" t="str">
        <f t="shared" si="47"/>
        <v/>
      </c>
      <c r="C1431" s="117" t="s">
        <v>2956</v>
      </c>
      <c r="D1431" s="17" t="s">
        <v>2957</v>
      </c>
      <c r="E1431" s="30" t="str">
        <f>[1]!EM_S_IPO_LISTEDDATE(C1431)</f>
        <v>2010-12-29</v>
      </c>
      <c r="F1431" s="129">
        <f>[1]!EM_S_DQ_CLOSE(C1431,$F$2,"2")</f>
        <v>0</v>
      </c>
      <c r="G1431" s="130">
        <f>[1]!EM_S_DQ_CLOSE(C1431,$G$2,"2")</f>
        <v>53.739250748845798</v>
      </c>
      <c r="H1431" s="37" t="str">
        <f t="shared" si="48"/>
        <v/>
      </c>
    </row>
    <row r="1432" spans="2:8">
      <c r="B1432" s="35" t="str">
        <f t="shared" si="47"/>
        <v/>
      </c>
      <c r="C1432" s="117" t="s">
        <v>2958</v>
      </c>
      <c r="D1432" s="17" t="s">
        <v>2959</v>
      </c>
      <c r="E1432" s="30" t="str">
        <f>[1]!EM_S_IPO_LISTEDDATE(C1432)</f>
        <v>2010-12-29</v>
      </c>
      <c r="F1432" s="129">
        <f>[1]!EM_S_DQ_CLOSE(C1432,$F$2,"2")</f>
        <v>0</v>
      </c>
      <c r="G1432" s="130">
        <f>[1]!EM_S_DQ_CLOSE(C1432,$G$2,"2")</f>
        <v>88.406890196267497</v>
      </c>
      <c r="H1432" s="37" t="str">
        <f t="shared" si="48"/>
        <v/>
      </c>
    </row>
    <row r="1433" spans="2:8">
      <c r="B1433" s="35" t="str">
        <f t="shared" si="47"/>
        <v/>
      </c>
      <c r="C1433" s="117" t="s">
        <v>2960</v>
      </c>
      <c r="D1433" s="17" t="s">
        <v>2961</v>
      </c>
      <c r="E1433" s="30" t="str">
        <f>[1]!EM_S_IPO_LISTEDDATE(C1433)</f>
        <v>2010-12-29</v>
      </c>
      <c r="F1433" s="129">
        <f>[1]!EM_S_DQ_CLOSE(C1433,$F$2,"2")</f>
        <v>0</v>
      </c>
      <c r="G1433" s="130">
        <f>[1]!EM_S_DQ_CLOSE(C1433,$G$2,"2")</f>
        <v>45.593459699030198</v>
      </c>
      <c r="H1433" s="37" t="str">
        <f t="shared" si="48"/>
        <v/>
      </c>
    </row>
    <row r="1434" spans="2:8">
      <c r="B1434" s="35" t="str">
        <f t="shared" si="47"/>
        <v/>
      </c>
      <c r="C1434" s="117" t="s">
        <v>2962</v>
      </c>
      <c r="D1434" s="17" t="s">
        <v>2963</v>
      </c>
      <c r="E1434" s="30" t="str">
        <f>[1]!EM_S_IPO_LISTEDDATE(C1434)</f>
        <v>2011-01-07</v>
      </c>
      <c r="F1434" s="129">
        <f>[1]!EM_S_DQ_CLOSE(C1434,$F$2,"2")</f>
        <v>0</v>
      </c>
      <c r="G1434" s="130">
        <f>[1]!EM_S_DQ_CLOSE(C1434,$G$2,"2")</f>
        <v>104.353088023217</v>
      </c>
      <c r="H1434" s="37" t="str">
        <f t="shared" si="48"/>
        <v/>
      </c>
    </row>
    <row r="1435" spans="2:8">
      <c r="B1435" s="35" t="str">
        <f t="shared" si="47"/>
        <v/>
      </c>
      <c r="C1435" s="117" t="s">
        <v>2964</v>
      </c>
      <c r="D1435" s="17" t="s">
        <v>2965</v>
      </c>
      <c r="E1435" s="30" t="str">
        <f>[1]!EM_S_IPO_LISTEDDATE(C1435)</f>
        <v>2011-01-07</v>
      </c>
      <c r="F1435" s="129">
        <f>[1]!EM_S_DQ_CLOSE(C1435,$F$2,"2")</f>
        <v>0</v>
      </c>
      <c r="G1435" s="130">
        <f>[1]!EM_S_DQ_CLOSE(C1435,$G$2,"2")</f>
        <v>229.870852420928</v>
      </c>
      <c r="H1435" s="37" t="str">
        <f t="shared" si="48"/>
        <v/>
      </c>
    </row>
    <row r="1436" spans="2:8">
      <c r="B1436" s="35" t="str">
        <f t="shared" si="47"/>
        <v/>
      </c>
      <c r="C1436" s="117" t="s">
        <v>2966</v>
      </c>
      <c r="D1436" s="17" t="s">
        <v>2967</v>
      </c>
      <c r="E1436" s="30" t="str">
        <f>[1]!EM_S_IPO_LISTEDDATE(C1436)</f>
        <v>2011-01-07</v>
      </c>
      <c r="F1436" s="129">
        <f>[1]!EM_S_DQ_CLOSE(C1436,$F$2,"2")</f>
        <v>0</v>
      </c>
      <c r="G1436" s="130">
        <f>[1]!EM_S_DQ_CLOSE(C1436,$G$2,"2")</f>
        <v>61.125263462395097</v>
      </c>
      <c r="H1436" s="37" t="str">
        <f t="shared" si="48"/>
        <v/>
      </c>
    </row>
    <row r="1437" spans="2:8">
      <c r="B1437" s="35" t="str">
        <f t="shared" si="47"/>
        <v/>
      </c>
      <c r="C1437" s="117" t="s">
        <v>2968</v>
      </c>
      <c r="D1437" s="17" t="s">
        <v>2969</v>
      </c>
      <c r="E1437" s="30" t="str">
        <f>[1]!EM_S_IPO_LISTEDDATE(C1437)</f>
        <v>2011-01-07</v>
      </c>
      <c r="F1437" s="129">
        <f>[1]!EM_S_DQ_CLOSE(C1437,$F$2,"2")</f>
        <v>0</v>
      </c>
      <c r="G1437" s="130">
        <f>[1]!EM_S_DQ_CLOSE(C1437,$G$2,"2")</f>
        <v>46.325994735944199</v>
      </c>
      <c r="H1437" s="37" t="str">
        <f t="shared" si="48"/>
        <v/>
      </c>
    </row>
    <row r="1438" spans="2:8">
      <c r="B1438" s="35" t="str">
        <f t="shared" si="47"/>
        <v/>
      </c>
      <c r="C1438" s="117" t="s">
        <v>2970</v>
      </c>
      <c r="D1438" s="17" t="s">
        <v>2971</v>
      </c>
      <c r="E1438" s="30" t="str">
        <f>[1]!EM_S_IPO_LISTEDDATE(C1438)</f>
        <v>2011-01-07</v>
      </c>
      <c r="F1438" s="129">
        <f>[1]!EM_S_DQ_CLOSE(C1438,$F$2,"2")</f>
        <v>0</v>
      </c>
      <c r="G1438" s="130">
        <f>[1]!EM_S_DQ_CLOSE(C1438,$G$2,"2")</f>
        <v>291.58257731075997</v>
      </c>
      <c r="H1438" s="37" t="str">
        <f t="shared" si="48"/>
        <v/>
      </c>
    </row>
    <row r="1439" spans="2:8">
      <c r="B1439" s="35" t="str">
        <f t="shared" si="47"/>
        <v/>
      </c>
      <c r="C1439" s="117" t="s">
        <v>2972</v>
      </c>
      <c r="D1439" s="17" t="s">
        <v>2973</v>
      </c>
      <c r="E1439" s="30" t="str">
        <f>[1]!EM_S_IPO_LISTEDDATE(C1439)</f>
        <v>2011-01-13</v>
      </c>
      <c r="F1439" s="129">
        <f>[1]!EM_S_DQ_CLOSE(C1439,$F$2,"2")</f>
        <v>0</v>
      </c>
      <c r="G1439" s="130">
        <f>[1]!EM_S_DQ_CLOSE(C1439,$G$2,"2")</f>
        <v>84.353715933794106</v>
      </c>
      <c r="H1439" s="37" t="str">
        <f t="shared" si="48"/>
        <v/>
      </c>
    </row>
    <row r="1440" spans="2:8">
      <c r="B1440" s="35" t="str">
        <f t="shared" si="47"/>
        <v/>
      </c>
      <c r="C1440" s="117" t="s">
        <v>2974</v>
      </c>
      <c r="D1440" s="17" t="s">
        <v>2975</v>
      </c>
      <c r="E1440" s="30" t="str">
        <f>[1]!EM_S_IPO_LISTEDDATE(C1440)</f>
        <v>2011-01-13</v>
      </c>
      <c r="F1440" s="129">
        <f>[1]!EM_S_DQ_CLOSE(C1440,$F$2,"2")</f>
        <v>0</v>
      </c>
      <c r="G1440" s="130">
        <f>[1]!EM_S_DQ_CLOSE(C1440,$G$2,"2")</f>
        <v>40.621218384295197</v>
      </c>
      <c r="H1440" s="37" t="str">
        <f t="shared" si="48"/>
        <v/>
      </c>
    </row>
    <row r="1441" spans="2:8">
      <c r="B1441" s="35" t="str">
        <f t="shared" si="47"/>
        <v/>
      </c>
      <c r="C1441" s="117" t="s">
        <v>2976</v>
      </c>
      <c r="D1441" s="17" t="s">
        <v>2977</v>
      </c>
      <c r="E1441" s="30" t="str">
        <f>[1]!EM_S_IPO_LISTEDDATE(C1441)</f>
        <v>2011-01-13</v>
      </c>
      <c r="F1441" s="129">
        <f>[1]!EM_S_DQ_CLOSE(C1441,$F$2,"2")</f>
        <v>0</v>
      </c>
      <c r="G1441" s="130">
        <f>[1]!EM_S_DQ_CLOSE(C1441,$G$2,"2")</f>
        <v>85.1380745155884</v>
      </c>
      <c r="H1441" s="37" t="str">
        <f t="shared" si="48"/>
        <v/>
      </c>
    </row>
    <row r="1442" spans="2:8">
      <c r="B1442" s="35" t="str">
        <f t="shared" si="47"/>
        <v/>
      </c>
      <c r="C1442" s="117" t="s">
        <v>2978</v>
      </c>
      <c r="D1442" s="17" t="s">
        <v>2979</v>
      </c>
      <c r="E1442" s="30" t="str">
        <f>[1]!EM_S_IPO_LISTEDDATE(C1442)</f>
        <v>2011-01-13</v>
      </c>
      <c r="F1442" s="129">
        <f>[1]!EM_S_DQ_CLOSE(C1442,$F$2,"2")</f>
        <v>0</v>
      </c>
      <c r="G1442" s="130">
        <f>[1]!EM_S_DQ_CLOSE(C1442,$G$2,"2")</f>
        <v>82.416450047845004</v>
      </c>
      <c r="H1442" s="37" t="str">
        <f t="shared" si="48"/>
        <v/>
      </c>
    </row>
    <row r="1443" spans="2:8">
      <c r="B1443" s="35" t="str">
        <f t="shared" si="47"/>
        <v/>
      </c>
      <c r="C1443" s="117" t="s">
        <v>2980</v>
      </c>
      <c r="D1443" s="17" t="s">
        <v>2981</v>
      </c>
      <c r="E1443" s="30" t="str">
        <f>[1]!EM_S_IPO_LISTEDDATE(C1443)</f>
        <v>2011-01-13</v>
      </c>
      <c r="F1443" s="129">
        <f>[1]!EM_S_DQ_CLOSE(C1443,$F$2,"2")</f>
        <v>0</v>
      </c>
      <c r="G1443" s="130">
        <f>[1]!EM_S_DQ_CLOSE(C1443,$G$2,"2")</f>
        <v>58.376085692309204</v>
      </c>
      <c r="H1443" s="37" t="str">
        <f t="shared" si="48"/>
        <v/>
      </c>
    </row>
    <row r="1444" spans="2:8">
      <c r="B1444" s="35" t="str">
        <f t="shared" si="47"/>
        <v/>
      </c>
      <c r="C1444" s="117" t="s">
        <v>2982</v>
      </c>
      <c r="D1444" s="17" t="s">
        <v>2983</v>
      </c>
      <c r="E1444" s="30" t="str">
        <f>[1]!EM_S_IPO_LISTEDDATE(C1444)</f>
        <v>2011-01-25</v>
      </c>
      <c r="F1444" s="129">
        <f>[1]!EM_S_DQ_CLOSE(C1444,$F$2,"2")</f>
        <v>0</v>
      </c>
      <c r="G1444" s="130">
        <f>[1]!EM_S_DQ_CLOSE(C1444,$G$2,"2")</f>
        <v>73.905554164427301</v>
      </c>
      <c r="H1444" s="37" t="str">
        <f t="shared" si="48"/>
        <v/>
      </c>
    </row>
    <row r="1445" spans="2:8">
      <c r="B1445" s="35" t="str">
        <f t="shared" si="47"/>
        <v/>
      </c>
      <c r="C1445" s="117" t="s">
        <v>2984</v>
      </c>
      <c r="D1445" s="17" t="s">
        <v>2985</v>
      </c>
      <c r="E1445" s="30" t="str">
        <f>[1]!EM_S_IPO_LISTEDDATE(C1445)</f>
        <v>2011-01-25</v>
      </c>
      <c r="F1445" s="129">
        <f>[1]!EM_S_DQ_CLOSE(C1445,$F$2,"2")</f>
        <v>0</v>
      </c>
      <c r="G1445" s="130">
        <f>[1]!EM_S_DQ_CLOSE(C1445,$G$2,"2")</f>
        <v>270.95581045095003</v>
      </c>
      <c r="H1445" s="37" t="str">
        <f t="shared" si="48"/>
        <v/>
      </c>
    </row>
    <row r="1446" spans="2:8">
      <c r="B1446" s="35" t="str">
        <f t="shared" si="47"/>
        <v/>
      </c>
      <c r="C1446" s="117" t="s">
        <v>2986</v>
      </c>
      <c r="D1446" s="17" t="s">
        <v>2987</v>
      </c>
      <c r="E1446" s="30" t="str">
        <f>[1]!EM_S_IPO_LISTEDDATE(C1446)</f>
        <v>2011-01-25</v>
      </c>
      <c r="F1446" s="129">
        <f>[1]!EM_S_DQ_CLOSE(C1446,$F$2,"2")</f>
        <v>0</v>
      </c>
      <c r="G1446" s="130">
        <f>[1]!EM_S_DQ_CLOSE(C1446,$G$2,"2")</f>
        <v>106.754160781642</v>
      </c>
      <c r="H1446" s="37" t="str">
        <f t="shared" si="48"/>
        <v/>
      </c>
    </row>
    <row r="1447" spans="2:8">
      <c r="B1447" s="35" t="str">
        <f t="shared" si="47"/>
        <v/>
      </c>
      <c r="C1447" s="117" t="s">
        <v>2988</v>
      </c>
      <c r="D1447" s="17" t="s">
        <v>2989</v>
      </c>
      <c r="E1447" s="30" t="str">
        <f>[1]!EM_S_IPO_LISTEDDATE(C1447)</f>
        <v>2011-01-25</v>
      </c>
      <c r="F1447" s="129">
        <f>[1]!EM_S_DQ_CLOSE(C1447,$F$2,"2")</f>
        <v>0</v>
      </c>
      <c r="G1447" s="130">
        <f>[1]!EM_S_DQ_CLOSE(C1447,$G$2,"2")</f>
        <v>193.07044018026201</v>
      </c>
      <c r="H1447" s="37" t="str">
        <f t="shared" si="48"/>
        <v/>
      </c>
    </row>
    <row r="1448" spans="2:8">
      <c r="B1448" s="35" t="str">
        <f t="shared" si="47"/>
        <v/>
      </c>
      <c r="C1448" s="117" t="s">
        <v>2990</v>
      </c>
      <c r="D1448" s="17" t="s">
        <v>2991</v>
      </c>
      <c r="E1448" s="30" t="str">
        <f>[1]!EM_S_IPO_LISTEDDATE(C1448)</f>
        <v>2011-01-25</v>
      </c>
      <c r="F1448" s="129">
        <f>[1]!EM_S_DQ_CLOSE(C1448,$F$2,"2")</f>
        <v>0</v>
      </c>
      <c r="G1448" s="130">
        <f>[1]!EM_S_DQ_CLOSE(C1448,$G$2,"2")</f>
        <v>38.852024592371897</v>
      </c>
      <c r="H1448" s="37" t="str">
        <f t="shared" si="48"/>
        <v/>
      </c>
    </row>
    <row r="1449" spans="2:8">
      <c r="B1449" s="35" t="str">
        <f t="shared" si="47"/>
        <v/>
      </c>
      <c r="C1449" s="117" t="s">
        <v>2992</v>
      </c>
      <c r="D1449" s="17" t="s">
        <v>2993</v>
      </c>
      <c r="E1449" s="30" t="str">
        <f>[1]!EM_S_IPO_LISTEDDATE(C1449)</f>
        <v>2011-02-01</v>
      </c>
      <c r="F1449" s="129">
        <f>[1]!EM_S_DQ_CLOSE(C1449,$F$2,"2")</f>
        <v>0</v>
      </c>
      <c r="G1449" s="130">
        <f>[1]!EM_S_DQ_CLOSE(C1449,$G$2,"2")</f>
        <v>88.387278481553196</v>
      </c>
      <c r="H1449" s="37" t="str">
        <f t="shared" si="48"/>
        <v/>
      </c>
    </row>
    <row r="1450" spans="2:8">
      <c r="B1450" s="35" t="str">
        <f t="shared" si="47"/>
        <v/>
      </c>
      <c r="C1450" s="117" t="s">
        <v>2994</v>
      </c>
      <c r="D1450" s="17" t="s">
        <v>2995</v>
      </c>
      <c r="E1450" s="30" t="str">
        <f>[1]!EM_S_IPO_LISTEDDATE(C1450)</f>
        <v>2011-02-01</v>
      </c>
      <c r="F1450" s="129">
        <f>[1]!EM_S_DQ_CLOSE(C1450,$F$2,"2")</f>
        <v>0</v>
      </c>
      <c r="G1450" s="130">
        <f>[1]!EM_S_DQ_CLOSE(C1450,$G$2,"2")</f>
        <v>141.354171907031</v>
      </c>
      <c r="H1450" s="37" t="str">
        <f t="shared" si="48"/>
        <v/>
      </c>
    </row>
    <row r="1451" spans="2:8">
      <c r="B1451" s="35" t="str">
        <f t="shared" si="47"/>
        <v/>
      </c>
      <c r="C1451" s="117" t="s">
        <v>2996</v>
      </c>
      <c r="D1451" s="17" t="s">
        <v>2997</v>
      </c>
      <c r="E1451" s="30" t="str">
        <f>[1]!EM_S_IPO_LISTEDDATE(C1451)</f>
        <v>2011-02-01</v>
      </c>
      <c r="F1451" s="129">
        <f>[1]!EM_S_DQ_CLOSE(C1451,$F$2,"2")</f>
        <v>0</v>
      </c>
      <c r="G1451" s="130">
        <f>[1]!EM_S_DQ_CLOSE(C1451,$G$2,"2")</f>
        <v>53.125061363407603</v>
      </c>
      <c r="H1451" s="37" t="str">
        <f t="shared" si="48"/>
        <v/>
      </c>
    </row>
    <row r="1452" spans="2:8">
      <c r="B1452" s="35" t="str">
        <f t="shared" si="47"/>
        <v/>
      </c>
      <c r="C1452" s="117" t="s">
        <v>2998</v>
      </c>
      <c r="D1452" s="17" t="s">
        <v>2999</v>
      </c>
      <c r="E1452" s="30" t="str">
        <f>[1]!EM_S_IPO_LISTEDDATE(C1452)</f>
        <v>2011-02-01</v>
      </c>
      <c r="F1452" s="129">
        <f>[1]!EM_S_DQ_CLOSE(C1452,$F$2,"2")</f>
        <v>0</v>
      </c>
      <c r="G1452" s="130">
        <f>[1]!EM_S_DQ_CLOSE(C1452,$G$2,"2")</f>
        <v>100.703346233875</v>
      </c>
      <c r="H1452" s="37" t="str">
        <f t="shared" si="48"/>
        <v/>
      </c>
    </row>
    <row r="1453" spans="2:8">
      <c r="B1453" s="35" t="str">
        <f t="shared" si="47"/>
        <v/>
      </c>
      <c r="C1453" s="117" t="s">
        <v>3000</v>
      </c>
      <c r="D1453" s="17" t="s">
        <v>3001</v>
      </c>
      <c r="E1453" s="30" t="str">
        <f>[1]!EM_S_IPO_LISTEDDATE(C1453)</f>
        <v>2011-02-01</v>
      </c>
      <c r="F1453" s="129">
        <f>[1]!EM_S_DQ_CLOSE(C1453,$F$2,"2")</f>
        <v>0</v>
      </c>
      <c r="G1453" s="130">
        <f>[1]!EM_S_DQ_CLOSE(C1453,$G$2,"2")</f>
        <v>124.400080859761</v>
      </c>
      <c r="H1453" s="37" t="str">
        <f t="shared" si="48"/>
        <v/>
      </c>
    </row>
    <row r="1454" spans="2:8">
      <c r="B1454" s="35" t="str">
        <f t="shared" si="47"/>
        <v/>
      </c>
      <c r="C1454" s="117" t="s">
        <v>3002</v>
      </c>
      <c r="D1454" s="17" t="s">
        <v>3003</v>
      </c>
      <c r="E1454" s="30" t="str">
        <f>[1]!EM_S_IPO_LISTEDDATE(C1454)</f>
        <v>2011-02-15</v>
      </c>
      <c r="F1454" s="129">
        <f>[1]!EM_S_DQ_CLOSE(C1454,$F$2,"2")</f>
        <v>0</v>
      </c>
      <c r="G1454" s="130">
        <f>[1]!EM_S_DQ_CLOSE(C1454,$G$2,"2")</f>
        <v>61.558205238030602</v>
      </c>
      <c r="H1454" s="37" t="str">
        <f t="shared" si="48"/>
        <v/>
      </c>
    </row>
    <row r="1455" spans="2:8">
      <c r="B1455" s="35" t="str">
        <f t="shared" si="47"/>
        <v/>
      </c>
      <c r="C1455" s="117" t="s">
        <v>3004</v>
      </c>
      <c r="D1455" s="17" t="s">
        <v>3005</v>
      </c>
      <c r="E1455" s="30" t="str">
        <f>[1]!EM_S_IPO_LISTEDDATE(C1455)</f>
        <v>2011-02-15</v>
      </c>
      <c r="F1455" s="129">
        <f>[1]!EM_S_DQ_CLOSE(C1455,$F$2,"2")</f>
        <v>0</v>
      </c>
      <c r="G1455" s="130">
        <f>[1]!EM_S_DQ_CLOSE(C1455,$G$2,"2")</f>
        <v>37.849551227356898</v>
      </c>
      <c r="H1455" s="37" t="str">
        <f t="shared" si="48"/>
        <v/>
      </c>
    </row>
    <row r="1456" spans="2:8">
      <c r="B1456" s="35" t="str">
        <f t="shared" si="47"/>
        <v/>
      </c>
      <c r="C1456" s="117" t="s">
        <v>3006</v>
      </c>
      <c r="D1456" s="17" t="s">
        <v>3007</v>
      </c>
      <c r="E1456" s="30" t="str">
        <f>[1]!EM_S_IPO_LISTEDDATE(C1456)</f>
        <v>2011-02-15</v>
      </c>
      <c r="F1456" s="129">
        <f>[1]!EM_S_DQ_CLOSE(C1456,$F$2,"2")</f>
        <v>0</v>
      </c>
      <c r="G1456" s="130">
        <f>[1]!EM_S_DQ_CLOSE(C1456,$G$2,"2")</f>
        <v>116.802436281073</v>
      </c>
      <c r="H1456" s="37" t="str">
        <f t="shared" si="48"/>
        <v/>
      </c>
    </row>
    <row r="1457" spans="2:8">
      <c r="B1457" s="35" t="str">
        <f t="shared" si="47"/>
        <v/>
      </c>
      <c r="C1457" s="117" t="s">
        <v>3008</v>
      </c>
      <c r="D1457" s="17" t="s">
        <v>3009</v>
      </c>
      <c r="E1457" s="30" t="str">
        <f>[1]!EM_S_IPO_LISTEDDATE(C1457)</f>
        <v>2011-02-15</v>
      </c>
      <c r="F1457" s="129">
        <f>[1]!EM_S_DQ_CLOSE(C1457,$F$2,"2")</f>
        <v>0</v>
      </c>
      <c r="G1457" s="130">
        <f>[1]!EM_S_DQ_CLOSE(C1457,$G$2,"2")</f>
        <v>82.606936457271303</v>
      </c>
      <c r="H1457" s="37" t="str">
        <f t="shared" si="48"/>
        <v/>
      </c>
    </row>
    <row r="1458" spans="2:8">
      <c r="B1458" s="35" t="str">
        <f t="shared" si="47"/>
        <v/>
      </c>
      <c r="C1458" s="117" t="s">
        <v>3010</v>
      </c>
      <c r="D1458" s="17" t="s">
        <v>3011</v>
      </c>
      <c r="E1458" s="30" t="str">
        <f>[1]!EM_S_IPO_LISTEDDATE(C1458)</f>
        <v>2011-02-15</v>
      </c>
      <c r="F1458" s="129">
        <f>[1]!EM_S_DQ_CLOSE(C1458,$F$2,"2")</f>
        <v>0</v>
      </c>
      <c r="G1458" s="130">
        <f>[1]!EM_S_DQ_CLOSE(C1458,$G$2,"2")</f>
        <v>47.493922691508601</v>
      </c>
      <c r="H1458" s="37" t="str">
        <f t="shared" si="48"/>
        <v/>
      </c>
    </row>
    <row r="1459" spans="2:8">
      <c r="B1459" s="35" t="str">
        <f t="shared" si="47"/>
        <v/>
      </c>
      <c r="C1459" s="117" t="s">
        <v>3012</v>
      </c>
      <c r="D1459" s="17" t="s">
        <v>3013</v>
      </c>
      <c r="E1459" s="30" t="str">
        <f>[1]!EM_S_IPO_LISTEDDATE(C1459)</f>
        <v>2011-02-22</v>
      </c>
      <c r="F1459" s="129">
        <f>[1]!EM_S_DQ_CLOSE(C1459,$F$2,"2")</f>
        <v>0</v>
      </c>
      <c r="G1459" s="130">
        <f>[1]!EM_S_DQ_CLOSE(C1459,$G$2,"2")</f>
        <v>56.704107918284301</v>
      </c>
      <c r="H1459" s="37" t="str">
        <f t="shared" si="48"/>
        <v/>
      </c>
    </row>
    <row r="1460" spans="2:8">
      <c r="B1460" s="35" t="str">
        <f t="shared" si="47"/>
        <v/>
      </c>
      <c r="C1460" s="117" t="s">
        <v>3014</v>
      </c>
      <c r="D1460" s="17" t="s">
        <v>3015</v>
      </c>
      <c r="E1460" s="30" t="str">
        <f>[1]!EM_S_IPO_LISTEDDATE(C1460)</f>
        <v>2011-02-22</v>
      </c>
      <c r="F1460" s="129">
        <f>[1]!EM_S_DQ_CLOSE(C1460,$F$2,"2")</f>
        <v>0</v>
      </c>
      <c r="G1460" s="130">
        <f>[1]!EM_S_DQ_CLOSE(C1460,$G$2,"2")</f>
        <v>70.306726529318098</v>
      </c>
      <c r="H1460" s="37" t="str">
        <f t="shared" si="48"/>
        <v/>
      </c>
    </row>
    <row r="1461" spans="2:8">
      <c r="B1461" s="35" t="str">
        <f t="shared" si="47"/>
        <v/>
      </c>
      <c r="C1461" s="117" t="s">
        <v>3016</v>
      </c>
      <c r="D1461" s="17" t="s">
        <v>3017</v>
      </c>
      <c r="E1461" s="30" t="str">
        <f>[1]!EM_S_IPO_LISTEDDATE(C1461)</f>
        <v>2011-02-22</v>
      </c>
      <c r="F1461" s="129">
        <f>[1]!EM_S_DQ_CLOSE(C1461,$F$2,"2")</f>
        <v>0</v>
      </c>
      <c r="G1461" s="130">
        <f>[1]!EM_S_DQ_CLOSE(C1461,$G$2,"2")</f>
        <v>338.879885928791</v>
      </c>
      <c r="H1461" s="37" t="str">
        <f t="shared" si="48"/>
        <v/>
      </c>
    </row>
    <row r="1462" spans="2:8">
      <c r="B1462" s="35" t="str">
        <f t="shared" si="47"/>
        <v/>
      </c>
      <c r="C1462" s="117" t="s">
        <v>3018</v>
      </c>
      <c r="D1462" s="17" t="s">
        <v>3019</v>
      </c>
      <c r="E1462" s="30" t="str">
        <f>[1]!EM_S_IPO_LISTEDDATE(C1462)</f>
        <v>2011-02-22</v>
      </c>
      <c r="F1462" s="129">
        <f>[1]!EM_S_DQ_CLOSE(C1462,$F$2,"2")</f>
        <v>0</v>
      </c>
      <c r="G1462" s="130">
        <f>[1]!EM_S_DQ_CLOSE(C1462,$G$2,"2")</f>
        <v>126.164483927973</v>
      </c>
      <c r="H1462" s="37" t="str">
        <f t="shared" si="48"/>
        <v/>
      </c>
    </row>
    <row r="1463" spans="2:8">
      <c r="B1463" s="35" t="str">
        <f t="shared" si="47"/>
        <v/>
      </c>
      <c r="C1463" s="117" t="s">
        <v>3020</v>
      </c>
      <c r="D1463" s="17" t="s">
        <v>3021</v>
      </c>
      <c r="E1463" s="30" t="str">
        <f>[1]!EM_S_IPO_LISTEDDATE(C1463)</f>
        <v>2011-02-22</v>
      </c>
      <c r="F1463" s="129">
        <f>[1]!EM_S_DQ_CLOSE(C1463,$F$2,"2")</f>
        <v>0</v>
      </c>
      <c r="G1463" s="130">
        <f>[1]!EM_S_DQ_CLOSE(C1463,$G$2,"2")</f>
        <v>70.350068867735104</v>
      </c>
      <c r="H1463" s="37" t="str">
        <f t="shared" si="48"/>
        <v/>
      </c>
    </row>
    <row r="1464" spans="2:8">
      <c r="B1464" s="35" t="str">
        <f t="shared" si="47"/>
        <v/>
      </c>
      <c r="C1464" s="117" t="s">
        <v>3022</v>
      </c>
      <c r="D1464" s="17" t="s">
        <v>3023</v>
      </c>
      <c r="E1464" s="30" t="str">
        <f>[1]!EM_S_IPO_LISTEDDATE(C1464)</f>
        <v>2011-03-08</v>
      </c>
      <c r="F1464" s="129">
        <f>[1]!EM_S_DQ_CLOSE(C1464,$F$2,"2")</f>
        <v>0</v>
      </c>
      <c r="G1464" s="130">
        <f>[1]!EM_S_DQ_CLOSE(C1464,$G$2,"2")</f>
        <v>26.1289562787702</v>
      </c>
      <c r="H1464" s="37" t="str">
        <f t="shared" si="48"/>
        <v/>
      </c>
    </row>
    <row r="1465" spans="2:8">
      <c r="B1465" s="35" t="str">
        <f t="shared" si="47"/>
        <v/>
      </c>
      <c r="C1465" s="117" t="s">
        <v>3024</v>
      </c>
      <c r="D1465" s="17" t="s">
        <v>3025</v>
      </c>
      <c r="E1465" s="30" t="str">
        <f>[1]!EM_S_IPO_LISTEDDATE(C1465)</f>
        <v>2011-03-08</v>
      </c>
      <c r="F1465" s="129">
        <f>[1]!EM_S_DQ_CLOSE(C1465,$F$2,"2")</f>
        <v>0</v>
      </c>
      <c r="G1465" s="130">
        <f>[1]!EM_S_DQ_CLOSE(C1465,$G$2,"2")</f>
        <v>125.217793412753</v>
      </c>
      <c r="H1465" s="37" t="str">
        <f t="shared" si="48"/>
        <v/>
      </c>
    </row>
    <row r="1466" spans="2:8">
      <c r="B1466" s="35" t="str">
        <f t="shared" si="47"/>
        <v/>
      </c>
      <c r="C1466" s="117" t="s">
        <v>3026</v>
      </c>
      <c r="D1466" s="17" t="s">
        <v>3027</v>
      </c>
      <c r="E1466" s="30" t="str">
        <f>[1]!EM_S_IPO_LISTEDDATE(C1466)</f>
        <v>2011-03-16</v>
      </c>
      <c r="F1466" s="129">
        <f>[1]!EM_S_DQ_CLOSE(C1466,$F$2,"2")</f>
        <v>0</v>
      </c>
      <c r="G1466" s="130">
        <f>[1]!EM_S_DQ_CLOSE(C1466,$G$2,"2")</f>
        <v>193.249031611616</v>
      </c>
      <c r="H1466" s="37" t="str">
        <f t="shared" si="48"/>
        <v/>
      </c>
    </row>
    <row r="1467" spans="2:8">
      <c r="B1467" s="35" t="str">
        <f t="shared" si="47"/>
        <v/>
      </c>
      <c r="C1467" s="117" t="s">
        <v>3028</v>
      </c>
      <c r="D1467" s="17" t="s">
        <v>3029</v>
      </c>
      <c r="E1467" s="30" t="str">
        <f>[1]!EM_S_IPO_LISTEDDATE(C1467)</f>
        <v>2011-03-16</v>
      </c>
      <c r="F1467" s="129">
        <f>[1]!EM_S_DQ_CLOSE(C1467,$F$2,"2")</f>
        <v>0</v>
      </c>
      <c r="G1467" s="130">
        <f>[1]!EM_S_DQ_CLOSE(C1467,$G$2,"2")</f>
        <v>34.280067486722999</v>
      </c>
      <c r="H1467" s="37" t="str">
        <f t="shared" si="48"/>
        <v/>
      </c>
    </row>
    <row r="1468" spans="2:8">
      <c r="B1468" s="35" t="str">
        <f t="shared" si="47"/>
        <v/>
      </c>
      <c r="C1468" s="117" t="s">
        <v>3030</v>
      </c>
      <c r="D1468" s="17" t="s">
        <v>3031</v>
      </c>
      <c r="E1468" s="30" t="str">
        <f>[1]!EM_S_IPO_LISTEDDATE(C1468)</f>
        <v>2011-03-16</v>
      </c>
      <c r="F1468" s="129">
        <f>[1]!EM_S_DQ_CLOSE(C1468,$F$2,"2")</f>
        <v>0</v>
      </c>
      <c r="G1468" s="130">
        <f>[1]!EM_S_DQ_CLOSE(C1468,$G$2,"2")</f>
        <v>100.54299336653899</v>
      </c>
      <c r="H1468" s="37" t="str">
        <f t="shared" si="48"/>
        <v/>
      </c>
    </row>
    <row r="1469" spans="2:8">
      <c r="B1469" s="35" t="str">
        <f t="shared" si="47"/>
        <v/>
      </c>
      <c r="C1469" s="117" t="s">
        <v>3032</v>
      </c>
      <c r="D1469" s="17" t="s">
        <v>3033</v>
      </c>
      <c r="E1469" s="30" t="str">
        <f>[1]!EM_S_IPO_LISTEDDATE(C1469)</f>
        <v>2011-03-16</v>
      </c>
      <c r="F1469" s="129">
        <f>[1]!EM_S_DQ_CLOSE(C1469,$F$2,"2")</f>
        <v>0</v>
      </c>
      <c r="G1469" s="130">
        <f>[1]!EM_S_DQ_CLOSE(C1469,$G$2,"2")</f>
        <v>157.000731803424</v>
      </c>
      <c r="H1469" s="37" t="str">
        <f t="shared" si="48"/>
        <v/>
      </c>
    </row>
    <row r="1470" spans="2:8">
      <c r="B1470" s="35" t="str">
        <f t="shared" si="47"/>
        <v/>
      </c>
      <c r="C1470" s="117" t="s">
        <v>3034</v>
      </c>
      <c r="D1470" s="17" t="s">
        <v>3035</v>
      </c>
      <c r="E1470" s="30" t="str">
        <f>[1]!EM_S_IPO_LISTEDDATE(C1470)</f>
        <v>2011-03-22</v>
      </c>
      <c r="F1470" s="129">
        <f>[1]!EM_S_DQ_CLOSE(C1470,$F$2,"2")</f>
        <v>0</v>
      </c>
      <c r="G1470" s="130">
        <f>[1]!EM_S_DQ_CLOSE(C1470,$G$2,"2")</f>
        <v>48.567221222246197</v>
      </c>
      <c r="H1470" s="37" t="str">
        <f t="shared" si="48"/>
        <v/>
      </c>
    </row>
    <row r="1471" spans="2:8">
      <c r="B1471" s="35" t="str">
        <f t="shared" si="47"/>
        <v/>
      </c>
      <c r="C1471" s="117" t="s">
        <v>3036</v>
      </c>
      <c r="D1471" s="17" t="s">
        <v>3037</v>
      </c>
      <c r="E1471" s="30" t="str">
        <f>[1]!EM_S_IPO_LISTEDDATE(C1471)</f>
        <v>2011-03-22</v>
      </c>
      <c r="F1471" s="129">
        <f>[1]!EM_S_DQ_CLOSE(C1471,$F$2,"2")</f>
        <v>0</v>
      </c>
      <c r="G1471" s="130">
        <f>[1]!EM_S_DQ_CLOSE(C1471,$G$2,"2")</f>
        <v>24.303379550199601</v>
      </c>
      <c r="H1471" s="37" t="str">
        <f t="shared" si="48"/>
        <v/>
      </c>
    </row>
    <row r="1472" spans="2:8">
      <c r="B1472" s="35" t="str">
        <f t="shared" si="47"/>
        <v/>
      </c>
      <c r="C1472" s="117" t="s">
        <v>3038</v>
      </c>
      <c r="D1472" s="17" t="s">
        <v>3039</v>
      </c>
      <c r="E1472" s="30" t="str">
        <f>[1]!EM_S_IPO_LISTEDDATE(C1472)</f>
        <v>2011-03-22</v>
      </c>
      <c r="F1472" s="129">
        <f>[1]!EM_S_DQ_CLOSE(C1472,$F$2,"2")</f>
        <v>0</v>
      </c>
      <c r="G1472" s="130">
        <f>[1]!EM_S_DQ_CLOSE(C1472,$G$2,"2")</f>
        <v>54.531253518155303</v>
      </c>
      <c r="H1472" s="37" t="str">
        <f t="shared" si="48"/>
        <v/>
      </c>
    </row>
    <row r="1473" spans="2:8">
      <c r="B1473" s="35" t="str">
        <f t="shared" si="47"/>
        <v/>
      </c>
      <c r="C1473" s="117" t="s">
        <v>3040</v>
      </c>
      <c r="D1473" s="17" t="s">
        <v>3041</v>
      </c>
      <c r="E1473" s="30" t="str">
        <f>[1]!EM_S_IPO_LISTEDDATE(C1473)</f>
        <v>2011-03-29</v>
      </c>
      <c r="F1473" s="129">
        <f>[1]!EM_S_DQ_CLOSE(C1473,$F$2,"2")</f>
        <v>0</v>
      </c>
      <c r="G1473" s="130">
        <f>[1]!EM_S_DQ_CLOSE(C1473,$G$2,"2")</f>
        <v>53.874644755401498</v>
      </c>
      <c r="H1473" s="37" t="str">
        <f t="shared" si="48"/>
        <v/>
      </c>
    </row>
    <row r="1474" spans="2:8">
      <c r="B1474" s="35" t="str">
        <f t="shared" si="47"/>
        <v/>
      </c>
      <c r="C1474" s="117" t="s">
        <v>3042</v>
      </c>
      <c r="D1474" s="17" t="s">
        <v>3043</v>
      </c>
      <c r="E1474" s="30" t="str">
        <f>[1]!EM_S_IPO_LISTEDDATE(C1474)</f>
        <v>2011-03-29</v>
      </c>
      <c r="F1474" s="129">
        <f>[1]!EM_S_DQ_CLOSE(C1474,$F$2,"2")</f>
        <v>0</v>
      </c>
      <c r="G1474" s="130">
        <f>[1]!EM_S_DQ_CLOSE(C1474,$G$2,"2")</f>
        <v>62.741646370152701</v>
      </c>
      <c r="H1474" s="37" t="str">
        <f t="shared" si="48"/>
        <v/>
      </c>
    </row>
    <row r="1475" spans="2:8">
      <c r="B1475" s="35" t="str">
        <f t="shared" si="47"/>
        <v/>
      </c>
      <c r="C1475" s="117" t="s">
        <v>3044</v>
      </c>
      <c r="D1475" s="17" t="s">
        <v>3045</v>
      </c>
      <c r="E1475" s="30" t="str">
        <f>[1]!EM_S_IPO_LISTEDDATE(C1475)</f>
        <v>2011-03-29</v>
      </c>
      <c r="F1475" s="129">
        <f>[1]!EM_S_DQ_CLOSE(C1475,$F$2,"2")</f>
        <v>0</v>
      </c>
      <c r="G1475" s="130">
        <f>[1]!EM_S_DQ_CLOSE(C1475,$G$2,"2")</f>
        <v>266.56936550690301</v>
      </c>
      <c r="H1475" s="37" t="str">
        <f t="shared" si="48"/>
        <v/>
      </c>
    </row>
    <row r="1476" spans="2:8">
      <c r="B1476" s="35" t="str">
        <f t="shared" ref="B1476:B1539" si="49">IFERROR(RANK(H1476,$H$3:$H$3001),"")</f>
        <v/>
      </c>
      <c r="C1476" s="117" t="s">
        <v>3046</v>
      </c>
      <c r="D1476" s="17" t="s">
        <v>3047</v>
      </c>
      <c r="E1476" s="30" t="str">
        <f>[1]!EM_S_IPO_LISTEDDATE(C1476)</f>
        <v>2011-04-07</v>
      </c>
      <c r="F1476" s="129">
        <f>[1]!EM_S_DQ_CLOSE(C1476,$F$2,"2")</f>
        <v>0</v>
      </c>
      <c r="G1476" s="130">
        <f>[1]!EM_S_DQ_CLOSE(C1476,$G$2,"2")</f>
        <v>64.619329470407294</v>
      </c>
      <c r="H1476" s="37" t="str">
        <f t="shared" ref="H1476:H1539" si="50">IFERROR(G1476/F1476-1,"")</f>
        <v/>
      </c>
    </row>
    <row r="1477" spans="2:8">
      <c r="B1477" s="35" t="str">
        <f t="shared" si="49"/>
        <v/>
      </c>
      <c r="C1477" s="117" t="s">
        <v>3048</v>
      </c>
      <c r="D1477" s="17" t="s">
        <v>3049</v>
      </c>
      <c r="E1477" s="30" t="str">
        <f>[1]!EM_S_IPO_LISTEDDATE(C1477)</f>
        <v>2011-04-07</v>
      </c>
      <c r="F1477" s="129">
        <f>[1]!EM_S_DQ_CLOSE(C1477,$F$2,"2")</f>
        <v>0</v>
      </c>
      <c r="G1477" s="130">
        <f>[1]!EM_S_DQ_CLOSE(C1477,$G$2,"2")</f>
        <v>158.63140212813801</v>
      </c>
      <c r="H1477" s="37" t="str">
        <f t="shared" si="50"/>
        <v/>
      </c>
    </row>
    <row r="1478" spans="2:8">
      <c r="B1478" s="35" t="str">
        <f t="shared" si="49"/>
        <v/>
      </c>
      <c r="C1478" s="117" t="s">
        <v>3050</v>
      </c>
      <c r="D1478" s="17" t="s">
        <v>3051</v>
      </c>
      <c r="E1478" s="30" t="str">
        <f>[1]!EM_S_IPO_LISTEDDATE(C1478)</f>
        <v>2011-04-07</v>
      </c>
      <c r="F1478" s="129">
        <f>[1]!EM_S_DQ_CLOSE(C1478,$F$2,"2")</f>
        <v>0</v>
      </c>
      <c r="G1478" s="130">
        <f>[1]!EM_S_DQ_CLOSE(C1478,$G$2,"2")</f>
        <v>37.348730965121803</v>
      </c>
      <c r="H1478" s="37" t="str">
        <f t="shared" si="50"/>
        <v/>
      </c>
    </row>
    <row r="1479" spans="2:8">
      <c r="B1479" s="35" t="str">
        <f t="shared" si="49"/>
        <v/>
      </c>
      <c r="C1479" s="117" t="s">
        <v>3052</v>
      </c>
      <c r="D1479" s="17" t="s">
        <v>3053</v>
      </c>
      <c r="E1479" s="30" t="str">
        <f>[1]!EM_S_IPO_LISTEDDATE(C1479)</f>
        <v>2011-04-07</v>
      </c>
      <c r="F1479" s="129">
        <f>[1]!EM_S_DQ_CLOSE(C1479,$F$2,"2")</f>
        <v>0</v>
      </c>
      <c r="G1479" s="130">
        <f>[1]!EM_S_DQ_CLOSE(C1479,$G$2,"2")</f>
        <v>84.854084984859696</v>
      </c>
      <c r="H1479" s="37" t="str">
        <f t="shared" si="50"/>
        <v/>
      </c>
    </row>
    <row r="1480" spans="2:8">
      <c r="B1480" s="35" t="str">
        <f t="shared" si="49"/>
        <v/>
      </c>
      <c r="C1480" s="117" t="s">
        <v>3054</v>
      </c>
      <c r="D1480" s="17" t="s">
        <v>3055</v>
      </c>
      <c r="E1480" s="30" t="str">
        <f>[1]!EM_S_IPO_LISTEDDATE(C1480)</f>
        <v>2011-04-15</v>
      </c>
      <c r="F1480" s="129">
        <f>[1]!EM_S_DQ_CLOSE(C1480,$F$2,"2")</f>
        <v>0</v>
      </c>
      <c r="G1480" s="130">
        <f>[1]!EM_S_DQ_CLOSE(C1480,$G$2,"2")</f>
        <v>174.13826573604399</v>
      </c>
      <c r="H1480" s="37" t="str">
        <f t="shared" si="50"/>
        <v/>
      </c>
    </row>
    <row r="1481" spans="2:8">
      <c r="B1481" s="35" t="str">
        <f t="shared" si="49"/>
        <v/>
      </c>
      <c r="C1481" s="117" t="s">
        <v>3056</v>
      </c>
      <c r="D1481" s="17" t="s">
        <v>3057</v>
      </c>
      <c r="E1481" s="30" t="str">
        <f>[1]!EM_S_IPO_LISTEDDATE(C1481)</f>
        <v>2011-04-15</v>
      </c>
      <c r="F1481" s="129">
        <f>[1]!EM_S_DQ_CLOSE(C1481,$F$2,"2")</f>
        <v>0</v>
      </c>
      <c r="G1481" s="130">
        <f>[1]!EM_S_DQ_CLOSE(C1481,$G$2,"2")</f>
        <v>30.509760534272001</v>
      </c>
      <c r="H1481" s="37" t="str">
        <f t="shared" si="50"/>
        <v/>
      </c>
    </row>
    <row r="1482" spans="2:8">
      <c r="B1482" s="35" t="str">
        <f t="shared" si="49"/>
        <v/>
      </c>
      <c r="C1482" s="117" t="s">
        <v>3058</v>
      </c>
      <c r="D1482" s="17" t="s">
        <v>3059</v>
      </c>
      <c r="E1482" s="30" t="str">
        <f>[1]!EM_S_IPO_LISTEDDATE(C1482)</f>
        <v>2011-04-15</v>
      </c>
      <c r="F1482" s="129">
        <f>[1]!EM_S_DQ_CLOSE(C1482,$F$2,"2")</f>
        <v>0</v>
      </c>
      <c r="G1482" s="130">
        <f>[1]!EM_S_DQ_CLOSE(C1482,$G$2,"2")</f>
        <v>137.86935895932999</v>
      </c>
      <c r="H1482" s="37" t="str">
        <f t="shared" si="50"/>
        <v/>
      </c>
    </row>
    <row r="1483" spans="2:8">
      <c r="B1483" s="35" t="str">
        <f t="shared" si="49"/>
        <v/>
      </c>
      <c r="C1483" s="117" t="s">
        <v>3060</v>
      </c>
      <c r="D1483" s="17" t="s">
        <v>3061</v>
      </c>
      <c r="E1483" s="30" t="str">
        <f>[1]!EM_S_IPO_LISTEDDATE(C1483)</f>
        <v>2011-04-21</v>
      </c>
      <c r="F1483" s="129">
        <f>[1]!EM_S_DQ_CLOSE(C1483,$F$2,"2")</f>
        <v>0</v>
      </c>
      <c r="G1483" s="130">
        <f>[1]!EM_S_DQ_CLOSE(C1483,$G$2,"2")</f>
        <v>87.201265238822899</v>
      </c>
      <c r="H1483" s="37" t="str">
        <f t="shared" si="50"/>
        <v/>
      </c>
    </row>
    <row r="1484" spans="2:8">
      <c r="B1484" s="35" t="str">
        <f t="shared" si="49"/>
        <v/>
      </c>
      <c r="C1484" s="117" t="s">
        <v>3062</v>
      </c>
      <c r="D1484" s="17" t="s">
        <v>3063</v>
      </c>
      <c r="E1484" s="30" t="str">
        <f>[1]!EM_S_IPO_LISTEDDATE(C1484)</f>
        <v>2011-04-21</v>
      </c>
      <c r="F1484" s="129">
        <f>[1]!EM_S_DQ_CLOSE(C1484,$F$2,"2")</f>
        <v>0</v>
      </c>
      <c r="G1484" s="130">
        <f>[1]!EM_S_DQ_CLOSE(C1484,$G$2,"2")</f>
        <v>62.182572718248899</v>
      </c>
      <c r="H1484" s="37" t="str">
        <f t="shared" si="50"/>
        <v/>
      </c>
    </row>
    <row r="1485" spans="2:8">
      <c r="B1485" s="35" t="str">
        <f t="shared" si="49"/>
        <v/>
      </c>
      <c r="C1485" s="117" t="s">
        <v>3064</v>
      </c>
      <c r="D1485" s="17" t="s">
        <v>3065</v>
      </c>
      <c r="E1485" s="30" t="str">
        <f>[1]!EM_S_IPO_LISTEDDATE(C1485)</f>
        <v>2011-04-21</v>
      </c>
      <c r="F1485" s="129">
        <f>[1]!EM_S_DQ_CLOSE(C1485,$F$2,"2")</f>
        <v>0</v>
      </c>
      <c r="G1485" s="130">
        <f>[1]!EM_S_DQ_CLOSE(C1485,$G$2,"2")</f>
        <v>91.307602419534604</v>
      </c>
      <c r="H1485" s="37" t="str">
        <f t="shared" si="50"/>
        <v/>
      </c>
    </row>
    <row r="1486" spans="2:8">
      <c r="B1486" s="35" t="str">
        <f t="shared" si="49"/>
        <v/>
      </c>
      <c r="C1486" s="117" t="s">
        <v>3066</v>
      </c>
      <c r="D1486" s="17" t="s">
        <v>3067</v>
      </c>
      <c r="E1486" s="30" t="str">
        <f>[1]!EM_S_IPO_LISTEDDATE(C1486)</f>
        <v>2011-04-26</v>
      </c>
      <c r="F1486" s="129">
        <f>[1]!EM_S_DQ_CLOSE(C1486,$F$2,"2")</f>
        <v>0</v>
      </c>
      <c r="G1486" s="130">
        <f>[1]!EM_S_DQ_CLOSE(C1486,$G$2,"2")</f>
        <v>173.599656165537</v>
      </c>
      <c r="H1486" s="37" t="str">
        <f t="shared" si="50"/>
        <v/>
      </c>
    </row>
    <row r="1487" spans="2:8">
      <c r="B1487" s="35" t="str">
        <f t="shared" si="49"/>
        <v/>
      </c>
      <c r="C1487" s="117" t="s">
        <v>3068</v>
      </c>
      <c r="D1487" s="17" t="s">
        <v>3069</v>
      </c>
      <c r="E1487" s="30" t="str">
        <f>[1]!EM_S_IPO_LISTEDDATE(C1487)</f>
        <v>2011-04-26</v>
      </c>
      <c r="F1487" s="129">
        <f>[1]!EM_S_DQ_CLOSE(C1487,$F$2,"2")</f>
        <v>0</v>
      </c>
      <c r="G1487" s="130">
        <f>[1]!EM_S_DQ_CLOSE(C1487,$G$2,"2")</f>
        <v>90.661586769294104</v>
      </c>
      <c r="H1487" s="37" t="str">
        <f t="shared" si="50"/>
        <v/>
      </c>
    </row>
    <row r="1488" spans="2:8">
      <c r="B1488" s="35" t="str">
        <f t="shared" si="49"/>
        <v/>
      </c>
      <c r="C1488" s="117" t="s">
        <v>3070</v>
      </c>
      <c r="D1488" s="17" t="s">
        <v>3071</v>
      </c>
      <c r="E1488" s="30" t="str">
        <f>[1]!EM_S_IPO_LISTEDDATE(C1488)</f>
        <v>2011-04-26</v>
      </c>
      <c r="F1488" s="129">
        <f>[1]!EM_S_DQ_CLOSE(C1488,$F$2,"2")</f>
        <v>0</v>
      </c>
      <c r="G1488" s="130">
        <f>[1]!EM_S_DQ_CLOSE(C1488,$G$2,"2")</f>
        <v>67.507937846054801</v>
      </c>
      <c r="H1488" s="37" t="str">
        <f t="shared" si="50"/>
        <v/>
      </c>
    </row>
    <row r="1489" spans="2:8">
      <c r="B1489" s="35" t="str">
        <f t="shared" si="49"/>
        <v/>
      </c>
      <c r="C1489" s="117" t="s">
        <v>3072</v>
      </c>
      <c r="D1489" s="17" t="s">
        <v>3073</v>
      </c>
      <c r="E1489" s="30" t="str">
        <f>[1]!EM_S_IPO_LISTEDDATE(C1489)</f>
        <v>2011-05-05</v>
      </c>
      <c r="F1489" s="129">
        <f>[1]!EM_S_DQ_CLOSE(C1489,$F$2,"2")</f>
        <v>0</v>
      </c>
      <c r="G1489" s="130">
        <f>[1]!EM_S_DQ_CLOSE(C1489,$G$2,"2")</f>
        <v>83.861687463084095</v>
      </c>
      <c r="H1489" s="37" t="str">
        <f t="shared" si="50"/>
        <v/>
      </c>
    </row>
    <row r="1490" spans="2:8">
      <c r="B1490" s="35" t="str">
        <f t="shared" si="49"/>
        <v/>
      </c>
      <c r="C1490" s="117" t="s">
        <v>3074</v>
      </c>
      <c r="D1490" s="17" t="s">
        <v>3075</v>
      </c>
      <c r="E1490" s="30" t="str">
        <f>[1]!EM_S_IPO_LISTEDDATE(C1490)</f>
        <v>2011-05-05</v>
      </c>
      <c r="F1490" s="129">
        <f>[1]!EM_S_DQ_CLOSE(C1490,$F$2,"2")</f>
        <v>0</v>
      </c>
      <c r="G1490" s="130">
        <f>[1]!EM_S_DQ_CLOSE(C1490,$G$2,"2")</f>
        <v>164.71362335088401</v>
      </c>
      <c r="H1490" s="37" t="str">
        <f t="shared" si="50"/>
        <v/>
      </c>
    </row>
    <row r="1491" spans="2:8">
      <c r="B1491" s="35" t="str">
        <f t="shared" si="49"/>
        <v/>
      </c>
      <c r="C1491" s="117" t="s">
        <v>3076</v>
      </c>
      <c r="D1491" s="17" t="s">
        <v>3077</v>
      </c>
      <c r="E1491" s="30" t="str">
        <f>[1]!EM_S_IPO_LISTEDDATE(C1491)</f>
        <v>2011-05-05</v>
      </c>
      <c r="F1491" s="129">
        <f>[1]!EM_S_DQ_CLOSE(C1491,$F$2,"2")</f>
        <v>0</v>
      </c>
      <c r="G1491" s="130">
        <f>[1]!EM_S_DQ_CLOSE(C1491,$G$2,"2")</f>
        <v>85.745621647312205</v>
      </c>
      <c r="H1491" s="37" t="str">
        <f t="shared" si="50"/>
        <v/>
      </c>
    </row>
    <row r="1492" spans="2:8">
      <c r="B1492" s="35" t="str">
        <f t="shared" si="49"/>
        <v/>
      </c>
      <c r="C1492" s="117" t="s">
        <v>3078</v>
      </c>
      <c r="D1492" s="17" t="s">
        <v>3079</v>
      </c>
      <c r="E1492" s="30" t="str">
        <f>[1]!EM_S_IPO_LISTEDDATE(C1492)</f>
        <v>2011-05-11</v>
      </c>
      <c r="F1492" s="129">
        <f>[1]!EM_S_DQ_CLOSE(C1492,$F$2,"2")</f>
        <v>0</v>
      </c>
      <c r="G1492" s="130">
        <f>[1]!EM_S_DQ_CLOSE(C1492,$G$2,"2")</f>
        <v>26.7587450325742</v>
      </c>
      <c r="H1492" s="37" t="str">
        <f t="shared" si="50"/>
        <v/>
      </c>
    </row>
    <row r="1493" spans="2:8">
      <c r="B1493" s="35" t="str">
        <f t="shared" si="49"/>
        <v/>
      </c>
      <c r="C1493" s="117" t="s">
        <v>3080</v>
      </c>
      <c r="D1493" s="17" t="s">
        <v>3081</v>
      </c>
      <c r="E1493" s="30" t="str">
        <f>[1]!EM_S_IPO_LISTEDDATE(C1493)</f>
        <v>2011-05-11</v>
      </c>
      <c r="F1493" s="129">
        <f>[1]!EM_S_DQ_CLOSE(C1493,$F$2,"2")</f>
        <v>0</v>
      </c>
      <c r="G1493" s="130">
        <f>[1]!EM_S_DQ_CLOSE(C1493,$G$2,"2")</f>
        <v>270.23399030161198</v>
      </c>
      <c r="H1493" s="37" t="str">
        <f t="shared" si="50"/>
        <v/>
      </c>
    </row>
    <row r="1494" spans="2:8">
      <c r="B1494" s="35" t="str">
        <f t="shared" si="49"/>
        <v/>
      </c>
      <c r="C1494" s="117" t="s">
        <v>3082</v>
      </c>
      <c r="D1494" s="17" t="s">
        <v>3083</v>
      </c>
      <c r="E1494" s="30" t="str">
        <f>[1]!EM_S_IPO_LISTEDDATE(C1494)</f>
        <v>2011-05-11</v>
      </c>
      <c r="F1494" s="129">
        <f>[1]!EM_S_DQ_CLOSE(C1494,$F$2,"2")</f>
        <v>0</v>
      </c>
      <c r="G1494" s="130">
        <f>[1]!EM_S_DQ_CLOSE(C1494,$G$2,"2")</f>
        <v>206.68660032858</v>
      </c>
      <c r="H1494" s="37" t="str">
        <f t="shared" si="50"/>
        <v/>
      </c>
    </row>
    <row r="1495" spans="2:8">
      <c r="B1495" s="35" t="str">
        <f t="shared" si="49"/>
        <v/>
      </c>
      <c r="C1495" s="117" t="s">
        <v>3084</v>
      </c>
      <c r="D1495" s="17" t="s">
        <v>3085</v>
      </c>
      <c r="E1495" s="30" t="str">
        <f>[1]!EM_S_IPO_LISTEDDATE(C1495)</f>
        <v>2011-05-18</v>
      </c>
      <c r="F1495" s="129">
        <f>[1]!EM_S_DQ_CLOSE(C1495,$F$2,"2")</f>
        <v>0</v>
      </c>
      <c r="G1495" s="130">
        <f>[1]!EM_S_DQ_CLOSE(C1495,$G$2,"2")</f>
        <v>58.624747614939203</v>
      </c>
      <c r="H1495" s="37" t="str">
        <f t="shared" si="50"/>
        <v/>
      </c>
    </row>
    <row r="1496" spans="2:8">
      <c r="B1496" s="35" t="str">
        <f t="shared" si="49"/>
        <v/>
      </c>
      <c r="C1496" s="117" t="s">
        <v>3086</v>
      </c>
      <c r="D1496" s="17" t="s">
        <v>3087</v>
      </c>
      <c r="E1496" s="30" t="str">
        <f>[1]!EM_S_IPO_LISTEDDATE(C1496)</f>
        <v>2011-05-18</v>
      </c>
      <c r="F1496" s="129">
        <f>[1]!EM_S_DQ_CLOSE(C1496,$F$2,"2")</f>
        <v>0</v>
      </c>
      <c r="G1496" s="130">
        <f>[1]!EM_S_DQ_CLOSE(C1496,$G$2,"2")</f>
        <v>35.683606385392899</v>
      </c>
      <c r="H1496" s="37" t="str">
        <f t="shared" si="50"/>
        <v/>
      </c>
    </row>
    <row r="1497" spans="2:8">
      <c r="B1497" s="35" t="str">
        <f t="shared" si="49"/>
        <v/>
      </c>
      <c r="C1497" s="117" t="s">
        <v>3088</v>
      </c>
      <c r="D1497" s="17" t="s">
        <v>3089</v>
      </c>
      <c r="E1497" s="30" t="str">
        <f>[1]!EM_S_IPO_LISTEDDATE(C1497)</f>
        <v>2011-05-18</v>
      </c>
      <c r="F1497" s="129">
        <f>[1]!EM_S_DQ_CLOSE(C1497,$F$2,"2")</f>
        <v>0</v>
      </c>
      <c r="G1497" s="130">
        <f>[1]!EM_S_DQ_CLOSE(C1497,$G$2,"2")</f>
        <v>77.210446709156699</v>
      </c>
      <c r="H1497" s="37" t="str">
        <f t="shared" si="50"/>
        <v/>
      </c>
    </row>
    <row r="1498" spans="2:8">
      <c r="B1498" s="35" t="str">
        <f t="shared" si="49"/>
        <v/>
      </c>
      <c r="C1498" s="117" t="s">
        <v>3090</v>
      </c>
      <c r="D1498" s="17" t="s">
        <v>3091</v>
      </c>
      <c r="E1498" s="30" t="str">
        <f>[1]!EM_S_IPO_LISTEDDATE(C1498)</f>
        <v>2011-05-25</v>
      </c>
      <c r="F1498" s="129">
        <f>[1]!EM_S_DQ_CLOSE(C1498,$F$2,"2")</f>
        <v>0</v>
      </c>
      <c r="G1498" s="130">
        <f>[1]!EM_S_DQ_CLOSE(C1498,$G$2,"2")</f>
        <v>122.078826438638</v>
      </c>
      <c r="H1498" s="37" t="str">
        <f t="shared" si="50"/>
        <v/>
      </c>
    </row>
    <row r="1499" spans="2:8">
      <c r="B1499" s="35" t="str">
        <f t="shared" si="49"/>
        <v/>
      </c>
      <c r="C1499" s="117" t="s">
        <v>3092</v>
      </c>
      <c r="D1499" s="17" t="s">
        <v>3093</v>
      </c>
      <c r="E1499" s="30" t="str">
        <f>[1]!EM_S_IPO_LISTEDDATE(C1499)</f>
        <v>2011-05-25</v>
      </c>
      <c r="F1499" s="129">
        <f>[1]!EM_S_DQ_CLOSE(C1499,$F$2,"2")</f>
        <v>0</v>
      </c>
      <c r="G1499" s="130">
        <f>[1]!EM_S_DQ_CLOSE(C1499,$G$2,"2")</f>
        <v>83.917675073900895</v>
      </c>
      <c r="H1499" s="37" t="str">
        <f t="shared" si="50"/>
        <v/>
      </c>
    </row>
    <row r="1500" spans="2:8">
      <c r="B1500" s="35" t="str">
        <f t="shared" si="49"/>
        <v/>
      </c>
      <c r="C1500" s="117" t="s">
        <v>3094</v>
      </c>
      <c r="D1500" s="17" t="s">
        <v>3095</v>
      </c>
      <c r="E1500" s="30" t="str">
        <f>[1]!EM_S_IPO_LISTEDDATE(C1500)</f>
        <v>2011-05-25</v>
      </c>
      <c r="F1500" s="129">
        <f>[1]!EM_S_DQ_CLOSE(C1500,$F$2,"2")</f>
        <v>0</v>
      </c>
      <c r="G1500" s="130">
        <f>[1]!EM_S_DQ_CLOSE(C1500,$G$2,"2")</f>
        <v>137.01849201391801</v>
      </c>
      <c r="H1500" s="37" t="str">
        <f t="shared" si="50"/>
        <v/>
      </c>
    </row>
    <row r="1501" spans="2:8">
      <c r="B1501" s="35" t="str">
        <f t="shared" si="49"/>
        <v/>
      </c>
      <c r="C1501" s="117" t="s">
        <v>3096</v>
      </c>
      <c r="D1501" s="17" t="s">
        <v>3097</v>
      </c>
      <c r="E1501" s="30" t="str">
        <f>[1]!EM_S_IPO_LISTEDDATE(C1501)</f>
        <v>2011-05-31</v>
      </c>
      <c r="F1501" s="129">
        <f>[1]!EM_S_DQ_CLOSE(C1501,$F$2,"2")</f>
        <v>0</v>
      </c>
      <c r="G1501" s="130">
        <f>[1]!EM_S_DQ_CLOSE(C1501,$G$2,"2")</f>
        <v>96.548146212393803</v>
      </c>
      <c r="H1501" s="37" t="str">
        <f t="shared" si="50"/>
        <v/>
      </c>
    </row>
    <row r="1502" spans="2:8">
      <c r="B1502" s="35" t="str">
        <f t="shared" si="49"/>
        <v/>
      </c>
      <c r="C1502" s="117" t="s">
        <v>3098</v>
      </c>
      <c r="D1502" s="17" t="s">
        <v>3099</v>
      </c>
      <c r="E1502" s="30" t="str">
        <f>[1]!EM_S_IPO_LISTEDDATE(C1502)</f>
        <v>2011-05-31</v>
      </c>
      <c r="F1502" s="129">
        <f>[1]!EM_S_DQ_CLOSE(C1502,$F$2,"2")</f>
        <v>0</v>
      </c>
      <c r="G1502" s="130">
        <f>[1]!EM_S_DQ_CLOSE(C1502,$G$2,"2")</f>
        <v>59.403006756152102</v>
      </c>
      <c r="H1502" s="37" t="str">
        <f t="shared" si="50"/>
        <v/>
      </c>
    </row>
    <row r="1503" spans="2:8">
      <c r="B1503" s="35" t="str">
        <f t="shared" si="49"/>
        <v/>
      </c>
      <c r="C1503" s="117" t="s">
        <v>3100</v>
      </c>
      <c r="D1503" s="17" t="s">
        <v>3101</v>
      </c>
      <c r="E1503" s="30" t="str">
        <f>[1]!EM_S_IPO_LISTEDDATE(C1503)</f>
        <v>2011-05-31</v>
      </c>
      <c r="F1503" s="129">
        <f>[1]!EM_S_DQ_CLOSE(C1503,$F$2,"2")</f>
        <v>0</v>
      </c>
      <c r="G1503" s="130">
        <f>[1]!EM_S_DQ_CLOSE(C1503,$G$2,"2")</f>
        <v>74.154660107074406</v>
      </c>
      <c r="H1503" s="37" t="str">
        <f t="shared" si="50"/>
        <v/>
      </c>
    </row>
    <row r="1504" spans="2:8">
      <c r="B1504" s="35" t="str">
        <f t="shared" si="49"/>
        <v/>
      </c>
      <c r="C1504" s="117" t="s">
        <v>3102</v>
      </c>
      <c r="D1504" s="17" t="s">
        <v>3103</v>
      </c>
      <c r="E1504" s="30" t="str">
        <f>[1]!EM_S_IPO_LISTEDDATE(C1504)</f>
        <v>2011-06-08</v>
      </c>
      <c r="F1504" s="129">
        <f>[1]!EM_S_DQ_CLOSE(C1504,$F$2,"2")</f>
        <v>0</v>
      </c>
      <c r="G1504" s="130">
        <f>[1]!EM_S_DQ_CLOSE(C1504,$G$2,"2")</f>
        <v>185.07378094302899</v>
      </c>
      <c r="H1504" s="37" t="str">
        <f t="shared" si="50"/>
        <v/>
      </c>
    </row>
    <row r="1505" spans="2:8">
      <c r="B1505" s="35" t="str">
        <f t="shared" si="49"/>
        <v/>
      </c>
      <c r="C1505" s="117" t="s">
        <v>3104</v>
      </c>
      <c r="D1505" s="17" t="s">
        <v>3105</v>
      </c>
      <c r="E1505" s="30" t="str">
        <f>[1]!EM_S_IPO_LISTEDDATE(C1505)</f>
        <v>2011-06-08</v>
      </c>
      <c r="F1505" s="129">
        <f>[1]!EM_S_DQ_CLOSE(C1505,$F$2,"2")</f>
        <v>0</v>
      </c>
      <c r="G1505" s="130">
        <f>[1]!EM_S_DQ_CLOSE(C1505,$G$2,"2")</f>
        <v>53.952317456437399</v>
      </c>
      <c r="H1505" s="37" t="str">
        <f t="shared" si="50"/>
        <v/>
      </c>
    </row>
    <row r="1506" spans="2:8">
      <c r="B1506" s="35" t="str">
        <f t="shared" si="49"/>
        <v/>
      </c>
      <c r="C1506" s="117" t="s">
        <v>3106</v>
      </c>
      <c r="D1506" s="17" t="s">
        <v>3107</v>
      </c>
      <c r="E1506" s="30" t="str">
        <f>[1]!EM_S_IPO_LISTEDDATE(C1506)</f>
        <v>2011-06-08</v>
      </c>
      <c r="F1506" s="129">
        <f>[1]!EM_S_DQ_CLOSE(C1506,$F$2,"2")</f>
        <v>0</v>
      </c>
      <c r="G1506" s="130">
        <f>[1]!EM_S_DQ_CLOSE(C1506,$G$2,"2")</f>
        <v>103.158594400822</v>
      </c>
      <c r="H1506" s="37" t="str">
        <f t="shared" si="50"/>
        <v/>
      </c>
    </row>
    <row r="1507" spans="2:8">
      <c r="B1507" s="35" t="str">
        <f t="shared" si="49"/>
        <v/>
      </c>
      <c r="C1507" s="117" t="s">
        <v>3108</v>
      </c>
      <c r="D1507" s="17" t="s">
        <v>3109</v>
      </c>
      <c r="E1507" s="30" t="str">
        <f>[1]!EM_S_IPO_LISTEDDATE(C1507)</f>
        <v>2011-06-15</v>
      </c>
      <c r="F1507" s="129">
        <f>[1]!EM_S_DQ_CLOSE(C1507,$F$2,"2")</f>
        <v>0</v>
      </c>
      <c r="G1507" s="130">
        <f>[1]!EM_S_DQ_CLOSE(C1507,$G$2,"2")</f>
        <v>66.857956590383196</v>
      </c>
      <c r="H1507" s="37" t="str">
        <f t="shared" si="50"/>
        <v/>
      </c>
    </row>
    <row r="1508" spans="2:8">
      <c r="B1508" s="35" t="str">
        <f t="shared" si="49"/>
        <v/>
      </c>
      <c r="C1508" s="117" t="s">
        <v>3110</v>
      </c>
      <c r="D1508" s="17" t="s">
        <v>3111</v>
      </c>
      <c r="E1508" s="30" t="str">
        <f>[1]!EM_S_IPO_LISTEDDATE(C1508)</f>
        <v>2011-06-15</v>
      </c>
      <c r="F1508" s="129">
        <f>[1]!EM_S_DQ_CLOSE(C1508,$F$2,"2")</f>
        <v>0</v>
      </c>
      <c r="G1508" s="130">
        <f>[1]!EM_S_DQ_CLOSE(C1508,$G$2,"2")</f>
        <v>62.9846620432075</v>
      </c>
      <c r="H1508" s="37" t="str">
        <f t="shared" si="50"/>
        <v/>
      </c>
    </row>
    <row r="1509" spans="2:8">
      <c r="B1509" s="35" t="str">
        <f t="shared" si="49"/>
        <v/>
      </c>
      <c r="C1509" s="117" t="s">
        <v>3112</v>
      </c>
      <c r="D1509" s="17" t="s">
        <v>3113</v>
      </c>
      <c r="E1509" s="30" t="str">
        <f>[1]!EM_S_IPO_LISTEDDATE(C1509)</f>
        <v>2011-06-15</v>
      </c>
      <c r="F1509" s="129">
        <f>[1]!EM_S_DQ_CLOSE(C1509,$F$2,"2")</f>
        <v>0</v>
      </c>
      <c r="G1509" s="130">
        <f>[1]!EM_S_DQ_CLOSE(C1509,$G$2,"2")</f>
        <v>169.09497041058401</v>
      </c>
      <c r="H1509" s="37" t="str">
        <f t="shared" si="50"/>
        <v/>
      </c>
    </row>
    <row r="1510" spans="2:8">
      <c r="B1510" s="35" t="str">
        <f t="shared" si="49"/>
        <v/>
      </c>
      <c r="C1510" s="117" t="s">
        <v>3114</v>
      </c>
      <c r="D1510" s="17" t="s">
        <v>3115</v>
      </c>
      <c r="E1510" s="30" t="str">
        <f>[1]!EM_S_IPO_LISTEDDATE(C1510)</f>
        <v>2011-06-22</v>
      </c>
      <c r="F1510" s="129">
        <f>[1]!EM_S_DQ_CLOSE(C1510,$F$2,"2")</f>
        <v>0</v>
      </c>
      <c r="G1510" s="130">
        <f>[1]!EM_S_DQ_CLOSE(C1510,$G$2,"2")</f>
        <v>99.193800267980095</v>
      </c>
      <c r="H1510" s="37" t="str">
        <f t="shared" si="50"/>
        <v/>
      </c>
    </row>
    <row r="1511" spans="2:8">
      <c r="B1511" s="35" t="str">
        <f t="shared" si="49"/>
        <v/>
      </c>
      <c r="C1511" s="117" t="s">
        <v>3116</v>
      </c>
      <c r="D1511" s="17" t="s">
        <v>3117</v>
      </c>
      <c r="E1511" s="30" t="str">
        <f>[1]!EM_S_IPO_LISTEDDATE(C1511)</f>
        <v>2011-06-22</v>
      </c>
      <c r="F1511" s="129">
        <f>[1]!EM_S_DQ_CLOSE(C1511,$F$2,"2")</f>
        <v>0</v>
      </c>
      <c r="G1511" s="130">
        <f>[1]!EM_S_DQ_CLOSE(C1511,$G$2,"2")</f>
        <v>51.950187752641703</v>
      </c>
      <c r="H1511" s="37" t="str">
        <f t="shared" si="50"/>
        <v/>
      </c>
    </row>
    <row r="1512" spans="2:8">
      <c r="B1512" s="35" t="str">
        <f t="shared" si="49"/>
        <v/>
      </c>
      <c r="C1512" s="117" t="s">
        <v>3118</v>
      </c>
      <c r="D1512" s="17" t="s">
        <v>3119</v>
      </c>
      <c r="E1512" s="30" t="str">
        <f>[1]!EM_S_IPO_LISTEDDATE(C1512)</f>
        <v>2011-06-22</v>
      </c>
      <c r="F1512" s="129">
        <f>[1]!EM_S_DQ_CLOSE(C1512,$F$2,"2")</f>
        <v>0</v>
      </c>
      <c r="G1512" s="130">
        <f>[1]!EM_S_DQ_CLOSE(C1512,$G$2,"2")</f>
        <v>78.958564725448696</v>
      </c>
      <c r="H1512" s="37" t="str">
        <f t="shared" si="50"/>
        <v/>
      </c>
    </row>
    <row r="1513" spans="2:8">
      <c r="B1513" s="35" t="str">
        <f t="shared" si="49"/>
        <v/>
      </c>
      <c r="C1513" s="117" t="s">
        <v>3120</v>
      </c>
      <c r="D1513" s="17" t="s">
        <v>3121</v>
      </c>
      <c r="E1513" s="30" t="str">
        <f>[1]!EM_S_IPO_LISTEDDATE(C1513)</f>
        <v>2011-06-29</v>
      </c>
      <c r="F1513" s="129">
        <f>[1]!EM_S_DQ_CLOSE(C1513,$F$2,"2")</f>
        <v>0</v>
      </c>
      <c r="G1513" s="130">
        <f>[1]!EM_S_DQ_CLOSE(C1513,$G$2,"2")</f>
        <v>94.682854743765205</v>
      </c>
      <c r="H1513" s="37" t="str">
        <f t="shared" si="50"/>
        <v/>
      </c>
    </row>
    <row r="1514" spans="2:8">
      <c r="B1514" s="35" t="str">
        <f t="shared" si="49"/>
        <v/>
      </c>
      <c r="C1514" s="117" t="s">
        <v>3122</v>
      </c>
      <c r="D1514" s="17" t="s">
        <v>3123</v>
      </c>
      <c r="E1514" s="30" t="str">
        <f>[1]!EM_S_IPO_LISTEDDATE(C1514)</f>
        <v>2011-06-29</v>
      </c>
      <c r="F1514" s="129">
        <f>[1]!EM_S_DQ_CLOSE(C1514,$F$2,"2")</f>
        <v>0</v>
      </c>
      <c r="G1514" s="130">
        <f>[1]!EM_S_DQ_CLOSE(C1514,$G$2,"2")</f>
        <v>67.342226866515801</v>
      </c>
      <c r="H1514" s="37" t="str">
        <f t="shared" si="50"/>
        <v/>
      </c>
    </row>
    <row r="1515" spans="2:8">
      <c r="B1515" s="35" t="str">
        <f t="shared" si="49"/>
        <v/>
      </c>
      <c r="C1515" s="117" t="s">
        <v>3124</v>
      </c>
      <c r="D1515" s="17" t="s">
        <v>3125</v>
      </c>
      <c r="E1515" s="30" t="str">
        <f>[1]!EM_S_IPO_LISTEDDATE(C1515)</f>
        <v>2011-06-29</v>
      </c>
      <c r="F1515" s="129">
        <f>[1]!EM_S_DQ_CLOSE(C1515,$F$2,"2")</f>
        <v>0</v>
      </c>
      <c r="G1515" s="130">
        <f>[1]!EM_S_DQ_CLOSE(C1515,$G$2,"2")</f>
        <v>146.07688618817099</v>
      </c>
      <c r="H1515" s="37" t="str">
        <f t="shared" si="50"/>
        <v/>
      </c>
    </row>
    <row r="1516" spans="2:8">
      <c r="B1516" s="35" t="str">
        <f t="shared" si="49"/>
        <v/>
      </c>
      <c r="C1516" s="117" t="s">
        <v>3126</v>
      </c>
      <c r="D1516" s="17" t="s">
        <v>3127</v>
      </c>
      <c r="E1516" s="30" t="str">
        <f>[1]!EM_S_IPO_LISTEDDATE(C1516)</f>
        <v>2011-07-06</v>
      </c>
      <c r="F1516" s="129">
        <f>[1]!EM_S_DQ_CLOSE(C1516,$F$2,"2")</f>
        <v>0</v>
      </c>
      <c r="G1516" s="130">
        <f>[1]!EM_S_DQ_CLOSE(C1516,$G$2,"2")</f>
        <v>167.66732721442301</v>
      </c>
      <c r="H1516" s="37" t="str">
        <f t="shared" si="50"/>
        <v/>
      </c>
    </row>
    <row r="1517" spans="2:8">
      <c r="B1517" s="35" t="str">
        <f t="shared" si="49"/>
        <v/>
      </c>
      <c r="C1517" s="117" t="s">
        <v>3128</v>
      </c>
      <c r="D1517" s="17" t="s">
        <v>3129</v>
      </c>
      <c r="E1517" s="30" t="str">
        <f>[1]!EM_S_IPO_LISTEDDATE(C1517)</f>
        <v>2011-07-06</v>
      </c>
      <c r="F1517" s="129">
        <f>[1]!EM_S_DQ_CLOSE(C1517,$F$2,"2")</f>
        <v>0</v>
      </c>
      <c r="G1517" s="130">
        <f>[1]!EM_S_DQ_CLOSE(C1517,$G$2,"2")</f>
        <v>45.2235349620493</v>
      </c>
      <c r="H1517" s="37" t="str">
        <f t="shared" si="50"/>
        <v/>
      </c>
    </row>
    <row r="1518" spans="2:8">
      <c r="B1518" s="35" t="str">
        <f t="shared" si="49"/>
        <v/>
      </c>
      <c r="C1518" s="117" t="s">
        <v>3130</v>
      </c>
      <c r="D1518" s="17" t="s">
        <v>3131</v>
      </c>
      <c r="E1518" s="30" t="str">
        <f>[1]!EM_S_IPO_LISTEDDATE(C1518)</f>
        <v>2011-07-06</v>
      </c>
      <c r="F1518" s="129">
        <f>[1]!EM_S_DQ_CLOSE(C1518,$F$2,"2")</f>
        <v>0</v>
      </c>
      <c r="G1518" s="130">
        <f>[1]!EM_S_DQ_CLOSE(C1518,$G$2,"2")</f>
        <v>43.655764439701301</v>
      </c>
      <c r="H1518" s="37" t="str">
        <f t="shared" si="50"/>
        <v/>
      </c>
    </row>
    <row r="1519" spans="2:8">
      <c r="B1519" s="35" t="str">
        <f t="shared" si="49"/>
        <v/>
      </c>
      <c r="C1519" s="117" t="s">
        <v>3132</v>
      </c>
      <c r="D1519" s="17" t="s">
        <v>3133</v>
      </c>
      <c r="E1519" s="30" t="str">
        <f>[1]!EM_S_IPO_LISTEDDATE(C1519)</f>
        <v>2011-07-12</v>
      </c>
      <c r="F1519" s="129">
        <f>[1]!EM_S_DQ_CLOSE(C1519,$F$2,"2")</f>
        <v>0</v>
      </c>
      <c r="G1519" s="130">
        <f>[1]!EM_S_DQ_CLOSE(C1519,$G$2,"2")</f>
        <v>34.980667968115</v>
      </c>
      <c r="H1519" s="37" t="str">
        <f t="shared" si="50"/>
        <v/>
      </c>
    </row>
    <row r="1520" spans="2:8">
      <c r="B1520" s="35" t="str">
        <f t="shared" si="49"/>
        <v/>
      </c>
      <c r="C1520" s="117" t="s">
        <v>3134</v>
      </c>
      <c r="D1520" s="17" t="s">
        <v>3135</v>
      </c>
      <c r="E1520" s="30" t="str">
        <f>[1]!EM_S_IPO_LISTEDDATE(C1520)</f>
        <v>2011-07-12</v>
      </c>
      <c r="F1520" s="129">
        <f>[1]!EM_S_DQ_CLOSE(C1520,$F$2,"2")</f>
        <v>0</v>
      </c>
      <c r="G1520" s="130">
        <f>[1]!EM_S_DQ_CLOSE(C1520,$G$2,"2")</f>
        <v>92.619042853157296</v>
      </c>
      <c r="H1520" s="37" t="str">
        <f t="shared" si="50"/>
        <v/>
      </c>
    </row>
    <row r="1521" spans="2:8">
      <c r="B1521" s="35" t="str">
        <f t="shared" si="49"/>
        <v/>
      </c>
      <c r="C1521" s="117" t="s">
        <v>3136</v>
      </c>
      <c r="D1521" s="17" t="s">
        <v>3137</v>
      </c>
      <c r="E1521" s="30" t="str">
        <f>[1]!EM_S_IPO_LISTEDDATE(C1521)</f>
        <v>2011-07-12</v>
      </c>
      <c r="F1521" s="129">
        <f>[1]!EM_S_DQ_CLOSE(C1521,$F$2,"2")</f>
        <v>0</v>
      </c>
      <c r="G1521" s="130">
        <f>[1]!EM_S_DQ_CLOSE(C1521,$G$2,"2")</f>
        <v>59.162326212191502</v>
      </c>
      <c r="H1521" s="37" t="str">
        <f t="shared" si="50"/>
        <v/>
      </c>
    </row>
    <row r="1522" spans="2:8">
      <c r="B1522" s="35" t="str">
        <f t="shared" si="49"/>
        <v/>
      </c>
      <c r="C1522" s="117" t="s">
        <v>3138</v>
      </c>
      <c r="D1522" s="17" t="s">
        <v>3139</v>
      </c>
      <c r="E1522" s="30" t="str">
        <f>[1]!EM_S_IPO_LISTEDDATE(C1522)</f>
        <v>2011-07-19</v>
      </c>
      <c r="F1522" s="129">
        <f>[1]!EM_S_DQ_CLOSE(C1522,$F$2,"2")</f>
        <v>0</v>
      </c>
      <c r="G1522" s="130">
        <f>[1]!EM_S_DQ_CLOSE(C1522,$G$2,"2")</f>
        <v>333.35102459354403</v>
      </c>
      <c r="H1522" s="37" t="str">
        <f t="shared" si="50"/>
        <v/>
      </c>
    </row>
    <row r="1523" spans="2:8">
      <c r="B1523" s="35" t="str">
        <f t="shared" si="49"/>
        <v/>
      </c>
      <c r="C1523" s="117" t="s">
        <v>3140</v>
      </c>
      <c r="D1523" s="17" t="s">
        <v>3141</v>
      </c>
      <c r="E1523" s="30" t="str">
        <f>[1]!EM_S_IPO_LISTEDDATE(C1523)</f>
        <v>2011-07-19</v>
      </c>
      <c r="F1523" s="129">
        <f>[1]!EM_S_DQ_CLOSE(C1523,$F$2,"2")</f>
        <v>0</v>
      </c>
      <c r="G1523" s="130">
        <f>[1]!EM_S_DQ_CLOSE(C1523,$G$2,"2")</f>
        <v>84.305830402096603</v>
      </c>
      <c r="H1523" s="37" t="str">
        <f t="shared" si="50"/>
        <v/>
      </c>
    </row>
    <row r="1524" spans="2:8">
      <c r="B1524" s="35" t="str">
        <f t="shared" si="49"/>
        <v/>
      </c>
      <c r="C1524" s="117" t="s">
        <v>3142</v>
      </c>
      <c r="D1524" s="17" t="s">
        <v>3143</v>
      </c>
      <c r="E1524" s="30" t="str">
        <f>[1]!EM_S_IPO_LISTEDDATE(C1524)</f>
        <v>2011-07-19</v>
      </c>
      <c r="F1524" s="129">
        <f>[1]!EM_S_DQ_CLOSE(C1524,$F$2,"2")</f>
        <v>0</v>
      </c>
      <c r="G1524" s="130">
        <f>[1]!EM_S_DQ_CLOSE(C1524,$G$2,"2")</f>
        <v>135.12683793183399</v>
      </c>
      <c r="H1524" s="37" t="str">
        <f t="shared" si="50"/>
        <v/>
      </c>
    </row>
    <row r="1525" spans="2:8">
      <c r="B1525" s="35" t="str">
        <f t="shared" si="49"/>
        <v/>
      </c>
      <c r="C1525" s="117" t="s">
        <v>3144</v>
      </c>
      <c r="D1525" s="17" t="s">
        <v>3145</v>
      </c>
      <c r="E1525" s="30" t="str">
        <f>[1]!EM_S_IPO_LISTEDDATE(C1525)</f>
        <v>2011-07-29</v>
      </c>
      <c r="F1525" s="129">
        <f>[1]!EM_S_DQ_CLOSE(C1525,$F$2,"2")</f>
        <v>0</v>
      </c>
      <c r="G1525" s="130">
        <f>[1]!EM_S_DQ_CLOSE(C1525,$G$2,"2")</f>
        <v>57.417830092691403</v>
      </c>
      <c r="H1525" s="37" t="str">
        <f t="shared" si="50"/>
        <v/>
      </c>
    </row>
    <row r="1526" spans="2:8">
      <c r="B1526" s="35" t="str">
        <f t="shared" si="49"/>
        <v/>
      </c>
      <c r="C1526" s="117" t="s">
        <v>3146</v>
      </c>
      <c r="D1526" s="17" t="s">
        <v>3147</v>
      </c>
      <c r="E1526" s="30" t="str">
        <f>[1]!EM_S_IPO_LISTEDDATE(C1526)</f>
        <v>2011-07-29</v>
      </c>
      <c r="F1526" s="129">
        <f>[1]!EM_S_DQ_CLOSE(C1526,$F$2,"2")</f>
        <v>0</v>
      </c>
      <c r="G1526" s="130">
        <f>[1]!EM_S_DQ_CLOSE(C1526,$G$2,"2")</f>
        <v>165.247709048481</v>
      </c>
      <c r="H1526" s="37" t="str">
        <f t="shared" si="50"/>
        <v/>
      </c>
    </row>
    <row r="1527" spans="2:8">
      <c r="B1527" s="35" t="str">
        <f t="shared" si="49"/>
        <v/>
      </c>
      <c r="C1527" s="117" t="s">
        <v>3148</v>
      </c>
      <c r="D1527" s="17" t="s">
        <v>3149</v>
      </c>
      <c r="E1527" s="30" t="str">
        <f>[1]!EM_S_IPO_LISTEDDATE(C1527)</f>
        <v>2011-08-03</v>
      </c>
      <c r="F1527" s="129">
        <f>[1]!EM_S_DQ_CLOSE(C1527,$F$2,"2")</f>
        <v>0</v>
      </c>
      <c r="G1527" s="130">
        <f>[1]!EM_S_DQ_CLOSE(C1527,$G$2,"2")</f>
        <v>74.884876449740901</v>
      </c>
      <c r="H1527" s="37" t="str">
        <f t="shared" si="50"/>
        <v/>
      </c>
    </row>
    <row r="1528" spans="2:8">
      <c r="B1528" s="35" t="str">
        <f t="shared" si="49"/>
        <v/>
      </c>
      <c r="C1528" s="117" t="s">
        <v>3150</v>
      </c>
      <c r="D1528" s="17" t="s">
        <v>3151</v>
      </c>
      <c r="E1528" s="30" t="str">
        <f>[1]!EM_S_IPO_LISTEDDATE(C1528)</f>
        <v>2011-08-03</v>
      </c>
      <c r="F1528" s="129">
        <f>[1]!EM_S_DQ_CLOSE(C1528,$F$2,"2")</f>
        <v>0</v>
      </c>
      <c r="G1528" s="130">
        <f>[1]!EM_S_DQ_CLOSE(C1528,$G$2,"2")</f>
        <v>144.11768330027999</v>
      </c>
      <c r="H1528" s="37" t="str">
        <f t="shared" si="50"/>
        <v/>
      </c>
    </row>
    <row r="1529" spans="2:8">
      <c r="B1529" s="35" t="str">
        <f t="shared" si="49"/>
        <v/>
      </c>
      <c r="C1529" s="117" t="s">
        <v>3152</v>
      </c>
      <c r="D1529" s="17" t="s">
        <v>3153</v>
      </c>
      <c r="E1529" s="30" t="str">
        <f>[1]!EM_S_IPO_LISTEDDATE(C1529)</f>
        <v>2011-08-03</v>
      </c>
      <c r="F1529" s="129">
        <f>[1]!EM_S_DQ_CLOSE(C1529,$F$2,"2")</f>
        <v>0</v>
      </c>
      <c r="G1529" s="130">
        <f>[1]!EM_S_DQ_CLOSE(C1529,$G$2,"2")</f>
        <v>277.95722388701</v>
      </c>
      <c r="H1529" s="37" t="str">
        <f t="shared" si="50"/>
        <v/>
      </c>
    </row>
    <row r="1530" spans="2:8">
      <c r="B1530" s="35" t="str">
        <f t="shared" si="49"/>
        <v/>
      </c>
      <c r="C1530" s="117" t="s">
        <v>3154</v>
      </c>
      <c r="D1530" s="17" t="s">
        <v>3155</v>
      </c>
      <c r="E1530" s="30" t="str">
        <f>[1]!EM_S_IPO_LISTEDDATE(C1530)</f>
        <v>2011-08-18</v>
      </c>
      <c r="F1530" s="129">
        <f>[1]!EM_S_DQ_CLOSE(C1530,$F$2,"2")</f>
        <v>0</v>
      </c>
      <c r="G1530" s="130">
        <f>[1]!EM_S_DQ_CLOSE(C1530,$G$2,"2")</f>
        <v>126.68288979326</v>
      </c>
      <c r="H1530" s="37" t="str">
        <f t="shared" si="50"/>
        <v/>
      </c>
    </row>
    <row r="1531" spans="2:8">
      <c r="B1531" s="35" t="str">
        <f t="shared" si="49"/>
        <v/>
      </c>
      <c r="C1531" s="117" t="s">
        <v>3156</v>
      </c>
      <c r="D1531" s="17" t="s">
        <v>3157</v>
      </c>
      <c r="E1531" s="30" t="str">
        <f>[1]!EM_S_IPO_LISTEDDATE(C1531)</f>
        <v>2011-08-18</v>
      </c>
      <c r="F1531" s="129">
        <f>[1]!EM_S_DQ_CLOSE(C1531,$F$2,"2")</f>
        <v>0</v>
      </c>
      <c r="G1531" s="130">
        <f>[1]!EM_S_DQ_CLOSE(C1531,$G$2,"2")</f>
        <v>318.19762704388597</v>
      </c>
      <c r="H1531" s="37" t="str">
        <f t="shared" si="50"/>
        <v/>
      </c>
    </row>
    <row r="1532" spans="2:8">
      <c r="B1532" s="35" t="str">
        <f t="shared" si="49"/>
        <v/>
      </c>
      <c r="C1532" s="117" t="s">
        <v>3158</v>
      </c>
      <c r="D1532" s="17" t="s">
        <v>3159</v>
      </c>
      <c r="E1532" s="30" t="str">
        <f>[1]!EM_S_IPO_LISTEDDATE(C1532)</f>
        <v>2011-08-19</v>
      </c>
      <c r="F1532" s="129">
        <f>[1]!EM_S_DQ_CLOSE(C1532,$F$2,"2")</f>
        <v>0</v>
      </c>
      <c r="G1532" s="130">
        <f>[1]!EM_S_DQ_CLOSE(C1532,$G$2,"2")</f>
        <v>29.925552273257999</v>
      </c>
      <c r="H1532" s="37" t="str">
        <f t="shared" si="50"/>
        <v/>
      </c>
    </row>
    <row r="1533" spans="2:8">
      <c r="B1533" s="35" t="str">
        <f t="shared" si="49"/>
        <v/>
      </c>
      <c r="C1533" s="117" t="s">
        <v>3160</v>
      </c>
      <c r="D1533" s="17" t="s">
        <v>3161</v>
      </c>
      <c r="E1533" s="30" t="str">
        <f>[1]!EM_S_IPO_LISTEDDATE(C1533)</f>
        <v>2011-08-19</v>
      </c>
      <c r="F1533" s="129">
        <f>[1]!EM_S_DQ_CLOSE(C1533,$F$2,"2")</f>
        <v>0</v>
      </c>
      <c r="G1533" s="130">
        <f>[1]!EM_S_DQ_CLOSE(C1533,$G$2,"2")</f>
        <v>66.748080707847507</v>
      </c>
      <c r="H1533" s="37" t="str">
        <f t="shared" si="50"/>
        <v/>
      </c>
    </row>
    <row r="1534" spans="2:8">
      <c r="B1534" s="35" t="str">
        <f t="shared" si="49"/>
        <v/>
      </c>
      <c r="C1534" s="117" t="s">
        <v>3162</v>
      </c>
      <c r="D1534" s="17" t="s">
        <v>3163</v>
      </c>
      <c r="E1534" s="30" t="str">
        <f>[1]!EM_S_IPO_LISTEDDATE(C1534)</f>
        <v>2011-08-19</v>
      </c>
      <c r="F1534" s="129">
        <f>[1]!EM_S_DQ_CLOSE(C1534,$F$2,"2")</f>
        <v>0</v>
      </c>
      <c r="G1534" s="130">
        <f>[1]!EM_S_DQ_CLOSE(C1534,$G$2,"2")</f>
        <v>40.353482597908297</v>
      </c>
      <c r="H1534" s="37" t="str">
        <f t="shared" si="50"/>
        <v/>
      </c>
    </row>
    <row r="1535" spans="2:8">
      <c r="B1535" s="35" t="str">
        <f t="shared" si="49"/>
        <v/>
      </c>
      <c r="C1535" s="117" t="s">
        <v>3164</v>
      </c>
      <c r="D1535" s="17" t="s">
        <v>3165</v>
      </c>
      <c r="E1535" s="30" t="str">
        <f>[1]!EM_S_IPO_LISTEDDATE(C1535)</f>
        <v>2011-08-19</v>
      </c>
      <c r="F1535" s="129">
        <f>[1]!EM_S_DQ_CLOSE(C1535,$F$2,"2")</f>
        <v>0</v>
      </c>
      <c r="G1535" s="130">
        <f>[1]!EM_S_DQ_CLOSE(C1535,$G$2,"2")</f>
        <v>101.797864316811</v>
      </c>
      <c r="H1535" s="37" t="str">
        <f t="shared" si="50"/>
        <v/>
      </c>
    </row>
    <row r="1536" spans="2:8">
      <c r="B1536" s="35" t="str">
        <f t="shared" si="49"/>
        <v/>
      </c>
      <c r="C1536" s="117" t="s">
        <v>3166</v>
      </c>
      <c r="D1536" s="17" t="s">
        <v>3167</v>
      </c>
      <c r="E1536" s="30" t="str">
        <f>[1]!EM_S_IPO_LISTEDDATE(C1536)</f>
        <v>2011-08-26</v>
      </c>
      <c r="F1536" s="129">
        <f>[1]!EM_S_DQ_CLOSE(C1536,$F$2,"2")</f>
        <v>0</v>
      </c>
      <c r="G1536" s="130">
        <f>[1]!EM_S_DQ_CLOSE(C1536,$G$2,"2")</f>
        <v>63.888831330083697</v>
      </c>
      <c r="H1536" s="37" t="str">
        <f t="shared" si="50"/>
        <v/>
      </c>
    </row>
    <row r="1537" spans="2:8">
      <c r="B1537" s="35" t="str">
        <f t="shared" si="49"/>
        <v/>
      </c>
      <c r="C1537" s="117" t="s">
        <v>3168</v>
      </c>
      <c r="D1537" s="17" t="s">
        <v>3169</v>
      </c>
      <c r="E1537" s="30" t="str">
        <f>[1]!EM_S_IPO_LISTEDDATE(C1537)</f>
        <v>2011-08-31</v>
      </c>
      <c r="F1537" s="129">
        <f>[1]!EM_S_DQ_CLOSE(C1537,$F$2,"2")</f>
        <v>0</v>
      </c>
      <c r="G1537" s="130">
        <f>[1]!EM_S_DQ_CLOSE(C1537,$G$2,"2")</f>
        <v>70.305495353956005</v>
      </c>
      <c r="H1537" s="37" t="str">
        <f t="shared" si="50"/>
        <v/>
      </c>
    </row>
    <row r="1538" spans="2:8">
      <c r="B1538" s="35" t="str">
        <f t="shared" si="49"/>
        <v/>
      </c>
      <c r="C1538" s="117" t="s">
        <v>3170</v>
      </c>
      <c r="D1538" s="17" t="s">
        <v>3171</v>
      </c>
      <c r="E1538" s="30" t="str">
        <f>[1]!EM_S_IPO_LISTEDDATE(C1538)</f>
        <v>2011-09-06</v>
      </c>
      <c r="F1538" s="129">
        <f>[1]!EM_S_DQ_CLOSE(C1538,$F$2,"2")</f>
        <v>0</v>
      </c>
      <c r="G1538" s="130">
        <f>[1]!EM_S_DQ_CLOSE(C1538,$G$2,"2")</f>
        <v>52.699440926075198</v>
      </c>
      <c r="H1538" s="37" t="str">
        <f t="shared" si="50"/>
        <v/>
      </c>
    </row>
    <row r="1539" spans="2:8">
      <c r="B1539" s="35" t="str">
        <f t="shared" si="49"/>
        <v/>
      </c>
      <c r="C1539" s="117" t="s">
        <v>3172</v>
      </c>
      <c r="D1539" s="17" t="s">
        <v>3173</v>
      </c>
      <c r="E1539" s="30" t="str">
        <f>[1]!EM_S_IPO_LISTEDDATE(C1539)</f>
        <v>2011-09-06</v>
      </c>
      <c r="F1539" s="129">
        <f>[1]!EM_S_DQ_CLOSE(C1539,$F$2,"2")</f>
        <v>0</v>
      </c>
      <c r="G1539" s="130">
        <f>[1]!EM_S_DQ_CLOSE(C1539,$G$2,"2")</f>
        <v>66.3069604317987</v>
      </c>
      <c r="H1539" s="37" t="str">
        <f t="shared" si="50"/>
        <v/>
      </c>
    </row>
    <row r="1540" spans="2:8">
      <c r="B1540" s="35" t="str">
        <f t="shared" ref="B1540:B1603" si="51">IFERROR(RANK(H1540,$H$3:$H$3001),"")</f>
        <v/>
      </c>
      <c r="C1540" s="117" t="s">
        <v>3174</v>
      </c>
      <c r="D1540" s="17" t="s">
        <v>3175</v>
      </c>
      <c r="E1540" s="30" t="str">
        <f>[1]!EM_S_IPO_LISTEDDATE(C1540)</f>
        <v>2011-09-16</v>
      </c>
      <c r="F1540" s="129">
        <f>[1]!EM_S_DQ_CLOSE(C1540,$F$2,"2")</f>
        <v>0</v>
      </c>
      <c r="G1540" s="130">
        <f>[1]!EM_S_DQ_CLOSE(C1540,$G$2,"2")</f>
        <v>97.194095262514395</v>
      </c>
      <c r="H1540" s="37" t="str">
        <f t="shared" ref="H1540:H1603" si="52">IFERROR(G1540/F1540-1,"")</f>
        <v/>
      </c>
    </row>
    <row r="1541" spans="2:8">
      <c r="B1541" s="35" t="str">
        <f t="shared" si="51"/>
        <v/>
      </c>
      <c r="C1541" s="117" t="s">
        <v>3176</v>
      </c>
      <c r="D1541" s="17" t="s">
        <v>3177</v>
      </c>
      <c r="E1541" s="30" t="str">
        <f>[1]!EM_S_IPO_LISTEDDATE(C1541)</f>
        <v>2011-09-16</v>
      </c>
      <c r="F1541" s="129">
        <f>[1]!EM_S_DQ_CLOSE(C1541,$F$2,"2")</f>
        <v>0</v>
      </c>
      <c r="G1541" s="130">
        <f>[1]!EM_S_DQ_CLOSE(C1541,$G$2,"2")</f>
        <v>65.374319102718005</v>
      </c>
      <c r="H1541" s="37" t="str">
        <f t="shared" si="52"/>
        <v/>
      </c>
    </row>
    <row r="1542" spans="2:8">
      <c r="B1542" s="35" t="str">
        <f t="shared" si="51"/>
        <v/>
      </c>
      <c r="C1542" s="117" t="s">
        <v>3178</v>
      </c>
      <c r="D1542" s="17" t="s">
        <v>3179</v>
      </c>
      <c r="E1542" s="30" t="str">
        <f>[1]!EM_S_IPO_LISTEDDATE(C1542)</f>
        <v>2011-09-16</v>
      </c>
      <c r="F1542" s="129">
        <f>[1]!EM_S_DQ_CLOSE(C1542,$F$2,"2")</f>
        <v>0</v>
      </c>
      <c r="G1542" s="130">
        <f>[1]!EM_S_DQ_CLOSE(C1542,$G$2,"2")</f>
        <v>49.728419231193001</v>
      </c>
      <c r="H1542" s="37" t="str">
        <f t="shared" si="52"/>
        <v/>
      </c>
    </row>
    <row r="1543" spans="2:8">
      <c r="B1543" s="35" t="str">
        <f t="shared" si="51"/>
        <v/>
      </c>
      <c r="C1543" s="117" t="s">
        <v>3180</v>
      </c>
      <c r="D1543" s="17" t="s">
        <v>3181</v>
      </c>
      <c r="E1543" s="30" t="str">
        <f>[1]!EM_S_IPO_LISTEDDATE(C1543)</f>
        <v>2011-09-16</v>
      </c>
      <c r="F1543" s="129">
        <f>[1]!EM_S_DQ_CLOSE(C1543,$F$2,"2")</f>
        <v>0</v>
      </c>
      <c r="G1543" s="130">
        <f>[1]!EM_S_DQ_CLOSE(C1543,$G$2,"2")</f>
        <v>39.867000481426601</v>
      </c>
      <c r="H1543" s="37" t="str">
        <f t="shared" si="52"/>
        <v/>
      </c>
    </row>
    <row r="1544" spans="2:8">
      <c r="B1544" s="35" t="str">
        <f t="shared" si="51"/>
        <v/>
      </c>
      <c r="C1544" s="117" t="s">
        <v>3182</v>
      </c>
      <c r="D1544" s="17" t="s">
        <v>3183</v>
      </c>
      <c r="E1544" s="30" t="str">
        <f>[1]!EM_S_IPO_LISTEDDATE(C1544)</f>
        <v>2011-09-27</v>
      </c>
      <c r="F1544" s="129">
        <f>[1]!EM_S_DQ_CLOSE(C1544,$F$2,"2")</f>
        <v>0</v>
      </c>
      <c r="G1544" s="130">
        <f>[1]!EM_S_DQ_CLOSE(C1544,$G$2,"2")</f>
        <v>325.34735142248201</v>
      </c>
      <c r="H1544" s="37" t="str">
        <f t="shared" si="52"/>
        <v/>
      </c>
    </row>
    <row r="1545" spans="2:8">
      <c r="B1545" s="35" t="str">
        <f t="shared" si="51"/>
        <v/>
      </c>
      <c r="C1545" s="117" t="s">
        <v>3184</v>
      </c>
      <c r="D1545" s="17" t="s">
        <v>3185</v>
      </c>
      <c r="E1545" s="30" t="str">
        <f>[1]!EM_S_IPO_LISTEDDATE(C1545)</f>
        <v>2011-09-27</v>
      </c>
      <c r="F1545" s="129">
        <f>[1]!EM_S_DQ_CLOSE(C1545,$F$2,"2")</f>
        <v>0</v>
      </c>
      <c r="G1545" s="130">
        <f>[1]!EM_S_DQ_CLOSE(C1545,$G$2,"2")</f>
        <v>146.517209815022</v>
      </c>
      <c r="H1545" s="37" t="str">
        <f t="shared" si="52"/>
        <v/>
      </c>
    </row>
    <row r="1546" spans="2:8">
      <c r="B1546" s="35" t="str">
        <f t="shared" si="51"/>
        <v/>
      </c>
      <c r="C1546" s="117" t="s">
        <v>3186</v>
      </c>
      <c r="D1546" s="17" t="s">
        <v>3187</v>
      </c>
      <c r="E1546" s="30" t="str">
        <f>[1]!EM_S_IPO_LISTEDDATE(C1546)</f>
        <v>2011-09-27</v>
      </c>
      <c r="F1546" s="129">
        <f>[1]!EM_S_DQ_CLOSE(C1546,$F$2,"2")</f>
        <v>0</v>
      </c>
      <c r="G1546" s="130">
        <f>[1]!EM_S_DQ_CLOSE(C1546,$G$2,"2")</f>
        <v>47.643607427055699</v>
      </c>
      <c r="H1546" s="37" t="str">
        <f t="shared" si="52"/>
        <v/>
      </c>
    </row>
    <row r="1547" spans="2:8">
      <c r="B1547" s="35" t="str">
        <f t="shared" si="51"/>
        <v/>
      </c>
      <c r="C1547" s="117" t="s">
        <v>3188</v>
      </c>
      <c r="D1547" s="17" t="s">
        <v>3189</v>
      </c>
      <c r="E1547" s="30" t="str">
        <f>[1]!EM_S_IPO_LISTEDDATE(C1547)</f>
        <v>2011-10-12</v>
      </c>
      <c r="F1547" s="129">
        <f>[1]!EM_S_DQ_CLOSE(C1547,$F$2,"2")</f>
        <v>0</v>
      </c>
      <c r="G1547" s="130">
        <f>[1]!EM_S_DQ_CLOSE(C1547,$G$2,"2")</f>
        <v>95.1547784815086</v>
      </c>
      <c r="H1547" s="37" t="str">
        <f t="shared" si="52"/>
        <v/>
      </c>
    </row>
    <row r="1548" spans="2:8">
      <c r="B1548" s="35" t="str">
        <f t="shared" si="51"/>
        <v/>
      </c>
      <c r="C1548" s="117" t="s">
        <v>3190</v>
      </c>
      <c r="D1548" s="17" t="s">
        <v>3191</v>
      </c>
      <c r="E1548" s="30" t="str">
        <f>[1]!EM_S_IPO_LISTEDDATE(C1548)</f>
        <v>2011-10-12</v>
      </c>
      <c r="F1548" s="129">
        <f>[1]!EM_S_DQ_CLOSE(C1548,$F$2,"2")</f>
        <v>0</v>
      </c>
      <c r="G1548" s="130">
        <f>[1]!EM_S_DQ_CLOSE(C1548,$G$2,"2")</f>
        <v>108.278837792768</v>
      </c>
      <c r="H1548" s="37" t="str">
        <f t="shared" si="52"/>
        <v/>
      </c>
    </row>
    <row r="1549" spans="2:8">
      <c r="B1549" s="35" t="str">
        <f t="shared" si="51"/>
        <v/>
      </c>
      <c r="C1549" s="117" t="s">
        <v>3192</v>
      </c>
      <c r="D1549" s="17" t="s">
        <v>3193</v>
      </c>
      <c r="E1549" s="30" t="str">
        <f>[1]!EM_S_IPO_LISTEDDATE(C1549)</f>
        <v>2011-10-26</v>
      </c>
      <c r="F1549" s="129">
        <f>[1]!EM_S_DQ_CLOSE(C1549,$F$2,"2")</f>
        <v>0</v>
      </c>
      <c r="G1549" s="130">
        <f>[1]!EM_S_DQ_CLOSE(C1549,$G$2,"2")</f>
        <v>159.60677726254201</v>
      </c>
      <c r="H1549" s="37" t="str">
        <f t="shared" si="52"/>
        <v/>
      </c>
    </row>
    <row r="1550" spans="2:8">
      <c r="B1550" s="35" t="str">
        <f t="shared" si="51"/>
        <v/>
      </c>
      <c r="C1550" s="117" t="s">
        <v>3194</v>
      </c>
      <c r="D1550" s="17" t="s">
        <v>3195</v>
      </c>
      <c r="E1550" s="30" t="str">
        <f>[1]!EM_S_IPO_LISTEDDATE(C1550)</f>
        <v>2011-11-02</v>
      </c>
      <c r="F1550" s="129">
        <f>[1]!EM_S_DQ_CLOSE(C1550,$F$2,"2")</f>
        <v>0</v>
      </c>
      <c r="G1550" s="130">
        <f>[1]!EM_S_DQ_CLOSE(C1550,$G$2,"2")</f>
        <v>49.644427816082498</v>
      </c>
      <c r="H1550" s="37" t="str">
        <f t="shared" si="52"/>
        <v/>
      </c>
    </row>
    <row r="1551" spans="2:8">
      <c r="B1551" s="35" t="str">
        <f t="shared" si="51"/>
        <v/>
      </c>
      <c r="C1551" s="117" t="s">
        <v>3196</v>
      </c>
      <c r="D1551" s="17" t="s">
        <v>3197</v>
      </c>
      <c r="E1551" s="30" t="str">
        <f>[1]!EM_S_IPO_LISTEDDATE(C1551)</f>
        <v>2011-10-26</v>
      </c>
      <c r="F1551" s="129">
        <f>[1]!EM_S_DQ_CLOSE(C1551,$F$2,"2")</f>
        <v>0</v>
      </c>
      <c r="G1551" s="130">
        <f>[1]!EM_S_DQ_CLOSE(C1551,$G$2,"2")</f>
        <v>115.22811278955</v>
      </c>
      <c r="H1551" s="37" t="str">
        <f t="shared" si="52"/>
        <v/>
      </c>
    </row>
    <row r="1552" spans="2:8">
      <c r="B1552" s="35" t="str">
        <f t="shared" si="51"/>
        <v/>
      </c>
      <c r="C1552" s="117" t="s">
        <v>3198</v>
      </c>
      <c r="D1552" s="17" t="s">
        <v>3199</v>
      </c>
      <c r="E1552" s="30" t="str">
        <f>[1]!EM_S_IPO_LISTEDDATE(C1552)</f>
        <v>2011-11-02</v>
      </c>
      <c r="F1552" s="129">
        <f>[1]!EM_S_DQ_CLOSE(C1552,$F$2,"2")</f>
        <v>0</v>
      </c>
      <c r="G1552" s="130">
        <f>[1]!EM_S_DQ_CLOSE(C1552,$G$2,"2")</f>
        <v>75.955908357597394</v>
      </c>
      <c r="H1552" s="37" t="str">
        <f t="shared" si="52"/>
        <v/>
      </c>
    </row>
    <row r="1553" spans="2:8">
      <c r="B1553" s="35" t="str">
        <f t="shared" si="51"/>
        <v/>
      </c>
      <c r="C1553" s="117" t="s">
        <v>3200</v>
      </c>
      <c r="D1553" s="17" t="s">
        <v>3201</v>
      </c>
      <c r="E1553" s="30" t="str">
        <f>[1]!EM_S_IPO_LISTEDDATE(C1553)</f>
        <v>2011-11-02</v>
      </c>
      <c r="F1553" s="129">
        <f>[1]!EM_S_DQ_CLOSE(C1553,$F$2,"2")</f>
        <v>0</v>
      </c>
      <c r="G1553" s="130">
        <f>[1]!EM_S_DQ_CLOSE(C1553,$G$2,"2")</f>
        <v>55.950079803664202</v>
      </c>
      <c r="H1553" s="37" t="str">
        <f t="shared" si="52"/>
        <v/>
      </c>
    </row>
    <row r="1554" spans="2:8">
      <c r="B1554" s="35" t="str">
        <f t="shared" si="51"/>
        <v/>
      </c>
      <c r="C1554" s="117" t="s">
        <v>3202</v>
      </c>
      <c r="D1554" s="17" t="s">
        <v>3203</v>
      </c>
      <c r="E1554" s="30" t="str">
        <f>[1]!EM_S_IPO_LISTEDDATE(C1554)</f>
        <v>2011-11-15</v>
      </c>
      <c r="F1554" s="129">
        <f>[1]!EM_S_DQ_CLOSE(C1554,$F$2,"2")</f>
        <v>0</v>
      </c>
      <c r="G1554" s="130">
        <f>[1]!EM_S_DQ_CLOSE(C1554,$G$2,"2")</f>
        <v>114.79633266382299</v>
      </c>
      <c r="H1554" s="37" t="str">
        <f t="shared" si="52"/>
        <v/>
      </c>
    </row>
    <row r="1555" spans="2:8">
      <c r="B1555" s="35" t="str">
        <f t="shared" si="51"/>
        <v/>
      </c>
      <c r="C1555" s="117" t="s">
        <v>3204</v>
      </c>
      <c r="D1555" s="17" t="s">
        <v>3205</v>
      </c>
      <c r="E1555" s="30" t="str">
        <f>[1]!EM_S_IPO_LISTEDDATE(C1555)</f>
        <v>2011-11-23</v>
      </c>
      <c r="F1555" s="129">
        <f>[1]!EM_S_DQ_CLOSE(C1555,$F$2,"2")</f>
        <v>0</v>
      </c>
      <c r="G1555" s="130">
        <f>[1]!EM_S_DQ_CLOSE(C1555,$G$2,"2")</f>
        <v>68.080361913394796</v>
      </c>
      <c r="H1555" s="37" t="str">
        <f t="shared" si="52"/>
        <v/>
      </c>
    </row>
    <row r="1556" spans="2:8">
      <c r="B1556" s="35" t="str">
        <f t="shared" si="51"/>
        <v/>
      </c>
      <c r="C1556" s="117" t="s">
        <v>3206</v>
      </c>
      <c r="D1556" s="17" t="s">
        <v>3207</v>
      </c>
      <c r="E1556" s="30" t="str">
        <f>[1]!EM_S_IPO_LISTEDDATE(C1556)</f>
        <v>2011-12-16</v>
      </c>
      <c r="F1556" s="129">
        <f>[1]!EM_S_DQ_CLOSE(C1556,$F$2,"2")</f>
        <v>0</v>
      </c>
      <c r="G1556" s="130">
        <f>[1]!EM_S_DQ_CLOSE(C1556,$G$2,"2")</f>
        <v>80.193579065148299</v>
      </c>
      <c r="H1556" s="37" t="str">
        <f t="shared" si="52"/>
        <v/>
      </c>
    </row>
    <row r="1557" spans="2:8">
      <c r="B1557" s="35" t="str">
        <f t="shared" si="51"/>
        <v/>
      </c>
      <c r="C1557" s="117" t="s">
        <v>3208</v>
      </c>
      <c r="D1557" s="17" t="s">
        <v>3209</v>
      </c>
      <c r="E1557" s="30" t="str">
        <f>[1]!EM_S_IPO_LISTEDDATE(C1557)</f>
        <v>2011-12-29</v>
      </c>
      <c r="F1557" s="129">
        <f>[1]!EM_S_DQ_CLOSE(C1557,$F$2,"2")</f>
        <v>0</v>
      </c>
      <c r="G1557" s="130">
        <f>[1]!EM_S_DQ_CLOSE(C1557,$G$2,"2")</f>
        <v>96.269971845843997</v>
      </c>
      <c r="H1557" s="37" t="str">
        <f t="shared" si="52"/>
        <v/>
      </c>
    </row>
    <row r="1558" spans="2:8">
      <c r="B1558" s="35" t="str">
        <f t="shared" si="51"/>
        <v/>
      </c>
      <c r="C1558" s="117" t="s">
        <v>3210</v>
      </c>
      <c r="D1558" s="17" t="s">
        <v>3211</v>
      </c>
      <c r="E1558" s="30" t="str">
        <f>[1]!EM_S_IPO_LISTEDDATE(C1558)</f>
        <v>2011-12-29</v>
      </c>
      <c r="F1558" s="129">
        <f>[1]!EM_S_DQ_CLOSE(C1558,$F$2,"2")</f>
        <v>0</v>
      </c>
      <c r="G1558" s="130">
        <f>[1]!EM_S_DQ_CLOSE(C1558,$G$2,"2")</f>
        <v>34.112782156370699</v>
      </c>
      <c r="H1558" s="37" t="str">
        <f t="shared" si="52"/>
        <v/>
      </c>
    </row>
    <row r="1559" spans="2:8">
      <c r="B1559" s="35" t="str">
        <f t="shared" si="51"/>
        <v/>
      </c>
      <c r="C1559" s="117" t="s">
        <v>3212</v>
      </c>
      <c r="D1559" s="17" t="s">
        <v>3213</v>
      </c>
      <c r="E1559" s="30" t="str">
        <f>[1]!EM_S_IPO_LISTEDDATE(C1559)</f>
        <v>2011-12-29</v>
      </c>
      <c r="F1559" s="129">
        <f>[1]!EM_S_DQ_CLOSE(C1559,$F$2,"2")</f>
        <v>0</v>
      </c>
      <c r="G1559" s="130">
        <f>[1]!EM_S_DQ_CLOSE(C1559,$G$2,"2")</f>
        <v>78.1005034867717</v>
      </c>
      <c r="H1559" s="37" t="str">
        <f t="shared" si="52"/>
        <v/>
      </c>
    </row>
    <row r="1560" spans="2:8">
      <c r="B1560" s="35" t="str">
        <f t="shared" si="51"/>
        <v/>
      </c>
      <c r="C1560" s="117" t="s">
        <v>3214</v>
      </c>
      <c r="D1560" s="17" t="s">
        <v>3215</v>
      </c>
      <c r="E1560" s="30" t="str">
        <f>[1]!EM_S_IPO_LISTEDDATE(C1560)</f>
        <v>2011-12-29</v>
      </c>
      <c r="F1560" s="129">
        <f>[1]!EM_S_DQ_CLOSE(C1560,$F$2,"2")</f>
        <v>0</v>
      </c>
      <c r="G1560" s="130">
        <f>[1]!EM_S_DQ_CLOSE(C1560,$G$2,"2")</f>
        <v>96.924824046016099</v>
      </c>
      <c r="H1560" s="37" t="str">
        <f t="shared" si="52"/>
        <v/>
      </c>
    </row>
    <row r="1561" spans="2:8">
      <c r="B1561" s="35" t="str">
        <f t="shared" si="51"/>
        <v/>
      </c>
      <c r="C1561" s="117" t="s">
        <v>3216</v>
      </c>
      <c r="D1561" s="17" t="s">
        <v>3217</v>
      </c>
      <c r="E1561" s="30" t="str">
        <f>[1]!EM_S_IPO_LISTEDDATE(C1561)</f>
        <v>2012-01-10</v>
      </c>
      <c r="F1561" s="129">
        <f>[1]!EM_S_DQ_CLOSE(C1561,$F$2,"2")</f>
        <v>0</v>
      </c>
      <c r="G1561" s="130">
        <f>[1]!EM_S_DQ_CLOSE(C1561,$G$2,"2")</f>
        <v>63.571475134811202</v>
      </c>
      <c r="H1561" s="37" t="str">
        <f t="shared" si="52"/>
        <v/>
      </c>
    </row>
    <row r="1562" spans="2:8">
      <c r="B1562" s="35" t="str">
        <f t="shared" si="51"/>
        <v/>
      </c>
      <c r="C1562" s="117" t="s">
        <v>3218</v>
      </c>
      <c r="D1562" s="17" t="s">
        <v>3219</v>
      </c>
      <c r="E1562" s="30" t="str">
        <f>[1]!EM_S_IPO_LISTEDDATE(C1562)</f>
        <v>2012-01-10</v>
      </c>
      <c r="F1562" s="129">
        <f>[1]!EM_S_DQ_CLOSE(C1562,$F$2,"2")</f>
        <v>0</v>
      </c>
      <c r="G1562" s="130">
        <f>[1]!EM_S_DQ_CLOSE(C1562,$G$2,"2")</f>
        <v>47.497572859425901</v>
      </c>
      <c r="H1562" s="37" t="str">
        <f t="shared" si="52"/>
        <v/>
      </c>
    </row>
    <row r="1563" spans="2:8">
      <c r="B1563" s="35" t="str">
        <f t="shared" si="51"/>
        <v/>
      </c>
      <c r="C1563" s="117" t="s">
        <v>3220</v>
      </c>
      <c r="D1563" s="17" t="s">
        <v>3221</v>
      </c>
      <c r="E1563" s="30" t="str">
        <f>[1]!EM_S_IPO_LISTEDDATE(C1563)</f>
        <v>2012-01-13</v>
      </c>
      <c r="F1563" s="129">
        <f>[1]!EM_S_DQ_CLOSE(C1563,$F$2,"2")</f>
        <v>0</v>
      </c>
      <c r="G1563" s="130">
        <f>[1]!EM_S_DQ_CLOSE(C1563,$G$2,"2")</f>
        <v>160.73906646988101</v>
      </c>
      <c r="H1563" s="37" t="str">
        <f t="shared" si="52"/>
        <v/>
      </c>
    </row>
    <row r="1564" spans="2:8">
      <c r="B1564" s="35" t="str">
        <f t="shared" si="51"/>
        <v/>
      </c>
      <c r="C1564" s="117" t="s">
        <v>3222</v>
      </c>
      <c r="D1564" s="17" t="s">
        <v>3223</v>
      </c>
      <c r="E1564" s="30" t="str">
        <f>[1]!EM_S_IPO_LISTEDDATE(C1564)</f>
        <v>2012-01-13</v>
      </c>
      <c r="F1564" s="129">
        <f>[1]!EM_S_DQ_CLOSE(C1564,$F$2,"2")</f>
        <v>0</v>
      </c>
      <c r="G1564" s="130">
        <f>[1]!EM_S_DQ_CLOSE(C1564,$G$2,"2")</f>
        <v>130.74216771716101</v>
      </c>
      <c r="H1564" s="37" t="str">
        <f t="shared" si="52"/>
        <v/>
      </c>
    </row>
    <row r="1565" spans="2:8">
      <c r="B1565" s="35" t="str">
        <f t="shared" si="51"/>
        <v/>
      </c>
      <c r="C1565" s="117" t="s">
        <v>3224</v>
      </c>
      <c r="D1565" s="17" t="s">
        <v>3225</v>
      </c>
      <c r="E1565" s="30" t="str">
        <f>[1]!EM_S_IPO_LISTEDDATE(C1565)</f>
        <v>2012-02-01</v>
      </c>
      <c r="F1565" s="129">
        <f>[1]!EM_S_DQ_CLOSE(C1565,$F$2,"2")</f>
        <v>0</v>
      </c>
      <c r="G1565" s="130">
        <f>[1]!EM_S_DQ_CLOSE(C1565,$G$2,"2")</f>
        <v>156.892738395371</v>
      </c>
      <c r="H1565" s="37" t="str">
        <f t="shared" si="52"/>
        <v/>
      </c>
    </row>
    <row r="1566" spans="2:8">
      <c r="B1566" s="35" t="str">
        <f t="shared" si="51"/>
        <v/>
      </c>
      <c r="C1566" s="117" t="s">
        <v>3226</v>
      </c>
      <c r="D1566" s="17" t="s">
        <v>3227</v>
      </c>
      <c r="E1566" s="30" t="str">
        <f>[1]!EM_S_IPO_LISTEDDATE(C1566)</f>
        <v>2012-02-16</v>
      </c>
      <c r="F1566" s="129">
        <f>[1]!EM_S_DQ_CLOSE(C1566,$F$2,"2")</f>
        <v>0</v>
      </c>
      <c r="G1566" s="130">
        <f>[1]!EM_S_DQ_CLOSE(C1566,$G$2,"2")</f>
        <v>198.58838341698799</v>
      </c>
      <c r="H1566" s="37" t="str">
        <f t="shared" si="52"/>
        <v/>
      </c>
    </row>
    <row r="1567" spans="2:8">
      <c r="B1567" s="35" t="str">
        <f t="shared" si="51"/>
        <v/>
      </c>
      <c r="C1567" s="117" t="s">
        <v>3228</v>
      </c>
      <c r="D1567" s="17" t="s">
        <v>3229</v>
      </c>
      <c r="E1567" s="30" t="str">
        <f>[1]!EM_S_IPO_LISTEDDATE(C1567)</f>
        <v>2012-02-16</v>
      </c>
      <c r="F1567" s="129">
        <f>[1]!EM_S_DQ_CLOSE(C1567,$F$2,"2")</f>
        <v>0</v>
      </c>
      <c r="G1567" s="130">
        <f>[1]!EM_S_DQ_CLOSE(C1567,$G$2,"2")</f>
        <v>34.479890212255903</v>
      </c>
      <c r="H1567" s="37" t="str">
        <f t="shared" si="52"/>
        <v/>
      </c>
    </row>
    <row r="1568" spans="2:8">
      <c r="B1568" s="35" t="str">
        <f t="shared" si="51"/>
        <v/>
      </c>
      <c r="C1568" s="117" t="s">
        <v>3230</v>
      </c>
      <c r="D1568" s="17" t="s">
        <v>3231</v>
      </c>
      <c r="E1568" s="30" t="str">
        <f>[1]!EM_S_IPO_LISTEDDATE(C1568)</f>
        <v>2012-02-16</v>
      </c>
      <c r="F1568" s="129">
        <f>[1]!EM_S_DQ_CLOSE(C1568,$F$2,"2")</f>
        <v>0</v>
      </c>
      <c r="G1568" s="130">
        <f>[1]!EM_S_DQ_CLOSE(C1568,$G$2,"2")</f>
        <v>60.319283022192998</v>
      </c>
      <c r="H1568" s="37" t="str">
        <f t="shared" si="52"/>
        <v/>
      </c>
    </row>
    <row r="1569" spans="2:8">
      <c r="B1569" s="35" t="str">
        <f t="shared" si="51"/>
        <v/>
      </c>
      <c r="C1569" s="117" t="s">
        <v>3232</v>
      </c>
      <c r="D1569" s="17" t="s">
        <v>3233</v>
      </c>
      <c r="E1569" s="30" t="str">
        <f>[1]!EM_S_IPO_LISTEDDATE(C1569)</f>
        <v>2012-02-09</v>
      </c>
      <c r="F1569" s="129">
        <f>[1]!EM_S_DQ_CLOSE(C1569,$F$2,"2")</f>
        <v>0</v>
      </c>
      <c r="G1569" s="130">
        <f>[1]!EM_S_DQ_CLOSE(C1569,$G$2,"2")</f>
        <v>180.00115787113401</v>
      </c>
      <c r="H1569" s="37" t="str">
        <f t="shared" si="52"/>
        <v/>
      </c>
    </row>
    <row r="1570" spans="2:8">
      <c r="B1570" s="35" t="str">
        <f t="shared" si="51"/>
        <v/>
      </c>
      <c r="C1570" s="117" t="s">
        <v>3234</v>
      </c>
      <c r="D1570" s="17" t="s">
        <v>3235</v>
      </c>
      <c r="E1570" s="30" t="str">
        <f>[1]!EM_S_IPO_LISTEDDATE(C1570)</f>
        <v>2012-02-29</v>
      </c>
      <c r="F1570" s="129">
        <f>[1]!EM_S_DQ_CLOSE(C1570,$F$2,"2")</f>
        <v>0</v>
      </c>
      <c r="G1570" s="130">
        <f>[1]!EM_S_DQ_CLOSE(C1570,$G$2,"2")</f>
        <v>94.397284279358701</v>
      </c>
      <c r="H1570" s="37" t="str">
        <f t="shared" si="52"/>
        <v/>
      </c>
    </row>
    <row r="1571" spans="2:8">
      <c r="B1571" s="35" t="str">
        <f t="shared" si="51"/>
        <v/>
      </c>
      <c r="C1571" s="117" t="s">
        <v>3236</v>
      </c>
      <c r="D1571" s="17" t="s">
        <v>3237</v>
      </c>
      <c r="E1571" s="30" t="str">
        <f>[1]!EM_S_IPO_LISTEDDATE(C1571)</f>
        <v>2012-03-08</v>
      </c>
      <c r="F1571" s="129">
        <f>[1]!EM_S_DQ_CLOSE(C1571,$F$2,"2")</f>
        <v>0</v>
      </c>
      <c r="G1571" s="130">
        <f>[1]!EM_S_DQ_CLOSE(C1571,$G$2,"2")</f>
        <v>86.988451104971602</v>
      </c>
      <c r="H1571" s="37" t="str">
        <f t="shared" si="52"/>
        <v/>
      </c>
    </row>
    <row r="1572" spans="2:8">
      <c r="B1572" s="35" t="str">
        <f t="shared" si="51"/>
        <v/>
      </c>
      <c r="C1572" s="117" t="s">
        <v>3238</v>
      </c>
      <c r="D1572" s="17" t="s">
        <v>3239</v>
      </c>
      <c r="E1572" s="30" t="str">
        <f>[1]!EM_S_IPO_LISTEDDATE(C1572)</f>
        <v>2012-03-08</v>
      </c>
      <c r="F1572" s="129">
        <f>[1]!EM_S_DQ_CLOSE(C1572,$F$2,"2")</f>
        <v>0</v>
      </c>
      <c r="G1572" s="130">
        <f>[1]!EM_S_DQ_CLOSE(C1572,$G$2,"2")</f>
        <v>189.01795930260599</v>
      </c>
      <c r="H1572" s="37" t="str">
        <f t="shared" si="52"/>
        <v/>
      </c>
    </row>
    <row r="1573" spans="2:8">
      <c r="B1573" s="35" t="str">
        <f t="shared" si="51"/>
        <v/>
      </c>
      <c r="C1573" s="117" t="s">
        <v>3240</v>
      </c>
      <c r="D1573" s="17" t="s">
        <v>3241</v>
      </c>
      <c r="E1573" s="30" t="str">
        <f>[1]!EM_S_IPO_LISTEDDATE(C1573)</f>
        <v>2012-03-15</v>
      </c>
      <c r="F1573" s="129">
        <f>[1]!EM_S_DQ_CLOSE(C1573,$F$2,"2")</f>
        <v>0</v>
      </c>
      <c r="G1573" s="130">
        <f>[1]!EM_S_DQ_CLOSE(C1573,$G$2,"2")</f>
        <v>123.213272125194</v>
      </c>
      <c r="H1573" s="37" t="str">
        <f t="shared" si="52"/>
        <v/>
      </c>
    </row>
    <row r="1574" spans="2:8">
      <c r="B1574" s="35" t="str">
        <f t="shared" si="51"/>
        <v/>
      </c>
      <c r="C1574" s="117" t="s">
        <v>3242</v>
      </c>
      <c r="D1574" s="17" t="s">
        <v>3243</v>
      </c>
      <c r="E1574" s="30" t="str">
        <f>[1]!EM_S_IPO_LISTEDDATE(C1574)</f>
        <v>2012-03-15</v>
      </c>
      <c r="F1574" s="129">
        <f>[1]!EM_S_DQ_CLOSE(C1574,$F$2,"2")</f>
        <v>0</v>
      </c>
      <c r="G1574" s="130">
        <f>[1]!EM_S_DQ_CLOSE(C1574,$G$2,"2")</f>
        <v>214.449628193596</v>
      </c>
      <c r="H1574" s="37" t="str">
        <f t="shared" si="52"/>
        <v/>
      </c>
    </row>
    <row r="1575" spans="2:8">
      <c r="B1575" s="35" t="str">
        <f t="shared" si="51"/>
        <v/>
      </c>
      <c r="C1575" s="117" t="s">
        <v>3244</v>
      </c>
      <c r="D1575" s="17" t="s">
        <v>3245</v>
      </c>
      <c r="E1575" s="30" t="str">
        <f>[1]!EM_S_IPO_LISTEDDATE(C1575)</f>
        <v>2012-03-15</v>
      </c>
      <c r="F1575" s="129">
        <f>[1]!EM_S_DQ_CLOSE(C1575,$F$2,"2")</f>
        <v>0</v>
      </c>
      <c r="G1575" s="130">
        <f>[1]!EM_S_DQ_CLOSE(C1575,$G$2,"2")</f>
        <v>122.417764706277</v>
      </c>
      <c r="H1575" s="37" t="str">
        <f t="shared" si="52"/>
        <v/>
      </c>
    </row>
    <row r="1576" spans="2:8">
      <c r="B1576" s="35" t="str">
        <f t="shared" si="51"/>
        <v/>
      </c>
      <c r="C1576" s="117" t="s">
        <v>3246</v>
      </c>
      <c r="D1576" s="17" t="s">
        <v>3247</v>
      </c>
      <c r="E1576" s="30" t="str">
        <f>[1]!EM_S_IPO_LISTEDDATE(C1576)</f>
        <v>2012-03-19</v>
      </c>
      <c r="F1576" s="129">
        <f>[1]!EM_S_DQ_CLOSE(C1576,$F$2,"2")</f>
        <v>0</v>
      </c>
      <c r="G1576" s="130">
        <f>[1]!EM_S_DQ_CLOSE(C1576,$G$2,"2")</f>
        <v>82.249737721310694</v>
      </c>
      <c r="H1576" s="37" t="str">
        <f t="shared" si="52"/>
        <v/>
      </c>
    </row>
    <row r="1577" spans="2:8">
      <c r="B1577" s="35" t="str">
        <f t="shared" si="51"/>
        <v/>
      </c>
      <c r="C1577" s="117" t="s">
        <v>3248</v>
      </c>
      <c r="D1577" s="17" t="s">
        <v>3249</v>
      </c>
      <c r="E1577" s="30" t="str">
        <f>[1]!EM_S_IPO_LISTEDDATE(C1577)</f>
        <v>2012-03-19</v>
      </c>
      <c r="F1577" s="129">
        <f>[1]!EM_S_DQ_CLOSE(C1577,$F$2,"2")</f>
        <v>0</v>
      </c>
      <c r="G1577" s="130">
        <f>[1]!EM_S_DQ_CLOSE(C1577,$G$2,"2")</f>
        <v>100.59731012597599</v>
      </c>
      <c r="H1577" s="37" t="str">
        <f t="shared" si="52"/>
        <v/>
      </c>
    </row>
    <row r="1578" spans="2:8">
      <c r="B1578" s="35" t="str">
        <f t="shared" si="51"/>
        <v/>
      </c>
      <c r="C1578" s="117" t="s">
        <v>3250</v>
      </c>
      <c r="D1578" s="17" t="s">
        <v>3251</v>
      </c>
      <c r="E1578" s="30" t="str">
        <f>[1]!EM_S_IPO_LISTEDDATE(C1578)</f>
        <v>2012-03-19</v>
      </c>
      <c r="F1578" s="129">
        <f>[1]!EM_S_DQ_CLOSE(C1578,$F$2,"2")</f>
        <v>0</v>
      </c>
      <c r="G1578" s="130">
        <f>[1]!EM_S_DQ_CLOSE(C1578,$G$2,"2")</f>
        <v>112.234528978653</v>
      </c>
      <c r="H1578" s="37" t="str">
        <f t="shared" si="52"/>
        <v/>
      </c>
    </row>
    <row r="1579" spans="2:8">
      <c r="B1579" s="35" t="str">
        <f t="shared" si="51"/>
        <v/>
      </c>
      <c r="C1579" s="117" t="s">
        <v>3252</v>
      </c>
      <c r="D1579" s="17" t="s">
        <v>3253</v>
      </c>
      <c r="E1579" s="30" t="str">
        <f>[1]!EM_S_IPO_LISTEDDATE(C1579)</f>
        <v>2012-03-21</v>
      </c>
      <c r="F1579" s="129">
        <f>[1]!EM_S_DQ_CLOSE(C1579,$F$2,"2")</f>
        <v>0</v>
      </c>
      <c r="G1579" s="130">
        <f>[1]!EM_S_DQ_CLOSE(C1579,$G$2,"2")</f>
        <v>53.486595962236997</v>
      </c>
      <c r="H1579" s="37" t="str">
        <f t="shared" si="52"/>
        <v/>
      </c>
    </row>
    <row r="1580" spans="2:8">
      <c r="B1580" s="35" t="str">
        <f t="shared" si="51"/>
        <v/>
      </c>
      <c r="C1580" s="117" t="s">
        <v>3254</v>
      </c>
      <c r="D1580" s="17" t="s">
        <v>3255</v>
      </c>
      <c r="E1580" s="30" t="str">
        <f>[1]!EM_S_IPO_LISTEDDATE(C1580)</f>
        <v>2012-03-21</v>
      </c>
      <c r="F1580" s="129">
        <f>[1]!EM_S_DQ_CLOSE(C1580,$F$2,"2")</f>
        <v>0</v>
      </c>
      <c r="G1580" s="130">
        <f>[1]!EM_S_DQ_CLOSE(C1580,$G$2,"2")</f>
        <v>186.06670529177799</v>
      </c>
      <c r="H1580" s="37" t="str">
        <f t="shared" si="52"/>
        <v/>
      </c>
    </row>
    <row r="1581" spans="2:8">
      <c r="B1581" s="35" t="str">
        <f t="shared" si="51"/>
        <v/>
      </c>
      <c r="C1581" s="117" t="s">
        <v>3256</v>
      </c>
      <c r="D1581" s="17" t="s">
        <v>3257</v>
      </c>
      <c r="E1581" s="30" t="str">
        <f>[1]!EM_S_IPO_LISTEDDATE(C1581)</f>
        <v>2012-03-19</v>
      </c>
      <c r="F1581" s="129">
        <f>[1]!EM_S_DQ_CLOSE(C1581,$F$2,"2")</f>
        <v>0</v>
      </c>
      <c r="G1581" s="130">
        <f>[1]!EM_S_DQ_CLOSE(C1581,$G$2,"2")</f>
        <v>76.497327623815394</v>
      </c>
      <c r="H1581" s="37" t="str">
        <f t="shared" si="52"/>
        <v/>
      </c>
    </row>
    <row r="1582" spans="2:8">
      <c r="B1582" s="35" t="str">
        <f t="shared" si="51"/>
        <v/>
      </c>
      <c r="C1582" s="117" t="s">
        <v>3258</v>
      </c>
      <c r="D1582" s="17" t="s">
        <v>3259</v>
      </c>
      <c r="E1582" s="30" t="str">
        <f>[1]!EM_S_IPO_LISTEDDATE(C1582)</f>
        <v>2012-03-21</v>
      </c>
      <c r="F1582" s="129">
        <f>[1]!EM_S_DQ_CLOSE(C1582,$F$2,"2")</f>
        <v>0</v>
      </c>
      <c r="G1582" s="130">
        <f>[1]!EM_S_DQ_CLOSE(C1582,$G$2,"2")</f>
        <v>114.889975772705</v>
      </c>
      <c r="H1582" s="37" t="str">
        <f t="shared" si="52"/>
        <v/>
      </c>
    </row>
    <row r="1583" spans="2:8">
      <c r="B1583" s="35" t="str">
        <f t="shared" si="51"/>
        <v/>
      </c>
      <c r="C1583" s="117" t="s">
        <v>3260</v>
      </c>
      <c r="D1583" s="17" t="s">
        <v>3261</v>
      </c>
      <c r="E1583" s="30" t="str">
        <f>[1]!EM_S_IPO_LISTEDDATE(C1583)</f>
        <v>2012-03-29</v>
      </c>
      <c r="F1583" s="129">
        <f>[1]!EM_S_DQ_CLOSE(C1583,$F$2,"2")</f>
        <v>0</v>
      </c>
      <c r="G1583" s="130">
        <f>[1]!EM_S_DQ_CLOSE(C1583,$G$2,"2")</f>
        <v>47.581991974845998</v>
      </c>
      <c r="H1583" s="37" t="str">
        <f t="shared" si="52"/>
        <v/>
      </c>
    </row>
    <row r="1584" spans="2:8">
      <c r="B1584" s="35" t="str">
        <f t="shared" si="51"/>
        <v/>
      </c>
      <c r="C1584" s="117" t="s">
        <v>3262</v>
      </c>
      <c r="D1584" s="17" t="s">
        <v>3263</v>
      </c>
      <c r="E1584" s="30" t="str">
        <f>[1]!EM_S_IPO_LISTEDDATE(C1584)</f>
        <v>2012-03-29</v>
      </c>
      <c r="F1584" s="129">
        <f>[1]!EM_S_DQ_CLOSE(C1584,$F$2,"2")</f>
        <v>0</v>
      </c>
      <c r="G1584" s="130">
        <f>[1]!EM_S_DQ_CLOSE(C1584,$G$2,"2")</f>
        <v>104.048009705762</v>
      </c>
      <c r="H1584" s="37" t="str">
        <f t="shared" si="52"/>
        <v/>
      </c>
    </row>
    <row r="1585" spans="2:8">
      <c r="B1585" s="35" t="str">
        <f t="shared" si="51"/>
        <v/>
      </c>
      <c r="C1585" s="117" t="s">
        <v>3264</v>
      </c>
      <c r="D1585" s="17" t="s">
        <v>3265</v>
      </c>
      <c r="E1585" s="30" t="str">
        <f>[1]!EM_S_IPO_LISTEDDATE(C1585)</f>
        <v>2012-03-29</v>
      </c>
      <c r="F1585" s="129">
        <f>[1]!EM_S_DQ_CLOSE(C1585,$F$2,"2")</f>
        <v>0</v>
      </c>
      <c r="G1585" s="130">
        <f>[1]!EM_S_DQ_CLOSE(C1585,$G$2,"2")</f>
        <v>25.3237298995953</v>
      </c>
      <c r="H1585" s="37" t="str">
        <f t="shared" si="52"/>
        <v/>
      </c>
    </row>
    <row r="1586" spans="2:8">
      <c r="B1586" s="35" t="str">
        <f t="shared" si="51"/>
        <v/>
      </c>
      <c r="C1586" s="117" t="s">
        <v>3266</v>
      </c>
      <c r="D1586" s="17" t="s">
        <v>3267</v>
      </c>
      <c r="E1586" s="30" t="str">
        <f>[1]!EM_S_IPO_LISTEDDATE(C1586)</f>
        <v>2012-04-10</v>
      </c>
      <c r="F1586" s="129">
        <f>[1]!EM_S_DQ_CLOSE(C1586,$F$2,"2")</f>
        <v>0</v>
      </c>
      <c r="G1586" s="130">
        <f>[1]!EM_S_DQ_CLOSE(C1586,$G$2,"2")</f>
        <v>76.220471707463702</v>
      </c>
      <c r="H1586" s="37" t="str">
        <f t="shared" si="52"/>
        <v/>
      </c>
    </row>
    <row r="1587" spans="2:8">
      <c r="B1587" s="35" t="str">
        <f t="shared" si="51"/>
        <v/>
      </c>
      <c r="C1587" s="117" t="s">
        <v>3268</v>
      </c>
      <c r="D1587" s="17" t="s">
        <v>3269</v>
      </c>
      <c r="E1587" s="30" t="str">
        <f>[1]!EM_S_IPO_LISTEDDATE(C1587)</f>
        <v>2012-04-10</v>
      </c>
      <c r="F1587" s="129">
        <f>[1]!EM_S_DQ_CLOSE(C1587,$F$2,"2")</f>
        <v>0</v>
      </c>
      <c r="G1587" s="130">
        <f>[1]!EM_S_DQ_CLOSE(C1587,$G$2,"2")</f>
        <v>84.085257614602398</v>
      </c>
      <c r="H1587" s="37" t="str">
        <f t="shared" si="52"/>
        <v/>
      </c>
    </row>
    <row r="1588" spans="2:8">
      <c r="B1588" s="35" t="str">
        <f t="shared" si="51"/>
        <v/>
      </c>
      <c r="C1588" s="117" t="s">
        <v>3270</v>
      </c>
      <c r="D1588" s="17" t="s">
        <v>3271</v>
      </c>
      <c r="E1588" s="30" t="str">
        <f>[1]!EM_S_IPO_LISTEDDATE(C1588)</f>
        <v>2012-04-25</v>
      </c>
      <c r="F1588" s="129">
        <f>[1]!EM_S_DQ_CLOSE(C1588,$F$2,"2")</f>
        <v>0</v>
      </c>
      <c r="G1588" s="130">
        <f>[1]!EM_S_DQ_CLOSE(C1588,$G$2,"2")</f>
        <v>115.880898668466</v>
      </c>
      <c r="H1588" s="37" t="str">
        <f t="shared" si="52"/>
        <v/>
      </c>
    </row>
    <row r="1589" spans="2:8">
      <c r="B1589" s="35" t="str">
        <f t="shared" si="51"/>
        <v/>
      </c>
      <c r="C1589" s="117" t="s">
        <v>3272</v>
      </c>
      <c r="D1589" s="17" t="s">
        <v>3273</v>
      </c>
      <c r="E1589" s="30" t="str">
        <f>[1]!EM_S_IPO_LISTEDDATE(C1589)</f>
        <v>2012-04-25</v>
      </c>
      <c r="F1589" s="129">
        <f>[1]!EM_S_DQ_CLOSE(C1589,$F$2,"2")</f>
        <v>0</v>
      </c>
      <c r="G1589" s="130">
        <f>[1]!EM_S_DQ_CLOSE(C1589,$G$2,"2")</f>
        <v>103.52090384088</v>
      </c>
      <c r="H1589" s="37" t="str">
        <f t="shared" si="52"/>
        <v/>
      </c>
    </row>
    <row r="1590" spans="2:8">
      <c r="B1590" s="35" t="str">
        <f t="shared" si="51"/>
        <v/>
      </c>
      <c r="C1590" s="117" t="s">
        <v>3274</v>
      </c>
      <c r="D1590" s="17" t="s">
        <v>3275</v>
      </c>
      <c r="E1590" s="30" t="str">
        <f>[1]!EM_S_IPO_LISTEDDATE(C1590)</f>
        <v>2012-05-08</v>
      </c>
      <c r="F1590" s="129">
        <f>[1]!EM_S_DQ_CLOSE(C1590,$F$2,"2")</f>
        <v>0</v>
      </c>
      <c r="G1590" s="130">
        <f>[1]!EM_S_DQ_CLOSE(C1590,$G$2,"2")</f>
        <v>47.933877585490002</v>
      </c>
      <c r="H1590" s="37" t="str">
        <f t="shared" si="52"/>
        <v/>
      </c>
    </row>
    <row r="1591" spans="2:8">
      <c r="B1591" s="35" t="str">
        <f t="shared" si="51"/>
        <v/>
      </c>
      <c r="C1591" s="117" t="s">
        <v>3276</v>
      </c>
      <c r="D1591" s="17" t="s">
        <v>3277</v>
      </c>
      <c r="E1591" s="30" t="str">
        <f>[1]!EM_S_IPO_LISTEDDATE(C1591)</f>
        <v>2012-04-25</v>
      </c>
      <c r="F1591" s="129">
        <f>[1]!EM_S_DQ_CLOSE(C1591,$F$2,"2")</f>
        <v>0</v>
      </c>
      <c r="G1591" s="130">
        <f>[1]!EM_S_DQ_CLOSE(C1591,$G$2,"2")</f>
        <v>35.619963195453103</v>
      </c>
      <c r="H1591" s="37" t="str">
        <f t="shared" si="52"/>
        <v/>
      </c>
    </row>
    <row r="1592" spans="2:8">
      <c r="B1592" s="35" t="str">
        <f t="shared" si="51"/>
        <v/>
      </c>
      <c r="C1592" s="117" t="s">
        <v>3278</v>
      </c>
      <c r="D1592" s="17" t="s">
        <v>3279</v>
      </c>
      <c r="E1592" s="30" t="str">
        <f>[1]!EM_S_IPO_LISTEDDATE(C1592)</f>
        <v>2012-05-08</v>
      </c>
      <c r="F1592" s="129">
        <f>[1]!EM_S_DQ_CLOSE(C1592,$F$2,"2")</f>
        <v>0</v>
      </c>
      <c r="G1592" s="130">
        <f>[1]!EM_S_DQ_CLOSE(C1592,$G$2,"2")</f>
        <v>88.9948584297194</v>
      </c>
      <c r="H1592" s="37" t="str">
        <f t="shared" si="52"/>
        <v/>
      </c>
    </row>
    <row r="1593" spans="2:8">
      <c r="B1593" s="35" t="str">
        <f t="shared" si="51"/>
        <v/>
      </c>
      <c r="C1593" s="117" t="s">
        <v>3280</v>
      </c>
      <c r="D1593" s="17" t="s">
        <v>3281</v>
      </c>
      <c r="E1593" s="30" t="str">
        <f>[1]!EM_S_IPO_LISTEDDATE(C1593)</f>
        <v>2012-05-11</v>
      </c>
      <c r="F1593" s="129">
        <f>[1]!EM_S_DQ_CLOSE(C1593,$F$2,"2")</f>
        <v>0</v>
      </c>
      <c r="G1593" s="130">
        <f>[1]!EM_S_DQ_CLOSE(C1593,$G$2,"2")</f>
        <v>128.29325017492499</v>
      </c>
      <c r="H1593" s="37" t="str">
        <f t="shared" si="52"/>
        <v/>
      </c>
    </row>
    <row r="1594" spans="2:8">
      <c r="B1594" s="35" t="str">
        <f t="shared" si="51"/>
        <v/>
      </c>
      <c r="C1594" s="117" t="s">
        <v>3282</v>
      </c>
      <c r="D1594" s="17" t="s">
        <v>3283</v>
      </c>
      <c r="E1594" s="30" t="str">
        <f>[1]!EM_S_IPO_LISTEDDATE(C1594)</f>
        <v>2012-05-11</v>
      </c>
      <c r="F1594" s="129">
        <f>[1]!EM_S_DQ_CLOSE(C1594,$F$2,"2")</f>
        <v>0</v>
      </c>
      <c r="G1594" s="130">
        <f>[1]!EM_S_DQ_CLOSE(C1594,$G$2,"2")</f>
        <v>85.006794704630195</v>
      </c>
      <c r="H1594" s="37" t="str">
        <f t="shared" si="52"/>
        <v/>
      </c>
    </row>
    <row r="1595" spans="2:8">
      <c r="B1595" s="35" t="str">
        <f t="shared" si="51"/>
        <v/>
      </c>
      <c r="C1595" s="117" t="s">
        <v>3284</v>
      </c>
      <c r="D1595" s="17" t="s">
        <v>3285</v>
      </c>
      <c r="E1595" s="30" t="str">
        <f>[1]!EM_S_IPO_LISTEDDATE(C1595)</f>
        <v>2012-05-11</v>
      </c>
      <c r="F1595" s="129">
        <f>[1]!EM_S_DQ_CLOSE(C1595,$F$2,"2")</f>
        <v>0</v>
      </c>
      <c r="G1595" s="130">
        <f>[1]!EM_S_DQ_CLOSE(C1595,$G$2,"2")</f>
        <v>65.915779381254495</v>
      </c>
      <c r="H1595" s="37" t="str">
        <f t="shared" si="52"/>
        <v/>
      </c>
    </row>
    <row r="1596" spans="2:8">
      <c r="B1596" s="35" t="str">
        <f t="shared" si="51"/>
        <v/>
      </c>
      <c r="C1596" s="117" t="s">
        <v>3286</v>
      </c>
      <c r="D1596" s="17" t="s">
        <v>3287</v>
      </c>
      <c r="E1596" s="30" t="str">
        <f>[1]!EM_S_IPO_LISTEDDATE(C1596)</f>
        <v>2012-05-23</v>
      </c>
      <c r="F1596" s="129">
        <f>[1]!EM_S_DQ_CLOSE(C1596,$F$2,"2")</f>
        <v>0</v>
      </c>
      <c r="G1596" s="130">
        <f>[1]!EM_S_DQ_CLOSE(C1596,$G$2,"2")</f>
        <v>62.879550879203599</v>
      </c>
      <c r="H1596" s="37" t="str">
        <f t="shared" si="52"/>
        <v/>
      </c>
    </row>
    <row r="1597" spans="2:8">
      <c r="B1597" s="35" t="str">
        <f t="shared" si="51"/>
        <v/>
      </c>
      <c r="C1597" s="117" t="s">
        <v>3288</v>
      </c>
      <c r="D1597" s="17" t="s">
        <v>3289</v>
      </c>
      <c r="E1597" s="30" t="str">
        <f>[1]!EM_S_IPO_LISTEDDATE(C1597)</f>
        <v>2012-05-23</v>
      </c>
      <c r="F1597" s="129">
        <f>[1]!EM_S_DQ_CLOSE(C1597,$F$2,"2")</f>
        <v>0</v>
      </c>
      <c r="G1597" s="130">
        <f>[1]!EM_S_DQ_CLOSE(C1597,$G$2,"2")</f>
        <v>98.241077578511593</v>
      </c>
      <c r="H1597" s="37" t="str">
        <f t="shared" si="52"/>
        <v/>
      </c>
    </row>
    <row r="1598" spans="2:8">
      <c r="B1598" s="35" t="str">
        <f t="shared" si="51"/>
        <v/>
      </c>
      <c r="C1598" s="117" t="s">
        <v>3290</v>
      </c>
      <c r="D1598" s="17" t="s">
        <v>3291</v>
      </c>
      <c r="E1598" s="30" t="str">
        <f>[1]!EM_S_IPO_LISTEDDATE(C1598)</f>
        <v>2012-06-01</v>
      </c>
      <c r="F1598" s="129">
        <f>[1]!EM_S_DQ_CLOSE(C1598,$F$2,"2")</f>
        <v>0</v>
      </c>
      <c r="G1598" s="130">
        <f>[1]!EM_S_DQ_CLOSE(C1598,$G$2,"2")</f>
        <v>87.546629760094206</v>
      </c>
      <c r="H1598" s="37" t="str">
        <f t="shared" si="52"/>
        <v/>
      </c>
    </row>
    <row r="1599" spans="2:8">
      <c r="B1599" s="35" t="str">
        <f t="shared" si="51"/>
        <v/>
      </c>
      <c r="C1599" s="117" t="s">
        <v>3292</v>
      </c>
      <c r="D1599" s="17" t="s">
        <v>3293</v>
      </c>
      <c r="E1599" s="30" t="str">
        <f>[1]!EM_S_IPO_LISTEDDATE(C1599)</f>
        <v>2012-05-23</v>
      </c>
      <c r="F1599" s="129">
        <f>[1]!EM_S_DQ_CLOSE(C1599,$F$2,"2")</f>
        <v>0</v>
      </c>
      <c r="G1599" s="130">
        <f>[1]!EM_S_DQ_CLOSE(C1599,$G$2,"2")</f>
        <v>80.386336698540504</v>
      </c>
      <c r="H1599" s="37" t="str">
        <f t="shared" si="52"/>
        <v/>
      </c>
    </row>
    <row r="1600" spans="2:8">
      <c r="B1600" s="35" t="str">
        <f t="shared" si="51"/>
        <v/>
      </c>
      <c r="C1600" s="117" t="s">
        <v>3294</v>
      </c>
      <c r="D1600" s="17" t="s">
        <v>3295</v>
      </c>
      <c r="E1600" s="30" t="str">
        <f>[1]!EM_S_IPO_LISTEDDATE(C1600)</f>
        <v>2012-06-08</v>
      </c>
      <c r="F1600" s="129">
        <f>[1]!EM_S_DQ_CLOSE(C1600,$F$2,"2")</f>
        <v>0</v>
      </c>
      <c r="G1600" s="130">
        <f>[1]!EM_S_DQ_CLOSE(C1600,$G$2,"2")</f>
        <v>81.067946123890906</v>
      </c>
      <c r="H1600" s="37" t="str">
        <f t="shared" si="52"/>
        <v/>
      </c>
    </row>
    <row r="1601" spans="2:8">
      <c r="B1601" s="35" t="str">
        <f t="shared" si="51"/>
        <v/>
      </c>
      <c r="C1601" s="117" t="s">
        <v>3296</v>
      </c>
      <c r="D1601" s="17" t="s">
        <v>3297</v>
      </c>
      <c r="E1601" s="30" t="str">
        <f>[1]!EM_S_IPO_LISTEDDATE(C1601)</f>
        <v>2012-06-01</v>
      </c>
      <c r="F1601" s="129">
        <f>[1]!EM_S_DQ_CLOSE(C1601,$F$2,"2")</f>
        <v>0</v>
      </c>
      <c r="G1601" s="130">
        <f>[1]!EM_S_DQ_CLOSE(C1601,$G$2,"2")</f>
        <v>30.617274647138402</v>
      </c>
      <c r="H1601" s="37" t="str">
        <f t="shared" si="52"/>
        <v/>
      </c>
    </row>
    <row r="1602" spans="2:8">
      <c r="B1602" s="35" t="str">
        <f t="shared" si="51"/>
        <v/>
      </c>
      <c r="C1602" s="117" t="s">
        <v>3298</v>
      </c>
      <c r="D1602" s="17" t="s">
        <v>3299</v>
      </c>
      <c r="E1602" s="30" t="str">
        <f>[1]!EM_S_IPO_LISTEDDATE(C1602)</f>
        <v>2012-06-08</v>
      </c>
      <c r="F1602" s="129">
        <f>[1]!EM_S_DQ_CLOSE(C1602,$F$2,"2")</f>
        <v>0</v>
      </c>
      <c r="G1602" s="130">
        <f>[1]!EM_S_DQ_CLOSE(C1602,$G$2,"2")</f>
        <v>353.175252947454</v>
      </c>
      <c r="H1602" s="37" t="str">
        <f t="shared" si="52"/>
        <v/>
      </c>
    </row>
    <row r="1603" spans="2:8">
      <c r="B1603" s="35" t="str">
        <f t="shared" si="51"/>
        <v/>
      </c>
      <c r="C1603" s="117" t="s">
        <v>3300</v>
      </c>
      <c r="D1603" s="17" t="s">
        <v>3301</v>
      </c>
      <c r="E1603" s="30" t="str">
        <f>[1]!EM_S_IPO_LISTEDDATE(C1603)</f>
        <v>2012-06-01</v>
      </c>
      <c r="F1603" s="129">
        <f>[1]!EM_S_DQ_CLOSE(C1603,$F$2,"2")</f>
        <v>0</v>
      </c>
      <c r="G1603" s="130">
        <f>[1]!EM_S_DQ_CLOSE(C1603,$G$2,"2")</f>
        <v>72.184822210096897</v>
      </c>
      <c r="H1603" s="37" t="str">
        <f t="shared" si="52"/>
        <v/>
      </c>
    </row>
    <row r="1604" spans="2:8">
      <c r="B1604" s="35" t="str">
        <f t="shared" ref="B1604:B1667" si="53">IFERROR(RANK(H1604,$H$3:$H$3001),"")</f>
        <v/>
      </c>
      <c r="C1604" s="117" t="s">
        <v>3302</v>
      </c>
      <c r="D1604" s="17" t="s">
        <v>3303</v>
      </c>
      <c r="E1604" s="30" t="str">
        <f>[1]!EM_S_IPO_LISTEDDATE(C1604)</f>
        <v>2012-06-13</v>
      </c>
      <c r="F1604" s="129">
        <f>[1]!EM_S_DQ_CLOSE(C1604,$F$2,"2")</f>
        <v>0</v>
      </c>
      <c r="G1604" s="130">
        <f>[1]!EM_S_DQ_CLOSE(C1604,$G$2,"2")</f>
        <v>142.56194586536</v>
      </c>
      <c r="H1604" s="37" t="str">
        <f t="shared" ref="H1604:H1667" si="54">IFERROR(G1604/F1604-1,"")</f>
        <v/>
      </c>
    </row>
    <row r="1605" spans="2:8">
      <c r="B1605" s="35" t="str">
        <f t="shared" si="53"/>
        <v/>
      </c>
      <c r="C1605" s="117" t="s">
        <v>3304</v>
      </c>
      <c r="D1605" s="17" t="s">
        <v>3305</v>
      </c>
      <c r="E1605" s="30" t="str">
        <f>[1]!EM_S_IPO_LISTEDDATE(C1605)</f>
        <v>2012-06-13</v>
      </c>
      <c r="F1605" s="129">
        <f>[1]!EM_S_DQ_CLOSE(C1605,$F$2,"2")</f>
        <v>0</v>
      </c>
      <c r="G1605" s="130">
        <f>[1]!EM_S_DQ_CLOSE(C1605,$G$2,"2")</f>
        <v>58.272478058566797</v>
      </c>
      <c r="H1605" s="37" t="str">
        <f t="shared" si="54"/>
        <v/>
      </c>
    </row>
    <row r="1606" spans="2:8">
      <c r="B1606" s="35" t="str">
        <f t="shared" si="53"/>
        <v/>
      </c>
      <c r="C1606" s="117" t="s">
        <v>3306</v>
      </c>
      <c r="D1606" s="17" t="s">
        <v>3307</v>
      </c>
      <c r="E1606" s="30" t="str">
        <f>[1]!EM_S_IPO_LISTEDDATE(C1606)</f>
        <v>2012-06-19</v>
      </c>
      <c r="F1606" s="129">
        <f>[1]!EM_S_DQ_CLOSE(C1606,$F$2,"2")</f>
        <v>0</v>
      </c>
      <c r="G1606" s="130">
        <f>[1]!EM_S_DQ_CLOSE(C1606,$G$2,"2")</f>
        <v>49.609958654493497</v>
      </c>
      <c r="H1606" s="37" t="str">
        <f t="shared" si="54"/>
        <v/>
      </c>
    </row>
    <row r="1607" spans="2:8">
      <c r="B1607" s="35" t="str">
        <f t="shared" si="53"/>
        <v/>
      </c>
      <c r="C1607" s="117" t="s">
        <v>3308</v>
      </c>
      <c r="D1607" s="17" t="s">
        <v>3309</v>
      </c>
      <c r="E1607" s="30" t="str">
        <f>[1]!EM_S_IPO_LISTEDDATE(C1607)</f>
        <v>2012-06-19</v>
      </c>
      <c r="F1607" s="129">
        <f>[1]!EM_S_DQ_CLOSE(C1607,$F$2,"2")</f>
        <v>0</v>
      </c>
      <c r="G1607" s="130">
        <f>[1]!EM_S_DQ_CLOSE(C1607,$G$2,"2")</f>
        <v>67.299707000813896</v>
      </c>
      <c r="H1607" s="37" t="str">
        <f t="shared" si="54"/>
        <v/>
      </c>
    </row>
    <row r="1608" spans="2:8">
      <c r="B1608" s="35" t="str">
        <f t="shared" si="53"/>
        <v/>
      </c>
      <c r="C1608" s="117" t="s">
        <v>3310</v>
      </c>
      <c r="D1608" s="17" t="s">
        <v>3311</v>
      </c>
      <c r="E1608" s="30" t="str">
        <f>[1]!EM_S_IPO_LISTEDDATE(C1608)</f>
        <v>2012-06-19</v>
      </c>
      <c r="F1608" s="129">
        <f>[1]!EM_S_DQ_CLOSE(C1608,$F$2,"2")</f>
        <v>0</v>
      </c>
      <c r="G1608" s="130">
        <f>[1]!EM_S_DQ_CLOSE(C1608,$G$2,"2")</f>
        <v>39.919475542363003</v>
      </c>
      <c r="H1608" s="37" t="str">
        <f t="shared" si="54"/>
        <v/>
      </c>
    </row>
    <row r="1609" spans="2:8">
      <c r="B1609" s="35" t="str">
        <f t="shared" si="53"/>
        <v/>
      </c>
      <c r="C1609" s="117" t="s">
        <v>3312</v>
      </c>
      <c r="D1609" s="17" t="s">
        <v>3313</v>
      </c>
      <c r="E1609" s="30" t="str">
        <f>[1]!EM_S_IPO_LISTEDDATE(C1609)</f>
        <v>2012-06-28</v>
      </c>
      <c r="F1609" s="129">
        <f>[1]!EM_S_DQ_CLOSE(C1609,$F$2,"2")</f>
        <v>0</v>
      </c>
      <c r="G1609" s="130">
        <f>[1]!EM_S_DQ_CLOSE(C1609,$G$2,"2")</f>
        <v>84.351806012486506</v>
      </c>
      <c r="H1609" s="37" t="str">
        <f t="shared" si="54"/>
        <v/>
      </c>
    </row>
    <row r="1610" spans="2:8">
      <c r="B1610" s="35" t="str">
        <f t="shared" si="53"/>
        <v/>
      </c>
      <c r="C1610" s="117" t="s">
        <v>3314</v>
      </c>
      <c r="D1610" s="17" t="s">
        <v>3315</v>
      </c>
      <c r="E1610" s="30" t="str">
        <f>[1]!EM_S_IPO_LISTEDDATE(C1610)</f>
        <v>2012-06-28</v>
      </c>
      <c r="F1610" s="129">
        <f>[1]!EM_S_DQ_CLOSE(C1610,$F$2,"2")</f>
        <v>0</v>
      </c>
      <c r="G1610" s="130">
        <f>[1]!EM_S_DQ_CLOSE(C1610,$G$2,"2")</f>
        <v>19.640112238088101</v>
      </c>
      <c r="H1610" s="37" t="str">
        <f t="shared" si="54"/>
        <v/>
      </c>
    </row>
    <row r="1611" spans="2:8">
      <c r="B1611" s="35" t="str">
        <f t="shared" si="53"/>
        <v/>
      </c>
      <c r="C1611" s="117" t="s">
        <v>3316</v>
      </c>
      <c r="D1611" s="17" t="s">
        <v>3317</v>
      </c>
      <c r="E1611" s="30" t="str">
        <f>[1]!EM_S_IPO_LISTEDDATE(C1611)</f>
        <v>2012-06-28</v>
      </c>
      <c r="F1611" s="129">
        <f>[1]!EM_S_DQ_CLOSE(C1611,$F$2,"2")</f>
        <v>0</v>
      </c>
      <c r="G1611" s="130">
        <f>[1]!EM_S_DQ_CLOSE(C1611,$G$2,"2")</f>
        <v>62.252658392863403</v>
      </c>
      <c r="H1611" s="37" t="str">
        <f t="shared" si="54"/>
        <v/>
      </c>
    </row>
    <row r="1612" spans="2:8">
      <c r="B1612" s="35" t="str">
        <f t="shared" si="53"/>
        <v/>
      </c>
      <c r="C1612" s="117" t="s">
        <v>3318</v>
      </c>
      <c r="D1612" s="17" t="s">
        <v>3319</v>
      </c>
      <c r="E1612" s="30" t="str">
        <f>[1]!EM_S_IPO_LISTEDDATE(C1612)</f>
        <v>2012-07-05</v>
      </c>
      <c r="F1612" s="129">
        <f>[1]!EM_S_DQ_CLOSE(C1612,$F$2,"2")</f>
        <v>0</v>
      </c>
      <c r="G1612" s="130">
        <f>[1]!EM_S_DQ_CLOSE(C1612,$G$2,"2")</f>
        <v>43.462628390648</v>
      </c>
      <c r="H1612" s="37" t="str">
        <f t="shared" si="54"/>
        <v/>
      </c>
    </row>
    <row r="1613" spans="2:8">
      <c r="B1613" s="35" t="str">
        <f t="shared" si="53"/>
        <v/>
      </c>
      <c r="C1613" s="117" t="s">
        <v>3320</v>
      </c>
      <c r="D1613" s="17" t="s">
        <v>3321</v>
      </c>
      <c r="E1613" s="30" t="str">
        <f>[1]!EM_S_IPO_LISTEDDATE(C1613)</f>
        <v>2012-07-10</v>
      </c>
      <c r="F1613" s="129">
        <f>[1]!EM_S_DQ_CLOSE(C1613,$F$2,"2")</f>
        <v>0</v>
      </c>
      <c r="G1613" s="130">
        <f>[1]!EM_S_DQ_CLOSE(C1613,$G$2,"2")</f>
        <v>46.152115814640098</v>
      </c>
      <c r="H1613" s="37" t="str">
        <f t="shared" si="54"/>
        <v/>
      </c>
    </row>
    <row r="1614" spans="2:8">
      <c r="B1614" s="35" t="str">
        <f t="shared" si="53"/>
        <v/>
      </c>
      <c r="C1614" s="117" t="s">
        <v>3322</v>
      </c>
      <c r="D1614" s="17" t="s">
        <v>3323</v>
      </c>
      <c r="E1614" s="30" t="str">
        <f>[1]!EM_S_IPO_LISTEDDATE(C1614)</f>
        <v>2012-07-10</v>
      </c>
      <c r="F1614" s="129">
        <f>[1]!EM_S_DQ_CLOSE(C1614,$F$2,"2")</f>
        <v>0</v>
      </c>
      <c r="G1614" s="130">
        <f>[1]!EM_S_DQ_CLOSE(C1614,$G$2,"2")</f>
        <v>90.934956581516204</v>
      </c>
      <c r="H1614" s="37" t="str">
        <f t="shared" si="54"/>
        <v/>
      </c>
    </row>
    <row r="1615" spans="2:8">
      <c r="B1615" s="35" t="str">
        <f t="shared" si="53"/>
        <v/>
      </c>
      <c r="C1615" s="117" t="s">
        <v>3324</v>
      </c>
      <c r="D1615" s="17" t="s">
        <v>3325</v>
      </c>
      <c r="E1615" s="30" t="str">
        <f>[1]!EM_S_IPO_LISTEDDATE(C1615)</f>
        <v>2012-07-18</v>
      </c>
      <c r="F1615" s="129">
        <f>[1]!EM_S_DQ_CLOSE(C1615,$F$2,"2")</f>
        <v>0</v>
      </c>
      <c r="G1615" s="130">
        <f>[1]!EM_S_DQ_CLOSE(C1615,$G$2,"2")</f>
        <v>47.857918580929599</v>
      </c>
      <c r="H1615" s="37" t="str">
        <f t="shared" si="54"/>
        <v/>
      </c>
    </row>
    <row r="1616" spans="2:8">
      <c r="B1616" s="35" t="str">
        <f t="shared" si="53"/>
        <v/>
      </c>
      <c r="C1616" s="117" t="s">
        <v>3326</v>
      </c>
      <c r="D1616" s="17" t="s">
        <v>3327</v>
      </c>
      <c r="E1616" s="30" t="str">
        <f>[1]!EM_S_IPO_LISTEDDATE(C1616)</f>
        <v>2012-07-26</v>
      </c>
      <c r="F1616" s="129">
        <f>[1]!EM_S_DQ_CLOSE(C1616,$F$2,"2")</f>
        <v>0</v>
      </c>
      <c r="G1616" s="130">
        <f>[1]!EM_S_DQ_CLOSE(C1616,$G$2,"2")</f>
        <v>120.60979029951299</v>
      </c>
      <c r="H1616" s="37" t="str">
        <f t="shared" si="54"/>
        <v/>
      </c>
    </row>
    <row r="1617" spans="2:8">
      <c r="B1617" s="35" t="str">
        <f t="shared" si="53"/>
        <v/>
      </c>
      <c r="C1617" s="117" t="s">
        <v>3328</v>
      </c>
      <c r="D1617" s="17" t="s">
        <v>3329</v>
      </c>
      <c r="E1617" s="30" t="str">
        <f>[1]!EM_S_IPO_LISTEDDATE(C1617)</f>
        <v>2012-07-18</v>
      </c>
      <c r="F1617" s="129">
        <f>[1]!EM_S_DQ_CLOSE(C1617,$F$2,"2")</f>
        <v>0</v>
      </c>
      <c r="G1617" s="130">
        <f>[1]!EM_S_DQ_CLOSE(C1617,$G$2,"2")</f>
        <v>98.675280811076902</v>
      </c>
      <c r="H1617" s="37" t="str">
        <f t="shared" si="54"/>
        <v/>
      </c>
    </row>
    <row r="1618" spans="2:8">
      <c r="B1618" s="35" t="str">
        <f t="shared" si="53"/>
        <v/>
      </c>
      <c r="C1618" s="117" t="s">
        <v>3330</v>
      </c>
      <c r="D1618" s="17" t="s">
        <v>3331</v>
      </c>
      <c r="E1618" s="30" t="str">
        <f>[1]!EM_S_IPO_LISTEDDATE(C1618)</f>
        <v>2012-07-26</v>
      </c>
      <c r="F1618" s="129">
        <f>[1]!EM_S_DQ_CLOSE(C1618,$F$2,"2")</f>
        <v>0</v>
      </c>
      <c r="G1618" s="130">
        <f>[1]!EM_S_DQ_CLOSE(C1618,$G$2,"2")</f>
        <v>134.851111489929</v>
      </c>
      <c r="H1618" s="37" t="str">
        <f t="shared" si="54"/>
        <v/>
      </c>
    </row>
    <row r="1619" spans="2:8">
      <c r="B1619" s="35" t="str">
        <f t="shared" si="53"/>
        <v/>
      </c>
      <c r="C1619" s="117" t="s">
        <v>3332</v>
      </c>
      <c r="D1619" s="17" t="s">
        <v>3333</v>
      </c>
      <c r="E1619" s="30" t="str">
        <f>[1]!EM_S_IPO_LISTEDDATE(C1619)</f>
        <v>2012-07-26</v>
      </c>
      <c r="F1619" s="129">
        <f>[1]!EM_S_DQ_CLOSE(C1619,$F$2,"2")</f>
        <v>0</v>
      </c>
      <c r="G1619" s="130">
        <f>[1]!EM_S_DQ_CLOSE(C1619,$G$2,"2")</f>
        <v>49.357400252699598</v>
      </c>
      <c r="H1619" s="37" t="str">
        <f t="shared" si="54"/>
        <v/>
      </c>
    </row>
    <row r="1620" spans="2:8">
      <c r="B1620" s="35" t="str">
        <f t="shared" si="53"/>
        <v/>
      </c>
      <c r="C1620" s="117" t="s">
        <v>3334</v>
      </c>
      <c r="D1620" s="17" t="s">
        <v>3335</v>
      </c>
      <c r="E1620" s="30" t="str">
        <f>[1]!EM_S_IPO_LISTEDDATE(C1620)</f>
        <v>2012-07-26</v>
      </c>
      <c r="F1620" s="129">
        <f>[1]!EM_S_DQ_CLOSE(C1620,$F$2,"2")</f>
        <v>0</v>
      </c>
      <c r="G1620" s="130">
        <f>[1]!EM_S_DQ_CLOSE(C1620,$G$2,"2")</f>
        <v>75.778803823315201</v>
      </c>
      <c r="H1620" s="37" t="str">
        <f t="shared" si="54"/>
        <v/>
      </c>
    </row>
    <row r="1621" spans="2:8">
      <c r="B1621" s="35" t="str">
        <f t="shared" si="53"/>
        <v/>
      </c>
      <c r="C1621" s="117" t="s">
        <v>3336</v>
      </c>
      <c r="D1621" s="17" t="s">
        <v>3337</v>
      </c>
      <c r="E1621" s="30" t="str">
        <f>[1]!EM_S_IPO_LISTEDDATE(C1621)</f>
        <v>2012-08-01</v>
      </c>
      <c r="F1621" s="129">
        <f>[1]!EM_S_DQ_CLOSE(C1621,$F$2,"2")</f>
        <v>0</v>
      </c>
      <c r="G1621" s="130">
        <f>[1]!EM_S_DQ_CLOSE(C1621,$G$2,"2")</f>
        <v>172.34100152469</v>
      </c>
      <c r="H1621" s="37" t="str">
        <f t="shared" si="54"/>
        <v/>
      </c>
    </row>
    <row r="1622" spans="2:8">
      <c r="B1622" s="35" t="str">
        <f t="shared" si="53"/>
        <v/>
      </c>
      <c r="C1622" s="117" t="s">
        <v>3338</v>
      </c>
      <c r="D1622" s="17" t="s">
        <v>3339</v>
      </c>
      <c r="E1622" s="30" t="str">
        <f>[1]!EM_S_IPO_LISTEDDATE(C1622)</f>
        <v>2012-08-01</v>
      </c>
      <c r="F1622" s="129">
        <f>[1]!EM_S_DQ_CLOSE(C1622,$F$2,"2")</f>
        <v>0</v>
      </c>
      <c r="G1622" s="130">
        <f>[1]!EM_S_DQ_CLOSE(C1622,$G$2,"2")</f>
        <v>37.425708488458703</v>
      </c>
      <c r="H1622" s="37" t="str">
        <f t="shared" si="54"/>
        <v/>
      </c>
    </row>
    <row r="1623" spans="2:8">
      <c r="B1623" s="35" t="str">
        <f t="shared" si="53"/>
        <v/>
      </c>
      <c r="C1623" s="117" t="s">
        <v>3340</v>
      </c>
      <c r="D1623" s="17" t="s">
        <v>3341</v>
      </c>
      <c r="E1623" s="30" t="str">
        <f>[1]!EM_S_IPO_LISTEDDATE(C1623)</f>
        <v>2012-08-01</v>
      </c>
      <c r="F1623" s="129">
        <f>[1]!EM_S_DQ_CLOSE(C1623,$F$2,"2")</f>
        <v>0</v>
      </c>
      <c r="G1623" s="130">
        <f>[1]!EM_S_DQ_CLOSE(C1623,$G$2,"2")</f>
        <v>53.638570436755302</v>
      </c>
      <c r="H1623" s="37" t="str">
        <f t="shared" si="54"/>
        <v/>
      </c>
    </row>
    <row r="1624" spans="2:8">
      <c r="B1624" s="35" t="str">
        <f t="shared" si="53"/>
        <v/>
      </c>
      <c r="C1624" s="117" t="s">
        <v>3342</v>
      </c>
      <c r="D1624" s="17" t="s">
        <v>3343</v>
      </c>
      <c r="E1624" s="30" t="str">
        <f>[1]!EM_S_IPO_LISTEDDATE(C1624)</f>
        <v>2012-08-07</v>
      </c>
      <c r="F1624" s="129">
        <f>[1]!EM_S_DQ_CLOSE(C1624,$F$2,"2")</f>
        <v>0</v>
      </c>
      <c r="G1624" s="130">
        <f>[1]!EM_S_DQ_CLOSE(C1624,$G$2,"2")</f>
        <v>111.51758924563499</v>
      </c>
      <c r="H1624" s="37" t="str">
        <f t="shared" si="54"/>
        <v/>
      </c>
    </row>
    <row r="1625" spans="2:8">
      <c r="B1625" s="35" t="str">
        <f t="shared" si="53"/>
        <v/>
      </c>
      <c r="C1625" s="117" t="s">
        <v>3344</v>
      </c>
      <c r="D1625" s="17" t="s">
        <v>3345</v>
      </c>
      <c r="E1625" s="30" t="str">
        <f>[1]!EM_S_IPO_LISTEDDATE(C1625)</f>
        <v>2012-08-17</v>
      </c>
      <c r="F1625" s="129">
        <f>[1]!EM_S_DQ_CLOSE(C1625,$F$2,"2")</f>
        <v>0</v>
      </c>
      <c r="G1625" s="130">
        <f>[1]!EM_S_DQ_CLOSE(C1625,$G$2,"2")</f>
        <v>234.38171044825299</v>
      </c>
      <c r="H1625" s="37" t="str">
        <f t="shared" si="54"/>
        <v/>
      </c>
    </row>
    <row r="1626" spans="2:8">
      <c r="B1626" s="35" t="str">
        <f t="shared" si="53"/>
        <v/>
      </c>
      <c r="C1626" s="117" t="s">
        <v>3346</v>
      </c>
      <c r="D1626" s="17" t="s">
        <v>3347</v>
      </c>
      <c r="E1626" s="30" t="str">
        <f>[1]!EM_S_IPO_LISTEDDATE(C1626)</f>
        <v>2012-08-17</v>
      </c>
      <c r="F1626" s="129">
        <f>[1]!EM_S_DQ_CLOSE(C1626,$F$2,"2")</f>
        <v>0</v>
      </c>
      <c r="G1626" s="130">
        <f>[1]!EM_S_DQ_CLOSE(C1626,$G$2,"2")</f>
        <v>147.03596303856199</v>
      </c>
      <c r="H1626" s="37" t="str">
        <f t="shared" si="54"/>
        <v/>
      </c>
    </row>
    <row r="1627" spans="2:8">
      <c r="B1627" s="35" t="str">
        <f t="shared" si="53"/>
        <v/>
      </c>
      <c r="C1627" s="117" t="s">
        <v>3348</v>
      </c>
      <c r="D1627" s="17" t="s">
        <v>3349</v>
      </c>
      <c r="E1627" s="30" t="str">
        <f>[1]!EM_S_IPO_LISTEDDATE(C1627)</f>
        <v>2012-08-17</v>
      </c>
      <c r="F1627" s="129">
        <f>[1]!EM_S_DQ_CLOSE(C1627,$F$2,"2")</f>
        <v>0</v>
      </c>
      <c r="G1627" s="130">
        <f>[1]!EM_S_DQ_CLOSE(C1627,$G$2,"2")</f>
        <v>104.447067456054</v>
      </c>
      <c r="H1627" s="37" t="str">
        <f t="shared" si="54"/>
        <v/>
      </c>
    </row>
    <row r="1628" spans="2:8">
      <c r="B1628" s="35" t="str">
        <f t="shared" si="53"/>
        <v/>
      </c>
      <c r="C1628" s="117" t="s">
        <v>3350</v>
      </c>
      <c r="D1628" s="17" t="s">
        <v>3351</v>
      </c>
      <c r="E1628" s="30" t="str">
        <f>[1]!EM_S_IPO_LISTEDDATE(C1628)</f>
        <v>2012-08-21</v>
      </c>
      <c r="F1628" s="129">
        <f>[1]!EM_S_DQ_CLOSE(C1628,$F$2,"2")</f>
        <v>0</v>
      </c>
      <c r="G1628" s="130">
        <f>[1]!EM_S_DQ_CLOSE(C1628,$G$2,"2")</f>
        <v>57.202188008443599</v>
      </c>
      <c r="H1628" s="37" t="str">
        <f t="shared" si="54"/>
        <v/>
      </c>
    </row>
    <row r="1629" spans="2:8">
      <c r="B1629" s="35" t="str">
        <f t="shared" si="53"/>
        <v/>
      </c>
      <c r="C1629" s="117" t="s">
        <v>3352</v>
      </c>
      <c r="D1629" s="17" t="s">
        <v>3353</v>
      </c>
      <c r="E1629" s="30" t="str">
        <f>[1]!EM_S_IPO_LISTEDDATE(C1629)</f>
        <v>2012-09-20</v>
      </c>
      <c r="F1629" s="129">
        <f>[1]!EM_S_DQ_CLOSE(C1629,$F$2,"2")</f>
        <v>0</v>
      </c>
      <c r="G1629" s="130">
        <f>[1]!EM_S_DQ_CLOSE(C1629,$G$2,"2")</f>
        <v>119.89995219536</v>
      </c>
      <c r="H1629" s="37" t="str">
        <f t="shared" si="54"/>
        <v/>
      </c>
    </row>
    <row r="1630" spans="2:8">
      <c r="B1630" s="35" t="str">
        <f t="shared" si="53"/>
        <v/>
      </c>
      <c r="C1630" s="117" t="s">
        <v>3354</v>
      </c>
      <c r="D1630" s="17" t="s">
        <v>3355</v>
      </c>
      <c r="E1630" s="30" t="str">
        <f>[1]!EM_S_IPO_LISTEDDATE(C1630)</f>
        <v>2012-09-12</v>
      </c>
      <c r="F1630" s="129">
        <f>[1]!EM_S_DQ_CLOSE(C1630,$F$2,"2")</f>
        <v>0</v>
      </c>
      <c r="G1630" s="130">
        <f>[1]!EM_S_DQ_CLOSE(C1630,$G$2,"2")</f>
        <v>157.84994690857201</v>
      </c>
      <c r="H1630" s="37" t="str">
        <f t="shared" si="54"/>
        <v/>
      </c>
    </row>
    <row r="1631" spans="2:8">
      <c r="B1631" s="35" t="str">
        <f t="shared" si="53"/>
        <v/>
      </c>
      <c r="C1631" s="117" t="s">
        <v>3356</v>
      </c>
      <c r="D1631" s="17" t="s">
        <v>3357</v>
      </c>
      <c r="E1631" s="30" t="str">
        <f>[1]!EM_S_IPO_LISTEDDATE(C1631)</f>
        <v>2012-09-27</v>
      </c>
      <c r="F1631" s="129">
        <f>[1]!EM_S_DQ_CLOSE(C1631,$F$2,"2")</f>
        <v>0</v>
      </c>
      <c r="G1631" s="130">
        <f>[1]!EM_S_DQ_CLOSE(C1631,$G$2,"2")</f>
        <v>143.015705390433</v>
      </c>
      <c r="H1631" s="37" t="str">
        <f t="shared" si="54"/>
        <v/>
      </c>
    </row>
    <row r="1632" spans="2:8">
      <c r="B1632" s="35" t="str">
        <f t="shared" si="53"/>
        <v/>
      </c>
      <c r="C1632" s="117" t="s">
        <v>3358</v>
      </c>
      <c r="D1632" s="17" t="s">
        <v>3359</v>
      </c>
      <c r="E1632" s="30" t="str">
        <f>[1]!EM_S_IPO_LISTEDDATE(C1632)</f>
        <v>2012-09-20</v>
      </c>
      <c r="F1632" s="129">
        <f>[1]!EM_S_DQ_CLOSE(C1632,$F$2,"2")</f>
        <v>0</v>
      </c>
      <c r="G1632" s="130">
        <f>[1]!EM_S_DQ_CLOSE(C1632,$G$2,"2")</f>
        <v>83.488295616549195</v>
      </c>
      <c r="H1632" s="37" t="str">
        <f t="shared" si="54"/>
        <v/>
      </c>
    </row>
    <row r="1633" spans="2:8">
      <c r="B1633" s="35" t="str">
        <f t="shared" si="53"/>
        <v/>
      </c>
      <c r="C1633" s="117" t="s">
        <v>3360</v>
      </c>
      <c r="D1633" s="17" t="s">
        <v>3361</v>
      </c>
      <c r="E1633" s="30" t="str">
        <f>[1]!EM_S_IPO_LISTEDDATE(C1633)</f>
        <v>2012-09-27</v>
      </c>
      <c r="F1633" s="129">
        <f>[1]!EM_S_DQ_CLOSE(C1633,$F$2,"2")</f>
        <v>0</v>
      </c>
      <c r="G1633" s="130">
        <f>[1]!EM_S_DQ_CLOSE(C1633,$G$2,"2")</f>
        <v>61.430308178633403</v>
      </c>
      <c r="H1633" s="37" t="str">
        <f t="shared" si="54"/>
        <v/>
      </c>
    </row>
    <row r="1634" spans="2:8">
      <c r="B1634" s="35" t="str">
        <f t="shared" si="53"/>
        <v/>
      </c>
      <c r="C1634" s="117" t="s">
        <v>3362</v>
      </c>
      <c r="D1634" s="17" t="s">
        <v>3363</v>
      </c>
      <c r="E1634" s="30" t="str">
        <f>[1]!EM_S_IPO_LISTEDDATE(C1634)</f>
        <v>2012-10-09</v>
      </c>
      <c r="F1634" s="129">
        <f>[1]!EM_S_DQ_CLOSE(C1634,$F$2,"2")</f>
        <v>0</v>
      </c>
      <c r="G1634" s="130">
        <f>[1]!EM_S_DQ_CLOSE(C1634,$G$2,"2")</f>
        <v>59.107003425127601</v>
      </c>
      <c r="H1634" s="37" t="str">
        <f t="shared" si="54"/>
        <v/>
      </c>
    </row>
    <row r="1635" spans="2:8">
      <c r="B1635" s="35" t="str">
        <f t="shared" si="53"/>
        <v/>
      </c>
      <c r="C1635" s="117" t="s">
        <v>3364</v>
      </c>
      <c r="D1635" s="17" t="s">
        <v>3365</v>
      </c>
      <c r="E1635" s="30" t="str">
        <f>[1]!EM_S_IPO_LISTEDDATE(C1635)</f>
        <v>2014-01-21</v>
      </c>
      <c r="F1635" s="129">
        <f>[1]!EM_S_DQ_CLOSE(C1635,$F$2,"2")</f>
        <v>0</v>
      </c>
      <c r="G1635" s="130">
        <f>[1]!EM_S_DQ_CLOSE(C1635,$G$2,"2")</f>
        <v>62.212644084611597</v>
      </c>
      <c r="H1635" s="37" t="str">
        <f t="shared" si="54"/>
        <v/>
      </c>
    </row>
    <row r="1636" spans="2:8">
      <c r="B1636" s="35" t="str">
        <f t="shared" si="53"/>
        <v/>
      </c>
      <c r="C1636" s="117" t="s">
        <v>3366</v>
      </c>
      <c r="D1636" s="17" t="s">
        <v>3367</v>
      </c>
      <c r="E1636" s="30" t="str">
        <f>[1]!EM_S_IPO_LISTEDDATE(C1636)</f>
        <v>2014-01-21</v>
      </c>
      <c r="F1636" s="129">
        <f>[1]!EM_S_DQ_CLOSE(C1636,$F$2,"2")</f>
        <v>0</v>
      </c>
      <c r="G1636" s="130">
        <f>[1]!EM_S_DQ_CLOSE(C1636,$G$2,"2")</f>
        <v>100.619373270175</v>
      </c>
      <c r="H1636" s="37" t="str">
        <f t="shared" si="54"/>
        <v/>
      </c>
    </row>
    <row r="1637" spans="2:8">
      <c r="B1637" s="35" t="str">
        <f t="shared" si="53"/>
        <v/>
      </c>
      <c r="C1637" s="117" t="s">
        <v>3368</v>
      </c>
      <c r="D1637" s="17" t="s">
        <v>3369</v>
      </c>
      <c r="E1637" s="30" t="str">
        <f>[1]!EM_S_IPO_LISTEDDATE(C1637)</f>
        <v>2014-01-21</v>
      </c>
      <c r="F1637" s="129">
        <f>[1]!EM_S_DQ_CLOSE(C1637,$F$2,"2")</f>
        <v>0</v>
      </c>
      <c r="G1637" s="130">
        <f>[1]!EM_S_DQ_CLOSE(C1637,$G$2,"2")</f>
        <v>216.80086092440999</v>
      </c>
      <c r="H1637" s="37" t="str">
        <f t="shared" si="54"/>
        <v/>
      </c>
    </row>
    <row r="1638" spans="2:8">
      <c r="B1638" s="35" t="str">
        <f t="shared" si="53"/>
        <v/>
      </c>
      <c r="C1638" s="117" t="s">
        <v>3370</v>
      </c>
      <c r="D1638" s="17" t="s">
        <v>3371</v>
      </c>
      <c r="E1638" s="30" t="str">
        <f>[1]!EM_S_IPO_LISTEDDATE(C1638)</f>
        <v>2014-01-21</v>
      </c>
      <c r="F1638" s="129">
        <f>[1]!EM_S_DQ_CLOSE(C1638,$F$2,"2")</f>
        <v>0</v>
      </c>
      <c r="G1638" s="130">
        <f>[1]!EM_S_DQ_CLOSE(C1638,$G$2,"2")</f>
        <v>93.719208788210096</v>
      </c>
      <c r="H1638" s="37" t="str">
        <f t="shared" si="54"/>
        <v/>
      </c>
    </row>
    <row r="1639" spans="2:8">
      <c r="B1639" s="35" t="str">
        <f t="shared" si="53"/>
        <v/>
      </c>
      <c r="C1639" s="117" t="s">
        <v>3372</v>
      </c>
      <c r="D1639" s="17" t="s">
        <v>3373</v>
      </c>
      <c r="E1639" s="30" t="str">
        <f>[1]!EM_S_IPO_LISTEDDATE(C1639)</f>
        <v>2014-01-21</v>
      </c>
      <c r="F1639" s="129">
        <f>[1]!EM_S_DQ_CLOSE(C1639,$F$2,"2")</f>
        <v>0</v>
      </c>
      <c r="G1639" s="130">
        <f>[1]!EM_S_DQ_CLOSE(C1639,$G$2,"2")</f>
        <v>63.108310338162902</v>
      </c>
      <c r="H1639" s="37" t="str">
        <f t="shared" si="54"/>
        <v/>
      </c>
    </row>
    <row r="1640" spans="2:8">
      <c r="B1640" s="35" t="str">
        <f t="shared" si="53"/>
        <v/>
      </c>
      <c r="C1640" s="117" t="s">
        <v>3374</v>
      </c>
      <c r="D1640" s="17" t="s">
        <v>3375</v>
      </c>
      <c r="E1640" s="30" t="str">
        <f>[1]!EM_S_IPO_LISTEDDATE(C1640)</f>
        <v>2014-01-29</v>
      </c>
      <c r="F1640" s="129">
        <f>[1]!EM_S_DQ_CLOSE(C1640,$F$2,"2")</f>
        <v>0</v>
      </c>
      <c r="G1640" s="130">
        <f>[1]!EM_S_DQ_CLOSE(C1640,$G$2,"2")</f>
        <v>90.225184714657701</v>
      </c>
      <c r="H1640" s="37" t="str">
        <f t="shared" si="54"/>
        <v/>
      </c>
    </row>
    <row r="1641" spans="2:8">
      <c r="B1641" s="35" t="str">
        <f t="shared" si="53"/>
        <v/>
      </c>
      <c r="C1641" s="117" t="s">
        <v>3376</v>
      </c>
      <c r="D1641" s="17" t="s">
        <v>3377</v>
      </c>
      <c r="E1641" s="30" t="str">
        <f>[1]!EM_S_IPO_LISTEDDATE(C1641)</f>
        <v>2015-01-21</v>
      </c>
      <c r="F1641" s="129">
        <f>[1]!EM_S_DQ_CLOSE(C1641,$F$2,"2")</f>
        <v>0</v>
      </c>
      <c r="G1641" s="130">
        <f>[1]!EM_S_DQ_CLOSE(C1641,$G$2,"2")</f>
        <v>91.700697451340801</v>
      </c>
      <c r="H1641" s="37" t="str">
        <f t="shared" si="54"/>
        <v/>
      </c>
    </row>
    <row r="1642" spans="2:8">
      <c r="B1642" s="35" t="str">
        <f t="shared" si="53"/>
        <v/>
      </c>
      <c r="C1642" s="117" t="s">
        <v>3378</v>
      </c>
      <c r="D1642" s="17" t="s">
        <v>3379</v>
      </c>
      <c r="E1642" s="30" t="str">
        <f>[1]!EM_S_IPO_LISTEDDATE(C1642)</f>
        <v>2014-01-23</v>
      </c>
      <c r="F1642" s="129">
        <f>[1]!EM_S_DQ_CLOSE(C1642,$F$2,"2")</f>
        <v>0</v>
      </c>
      <c r="G1642" s="130">
        <f>[1]!EM_S_DQ_CLOSE(C1642,$G$2,"2")</f>
        <v>156.58204674394401</v>
      </c>
      <c r="H1642" s="37" t="str">
        <f t="shared" si="54"/>
        <v/>
      </c>
    </row>
    <row r="1643" spans="2:8">
      <c r="B1643" s="35" t="str">
        <f t="shared" si="53"/>
        <v/>
      </c>
      <c r="C1643" s="117" t="s">
        <v>3380</v>
      </c>
      <c r="D1643" s="17" t="s">
        <v>3381</v>
      </c>
      <c r="E1643" s="30" t="str">
        <f>[1]!EM_S_IPO_LISTEDDATE(C1643)</f>
        <v>2014-01-27</v>
      </c>
      <c r="F1643" s="129">
        <f>[1]!EM_S_DQ_CLOSE(C1643,$F$2,"2")</f>
        <v>0</v>
      </c>
      <c r="G1643" s="130">
        <f>[1]!EM_S_DQ_CLOSE(C1643,$G$2,"2")</f>
        <v>132.66892904078199</v>
      </c>
      <c r="H1643" s="37" t="str">
        <f t="shared" si="54"/>
        <v/>
      </c>
    </row>
    <row r="1644" spans="2:8">
      <c r="B1644" s="35" t="str">
        <f t="shared" si="53"/>
        <v/>
      </c>
      <c r="C1644" s="117" t="s">
        <v>3382</v>
      </c>
      <c r="D1644" s="17" t="s">
        <v>3383</v>
      </c>
      <c r="E1644" s="30" t="str">
        <f>[1]!EM_S_IPO_LISTEDDATE(C1644)</f>
        <v>2014-01-29</v>
      </c>
      <c r="F1644" s="129">
        <f>[1]!EM_S_DQ_CLOSE(C1644,$F$2,"2")</f>
        <v>0</v>
      </c>
      <c r="G1644" s="130">
        <f>[1]!EM_S_DQ_CLOSE(C1644,$G$2,"2")</f>
        <v>286.33119918135702</v>
      </c>
      <c r="H1644" s="37" t="str">
        <f t="shared" si="54"/>
        <v/>
      </c>
    </row>
    <row r="1645" spans="2:8">
      <c r="B1645" s="35" t="str">
        <f t="shared" si="53"/>
        <v/>
      </c>
      <c r="C1645" s="117" t="s">
        <v>3384</v>
      </c>
      <c r="D1645" s="17" t="s">
        <v>3385</v>
      </c>
      <c r="E1645" s="30" t="str">
        <f>[1]!EM_S_IPO_LISTEDDATE(C1645)</f>
        <v>2014-01-23</v>
      </c>
      <c r="F1645" s="129">
        <f>[1]!EM_S_DQ_CLOSE(C1645,$F$2,"2")</f>
        <v>0</v>
      </c>
      <c r="G1645" s="130">
        <f>[1]!EM_S_DQ_CLOSE(C1645,$G$2,"2")</f>
        <v>213.30839000528999</v>
      </c>
      <c r="H1645" s="37" t="str">
        <f t="shared" si="54"/>
        <v/>
      </c>
    </row>
    <row r="1646" spans="2:8">
      <c r="B1646" s="35" t="str">
        <f t="shared" si="53"/>
        <v/>
      </c>
      <c r="C1646" s="117" t="s">
        <v>3386</v>
      </c>
      <c r="D1646" s="17" t="s">
        <v>3387</v>
      </c>
      <c r="E1646" s="30" t="str">
        <f>[1]!EM_S_IPO_LISTEDDATE(C1646)</f>
        <v>2014-01-29</v>
      </c>
      <c r="F1646" s="129">
        <f>[1]!EM_S_DQ_CLOSE(C1646,$F$2,"2")</f>
        <v>0</v>
      </c>
      <c r="G1646" s="130">
        <f>[1]!EM_S_DQ_CLOSE(C1646,$G$2,"2")</f>
        <v>154.74404290225499</v>
      </c>
      <c r="H1646" s="37" t="str">
        <f t="shared" si="54"/>
        <v/>
      </c>
    </row>
    <row r="1647" spans="2:8">
      <c r="B1647" s="35" t="str">
        <f t="shared" si="53"/>
        <v/>
      </c>
      <c r="C1647" s="117" t="s">
        <v>3388</v>
      </c>
      <c r="D1647" s="17" t="s">
        <v>3389</v>
      </c>
      <c r="E1647" s="30" t="str">
        <f>[1]!EM_S_IPO_LISTEDDATE(C1647)</f>
        <v>2014-01-23</v>
      </c>
      <c r="F1647" s="129">
        <f>[1]!EM_S_DQ_CLOSE(C1647,$F$2,"2")</f>
        <v>0</v>
      </c>
      <c r="G1647" s="130">
        <f>[1]!EM_S_DQ_CLOSE(C1647,$G$2,"2")</f>
        <v>101.28842306784399</v>
      </c>
      <c r="H1647" s="37" t="str">
        <f t="shared" si="54"/>
        <v/>
      </c>
    </row>
    <row r="1648" spans="2:8">
      <c r="B1648" s="35" t="str">
        <f t="shared" si="53"/>
        <v/>
      </c>
      <c r="C1648" s="117" t="s">
        <v>3390</v>
      </c>
      <c r="D1648" s="17" t="s">
        <v>3391</v>
      </c>
      <c r="E1648" s="30" t="str">
        <f>[1]!EM_S_IPO_LISTEDDATE(C1648)</f>
        <v>2014-01-23</v>
      </c>
      <c r="F1648" s="129">
        <f>[1]!EM_S_DQ_CLOSE(C1648,$F$2,"2")</f>
        <v>0</v>
      </c>
      <c r="G1648" s="130">
        <f>[1]!EM_S_DQ_CLOSE(C1648,$G$2,"2")</f>
        <v>96.121019310794594</v>
      </c>
      <c r="H1648" s="37" t="str">
        <f t="shared" si="54"/>
        <v/>
      </c>
    </row>
    <row r="1649" spans="2:8">
      <c r="B1649" s="35" t="str">
        <f t="shared" si="53"/>
        <v/>
      </c>
      <c r="C1649" s="117" t="s">
        <v>3392</v>
      </c>
      <c r="D1649" s="17" t="s">
        <v>3393</v>
      </c>
      <c r="E1649" s="30" t="str">
        <f>[1]!EM_S_IPO_LISTEDDATE(C1649)</f>
        <v>2014-01-27</v>
      </c>
      <c r="F1649" s="129">
        <f>[1]!EM_S_DQ_CLOSE(C1649,$F$2,"2")</f>
        <v>0</v>
      </c>
      <c r="G1649" s="130">
        <f>[1]!EM_S_DQ_CLOSE(C1649,$G$2,"2")</f>
        <v>6.1097869377499503</v>
      </c>
      <c r="H1649" s="37" t="str">
        <f t="shared" si="54"/>
        <v/>
      </c>
    </row>
    <row r="1650" spans="2:8">
      <c r="B1650" s="35" t="str">
        <f t="shared" si="53"/>
        <v/>
      </c>
      <c r="C1650" s="117" t="s">
        <v>3394</v>
      </c>
      <c r="D1650" s="17" t="s">
        <v>3395</v>
      </c>
      <c r="E1650" s="30" t="str">
        <f>[1]!EM_S_IPO_LISTEDDATE(C1650)</f>
        <v>2014-01-23</v>
      </c>
      <c r="F1650" s="129">
        <f>[1]!EM_S_DQ_CLOSE(C1650,$F$2,"2")</f>
        <v>0</v>
      </c>
      <c r="G1650" s="130">
        <f>[1]!EM_S_DQ_CLOSE(C1650,$G$2,"2")</f>
        <v>106.44809226809301</v>
      </c>
      <c r="H1650" s="37" t="str">
        <f t="shared" si="54"/>
        <v/>
      </c>
    </row>
    <row r="1651" spans="2:8">
      <c r="B1651" s="35" t="str">
        <f t="shared" si="53"/>
        <v/>
      </c>
      <c r="C1651" s="117" t="s">
        <v>3396</v>
      </c>
      <c r="D1651" s="17" t="s">
        <v>3397</v>
      </c>
      <c r="E1651" s="30" t="str">
        <f>[1]!EM_S_IPO_LISTEDDATE(C1651)</f>
        <v>2015-03-19</v>
      </c>
      <c r="F1651" s="129">
        <f>[1]!EM_S_DQ_CLOSE(C1651,$F$2,"2")</f>
        <v>0</v>
      </c>
      <c r="G1651" s="130">
        <f>[1]!EM_S_DQ_CLOSE(C1651,$G$2,"2")</f>
        <v>47.421173317450901</v>
      </c>
      <c r="H1651" s="37" t="str">
        <f t="shared" si="54"/>
        <v/>
      </c>
    </row>
    <row r="1652" spans="2:8">
      <c r="B1652" s="35" t="str">
        <f t="shared" si="53"/>
        <v/>
      </c>
      <c r="C1652" s="117" t="s">
        <v>3398</v>
      </c>
      <c r="D1652" s="17" t="s">
        <v>3399</v>
      </c>
      <c r="E1652" s="30" t="str">
        <f>[1]!EM_S_IPO_LISTEDDATE(C1652)</f>
        <v>2014-01-27</v>
      </c>
      <c r="F1652" s="129">
        <f>[1]!EM_S_DQ_CLOSE(C1652,$F$2,"2")</f>
        <v>0</v>
      </c>
      <c r="G1652" s="130">
        <f>[1]!EM_S_DQ_CLOSE(C1652,$G$2,"2")</f>
        <v>50.191515298059599</v>
      </c>
      <c r="H1652" s="37" t="str">
        <f t="shared" si="54"/>
        <v/>
      </c>
    </row>
    <row r="1653" spans="2:8">
      <c r="B1653" s="35" t="str">
        <f t="shared" si="53"/>
        <v/>
      </c>
      <c r="C1653" s="117" t="s">
        <v>3400</v>
      </c>
      <c r="D1653" s="17" t="s">
        <v>3401</v>
      </c>
      <c r="E1653" s="30" t="str">
        <f>[1]!EM_S_IPO_LISTEDDATE(C1653)</f>
        <v>2014-01-27</v>
      </c>
      <c r="F1653" s="129">
        <f>[1]!EM_S_DQ_CLOSE(C1653,$F$2,"2")</f>
        <v>0</v>
      </c>
      <c r="G1653" s="130">
        <f>[1]!EM_S_DQ_CLOSE(C1653,$G$2,"2")</f>
        <v>218.30813872162099</v>
      </c>
      <c r="H1653" s="37" t="str">
        <f t="shared" si="54"/>
        <v/>
      </c>
    </row>
    <row r="1654" spans="2:8">
      <c r="B1654" s="35" t="str">
        <f t="shared" si="53"/>
        <v/>
      </c>
      <c r="C1654" s="117" t="s">
        <v>3402</v>
      </c>
      <c r="D1654" s="17" t="s">
        <v>3403</v>
      </c>
      <c r="E1654" s="30" t="str">
        <f>[1]!EM_S_IPO_LISTEDDATE(C1654)</f>
        <v>2014-01-27</v>
      </c>
      <c r="F1654" s="129">
        <f>[1]!EM_S_DQ_CLOSE(C1654,$F$2,"2")</f>
        <v>0</v>
      </c>
      <c r="G1654" s="130">
        <f>[1]!EM_S_DQ_CLOSE(C1654,$G$2,"2")</f>
        <v>170.420494363035</v>
      </c>
      <c r="H1654" s="37" t="str">
        <f t="shared" si="54"/>
        <v/>
      </c>
    </row>
    <row r="1655" spans="2:8">
      <c r="B1655" s="35" t="str">
        <f t="shared" si="53"/>
        <v/>
      </c>
      <c r="C1655" s="117" t="s">
        <v>3404</v>
      </c>
      <c r="D1655" s="17" t="s">
        <v>3405</v>
      </c>
      <c r="E1655" s="30" t="str">
        <f>[1]!EM_S_IPO_LISTEDDATE(C1655)</f>
        <v>2014-01-27</v>
      </c>
      <c r="F1655" s="129">
        <f>[1]!EM_S_DQ_CLOSE(C1655,$F$2,"2")</f>
        <v>0</v>
      </c>
      <c r="G1655" s="130">
        <f>[1]!EM_S_DQ_CLOSE(C1655,$G$2,"2")</f>
        <v>58.523621796547602</v>
      </c>
      <c r="H1655" s="37" t="str">
        <f t="shared" si="54"/>
        <v/>
      </c>
    </row>
    <row r="1656" spans="2:8">
      <c r="B1656" s="35" t="str">
        <f t="shared" si="53"/>
        <v/>
      </c>
      <c r="C1656" s="117" t="s">
        <v>3406</v>
      </c>
      <c r="D1656" s="17" t="s">
        <v>3407</v>
      </c>
      <c r="E1656" s="30" t="str">
        <f>[1]!EM_S_IPO_LISTEDDATE(C1656)</f>
        <v>2014-01-28</v>
      </c>
      <c r="F1656" s="129">
        <f>[1]!EM_S_DQ_CLOSE(C1656,$F$2,"2")</f>
        <v>0</v>
      </c>
      <c r="G1656" s="130">
        <f>[1]!EM_S_DQ_CLOSE(C1656,$G$2,"2")</f>
        <v>162.16559391849299</v>
      </c>
      <c r="H1656" s="37" t="str">
        <f t="shared" si="54"/>
        <v/>
      </c>
    </row>
    <row r="1657" spans="2:8">
      <c r="B1657" s="35" t="str">
        <f t="shared" si="53"/>
        <v/>
      </c>
      <c r="C1657" s="117" t="s">
        <v>3408</v>
      </c>
      <c r="D1657" s="17" t="s">
        <v>3409</v>
      </c>
      <c r="E1657" s="30" t="str">
        <f>[1]!EM_S_IPO_LISTEDDATE(C1657)</f>
        <v>2014-01-28</v>
      </c>
      <c r="F1657" s="129">
        <f>[1]!EM_S_DQ_CLOSE(C1657,$F$2,"2")</f>
        <v>0</v>
      </c>
      <c r="G1657" s="130">
        <f>[1]!EM_S_DQ_CLOSE(C1657,$G$2,"2")</f>
        <v>89.085112673185904</v>
      </c>
      <c r="H1657" s="37" t="str">
        <f t="shared" si="54"/>
        <v/>
      </c>
    </row>
    <row r="1658" spans="2:8">
      <c r="B1658" s="35" t="str">
        <f t="shared" si="53"/>
        <v/>
      </c>
      <c r="C1658" s="117" t="s">
        <v>3410</v>
      </c>
      <c r="D1658" s="17" t="s">
        <v>3411</v>
      </c>
      <c r="E1658" s="30" t="str">
        <f>[1]!EM_S_IPO_LISTEDDATE(C1658)</f>
        <v>2014-01-28</v>
      </c>
      <c r="F1658" s="129">
        <f>[1]!EM_S_DQ_CLOSE(C1658,$F$2,"2")</f>
        <v>0</v>
      </c>
      <c r="G1658" s="130">
        <f>[1]!EM_S_DQ_CLOSE(C1658,$G$2,"2")</f>
        <v>182.93853781951299</v>
      </c>
      <c r="H1658" s="37" t="str">
        <f t="shared" si="54"/>
        <v/>
      </c>
    </row>
    <row r="1659" spans="2:8">
      <c r="B1659" s="35" t="str">
        <f t="shared" si="53"/>
        <v/>
      </c>
      <c r="C1659" s="117" t="s">
        <v>3412</v>
      </c>
      <c r="D1659" s="17" t="s">
        <v>3413</v>
      </c>
      <c r="E1659" s="30" t="str">
        <f>[1]!EM_S_IPO_LISTEDDATE(C1659)</f>
        <v>2014-01-29</v>
      </c>
      <c r="F1659" s="129">
        <f>[1]!EM_S_DQ_CLOSE(C1659,$F$2,"2")</f>
        <v>0</v>
      </c>
      <c r="G1659" s="130">
        <f>[1]!EM_S_DQ_CLOSE(C1659,$G$2,"2")</f>
        <v>119.071855179685</v>
      </c>
      <c r="H1659" s="37" t="str">
        <f t="shared" si="54"/>
        <v/>
      </c>
    </row>
    <row r="1660" spans="2:8">
      <c r="B1660" s="35" t="str">
        <f t="shared" si="53"/>
        <v/>
      </c>
      <c r="C1660" s="117" t="s">
        <v>3414</v>
      </c>
      <c r="D1660" s="17" t="s">
        <v>3415</v>
      </c>
      <c r="E1660" s="30" t="str">
        <f>[1]!EM_S_IPO_LISTEDDATE(C1660)</f>
        <v>2014-01-29</v>
      </c>
      <c r="F1660" s="129">
        <f>[1]!EM_S_DQ_CLOSE(C1660,$F$2,"2")</f>
        <v>0</v>
      </c>
      <c r="G1660" s="130">
        <f>[1]!EM_S_DQ_CLOSE(C1660,$G$2,"2")</f>
        <v>311.03942085676198</v>
      </c>
      <c r="H1660" s="37" t="str">
        <f t="shared" si="54"/>
        <v/>
      </c>
    </row>
    <row r="1661" spans="2:8">
      <c r="B1661" s="35" t="str">
        <f t="shared" si="53"/>
        <v/>
      </c>
      <c r="C1661" s="117" t="s">
        <v>3416</v>
      </c>
      <c r="D1661" s="17" t="s">
        <v>3417</v>
      </c>
      <c r="E1661" s="30" t="str">
        <f>[1]!EM_S_IPO_LISTEDDATE(C1661)</f>
        <v>2014-08-01</v>
      </c>
      <c r="F1661" s="129">
        <f>[1]!EM_S_DQ_CLOSE(C1661,$F$2,"2")</f>
        <v>0</v>
      </c>
      <c r="G1661" s="130">
        <f>[1]!EM_S_DQ_CLOSE(C1661,$G$2,"2")</f>
        <v>137.95571858591001</v>
      </c>
      <c r="H1661" s="37" t="str">
        <f t="shared" si="54"/>
        <v/>
      </c>
    </row>
    <row r="1662" spans="2:8">
      <c r="B1662" s="35" t="str">
        <f t="shared" si="53"/>
        <v/>
      </c>
      <c r="C1662" s="117" t="s">
        <v>3418</v>
      </c>
      <c r="D1662" s="17" t="s">
        <v>3419</v>
      </c>
      <c r="E1662" s="30" t="str">
        <f>[1]!EM_S_IPO_LISTEDDATE(C1662)</f>
        <v>2014-06-26</v>
      </c>
      <c r="F1662" s="129">
        <f>[1]!EM_S_DQ_CLOSE(C1662,$F$2,"2")</f>
        <v>0</v>
      </c>
      <c r="G1662" s="130">
        <f>[1]!EM_S_DQ_CLOSE(C1662,$G$2,"2")</f>
        <v>57.529146339562701</v>
      </c>
      <c r="H1662" s="37" t="str">
        <f t="shared" si="54"/>
        <v/>
      </c>
    </row>
    <row r="1663" spans="2:8">
      <c r="B1663" s="35" t="str">
        <f t="shared" si="53"/>
        <v/>
      </c>
      <c r="C1663" s="117" t="s">
        <v>3420</v>
      </c>
      <c r="D1663" s="17" t="s">
        <v>3421</v>
      </c>
      <c r="E1663" s="30" t="str">
        <f>[1]!EM_S_IPO_LISTEDDATE(C1663)</f>
        <v>2014-06-26</v>
      </c>
      <c r="F1663" s="129">
        <f>[1]!EM_S_DQ_CLOSE(C1663,$F$2,"2")</f>
        <v>0</v>
      </c>
      <c r="G1663" s="130">
        <f>[1]!EM_S_DQ_CLOSE(C1663,$G$2,"2")</f>
        <v>128.97435920926699</v>
      </c>
      <c r="H1663" s="37" t="str">
        <f t="shared" si="54"/>
        <v/>
      </c>
    </row>
    <row r="1664" spans="2:8">
      <c r="B1664" s="35" t="str">
        <f t="shared" si="53"/>
        <v/>
      </c>
      <c r="C1664" s="117" t="s">
        <v>3422</v>
      </c>
      <c r="D1664" s="17" t="s">
        <v>3423</v>
      </c>
      <c r="E1664" s="30" t="str">
        <f>[1]!EM_S_IPO_LISTEDDATE(C1664)</f>
        <v>2014-07-02</v>
      </c>
      <c r="F1664" s="129">
        <f>[1]!EM_S_DQ_CLOSE(C1664,$F$2,"2")</f>
        <v>0</v>
      </c>
      <c r="G1664" s="130">
        <f>[1]!EM_S_DQ_CLOSE(C1664,$G$2,"2")</f>
        <v>64.841011431490401</v>
      </c>
      <c r="H1664" s="37" t="str">
        <f t="shared" si="54"/>
        <v/>
      </c>
    </row>
    <row r="1665" spans="2:8">
      <c r="B1665" s="35" t="str">
        <f t="shared" si="53"/>
        <v/>
      </c>
      <c r="C1665" s="117" t="s">
        <v>3424</v>
      </c>
      <c r="D1665" s="17" t="s">
        <v>3425</v>
      </c>
      <c r="E1665" s="30" t="str">
        <f>[1]!EM_S_IPO_LISTEDDATE(C1665)</f>
        <v>2014-08-01</v>
      </c>
      <c r="F1665" s="129">
        <f>[1]!EM_S_DQ_CLOSE(C1665,$F$2,"2")</f>
        <v>0</v>
      </c>
      <c r="G1665" s="130">
        <f>[1]!EM_S_DQ_CLOSE(C1665,$G$2,"2")</f>
        <v>79.246831974433306</v>
      </c>
      <c r="H1665" s="37" t="str">
        <f t="shared" si="54"/>
        <v/>
      </c>
    </row>
    <row r="1666" spans="2:8">
      <c r="B1666" s="35" t="str">
        <f t="shared" si="53"/>
        <v/>
      </c>
      <c r="C1666" s="117" t="s">
        <v>3426</v>
      </c>
      <c r="D1666" s="17" t="s">
        <v>3427</v>
      </c>
      <c r="E1666" s="30" t="str">
        <f>[1]!EM_S_IPO_LISTEDDATE(C1666)</f>
        <v>2014-08-01</v>
      </c>
      <c r="F1666" s="129">
        <f>[1]!EM_S_DQ_CLOSE(C1666,$F$2,"2")</f>
        <v>0</v>
      </c>
      <c r="G1666" s="130">
        <f>[1]!EM_S_DQ_CLOSE(C1666,$G$2,"2")</f>
        <v>93.346650437665105</v>
      </c>
      <c r="H1666" s="37" t="str">
        <f t="shared" si="54"/>
        <v/>
      </c>
    </row>
    <row r="1667" spans="2:8">
      <c r="B1667" s="35" t="str">
        <f t="shared" si="53"/>
        <v/>
      </c>
      <c r="C1667" s="117" t="s">
        <v>3428</v>
      </c>
      <c r="D1667" s="17" t="s">
        <v>3429</v>
      </c>
      <c r="E1667" s="30" t="str">
        <f>[1]!EM_S_IPO_LISTEDDATE(C1667)</f>
        <v>2014-07-31</v>
      </c>
      <c r="F1667" s="129">
        <f>[1]!EM_S_DQ_CLOSE(C1667,$F$2,"2")</f>
        <v>0</v>
      </c>
      <c r="G1667" s="130">
        <f>[1]!EM_S_DQ_CLOSE(C1667,$G$2,"2")</f>
        <v>50.780514705882403</v>
      </c>
      <c r="H1667" s="37" t="str">
        <f t="shared" si="54"/>
        <v/>
      </c>
    </row>
    <row r="1668" spans="2:8">
      <c r="B1668" s="35" t="str">
        <f t="shared" ref="B1668:B1731" si="55">IFERROR(RANK(H1668,$H$3:$H$3001),"")</f>
        <v/>
      </c>
      <c r="C1668" s="117" t="s">
        <v>3430</v>
      </c>
      <c r="D1668" s="17" t="s">
        <v>3431</v>
      </c>
      <c r="E1668" s="30" t="str">
        <f>[1]!EM_S_IPO_LISTEDDATE(C1668)</f>
        <v>2014-08-01</v>
      </c>
      <c r="F1668" s="129">
        <f>[1]!EM_S_DQ_CLOSE(C1668,$F$2,"2")</f>
        <v>0</v>
      </c>
      <c r="G1668" s="130">
        <f>[1]!EM_S_DQ_CLOSE(C1668,$G$2,"2")</f>
        <v>69.178338698463904</v>
      </c>
      <c r="H1668" s="37" t="str">
        <f t="shared" ref="H1668:H1731" si="56">IFERROR(G1668/F1668-1,"")</f>
        <v/>
      </c>
    </row>
    <row r="1669" spans="2:8">
      <c r="B1669" s="35" t="str">
        <f t="shared" si="55"/>
        <v/>
      </c>
      <c r="C1669" s="117" t="s">
        <v>3432</v>
      </c>
      <c r="D1669" s="17" t="s">
        <v>3433</v>
      </c>
      <c r="E1669" s="30" t="str">
        <f>[1]!EM_S_IPO_LISTEDDATE(C1669)</f>
        <v>2014-09-10</v>
      </c>
      <c r="F1669" s="129">
        <f>[1]!EM_S_DQ_CLOSE(C1669,$F$2,"2")</f>
        <v>0</v>
      </c>
      <c r="G1669" s="130">
        <f>[1]!EM_S_DQ_CLOSE(C1669,$G$2,"2")</f>
        <v>123.10764185542401</v>
      </c>
      <c r="H1669" s="37" t="str">
        <f t="shared" si="56"/>
        <v/>
      </c>
    </row>
    <row r="1670" spans="2:8">
      <c r="B1670" s="35" t="str">
        <f t="shared" si="55"/>
        <v/>
      </c>
      <c r="C1670" s="117" t="s">
        <v>3434</v>
      </c>
      <c r="D1670" s="17" t="s">
        <v>3435</v>
      </c>
      <c r="E1670" s="30" t="str">
        <f>[1]!EM_S_IPO_LISTEDDATE(C1670)</f>
        <v>2014-09-12</v>
      </c>
      <c r="F1670" s="129">
        <f>[1]!EM_S_DQ_CLOSE(C1670,$F$2,"2")</f>
        <v>0</v>
      </c>
      <c r="G1670" s="130">
        <f>[1]!EM_S_DQ_CLOSE(C1670,$G$2,"2")</f>
        <v>80.800211386392803</v>
      </c>
      <c r="H1670" s="37" t="str">
        <f t="shared" si="56"/>
        <v/>
      </c>
    </row>
    <row r="1671" spans="2:8">
      <c r="B1671" s="35" t="str">
        <f t="shared" si="55"/>
        <v/>
      </c>
      <c r="C1671" s="117" t="s">
        <v>3436</v>
      </c>
      <c r="D1671" s="17" t="s">
        <v>3437</v>
      </c>
      <c r="E1671" s="30" t="str">
        <f>[1]!EM_S_IPO_LISTEDDATE(C1671)</f>
        <v>2015-02-17</v>
      </c>
      <c r="F1671" s="129">
        <f>[1]!EM_S_DQ_CLOSE(C1671,$F$2,"2")</f>
        <v>0</v>
      </c>
      <c r="G1671" s="130">
        <f>[1]!EM_S_DQ_CLOSE(C1671,$G$2,"2")</f>
        <v>90.334404080509699</v>
      </c>
      <c r="H1671" s="37" t="str">
        <f t="shared" si="56"/>
        <v/>
      </c>
    </row>
    <row r="1672" spans="2:8">
      <c r="B1672" s="35" t="str">
        <f t="shared" si="55"/>
        <v/>
      </c>
      <c r="C1672" s="117" t="s">
        <v>3438</v>
      </c>
      <c r="D1672" s="17" t="s">
        <v>3439</v>
      </c>
      <c r="E1672" s="30" t="str">
        <f>[1]!EM_S_IPO_LISTEDDATE(C1672)</f>
        <v>2014-09-10</v>
      </c>
      <c r="F1672" s="129">
        <f>[1]!EM_S_DQ_CLOSE(C1672,$F$2,"2")</f>
        <v>0</v>
      </c>
      <c r="G1672" s="130">
        <f>[1]!EM_S_DQ_CLOSE(C1672,$G$2,"2")</f>
        <v>75.784877372634497</v>
      </c>
      <c r="H1672" s="37" t="str">
        <f t="shared" si="56"/>
        <v/>
      </c>
    </row>
    <row r="1673" spans="2:8">
      <c r="B1673" s="35" t="str">
        <f t="shared" si="55"/>
        <v/>
      </c>
      <c r="C1673" s="117" t="s">
        <v>3440</v>
      </c>
      <c r="D1673" s="17" t="s">
        <v>3441</v>
      </c>
      <c r="E1673" s="30" t="str">
        <f>[1]!EM_S_IPO_LISTEDDATE(C1673)</f>
        <v>2014-09-10</v>
      </c>
      <c r="F1673" s="129">
        <f>[1]!EM_S_DQ_CLOSE(C1673,$F$2,"2")</f>
        <v>0</v>
      </c>
      <c r="G1673" s="130">
        <f>[1]!EM_S_DQ_CLOSE(C1673,$G$2,"2")</f>
        <v>110.615458641367</v>
      </c>
      <c r="H1673" s="37" t="str">
        <f t="shared" si="56"/>
        <v/>
      </c>
    </row>
    <row r="1674" spans="2:8">
      <c r="B1674" s="35" t="str">
        <f t="shared" si="55"/>
        <v/>
      </c>
      <c r="C1674" s="117" t="s">
        <v>3442</v>
      </c>
      <c r="D1674" s="17" t="s">
        <v>3443</v>
      </c>
      <c r="E1674" s="30" t="str">
        <f>[1]!EM_S_IPO_LISTEDDATE(C1674)</f>
        <v>2014-09-10</v>
      </c>
      <c r="F1674" s="129">
        <f>[1]!EM_S_DQ_CLOSE(C1674,$F$2,"2")</f>
        <v>0</v>
      </c>
      <c r="G1674" s="130">
        <f>[1]!EM_S_DQ_CLOSE(C1674,$G$2,"2")</f>
        <v>58.0570606932042</v>
      </c>
      <c r="H1674" s="37" t="str">
        <f t="shared" si="56"/>
        <v/>
      </c>
    </row>
    <row r="1675" spans="2:8">
      <c r="B1675" s="35" t="str">
        <f t="shared" si="55"/>
        <v/>
      </c>
      <c r="C1675" s="117" t="s">
        <v>3444</v>
      </c>
      <c r="D1675" s="17" t="s">
        <v>3445</v>
      </c>
      <c r="E1675" s="30" t="str">
        <f>[1]!EM_S_IPO_LISTEDDATE(C1675)</f>
        <v>2014-10-09</v>
      </c>
      <c r="F1675" s="129">
        <f>[1]!EM_S_DQ_CLOSE(C1675,$F$2,"2")</f>
        <v>0</v>
      </c>
      <c r="G1675" s="130">
        <f>[1]!EM_S_DQ_CLOSE(C1675,$G$2,"2")</f>
        <v>97.058636783402903</v>
      </c>
      <c r="H1675" s="37" t="str">
        <f t="shared" si="56"/>
        <v/>
      </c>
    </row>
    <row r="1676" spans="2:8">
      <c r="B1676" s="35" t="str">
        <f t="shared" si="55"/>
        <v/>
      </c>
      <c r="C1676" s="117" t="s">
        <v>3446</v>
      </c>
      <c r="D1676" s="17" t="s">
        <v>3447</v>
      </c>
      <c r="E1676" s="30" t="str">
        <f>[1]!EM_S_IPO_LISTEDDATE(C1676)</f>
        <v>2014-10-09</v>
      </c>
      <c r="F1676" s="129">
        <f>[1]!EM_S_DQ_CLOSE(C1676,$F$2,"2")</f>
        <v>0</v>
      </c>
      <c r="G1676" s="130">
        <f>[1]!EM_S_DQ_CLOSE(C1676,$G$2,"2")</f>
        <v>66.236141208729094</v>
      </c>
      <c r="H1676" s="37" t="str">
        <f t="shared" si="56"/>
        <v/>
      </c>
    </row>
    <row r="1677" spans="2:8">
      <c r="B1677" s="35" t="str">
        <f t="shared" si="55"/>
        <v/>
      </c>
      <c r="C1677" s="117" t="s">
        <v>3448</v>
      </c>
      <c r="D1677" s="17" t="s">
        <v>3449</v>
      </c>
      <c r="E1677" s="30" t="str">
        <f>[1]!EM_S_IPO_LISTEDDATE(C1677)</f>
        <v>2014-10-10</v>
      </c>
      <c r="F1677" s="129">
        <f>[1]!EM_S_DQ_CLOSE(C1677,$F$2,"2")</f>
        <v>0</v>
      </c>
      <c r="G1677" s="130">
        <f>[1]!EM_S_DQ_CLOSE(C1677,$G$2,"2")</f>
        <v>68.874244550832003</v>
      </c>
      <c r="H1677" s="37" t="str">
        <f t="shared" si="56"/>
        <v/>
      </c>
    </row>
    <row r="1678" spans="2:8">
      <c r="B1678" s="35" t="str">
        <f t="shared" si="55"/>
        <v/>
      </c>
      <c r="C1678" s="117" t="s">
        <v>3450</v>
      </c>
      <c r="D1678" s="17" t="s">
        <v>3451</v>
      </c>
      <c r="E1678" s="30" t="str">
        <f>[1]!EM_S_IPO_LISTEDDATE(C1678)</f>
        <v>2014-10-09</v>
      </c>
      <c r="F1678" s="129">
        <f>[1]!EM_S_DQ_CLOSE(C1678,$F$2,"2")</f>
        <v>0</v>
      </c>
      <c r="G1678" s="130">
        <f>[1]!EM_S_DQ_CLOSE(C1678,$G$2,"2")</f>
        <v>69.163111337445102</v>
      </c>
      <c r="H1678" s="37" t="str">
        <f t="shared" si="56"/>
        <v/>
      </c>
    </row>
    <row r="1679" spans="2:8">
      <c r="B1679" s="35" t="str">
        <f t="shared" si="55"/>
        <v/>
      </c>
      <c r="C1679" s="117" t="s">
        <v>3452</v>
      </c>
      <c r="D1679" s="17" t="s">
        <v>3453</v>
      </c>
      <c r="E1679" s="30" t="str">
        <f>[1]!EM_S_IPO_LISTEDDATE(C1679)</f>
        <v>2014-10-10</v>
      </c>
      <c r="F1679" s="129">
        <f>[1]!EM_S_DQ_CLOSE(C1679,$F$2,"2")</f>
        <v>0</v>
      </c>
      <c r="G1679" s="130">
        <f>[1]!EM_S_DQ_CLOSE(C1679,$G$2,"2")</f>
        <v>23.937504675224801</v>
      </c>
      <c r="H1679" s="37" t="str">
        <f t="shared" si="56"/>
        <v/>
      </c>
    </row>
    <row r="1680" spans="2:8">
      <c r="B1680" s="35" t="str">
        <f t="shared" si="55"/>
        <v/>
      </c>
      <c r="C1680" s="117" t="s">
        <v>3454</v>
      </c>
      <c r="D1680" s="17" t="s">
        <v>3455</v>
      </c>
      <c r="E1680" s="30" t="str">
        <f>[1]!EM_S_IPO_LISTEDDATE(C1680)</f>
        <v>2014-10-30</v>
      </c>
      <c r="F1680" s="129">
        <f>[1]!EM_S_DQ_CLOSE(C1680,$F$2,"2")</f>
        <v>0</v>
      </c>
      <c r="G1680" s="130">
        <f>[1]!EM_S_DQ_CLOSE(C1680,$G$2,"2")</f>
        <v>69.133711241580698</v>
      </c>
      <c r="H1680" s="37" t="str">
        <f t="shared" si="56"/>
        <v/>
      </c>
    </row>
    <row r="1681" spans="2:8">
      <c r="B1681" s="35" t="str">
        <f t="shared" si="55"/>
        <v/>
      </c>
      <c r="C1681" s="117" t="s">
        <v>3456</v>
      </c>
      <c r="D1681" s="17" t="s">
        <v>3457</v>
      </c>
      <c r="E1681" s="30" t="str">
        <f>[1]!EM_S_IPO_LISTEDDATE(C1681)</f>
        <v>2015-04-24</v>
      </c>
      <c r="F1681" s="129">
        <f>[1]!EM_S_DQ_CLOSE(C1681,$F$2,"2")</f>
        <v>0</v>
      </c>
      <c r="G1681" s="130">
        <f>[1]!EM_S_DQ_CLOSE(C1681,$G$2,"2")</f>
        <v>74.327501998381905</v>
      </c>
      <c r="H1681" s="37" t="str">
        <f t="shared" si="56"/>
        <v/>
      </c>
    </row>
    <row r="1682" spans="2:8">
      <c r="B1682" s="35" t="str">
        <f t="shared" si="55"/>
        <v/>
      </c>
      <c r="C1682" s="117" t="s">
        <v>3458</v>
      </c>
      <c r="D1682" s="17" t="s">
        <v>3459</v>
      </c>
      <c r="E1682" s="30" t="str">
        <f>[1]!EM_S_IPO_LISTEDDATE(C1682)</f>
        <v>2014-10-30</v>
      </c>
      <c r="F1682" s="129">
        <f>[1]!EM_S_DQ_CLOSE(C1682,$F$2,"2")</f>
        <v>0</v>
      </c>
      <c r="G1682" s="130">
        <f>[1]!EM_S_DQ_CLOSE(C1682,$G$2,"2")</f>
        <v>50.066001330672002</v>
      </c>
      <c r="H1682" s="37" t="str">
        <f t="shared" si="56"/>
        <v/>
      </c>
    </row>
    <row r="1683" spans="2:8">
      <c r="B1683" s="35" t="str">
        <f t="shared" si="55"/>
        <v/>
      </c>
      <c r="C1683" s="117" t="s">
        <v>3460</v>
      </c>
      <c r="D1683" s="17" t="s">
        <v>3461</v>
      </c>
      <c r="E1683" s="30" t="str">
        <f>[1]!EM_S_IPO_LISTEDDATE(C1683)</f>
        <v>2014-10-30</v>
      </c>
      <c r="F1683" s="129">
        <f>[1]!EM_S_DQ_CLOSE(C1683,$F$2,"2")</f>
        <v>0</v>
      </c>
      <c r="G1683" s="130">
        <f>[1]!EM_S_DQ_CLOSE(C1683,$G$2,"2")</f>
        <v>93.656812467412095</v>
      </c>
      <c r="H1683" s="37" t="str">
        <f t="shared" si="56"/>
        <v/>
      </c>
    </row>
    <row r="1684" spans="2:8">
      <c r="B1684" s="35" t="str">
        <f t="shared" si="55"/>
        <v/>
      </c>
      <c r="C1684" s="117" t="s">
        <v>3462</v>
      </c>
      <c r="D1684" s="17" t="s">
        <v>3463</v>
      </c>
      <c r="E1684" s="30" t="str">
        <f>[1]!EM_S_IPO_LISTEDDATE(C1684)</f>
        <v>2014-12-03</v>
      </c>
      <c r="F1684" s="129">
        <f>[1]!EM_S_DQ_CLOSE(C1684,$F$2,"2")</f>
        <v>0</v>
      </c>
      <c r="G1684" s="130">
        <f>[1]!EM_S_DQ_CLOSE(C1684,$G$2,"2")</f>
        <v>76.015867943735699</v>
      </c>
      <c r="H1684" s="37" t="str">
        <f t="shared" si="56"/>
        <v/>
      </c>
    </row>
    <row r="1685" spans="2:8">
      <c r="B1685" s="35" t="str">
        <f t="shared" si="55"/>
        <v/>
      </c>
      <c r="C1685" s="117" t="s">
        <v>3464</v>
      </c>
      <c r="D1685" s="17" t="s">
        <v>3465</v>
      </c>
      <c r="E1685" s="30" t="str">
        <f>[1]!EM_S_IPO_LISTEDDATE(C1685)</f>
        <v>2014-12-03</v>
      </c>
      <c r="F1685" s="129">
        <f>[1]!EM_S_DQ_CLOSE(C1685,$F$2,"2")</f>
        <v>0</v>
      </c>
      <c r="G1685" s="130">
        <f>[1]!EM_S_DQ_CLOSE(C1685,$G$2,"2")</f>
        <v>67.7094603244675</v>
      </c>
      <c r="H1685" s="37" t="str">
        <f t="shared" si="56"/>
        <v/>
      </c>
    </row>
    <row r="1686" spans="2:8">
      <c r="B1686" s="35" t="str">
        <f t="shared" si="55"/>
        <v/>
      </c>
      <c r="C1686" s="117" t="s">
        <v>3466</v>
      </c>
      <c r="D1686" s="17" t="s">
        <v>3467</v>
      </c>
      <c r="E1686" s="30" t="str">
        <f>[1]!EM_S_IPO_LISTEDDATE(C1686)</f>
        <v>2014-12-03</v>
      </c>
      <c r="F1686" s="129">
        <f>[1]!EM_S_DQ_CLOSE(C1686,$F$2,"2")</f>
        <v>0</v>
      </c>
      <c r="G1686" s="130">
        <f>[1]!EM_S_DQ_CLOSE(C1686,$G$2,"2")</f>
        <v>116.03407367354799</v>
      </c>
      <c r="H1686" s="37" t="str">
        <f t="shared" si="56"/>
        <v/>
      </c>
    </row>
    <row r="1687" spans="2:8">
      <c r="B1687" s="35" t="str">
        <f t="shared" si="55"/>
        <v/>
      </c>
      <c r="C1687" s="117" t="s">
        <v>3468</v>
      </c>
      <c r="D1687" s="17" t="s">
        <v>3469</v>
      </c>
      <c r="E1687" s="30" t="str">
        <f>[1]!EM_S_IPO_LISTEDDATE(C1687)</f>
        <v>2014-12-31</v>
      </c>
      <c r="F1687" s="129">
        <f>[1]!EM_S_DQ_CLOSE(C1687,$F$2,"2")</f>
        <v>0</v>
      </c>
      <c r="G1687" s="130">
        <f>[1]!EM_S_DQ_CLOSE(C1687,$G$2,"2")</f>
        <v>113.67600664628699</v>
      </c>
      <c r="H1687" s="37" t="str">
        <f t="shared" si="56"/>
        <v/>
      </c>
    </row>
    <row r="1688" spans="2:8">
      <c r="B1688" s="35" t="str">
        <f t="shared" si="55"/>
        <v/>
      </c>
      <c r="C1688" s="117" t="s">
        <v>3470</v>
      </c>
      <c r="D1688" s="17" t="s">
        <v>3471</v>
      </c>
      <c r="E1688" s="30" t="str">
        <f>[1]!EM_S_IPO_LISTEDDATE(C1688)</f>
        <v>2014-12-31</v>
      </c>
      <c r="F1688" s="129">
        <f>[1]!EM_S_DQ_CLOSE(C1688,$F$2,"2")</f>
        <v>0</v>
      </c>
      <c r="G1688" s="130">
        <f>[1]!EM_S_DQ_CLOSE(C1688,$G$2,"2")</f>
        <v>82.731569564741605</v>
      </c>
      <c r="H1688" s="37" t="str">
        <f t="shared" si="56"/>
        <v/>
      </c>
    </row>
    <row r="1689" spans="2:8">
      <c r="B1689" s="35" t="str">
        <f t="shared" si="55"/>
        <v/>
      </c>
      <c r="C1689" s="117" t="s">
        <v>3472</v>
      </c>
      <c r="D1689" s="17" t="s">
        <v>3473</v>
      </c>
      <c r="E1689" s="30" t="str">
        <f>[1]!EM_S_IPO_LISTEDDATE(C1689)</f>
        <v>2014-12-31</v>
      </c>
      <c r="F1689" s="129">
        <f>[1]!EM_S_DQ_CLOSE(C1689,$F$2,"2")</f>
        <v>0</v>
      </c>
      <c r="G1689" s="130">
        <f>[1]!EM_S_DQ_CLOSE(C1689,$G$2,"2")</f>
        <v>82.720860525605403</v>
      </c>
      <c r="H1689" s="37" t="str">
        <f t="shared" si="56"/>
        <v/>
      </c>
    </row>
    <row r="1690" spans="2:8">
      <c r="B1690" s="35" t="str">
        <f t="shared" si="55"/>
        <v/>
      </c>
      <c r="C1690" s="117" t="s">
        <v>3474</v>
      </c>
      <c r="D1690" s="17" t="s">
        <v>3475</v>
      </c>
      <c r="E1690" s="30" t="str">
        <f>[1]!EM_S_IPO_LISTEDDATE(C1690)</f>
        <v>2015-01-21</v>
      </c>
      <c r="F1690" s="129">
        <f>[1]!EM_S_DQ_CLOSE(C1690,$F$2,"2")</f>
        <v>0</v>
      </c>
      <c r="G1690" s="130">
        <f>[1]!EM_S_DQ_CLOSE(C1690,$G$2,"2")</f>
        <v>24.5101536293637</v>
      </c>
      <c r="H1690" s="37" t="str">
        <f t="shared" si="56"/>
        <v/>
      </c>
    </row>
    <row r="1691" spans="2:8">
      <c r="B1691" s="35" t="str">
        <f t="shared" si="55"/>
        <v/>
      </c>
      <c r="C1691" s="117" t="s">
        <v>3476</v>
      </c>
      <c r="D1691" s="17" t="s">
        <v>3477</v>
      </c>
      <c r="E1691" s="30" t="str">
        <f>[1]!EM_S_IPO_LISTEDDATE(C1691)</f>
        <v>2015-05-13</v>
      </c>
      <c r="F1691" s="129">
        <f>[1]!EM_S_DQ_CLOSE(C1691,$F$2,"2")</f>
        <v>0</v>
      </c>
      <c r="G1691" s="130">
        <f>[1]!EM_S_DQ_CLOSE(C1691,$G$2,"2")</f>
        <v>72.256448462309393</v>
      </c>
      <c r="H1691" s="37" t="str">
        <f t="shared" si="56"/>
        <v/>
      </c>
    </row>
    <row r="1692" spans="2:8">
      <c r="B1692" s="35" t="str">
        <f t="shared" si="55"/>
        <v/>
      </c>
      <c r="C1692" s="117" t="s">
        <v>3478</v>
      </c>
      <c r="D1692" s="17" t="s">
        <v>3479</v>
      </c>
      <c r="E1692" s="30" t="str">
        <f>[1]!EM_S_IPO_LISTEDDATE(C1692)</f>
        <v>2015-01-23</v>
      </c>
      <c r="F1692" s="129">
        <f>[1]!EM_S_DQ_CLOSE(C1692,$F$2,"2")</f>
        <v>0</v>
      </c>
      <c r="G1692" s="130">
        <f>[1]!EM_S_DQ_CLOSE(C1692,$G$2,"2")</f>
        <v>40.428960964457602</v>
      </c>
      <c r="H1692" s="37" t="str">
        <f t="shared" si="56"/>
        <v/>
      </c>
    </row>
    <row r="1693" spans="2:8">
      <c r="B1693" s="35" t="str">
        <f t="shared" si="55"/>
        <v/>
      </c>
      <c r="C1693" s="117" t="s">
        <v>3480</v>
      </c>
      <c r="D1693" s="17" t="s">
        <v>3481</v>
      </c>
      <c r="E1693" s="30" t="str">
        <f>[1]!EM_S_IPO_LISTEDDATE(C1693)</f>
        <v>2015-01-22</v>
      </c>
      <c r="F1693" s="129">
        <f>[1]!EM_S_DQ_CLOSE(C1693,$F$2,"2")</f>
        <v>0</v>
      </c>
      <c r="G1693" s="130">
        <f>[1]!EM_S_DQ_CLOSE(C1693,$G$2,"2")</f>
        <v>74.374490033899804</v>
      </c>
      <c r="H1693" s="37" t="str">
        <f t="shared" si="56"/>
        <v/>
      </c>
    </row>
    <row r="1694" spans="2:8">
      <c r="B1694" s="35" t="str">
        <f t="shared" si="55"/>
        <v/>
      </c>
      <c r="C1694" s="117" t="s">
        <v>3482</v>
      </c>
      <c r="D1694" s="17" t="s">
        <v>3483</v>
      </c>
      <c r="E1694" s="30" t="str">
        <f>[1]!EM_S_IPO_LISTEDDATE(C1694)</f>
        <v>2015-01-23</v>
      </c>
      <c r="F1694" s="129">
        <f>[1]!EM_S_DQ_CLOSE(C1694,$F$2,"2")</f>
        <v>0</v>
      </c>
      <c r="G1694" s="130">
        <f>[1]!EM_S_DQ_CLOSE(C1694,$G$2,"2")</f>
        <v>97.742691204270798</v>
      </c>
      <c r="H1694" s="37" t="str">
        <f t="shared" si="56"/>
        <v/>
      </c>
    </row>
    <row r="1695" spans="2:8">
      <c r="B1695" s="35" t="str">
        <f t="shared" si="55"/>
        <v/>
      </c>
      <c r="C1695" s="117" t="s">
        <v>3484</v>
      </c>
      <c r="D1695" s="17" t="s">
        <v>3485</v>
      </c>
      <c r="E1695" s="30" t="str">
        <f>[1]!EM_S_IPO_LISTEDDATE(C1695)</f>
        <v>2015-01-21</v>
      </c>
      <c r="F1695" s="129">
        <f>[1]!EM_S_DQ_CLOSE(C1695,$F$2,"2")</f>
        <v>0</v>
      </c>
      <c r="G1695" s="130">
        <f>[1]!EM_S_DQ_CLOSE(C1695,$G$2,"2")</f>
        <v>101.826296258589</v>
      </c>
      <c r="H1695" s="37" t="str">
        <f t="shared" si="56"/>
        <v/>
      </c>
    </row>
    <row r="1696" spans="2:8">
      <c r="B1696" s="35" t="str">
        <f t="shared" si="55"/>
        <v/>
      </c>
      <c r="C1696" s="117" t="s">
        <v>3486</v>
      </c>
      <c r="D1696" s="17" t="s">
        <v>3487</v>
      </c>
      <c r="E1696" s="30" t="str">
        <f>[1]!EM_S_IPO_LISTEDDATE(C1696)</f>
        <v>2015-01-22</v>
      </c>
      <c r="F1696" s="129">
        <f>[1]!EM_S_DQ_CLOSE(C1696,$F$2,"2")</f>
        <v>0</v>
      </c>
      <c r="G1696" s="130">
        <f>[1]!EM_S_DQ_CLOSE(C1696,$G$2,"2")</f>
        <v>128.79641473337199</v>
      </c>
      <c r="H1696" s="37" t="str">
        <f t="shared" si="56"/>
        <v/>
      </c>
    </row>
    <row r="1697" spans="2:8">
      <c r="B1697" s="35" t="str">
        <f t="shared" si="55"/>
        <v/>
      </c>
      <c r="C1697" s="117" t="s">
        <v>3488</v>
      </c>
      <c r="D1697" s="17" t="s">
        <v>3489</v>
      </c>
      <c r="E1697" s="30" t="str">
        <f>[1]!EM_S_IPO_LISTEDDATE(C1697)</f>
        <v>2015-02-17</v>
      </c>
      <c r="F1697" s="129">
        <f>[1]!EM_S_DQ_CLOSE(C1697,$F$2,"2")</f>
        <v>0</v>
      </c>
      <c r="G1697" s="130">
        <f>[1]!EM_S_DQ_CLOSE(C1697,$G$2,"2")</f>
        <v>63.699740603122798</v>
      </c>
      <c r="H1697" s="37" t="str">
        <f t="shared" si="56"/>
        <v/>
      </c>
    </row>
    <row r="1698" spans="2:8">
      <c r="B1698" s="35" t="str">
        <f t="shared" si="55"/>
        <v/>
      </c>
      <c r="C1698" s="117" t="s">
        <v>3490</v>
      </c>
      <c r="D1698" s="17" t="s">
        <v>3491</v>
      </c>
      <c r="E1698" s="30" t="str">
        <f>[1]!EM_S_IPO_LISTEDDATE(C1698)</f>
        <v>2015-02-17</v>
      </c>
      <c r="F1698" s="129">
        <f>[1]!EM_S_DQ_CLOSE(C1698,$F$2,"2")</f>
        <v>0</v>
      </c>
      <c r="G1698" s="130">
        <f>[1]!EM_S_DQ_CLOSE(C1698,$G$2,"2")</f>
        <v>39.236163124286598</v>
      </c>
      <c r="H1698" s="37" t="str">
        <f t="shared" si="56"/>
        <v/>
      </c>
    </row>
    <row r="1699" spans="2:8">
      <c r="B1699" s="35" t="str">
        <f t="shared" si="55"/>
        <v/>
      </c>
      <c r="C1699" s="117" t="s">
        <v>3492</v>
      </c>
      <c r="D1699" s="17" t="s">
        <v>3493</v>
      </c>
      <c r="E1699" s="30" t="str">
        <f>[1]!EM_S_IPO_LISTEDDATE(C1699)</f>
        <v>2015-02-17</v>
      </c>
      <c r="F1699" s="129">
        <f>[1]!EM_S_DQ_CLOSE(C1699,$F$2,"2")</f>
        <v>0</v>
      </c>
      <c r="G1699" s="130">
        <f>[1]!EM_S_DQ_CLOSE(C1699,$G$2,"2")</f>
        <v>74.389455900850606</v>
      </c>
      <c r="H1699" s="37" t="str">
        <f t="shared" si="56"/>
        <v/>
      </c>
    </row>
    <row r="1700" spans="2:8">
      <c r="B1700" s="35" t="str">
        <f t="shared" si="55"/>
        <v/>
      </c>
      <c r="C1700" s="117" t="s">
        <v>3494</v>
      </c>
      <c r="D1700" s="17" t="s">
        <v>3495</v>
      </c>
      <c r="E1700" s="30" t="str">
        <f>[1]!EM_S_IPO_LISTEDDATE(C1700)</f>
        <v>2015-02-17</v>
      </c>
      <c r="F1700" s="129">
        <f>[1]!EM_S_DQ_CLOSE(C1700,$F$2,"2")</f>
        <v>0</v>
      </c>
      <c r="G1700" s="130">
        <f>[1]!EM_S_DQ_CLOSE(C1700,$G$2,"2")</f>
        <v>44.147053686837303</v>
      </c>
      <c r="H1700" s="37" t="str">
        <f t="shared" si="56"/>
        <v/>
      </c>
    </row>
    <row r="1701" spans="2:8">
      <c r="B1701" s="35" t="str">
        <f t="shared" si="55"/>
        <v/>
      </c>
      <c r="C1701" s="117" t="s">
        <v>3496</v>
      </c>
      <c r="D1701" s="17" t="s">
        <v>3497</v>
      </c>
      <c r="E1701" s="30" t="str">
        <f>[1]!EM_S_IPO_LISTEDDATE(C1701)</f>
        <v>2015-04-22</v>
      </c>
      <c r="F1701" s="129">
        <f>[1]!EM_S_DQ_CLOSE(C1701,$F$2,"2")</f>
        <v>0</v>
      </c>
      <c r="G1701" s="130">
        <f>[1]!EM_S_DQ_CLOSE(C1701,$G$2,"2")</f>
        <v>56.644605967865303</v>
      </c>
      <c r="H1701" s="37" t="str">
        <f t="shared" si="56"/>
        <v/>
      </c>
    </row>
    <row r="1702" spans="2:8">
      <c r="B1702" s="35" t="str">
        <f t="shared" si="55"/>
        <v/>
      </c>
      <c r="C1702" s="117" t="s">
        <v>3498</v>
      </c>
      <c r="D1702" s="17" t="s">
        <v>3499</v>
      </c>
      <c r="E1702" s="30" t="str">
        <f>[1]!EM_S_IPO_LISTEDDATE(C1702)</f>
        <v>2015-02-16</v>
      </c>
      <c r="F1702" s="129">
        <f>[1]!EM_S_DQ_CLOSE(C1702,$F$2,"2")</f>
        <v>0</v>
      </c>
      <c r="G1702" s="130">
        <f>[1]!EM_S_DQ_CLOSE(C1702,$G$2,"2")</f>
        <v>68.450836880206097</v>
      </c>
      <c r="H1702" s="37" t="str">
        <f t="shared" si="56"/>
        <v/>
      </c>
    </row>
    <row r="1703" spans="2:8">
      <c r="B1703" s="35" t="str">
        <f t="shared" si="55"/>
        <v/>
      </c>
      <c r="C1703" s="117" t="s">
        <v>3500</v>
      </c>
      <c r="D1703" s="17" t="s">
        <v>3501</v>
      </c>
      <c r="E1703" s="30" t="str">
        <f>[1]!EM_S_IPO_LISTEDDATE(C1703)</f>
        <v>2015-02-17</v>
      </c>
      <c r="F1703" s="129">
        <f>[1]!EM_S_DQ_CLOSE(C1703,$F$2,"2")</f>
        <v>0</v>
      </c>
      <c r="G1703" s="130">
        <f>[1]!EM_S_DQ_CLOSE(C1703,$G$2,"2")</f>
        <v>143.27861970366499</v>
      </c>
      <c r="H1703" s="37" t="str">
        <f t="shared" si="56"/>
        <v/>
      </c>
    </row>
    <row r="1704" spans="2:8">
      <c r="B1704" s="35" t="str">
        <f t="shared" si="55"/>
        <v/>
      </c>
      <c r="C1704" s="117" t="s">
        <v>3502</v>
      </c>
      <c r="D1704" s="17" t="s">
        <v>3503</v>
      </c>
      <c r="E1704" s="30" t="str">
        <f>[1]!EM_S_IPO_LISTEDDATE(C1704)</f>
        <v>2015-02-17</v>
      </c>
      <c r="F1704" s="129">
        <f>[1]!EM_S_DQ_CLOSE(C1704,$F$2,"2")</f>
        <v>0</v>
      </c>
      <c r="G1704" s="130">
        <f>[1]!EM_S_DQ_CLOSE(C1704,$G$2,"2")</f>
        <v>70.439516784470698</v>
      </c>
      <c r="H1704" s="37" t="str">
        <f t="shared" si="56"/>
        <v/>
      </c>
    </row>
    <row r="1705" spans="2:8">
      <c r="B1705" s="35" t="str">
        <f t="shared" si="55"/>
        <v/>
      </c>
      <c r="C1705" s="117" t="s">
        <v>3504</v>
      </c>
      <c r="D1705" s="17" t="s">
        <v>3505</v>
      </c>
      <c r="E1705" s="30" t="str">
        <f>[1]!EM_S_IPO_LISTEDDATE(C1705)</f>
        <v>2015-03-19</v>
      </c>
      <c r="F1705" s="129">
        <f>[1]!EM_S_DQ_CLOSE(C1705,$F$2,"2")</f>
        <v>0</v>
      </c>
      <c r="G1705" s="130">
        <f>[1]!EM_S_DQ_CLOSE(C1705,$G$2,"2")</f>
        <v>89.703911575775393</v>
      </c>
      <c r="H1705" s="37" t="str">
        <f t="shared" si="56"/>
        <v/>
      </c>
    </row>
    <row r="1706" spans="2:8">
      <c r="B1706" s="35" t="str">
        <f t="shared" si="55"/>
        <v/>
      </c>
      <c r="C1706" s="117" t="s">
        <v>3506</v>
      </c>
      <c r="D1706" s="17" t="s">
        <v>3507</v>
      </c>
      <c r="E1706" s="30" t="str">
        <f>[1]!EM_S_IPO_LISTEDDATE(C1706)</f>
        <v>2015-03-24</v>
      </c>
      <c r="F1706" s="129">
        <f>[1]!EM_S_DQ_CLOSE(C1706,$F$2,"2")</f>
        <v>0</v>
      </c>
      <c r="G1706" s="130">
        <f>[1]!EM_S_DQ_CLOSE(C1706,$G$2,"2")</f>
        <v>114.840222427</v>
      </c>
      <c r="H1706" s="37" t="str">
        <f t="shared" si="56"/>
        <v/>
      </c>
    </row>
    <row r="1707" spans="2:8">
      <c r="B1707" s="35" t="str">
        <f t="shared" si="55"/>
        <v/>
      </c>
      <c r="C1707" s="117" t="s">
        <v>3508</v>
      </c>
      <c r="D1707" s="17" t="s">
        <v>3509</v>
      </c>
      <c r="E1707" s="30" t="str">
        <f>[1]!EM_S_IPO_LISTEDDATE(C1707)</f>
        <v>2015-03-19</v>
      </c>
      <c r="F1707" s="129">
        <f>[1]!EM_S_DQ_CLOSE(C1707,$F$2,"2")</f>
        <v>0</v>
      </c>
      <c r="G1707" s="130">
        <f>[1]!EM_S_DQ_CLOSE(C1707,$G$2,"2")</f>
        <v>78.203091889907299</v>
      </c>
      <c r="H1707" s="37" t="str">
        <f t="shared" si="56"/>
        <v/>
      </c>
    </row>
    <row r="1708" spans="2:8">
      <c r="B1708" s="35" t="str">
        <f t="shared" si="55"/>
        <v/>
      </c>
      <c r="C1708" s="117" t="s">
        <v>3510</v>
      </c>
      <c r="D1708" s="17" t="s">
        <v>3511</v>
      </c>
      <c r="E1708" s="30" t="str">
        <f>[1]!EM_S_IPO_LISTEDDATE(C1708)</f>
        <v>2015-03-24</v>
      </c>
      <c r="F1708" s="129">
        <f>[1]!EM_S_DQ_CLOSE(C1708,$F$2,"2")</f>
        <v>0</v>
      </c>
      <c r="G1708" s="130">
        <f>[1]!EM_S_DQ_CLOSE(C1708,$G$2,"2")</f>
        <v>130.90288905074101</v>
      </c>
      <c r="H1708" s="37" t="str">
        <f t="shared" si="56"/>
        <v/>
      </c>
    </row>
    <row r="1709" spans="2:8">
      <c r="B1709" s="35" t="str">
        <f t="shared" si="55"/>
        <v/>
      </c>
      <c r="C1709" s="117" t="s">
        <v>3512</v>
      </c>
      <c r="D1709" s="17" t="s">
        <v>3513</v>
      </c>
      <c r="E1709" s="30" t="str">
        <f>[1]!EM_S_IPO_LISTEDDATE(C1709)</f>
        <v>2015-03-19</v>
      </c>
      <c r="F1709" s="129">
        <f>[1]!EM_S_DQ_CLOSE(C1709,$F$2,"2")</f>
        <v>0</v>
      </c>
      <c r="G1709" s="130">
        <f>[1]!EM_S_DQ_CLOSE(C1709,$G$2,"2")</f>
        <v>85.066383843092495</v>
      </c>
      <c r="H1709" s="37" t="str">
        <f t="shared" si="56"/>
        <v/>
      </c>
    </row>
    <row r="1710" spans="2:8">
      <c r="B1710" s="35" t="str">
        <f t="shared" si="55"/>
        <v/>
      </c>
      <c r="C1710" s="117" t="s">
        <v>3514</v>
      </c>
      <c r="D1710" s="17" t="s">
        <v>3515</v>
      </c>
      <c r="E1710" s="30" t="str">
        <f>[1]!EM_S_IPO_LISTEDDATE(C1710)</f>
        <v>2015-03-18</v>
      </c>
      <c r="F1710" s="129">
        <f>[1]!EM_S_DQ_CLOSE(C1710,$F$2,"2")</f>
        <v>0</v>
      </c>
      <c r="G1710" s="130">
        <f>[1]!EM_S_DQ_CLOSE(C1710,$G$2,"2")</f>
        <v>79.492171052631605</v>
      </c>
      <c r="H1710" s="37" t="str">
        <f t="shared" si="56"/>
        <v/>
      </c>
    </row>
    <row r="1711" spans="2:8">
      <c r="B1711" s="35" t="str">
        <f t="shared" si="55"/>
        <v/>
      </c>
      <c r="C1711" s="117" t="s">
        <v>3516</v>
      </c>
      <c r="D1711" s="17" t="s">
        <v>3517</v>
      </c>
      <c r="E1711" s="30" t="str">
        <f>[1]!EM_S_IPO_LISTEDDATE(C1711)</f>
        <v>2015-04-24</v>
      </c>
      <c r="F1711" s="129">
        <f>[1]!EM_S_DQ_CLOSE(C1711,$F$2,"2")</f>
        <v>0</v>
      </c>
      <c r="G1711" s="130">
        <f>[1]!EM_S_DQ_CLOSE(C1711,$G$2,"2")</f>
        <v>76.188219824679706</v>
      </c>
      <c r="H1711" s="37" t="str">
        <f t="shared" si="56"/>
        <v/>
      </c>
    </row>
    <row r="1712" spans="2:8">
      <c r="B1712" s="35" t="str">
        <f t="shared" si="55"/>
        <v/>
      </c>
      <c r="C1712" s="117" t="s">
        <v>3518</v>
      </c>
      <c r="D1712" s="17" t="s">
        <v>3519</v>
      </c>
      <c r="E1712" s="30" t="str">
        <f>[1]!EM_S_IPO_LISTEDDATE(C1712)</f>
        <v>2015-03-26</v>
      </c>
      <c r="F1712" s="129">
        <f>[1]!EM_S_DQ_CLOSE(C1712,$F$2,"2")</f>
        <v>0</v>
      </c>
      <c r="G1712" s="130">
        <f>[1]!EM_S_DQ_CLOSE(C1712,$G$2,"2")</f>
        <v>60.870166536513501</v>
      </c>
      <c r="H1712" s="37" t="str">
        <f t="shared" si="56"/>
        <v/>
      </c>
    </row>
    <row r="1713" spans="2:8">
      <c r="B1713" s="35" t="str">
        <f t="shared" si="55"/>
        <v/>
      </c>
      <c r="C1713" s="117" t="s">
        <v>3520</v>
      </c>
      <c r="D1713" s="17" t="s">
        <v>3521</v>
      </c>
      <c r="E1713" s="30" t="str">
        <f>[1]!EM_S_IPO_LISTEDDATE(C1713)</f>
        <v>2015-04-22</v>
      </c>
      <c r="F1713" s="129">
        <f>[1]!EM_S_DQ_CLOSE(C1713,$F$2,"2")</f>
        <v>0</v>
      </c>
      <c r="G1713" s="130">
        <f>[1]!EM_S_DQ_CLOSE(C1713,$G$2,"2")</f>
        <v>127.55424991224299</v>
      </c>
      <c r="H1713" s="37" t="str">
        <f t="shared" si="56"/>
        <v/>
      </c>
    </row>
    <row r="1714" spans="2:8">
      <c r="B1714" s="35" t="str">
        <f t="shared" si="55"/>
        <v/>
      </c>
      <c r="C1714" s="117" t="s">
        <v>3522</v>
      </c>
      <c r="D1714" s="17" t="s">
        <v>3523</v>
      </c>
      <c r="E1714" s="30" t="str">
        <f>[1]!EM_S_IPO_LISTEDDATE(C1714)</f>
        <v>2015-04-23</v>
      </c>
      <c r="F1714" s="129">
        <f>[1]!EM_S_DQ_CLOSE(C1714,$F$2,"2")</f>
        <v>0</v>
      </c>
      <c r="G1714" s="130">
        <f>[1]!EM_S_DQ_CLOSE(C1714,$G$2,"2")</f>
        <v>72.597701484623499</v>
      </c>
      <c r="H1714" s="37" t="str">
        <f t="shared" si="56"/>
        <v/>
      </c>
    </row>
    <row r="1715" spans="2:8">
      <c r="B1715" s="35" t="str">
        <f t="shared" si="55"/>
        <v/>
      </c>
      <c r="C1715" s="117" t="s">
        <v>3524</v>
      </c>
      <c r="D1715" s="17" t="s">
        <v>3525</v>
      </c>
      <c r="E1715" s="30" t="str">
        <f>[1]!EM_S_IPO_LISTEDDATE(C1715)</f>
        <v>2015-04-24</v>
      </c>
      <c r="F1715" s="129">
        <f>[1]!EM_S_DQ_CLOSE(C1715,$F$2,"2")</f>
        <v>0</v>
      </c>
      <c r="G1715" s="130">
        <f>[1]!EM_S_DQ_CLOSE(C1715,$G$2,"2")</f>
        <v>112.04783062161</v>
      </c>
      <c r="H1715" s="37" t="str">
        <f t="shared" si="56"/>
        <v/>
      </c>
    </row>
    <row r="1716" spans="2:8">
      <c r="B1716" s="35" t="str">
        <f t="shared" si="55"/>
        <v/>
      </c>
      <c r="C1716" s="117" t="s">
        <v>3526</v>
      </c>
      <c r="D1716" s="17" t="s">
        <v>3527</v>
      </c>
      <c r="E1716" s="30" t="str">
        <f>[1]!EM_S_IPO_LISTEDDATE(C1716)</f>
        <v>2015-04-22</v>
      </c>
      <c r="F1716" s="129">
        <f>[1]!EM_S_DQ_CLOSE(C1716,$F$2,"2")</f>
        <v>0</v>
      </c>
      <c r="G1716" s="130">
        <f>[1]!EM_S_DQ_CLOSE(C1716,$G$2,"2")</f>
        <v>99.319148936170194</v>
      </c>
      <c r="H1716" s="37" t="str">
        <f t="shared" si="56"/>
        <v/>
      </c>
    </row>
    <row r="1717" spans="2:8">
      <c r="B1717" s="35" t="str">
        <f t="shared" si="55"/>
        <v/>
      </c>
      <c r="C1717" s="117" t="s">
        <v>3528</v>
      </c>
      <c r="D1717" s="17" t="s">
        <v>3529</v>
      </c>
      <c r="E1717" s="30" t="str">
        <f>[1]!EM_S_IPO_LISTEDDATE(C1717)</f>
        <v>2015-04-23</v>
      </c>
      <c r="F1717" s="129">
        <f>[1]!EM_S_DQ_CLOSE(C1717,$F$2,"2")</f>
        <v>0</v>
      </c>
      <c r="G1717" s="130">
        <f>[1]!EM_S_DQ_CLOSE(C1717,$G$2,"2")</f>
        <v>62.668925595641703</v>
      </c>
      <c r="H1717" s="37" t="str">
        <f t="shared" si="56"/>
        <v/>
      </c>
    </row>
    <row r="1718" spans="2:8">
      <c r="B1718" s="35" t="str">
        <f t="shared" si="55"/>
        <v/>
      </c>
      <c r="C1718" s="117" t="s">
        <v>3530</v>
      </c>
      <c r="D1718" s="17" t="s">
        <v>3531</v>
      </c>
      <c r="E1718" s="30" t="str">
        <f>[1]!EM_S_IPO_LISTEDDATE(C1718)</f>
        <v>2015-04-23</v>
      </c>
      <c r="F1718" s="129">
        <f>[1]!EM_S_DQ_CLOSE(C1718,$F$2,"2")</f>
        <v>0</v>
      </c>
      <c r="G1718" s="130">
        <f>[1]!EM_S_DQ_CLOSE(C1718,$G$2,"2")</f>
        <v>99.206972438871802</v>
      </c>
      <c r="H1718" s="37" t="str">
        <f t="shared" si="56"/>
        <v/>
      </c>
    </row>
    <row r="1719" spans="2:8">
      <c r="B1719" s="35" t="str">
        <f t="shared" si="55"/>
        <v/>
      </c>
      <c r="C1719" s="117" t="s">
        <v>3532</v>
      </c>
      <c r="D1719" s="17" t="s">
        <v>3533</v>
      </c>
      <c r="E1719" s="30" t="str">
        <f>[1]!EM_S_IPO_LISTEDDATE(C1719)</f>
        <v>2015-04-24</v>
      </c>
      <c r="F1719" s="129">
        <f>[1]!EM_S_DQ_CLOSE(C1719,$F$2,"2")</f>
        <v>0</v>
      </c>
      <c r="G1719" s="130">
        <f>[1]!EM_S_DQ_CLOSE(C1719,$G$2,"2")</f>
        <v>46.812151777137402</v>
      </c>
      <c r="H1719" s="37" t="str">
        <f t="shared" si="56"/>
        <v/>
      </c>
    </row>
    <row r="1720" spans="2:8">
      <c r="B1720" s="35" t="str">
        <f t="shared" si="55"/>
        <v/>
      </c>
      <c r="C1720" s="117" t="s">
        <v>3534</v>
      </c>
      <c r="D1720" s="17" t="s">
        <v>3535</v>
      </c>
      <c r="E1720" s="30" t="str">
        <f>[1]!EM_S_IPO_LISTEDDATE(C1720)</f>
        <v>2015-04-22</v>
      </c>
      <c r="F1720" s="129">
        <f>[1]!EM_S_DQ_CLOSE(C1720,$F$2,"2")</f>
        <v>0</v>
      </c>
      <c r="G1720" s="130">
        <f>[1]!EM_S_DQ_CLOSE(C1720,$G$2,"2")</f>
        <v>128.39494615630699</v>
      </c>
      <c r="H1720" s="37" t="str">
        <f t="shared" si="56"/>
        <v/>
      </c>
    </row>
    <row r="1721" spans="2:8">
      <c r="B1721" s="35" t="str">
        <f t="shared" si="55"/>
        <v/>
      </c>
      <c r="C1721" s="117" t="s">
        <v>3536</v>
      </c>
      <c r="D1721" s="17" t="s">
        <v>3537</v>
      </c>
      <c r="E1721" s="30" t="str">
        <f>[1]!EM_S_IPO_LISTEDDATE(C1721)</f>
        <v>2015-04-23</v>
      </c>
      <c r="F1721" s="129">
        <f>[1]!EM_S_DQ_CLOSE(C1721,$F$2,"2")</f>
        <v>0</v>
      </c>
      <c r="G1721" s="130">
        <f>[1]!EM_S_DQ_CLOSE(C1721,$G$2,"2")</f>
        <v>52.464499183447103</v>
      </c>
      <c r="H1721" s="37" t="str">
        <f t="shared" si="56"/>
        <v/>
      </c>
    </row>
    <row r="1722" spans="2:8">
      <c r="B1722" s="35" t="str">
        <f t="shared" si="55"/>
        <v/>
      </c>
      <c r="C1722" s="117" t="s">
        <v>3538</v>
      </c>
      <c r="D1722" s="17" t="s">
        <v>3539</v>
      </c>
      <c r="E1722" s="30" t="str">
        <f>[1]!EM_S_IPO_LISTEDDATE(C1722)</f>
        <v>2015-04-24</v>
      </c>
      <c r="F1722" s="129">
        <f>[1]!EM_S_DQ_CLOSE(C1722,$F$2,"2")</f>
        <v>0</v>
      </c>
      <c r="G1722" s="130">
        <f>[1]!EM_S_DQ_CLOSE(C1722,$G$2,"2")</f>
        <v>126.092023425127</v>
      </c>
      <c r="H1722" s="37" t="str">
        <f t="shared" si="56"/>
        <v/>
      </c>
    </row>
    <row r="1723" spans="2:8">
      <c r="B1723" s="35" t="str">
        <f t="shared" si="55"/>
        <v/>
      </c>
      <c r="C1723" s="117" t="s">
        <v>3540</v>
      </c>
      <c r="D1723" s="17" t="s">
        <v>3541</v>
      </c>
      <c r="E1723" s="30" t="str">
        <f>[1]!EM_S_IPO_LISTEDDATE(C1723)</f>
        <v>2015-04-23</v>
      </c>
      <c r="F1723" s="129">
        <f>[1]!EM_S_DQ_CLOSE(C1723,$F$2,"2")</f>
        <v>0</v>
      </c>
      <c r="G1723" s="130">
        <f>[1]!EM_S_DQ_CLOSE(C1723,$G$2,"2")</f>
        <v>90.264862385321095</v>
      </c>
      <c r="H1723" s="37" t="str">
        <f t="shared" si="56"/>
        <v/>
      </c>
    </row>
    <row r="1724" spans="2:8">
      <c r="B1724" s="35" t="str">
        <f t="shared" si="55"/>
        <v/>
      </c>
      <c r="C1724" s="117" t="s">
        <v>3542</v>
      </c>
      <c r="D1724" s="17" t="s">
        <v>3543</v>
      </c>
      <c r="E1724" s="30" t="str">
        <f>[1]!EM_S_IPO_LISTEDDATE(C1724)</f>
        <v>2015-04-22</v>
      </c>
      <c r="F1724" s="129">
        <f>[1]!EM_S_DQ_CLOSE(C1724,$F$2,"2")</f>
        <v>0</v>
      </c>
      <c r="G1724" s="130">
        <f>[1]!EM_S_DQ_CLOSE(C1724,$G$2,"2")</f>
        <v>105.78461538461499</v>
      </c>
      <c r="H1724" s="37" t="str">
        <f t="shared" si="56"/>
        <v/>
      </c>
    </row>
    <row r="1725" spans="2:8">
      <c r="B1725" s="35" t="str">
        <f t="shared" si="55"/>
        <v/>
      </c>
      <c r="C1725" s="117" t="s">
        <v>3544</v>
      </c>
      <c r="D1725" s="17" t="s">
        <v>3545</v>
      </c>
      <c r="E1725" s="30" t="str">
        <f>[1]!EM_S_IPO_LISTEDDATE(C1725)</f>
        <v>2015-04-24</v>
      </c>
      <c r="F1725" s="129">
        <f>[1]!EM_S_DQ_CLOSE(C1725,$F$2,"2")</f>
        <v>0</v>
      </c>
      <c r="G1725" s="130">
        <f>[1]!EM_S_DQ_CLOSE(C1725,$G$2,"2")</f>
        <v>76.8672413793103</v>
      </c>
      <c r="H1725" s="37" t="str">
        <f t="shared" si="56"/>
        <v/>
      </c>
    </row>
    <row r="1726" spans="2:8">
      <c r="B1726" s="35" t="str">
        <f t="shared" si="55"/>
        <v/>
      </c>
      <c r="C1726" s="117" t="s">
        <v>3546</v>
      </c>
      <c r="D1726" s="17" t="s">
        <v>3547</v>
      </c>
      <c r="E1726" s="30" t="str">
        <f>[1]!EM_S_IPO_LISTEDDATE(C1726)</f>
        <v>2015-04-22</v>
      </c>
      <c r="F1726" s="129">
        <f>[1]!EM_S_DQ_CLOSE(C1726,$F$2,"2")</f>
        <v>0</v>
      </c>
      <c r="G1726" s="130">
        <f>[1]!EM_S_DQ_CLOSE(C1726,$G$2,"2")</f>
        <v>97.099453834939595</v>
      </c>
      <c r="H1726" s="37" t="str">
        <f t="shared" si="56"/>
        <v/>
      </c>
    </row>
    <row r="1727" spans="2:8">
      <c r="B1727" s="35" t="str">
        <f t="shared" si="55"/>
        <v/>
      </c>
      <c r="C1727" s="117" t="s">
        <v>3548</v>
      </c>
      <c r="D1727" s="17" t="s">
        <v>3549</v>
      </c>
      <c r="E1727" s="30" t="str">
        <f>[1]!EM_S_IPO_LISTEDDATE(C1727)</f>
        <v>2015-05-18</v>
      </c>
      <c r="F1727" s="129">
        <f>[1]!EM_S_DQ_CLOSE(C1727,$F$2,"2")</f>
        <v>0</v>
      </c>
      <c r="G1727" s="130">
        <f>[1]!EM_S_DQ_CLOSE(C1727,$G$2,"2")</f>
        <v>205.207740070993</v>
      </c>
      <c r="H1727" s="37" t="str">
        <f t="shared" si="56"/>
        <v/>
      </c>
    </row>
    <row r="1728" spans="2:8">
      <c r="B1728" s="35" t="str">
        <f t="shared" si="55"/>
        <v/>
      </c>
      <c r="C1728" s="117" t="s">
        <v>3550</v>
      </c>
      <c r="D1728" s="17" t="s">
        <v>3551</v>
      </c>
      <c r="E1728" s="30" t="str">
        <f>[1]!EM_S_IPO_LISTEDDATE(C1728)</f>
        <v>2015-05-14</v>
      </c>
      <c r="F1728" s="129">
        <f>[1]!EM_S_DQ_CLOSE(C1728,$F$2,"2")</f>
        <v>0</v>
      </c>
      <c r="G1728" s="130">
        <f>[1]!EM_S_DQ_CLOSE(C1728,$G$2,"2")</f>
        <v>115.63241616509001</v>
      </c>
      <c r="H1728" s="37" t="str">
        <f t="shared" si="56"/>
        <v/>
      </c>
    </row>
    <row r="1729" spans="2:8">
      <c r="B1729" s="35" t="str">
        <f t="shared" si="55"/>
        <v/>
      </c>
      <c r="C1729" s="117" t="s">
        <v>3552</v>
      </c>
      <c r="D1729" s="17" t="s">
        <v>3553</v>
      </c>
      <c r="E1729" s="30" t="str">
        <f>[1]!EM_S_IPO_LISTEDDATE(C1729)</f>
        <v>2015-05-15</v>
      </c>
      <c r="F1729" s="129">
        <f>[1]!EM_S_DQ_CLOSE(C1729,$F$2,"2")</f>
        <v>0</v>
      </c>
      <c r="G1729" s="130">
        <f>[1]!EM_S_DQ_CLOSE(C1729,$G$2,"2")</f>
        <v>93.369763205828804</v>
      </c>
      <c r="H1729" s="37" t="str">
        <f t="shared" si="56"/>
        <v/>
      </c>
    </row>
    <row r="1730" spans="2:8">
      <c r="B1730" s="35" t="str">
        <f t="shared" si="55"/>
        <v/>
      </c>
      <c r="C1730" s="117" t="s">
        <v>3554</v>
      </c>
      <c r="D1730" s="17" t="s">
        <v>3555</v>
      </c>
      <c r="E1730" s="30" t="str">
        <f>[1]!EM_S_IPO_LISTEDDATE(C1730)</f>
        <v>2015-05-15</v>
      </c>
      <c r="F1730" s="129">
        <f>[1]!EM_S_DQ_CLOSE(C1730,$F$2,"2")</f>
        <v>0</v>
      </c>
      <c r="G1730" s="130">
        <f>[1]!EM_S_DQ_CLOSE(C1730,$G$2,"2")</f>
        <v>51.798535800482703</v>
      </c>
      <c r="H1730" s="37" t="str">
        <f t="shared" si="56"/>
        <v/>
      </c>
    </row>
    <row r="1731" spans="2:8">
      <c r="B1731" s="35" t="str">
        <f t="shared" si="55"/>
        <v/>
      </c>
      <c r="C1731" s="117" t="s">
        <v>3556</v>
      </c>
      <c r="D1731" s="17" t="s">
        <v>3557</v>
      </c>
      <c r="E1731" s="30" t="str">
        <f>[1]!EM_S_IPO_LISTEDDATE(C1731)</f>
        <v>2015-05-15</v>
      </c>
      <c r="F1731" s="129">
        <f>[1]!EM_S_DQ_CLOSE(C1731,$F$2,"2")</f>
        <v>0</v>
      </c>
      <c r="G1731" s="130">
        <f>[1]!EM_S_DQ_CLOSE(C1731,$G$2,"2")</f>
        <v>43.454056399132298</v>
      </c>
      <c r="H1731" s="37" t="str">
        <f t="shared" si="56"/>
        <v/>
      </c>
    </row>
    <row r="1732" spans="2:8">
      <c r="B1732" s="35" t="str">
        <f t="shared" ref="B1732:B1795" si="57">IFERROR(RANK(H1732,$H$3:$H$3001),"")</f>
        <v/>
      </c>
      <c r="C1732" s="117" t="s">
        <v>3558</v>
      </c>
      <c r="D1732" s="17" t="s">
        <v>3559</v>
      </c>
      <c r="E1732" s="30" t="str">
        <f>[1]!EM_S_IPO_LISTEDDATE(C1732)</f>
        <v>2015-05-14</v>
      </c>
      <c r="F1732" s="129">
        <f>[1]!EM_S_DQ_CLOSE(C1732,$F$2,"2")</f>
        <v>0</v>
      </c>
      <c r="G1732" s="130">
        <f>[1]!EM_S_DQ_CLOSE(C1732,$G$2,"2")</f>
        <v>123.128052243044</v>
      </c>
      <c r="H1732" s="37" t="str">
        <f t="shared" ref="H1732:H1795" si="58">IFERROR(G1732/F1732-1,"")</f>
        <v/>
      </c>
    </row>
    <row r="1733" spans="2:8">
      <c r="B1733" s="35" t="str">
        <f t="shared" si="57"/>
        <v/>
      </c>
      <c r="C1733" s="117" t="s">
        <v>3560</v>
      </c>
      <c r="D1733" s="17" t="s">
        <v>3561</v>
      </c>
      <c r="E1733" s="30" t="str">
        <f>[1]!EM_S_IPO_LISTEDDATE(C1733)</f>
        <v>2015-05-14</v>
      </c>
      <c r="F1733" s="129">
        <f>[1]!EM_S_DQ_CLOSE(C1733,$F$2,"2")</f>
        <v>0</v>
      </c>
      <c r="G1733" s="130">
        <f>[1]!EM_S_DQ_CLOSE(C1733,$G$2,"2")</f>
        <v>104.109395833333</v>
      </c>
      <c r="H1733" s="37" t="str">
        <f t="shared" si="58"/>
        <v/>
      </c>
    </row>
    <row r="1734" spans="2:8">
      <c r="B1734" s="35" t="str">
        <f t="shared" si="57"/>
        <v/>
      </c>
      <c r="C1734" s="117" t="s">
        <v>3562</v>
      </c>
      <c r="D1734" s="17" t="s">
        <v>3563</v>
      </c>
      <c r="E1734" s="30" t="str">
        <f>[1]!EM_S_IPO_LISTEDDATE(C1734)</f>
        <v>2015-05-15</v>
      </c>
      <c r="F1734" s="129">
        <f>[1]!EM_S_DQ_CLOSE(C1734,$F$2,"2")</f>
        <v>0</v>
      </c>
      <c r="G1734" s="130">
        <f>[1]!EM_S_DQ_CLOSE(C1734,$G$2,"2")</f>
        <v>99.4253784196639</v>
      </c>
      <c r="H1734" s="37" t="str">
        <f t="shared" si="58"/>
        <v/>
      </c>
    </row>
    <row r="1735" spans="2:8">
      <c r="B1735" s="35" t="str">
        <f t="shared" si="57"/>
        <v/>
      </c>
      <c r="C1735" s="117" t="s">
        <v>3564</v>
      </c>
      <c r="D1735" s="17" t="s">
        <v>3565</v>
      </c>
      <c r="E1735" s="30" t="str">
        <f>[1]!EM_S_IPO_LISTEDDATE(C1735)</f>
        <v>2015-05-15</v>
      </c>
      <c r="F1735" s="129">
        <f>[1]!EM_S_DQ_CLOSE(C1735,$F$2,"2")</f>
        <v>0</v>
      </c>
      <c r="G1735" s="130">
        <f>[1]!EM_S_DQ_CLOSE(C1735,$G$2,"2")</f>
        <v>129.77886522065</v>
      </c>
      <c r="H1735" s="37" t="str">
        <f t="shared" si="58"/>
        <v/>
      </c>
    </row>
    <row r="1736" spans="2:8">
      <c r="B1736" s="35" t="str">
        <f t="shared" si="57"/>
        <v/>
      </c>
      <c r="C1736" s="117" t="s">
        <v>3566</v>
      </c>
      <c r="D1736" s="17" t="s">
        <v>3567</v>
      </c>
      <c r="E1736" s="30" t="str">
        <f>[1]!EM_S_IPO_LISTEDDATE(C1736)</f>
        <v>2015-05-15</v>
      </c>
      <c r="F1736" s="129">
        <f>[1]!EM_S_DQ_CLOSE(C1736,$F$2,"2")</f>
        <v>0</v>
      </c>
      <c r="G1736" s="130">
        <f>[1]!EM_S_DQ_CLOSE(C1736,$G$2,"2")</f>
        <v>26.400562787136302</v>
      </c>
      <c r="H1736" s="37" t="str">
        <f t="shared" si="58"/>
        <v/>
      </c>
    </row>
    <row r="1737" spans="2:8">
      <c r="B1737" s="35" t="str">
        <f t="shared" si="57"/>
        <v/>
      </c>
      <c r="C1737" s="117" t="s">
        <v>3568</v>
      </c>
      <c r="D1737" s="17" t="s">
        <v>3569</v>
      </c>
      <c r="E1737" s="30" t="str">
        <f>[1]!EM_S_IPO_LISTEDDATE(C1737)</f>
        <v>2015-05-19</v>
      </c>
      <c r="F1737" s="129">
        <f>[1]!EM_S_DQ_CLOSE(C1737,$F$2,"2")</f>
        <v>0</v>
      </c>
      <c r="G1737" s="130">
        <f>[1]!EM_S_DQ_CLOSE(C1737,$G$2,"2")</f>
        <v>70.433304927381201</v>
      </c>
      <c r="H1737" s="37" t="str">
        <f t="shared" si="58"/>
        <v/>
      </c>
    </row>
    <row r="1738" spans="2:8">
      <c r="B1738" s="35" t="str">
        <f t="shared" si="57"/>
        <v/>
      </c>
      <c r="C1738" s="117" t="s">
        <v>3570</v>
      </c>
      <c r="D1738" s="17" t="s">
        <v>3571</v>
      </c>
      <c r="E1738" s="30" t="str">
        <f>[1]!EM_S_IPO_LISTEDDATE(C1738)</f>
        <v>2015-05-27</v>
      </c>
      <c r="F1738" s="129">
        <f>[1]!EM_S_DQ_CLOSE(C1738,$F$2,"2")</f>
        <v>0</v>
      </c>
      <c r="G1738" s="130">
        <f>[1]!EM_S_DQ_CLOSE(C1738,$G$2,"2")</f>
        <v>77.78</v>
      </c>
      <c r="H1738" s="37" t="str">
        <f t="shared" si="58"/>
        <v/>
      </c>
    </row>
    <row r="1739" spans="2:8">
      <c r="B1739" s="35" t="str">
        <f t="shared" si="57"/>
        <v/>
      </c>
      <c r="C1739" s="117" t="s">
        <v>3572</v>
      </c>
      <c r="D1739" s="17" t="s">
        <v>3573</v>
      </c>
      <c r="E1739" s="30" t="str">
        <f>[1]!EM_S_IPO_LISTEDDATE(C1739)</f>
        <v>2015-05-28</v>
      </c>
      <c r="F1739" s="129">
        <f>[1]!EM_S_DQ_CLOSE(C1739,$F$2,"2")</f>
        <v>0</v>
      </c>
      <c r="G1739" s="130">
        <f>[1]!EM_S_DQ_CLOSE(C1739,$G$2,"2")</f>
        <v>78.170667543571199</v>
      </c>
      <c r="H1739" s="37" t="str">
        <f t="shared" si="58"/>
        <v/>
      </c>
    </row>
    <row r="1740" spans="2:8">
      <c r="B1740" s="35" t="str">
        <f t="shared" si="57"/>
        <v/>
      </c>
      <c r="C1740" s="117" t="s">
        <v>3574</v>
      </c>
      <c r="D1740" s="17" t="s">
        <v>3575</v>
      </c>
      <c r="E1740" s="30" t="str">
        <f>[1]!EM_S_IPO_LISTEDDATE(C1740)</f>
        <v>2015-06-10</v>
      </c>
      <c r="F1740" s="129">
        <f>[1]!EM_S_DQ_CLOSE(C1740,$F$2,"2")</f>
        <v>0</v>
      </c>
      <c r="G1740" s="130">
        <f>[1]!EM_S_DQ_CLOSE(C1740,$G$2,"2")</f>
        <v>49.514992812649702</v>
      </c>
      <c r="H1740" s="37" t="str">
        <f t="shared" si="58"/>
        <v/>
      </c>
    </row>
    <row r="1741" spans="2:8">
      <c r="B1741" s="35" t="str">
        <f t="shared" si="57"/>
        <v/>
      </c>
      <c r="C1741" s="117" t="s">
        <v>3576</v>
      </c>
      <c r="D1741" s="17" t="s">
        <v>3577</v>
      </c>
      <c r="E1741" s="30" t="str">
        <f>[1]!EM_S_IPO_LISTEDDATE(C1741)</f>
        <v>2015-05-28</v>
      </c>
      <c r="F1741" s="129">
        <f>[1]!EM_S_DQ_CLOSE(C1741,$F$2,"2")</f>
        <v>0</v>
      </c>
      <c r="G1741" s="130">
        <f>[1]!EM_S_DQ_CLOSE(C1741,$G$2,"2")</f>
        <v>69.034974946896398</v>
      </c>
      <c r="H1741" s="37" t="str">
        <f t="shared" si="58"/>
        <v/>
      </c>
    </row>
    <row r="1742" spans="2:8">
      <c r="B1742" s="35" t="str">
        <f t="shared" si="57"/>
        <v/>
      </c>
      <c r="C1742" s="117" t="s">
        <v>3578</v>
      </c>
      <c r="D1742" s="17" t="s">
        <v>3579</v>
      </c>
      <c r="E1742" s="30" t="str">
        <f>[1]!EM_S_IPO_LISTEDDATE(C1742)</f>
        <v>2015-05-28</v>
      </c>
      <c r="F1742" s="129">
        <f>[1]!EM_S_DQ_CLOSE(C1742,$F$2,"2")</f>
        <v>0</v>
      </c>
      <c r="G1742" s="130">
        <f>[1]!EM_S_DQ_CLOSE(C1742,$G$2,"2")</f>
        <v>89.699775371038896</v>
      </c>
      <c r="H1742" s="37" t="str">
        <f t="shared" si="58"/>
        <v/>
      </c>
    </row>
    <row r="1743" spans="2:8">
      <c r="B1743" s="35" t="str">
        <f t="shared" si="57"/>
        <v/>
      </c>
      <c r="C1743" s="117" t="s">
        <v>3580</v>
      </c>
      <c r="D1743" s="17" t="s">
        <v>3581</v>
      </c>
      <c r="E1743" s="30" t="str">
        <f>[1]!EM_S_IPO_LISTEDDATE(C1743)</f>
        <v>2015-05-27</v>
      </c>
      <c r="F1743" s="129">
        <f>[1]!EM_S_DQ_CLOSE(C1743,$F$2,"2")</f>
        <v>0</v>
      </c>
      <c r="G1743" s="130">
        <f>[1]!EM_S_DQ_CLOSE(C1743,$G$2,"2")</f>
        <v>202.92551035367401</v>
      </c>
      <c r="H1743" s="37" t="str">
        <f t="shared" si="58"/>
        <v/>
      </c>
    </row>
    <row r="1744" spans="2:8">
      <c r="B1744" s="35" t="str">
        <f t="shared" si="57"/>
        <v/>
      </c>
      <c r="C1744" s="117" t="s">
        <v>3582</v>
      </c>
      <c r="D1744" s="17" t="s">
        <v>3583</v>
      </c>
      <c r="E1744" s="30" t="str">
        <f>[1]!EM_S_IPO_LISTEDDATE(C1744)</f>
        <v>2015-05-27</v>
      </c>
      <c r="F1744" s="129">
        <f>[1]!EM_S_DQ_CLOSE(C1744,$F$2,"2")</f>
        <v>0</v>
      </c>
      <c r="G1744" s="130">
        <f>[1]!EM_S_DQ_CLOSE(C1744,$G$2,"2")</f>
        <v>62.182377791188898</v>
      </c>
      <c r="H1744" s="37" t="str">
        <f t="shared" si="58"/>
        <v/>
      </c>
    </row>
    <row r="1745" spans="2:8">
      <c r="B1745" s="35" t="str">
        <f t="shared" si="57"/>
        <v/>
      </c>
      <c r="C1745" s="117" t="s">
        <v>3584</v>
      </c>
      <c r="D1745" s="17" t="s">
        <v>3585</v>
      </c>
      <c r="E1745" s="30" t="str">
        <f>[1]!EM_S_IPO_LISTEDDATE(C1745)</f>
        <v>2015-06-11</v>
      </c>
      <c r="F1745" s="129">
        <f>[1]!EM_S_DQ_CLOSE(C1745,$F$2,"2")</f>
        <v>0</v>
      </c>
      <c r="G1745" s="130">
        <f>[1]!EM_S_DQ_CLOSE(C1745,$G$2,"2")</f>
        <v>88.514892605345096</v>
      </c>
      <c r="H1745" s="37" t="str">
        <f t="shared" si="58"/>
        <v/>
      </c>
    </row>
    <row r="1746" spans="2:8">
      <c r="B1746" s="35" t="str">
        <f t="shared" si="57"/>
        <v/>
      </c>
      <c r="C1746" s="117" t="s">
        <v>3586</v>
      </c>
      <c r="D1746" s="17" t="s">
        <v>3587</v>
      </c>
      <c r="E1746" s="30" t="str">
        <f>[1]!EM_S_IPO_LISTEDDATE(C1746)</f>
        <v>2015-06-12</v>
      </c>
      <c r="F1746" s="129">
        <f>[1]!EM_S_DQ_CLOSE(C1746,$F$2,"2")</f>
        <v>0</v>
      </c>
      <c r="G1746" s="130">
        <f>[1]!EM_S_DQ_CLOSE(C1746,$G$2,"2")</f>
        <v>88.609906245784401</v>
      </c>
      <c r="H1746" s="37" t="str">
        <f t="shared" si="58"/>
        <v/>
      </c>
    </row>
    <row r="1747" spans="2:8">
      <c r="B1747" s="35" t="str">
        <f t="shared" si="57"/>
        <v/>
      </c>
      <c r="C1747" s="117" t="s">
        <v>3588</v>
      </c>
      <c r="D1747" s="17" t="s">
        <v>3589</v>
      </c>
      <c r="E1747" s="30" t="str">
        <f>[1]!EM_S_IPO_LISTEDDATE(C1747)</f>
        <v>2015-06-11</v>
      </c>
      <c r="F1747" s="129">
        <f>[1]!EM_S_DQ_CLOSE(C1747,$F$2,"2")</f>
        <v>0</v>
      </c>
      <c r="G1747" s="130">
        <f>[1]!EM_S_DQ_CLOSE(C1747,$G$2,"2")</f>
        <v>94.988344594594594</v>
      </c>
      <c r="H1747" s="37" t="str">
        <f t="shared" si="58"/>
        <v/>
      </c>
    </row>
    <row r="1748" spans="2:8">
      <c r="B1748" s="35" t="str">
        <f t="shared" si="57"/>
        <v/>
      </c>
      <c r="C1748" s="117" t="s">
        <v>3590</v>
      </c>
      <c r="D1748" s="17" t="s">
        <v>3591</v>
      </c>
      <c r="E1748" s="30" t="str">
        <f>[1]!EM_S_IPO_LISTEDDATE(C1748)</f>
        <v>2015-06-11</v>
      </c>
      <c r="F1748" s="129">
        <f>[1]!EM_S_DQ_CLOSE(C1748,$F$2,"2")</f>
        <v>0</v>
      </c>
      <c r="G1748" s="130">
        <f>[1]!EM_S_DQ_CLOSE(C1748,$G$2,"2")</f>
        <v>56.877037741833199</v>
      </c>
      <c r="H1748" s="37" t="str">
        <f t="shared" si="58"/>
        <v/>
      </c>
    </row>
    <row r="1749" spans="2:8">
      <c r="B1749" s="35" t="str">
        <f t="shared" si="57"/>
        <v/>
      </c>
      <c r="C1749" s="117" t="s">
        <v>3592</v>
      </c>
      <c r="D1749" s="17" t="s">
        <v>3593</v>
      </c>
      <c r="E1749" s="30" t="str">
        <f>[1]!EM_S_IPO_LISTEDDATE(C1749)</f>
        <v>2015-06-12</v>
      </c>
      <c r="F1749" s="129">
        <f>[1]!EM_S_DQ_CLOSE(C1749,$F$2,"2")</f>
        <v>0</v>
      </c>
      <c r="G1749" s="130">
        <f>[1]!EM_S_DQ_CLOSE(C1749,$G$2,"2")</f>
        <v>79.418321422635898</v>
      </c>
      <c r="H1749" s="37" t="str">
        <f t="shared" si="58"/>
        <v/>
      </c>
    </row>
    <row r="1750" spans="2:8">
      <c r="B1750" s="35" t="str">
        <f t="shared" si="57"/>
        <v/>
      </c>
      <c r="C1750" s="117" t="s">
        <v>3594</v>
      </c>
      <c r="D1750" s="17" t="s">
        <v>3595</v>
      </c>
      <c r="E1750" s="30" t="str">
        <f>[1]!EM_S_IPO_LISTEDDATE(C1750)</f>
        <v>2016-03-31</v>
      </c>
      <c r="F1750" s="129">
        <f>[1]!EM_S_DQ_CLOSE(C1750,$F$2,"2")</f>
        <v>0</v>
      </c>
      <c r="G1750" s="130">
        <f>[1]!EM_S_DQ_CLOSE(C1750,$G$2,"2")</f>
        <v>117.89684526790199</v>
      </c>
      <c r="H1750" s="37" t="str">
        <f t="shared" si="58"/>
        <v/>
      </c>
    </row>
    <row r="1751" spans="2:8">
      <c r="B1751" s="35" t="str">
        <f t="shared" si="57"/>
        <v/>
      </c>
      <c r="C1751" s="117" t="s">
        <v>3596</v>
      </c>
      <c r="D1751" s="17" t="s">
        <v>3597</v>
      </c>
      <c r="E1751" s="30" t="str">
        <f>[1]!EM_S_IPO_LISTEDDATE(C1751)</f>
        <v>2015-06-10</v>
      </c>
      <c r="F1751" s="129">
        <f>[1]!EM_S_DQ_CLOSE(C1751,$F$2,"2")</f>
        <v>0</v>
      </c>
      <c r="G1751" s="130">
        <f>[1]!EM_S_DQ_CLOSE(C1751,$G$2,"2")</f>
        <v>26.433205619412501</v>
      </c>
      <c r="H1751" s="37" t="str">
        <f t="shared" si="58"/>
        <v/>
      </c>
    </row>
    <row r="1752" spans="2:8">
      <c r="B1752" s="35" t="str">
        <f t="shared" si="57"/>
        <v/>
      </c>
      <c r="C1752" s="117" t="s">
        <v>3598</v>
      </c>
      <c r="D1752" s="17" t="s">
        <v>3599</v>
      </c>
      <c r="E1752" s="30" t="str">
        <f>[1]!EM_S_IPO_LISTEDDATE(C1752)</f>
        <v>2015-06-11</v>
      </c>
      <c r="F1752" s="129">
        <f>[1]!EM_S_DQ_CLOSE(C1752,$F$2,"2")</f>
        <v>0</v>
      </c>
      <c r="G1752" s="130">
        <f>[1]!EM_S_DQ_CLOSE(C1752,$G$2,"2")</f>
        <v>57.2009688090737</v>
      </c>
      <c r="H1752" s="37" t="str">
        <f t="shared" si="58"/>
        <v/>
      </c>
    </row>
    <row r="1753" spans="2:8">
      <c r="B1753" s="35" t="str">
        <f t="shared" si="57"/>
        <v/>
      </c>
      <c r="C1753" s="117" t="s">
        <v>3600</v>
      </c>
      <c r="D1753" s="17" t="s">
        <v>3601</v>
      </c>
      <c r="E1753" s="30" t="str">
        <f>[1]!EM_S_IPO_LISTEDDATE(C1753)</f>
        <v>2015-06-10</v>
      </c>
      <c r="F1753" s="129">
        <f>[1]!EM_S_DQ_CLOSE(C1753,$F$2,"2")</f>
        <v>0</v>
      </c>
      <c r="G1753" s="130">
        <f>[1]!EM_S_DQ_CLOSE(C1753,$G$2,"2")</f>
        <v>62.516429170159299</v>
      </c>
      <c r="H1753" s="37" t="str">
        <f t="shared" si="58"/>
        <v/>
      </c>
    </row>
    <row r="1754" spans="2:8">
      <c r="B1754" s="35" t="str">
        <f t="shared" si="57"/>
        <v/>
      </c>
      <c r="C1754" s="117" t="s">
        <v>3602</v>
      </c>
      <c r="D1754" s="17" t="s">
        <v>3603</v>
      </c>
      <c r="E1754" s="30" t="str">
        <f>[1]!EM_S_IPO_LISTEDDATE(C1754)</f>
        <v>2015-06-10</v>
      </c>
      <c r="F1754" s="129">
        <f>[1]!EM_S_DQ_CLOSE(C1754,$F$2,"2")</f>
        <v>0</v>
      </c>
      <c r="G1754" s="130">
        <f>[1]!EM_S_DQ_CLOSE(C1754,$G$2,"2")</f>
        <v>59.326554054054</v>
      </c>
      <c r="H1754" s="37" t="str">
        <f t="shared" si="58"/>
        <v/>
      </c>
    </row>
    <row r="1755" spans="2:8">
      <c r="B1755" s="35" t="str">
        <f t="shared" si="57"/>
        <v/>
      </c>
      <c r="C1755" s="117" t="s">
        <v>3604</v>
      </c>
      <c r="D1755" s="17" t="s">
        <v>3605</v>
      </c>
      <c r="E1755" s="30" t="str">
        <f>[1]!EM_S_IPO_LISTEDDATE(C1755)</f>
        <v>2015-06-12</v>
      </c>
      <c r="F1755" s="129">
        <f>[1]!EM_S_DQ_CLOSE(C1755,$F$2,"2")</f>
        <v>0</v>
      </c>
      <c r="G1755" s="130">
        <f>[1]!EM_S_DQ_CLOSE(C1755,$G$2,"2")</f>
        <v>57.382124352331601</v>
      </c>
      <c r="H1755" s="37" t="str">
        <f t="shared" si="58"/>
        <v/>
      </c>
    </row>
    <row r="1756" spans="2:8">
      <c r="B1756" s="35" t="str">
        <f t="shared" si="57"/>
        <v/>
      </c>
      <c r="C1756" s="117" t="s">
        <v>3606</v>
      </c>
      <c r="D1756" s="17" t="s">
        <v>3607</v>
      </c>
      <c r="E1756" s="30" t="str">
        <f>[1]!EM_S_IPO_LISTEDDATE(C1756)</f>
        <v>2015-07-02</v>
      </c>
      <c r="F1756" s="129">
        <f>[1]!EM_S_DQ_CLOSE(C1756,$F$2,"2")</f>
        <v>0</v>
      </c>
      <c r="G1756" s="130">
        <f>[1]!EM_S_DQ_CLOSE(C1756,$G$2,"2")</f>
        <v>44.386067961165097</v>
      </c>
      <c r="H1756" s="37" t="str">
        <f t="shared" si="58"/>
        <v/>
      </c>
    </row>
    <row r="1757" spans="2:8">
      <c r="B1757" s="35" t="str">
        <f t="shared" si="57"/>
        <v/>
      </c>
      <c r="C1757" s="117" t="s">
        <v>3608</v>
      </c>
      <c r="D1757" s="17" t="s">
        <v>3609</v>
      </c>
      <c r="E1757" s="30" t="str">
        <f>[1]!EM_S_IPO_LISTEDDATE(C1757)</f>
        <v>2015-06-30</v>
      </c>
      <c r="F1757" s="129">
        <f>[1]!EM_S_DQ_CLOSE(C1757,$F$2,"2")</f>
        <v>0</v>
      </c>
      <c r="G1757" s="130">
        <f>[1]!EM_S_DQ_CLOSE(C1757,$G$2,"2")</f>
        <v>75.922799999999995</v>
      </c>
      <c r="H1757" s="37" t="str">
        <f t="shared" si="58"/>
        <v/>
      </c>
    </row>
    <row r="1758" spans="2:8">
      <c r="B1758" s="35" t="str">
        <f t="shared" si="57"/>
        <v/>
      </c>
      <c r="C1758" s="117" t="s">
        <v>3610</v>
      </c>
      <c r="D1758" s="17" t="s">
        <v>3611</v>
      </c>
      <c r="E1758" s="30" t="str">
        <f>[1]!EM_S_IPO_LISTEDDATE(C1758)</f>
        <v>2015-06-30</v>
      </c>
      <c r="F1758" s="129">
        <f>[1]!EM_S_DQ_CLOSE(C1758,$F$2,"2")</f>
        <v>0</v>
      </c>
      <c r="G1758" s="130">
        <f>[1]!EM_S_DQ_CLOSE(C1758,$G$2,"2")</f>
        <v>145.316130173022</v>
      </c>
      <c r="H1758" s="37" t="str">
        <f t="shared" si="58"/>
        <v/>
      </c>
    </row>
    <row r="1759" spans="2:8">
      <c r="B1759" s="35" t="str">
        <f t="shared" si="57"/>
        <v/>
      </c>
      <c r="C1759" s="117" t="s">
        <v>3612</v>
      </c>
      <c r="D1759" s="17" t="s">
        <v>3613</v>
      </c>
      <c r="E1759" s="30" t="str">
        <f>[1]!EM_S_IPO_LISTEDDATE(C1759)</f>
        <v>2015-06-30</v>
      </c>
      <c r="F1759" s="129">
        <f>[1]!EM_S_DQ_CLOSE(C1759,$F$2,"2")</f>
        <v>0</v>
      </c>
      <c r="G1759" s="130">
        <f>[1]!EM_S_DQ_CLOSE(C1759,$G$2,"2")</f>
        <v>55.948514063329199</v>
      </c>
      <c r="H1759" s="37" t="str">
        <f t="shared" si="58"/>
        <v/>
      </c>
    </row>
    <row r="1760" spans="2:8">
      <c r="B1760" s="35" t="str">
        <f t="shared" si="57"/>
        <v/>
      </c>
      <c r="C1760" s="117" t="s">
        <v>3614</v>
      </c>
      <c r="D1760" s="17" t="s">
        <v>3615</v>
      </c>
      <c r="E1760" s="30" t="str">
        <f>[1]!EM_S_IPO_LISTEDDATE(C1760)</f>
        <v>2016-03-22</v>
      </c>
      <c r="F1760" s="129">
        <f>[1]!EM_S_DQ_CLOSE(C1760,$F$2,"2")</f>
        <v>0</v>
      </c>
      <c r="G1760" s="130">
        <f>[1]!EM_S_DQ_CLOSE(C1760,$G$2,"2")</f>
        <v>183.985313751669</v>
      </c>
      <c r="H1760" s="37" t="str">
        <f t="shared" si="58"/>
        <v/>
      </c>
    </row>
    <row r="1761" spans="2:8">
      <c r="B1761" s="35" t="str">
        <f t="shared" si="57"/>
        <v/>
      </c>
      <c r="C1761" s="117" t="s">
        <v>3616</v>
      </c>
      <c r="D1761" s="17" t="s">
        <v>3617</v>
      </c>
      <c r="E1761" s="30" t="str">
        <f>[1]!EM_S_IPO_LISTEDDATE(C1761)</f>
        <v>2015-06-26</v>
      </c>
      <c r="F1761" s="129">
        <f>[1]!EM_S_DQ_CLOSE(C1761,$F$2,"2")</f>
        <v>0</v>
      </c>
      <c r="G1761" s="130">
        <f>[1]!EM_S_DQ_CLOSE(C1761,$G$2,"2")</f>
        <v>93.955555555555506</v>
      </c>
      <c r="H1761" s="37" t="str">
        <f t="shared" si="58"/>
        <v/>
      </c>
    </row>
    <row r="1762" spans="2:8">
      <c r="B1762" s="35" t="str">
        <f t="shared" si="57"/>
        <v/>
      </c>
      <c r="C1762" s="117" t="s">
        <v>3618</v>
      </c>
      <c r="D1762" s="17" t="s">
        <v>3619</v>
      </c>
      <c r="E1762" s="30" t="str">
        <f>[1]!EM_S_IPO_LISTEDDATE(C1762)</f>
        <v>2015-06-30</v>
      </c>
      <c r="F1762" s="129">
        <f>[1]!EM_S_DQ_CLOSE(C1762,$F$2,"2")</f>
        <v>0</v>
      </c>
      <c r="G1762" s="130">
        <f>[1]!EM_S_DQ_CLOSE(C1762,$G$2,"2")</f>
        <v>30.141785802621801</v>
      </c>
      <c r="H1762" s="37" t="str">
        <f t="shared" si="58"/>
        <v/>
      </c>
    </row>
    <row r="1763" spans="2:8">
      <c r="B1763" s="35" t="str">
        <f t="shared" si="57"/>
        <v/>
      </c>
      <c r="C1763" s="117" t="s">
        <v>3620</v>
      </c>
      <c r="D1763" s="17" t="s">
        <v>3621</v>
      </c>
      <c r="E1763" s="30" t="str">
        <f>[1]!EM_S_IPO_LISTEDDATE(C1763)</f>
        <v>2015-07-02</v>
      </c>
      <c r="F1763" s="129">
        <f>[1]!EM_S_DQ_CLOSE(C1763,$F$2,"2")</f>
        <v>0</v>
      </c>
      <c r="G1763" s="130">
        <f>[1]!EM_S_DQ_CLOSE(C1763,$G$2,"2")</f>
        <v>58.051260650321701</v>
      </c>
      <c r="H1763" s="37" t="str">
        <f t="shared" si="58"/>
        <v/>
      </c>
    </row>
    <row r="1764" spans="2:8">
      <c r="B1764" s="35" t="str">
        <f t="shared" si="57"/>
        <v/>
      </c>
      <c r="C1764" s="117" t="s">
        <v>3622</v>
      </c>
      <c r="D1764" s="17" t="s">
        <v>3623</v>
      </c>
      <c r="E1764" s="30" t="str">
        <f>[1]!EM_S_IPO_LISTEDDATE(C1764)</f>
        <v>2015-07-01</v>
      </c>
      <c r="F1764" s="129">
        <f>[1]!EM_S_DQ_CLOSE(C1764,$F$2,"2")</f>
        <v>0</v>
      </c>
      <c r="G1764" s="130">
        <f>[1]!EM_S_DQ_CLOSE(C1764,$G$2,"2")</f>
        <v>93.464321775312101</v>
      </c>
      <c r="H1764" s="37" t="str">
        <f t="shared" si="58"/>
        <v/>
      </c>
    </row>
    <row r="1765" spans="2:8">
      <c r="B1765" s="35" t="str">
        <f t="shared" si="57"/>
        <v/>
      </c>
      <c r="C1765" s="117" t="s">
        <v>3624</v>
      </c>
      <c r="D1765" s="17" t="s">
        <v>3625</v>
      </c>
      <c r="E1765" s="30" t="str">
        <f>[1]!EM_S_IPO_LISTEDDATE(C1765)</f>
        <v>2015-07-01</v>
      </c>
      <c r="F1765" s="129">
        <f>[1]!EM_S_DQ_CLOSE(C1765,$F$2,"2")</f>
        <v>0</v>
      </c>
      <c r="G1765" s="130">
        <f>[1]!EM_S_DQ_CLOSE(C1765,$G$2,"2")</f>
        <v>79.648242231798605</v>
      </c>
      <c r="H1765" s="37" t="str">
        <f t="shared" si="58"/>
        <v/>
      </c>
    </row>
    <row r="1766" spans="2:8">
      <c r="B1766" s="35" t="str">
        <f t="shared" si="57"/>
        <v/>
      </c>
      <c r="C1766" s="117" t="s">
        <v>3626</v>
      </c>
      <c r="D1766" s="17" t="s">
        <v>3627</v>
      </c>
      <c r="E1766" s="30" t="str">
        <f>[1]!EM_S_IPO_LISTEDDATE(C1766)</f>
        <v>2015-12-31</v>
      </c>
      <c r="F1766" s="129">
        <f>[1]!EM_S_DQ_CLOSE(C1766,$F$2,"2")</f>
        <v>0</v>
      </c>
      <c r="G1766" s="130">
        <f>[1]!EM_S_DQ_CLOSE(C1766,$G$2,"2")</f>
        <v>50.192975685063701</v>
      </c>
      <c r="H1766" s="37" t="str">
        <f t="shared" si="58"/>
        <v/>
      </c>
    </row>
    <row r="1767" spans="2:8">
      <c r="B1767" s="35" t="str">
        <f t="shared" si="57"/>
        <v/>
      </c>
      <c r="C1767" s="117" t="s">
        <v>3628</v>
      </c>
      <c r="D1767" s="17" t="s">
        <v>3629</v>
      </c>
      <c r="E1767" s="30" t="str">
        <f>[1]!EM_S_IPO_LISTEDDATE(C1767)</f>
        <v>2015-12-31</v>
      </c>
      <c r="F1767" s="129">
        <f>[1]!EM_S_DQ_CLOSE(C1767,$F$2,"2")</f>
        <v>0</v>
      </c>
      <c r="G1767" s="130">
        <f>[1]!EM_S_DQ_CLOSE(C1767,$G$2,"2")</f>
        <v>106.36754507628299</v>
      </c>
      <c r="H1767" s="37" t="str">
        <f t="shared" si="58"/>
        <v/>
      </c>
    </row>
    <row r="1768" spans="2:8">
      <c r="B1768" s="35" t="str">
        <f t="shared" si="57"/>
        <v/>
      </c>
      <c r="C1768" s="117" t="s">
        <v>3630</v>
      </c>
      <c r="D1768" s="17" t="s">
        <v>3631</v>
      </c>
      <c r="E1768" s="30" t="str">
        <f>[1]!EM_S_IPO_LISTEDDATE(C1768)</f>
        <v>2015-12-23</v>
      </c>
      <c r="F1768" s="129">
        <f>[1]!EM_S_DQ_CLOSE(C1768,$F$2,"2")</f>
        <v>0</v>
      </c>
      <c r="G1768" s="130">
        <f>[1]!EM_S_DQ_CLOSE(C1768,$G$2,"2")</f>
        <v>55.9377104377104</v>
      </c>
      <c r="H1768" s="37" t="str">
        <f t="shared" si="58"/>
        <v/>
      </c>
    </row>
    <row r="1769" spans="2:8">
      <c r="B1769" s="35" t="str">
        <f t="shared" si="57"/>
        <v/>
      </c>
      <c r="C1769" s="117" t="s">
        <v>3632</v>
      </c>
      <c r="D1769" s="17" t="s">
        <v>3633</v>
      </c>
      <c r="E1769" s="30" t="str">
        <f>[1]!EM_S_IPO_LISTEDDATE(C1769)</f>
        <v>2015-12-10</v>
      </c>
      <c r="F1769" s="129">
        <f>[1]!EM_S_DQ_CLOSE(C1769,$F$2,"2")</f>
        <v>0</v>
      </c>
      <c r="G1769" s="130">
        <f>[1]!EM_S_DQ_CLOSE(C1769,$G$2,"2")</f>
        <v>57.249202797202798</v>
      </c>
      <c r="H1769" s="37" t="str">
        <f t="shared" si="58"/>
        <v/>
      </c>
    </row>
    <row r="1770" spans="2:8">
      <c r="B1770" s="35" t="str">
        <f t="shared" si="57"/>
        <v/>
      </c>
      <c r="C1770" s="117" t="s">
        <v>3634</v>
      </c>
      <c r="D1770" s="17" t="s">
        <v>3635</v>
      </c>
      <c r="E1770" s="30" t="str">
        <f>[1]!EM_S_IPO_LISTEDDATE(C1770)</f>
        <v>2015-12-31</v>
      </c>
      <c r="F1770" s="129">
        <f>[1]!EM_S_DQ_CLOSE(C1770,$F$2,"2")</f>
        <v>0</v>
      </c>
      <c r="G1770" s="130">
        <f>[1]!EM_S_DQ_CLOSE(C1770,$G$2,"2")</f>
        <v>77</v>
      </c>
      <c r="H1770" s="37" t="str">
        <f t="shared" si="58"/>
        <v/>
      </c>
    </row>
    <row r="1771" spans="2:8">
      <c r="B1771" s="35" t="str">
        <f t="shared" si="57"/>
        <v/>
      </c>
      <c r="C1771" s="117" t="s">
        <v>3636</v>
      </c>
      <c r="D1771" s="17" t="s">
        <v>3637</v>
      </c>
      <c r="E1771" s="30" t="str">
        <f>[1]!EM_S_IPO_LISTEDDATE(C1771)</f>
        <v>2015-12-22</v>
      </c>
      <c r="F1771" s="129">
        <f>[1]!EM_S_DQ_CLOSE(C1771,$F$2,"2")</f>
        <v>0</v>
      </c>
      <c r="G1771" s="130">
        <f>[1]!EM_S_DQ_CLOSE(C1771,$G$2,"2")</f>
        <v>146.232560504373</v>
      </c>
      <c r="H1771" s="37" t="str">
        <f t="shared" si="58"/>
        <v/>
      </c>
    </row>
    <row r="1772" spans="2:8">
      <c r="B1772" s="35" t="str">
        <f t="shared" si="57"/>
        <v/>
      </c>
      <c r="C1772" s="117" t="s">
        <v>3638</v>
      </c>
      <c r="D1772" s="17" t="s">
        <v>3639</v>
      </c>
      <c r="E1772" s="30" t="str">
        <f>[1]!EM_S_IPO_LISTEDDATE(C1772)</f>
        <v>2015-12-10</v>
      </c>
      <c r="F1772" s="129">
        <f>[1]!EM_S_DQ_CLOSE(C1772,$F$2,"2")</f>
        <v>0</v>
      </c>
      <c r="G1772" s="130">
        <f>[1]!EM_S_DQ_CLOSE(C1772,$G$2,"2")</f>
        <v>204.69135064253899</v>
      </c>
      <c r="H1772" s="37" t="str">
        <f t="shared" si="58"/>
        <v/>
      </c>
    </row>
    <row r="1773" spans="2:8">
      <c r="B1773" s="35" t="str">
        <f t="shared" si="57"/>
        <v/>
      </c>
      <c r="C1773" s="117" t="s">
        <v>3640</v>
      </c>
      <c r="D1773" s="17" t="s">
        <v>3641</v>
      </c>
      <c r="E1773" s="30" t="str">
        <f>[1]!EM_S_IPO_LISTEDDATE(C1773)</f>
        <v>2015-12-22</v>
      </c>
      <c r="F1773" s="129">
        <f>[1]!EM_S_DQ_CLOSE(C1773,$F$2,"2")</f>
        <v>0</v>
      </c>
      <c r="G1773" s="130">
        <f>[1]!EM_S_DQ_CLOSE(C1773,$G$2,"2")</f>
        <v>107.09136406397</v>
      </c>
      <c r="H1773" s="37" t="str">
        <f t="shared" si="58"/>
        <v/>
      </c>
    </row>
    <row r="1774" spans="2:8">
      <c r="B1774" s="35" t="str">
        <f t="shared" si="57"/>
        <v/>
      </c>
      <c r="C1774" s="117" t="s">
        <v>3642</v>
      </c>
      <c r="D1774" s="17" t="s">
        <v>3643</v>
      </c>
      <c r="E1774" s="30" t="str">
        <f>[1]!EM_S_IPO_LISTEDDATE(C1774)</f>
        <v>2015-11-02</v>
      </c>
      <c r="F1774" s="129">
        <f>[1]!EM_S_DQ_CLOSE(C1774,$F$2,"2")</f>
        <v>0</v>
      </c>
      <c r="G1774" s="130">
        <f>[1]!EM_S_DQ_CLOSE(C1774,$G$2,"2")</f>
        <v>42.8458710571011</v>
      </c>
      <c r="H1774" s="37" t="str">
        <f t="shared" si="58"/>
        <v/>
      </c>
    </row>
    <row r="1775" spans="2:8">
      <c r="B1775" s="35" t="str">
        <f t="shared" si="57"/>
        <v/>
      </c>
      <c r="C1775" s="117" t="s">
        <v>3644</v>
      </c>
      <c r="D1775" s="17" t="s">
        <v>3645</v>
      </c>
      <c r="E1775" s="30" t="str">
        <f>[1]!EM_S_IPO_LISTEDDATE(C1775)</f>
        <v>2016-02-02</v>
      </c>
      <c r="F1775" s="129">
        <f>[1]!EM_S_DQ_CLOSE(C1775,$F$2,"2")</f>
        <v>0</v>
      </c>
      <c r="G1775" s="130">
        <f>[1]!EM_S_DQ_CLOSE(C1775,$G$2,"2")</f>
        <v>89.724647858746494</v>
      </c>
      <c r="H1775" s="37" t="str">
        <f t="shared" si="58"/>
        <v/>
      </c>
    </row>
    <row r="1776" spans="2:8">
      <c r="B1776" s="35" t="str">
        <f t="shared" si="57"/>
        <v/>
      </c>
      <c r="C1776" s="117" t="s">
        <v>3646</v>
      </c>
      <c r="D1776" s="17" t="s">
        <v>3647</v>
      </c>
      <c r="E1776" s="30" t="str">
        <f>[1]!EM_S_IPO_LISTEDDATE(C1776)</f>
        <v>2016-02-04</v>
      </c>
      <c r="F1776" s="129">
        <f>[1]!EM_S_DQ_CLOSE(C1776,$F$2,"2")</f>
        <v>0</v>
      </c>
      <c r="G1776" s="130">
        <f>[1]!EM_S_DQ_CLOSE(C1776,$G$2,"2")</f>
        <v>106.34522064810299</v>
      </c>
      <c r="H1776" s="37" t="str">
        <f t="shared" si="58"/>
        <v/>
      </c>
    </row>
    <row r="1777" spans="2:8">
      <c r="B1777" s="35" t="str">
        <f t="shared" si="57"/>
        <v/>
      </c>
      <c r="C1777" s="117" t="s">
        <v>3648</v>
      </c>
      <c r="D1777" s="17" t="s">
        <v>3649</v>
      </c>
      <c r="E1777" s="30" t="str">
        <f>[1]!EM_S_IPO_LISTEDDATE(C1777)</f>
        <v>2016-02-04</v>
      </c>
      <c r="F1777" s="129">
        <f>[1]!EM_S_DQ_CLOSE(C1777,$F$2,"2")</f>
        <v>0</v>
      </c>
      <c r="G1777" s="130">
        <f>[1]!EM_S_DQ_CLOSE(C1777,$G$2,"2")</f>
        <v>131.41118012422399</v>
      </c>
      <c r="H1777" s="37" t="str">
        <f t="shared" si="58"/>
        <v/>
      </c>
    </row>
    <row r="1778" spans="2:8">
      <c r="B1778" s="35" t="str">
        <f t="shared" si="57"/>
        <v/>
      </c>
      <c r="C1778" s="117" t="s">
        <v>3650</v>
      </c>
      <c r="D1778" s="17" t="s">
        <v>3651</v>
      </c>
      <c r="E1778" s="30" t="str">
        <f>[1]!EM_S_IPO_LISTEDDATE(C1778)</f>
        <v>2016-03-03</v>
      </c>
      <c r="F1778" s="129">
        <f>[1]!EM_S_DQ_CLOSE(C1778,$F$2,"2")</f>
        <v>0</v>
      </c>
      <c r="G1778" s="130">
        <f>[1]!EM_S_DQ_CLOSE(C1778,$G$2,"2")</f>
        <v>157.5</v>
      </c>
      <c r="H1778" s="37" t="str">
        <f t="shared" si="58"/>
        <v/>
      </c>
    </row>
    <row r="1779" spans="2:8">
      <c r="B1779" s="35" t="str">
        <f t="shared" si="57"/>
        <v/>
      </c>
      <c r="C1779" s="117" t="s">
        <v>3652</v>
      </c>
      <c r="D1779" s="17" t="s">
        <v>3653</v>
      </c>
      <c r="E1779" s="30" t="str">
        <f>[1]!EM_S_IPO_LISTEDDATE(C1779)</f>
        <v>2016-03-09</v>
      </c>
      <c r="F1779" s="129">
        <f>[1]!EM_S_DQ_CLOSE(C1779,$F$2,"2")</f>
        <v>0</v>
      </c>
      <c r="G1779" s="130">
        <f>[1]!EM_S_DQ_CLOSE(C1779,$G$2,"2")</f>
        <v>91.3</v>
      </c>
      <c r="H1779" s="37" t="str">
        <f t="shared" si="58"/>
        <v/>
      </c>
    </row>
    <row r="1780" spans="2:8">
      <c r="B1780" s="35" t="str">
        <f t="shared" si="57"/>
        <v/>
      </c>
      <c r="C1780" s="117" t="s">
        <v>3654</v>
      </c>
      <c r="D1780" s="17" t="s">
        <v>3655</v>
      </c>
      <c r="E1780" s="30" t="str">
        <f>[1]!EM_S_IPO_LISTEDDATE(C1780)</f>
        <v>2016-03-15</v>
      </c>
      <c r="F1780" s="129">
        <f>[1]!EM_S_DQ_CLOSE(C1780,$F$2,"2")</f>
        <v>0</v>
      </c>
      <c r="G1780" s="130">
        <f>[1]!EM_S_DQ_CLOSE(C1780,$G$2,"2")</f>
        <v>100.1</v>
      </c>
      <c r="H1780" s="37" t="str">
        <f t="shared" si="58"/>
        <v/>
      </c>
    </row>
    <row r="1781" spans="2:8">
      <c r="B1781" s="35" t="str">
        <f t="shared" si="57"/>
        <v/>
      </c>
      <c r="C1781" s="117" t="s">
        <v>3656</v>
      </c>
      <c r="D1781" s="17" t="s">
        <v>3657</v>
      </c>
      <c r="E1781" s="30" t="str">
        <f>[1]!EM_S_IPO_LISTEDDATE(C1781)</f>
        <v>2016-03-24</v>
      </c>
      <c r="F1781" s="129">
        <f>[1]!EM_S_DQ_CLOSE(C1781,$F$2,"2")</f>
        <v>0</v>
      </c>
      <c r="G1781" s="130">
        <f>[1]!EM_S_DQ_CLOSE(C1781,$G$2,"2")</f>
        <v>132.28400257550899</v>
      </c>
      <c r="H1781" s="37" t="str">
        <f t="shared" si="58"/>
        <v/>
      </c>
    </row>
    <row r="1782" spans="2:8">
      <c r="B1782" s="35" t="str">
        <f t="shared" si="57"/>
        <v/>
      </c>
      <c r="C1782" s="117" t="s">
        <v>3658</v>
      </c>
      <c r="D1782" s="17" t="s">
        <v>3659</v>
      </c>
      <c r="E1782" s="30" t="str">
        <f>[1]!EM_S_IPO_LISTEDDATE(C1782)</f>
        <v>2016-04-29</v>
      </c>
      <c r="F1782" s="129">
        <f>[1]!EM_S_DQ_CLOSE(C1782,$F$2,"2")</f>
        <v>0</v>
      </c>
      <c r="G1782" s="130">
        <f>[1]!EM_S_DQ_CLOSE(C1782,$G$2,"2")</f>
        <v>134.97999999999999</v>
      </c>
      <c r="H1782" s="37" t="str">
        <f t="shared" si="58"/>
        <v/>
      </c>
    </row>
    <row r="1783" spans="2:8">
      <c r="B1783" s="35" t="str">
        <f t="shared" si="57"/>
        <v/>
      </c>
      <c r="C1783" s="117" t="s">
        <v>3660</v>
      </c>
      <c r="D1783" s="17" t="s">
        <v>3661</v>
      </c>
      <c r="E1783" s="30" t="str">
        <f>[1]!EM_S_IPO_LISTEDDATE(C1783)</f>
        <v>2016-04-19</v>
      </c>
      <c r="F1783" s="129">
        <f>[1]!EM_S_DQ_CLOSE(C1783,$F$2,"2")</f>
        <v>0</v>
      </c>
      <c r="G1783" s="130">
        <f>[1]!EM_S_DQ_CLOSE(C1783,$G$2,"2")</f>
        <v>145.40577984674999</v>
      </c>
      <c r="H1783" s="37" t="str">
        <f t="shared" si="58"/>
        <v/>
      </c>
    </row>
    <row r="1784" spans="2:8">
      <c r="B1784" s="35" t="str">
        <f t="shared" si="57"/>
        <v/>
      </c>
      <c r="C1784" s="117" t="s">
        <v>3662</v>
      </c>
      <c r="D1784" s="17" t="s">
        <v>3663</v>
      </c>
      <c r="E1784" s="30" t="str">
        <f>[1]!EM_S_IPO_LISTEDDATE(C1784)</f>
        <v>2016-04-25</v>
      </c>
      <c r="F1784" s="129">
        <f>[1]!EM_S_DQ_CLOSE(C1784,$F$2,"2")</f>
        <v>0</v>
      </c>
      <c r="G1784" s="130">
        <f>[1]!EM_S_DQ_CLOSE(C1784,$G$2,"2")</f>
        <v>70.028952293996795</v>
      </c>
      <c r="H1784" s="37" t="str">
        <f t="shared" si="58"/>
        <v/>
      </c>
    </row>
    <row r="1785" spans="2:8">
      <c r="B1785" s="35" t="str">
        <f t="shared" si="57"/>
        <v/>
      </c>
      <c r="C1785" s="117" t="s">
        <v>3664</v>
      </c>
      <c r="D1785" s="17" t="s">
        <v>3665</v>
      </c>
      <c r="E1785" s="30" t="str">
        <f>[1]!EM_S_IPO_LISTEDDATE(C1785)</f>
        <v>2016-05-06</v>
      </c>
      <c r="F1785" s="129">
        <f>[1]!EM_S_DQ_CLOSE(C1785,$F$2,"2")</f>
        <v>0</v>
      </c>
      <c r="G1785" s="130">
        <f>[1]!EM_S_DQ_CLOSE(C1785,$G$2,"2")</f>
        <v>81.900000000000006</v>
      </c>
      <c r="H1785" s="37" t="str">
        <f t="shared" si="58"/>
        <v/>
      </c>
    </row>
    <row r="1786" spans="2:8">
      <c r="B1786" s="35" t="str">
        <f t="shared" si="57"/>
        <v/>
      </c>
      <c r="C1786" s="117" t="s">
        <v>3666</v>
      </c>
      <c r="D1786" s="17" t="s">
        <v>3667</v>
      </c>
      <c r="E1786" s="30" t="str">
        <f>[1]!EM_S_IPO_LISTEDDATE(C1786)</f>
        <v>2016-05-04</v>
      </c>
      <c r="F1786" s="129">
        <f>[1]!EM_S_DQ_CLOSE(C1786,$F$2,"2")</f>
        <v>0</v>
      </c>
      <c r="G1786" s="130">
        <f>[1]!EM_S_DQ_CLOSE(C1786,$G$2,"2")</f>
        <v>57.162857142857099</v>
      </c>
      <c r="H1786" s="37" t="str">
        <f t="shared" si="58"/>
        <v/>
      </c>
    </row>
    <row r="1787" spans="2:8">
      <c r="B1787" s="35" t="str">
        <f t="shared" si="57"/>
        <v/>
      </c>
      <c r="C1787" s="117" t="s">
        <v>3668</v>
      </c>
      <c r="D1787" s="17" t="s">
        <v>3669</v>
      </c>
      <c r="E1787" s="30" t="str">
        <f>[1]!EM_S_IPO_LISTEDDATE(C1787)</f>
        <v>2016-05-26</v>
      </c>
      <c r="F1787" s="129">
        <f>[1]!EM_S_DQ_CLOSE(C1787,$F$2,"2")</f>
        <v>0</v>
      </c>
      <c r="G1787" s="130">
        <f>[1]!EM_S_DQ_CLOSE(C1787,$G$2,"2")</f>
        <v>78.58</v>
      </c>
      <c r="H1787" s="37" t="str">
        <f t="shared" si="58"/>
        <v/>
      </c>
    </row>
    <row r="1788" spans="2:8">
      <c r="B1788" s="35" t="str">
        <f t="shared" si="57"/>
        <v/>
      </c>
      <c r="C1788" s="117" t="s">
        <v>3670</v>
      </c>
      <c r="D1788" s="17" t="s">
        <v>3671</v>
      </c>
      <c r="E1788" s="30" t="str">
        <f>[1]!EM_S_IPO_LISTEDDATE(C1788)</f>
        <v>2016-05-30</v>
      </c>
      <c r="F1788" s="129">
        <f>[1]!EM_S_DQ_CLOSE(C1788,$F$2,"2")</f>
        <v>0</v>
      </c>
      <c r="G1788" s="130">
        <f>[1]!EM_S_DQ_CLOSE(C1788,$G$2,"2")</f>
        <v>95.36</v>
      </c>
      <c r="H1788" s="37" t="str">
        <f t="shared" si="58"/>
        <v/>
      </c>
    </row>
    <row r="1789" spans="2:8">
      <c r="B1789" s="35" t="str">
        <f t="shared" si="57"/>
        <v/>
      </c>
      <c r="C1789" s="117" t="s">
        <v>3672</v>
      </c>
      <c r="D1789" s="17" t="s">
        <v>3673</v>
      </c>
      <c r="E1789" s="30" t="str">
        <f>[1]!EM_S_IPO_LISTEDDATE(C1789)</f>
        <v>2016-06-08</v>
      </c>
      <c r="F1789" s="129">
        <f>[1]!EM_S_DQ_CLOSE(C1789,$F$2,"2")</f>
        <v>0</v>
      </c>
      <c r="G1789" s="130">
        <f>[1]!EM_S_DQ_CLOSE(C1789,$G$2,"2")</f>
        <v>60.16</v>
      </c>
      <c r="H1789" s="37" t="str">
        <f t="shared" si="58"/>
        <v/>
      </c>
    </row>
    <row r="1790" spans="2:8">
      <c r="B1790" s="35" t="str">
        <f t="shared" si="57"/>
        <v/>
      </c>
      <c r="C1790" s="117" t="s">
        <v>3674</v>
      </c>
      <c r="D1790" s="17" t="s">
        <v>3675</v>
      </c>
      <c r="E1790" s="30" t="str">
        <f>[1]!EM_S_IPO_LISTEDDATE(C1790)</f>
        <v>2016-06-02</v>
      </c>
      <c r="F1790" s="129">
        <f>[1]!EM_S_DQ_CLOSE(C1790,$F$2,"2")</f>
        <v>0</v>
      </c>
      <c r="G1790" s="130">
        <f>[1]!EM_S_DQ_CLOSE(C1790,$G$2,"2")</f>
        <v>121.08</v>
      </c>
      <c r="H1790" s="37" t="str">
        <f t="shared" si="58"/>
        <v/>
      </c>
    </row>
    <row r="1791" spans="2:8">
      <c r="B1791" s="35" t="str">
        <f t="shared" si="57"/>
        <v/>
      </c>
      <c r="C1791" s="117" t="s">
        <v>3676</v>
      </c>
      <c r="D1791" s="17" t="s">
        <v>3677</v>
      </c>
      <c r="E1791" s="30" t="str">
        <f>[1]!EM_S_IPO_LISTEDDATE(C1791)</f>
        <v>2016-07-19</v>
      </c>
      <c r="F1791" s="129">
        <f>[1]!EM_S_DQ_CLOSE(C1791,$F$2,"2")</f>
        <v>0</v>
      </c>
      <c r="G1791" s="130">
        <f>[1]!EM_S_DQ_CLOSE(C1791,$G$2,"2")</f>
        <v>56.58</v>
      </c>
      <c r="H1791" s="37" t="str">
        <f t="shared" si="58"/>
        <v/>
      </c>
    </row>
    <row r="1792" spans="2:8">
      <c r="B1792" s="35" t="str">
        <f t="shared" si="57"/>
        <v/>
      </c>
      <c r="C1792" s="117" t="s">
        <v>3678</v>
      </c>
      <c r="D1792" s="17" t="s">
        <v>3679</v>
      </c>
      <c r="E1792" s="30" t="str">
        <f>[1]!EM_S_IPO_LISTEDDATE(C1792)</f>
        <v>2016-06-24</v>
      </c>
      <c r="F1792" s="129">
        <f>[1]!EM_S_DQ_CLOSE(C1792,$F$2,"2")</f>
        <v>0</v>
      </c>
      <c r="G1792" s="130">
        <f>[1]!EM_S_DQ_CLOSE(C1792,$G$2,"2")</f>
        <v>127.72</v>
      </c>
      <c r="H1792" s="37" t="str">
        <f t="shared" si="58"/>
        <v/>
      </c>
    </row>
    <row r="1793" spans="2:8">
      <c r="B1793" s="35" t="str">
        <f t="shared" si="57"/>
        <v/>
      </c>
      <c r="C1793" s="117" t="s">
        <v>3680</v>
      </c>
      <c r="D1793" s="17" t="s">
        <v>3681</v>
      </c>
      <c r="E1793" s="30" t="str">
        <f>[1]!EM_S_IPO_LISTEDDATE(C1793)</f>
        <v>2016-06-24</v>
      </c>
      <c r="F1793" s="129">
        <f>[1]!EM_S_DQ_CLOSE(C1793,$F$2,"2")</f>
        <v>0</v>
      </c>
      <c r="G1793" s="130">
        <f>[1]!EM_S_DQ_CLOSE(C1793,$G$2,"2")</f>
        <v>102.21</v>
      </c>
      <c r="H1793" s="37" t="str">
        <f t="shared" si="58"/>
        <v/>
      </c>
    </row>
    <row r="1794" spans="2:8">
      <c r="B1794" s="35" t="str">
        <f t="shared" si="57"/>
        <v/>
      </c>
      <c r="C1794" s="117" t="s">
        <v>3682</v>
      </c>
      <c r="D1794" s="17" t="s">
        <v>3683</v>
      </c>
      <c r="E1794" s="30" t="str">
        <f>[1]!EM_S_IPO_LISTEDDATE(C1794)</f>
        <v>2016-07-08</v>
      </c>
      <c r="F1794" s="129">
        <f>[1]!EM_S_DQ_CLOSE(C1794,$F$2,"2")</f>
        <v>0</v>
      </c>
      <c r="G1794" s="130">
        <f>[1]!EM_S_DQ_CLOSE(C1794,$G$2,"2")</f>
        <v>103.4</v>
      </c>
      <c r="H1794" s="37" t="str">
        <f t="shared" si="58"/>
        <v/>
      </c>
    </row>
    <row r="1795" spans="2:8">
      <c r="B1795" s="35" t="str">
        <f t="shared" si="57"/>
        <v/>
      </c>
      <c r="C1795" s="117" t="s">
        <v>3684</v>
      </c>
      <c r="D1795" s="17" t="s">
        <v>3685</v>
      </c>
      <c r="E1795" s="30" t="str">
        <f>[1]!EM_S_IPO_LISTEDDATE(C1795)</f>
        <v>2016-07-05</v>
      </c>
      <c r="F1795" s="129">
        <f>[1]!EM_S_DQ_CLOSE(C1795,$F$2,"2")</f>
        <v>0</v>
      </c>
      <c r="G1795" s="130">
        <f>[1]!EM_S_DQ_CLOSE(C1795,$G$2,"2")</f>
        <v>72</v>
      </c>
      <c r="H1795" s="37" t="str">
        <f t="shared" si="58"/>
        <v/>
      </c>
    </row>
    <row r="1796" spans="2:8">
      <c r="B1796" s="35" t="str">
        <f t="shared" ref="B1796:B1859" si="59">IFERROR(RANK(H1796,$H$3:$H$3001),"")</f>
        <v/>
      </c>
      <c r="C1796" s="117" t="s">
        <v>3686</v>
      </c>
      <c r="D1796" s="17" t="s">
        <v>3687</v>
      </c>
      <c r="E1796" s="30" t="str">
        <f>[1]!EM_S_IPO_LISTEDDATE(C1796)</f>
        <v>2016-07-05</v>
      </c>
      <c r="F1796" s="129">
        <f>[1]!EM_S_DQ_CLOSE(C1796,$F$2,"2")</f>
        <v>0</v>
      </c>
      <c r="G1796" s="130">
        <f>[1]!EM_S_DQ_CLOSE(C1796,$G$2,"2")</f>
        <v>132</v>
      </c>
      <c r="H1796" s="37" t="str">
        <f t="shared" ref="H1796:H1859" si="60">IFERROR(G1796/F1796-1,"")</f>
        <v/>
      </c>
    </row>
    <row r="1797" spans="2:8">
      <c r="B1797" s="35" t="str">
        <f t="shared" si="59"/>
        <v/>
      </c>
      <c r="C1797" s="117" t="s">
        <v>3688</v>
      </c>
      <c r="D1797" s="17" t="s">
        <v>3689</v>
      </c>
      <c r="E1797" s="30" t="str">
        <f>[1]!EM_S_IPO_LISTEDDATE(C1797)</f>
        <v>2016-07-26</v>
      </c>
      <c r="F1797" s="129">
        <f>[1]!EM_S_DQ_CLOSE(C1797,$F$2,"2")</f>
        <v>0</v>
      </c>
      <c r="G1797" s="130">
        <f>[1]!EM_S_DQ_CLOSE(C1797,$G$2,"2")</f>
        <v>131.47</v>
      </c>
      <c r="H1797" s="37" t="str">
        <f t="shared" si="60"/>
        <v/>
      </c>
    </row>
    <row r="1798" spans="2:8">
      <c r="B1798" s="35" t="str">
        <f t="shared" si="59"/>
        <v/>
      </c>
      <c r="C1798" s="117" t="s">
        <v>3690</v>
      </c>
      <c r="D1798" s="17" t="s">
        <v>3691</v>
      </c>
      <c r="E1798" s="30" t="str">
        <f>[1]!EM_S_IPO_LISTEDDATE(C1798)</f>
        <v>2016-07-26</v>
      </c>
      <c r="F1798" s="129">
        <f>[1]!EM_S_DQ_CLOSE(C1798,$F$2,"2")</f>
        <v>0</v>
      </c>
      <c r="G1798" s="130">
        <f>[1]!EM_S_DQ_CLOSE(C1798,$G$2,"2")</f>
        <v>98.715765013054806</v>
      </c>
      <c r="H1798" s="37" t="str">
        <f t="shared" si="60"/>
        <v/>
      </c>
    </row>
    <row r="1799" spans="2:8">
      <c r="B1799" s="35" t="str">
        <f t="shared" si="59"/>
        <v/>
      </c>
      <c r="C1799" s="117" t="s">
        <v>3692</v>
      </c>
      <c r="D1799" s="17" t="s">
        <v>3693</v>
      </c>
      <c r="E1799" s="30" t="str">
        <f>[1]!EM_S_IPO_LISTEDDATE(C1799)</f>
        <v>2016-08-02</v>
      </c>
      <c r="F1799" s="129">
        <f>[1]!EM_S_DQ_CLOSE(C1799,$F$2,"2")</f>
        <v>0</v>
      </c>
      <c r="G1799" s="130">
        <f>[1]!EM_S_DQ_CLOSE(C1799,$G$2,"2")</f>
        <v>103.02</v>
      </c>
      <c r="H1799" s="37" t="str">
        <f t="shared" si="60"/>
        <v/>
      </c>
    </row>
    <row r="1800" spans="2:8">
      <c r="B1800" s="35" t="str">
        <f t="shared" si="59"/>
        <v/>
      </c>
      <c r="C1800" s="117" t="s">
        <v>3694</v>
      </c>
      <c r="D1800" s="17" t="s">
        <v>3695</v>
      </c>
      <c r="E1800" s="30" t="str">
        <f>[1]!EM_S_IPO_LISTEDDATE(C1800)</f>
        <v>2016-08-05</v>
      </c>
      <c r="F1800" s="129">
        <f>[1]!EM_S_DQ_CLOSE(C1800,$F$2,"2")</f>
        <v>0</v>
      </c>
      <c r="G1800" s="130">
        <f>[1]!EM_S_DQ_CLOSE(C1800,$G$2,"2")</f>
        <v>32.58</v>
      </c>
      <c r="H1800" s="37" t="str">
        <f t="shared" si="60"/>
        <v/>
      </c>
    </row>
    <row r="1801" spans="2:8">
      <c r="B1801" s="35" t="str">
        <f t="shared" si="59"/>
        <v/>
      </c>
      <c r="C1801" s="117" t="s">
        <v>3696</v>
      </c>
      <c r="D1801" s="17" t="s">
        <v>3697</v>
      </c>
      <c r="E1801" s="30" t="str">
        <f>[1]!EM_S_IPO_LISTEDDATE(C1801)</f>
        <v>2016-08-08</v>
      </c>
      <c r="F1801" s="129">
        <f>[1]!EM_S_DQ_CLOSE(C1801,$F$2,"2")</f>
        <v>0</v>
      </c>
      <c r="G1801" s="130">
        <f>[1]!EM_S_DQ_CLOSE(C1801,$G$2,"2")</f>
        <v>38.380000000000003</v>
      </c>
      <c r="H1801" s="37" t="str">
        <f t="shared" si="60"/>
        <v/>
      </c>
    </row>
    <row r="1802" spans="2:8">
      <c r="B1802" s="35" t="str">
        <f t="shared" si="59"/>
        <v/>
      </c>
      <c r="C1802" s="117" t="s">
        <v>3698</v>
      </c>
      <c r="D1802" s="17" t="s">
        <v>3699</v>
      </c>
      <c r="E1802" s="30" t="str">
        <f>[1]!EM_S_IPO_LISTEDDATE(C1802)</f>
        <v>2016-08-02</v>
      </c>
      <c r="F1802" s="129">
        <f>[1]!EM_S_DQ_CLOSE(C1802,$F$2,"2")</f>
        <v>0</v>
      </c>
      <c r="G1802" s="130">
        <f>[1]!EM_S_DQ_CLOSE(C1802,$G$2,"2")</f>
        <v>54.6</v>
      </c>
      <c r="H1802" s="37" t="str">
        <f t="shared" si="60"/>
        <v/>
      </c>
    </row>
    <row r="1803" spans="2:8">
      <c r="B1803" s="35" t="str">
        <f t="shared" si="59"/>
        <v/>
      </c>
      <c r="C1803" s="117" t="s">
        <v>3700</v>
      </c>
      <c r="D1803" s="17" t="s">
        <v>3701</v>
      </c>
      <c r="E1803" s="30" t="str">
        <f>[1]!EM_S_IPO_LISTEDDATE(C1803)</f>
        <v>2016-08-09</v>
      </c>
      <c r="F1803" s="129">
        <f>[1]!EM_S_DQ_CLOSE(C1803,$F$2,"2")</f>
        <v>0</v>
      </c>
      <c r="G1803" s="130">
        <f>[1]!EM_S_DQ_CLOSE(C1803,$G$2,"2")</f>
        <v>79.400000000000006</v>
      </c>
      <c r="H1803" s="37" t="str">
        <f t="shared" si="60"/>
        <v/>
      </c>
    </row>
    <row r="1804" spans="2:8">
      <c r="B1804" s="35" t="str">
        <f t="shared" si="59"/>
        <v/>
      </c>
      <c r="C1804" s="117" t="s">
        <v>3702</v>
      </c>
      <c r="D1804" s="17" t="s">
        <v>3703</v>
      </c>
      <c r="E1804" s="30" t="str">
        <f>[1]!EM_S_IPO_LISTEDDATE(C1804)</f>
        <v>2016-08-09</v>
      </c>
      <c r="F1804" s="129">
        <f>[1]!EM_S_DQ_CLOSE(C1804,$F$2,"2")</f>
        <v>0</v>
      </c>
      <c r="G1804" s="130">
        <f>[1]!EM_S_DQ_CLOSE(C1804,$G$2,"2")</f>
        <v>158.6</v>
      </c>
      <c r="H1804" s="37" t="str">
        <f t="shared" si="60"/>
        <v/>
      </c>
    </row>
    <row r="1805" spans="2:8">
      <c r="B1805" s="35" t="str">
        <f t="shared" si="59"/>
        <v/>
      </c>
      <c r="C1805" s="117" t="s">
        <v>3704</v>
      </c>
      <c r="D1805" s="17" t="s">
        <v>3705</v>
      </c>
      <c r="E1805" s="30" t="str">
        <f>[1]!EM_S_IPO_LISTEDDATE(C1805)</f>
        <v>2016-08-18</v>
      </c>
      <c r="F1805" s="129">
        <f>[1]!EM_S_DQ_CLOSE(C1805,$F$2,"2")</f>
        <v>0</v>
      </c>
      <c r="G1805" s="130">
        <f>[1]!EM_S_DQ_CLOSE(C1805,$G$2,"2")</f>
        <v>98.36</v>
      </c>
      <c r="H1805" s="37" t="str">
        <f t="shared" si="60"/>
        <v/>
      </c>
    </row>
    <row r="1806" spans="2:8">
      <c r="B1806" s="35" t="str">
        <f t="shared" si="59"/>
        <v/>
      </c>
      <c r="C1806" s="117" t="s">
        <v>3706</v>
      </c>
      <c r="D1806" s="17" t="s">
        <v>3707</v>
      </c>
      <c r="E1806" s="30" t="str">
        <f>[1]!EM_S_IPO_LISTEDDATE(C1806)</f>
        <v>2016-08-18</v>
      </c>
      <c r="F1806" s="129">
        <f>[1]!EM_S_DQ_CLOSE(C1806,$F$2,"2")</f>
        <v>0</v>
      </c>
      <c r="G1806" s="130">
        <f>[1]!EM_S_DQ_CLOSE(C1806,$G$2,"2")</f>
        <v>150</v>
      </c>
      <c r="H1806" s="37" t="str">
        <f t="shared" si="60"/>
        <v/>
      </c>
    </row>
    <row r="1807" spans="2:8">
      <c r="B1807" s="35" t="str">
        <f t="shared" si="59"/>
        <v/>
      </c>
      <c r="C1807" s="117" t="s">
        <v>3708</v>
      </c>
      <c r="D1807" s="17" t="s">
        <v>3709</v>
      </c>
      <c r="E1807" s="30" t="str">
        <f>[1]!EM_S_IPO_LISTEDDATE(C1807)</f>
        <v>2016-09-13</v>
      </c>
      <c r="F1807" s="129">
        <f>[1]!EM_S_DQ_CLOSE(C1807,$F$2,"2")</f>
        <v>0</v>
      </c>
      <c r="G1807" s="130">
        <f>[1]!EM_S_DQ_CLOSE(C1807,$G$2,"2")</f>
        <v>78.2</v>
      </c>
      <c r="H1807" s="37" t="str">
        <f t="shared" si="60"/>
        <v/>
      </c>
    </row>
    <row r="1808" spans="2:8">
      <c r="B1808" s="35" t="str">
        <f t="shared" si="59"/>
        <v/>
      </c>
      <c r="C1808" s="117" t="s">
        <v>3710</v>
      </c>
      <c r="D1808" s="17" t="s">
        <v>3711</v>
      </c>
      <c r="E1808" s="30" t="str">
        <f>[1]!EM_S_IPO_LISTEDDATE(C1808)</f>
        <v>2016-08-12</v>
      </c>
      <c r="F1808" s="129">
        <f>[1]!EM_S_DQ_CLOSE(C1808,$F$2,"2")</f>
        <v>0</v>
      </c>
      <c r="G1808" s="130">
        <f>[1]!EM_S_DQ_CLOSE(C1808,$G$2,"2")</f>
        <v>95.96</v>
      </c>
      <c r="H1808" s="37" t="str">
        <f t="shared" si="60"/>
        <v/>
      </c>
    </row>
    <row r="1809" spans="2:8">
      <c r="B1809" s="35" t="str">
        <f t="shared" si="59"/>
        <v/>
      </c>
      <c r="C1809" s="117" t="s">
        <v>3712</v>
      </c>
      <c r="D1809" s="17" t="s">
        <v>3713</v>
      </c>
      <c r="E1809" s="30" t="str">
        <f>[1]!EM_S_IPO_LISTEDDATE(C1809)</f>
        <v>2016-09-20</v>
      </c>
      <c r="F1809" s="129">
        <f>[1]!EM_S_DQ_CLOSE(C1809,$F$2,"2")</f>
        <v>0</v>
      </c>
      <c r="G1809" s="130">
        <f>[1]!EM_S_DQ_CLOSE(C1809,$G$2,"2")</f>
        <v>56.68</v>
      </c>
      <c r="H1809" s="37" t="str">
        <f t="shared" si="60"/>
        <v/>
      </c>
    </row>
    <row r="1810" spans="2:8">
      <c r="B1810" s="35" t="str">
        <f t="shared" si="59"/>
        <v/>
      </c>
      <c r="C1810" s="117" t="s">
        <v>3714</v>
      </c>
      <c r="D1810" s="17" t="s">
        <v>3715</v>
      </c>
      <c r="E1810" s="30" t="str">
        <f>[1]!EM_S_IPO_LISTEDDATE(C1810)</f>
        <v>2016-08-30</v>
      </c>
      <c r="F1810" s="129">
        <f>[1]!EM_S_DQ_CLOSE(C1810,$F$2,"2")</f>
        <v>0</v>
      </c>
      <c r="G1810" s="130">
        <f>[1]!EM_S_DQ_CLOSE(C1810,$G$2,"2")</f>
        <v>48.79</v>
      </c>
      <c r="H1810" s="37" t="str">
        <f t="shared" si="60"/>
        <v/>
      </c>
    </row>
    <row r="1811" spans="2:8">
      <c r="B1811" s="35" t="str">
        <f t="shared" si="59"/>
        <v/>
      </c>
      <c r="C1811" s="117" t="s">
        <v>3716</v>
      </c>
      <c r="D1811" s="17" t="s">
        <v>3717</v>
      </c>
      <c r="E1811" s="30" t="str">
        <f>[1]!EM_S_IPO_LISTEDDATE(C1811)</f>
        <v>2016-08-26</v>
      </c>
      <c r="F1811" s="129">
        <f>[1]!EM_S_DQ_CLOSE(C1811,$F$2,"2")</f>
        <v>0</v>
      </c>
      <c r="G1811" s="130">
        <f>[1]!EM_S_DQ_CLOSE(C1811,$G$2,"2")</f>
        <v>90.78</v>
      </c>
      <c r="H1811" s="37" t="str">
        <f t="shared" si="60"/>
        <v/>
      </c>
    </row>
    <row r="1812" spans="2:8">
      <c r="B1812" s="35" t="str">
        <f t="shared" si="59"/>
        <v/>
      </c>
      <c r="C1812" s="117" t="s">
        <v>3718</v>
      </c>
      <c r="D1812" s="17" t="s">
        <v>3719</v>
      </c>
      <c r="E1812" s="30" t="str">
        <f>[1]!EM_S_IPO_LISTEDDATE(C1812)</f>
        <v>2016-08-30</v>
      </c>
      <c r="F1812" s="129">
        <f>[1]!EM_S_DQ_CLOSE(C1812,$F$2,"2")</f>
        <v>0</v>
      </c>
      <c r="G1812" s="130">
        <f>[1]!EM_S_DQ_CLOSE(C1812,$G$2,"2")</f>
        <v>53.03</v>
      </c>
      <c r="H1812" s="37" t="str">
        <f t="shared" si="60"/>
        <v/>
      </c>
    </row>
    <row r="1813" spans="2:8">
      <c r="B1813" s="35" t="str">
        <f t="shared" si="59"/>
        <v/>
      </c>
      <c r="C1813" s="117" t="s">
        <v>3720</v>
      </c>
      <c r="D1813" s="17" t="s">
        <v>3721</v>
      </c>
      <c r="E1813" s="30" t="str">
        <f>[1]!EM_S_IPO_LISTEDDATE(C1813)</f>
        <v>2016-08-23</v>
      </c>
      <c r="F1813" s="129">
        <f>[1]!EM_S_DQ_CLOSE(C1813,$F$2,"2")</f>
        <v>0</v>
      </c>
      <c r="G1813" s="130">
        <f>[1]!EM_S_DQ_CLOSE(C1813,$G$2,"2")</f>
        <v>66.349999999999994</v>
      </c>
      <c r="H1813" s="37" t="str">
        <f t="shared" si="60"/>
        <v/>
      </c>
    </row>
    <row r="1814" spans="2:8">
      <c r="B1814" s="35" t="str">
        <f t="shared" si="59"/>
        <v/>
      </c>
      <c r="C1814" s="117" t="s">
        <v>3722</v>
      </c>
      <c r="D1814" s="17" t="s">
        <v>3723</v>
      </c>
      <c r="E1814" s="30" t="str">
        <f>[1]!EM_S_IPO_LISTEDDATE(C1814)</f>
        <v>2016-09-13</v>
      </c>
      <c r="F1814" s="129">
        <f>[1]!EM_S_DQ_CLOSE(C1814,$F$2,"2")</f>
        <v>0</v>
      </c>
      <c r="G1814" s="130">
        <f>[1]!EM_S_DQ_CLOSE(C1814,$G$2,"2")</f>
        <v>67.849999999999994</v>
      </c>
      <c r="H1814" s="37" t="str">
        <f t="shared" si="60"/>
        <v/>
      </c>
    </row>
    <row r="1815" spans="2:8">
      <c r="B1815" s="35" t="str">
        <f t="shared" si="59"/>
        <v/>
      </c>
      <c r="C1815" s="117" t="s">
        <v>3724</v>
      </c>
      <c r="D1815" s="17" t="s">
        <v>3725</v>
      </c>
      <c r="E1815" s="30" t="str">
        <f>[1]!EM_S_IPO_LISTEDDATE(C1815)</f>
        <v>2016-09-20</v>
      </c>
      <c r="F1815" s="129">
        <f>[1]!EM_S_DQ_CLOSE(C1815,$F$2,"2")</f>
        <v>0</v>
      </c>
      <c r="G1815" s="130">
        <f>[1]!EM_S_DQ_CLOSE(C1815,$G$2,"2")</f>
        <v>67.900000000000006</v>
      </c>
      <c r="H1815" s="37" t="str">
        <f t="shared" si="60"/>
        <v/>
      </c>
    </row>
    <row r="1816" spans="2:8">
      <c r="B1816" s="35" t="str">
        <f t="shared" si="59"/>
        <v/>
      </c>
      <c r="C1816" s="117" t="s">
        <v>3726</v>
      </c>
      <c r="D1816" s="17" t="s">
        <v>3727</v>
      </c>
      <c r="E1816" s="30" t="str">
        <f>[1]!EM_S_IPO_LISTEDDATE(C1816)</f>
        <v>2016-09-08</v>
      </c>
      <c r="F1816" s="129">
        <f>[1]!EM_S_DQ_CLOSE(C1816,$F$2,"2")</f>
        <v>0</v>
      </c>
      <c r="G1816" s="130">
        <f>[1]!EM_S_DQ_CLOSE(C1816,$G$2,"2")</f>
        <v>148</v>
      </c>
      <c r="H1816" s="37" t="str">
        <f t="shared" si="60"/>
        <v/>
      </c>
    </row>
    <row r="1817" spans="2:8">
      <c r="B1817" s="35" t="str">
        <f t="shared" si="59"/>
        <v/>
      </c>
      <c r="C1817" s="117" t="s">
        <v>3728</v>
      </c>
      <c r="D1817" s="17" t="s">
        <v>3729</v>
      </c>
      <c r="E1817" s="30" t="str">
        <f>[1]!EM_S_IPO_LISTEDDATE(C1817)</f>
        <v>2016-09-28</v>
      </c>
      <c r="F1817" s="129">
        <f>[1]!EM_S_DQ_CLOSE(C1817,$F$2,"2")</f>
        <v>0</v>
      </c>
      <c r="G1817" s="130">
        <f>[1]!EM_S_DQ_CLOSE(C1817,$G$2,"2")</f>
        <v>93.45</v>
      </c>
      <c r="H1817" s="37" t="str">
        <f t="shared" si="60"/>
        <v/>
      </c>
    </row>
    <row r="1818" spans="2:8">
      <c r="B1818" s="35" t="str">
        <f t="shared" si="59"/>
        <v/>
      </c>
      <c r="C1818" s="117" t="s">
        <v>3730</v>
      </c>
      <c r="D1818" s="17" t="s">
        <v>3731</v>
      </c>
      <c r="E1818" s="30" t="str">
        <f>[1]!EM_S_IPO_LISTEDDATE(C1818)</f>
        <v>2016-09-28</v>
      </c>
      <c r="F1818" s="129">
        <f>[1]!EM_S_DQ_CLOSE(C1818,$F$2,"2")</f>
        <v>0</v>
      </c>
      <c r="G1818" s="130">
        <f>[1]!EM_S_DQ_CLOSE(C1818,$G$2,"2")</f>
        <v>150.91999999999999</v>
      </c>
      <c r="H1818" s="37" t="str">
        <f t="shared" si="60"/>
        <v/>
      </c>
    </row>
    <row r="1819" spans="2:8">
      <c r="B1819" s="35" t="str">
        <f t="shared" si="59"/>
        <v/>
      </c>
      <c r="C1819" s="117" t="s">
        <v>3732</v>
      </c>
      <c r="D1819" s="17" t="s">
        <v>3733</v>
      </c>
      <c r="E1819" s="30" t="str">
        <f>[1]!EM_S_IPO_LISTEDDATE(C1819)</f>
        <v>2016-09-30</v>
      </c>
      <c r="F1819" s="129">
        <f>[1]!EM_S_DQ_CLOSE(C1819,$F$2,"2")</f>
        <v>0</v>
      </c>
      <c r="G1819" s="130">
        <f>[1]!EM_S_DQ_CLOSE(C1819,$G$2,"2")</f>
        <v>104.667492041033</v>
      </c>
      <c r="H1819" s="37" t="str">
        <f t="shared" si="60"/>
        <v/>
      </c>
    </row>
    <row r="1820" spans="2:8">
      <c r="B1820" s="35" t="str">
        <f t="shared" si="59"/>
        <v/>
      </c>
      <c r="C1820" s="117" t="s">
        <v>3734</v>
      </c>
      <c r="D1820" s="17" t="s">
        <v>3735</v>
      </c>
      <c r="E1820" s="30" t="str">
        <f>[1]!EM_S_IPO_LISTEDDATE(C1820)</f>
        <v>2016-10-12</v>
      </c>
      <c r="F1820" s="129">
        <f>[1]!EM_S_DQ_CLOSE(C1820,$F$2,"2")</f>
        <v>0</v>
      </c>
      <c r="G1820" s="130">
        <f>[1]!EM_S_DQ_CLOSE(C1820,$G$2,"2")</f>
        <v>93.6</v>
      </c>
      <c r="H1820" s="37" t="str">
        <f t="shared" si="60"/>
        <v/>
      </c>
    </row>
    <row r="1821" spans="2:8">
      <c r="B1821" s="35" t="str">
        <f t="shared" si="59"/>
        <v/>
      </c>
      <c r="C1821" s="117" t="s">
        <v>3736</v>
      </c>
      <c r="D1821" s="17" t="s">
        <v>3737</v>
      </c>
      <c r="E1821" s="30" t="str">
        <f>[1]!EM_S_IPO_LISTEDDATE(C1821)</f>
        <v>2016-09-30</v>
      </c>
      <c r="F1821" s="129">
        <f>[1]!EM_S_DQ_CLOSE(C1821,$F$2,"2")</f>
        <v>0</v>
      </c>
      <c r="G1821" s="130">
        <f>[1]!EM_S_DQ_CLOSE(C1821,$G$2,"2")</f>
        <v>84.71</v>
      </c>
      <c r="H1821" s="37" t="str">
        <f t="shared" si="60"/>
        <v/>
      </c>
    </row>
    <row r="1822" spans="2:8">
      <c r="B1822" s="35" t="str">
        <f t="shared" si="59"/>
        <v/>
      </c>
      <c r="C1822" s="117" t="s">
        <v>3738</v>
      </c>
      <c r="D1822" s="17" t="s">
        <v>3739</v>
      </c>
      <c r="E1822" s="30" t="str">
        <f>[1]!EM_S_IPO_LISTEDDATE(C1822)</f>
        <v>2016-10-18</v>
      </c>
      <c r="F1822" s="129">
        <f>[1]!EM_S_DQ_CLOSE(C1822,$F$2,"2")</f>
        <v>0</v>
      </c>
      <c r="G1822" s="130">
        <f>[1]!EM_S_DQ_CLOSE(C1822,$G$2,"2")</f>
        <v>86.8</v>
      </c>
      <c r="H1822" s="37" t="str">
        <f t="shared" si="60"/>
        <v/>
      </c>
    </row>
    <row r="1823" spans="2:8">
      <c r="B1823" s="35" t="str">
        <f t="shared" si="59"/>
        <v/>
      </c>
      <c r="C1823" s="117" t="s">
        <v>3740</v>
      </c>
      <c r="D1823" s="17" t="s">
        <v>3741</v>
      </c>
      <c r="E1823" s="30" t="str">
        <f>[1]!EM_S_IPO_LISTEDDATE(C1823)</f>
        <v>2016-10-18</v>
      </c>
      <c r="F1823" s="129">
        <f>[1]!EM_S_DQ_CLOSE(C1823,$F$2,"2")</f>
        <v>0</v>
      </c>
      <c r="G1823" s="130">
        <f>[1]!EM_S_DQ_CLOSE(C1823,$G$2,"2")</f>
        <v>84.87</v>
      </c>
      <c r="H1823" s="37" t="str">
        <f t="shared" si="60"/>
        <v/>
      </c>
    </row>
    <row r="1824" spans="2:8">
      <c r="B1824" s="35" t="str">
        <f t="shared" si="59"/>
        <v/>
      </c>
      <c r="C1824" s="117" t="s">
        <v>3742</v>
      </c>
      <c r="D1824" s="17" t="s">
        <v>3743</v>
      </c>
      <c r="E1824" s="30" t="str">
        <f>[1]!EM_S_IPO_LISTEDDATE(C1824)</f>
        <v>2016-10-21</v>
      </c>
      <c r="F1824" s="129">
        <f>[1]!EM_S_DQ_CLOSE(C1824,$F$2,"2")</f>
        <v>0</v>
      </c>
      <c r="G1824" s="130">
        <f>[1]!EM_S_DQ_CLOSE(C1824,$G$2,"2")</f>
        <v>71.38</v>
      </c>
      <c r="H1824" s="37" t="str">
        <f t="shared" si="60"/>
        <v/>
      </c>
    </row>
    <row r="1825" spans="2:8">
      <c r="B1825" s="35" t="str">
        <f t="shared" si="59"/>
        <v/>
      </c>
      <c r="C1825" s="117" t="s">
        <v>3744</v>
      </c>
      <c r="D1825" s="17" t="s">
        <v>3745</v>
      </c>
      <c r="E1825" s="30" t="str">
        <f>[1]!EM_S_IPO_LISTEDDATE(C1825)</f>
        <v>2016-10-21</v>
      </c>
      <c r="F1825" s="129">
        <f>[1]!EM_S_DQ_CLOSE(C1825,$F$2,"2")</f>
        <v>0</v>
      </c>
      <c r="G1825" s="130">
        <f>[1]!EM_S_DQ_CLOSE(C1825,$G$2,"2")</f>
        <v>106.49</v>
      </c>
      <c r="H1825" s="37" t="str">
        <f t="shared" si="60"/>
        <v/>
      </c>
    </row>
    <row r="1826" spans="2:8">
      <c r="B1826" s="35" t="str">
        <f t="shared" si="59"/>
        <v/>
      </c>
      <c r="C1826" s="117" t="s">
        <v>3746</v>
      </c>
      <c r="D1826" s="17" t="s">
        <v>3747</v>
      </c>
      <c r="E1826" s="30" t="str">
        <f>[1]!EM_S_IPO_LISTEDDATE(C1826)</f>
        <v>2016-10-18</v>
      </c>
      <c r="F1826" s="129">
        <f>[1]!EM_S_DQ_CLOSE(C1826,$F$2,"2")</f>
        <v>0</v>
      </c>
      <c r="G1826" s="130">
        <f>[1]!EM_S_DQ_CLOSE(C1826,$G$2,"2")</f>
        <v>76.180000000000007</v>
      </c>
      <c r="H1826" s="37" t="str">
        <f t="shared" si="60"/>
        <v/>
      </c>
    </row>
    <row r="1827" spans="2:8">
      <c r="B1827" s="35" t="str">
        <f t="shared" si="59"/>
        <v/>
      </c>
      <c r="C1827" s="117" t="s">
        <v>3748</v>
      </c>
      <c r="D1827" s="17" t="s">
        <v>3749</v>
      </c>
      <c r="E1827" s="30" t="str">
        <f>[1]!EM_S_IPO_LISTEDDATE(C1827)</f>
        <v>2016-11-04</v>
      </c>
      <c r="F1827" s="129">
        <f>[1]!EM_S_DQ_CLOSE(C1827,$F$2,"2")</f>
        <v>0</v>
      </c>
      <c r="G1827" s="130">
        <f>[1]!EM_S_DQ_CLOSE(C1827,$G$2,"2")</f>
        <v>53.75</v>
      </c>
      <c r="H1827" s="37" t="str">
        <f t="shared" si="60"/>
        <v/>
      </c>
    </row>
    <row r="1828" spans="2:8">
      <c r="B1828" s="35" t="str">
        <f t="shared" si="59"/>
        <v/>
      </c>
      <c r="C1828" s="117" t="s">
        <v>3750</v>
      </c>
      <c r="D1828" s="17" t="s">
        <v>3751</v>
      </c>
      <c r="E1828" s="30" t="str">
        <f>[1]!EM_S_IPO_LISTEDDATE(C1828)</f>
        <v>2016-11-01</v>
      </c>
      <c r="F1828" s="129">
        <f>[1]!EM_S_DQ_CLOSE(C1828,$F$2,"2")</f>
        <v>0</v>
      </c>
      <c r="G1828" s="130">
        <f>[1]!EM_S_DQ_CLOSE(C1828,$G$2,"2")</f>
        <v>94.72</v>
      </c>
      <c r="H1828" s="37" t="str">
        <f t="shared" si="60"/>
        <v/>
      </c>
    </row>
    <row r="1829" spans="2:8">
      <c r="B1829" s="35" t="str">
        <f t="shared" si="59"/>
        <v/>
      </c>
      <c r="C1829" s="117" t="s">
        <v>3752</v>
      </c>
      <c r="D1829" s="17" t="s">
        <v>3753</v>
      </c>
      <c r="E1829" s="30" t="str">
        <f>[1]!EM_S_IPO_LISTEDDATE(C1829)</f>
        <v>2016-11-07</v>
      </c>
      <c r="F1829" s="129">
        <f>[1]!EM_S_DQ_CLOSE(C1829,$F$2,"2")</f>
        <v>0</v>
      </c>
      <c r="G1829" s="130">
        <f>[1]!EM_S_DQ_CLOSE(C1829,$G$2,"2")</f>
        <v>81.150000000000006</v>
      </c>
      <c r="H1829" s="37" t="str">
        <f t="shared" si="60"/>
        <v/>
      </c>
    </row>
    <row r="1830" spans="2:8">
      <c r="B1830" s="35" t="str">
        <f t="shared" si="59"/>
        <v/>
      </c>
      <c r="C1830" s="117" t="s">
        <v>3754</v>
      </c>
      <c r="D1830" s="17" t="s">
        <v>3755</v>
      </c>
      <c r="E1830" s="30" t="str">
        <f>[1]!EM_S_IPO_LISTEDDATE(C1830)</f>
        <v>2016-11-01</v>
      </c>
      <c r="F1830" s="129">
        <f>[1]!EM_S_DQ_CLOSE(C1830,$F$2,"2")</f>
        <v>0</v>
      </c>
      <c r="G1830" s="130">
        <f>[1]!EM_S_DQ_CLOSE(C1830,$G$2,"2")</f>
        <v>86.8</v>
      </c>
      <c r="H1830" s="37" t="str">
        <f t="shared" si="60"/>
        <v/>
      </c>
    </row>
    <row r="1831" spans="2:8">
      <c r="B1831" s="35" t="str">
        <f t="shared" si="59"/>
        <v/>
      </c>
      <c r="C1831" s="117" t="s">
        <v>3756</v>
      </c>
      <c r="D1831" s="17" t="s">
        <v>3757</v>
      </c>
      <c r="E1831" s="30" t="str">
        <f>[1]!EM_S_IPO_LISTEDDATE(C1831)</f>
        <v>2016-11-01</v>
      </c>
      <c r="F1831" s="129">
        <f>[1]!EM_S_DQ_CLOSE(C1831,$F$2,"2")</f>
        <v>0</v>
      </c>
      <c r="G1831" s="130">
        <f>[1]!EM_S_DQ_CLOSE(C1831,$G$2,"2")</f>
        <v>75.349999999999994</v>
      </c>
      <c r="H1831" s="37" t="str">
        <f t="shared" si="60"/>
        <v/>
      </c>
    </row>
    <row r="1832" spans="2:8">
      <c r="B1832" s="35" t="str">
        <f t="shared" si="59"/>
        <v/>
      </c>
      <c r="C1832" s="117" t="s">
        <v>3758</v>
      </c>
      <c r="D1832" s="17" t="s">
        <v>3759</v>
      </c>
      <c r="E1832" s="30" t="str">
        <f>[1]!EM_S_IPO_LISTEDDATE(C1832)</f>
        <v>2016-11-17</v>
      </c>
      <c r="F1832" s="129">
        <f>[1]!EM_S_DQ_CLOSE(C1832,$F$2,"2")</f>
        <v>0</v>
      </c>
      <c r="G1832" s="130">
        <f>[1]!EM_S_DQ_CLOSE(C1832,$G$2,"2")</f>
        <v>107.31</v>
      </c>
      <c r="H1832" s="37" t="str">
        <f t="shared" si="60"/>
        <v/>
      </c>
    </row>
    <row r="1833" spans="2:8">
      <c r="B1833" s="35" t="str">
        <f t="shared" si="59"/>
        <v/>
      </c>
      <c r="C1833" s="117" t="s">
        <v>3760</v>
      </c>
      <c r="D1833" s="17" t="s">
        <v>3761</v>
      </c>
      <c r="E1833" s="30" t="str">
        <f>[1]!EM_S_IPO_LISTEDDATE(C1833)</f>
        <v>2016-11-16</v>
      </c>
      <c r="F1833" s="129">
        <f>[1]!EM_S_DQ_CLOSE(C1833,$F$2,"2")</f>
        <v>0</v>
      </c>
      <c r="G1833" s="130">
        <f>[1]!EM_S_DQ_CLOSE(C1833,$G$2,"2")</f>
        <v>70.680000000000007</v>
      </c>
      <c r="H1833" s="37" t="str">
        <f t="shared" si="60"/>
        <v/>
      </c>
    </row>
    <row r="1834" spans="2:8">
      <c r="B1834" s="35" t="str">
        <f t="shared" si="59"/>
        <v/>
      </c>
      <c r="C1834" s="117" t="s">
        <v>3762</v>
      </c>
      <c r="D1834" s="17" t="s">
        <v>3763</v>
      </c>
      <c r="E1834" s="30" t="str">
        <f>[1]!EM_S_IPO_LISTEDDATE(C1834)</f>
        <v>2016-11-14</v>
      </c>
      <c r="F1834" s="129">
        <f>[1]!EM_S_DQ_CLOSE(C1834,$F$2,"2")</f>
        <v>0</v>
      </c>
      <c r="G1834" s="130">
        <f>[1]!EM_S_DQ_CLOSE(C1834,$G$2,"2")</f>
        <v>48.31</v>
      </c>
      <c r="H1834" s="37" t="str">
        <f t="shared" si="60"/>
        <v/>
      </c>
    </row>
    <row r="1835" spans="2:8">
      <c r="B1835" s="35" t="str">
        <f t="shared" si="59"/>
        <v/>
      </c>
      <c r="C1835" s="117" t="s">
        <v>3764</v>
      </c>
      <c r="D1835" s="17" t="s">
        <v>3765</v>
      </c>
      <c r="E1835" s="30" t="str">
        <f>[1]!EM_S_IPO_LISTEDDATE(C1835)</f>
        <v>2016-11-22</v>
      </c>
      <c r="F1835" s="129">
        <f>[1]!EM_S_DQ_CLOSE(C1835,$F$2,"2")</f>
        <v>0</v>
      </c>
      <c r="G1835" s="130">
        <f>[1]!EM_S_DQ_CLOSE(C1835,$G$2,"2")</f>
        <v>27.09</v>
      </c>
      <c r="H1835" s="37" t="str">
        <f t="shared" si="60"/>
        <v/>
      </c>
    </row>
    <row r="1836" spans="2:8">
      <c r="B1836" s="35" t="str">
        <f t="shared" si="59"/>
        <v/>
      </c>
      <c r="C1836" s="117" t="s">
        <v>3766</v>
      </c>
      <c r="D1836" s="17" t="s">
        <v>3767</v>
      </c>
      <c r="E1836" s="30" t="str">
        <f>[1]!EM_S_IPO_LISTEDDATE(C1836)</f>
        <v>2016-11-15</v>
      </c>
      <c r="F1836" s="129">
        <f>[1]!EM_S_DQ_CLOSE(C1836,$F$2,"2")</f>
        <v>0</v>
      </c>
      <c r="G1836" s="130">
        <f>[1]!EM_S_DQ_CLOSE(C1836,$G$2,"2")</f>
        <v>74.25</v>
      </c>
      <c r="H1836" s="37" t="str">
        <f t="shared" si="60"/>
        <v/>
      </c>
    </row>
    <row r="1837" spans="2:8">
      <c r="B1837" s="35" t="str">
        <f t="shared" si="59"/>
        <v/>
      </c>
      <c r="C1837" s="117" t="s">
        <v>3768</v>
      </c>
      <c r="D1837" s="17" t="s">
        <v>3769</v>
      </c>
      <c r="E1837" s="30" t="str">
        <f>[1]!EM_S_IPO_LISTEDDATE(C1837)</f>
        <v>2016-11-22</v>
      </c>
      <c r="F1837" s="129">
        <f>[1]!EM_S_DQ_CLOSE(C1837,$F$2,"2")</f>
        <v>0</v>
      </c>
      <c r="G1837" s="130">
        <f>[1]!EM_S_DQ_CLOSE(C1837,$G$2,"2")</f>
        <v>61.49</v>
      </c>
      <c r="H1837" s="37" t="str">
        <f t="shared" si="60"/>
        <v/>
      </c>
    </row>
    <row r="1838" spans="2:8">
      <c r="B1838" s="35" t="str">
        <f t="shared" si="59"/>
        <v/>
      </c>
      <c r="C1838" s="117" t="s">
        <v>3770</v>
      </c>
      <c r="D1838" s="17" t="s">
        <v>3771</v>
      </c>
      <c r="E1838" s="30" t="str">
        <f>[1]!EM_S_IPO_LISTEDDATE(C1838)</f>
        <v>2016-12-01</v>
      </c>
      <c r="F1838" s="129">
        <f>[1]!EM_S_DQ_CLOSE(C1838,$F$2,"2")</f>
        <v>0</v>
      </c>
      <c r="G1838" s="130">
        <f>[1]!EM_S_DQ_CLOSE(C1838,$G$2,"2")</f>
        <v>34.299999999999997</v>
      </c>
      <c r="H1838" s="37" t="str">
        <f t="shared" si="60"/>
        <v/>
      </c>
    </row>
    <row r="1839" spans="2:8">
      <c r="B1839" s="35" t="str">
        <f t="shared" si="59"/>
        <v/>
      </c>
      <c r="C1839" s="117" t="s">
        <v>3772</v>
      </c>
      <c r="D1839" s="17" t="s">
        <v>3773</v>
      </c>
      <c r="E1839" s="30" t="str">
        <f>[1]!EM_S_IPO_LISTEDDATE(C1839)</f>
        <v>2016-11-25</v>
      </c>
      <c r="F1839" s="129">
        <f>[1]!EM_S_DQ_CLOSE(C1839,$F$2,"2")</f>
        <v>0</v>
      </c>
      <c r="G1839" s="130">
        <f>[1]!EM_S_DQ_CLOSE(C1839,$G$2,"2")</f>
        <v>96.42</v>
      </c>
      <c r="H1839" s="37" t="str">
        <f t="shared" si="60"/>
        <v/>
      </c>
    </row>
    <row r="1840" spans="2:8">
      <c r="B1840" s="35" t="str">
        <f t="shared" si="59"/>
        <v/>
      </c>
      <c r="C1840" s="117" t="s">
        <v>3774</v>
      </c>
      <c r="D1840" s="17" t="s">
        <v>3775</v>
      </c>
      <c r="E1840" s="30" t="str">
        <f>[1]!EM_S_IPO_LISTEDDATE(C1840)</f>
        <v>2016-12-06</v>
      </c>
      <c r="F1840" s="129">
        <f>[1]!EM_S_DQ_CLOSE(C1840,$F$2,"2")</f>
        <v>0</v>
      </c>
      <c r="G1840" s="130">
        <f>[1]!EM_S_DQ_CLOSE(C1840,$G$2,"2")</f>
        <v>0</v>
      </c>
      <c r="H1840" s="37" t="str">
        <f t="shared" si="60"/>
        <v/>
      </c>
    </row>
    <row r="1841" spans="2:8">
      <c r="B1841" s="35" t="str">
        <f t="shared" si="59"/>
        <v/>
      </c>
      <c r="C1841" s="117" t="s">
        <v>3776</v>
      </c>
      <c r="D1841" s="17" t="s">
        <v>3777</v>
      </c>
      <c r="E1841" s="30" t="str">
        <f>[1]!EM_S_IPO_LISTEDDATE(C1841)</f>
        <v>2016-12-06</v>
      </c>
      <c r="F1841" s="129">
        <f>[1]!EM_S_DQ_CLOSE(C1841,$F$2,"2")</f>
        <v>0</v>
      </c>
      <c r="G1841" s="130">
        <f>[1]!EM_S_DQ_CLOSE(C1841,$G$2,"2")</f>
        <v>0</v>
      </c>
      <c r="H1841" s="37" t="str">
        <f t="shared" si="60"/>
        <v/>
      </c>
    </row>
    <row r="1842" spans="2:8">
      <c r="B1842" s="35">
        <f t="shared" si="59"/>
        <v>577</v>
      </c>
      <c r="C1842" s="117" t="s">
        <v>3778</v>
      </c>
      <c r="D1842" s="17" t="s">
        <v>3779</v>
      </c>
      <c r="E1842" s="30" t="str">
        <f>[1]!EM_S_IPO_LISTEDDATE(C1842)</f>
        <v>1999-11-10</v>
      </c>
      <c r="F1842" s="129">
        <f>[1]!EM_S_DQ_CLOSE(C1842,$F$2,"2")</f>
        <v>26.525931296255099</v>
      </c>
      <c r="G1842" s="130">
        <f>[1]!EM_S_DQ_CLOSE(C1842,$G$2,"2")</f>
        <v>121.76248178848201</v>
      </c>
      <c r="H1842" s="37">
        <f t="shared" si="60"/>
        <v>3.5903188253251752</v>
      </c>
    </row>
    <row r="1843" spans="2:8">
      <c r="B1843" s="35">
        <f t="shared" si="59"/>
        <v>1006</v>
      </c>
      <c r="C1843" s="117" t="s">
        <v>3780</v>
      </c>
      <c r="D1843" s="17" t="s">
        <v>3781</v>
      </c>
      <c r="E1843" s="30" t="str">
        <f>[1]!EM_S_IPO_LISTEDDATE(C1843)</f>
        <v>2003-04-28</v>
      </c>
      <c r="F1843" s="129">
        <f>[1]!EM_S_DQ_CLOSE(C1843,$F$2,"2")</f>
        <v>7.7767609015488999</v>
      </c>
      <c r="G1843" s="130">
        <f>[1]!EM_S_DQ_CLOSE(C1843,$G$2,"2")</f>
        <v>20.968446738190899</v>
      </c>
      <c r="H1843" s="37">
        <f t="shared" si="60"/>
        <v>1.696295669063788</v>
      </c>
    </row>
    <row r="1844" spans="2:8">
      <c r="B1844" s="35">
        <f t="shared" si="59"/>
        <v>1343</v>
      </c>
      <c r="C1844" s="117" t="s">
        <v>3782</v>
      </c>
      <c r="D1844" s="17" t="s">
        <v>3783</v>
      </c>
      <c r="E1844" s="30" t="str">
        <f>[1]!EM_S_IPO_LISTEDDATE(C1844)</f>
        <v>1999-08-03</v>
      </c>
      <c r="F1844" s="129">
        <f>[1]!EM_S_DQ_CLOSE(C1844,$F$2,"2")</f>
        <v>15.0855897595816</v>
      </c>
      <c r="G1844" s="130">
        <f>[1]!EM_S_DQ_CLOSE(C1844,$G$2,"2")</f>
        <v>14.527529366283</v>
      </c>
      <c r="H1844" s="37">
        <f t="shared" si="60"/>
        <v>-3.6992945068266114E-2</v>
      </c>
    </row>
    <row r="1845" spans="2:8">
      <c r="B1845" s="35">
        <f t="shared" si="59"/>
        <v>961</v>
      </c>
      <c r="C1845" s="117" t="s">
        <v>3784</v>
      </c>
      <c r="D1845" s="17" t="s">
        <v>3785</v>
      </c>
      <c r="E1845" s="30" t="str">
        <f>[1]!EM_S_IPO_LISTEDDATE(C1845)</f>
        <v>1999-07-27</v>
      </c>
      <c r="F1845" s="129">
        <f>[1]!EM_S_DQ_CLOSE(C1845,$F$2,"2")</f>
        <v>6.7622915434905302</v>
      </c>
      <c r="G1845" s="130">
        <f>[1]!EM_S_DQ_CLOSE(C1845,$G$2,"2")</f>
        <v>19.355299706172101</v>
      </c>
      <c r="H1845" s="37">
        <f t="shared" si="60"/>
        <v>1.8622397572911158</v>
      </c>
    </row>
    <row r="1846" spans="2:8">
      <c r="B1846" s="35">
        <f t="shared" si="59"/>
        <v>1074</v>
      </c>
      <c r="C1846" s="117" t="s">
        <v>3786</v>
      </c>
      <c r="D1846" s="17" t="s">
        <v>3787</v>
      </c>
      <c r="E1846" s="30" t="str">
        <f>[1]!EM_S_IPO_LISTEDDATE(C1846)</f>
        <v>1999-03-12</v>
      </c>
      <c r="F1846" s="129">
        <f>[1]!EM_S_DQ_CLOSE(C1846,$F$2,"2")</f>
        <v>10.2680947827824</v>
      </c>
      <c r="G1846" s="130">
        <f>[1]!EM_S_DQ_CLOSE(C1846,$G$2,"2")</f>
        <v>25.3130703891905</v>
      </c>
      <c r="H1846" s="37">
        <f t="shared" si="60"/>
        <v>1.4652158871415564</v>
      </c>
    </row>
    <row r="1847" spans="2:8">
      <c r="B1847" s="35">
        <f t="shared" si="59"/>
        <v>1215</v>
      </c>
      <c r="C1847" s="117" t="s">
        <v>3788</v>
      </c>
      <c r="D1847" s="17" t="s">
        <v>3789</v>
      </c>
      <c r="E1847" s="30" t="str">
        <f>[1]!EM_S_IPO_LISTEDDATE(C1847)</f>
        <v>2000-04-27</v>
      </c>
      <c r="F1847" s="129">
        <f>[1]!EM_S_DQ_CLOSE(C1847,$F$2,"2")</f>
        <v>12.5003552306709</v>
      </c>
      <c r="G1847" s="130">
        <f>[1]!EM_S_DQ_CLOSE(C1847,$G$2,"2")</f>
        <v>23.676067287381201</v>
      </c>
      <c r="H1847" s="37">
        <f t="shared" si="60"/>
        <v>0.89403155754242469</v>
      </c>
    </row>
    <row r="1848" spans="2:8">
      <c r="B1848" s="35">
        <f t="shared" si="59"/>
        <v>1240</v>
      </c>
      <c r="C1848" s="117" t="s">
        <v>3790</v>
      </c>
      <c r="D1848" s="17" t="s">
        <v>3791</v>
      </c>
      <c r="E1848" s="30" t="str">
        <f>[1]!EM_S_IPO_LISTEDDATE(C1848)</f>
        <v>1998-02-18</v>
      </c>
      <c r="F1848" s="129">
        <f>[1]!EM_S_DQ_CLOSE(C1848,$F$2,"2")</f>
        <v>37.481659605554903</v>
      </c>
      <c r="G1848" s="130">
        <f>[1]!EM_S_DQ_CLOSE(C1848,$G$2,"2")</f>
        <v>67.389970275224599</v>
      </c>
      <c r="H1848" s="37">
        <f t="shared" si="60"/>
        <v>0.79794520798746027</v>
      </c>
    </row>
    <row r="1849" spans="2:8">
      <c r="B1849" s="35">
        <f t="shared" si="59"/>
        <v>1065</v>
      </c>
      <c r="C1849" s="117" t="s">
        <v>3792</v>
      </c>
      <c r="D1849" s="17" t="s">
        <v>3793</v>
      </c>
      <c r="E1849" s="30" t="str">
        <f>[1]!EM_S_IPO_LISTEDDATE(C1849)</f>
        <v>2001-03-09</v>
      </c>
      <c r="F1849" s="129">
        <f>[1]!EM_S_DQ_CLOSE(C1849,$F$2,"2")</f>
        <v>6.14453720543335</v>
      </c>
      <c r="G1849" s="130">
        <f>[1]!EM_S_DQ_CLOSE(C1849,$G$2,"2")</f>
        <v>15.3871408426774</v>
      </c>
      <c r="H1849" s="37">
        <f t="shared" si="60"/>
        <v>1.5041984983134635</v>
      </c>
    </row>
    <row r="1850" spans="2:8">
      <c r="B1850" s="35">
        <f t="shared" si="59"/>
        <v>1225</v>
      </c>
      <c r="C1850" s="117" t="s">
        <v>3794</v>
      </c>
      <c r="D1850" s="17" t="s">
        <v>3795</v>
      </c>
      <c r="E1850" s="30" t="str">
        <f>[1]!EM_S_IPO_LISTEDDATE(C1850)</f>
        <v>2001-12-06</v>
      </c>
      <c r="F1850" s="129">
        <f>[1]!EM_S_DQ_CLOSE(C1850,$F$2,"2")</f>
        <v>13.872259128962799</v>
      </c>
      <c r="G1850" s="130">
        <f>[1]!EM_S_DQ_CLOSE(C1850,$G$2,"2")</f>
        <v>25.829755153935199</v>
      </c>
      <c r="H1850" s="37">
        <f t="shared" si="60"/>
        <v>0.86197178944035757</v>
      </c>
    </row>
    <row r="1851" spans="2:8">
      <c r="B1851" s="35">
        <f t="shared" si="59"/>
        <v>693</v>
      </c>
      <c r="C1851" s="117" t="s">
        <v>3796</v>
      </c>
      <c r="D1851" s="17" t="s">
        <v>3797</v>
      </c>
      <c r="E1851" s="30" t="str">
        <f>[1]!EM_S_IPO_LISTEDDATE(C1851)</f>
        <v>2003-01-07</v>
      </c>
      <c r="F1851" s="129">
        <f>[1]!EM_S_DQ_CLOSE(C1851,$F$2,"2")</f>
        <v>6.2087991477570998</v>
      </c>
      <c r="G1851" s="130">
        <f>[1]!EM_S_DQ_CLOSE(C1851,$G$2,"2")</f>
        <v>25.231367486679201</v>
      </c>
      <c r="H1851" s="37">
        <f t="shared" si="60"/>
        <v>3.0638079741706443</v>
      </c>
    </row>
    <row r="1852" spans="2:8">
      <c r="B1852" s="35">
        <f t="shared" si="59"/>
        <v>748</v>
      </c>
      <c r="C1852" s="117" t="s">
        <v>3798</v>
      </c>
      <c r="D1852" s="17" t="s">
        <v>3799</v>
      </c>
      <c r="E1852" s="30" t="str">
        <f>[1]!EM_S_IPO_LISTEDDATE(C1852)</f>
        <v>2003-09-12</v>
      </c>
      <c r="F1852" s="129">
        <f>[1]!EM_S_DQ_CLOSE(C1852,$F$2,"2")</f>
        <v>8.1312671491986297</v>
      </c>
      <c r="G1852" s="130">
        <f>[1]!EM_S_DQ_CLOSE(C1852,$G$2,"2")</f>
        <v>30.772736299693602</v>
      </c>
      <c r="H1852" s="37">
        <f t="shared" si="60"/>
        <v>2.7844945609401583</v>
      </c>
    </row>
    <row r="1853" spans="2:8">
      <c r="B1853" s="35">
        <f t="shared" si="59"/>
        <v>750</v>
      </c>
      <c r="C1853" s="117" t="s">
        <v>3800</v>
      </c>
      <c r="D1853" s="17" t="s">
        <v>3801</v>
      </c>
      <c r="E1853" s="30" t="str">
        <f>[1]!EM_S_IPO_LISTEDDATE(C1853)</f>
        <v>2000-12-19</v>
      </c>
      <c r="F1853" s="129">
        <f>[1]!EM_S_DQ_CLOSE(C1853,$F$2,"2")</f>
        <v>37.387630134521103</v>
      </c>
      <c r="G1853" s="130">
        <f>[1]!EM_S_DQ_CLOSE(C1853,$G$2,"2")</f>
        <v>140.70172932196701</v>
      </c>
      <c r="H1853" s="37">
        <f t="shared" si="60"/>
        <v>2.7633230246399849</v>
      </c>
    </row>
    <row r="1854" spans="2:8">
      <c r="B1854" s="35">
        <f t="shared" si="59"/>
        <v>1220</v>
      </c>
      <c r="C1854" s="117" t="s">
        <v>3802</v>
      </c>
      <c r="D1854" s="17" t="s">
        <v>3803</v>
      </c>
      <c r="E1854" s="30" t="str">
        <f>[1]!EM_S_IPO_LISTEDDATE(C1854)</f>
        <v>2006-10-17</v>
      </c>
      <c r="F1854" s="129">
        <f>[1]!EM_S_DQ_CLOSE(C1854,$F$2,"2")</f>
        <v>7.15</v>
      </c>
      <c r="G1854" s="130">
        <f>[1]!EM_S_DQ_CLOSE(C1854,$G$2,"2")</f>
        <v>13.3901728943565</v>
      </c>
      <c r="H1854" s="37">
        <f t="shared" si="60"/>
        <v>0.87275145375615382</v>
      </c>
    </row>
    <row r="1855" spans="2:8">
      <c r="B1855" s="35">
        <f t="shared" si="59"/>
        <v>1308</v>
      </c>
      <c r="C1855" s="117" t="s">
        <v>3804</v>
      </c>
      <c r="D1855" s="17" t="s">
        <v>3805</v>
      </c>
      <c r="E1855" s="30" t="str">
        <f>[1]!EM_S_IPO_LISTEDDATE(C1855)</f>
        <v>2006-10-26</v>
      </c>
      <c r="F1855" s="129">
        <f>[1]!EM_S_DQ_CLOSE(C1855,$F$2,"2")</f>
        <v>50.634027817548699</v>
      </c>
      <c r="G1855" s="130">
        <f>[1]!EM_S_DQ_CLOSE(C1855,$G$2,"2")</f>
        <v>67.735970494110504</v>
      </c>
      <c r="H1855" s="37">
        <f t="shared" si="60"/>
        <v>0.33775592054785397</v>
      </c>
    </row>
    <row r="1856" spans="2:8">
      <c r="B1856" s="35">
        <f t="shared" si="59"/>
        <v>1317</v>
      </c>
      <c r="C1856" s="117" t="s">
        <v>3806</v>
      </c>
      <c r="D1856" s="17" t="s">
        <v>3807</v>
      </c>
      <c r="E1856" s="30" t="str">
        <f>[1]!EM_S_IPO_LISTEDDATE(C1856)</f>
        <v>2000-12-12</v>
      </c>
      <c r="F1856" s="129">
        <f>[1]!EM_S_DQ_CLOSE(C1856,$F$2,"2")</f>
        <v>8.7272898781011996</v>
      </c>
      <c r="G1856" s="130">
        <f>[1]!EM_S_DQ_CLOSE(C1856,$G$2,"2")</f>
        <v>10.9866319626012</v>
      </c>
      <c r="H1856" s="37">
        <f t="shared" si="60"/>
        <v>0.25888243842675784</v>
      </c>
    </row>
    <row r="1857" spans="2:8">
      <c r="B1857" s="35">
        <f t="shared" si="59"/>
        <v>1204</v>
      </c>
      <c r="C1857" s="117" t="s">
        <v>3808</v>
      </c>
      <c r="D1857" s="17" t="s">
        <v>3809</v>
      </c>
      <c r="E1857" s="30" t="str">
        <f>[1]!EM_S_IPO_LISTEDDATE(C1857)</f>
        <v>2003-08-08</v>
      </c>
      <c r="F1857" s="129">
        <f>[1]!EM_S_DQ_CLOSE(C1857,$F$2,"2")</f>
        <v>6.7583367495873299</v>
      </c>
      <c r="G1857" s="130">
        <f>[1]!EM_S_DQ_CLOSE(C1857,$G$2,"2")</f>
        <v>13.1274790992112</v>
      </c>
      <c r="H1857" s="37">
        <f t="shared" si="60"/>
        <v>0.94241269495971425</v>
      </c>
    </row>
    <row r="1858" spans="2:8">
      <c r="B1858" s="35">
        <f t="shared" si="59"/>
        <v>783</v>
      </c>
      <c r="C1858" s="117" t="s">
        <v>3810</v>
      </c>
      <c r="D1858" s="17" t="s">
        <v>3811</v>
      </c>
      <c r="E1858" s="30" t="str">
        <f>[1]!EM_S_IPO_LISTEDDATE(C1858)</f>
        <v>2003-10-29</v>
      </c>
      <c r="F1858" s="129">
        <f>[1]!EM_S_DQ_CLOSE(C1858,$F$2,"2")</f>
        <v>4.9062254978687703</v>
      </c>
      <c r="G1858" s="130">
        <f>[1]!EM_S_DQ_CLOSE(C1858,$G$2,"2")</f>
        <v>17.663653033088401</v>
      </c>
      <c r="H1858" s="37">
        <f t="shared" si="60"/>
        <v>2.6002529930108937</v>
      </c>
    </row>
    <row r="1859" spans="2:8">
      <c r="B1859" s="35">
        <f t="shared" si="59"/>
        <v>1344</v>
      </c>
      <c r="C1859" s="117" t="s">
        <v>3812</v>
      </c>
      <c r="D1859" s="17" t="s">
        <v>3813</v>
      </c>
      <c r="E1859" s="30" t="str">
        <f>[1]!EM_S_IPO_LISTEDDATE(C1859)</f>
        <v>2004-06-29</v>
      </c>
      <c r="F1859" s="129">
        <f>[1]!EM_S_DQ_CLOSE(C1859,$F$2,"2")</f>
        <v>9.4749114498954601</v>
      </c>
      <c r="G1859" s="130">
        <f>[1]!EM_S_DQ_CLOSE(C1859,$G$2,"2")</f>
        <v>8.6443342782613897</v>
      </c>
      <c r="H1859" s="37">
        <f t="shared" si="60"/>
        <v>-8.7660679049748169E-2</v>
      </c>
    </row>
    <row r="1860" spans="2:8">
      <c r="B1860" s="35" t="str">
        <f t="shared" ref="B1860:B1923" si="61">IFERROR(RANK(H1860,$H$3:$H$3001),"")</f>
        <v/>
      </c>
      <c r="C1860" s="117" t="s">
        <v>3814</v>
      </c>
      <c r="D1860" s="17" t="s">
        <v>3815</v>
      </c>
      <c r="E1860" s="30" t="str">
        <f>[1]!EM_S_IPO_LISTEDDATE(C1860)</f>
        <v>2013-12-19</v>
      </c>
      <c r="F1860" s="129">
        <f>[1]!EM_S_DQ_CLOSE(C1860,$F$2,"2")</f>
        <v>0</v>
      </c>
      <c r="G1860" s="130">
        <f>[1]!EM_S_DQ_CLOSE(C1860,$G$2,"2")</f>
        <v>8.2206120862520198</v>
      </c>
      <c r="H1860" s="37" t="str">
        <f t="shared" ref="H1860:H1923" si="62">IFERROR(G1860/F1860-1,"")</f>
        <v/>
      </c>
    </row>
    <row r="1861" spans="2:8">
      <c r="B1861" s="35">
        <f t="shared" si="61"/>
        <v>1352</v>
      </c>
      <c r="C1861" s="117" t="s">
        <v>3816</v>
      </c>
      <c r="D1861" s="17" t="s">
        <v>3817</v>
      </c>
      <c r="E1861" s="30" t="str">
        <f>[1]!EM_S_IPO_LISTEDDATE(C1861)</f>
        <v>2002-05-23</v>
      </c>
      <c r="F1861" s="129">
        <f>[1]!EM_S_DQ_CLOSE(C1861,$F$2,"2")</f>
        <v>11.1475650833929</v>
      </c>
      <c r="G1861" s="130">
        <f>[1]!EM_S_DQ_CLOSE(C1861,$G$2,"2")</f>
        <v>9.12536899904328</v>
      </c>
      <c r="H1861" s="37">
        <f t="shared" si="62"/>
        <v>-0.18140249186454083</v>
      </c>
    </row>
    <row r="1862" spans="2:8">
      <c r="B1862" s="35">
        <f t="shared" si="61"/>
        <v>1154</v>
      </c>
      <c r="C1862" s="117" t="s">
        <v>3818</v>
      </c>
      <c r="D1862" s="17" t="s">
        <v>3819</v>
      </c>
      <c r="E1862" s="30" t="str">
        <f>[1]!EM_S_IPO_LISTEDDATE(C1862)</f>
        <v>2005-02-03</v>
      </c>
      <c r="F1862" s="129">
        <f>[1]!EM_S_DQ_CLOSE(C1862,$F$2,"2")</f>
        <v>3.0760990712074299</v>
      </c>
      <c r="G1862" s="130">
        <f>[1]!EM_S_DQ_CLOSE(C1862,$G$2,"2")</f>
        <v>6.6267551557566398</v>
      </c>
      <c r="H1862" s="37">
        <f t="shared" si="62"/>
        <v>1.1542723437563103</v>
      </c>
    </row>
    <row r="1863" spans="2:8">
      <c r="B1863" s="35">
        <f t="shared" si="61"/>
        <v>1322</v>
      </c>
      <c r="C1863" s="117" t="s">
        <v>3820</v>
      </c>
      <c r="D1863" s="17" t="s">
        <v>3821</v>
      </c>
      <c r="E1863" s="30" t="str">
        <f>[1]!EM_S_IPO_LISTEDDATE(C1863)</f>
        <v>2001-08-08</v>
      </c>
      <c r="F1863" s="129">
        <f>[1]!EM_S_DQ_CLOSE(C1863,$F$2,"2")</f>
        <v>8.8362795276667399</v>
      </c>
      <c r="G1863" s="130">
        <f>[1]!EM_S_DQ_CLOSE(C1863,$G$2,"2")</f>
        <v>10.924403031228801</v>
      </c>
      <c r="H1863" s="37">
        <f t="shared" si="62"/>
        <v>0.23631252237144196</v>
      </c>
    </row>
    <row r="1864" spans="2:8">
      <c r="B1864" s="35">
        <f t="shared" si="61"/>
        <v>857</v>
      </c>
      <c r="C1864" s="117" t="s">
        <v>3822</v>
      </c>
      <c r="D1864" s="17" t="s">
        <v>3823</v>
      </c>
      <c r="E1864" s="30" t="str">
        <f>[1]!EM_S_IPO_LISTEDDATE(C1864)</f>
        <v>2003-07-25</v>
      </c>
      <c r="F1864" s="129">
        <f>[1]!EM_S_DQ_CLOSE(C1864,$F$2,"2")</f>
        <v>3.8389069767441901</v>
      </c>
      <c r="G1864" s="130">
        <f>[1]!EM_S_DQ_CLOSE(C1864,$G$2,"2")</f>
        <v>12.495771244586701</v>
      </c>
      <c r="H1864" s="37">
        <f t="shared" si="62"/>
        <v>2.255033612506149</v>
      </c>
    </row>
    <row r="1865" spans="2:8">
      <c r="B1865" s="35">
        <f t="shared" si="61"/>
        <v>849</v>
      </c>
      <c r="C1865" s="117" t="s">
        <v>3824</v>
      </c>
      <c r="D1865" s="17" t="s">
        <v>3825</v>
      </c>
      <c r="E1865" s="30" t="str">
        <f>[1]!EM_S_IPO_LISTEDDATE(C1865)</f>
        <v>2003-01-06</v>
      </c>
      <c r="F1865" s="129">
        <f>[1]!EM_S_DQ_CLOSE(C1865,$F$2,"2")</f>
        <v>20.000970360660499</v>
      </c>
      <c r="G1865" s="130">
        <f>[1]!EM_S_DQ_CLOSE(C1865,$G$2,"2")</f>
        <v>66.294090964575702</v>
      </c>
      <c r="H1865" s="37">
        <f t="shared" si="62"/>
        <v>2.3145437330864804</v>
      </c>
    </row>
    <row r="1866" spans="2:8">
      <c r="B1866" s="35">
        <f t="shared" si="61"/>
        <v>626</v>
      </c>
      <c r="C1866" s="117" t="s">
        <v>3826</v>
      </c>
      <c r="D1866" s="17" t="s">
        <v>3827</v>
      </c>
      <c r="E1866" s="30" t="str">
        <f>[1]!EM_S_IPO_LISTEDDATE(C1866)</f>
        <v>2003-07-03</v>
      </c>
      <c r="F1866" s="129">
        <f>[1]!EM_S_DQ_CLOSE(C1866,$F$2,"2")</f>
        <v>48.2510289474423</v>
      </c>
      <c r="G1866" s="130">
        <f>[1]!EM_S_DQ_CLOSE(C1866,$G$2,"2")</f>
        <v>208.38826219171099</v>
      </c>
      <c r="H1866" s="37">
        <f t="shared" si="62"/>
        <v>3.3188356131990275</v>
      </c>
    </row>
    <row r="1867" spans="2:8">
      <c r="B1867" s="35">
        <f t="shared" si="61"/>
        <v>1306</v>
      </c>
      <c r="C1867" s="117" t="s">
        <v>3828</v>
      </c>
      <c r="D1867" s="17" t="s">
        <v>3829</v>
      </c>
      <c r="E1867" s="30" t="str">
        <f>[1]!EM_S_IPO_LISTEDDATE(C1867)</f>
        <v>2001-02-09</v>
      </c>
      <c r="F1867" s="129">
        <f>[1]!EM_S_DQ_CLOSE(C1867,$F$2,"2")</f>
        <v>12.926978776412</v>
      </c>
      <c r="G1867" s="130">
        <f>[1]!EM_S_DQ_CLOSE(C1867,$G$2,"2")</f>
        <v>17.539771776481299</v>
      </c>
      <c r="H1867" s="37">
        <f t="shared" si="62"/>
        <v>0.3568345767292751</v>
      </c>
    </row>
    <row r="1868" spans="2:8">
      <c r="B1868" s="35">
        <f t="shared" si="61"/>
        <v>1179</v>
      </c>
      <c r="C1868" s="117" t="s">
        <v>3830</v>
      </c>
      <c r="D1868" s="17" t="s">
        <v>3831</v>
      </c>
      <c r="E1868" s="30" t="str">
        <f>[1]!EM_S_IPO_LISTEDDATE(C1868)</f>
        <v>2004-03-10</v>
      </c>
      <c r="F1868" s="129">
        <f>[1]!EM_S_DQ_CLOSE(C1868,$F$2,"2")</f>
        <v>5.5299738455988496</v>
      </c>
      <c r="G1868" s="130">
        <f>[1]!EM_S_DQ_CLOSE(C1868,$G$2,"2")</f>
        <v>11.377687839215101</v>
      </c>
      <c r="H1868" s="37">
        <f t="shared" si="62"/>
        <v>1.0574578030364976</v>
      </c>
    </row>
    <row r="1869" spans="2:8">
      <c r="B1869" s="35">
        <f t="shared" si="61"/>
        <v>1022</v>
      </c>
      <c r="C1869" s="117" t="s">
        <v>3832</v>
      </c>
      <c r="D1869" s="17" t="s">
        <v>3833</v>
      </c>
      <c r="E1869" s="30" t="str">
        <f>[1]!EM_S_IPO_LISTEDDATE(C1869)</f>
        <v>2002-04-09</v>
      </c>
      <c r="F1869" s="129">
        <f>[1]!EM_S_DQ_CLOSE(C1869,$F$2,"2")</f>
        <v>27.0674497595367</v>
      </c>
      <c r="G1869" s="130">
        <f>[1]!EM_S_DQ_CLOSE(C1869,$G$2,"2")</f>
        <v>71.353558987985195</v>
      </c>
      <c r="H1869" s="37">
        <f t="shared" si="62"/>
        <v>1.6361389647669018</v>
      </c>
    </row>
    <row r="1870" spans="2:8">
      <c r="B1870" s="35">
        <f t="shared" si="61"/>
        <v>1297</v>
      </c>
      <c r="C1870" s="117" t="s">
        <v>3834</v>
      </c>
      <c r="D1870" s="17" t="s">
        <v>3835</v>
      </c>
      <c r="E1870" s="30" t="str">
        <f>[1]!EM_S_IPO_LISTEDDATE(C1870)</f>
        <v>2001-02-08</v>
      </c>
      <c r="F1870" s="129">
        <f>[1]!EM_S_DQ_CLOSE(C1870,$F$2,"2")</f>
        <v>45.057878106877403</v>
      </c>
      <c r="G1870" s="130">
        <f>[1]!EM_S_DQ_CLOSE(C1870,$G$2,"2")</f>
        <v>63.688416728455799</v>
      </c>
      <c r="H1870" s="37">
        <f t="shared" si="62"/>
        <v>0.41348015939380689</v>
      </c>
    </row>
    <row r="1871" spans="2:8">
      <c r="B1871" s="35">
        <f t="shared" si="61"/>
        <v>805</v>
      </c>
      <c r="C1871" s="117" t="s">
        <v>3836</v>
      </c>
      <c r="D1871" s="17" t="s">
        <v>3837</v>
      </c>
      <c r="E1871" s="30" t="str">
        <f>[1]!EM_S_IPO_LISTEDDATE(C1871)</f>
        <v>2000-12-18</v>
      </c>
      <c r="F1871" s="129">
        <f>[1]!EM_S_DQ_CLOSE(C1871,$F$2,"2")</f>
        <v>31.722306505792901</v>
      </c>
      <c r="G1871" s="130">
        <f>[1]!EM_S_DQ_CLOSE(C1871,$G$2,"2")</f>
        <v>110.907711620686</v>
      </c>
      <c r="H1871" s="37">
        <f t="shared" si="62"/>
        <v>2.4962057882024697</v>
      </c>
    </row>
    <row r="1872" spans="2:8">
      <c r="B1872" s="35">
        <f t="shared" si="61"/>
        <v>487</v>
      </c>
      <c r="C1872" s="117" t="s">
        <v>3838</v>
      </c>
      <c r="D1872" s="17" t="s">
        <v>3839</v>
      </c>
      <c r="E1872" s="30" t="str">
        <f>[1]!EM_S_IPO_LISTEDDATE(C1872)</f>
        <v>2003-03-25</v>
      </c>
      <c r="F1872" s="129">
        <f>[1]!EM_S_DQ_CLOSE(C1872,$F$2,"2")</f>
        <v>5.8794157799040203</v>
      </c>
      <c r="G1872" s="130">
        <f>[1]!EM_S_DQ_CLOSE(C1872,$G$2,"2")</f>
        <v>30.472905200714699</v>
      </c>
      <c r="H1872" s="37">
        <f t="shared" si="62"/>
        <v>4.1829818372212761</v>
      </c>
    </row>
    <row r="1873" spans="2:8">
      <c r="B1873" s="35">
        <f t="shared" si="61"/>
        <v>468</v>
      </c>
      <c r="C1873" s="117" t="s">
        <v>3840</v>
      </c>
      <c r="D1873" s="17" t="s">
        <v>3841</v>
      </c>
      <c r="E1873" s="30" t="str">
        <f>[1]!EM_S_IPO_LISTEDDATE(C1873)</f>
        <v>2006-07-31</v>
      </c>
      <c r="F1873" s="129">
        <f>[1]!EM_S_DQ_CLOSE(C1873,$F$2,"2")</f>
        <v>36.97</v>
      </c>
      <c r="G1873" s="130">
        <f>[1]!EM_S_DQ_CLOSE(C1873,$G$2,"2")</f>
        <v>196.36091521356801</v>
      </c>
      <c r="H1873" s="37">
        <f t="shared" si="62"/>
        <v>4.311358269233649</v>
      </c>
    </row>
    <row r="1874" spans="2:8">
      <c r="B1874" s="35">
        <f t="shared" si="61"/>
        <v>1081</v>
      </c>
      <c r="C1874" s="117" t="s">
        <v>3842</v>
      </c>
      <c r="D1874" s="17" t="s">
        <v>3843</v>
      </c>
      <c r="E1874" s="30" t="str">
        <f>[1]!EM_S_IPO_LISTEDDATE(C1874)</f>
        <v>2002-10-09</v>
      </c>
      <c r="F1874" s="129">
        <f>[1]!EM_S_DQ_CLOSE(C1874,$F$2,"2")</f>
        <v>3.41161690560536</v>
      </c>
      <c r="G1874" s="130">
        <f>[1]!EM_S_DQ_CLOSE(C1874,$G$2,"2")</f>
        <v>8.2684304594340592</v>
      </c>
      <c r="H1874" s="37">
        <f t="shared" si="62"/>
        <v>1.4236104721631699</v>
      </c>
    </row>
    <row r="1875" spans="2:8">
      <c r="B1875" s="35">
        <f t="shared" si="61"/>
        <v>1092</v>
      </c>
      <c r="C1875" s="117" t="s">
        <v>3844</v>
      </c>
      <c r="D1875" s="17" t="s">
        <v>3845</v>
      </c>
      <c r="E1875" s="30" t="str">
        <f>[1]!EM_S_IPO_LISTEDDATE(C1875)</f>
        <v>1997-04-10</v>
      </c>
      <c r="F1875" s="129">
        <f>[1]!EM_S_DQ_CLOSE(C1875,$F$2,"2")</f>
        <v>17.231654619338901</v>
      </c>
      <c r="G1875" s="130">
        <f>[1]!EM_S_DQ_CLOSE(C1875,$G$2,"2")</f>
        <v>40.683727262229901</v>
      </c>
      <c r="H1875" s="37">
        <f t="shared" si="62"/>
        <v>1.3609878540956242</v>
      </c>
    </row>
    <row r="1876" spans="2:8">
      <c r="B1876" s="35">
        <f t="shared" si="61"/>
        <v>1260</v>
      </c>
      <c r="C1876" s="117" t="s">
        <v>3846</v>
      </c>
      <c r="D1876" s="17" t="s">
        <v>3847</v>
      </c>
      <c r="E1876" s="30" t="str">
        <f>[1]!EM_S_IPO_LISTEDDATE(C1876)</f>
        <v>1997-04-15</v>
      </c>
      <c r="F1876" s="129">
        <f>[1]!EM_S_DQ_CLOSE(C1876,$F$2,"2")</f>
        <v>13.9474016475874</v>
      </c>
      <c r="G1876" s="130">
        <f>[1]!EM_S_DQ_CLOSE(C1876,$G$2,"2")</f>
        <v>23.5571062713788</v>
      </c>
      <c r="H1876" s="37">
        <f t="shared" si="62"/>
        <v>0.68899604862628094</v>
      </c>
    </row>
    <row r="1877" spans="2:8">
      <c r="B1877" s="35">
        <f t="shared" si="61"/>
        <v>48</v>
      </c>
      <c r="C1877" s="117" t="s">
        <v>3848</v>
      </c>
      <c r="D1877" s="17" t="s">
        <v>3849</v>
      </c>
      <c r="E1877" s="30" t="str">
        <f>[1]!EM_S_IPO_LISTEDDATE(C1877)</f>
        <v>1997-04-18</v>
      </c>
      <c r="F1877" s="129">
        <f>[1]!EM_S_DQ_CLOSE(C1877,$F$2,"2")</f>
        <v>6.5389549049410798</v>
      </c>
      <c r="G1877" s="130">
        <f>[1]!EM_S_DQ_CLOSE(C1877,$G$2,"2")</f>
        <v>95.201515135433297</v>
      </c>
      <c r="H1877" s="37">
        <f t="shared" si="62"/>
        <v>13.559133151919347</v>
      </c>
    </row>
    <row r="1878" spans="2:8">
      <c r="B1878" s="35">
        <f t="shared" si="61"/>
        <v>1064</v>
      </c>
      <c r="C1878" s="117" t="s">
        <v>3850</v>
      </c>
      <c r="D1878" s="17" t="s">
        <v>3851</v>
      </c>
      <c r="E1878" s="30" t="str">
        <f>[1]!EM_S_IPO_LISTEDDATE(C1878)</f>
        <v>1997-05-06</v>
      </c>
      <c r="F1878" s="129">
        <f>[1]!EM_S_DQ_CLOSE(C1878,$F$2,"2")</f>
        <v>21.194420901269801</v>
      </c>
      <c r="G1878" s="130">
        <f>[1]!EM_S_DQ_CLOSE(C1878,$G$2,"2")</f>
        <v>53.295914810972498</v>
      </c>
      <c r="H1878" s="37">
        <f t="shared" si="62"/>
        <v>1.5146200058610439</v>
      </c>
    </row>
    <row r="1879" spans="2:8">
      <c r="B1879" s="35">
        <f t="shared" si="61"/>
        <v>153</v>
      </c>
      <c r="C1879" s="117" t="s">
        <v>3852</v>
      </c>
      <c r="D1879" s="17" t="s">
        <v>3853</v>
      </c>
      <c r="E1879" s="30" t="str">
        <f>[1]!EM_S_IPO_LISTEDDATE(C1879)</f>
        <v>1997-05-19</v>
      </c>
      <c r="F1879" s="129">
        <f>[1]!EM_S_DQ_CLOSE(C1879,$F$2,"2")</f>
        <v>14.465316505402001</v>
      </c>
      <c r="G1879" s="130">
        <f>[1]!EM_S_DQ_CLOSE(C1879,$G$2,"2")</f>
        <v>136.98722352758</v>
      </c>
      <c r="H1879" s="37">
        <f t="shared" si="62"/>
        <v>8.4700467477792696</v>
      </c>
    </row>
    <row r="1880" spans="2:8">
      <c r="B1880" s="35">
        <f t="shared" si="61"/>
        <v>166</v>
      </c>
      <c r="C1880" s="117" t="s">
        <v>3854</v>
      </c>
      <c r="D1880" s="17" t="s">
        <v>3855</v>
      </c>
      <c r="E1880" s="30" t="str">
        <f>[1]!EM_S_IPO_LISTEDDATE(C1880)</f>
        <v>1997-05-15</v>
      </c>
      <c r="F1880" s="129">
        <f>[1]!EM_S_DQ_CLOSE(C1880,$F$2,"2")</f>
        <v>14.029842268824099</v>
      </c>
      <c r="G1880" s="130">
        <f>[1]!EM_S_DQ_CLOSE(C1880,$G$2,"2")</f>
        <v>127.25931403930301</v>
      </c>
      <c r="H1880" s="37">
        <f t="shared" si="62"/>
        <v>8.0706161623846366</v>
      </c>
    </row>
    <row r="1881" spans="2:8">
      <c r="B1881" s="35">
        <f t="shared" si="61"/>
        <v>980</v>
      </c>
      <c r="C1881" s="117" t="s">
        <v>3856</v>
      </c>
      <c r="D1881" s="17" t="s">
        <v>3857</v>
      </c>
      <c r="E1881" s="30" t="str">
        <f>[1]!EM_S_IPO_LISTEDDATE(C1881)</f>
        <v>1997-06-04</v>
      </c>
      <c r="F1881" s="129">
        <f>[1]!EM_S_DQ_CLOSE(C1881,$F$2,"2")</f>
        <v>16.896177103360198</v>
      </c>
      <c r="G1881" s="130">
        <f>[1]!EM_S_DQ_CLOSE(C1881,$G$2,"2")</f>
        <v>47.0629501238408</v>
      </c>
      <c r="H1881" s="37">
        <f t="shared" si="62"/>
        <v>1.7854200293912186</v>
      </c>
    </row>
    <row r="1882" spans="2:8">
      <c r="B1882" s="35">
        <f t="shared" si="61"/>
        <v>1001</v>
      </c>
      <c r="C1882" s="117" t="s">
        <v>3858</v>
      </c>
      <c r="D1882" s="17" t="s">
        <v>3859</v>
      </c>
      <c r="E1882" s="30" t="str">
        <f>[1]!EM_S_IPO_LISTEDDATE(C1882)</f>
        <v>1997-05-28</v>
      </c>
      <c r="F1882" s="129">
        <f>[1]!EM_S_DQ_CLOSE(C1882,$F$2,"2")</f>
        <v>21.848228612073399</v>
      </c>
      <c r="G1882" s="130">
        <f>[1]!EM_S_DQ_CLOSE(C1882,$G$2,"2")</f>
        <v>59.441420335525898</v>
      </c>
      <c r="H1882" s="37">
        <f t="shared" si="62"/>
        <v>1.7206517009199724</v>
      </c>
    </row>
    <row r="1883" spans="2:8">
      <c r="B1883" s="35">
        <f t="shared" si="61"/>
        <v>1141</v>
      </c>
      <c r="C1883" s="117" t="s">
        <v>3860</v>
      </c>
      <c r="D1883" s="17" t="s">
        <v>3861</v>
      </c>
      <c r="E1883" s="30" t="str">
        <f>[1]!EM_S_IPO_LISTEDDATE(C1883)</f>
        <v>1997-05-16</v>
      </c>
      <c r="F1883" s="129">
        <f>[1]!EM_S_DQ_CLOSE(C1883,$F$2,"2")</f>
        <v>27.699382383184499</v>
      </c>
      <c r="G1883" s="130">
        <f>[1]!EM_S_DQ_CLOSE(C1883,$G$2,"2")</f>
        <v>61.163424901701298</v>
      </c>
      <c r="H1883" s="37">
        <f t="shared" si="62"/>
        <v>1.2081151144666626</v>
      </c>
    </row>
    <row r="1884" spans="2:8">
      <c r="B1884" s="35">
        <f t="shared" si="61"/>
        <v>265</v>
      </c>
      <c r="C1884" s="117" t="s">
        <v>3862</v>
      </c>
      <c r="D1884" s="17" t="s">
        <v>3863</v>
      </c>
      <c r="E1884" s="30" t="str">
        <f>[1]!EM_S_IPO_LISTEDDATE(C1884)</f>
        <v>1997-04-22</v>
      </c>
      <c r="F1884" s="129">
        <f>[1]!EM_S_DQ_CLOSE(C1884,$F$2,"2")</f>
        <v>11.187581822633501</v>
      </c>
      <c r="G1884" s="130">
        <f>[1]!EM_S_DQ_CLOSE(C1884,$G$2,"2")</f>
        <v>79.781680110639698</v>
      </c>
      <c r="H1884" s="37">
        <f t="shared" si="62"/>
        <v>6.1312712054748122</v>
      </c>
    </row>
    <row r="1885" spans="2:8">
      <c r="B1885" s="35">
        <f t="shared" si="61"/>
        <v>382</v>
      </c>
      <c r="C1885" s="117" t="s">
        <v>3864</v>
      </c>
      <c r="D1885" s="17" t="s">
        <v>3865</v>
      </c>
      <c r="E1885" s="30" t="str">
        <f>[1]!EM_S_IPO_LISTEDDATE(C1885)</f>
        <v>1997-05-19</v>
      </c>
      <c r="F1885" s="129">
        <f>[1]!EM_S_DQ_CLOSE(C1885,$F$2,"2")</f>
        <v>11.584946797753</v>
      </c>
      <c r="G1885" s="130">
        <f>[1]!EM_S_DQ_CLOSE(C1885,$G$2,"2")</f>
        <v>69.687222486515495</v>
      </c>
      <c r="H1885" s="37">
        <f t="shared" si="62"/>
        <v>5.0153252063299876</v>
      </c>
    </row>
    <row r="1886" spans="2:8">
      <c r="B1886" s="35">
        <f t="shared" si="61"/>
        <v>644</v>
      </c>
      <c r="C1886" s="117" t="s">
        <v>3866</v>
      </c>
      <c r="D1886" s="17" t="s">
        <v>3867</v>
      </c>
      <c r="E1886" s="30" t="str">
        <f>[1]!EM_S_IPO_LISTEDDATE(C1886)</f>
        <v>1997-05-22</v>
      </c>
      <c r="F1886" s="129">
        <f>[1]!EM_S_DQ_CLOSE(C1886,$F$2,"2")</f>
        <v>21.774707759527001</v>
      </c>
      <c r="G1886" s="130">
        <f>[1]!EM_S_DQ_CLOSE(C1886,$G$2,"2")</f>
        <v>92.051370384010198</v>
      </c>
      <c r="H1886" s="37">
        <f t="shared" si="62"/>
        <v>3.2274445838996542</v>
      </c>
    </row>
    <row r="1887" spans="2:8">
      <c r="B1887" s="35">
        <f t="shared" si="61"/>
        <v>353</v>
      </c>
      <c r="C1887" s="117" t="s">
        <v>3868</v>
      </c>
      <c r="D1887" s="17" t="s">
        <v>3869</v>
      </c>
      <c r="E1887" s="30" t="str">
        <f>[1]!EM_S_IPO_LISTEDDATE(C1887)</f>
        <v>1997-05-28</v>
      </c>
      <c r="F1887" s="129">
        <f>[1]!EM_S_DQ_CLOSE(C1887,$F$2,"2")</f>
        <v>7.3498487570958497</v>
      </c>
      <c r="G1887" s="130">
        <f>[1]!EM_S_DQ_CLOSE(C1887,$G$2,"2")</f>
        <v>45.889428418247697</v>
      </c>
      <c r="H1887" s="37">
        <f t="shared" si="62"/>
        <v>5.2435881247140133</v>
      </c>
    </row>
    <row r="1888" spans="2:8">
      <c r="B1888" s="35">
        <f t="shared" si="61"/>
        <v>334</v>
      </c>
      <c r="C1888" s="117" t="s">
        <v>3870</v>
      </c>
      <c r="D1888" s="17" t="s">
        <v>3871</v>
      </c>
      <c r="E1888" s="30" t="str">
        <f>[1]!EM_S_IPO_LISTEDDATE(C1888)</f>
        <v>1997-05-06</v>
      </c>
      <c r="F1888" s="129">
        <f>[1]!EM_S_DQ_CLOSE(C1888,$F$2,"2")</f>
        <v>20.2260752679971</v>
      </c>
      <c r="G1888" s="130">
        <f>[1]!EM_S_DQ_CLOSE(C1888,$G$2,"2")</f>
        <v>129.87034383659901</v>
      </c>
      <c r="H1888" s="37">
        <f t="shared" si="62"/>
        <v>5.4209364454451325</v>
      </c>
    </row>
    <row r="1889" spans="2:8">
      <c r="B1889" s="35">
        <f t="shared" si="61"/>
        <v>94</v>
      </c>
      <c r="C1889" s="117" t="s">
        <v>3872</v>
      </c>
      <c r="D1889" s="17" t="s">
        <v>3873</v>
      </c>
      <c r="E1889" s="30" t="str">
        <f>[1]!EM_S_IPO_LISTEDDATE(C1889)</f>
        <v>1997-05-08</v>
      </c>
      <c r="F1889" s="129">
        <f>[1]!EM_S_DQ_CLOSE(C1889,$F$2,"2")</f>
        <v>62.718516867559003</v>
      </c>
      <c r="G1889" s="130">
        <f>[1]!EM_S_DQ_CLOSE(C1889,$G$2,"2")</f>
        <v>699.28334976980295</v>
      </c>
      <c r="H1889" s="37">
        <f t="shared" si="62"/>
        <v>10.149551754332149</v>
      </c>
    </row>
    <row r="1890" spans="2:8">
      <c r="B1890" s="35">
        <f t="shared" si="61"/>
        <v>1052</v>
      </c>
      <c r="C1890" s="117" t="s">
        <v>3874</v>
      </c>
      <c r="D1890" s="17" t="s">
        <v>3875</v>
      </c>
      <c r="E1890" s="30" t="str">
        <f>[1]!EM_S_IPO_LISTEDDATE(C1890)</f>
        <v>1997-05-08</v>
      </c>
      <c r="F1890" s="129">
        <f>[1]!EM_S_DQ_CLOSE(C1890,$F$2,"2")</f>
        <v>55.222237850116898</v>
      </c>
      <c r="G1890" s="130">
        <f>[1]!EM_S_DQ_CLOSE(C1890,$G$2,"2")</f>
        <v>140.27931409296099</v>
      </c>
      <c r="H1890" s="37">
        <f t="shared" si="62"/>
        <v>1.5402685503927662</v>
      </c>
    </row>
    <row r="1891" spans="2:8">
      <c r="B1891" s="35">
        <f t="shared" si="61"/>
        <v>329</v>
      </c>
      <c r="C1891" s="117" t="s">
        <v>3876</v>
      </c>
      <c r="D1891" s="17" t="s">
        <v>3877</v>
      </c>
      <c r="E1891" s="30" t="str">
        <f>[1]!EM_S_IPO_LISTEDDATE(C1891)</f>
        <v>1997-05-26</v>
      </c>
      <c r="F1891" s="129">
        <f>[1]!EM_S_DQ_CLOSE(C1891,$F$2,"2")</f>
        <v>6.2787665279913396</v>
      </c>
      <c r="G1891" s="130">
        <f>[1]!EM_S_DQ_CLOSE(C1891,$G$2,"2")</f>
        <v>40.5860766640726</v>
      </c>
      <c r="H1891" s="37">
        <f t="shared" si="62"/>
        <v>5.4640206771721802</v>
      </c>
    </row>
    <row r="1892" spans="2:8">
      <c r="B1892" s="35">
        <f t="shared" si="61"/>
        <v>686</v>
      </c>
      <c r="C1892" s="117" t="s">
        <v>3878</v>
      </c>
      <c r="D1892" s="17" t="s">
        <v>3879</v>
      </c>
      <c r="E1892" s="30" t="str">
        <f>[1]!EM_S_IPO_LISTEDDATE(C1892)</f>
        <v>1997-04-30</v>
      </c>
      <c r="F1892" s="129">
        <f>[1]!EM_S_DQ_CLOSE(C1892,$F$2,"2")</f>
        <v>9.0177746905033604</v>
      </c>
      <c r="G1892" s="130">
        <f>[1]!EM_S_DQ_CLOSE(C1892,$G$2,"2")</f>
        <v>36.859003821068903</v>
      </c>
      <c r="H1892" s="37">
        <f t="shared" si="62"/>
        <v>3.0873724489795924</v>
      </c>
    </row>
    <row r="1893" spans="2:8">
      <c r="B1893" s="35">
        <f t="shared" si="61"/>
        <v>80</v>
      </c>
      <c r="C1893" s="117" t="s">
        <v>3880</v>
      </c>
      <c r="D1893" s="17" t="s">
        <v>3881</v>
      </c>
      <c r="E1893" s="30" t="str">
        <f>[1]!EM_S_IPO_LISTEDDATE(C1893)</f>
        <v>1997-06-04</v>
      </c>
      <c r="F1893" s="129">
        <f>[1]!EM_S_DQ_CLOSE(C1893,$F$2,"2")</f>
        <v>8.2807443366586</v>
      </c>
      <c r="G1893" s="130">
        <f>[1]!EM_S_DQ_CLOSE(C1893,$G$2,"2")</f>
        <v>98.123368891537694</v>
      </c>
      <c r="H1893" s="37">
        <f t="shared" si="62"/>
        <v>10.849583189901004</v>
      </c>
    </row>
    <row r="1894" spans="2:8">
      <c r="B1894" s="35">
        <f t="shared" si="61"/>
        <v>453</v>
      </c>
      <c r="C1894" s="117" t="s">
        <v>3882</v>
      </c>
      <c r="D1894" s="17" t="s">
        <v>3883</v>
      </c>
      <c r="E1894" s="30" t="str">
        <f>[1]!EM_S_IPO_LISTEDDATE(C1894)</f>
        <v>1997-05-28</v>
      </c>
      <c r="F1894" s="129">
        <f>[1]!EM_S_DQ_CLOSE(C1894,$F$2,"2")</f>
        <v>24.291822067320599</v>
      </c>
      <c r="G1894" s="130">
        <f>[1]!EM_S_DQ_CLOSE(C1894,$G$2,"2")</f>
        <v>132.91678641774999</v>
      </c>
      <c r="H1894" s="37">
        <f t="shared" si="62"/>
        <v>4.4716680391200798</v>
      </c>
    </row>
    <row r="1895" spans="2:8">
      <c r="B1895" s="35">
        <f t="shared" si="61"/>
        <v>662</v>
      </c>
      <c r="C1895" s="117" t="s">
        <v>3884</v>
      </c>
      <c r="D1895" s="17" t="s">
        <v>3885</v>
      </c>
      <c r="E1895" s="30" t="str">
        <f>[1]!EM_S_IPO_LISTEDDATE(C1895)</f>
        <v>1997-06-03</v>
      </c>
      <c r="F1895" s="129">
        <f>[1]!EM_S_DQ_CLOSE(C1895,$F$2,"2")</f>
        <v>12.023491847951</v>
      </c>
      <c r="G1895" s="130">
        <f>[1]!EM_S_DQ_CLOSE(C1895,$G$2,"2")</f>
        <v>49.9581082924404</v>
      </c>
      <c r="H1895" s="37">
        <f t="shared" si="62"/>
        <v>3.1550415573287953</v>
      </c>
    </row>
    <row r="1896" spans="2:8">
      <c r="B1896" s="35">
        <f t="shared" si="61"/>
        <v>972</v>
      </c>
      <c r="C1896" s="117" t="s">
        <v>3886</v>
      </c>
      <c r="D1896" s="17" t="s">
        <v>3887</v>
      </c>
      <c r="E1896" s="30" t="str">
        <f>[1]!EM_S_IPO_LISTEDDATE(C1896)</f>
        <v>1997-07-04</v>
      </c>
      <c r="F1896" s="129">
        <f>[1]!EM_S_DQ_CLOSE(C1896,$F$2,"2")</f>
        <v>9.0634214699811402</v>
      </c>
      <c r="G1896" s="130">
        <f>[1]!EM_S_DQ_CLOSE(C1896,$G$2,"2")</f>
        <v>25.714598296244301</v>
      </c>
      <c r="H1896" s="37">
        <f t="shared" si="62"/>
        <v>1.8371844321058379</v>
      </c>
    </row>
    <row r="1897" spans="2:8">
      <c r="B1897" s="35">
        <f t="shared" si="61"/>
        <v>200</v>
      </c>
      <c r="C1897" s="117" t="s">
        <v>3888</v>
      </c>
      <c r="D1897" s="17" t="s">
        <v>3889</v>
      </c>
      <c r="E1897" s="30" t="str">
        <f>[1]!EM_S_IPO_LISTEDDATE(C1897)</f>
        <v>1997-06-23</v>
      </c>
      <c r="F1897" s="129">
        <f>[1]!EM_S_DQ_CLOSE(C1897,$F$2,"2")</f>
        <v>14.0920732380497</v>
      </c>
      <c r="G1897" s="130">
        <f>[1]!EM_S_DQ_CLOSE(C1897,$G$2,"2")</f>
        <v>114.777323181724</v>
      </c>
      <c r="H1897" s="37">
        <f t="shared" si="62"/>
        <v>7.144814552326924</v>
      </c>
    </row>
    <row r="1898" spans="2:8">
      <c r="B1898" s="35">
        <f t="shared" si="61"/>
        <v>1214</v>
      </c>
      <c r="C1898" s="117" t="s">
        <v>3890</v>
      </c>
      <c r="D1898" s="17" t="s">
        <v>3891</v>
      </c>
      <c r="E1898" s="30" t="str">
        <f>[1]!EM_S_IPO_LISTEDDATE(C1898)</f>
        <v>1997-06-17</v>
      </c>
      <c r="F1898" s="129">
        <f>[1]!EM_S_DQ_CLOSE(C1898,$F$2,"2")</f>
        <v>39.812083404161299</v>
      </c>
      <c r="G1898" s="130">
        <f>[1]!EM_S_DQ_CLOSE(C1898,$G$2,"2")</f>
        <v>75.415601433413499</v>
      </c>
      <c r="H1898" s="37">
        <f t="shared" si="62"/>
        <v>0.89428924549903854</v>
      </c>
    </row>
    <row r="1899" spans="2:8">
      <c r="B1899" s="35">
        <f t="shared" si="61"/>
        <v>446</v>
      </c>
      <c r="C1899" s="117" t="s">
        <v>3892</v>
      </c>
      <c r="D1899" s="17" t="s">
        <v>3893</v>
      </c>
      <c r="E1899" s="30" t="str">
        <f>[1]!EM_S_IPO_LISTEDDATE(C1899)</f>
        <v>1997-05-26</v>
      </c>
      <c r="F1899" s="129">
        <f>[1]!EM_S_DQ_CLOSE(C1899,$F$2,"2")</f>
        <v>4.8028134489904897</v>
      </c>
      <c r="G1899" s="130">
        <f>[1]!EM_S_DQ_CLOSE(C1899,$G$2,"2")</f>
        <v>26.668888749419601</v>
      </c>
      <c r="H1899" s="37">
        <f t="shared" si="62"/>
        <v>4.5527638190954871</v>
      </c>
    </row>
    <row r="1900" spans="2:8">
      <c r="B1900" s="35">
        <f t="shared" si="61"/>
        <v>1198</v>
      </c>
      <c r="C1900" s="117" t="s">
        <v>3894</v>
      </c>
      <c r="D1900" s="17" t="s">
        <v>3895</v>
      </c>
      <c r="E1900" s="30" t="str">
        <f>[1]!EM_S_IPO_LISTEDDATE(C1900)</f>
        <v>1997-05-20</v>
      </c>
      <c r="F1900" s="129">
        <f>[1]!EM_S_DQ_CLOSE(C1900,$F$2,"2")</f>
        <v>17.635436055523801</v>
      </c>
      <c r="G1900" s="130">
        <f>[1]!EM_S_DQ_CLOSE(C1900,$G$2,"2")</f>
        <v>34.893288089432303</v>
      </c>
      <c r="H1900" s="37">
        <f t="shared" si="62"/>
        <v>0.97858947063024093</v>
      </c>
    </row>
    <row r="1901" spans="2:8">
      <c r="B1901" s="35">
        <f t="shared" si="61"/>
        <v>1148</v>
      </c>
      <c r="C1901" s="117" t="s">
        <v>3896</v>
      </c>
      <c r="D1901" s="17" t="s">
        <v>3897</v>
      </c>
      <c r="E1901" s="30" t="str">
        <f>[1]!EM_S_IPO_LISTEDDATE(C1901)</f>
        <v>1997-06-27</v>
      </c>
      <c r="F1901" s="129">
        <f>[1]!EM_S_DQ_CLOSE(C1901,$F$2,"2")</f>
        <v>17.777863988116898</v>
      </c>
      <c r="G1901" s="130">
        <f>[1]!EM_S_DQ_CLOSE(C1901,$G$2,"2")</f>
        <v>38.5637360031009</v>
      </c>
      <c r="H1901" s="37">
        <f t="shared" si="62"/>
        <v>1.1691996310061614</v>
      </c>
    </row>
    <row r="1902" spans="2:8">
      <c r="B1902" s="35">
        <f t="shared" si="61"/>
        <v>72</v>
      </c>
      <c r="C1902" s="117" t="s">
        <v>3898</v>
      </c>
      <c r="D1902" s="17" t="s">
        <v>3899</v>
      </c>
      <c r="E1902" s="30" t="str">
        <f>[1]!EM_S_IPO_LISTEDDATE(C1902)</f>
        <v>1997-06-06</v>
      </c>
      <c r="F1902" s="129">
        <f>[1]!EM_S_DQ_CLOSE(C1902,$F$2,"2")</f>
        <v>17.312679438849599</v>
      </c>
      <c r="G1902" s="130">
        <f>[1]!EM_S_DQ_CLOSE(C1902,$G$2,"2")</f>
        <v>215.423398626297</v>
      </c>
      <c r="H1902" s="37">
        <f t="shared" si="62"/>
        <v>11.443099832535891</v>
      </c>
    </row>
    <row r="1903" spans="2:8">
      <c r="B1903" s="35">
        <f t="shared" si="61"/>
        <v>508</v>
      </c>
      <c r="C1903" s="117" t="s">
        <v>3900</v>
      </c>
      <c r="D1903" s="17" t="s">
        <v>3901</v>
      </c>
      <c r="E1903" s="30" t="str">
        <f>[1]!EM_S_IPO_LISTEDDATE(C1903)</f>
        <v>1997-06-12</v>
      </c>
      <c r="F1903" s="129">
        <f>[1]!EM_S_DQ_CLOSE(C1903,$F$2,"2")</f>
        <v>9.7808639716270704</v>
      </c>
      <c r="G1903" s="130">
        <f>[1]!EM_S_DQ_CLOSE(C1903,$G$2,"2")</f>
        <v>49.145759650342598</v>
      </c>
      <c r="H1903" s="37">
        <f t="shared" si="62"/>
        <v>4.0246849146361336</v>
      </c>
    </row>
    <row r="1904" spans="2:8">
      <c r="B1904" s="35">
        <f t="shared" si="61"/>
        <v>744</v>
      </c>
      <c r="C1904" s="117" t="s">
        <v>3902</v>
      </c>
      <c r="D1904" s="17" t="s">
        <v>3903</v>
      </c>
      <c r="E1904" s="30" t="str">
        <f>[1]!EM_S_IPO_LISTEDDATE(C1904)</f>
        <v>1997-07-03</v>
      </c>
      <c r="F1904" s="129">
        <f>[1]!EM_S_DQ_CLOSE(C1904,$F$2,"2")</f>
        <v>25.804293738334099</v>
      </c>
      <c r="G1904" s="130">
        <f>[1]!EM_S_DQ_CLOSE(C1904,$G$2,"2")</f>
        <v>98.5658834239605</v>
      </c>
      <c r="H1904" s="37">
        <f t="shared" si="62"/>
        <v>2.8197473809381548</v>
      </c>
    </row>
    <row r="1905" spans="2:8">
      <c r="B1905" s="35">
        <f t="shared" si="61"/>
        <v>1139</v>
      </c>
      <c r="C1905" s="117" t="s">
        <v>3904</v>
      </c>
      <c r="D1905" s="17" t="s">
        <v>3905</v>
      </c>
      <c r="E1905" s="30" t="str">
        <f>[1]!EM_S_IPO_LISTEDDATE(C1905)</f>
        <v>1997-06-20</v>
      </c>
      <c r="F1905" s="129">
        <f>[1]!EM_S_DQ_CLOSE(C1905,$F$2,"2")</f>
        <v>14.891875499822399</v>
      </c>
      <c r="G1905" s="130">
        <f>[1]!EM_S_DQ_CLOSE(C1905,$G$2,"2")</f>
        <v>33.0134896351802</v>
      </c>
      <c r="H1905" s="37">
        <f t="shared" si="62"/>
        <v>1.2168792396615133</v>
      </c>
    </row>
    <row r="1906" spans="2:8">
      <c r="B1906" s="35">
        <f t="shared" si="61"/>
        <v>288</v>
      </c>
      <c r="C1906" s="117" t="s">
        <v>3906</v>
      </c>
      <c r="D1906" s="17" t="s">
        <v>3907</v>
      </c>
      <c r="E1906" s="30" t="str">
        <f>[1]!EM_S_IPO_LISTEDDATE(C1906)</f>
        <v>1997-06-06</v>
      </c>
      <c r="F1906" s="129">
        <f>[1]!EM_S_DQ_CLOSE(C1906,$F$2,"2")</f>
        <v>3.0418542510121398</v>
      </c>
      <c r="G1906" s="130">
        <f>[1]!EM_S_DQ_CLOSE(C1906,$G$2,"2")</f>
        <v>21.020574898785402</v>
      </c>
      <c r="H1906" s="37">
        <f t="shared" si="62"/>
        <v>5.9104477611940354</v>
      </c>
    </row>
    <row r="1907" spans="2:8">
      <c r="B1907" s="35">
        <f t="shared" si="61"/>
        <v>1057</v>
      </c>
      <c r="C1907" s="117" t="s">
        <v>3908</v>
      </c>
      <c r="D1907" s="17" t="s">
        <v>3909</v>
      </c>
      <c r="E1907" s="30" t="str">
        <f>[1]!EM_S_IPO_LISTEDDATE(C1907)</f>
        <v>1997-07-11</v>
      </c>
      <c r="F1907" s="129">
        <f>[1]!EM_S_DQ_CLOSE(C1907,$F$2,"2")</f>
        <v>23.504388321805799</v>
      </c>
      <c r="G1907" s="130">
        <f>[1]!EM_S_DQ_CLOSE(C1907,$G$2,"2")</f>
        <v>59.434003950293203</v>
      </c>
      <c r="H1907" s="37">
        <f t="shared" si="62"/>
        <v>1.5286343612334856</v>
      </c>
    </row>
    <row r="1908" spans="2:8">
      <c r="B1908" s="35">
        <f t="shared" si="61"/>
        <v>301</v>
      </c>
      <c r="C1908" s="117" t="s">
        <v>3910</v>
      </c>
      <c r="D1908" s="17" t="s">
        <v>3911</v>
      </c>
      <c r="E1908" s="30" t="str">
        <f>[1]!EM_S_IPO_LISTEDDATE(C1908)</f>
        <v>1997-06-25</v>
      </c>
      <c r="F1908" s="129">
        <f>[1]!EM_S_DQ_CLOSE(C1908,$F$2,"2")</f>
        <v>44.125810059550901</v>
      </c>
      <c r="G1908" s="130">
        <f>[1]!EM_S_DQ_CLOSE(C1908,$G$2,"2")</f>
        <v>300.03390230428602</v>
      </c>
      <c r="H1908" s="37">
        <f t="shared" si="62"/>
        <v>5.7995103523169105</v>
      </c>
    </row>
    <row r="1909" spans="2:8">
      <c r="B1909" s="35">
        <f t="shared" si="61"/>
        <v>563</v>
      </c>
      <c r="C1909" s="117" t="s">
        <v>3912</v>
      </c>
      <c r="D1909" s="17" t="s">
        <v>3913</v>
      </c>
      <c r="E1909" s="30" t="str">
        <f>[1]!EM_S_IPO_LISTEDDATE(C1909)</f>
        <v>1997-06-06</v>
      </c>
      <c r="F1909" s="129">
        <f>[1]!EM_S_DQ_CLOSE(C1909,$F$2,"2")</f>
        <v>21.549199030366101</v>
      </c>
      <c r="G1909" s="130">
        <f>[1]!EM_S_DQ_CLOSE(C1909,$G$2,"2")</f>
        <v>100.240342683064</v>
      </c>
      <c r="H1909" s="37">
        <f t="shared" si="62"/>
        <v>3.6516969165215887</v>
      </c>
    </row>
    <row r="1910" spans="2:8">
      <c r="B1910" s="35">
        <f t="shared" si="61"/>
        <v>1087</v>
      </c>
      <c r="C1910" s="117" t="s">
        <v>3914</v>
      </c>
      <c r="D1910" s="17" t="s">
        <v>3915</v>
      </c>
      <c r="E1910" s="30" t="str">
        <f>[1]!EM_S_IPO_LISTEDDATE(C1910)</f>
        <v>1997-06-16</v>
      </c>
      <c r="F1910" s="129">
        <f>[1]!EM_S_DQ_CLOSE(C1910,$F$2,"2")</f>
        <v>22.734437698666301</v>
      </c>
      <c r="G1910" s="130">
        <f>[1]!EM_S_DQ_CLOSE(C1910,$G$2,"2")</f>
        <v>54.251602371749101</v>
      </c>
      <c r="H1910" s="37">
        <f t="shared" si="62"/>
        <v>1.3863181966858908</v>
      </c>
    </row>
    <row r="1911" spans="2:8">
      <c r="B1911" s="35">
        <f t="shared" si="61"/>
        <v>688</v>
      </c>
      <c r="C1911" s="117" t="s">
        <v>3916</v>
      </c>
      <c r="D1911" s="17" t="s">
        <v>3917</v>
      </c>
      <c r="E1911" s="30" t="str">
        <f>[1]!EM_S_IPO_LISTEDDATE(C1911)</f>
        <v>1997-06-18</v>
      </c>
      <c r="F1911" s="129">
        <f>[1]!EM_S_DQ_CLOSE(C1911,$F$2,"2")</f>
        <v>66.944944225280096</v>
      </c>
      <c r="G1911" s="130">
        <f>[1]!EM_S_DQ_CLOSE(C1911,$G$2,"2")</f>
        <v>273.619607870582</v>
      </c>
      <c r="H1911" s="37">
        <f t="shared" si="62"/>
        <v>3.0872333383355981</v>
      </c>
    </row>
    <row r="1912" spans="2:8">
      <c r="B1912" s="35">
        <f t="shared" si="61"/>
        <v>938</v>
      </c>
      <c r="C1912" s="117" t="s">
        <v>3918</v>
      </c>
      <c r="D1912" s="17" t="s">
        <v>3919</v>
      </c>
      <c r="E1912" s="30" t="str">
        <f>[1]!EM_S_IPO_LISTEDDATE(C1912)</f>
        <v>1997-06-16</v>
      </c>
      <c r="F1912" s="129">
        <f>[1]!EM_S_DQ_CLOSE(C1912,$F$2,"2")</f>
        <v>18.801480001274001</v>
      </c>
      <c r="G1912" s="130">
        <f>[1]!EM_S_DQ_CLOSE(C1912,$G$2,"2")</f>
        <v>55.293241422186398</v>
      </c>
      <c r="H1912" s="37">
        <f t="shared" si="62"/>
        <v>1.9408983451536628</v>
      </c>
    </row>
    <row r="1913" spans="2:8">
      <c r="B1913" s="35">
        <f t="shared" si="61"/>
        <v>984</v>
      </c>
      <c r="C1913" s="117" t="s">
        <v>3920</v>
      </c>
      <c r="D1913" s="17" t="s">
        <v>3921</v>
      </c>
      <c r="E1913" s="30" t="str">
        <f>[1]!EM_S_IPO_LISTEDDATE(C1913)</f>
        <v>1997-07-04</v>
      </c>
      <c r="F1913" s="129">
        <f>[1]!EM_S_DQ_CLOSE(C1913,$F$2,"2")</f>
        <v>8.85210127687224</v>
      </c>
      <c r="G1913" s="130">
        <f>[1]!EM_S_DQ_CLOSE(C1913,$G$2,"2")</f>
        <v>24.568243260160799</v>
      </c>
      <c r="H1913" s="37">
        <f t="shared" si="62"/>
        <v>1.7754137115839264</v>
      </c>
    </row>
    <row r="1914" spans="2:8">
      <c r="B1914" s="35">
        <f t="shared" si="61"/>
        <v>349</v>
      </c>
      <c r="C1914" s="117" t="s">
        <v>3922</v>
      </c>
      <c r="D1914" s="17" t="s">
        <v>3923</v>
      </c>
      <c r="E1914" s="30" t="str">
        <f>[1]!EM_S_IPO_LISTEDDATE(C1914)</f>
        <v>1997-06-26</v>
      </c>
      <c r="F1914" s="129">
        <f>[1]!EM_S_DQ_CLOSE(C1914,$F$2,"2")</f>
        <v>9.1932113341776596</v>
      </c>
      <c r="G1914" s="130">
        <f>[1]!EM_S_DQ_CLOSE(C1914,$G$2,"2")</f>
        <v>57.538658280353999</v>
      </c>
      <c r="H1914" s="37">
        <f t="shared" si="62"/>
        <v>5.2588203608941493</v>
      </c>
    </row>
    <row r="1915" spans="2:8">
      <c r="B1915" s="35">
        <f t="shared" si="61"/>
        <v>1145</v>
      </c>
      <c r="C1915" s="117" t="s">
        <v>3924</v>
      </c>
      <c r="D1915" s="17" t="s">
        <v>3925</v>
      </c>
      <c r="E1915" s="30" t="str">
        <f>[1]!EM_S_IPO_LISTEDDATE(C1915)</f>
        <v>1997-07-03</v>
      </c>
      <c r="F1915" s="129">
        <f>[1]!EM_S_DQ_CLOSE(C1915,$F$2,"2")</f>
        <v>8.3046104969729093</v>
      </c>
      <c r="G1915" s="130">
        <f>[1]!EM_S_DQ_CLOSE(C1915,$G$2,"2")</f>
        <v>18.088734940143802</v>
      </c>
      <c r="H1915" s="37">
        <f t="shared" si="62"/>
        <v>1.1781557300896024</v>
      </c>
    </row>
    <row r="1916" spans="2:8">
      <c r="B1916" s="35">
        <f t="shared" si="61"/>
        <v>572</v>
      </c>
      <c r="C1916" s="117" t="s">
        <v>3926</v>
      </c>
      <c r="D1916" s="17" t="s">
        <v>3927</v>
      </c>
      <c r="E1916" s="30" t="str">
        <f>[1]!EM_S_IPO_LISTEDDATE(C1916)</f>
        <v>1997-07-08</v>
      </c>
      <c r="F1916" s="129">
        <f>[1]!EM_S_DQ_CLOSE(C1916,$F$2,"2")</f>
        <v>7.77988699491699</v>
      </c>
      <c r="G1916" s="130">
        <f>[1]!EM_S_DQ_CLOSE(C1916,$G$2,"2")</f>
        <v>35.9300333105246</v>
      </c>
      <c r="H1916" s="37">
        <f t="shared" si="62"/>
        <v>3.618323291070884</v>
      </c>
    </row>
    <row r="1917" spans="2:8">
      <c r="B1917" s="35">
        <f t="shared" si="61"/>
        <v>1351</v>
      </c>
      <c r="C1917" s="117" t="s">
        <v>3928</v>
      </c>
      <c r="D1917" s="17" t="s">
        <v>3929</v>
      </c>
      <c r="E1917" s="30" t="str">
        <f>[1]!EM_S_IPO_LISTEDDATE(C1917)</f>
        <v>1997-07-09</v>
      </c>
      <c r="F1917" s="129">
        <f>[1]!EM_S_DQ_CLOSE(C1917,$F$2,"2")</f>
        <v>19.467202987866902</v>
      </c>
      <c r="G1917" s="130">
        <f>[1]!EM_S_DQ_CLOSE(C1917,$G$2,"2")</f>
        <v>16.1020083459257</v>
      </c>
      <c r="H1917" s="37">
        <f t="shared" si="62"/>
        <v>-0.1728648252159587</v>
      </c>
    </row>
    <row r="1918" spans="2:8">
      <c r="B1918" s="35">
        <f t="shared" si="61"/>
        <v>524</v>
      </c>
      <c r="C1918" s="117" t="s">
        <v>3930</v>
      </c>
      <c r="D1918" s="17" t="s">
        <v>3931</v>
      </c>
      <c r="E1918" s="30" t="str">
        <f>[1]!EM_S_IPO_LISTEDDATE(C1918)</f>
        <v>1997-06-19</v>
      </c>
      <c r="F1918" s="129">
        <f>[1]!EM_S_DQ_CLOSE(C1918,$F$2,"2")</f>
        <v>4.12836778983438</v>
      </c>
      <c r="G1918" s="130">
        <f>[1]!EM_S_DQ_CLOSE(C1918,$G$2,"2")</f>
        <v>20.2936302808356</v>
      </c>
      <c r="H1918" s="37">
        <f t="shared" si="62"/>
        <v>3.9156546397843419</v>
      </c>
    </row>
    <row r="1919" spans="2:8">
      <c r="B1919" s="35">
        <f t="shared" si="61"/>
        <v>1067</v>
      </c>
      <c r="C1919" s="117" t="s">
        <v>3932</v>
      </c>
      <c r="D1919" s="17" t="s">
        <v>3933</v>
      </c>
      <c r="E1919" s="30" t="str">
        <f>[1]!EM_S_IPO_LISTEDDATE(C1919)</f>
        <v>1997-07-18</v>
      </c>
      <c r="F1919" s="129">
        <f>[1]!EM_S_DQ_CLOSE(C1919,$F$2,"2")</f>
        <v>17.191358860302699</v>
      </c>
      <c r="G1919" s="130">
        <f>[1]!EM_S_DQ_CLOSE(C1919,$G$2,"2")</f>
        <v>42.897108235575303</v>
      </c>
      <c r="H1919" s="37">
        <f t="shared" si="62"/>
        <v>1.495271524732745</v>
      </c>
    </row>
    <row r="1920" spans="2:8">
      <c r="B1920" s="35">
        <f t="shared" si="61"/>
        <v>628</v>
      </c>
      <c r="C1920" s="117" t="s">
        <v>3934</v>
      </c>
      <c r="D1920" s="17" t="s">
        <v>3935</v>
      </c>
      <c r="E1920" s="30" t="str">
        <f>[1]!EM_S_IPO_LISTEDDATE(C1920)</f>
        <v>1997-07-04</v>
      </c>
      <c r="F1920" s="129">
        <f>[1]!EM_S_DQ_CLOSE(C1920,$F$2,"2")</f>
        <v>6.3034680408983998</v>
      </c>
      <c r="G1920" s="130">
        <f>[1]!EM_S_DQ_CLOSE(C1920,$G$2,"2")</f>
        <v>27.1008686904567</v>
      </c>
      <c r="H1920" s="37">
        <f t="shared" si="62"/>
        <v>3.29935846658059</v>
      </c>
    </row>
    <row r="1921" spans="2:8">
      <c r="B1921" s="35">
        <f t="shared" si="61"/>
        <v>621</v>
      </c>
      <c r="C1921" s="117" t="s">
        <v>3936</v>
      </c>
      <c r="D1921" s="17" t="s">
        <v>3937</v>
      </c>
      <c r="E1921" s="30" t="str">
        <f>[1]!EM_S_IPO_LISTEDDATE(C1921)</f>
        <v>1997-06-27</v>
      </c>
      <c r="F1921" s="129">
        <f>[1]!EM_S_DQ_CLOSE(C1921,$F$2,"2")</f>
        <v>51.211486099843498</v>
      </c>
      <c r="G1921" s="130">
        <f>[1]!EM_S_DQ_CLOSE(C1921,$G$2,"2")</f>
        <v>222.13833460171699</v>
      </c>
      <c r="H1921" s="37">
        <f t="shared" si="62"/>
        <v>3.3376662448074486</v>
      </c>
    </row>
    <row r="1922" spans="2:8">
      <c r="B1922" s="35">
        <f t="shared" si="61"/>
        <v>933</v>
      </c>
      <c r="C1922" s="117" t="s">
        <v>3938</v>
      </c>
      <c r="D1922" s="17" t="s">
        <v>3939</v>
      </c>
      <c r="E1922" s="30" t="str">
        <f>[1]!EM_S_IPO_LISTEDDATE(C1922)</f>
        <v>1997-06-27</v>
      </c>
      <c r="F1922" s="129">
        <f>[1]!EM_S_DQ_CLOSE(C1922,$F$2,"2")</f>
        <v>18.786935616280299</v>
      </c>
      <c r="G1922" s="130">
        <f>[1]!EM_S_DQ_CLOSE(C1922,$G$2,"2")</f>
        <v>55.961105120609098</v>
      </c>
      <c r="H1922" s="37">
        <f t="shared" si="62"/>
        <v>1.9787244851211696</v>
      </c>
    </row>
    <row r="1923" spans="2:8">
      <c r="B1923" s="35">
        <f t="shared" si="61"/>
        <v>872</v>
      </c>
      <c r="C1923" s="117" t="s">
        <v>3940</v>
      </c>
      <c r="D1923" s="17" t="s">
        <v>3941</v>
      </c>
      <c r="E1923" s="30" t="str">
        <f>[1]!EM_S_IPO_LISTEDDATE(C1923)</f>
        <v>1997-07-03</v>
      </c>
      <c r="F1923" s="129">
        <f>[1]!EM_S_DQ_CLOSE(C1923,$F$2,"2")</f>
        <v>7.2511433367421096</v>
      </c>
      <c r="G1923" s="130">
        <f>[1]!EM_S_DQ_CLOSE(C1923,$G$2,"2")</f>
        <v>23.296703230155799</v>
      </c>
      <c r="H1923" s="37">
        <f t="shared" si="62"/>
        <v>2.2128317078093858</v>
      </c>
    </row>
    <row r="1924" spans="2:8">
      <c r="B1924" s="35">
        <f t="shared" ref="B1924:B1987" si="63">IFERROR(RANK(H1924,$H$3:$H$3001),"")</f>
        <v>309</v>
      </c>
      <c r="C1924" s="117" t="s">
        <v>3942</v>
      </c>
      <c r="D1924" s="17" t="s">
        <v>3943</v>
      </c>
      <c r="E1924" s="30" t="str">
        <f>[1]!EM_S_IPO_LISTEDDATE(C1924)</f>
        <v>1997-11-25</v>
      </c>
      <c r="F1924" s="129">
        <f>[1]!EM_S_DQ_CLOSE(C1924,$F$2,"2")</f>
        <v>22.225651293772</v>
      </c>
      <c r="G1924" s="130">
        <f>[1]!EM_S_DQ_CLOSE(C1924,$G$2,"2")</f>
        <v>148.324851756821</v>
      </c>
      <c r="H1924" s="37">
        <f t="shared" ref="H1924:H1987" si="64">IFERROR(G1924/F1924-1,"")</f>
        <v>5.6735885394901393</v>
      </c>
    </row>
    <row r="1925" spans="2:8">
      <c r="B1925" s="35">
        <f t="shared" si="63"/>
        <v>256</v>
      </c>
      <c r="C1925" s="117" t="s">
        <v>3944</v>
      </c>
      <c r="D1925" s="17" t="s">
        <v>3945</v>
      </c>
      <c r="E1925" s="30" t="str">
        <f>[1]!EM_S_IPO_LISTEDDATE(C1925)</f>
        <v>1997-09-29</v>
      </c>
      <c r="F1925" s="129">
        <f>[1]!EM_S_DQ_CLOSE(C1925,$F$2,"2")</f>
        <v>9.0813041050586207</v>
      </c>
      <c r="G1925" s="130">
        <f>[1]!EM_S_DQ_CLOSE(C1925,$G$2,"2")</f>
        <v>66.266251333636106</v>
      </c>
      <c r="H1925" s="37">
        <f t="shared" si="64"/>
        <v>6.29699727781645</v>
      </c>
    </row>
    <row r="1926" spans="2:8">
      <c r="B1926" s="35">
        <f t="shared" si="63"/>
        <v>517</v>
      </c>
      <c r="C1926" s="117" t="s">
        <v>3946</v>
      </c>
      <c r="D1926" s="17" t="s">
        <v>3947</v>
      </c>
      <c r="E1926" s="30" t="str">
        <f>[1]!EM_S_IPO_LISTEDDATE(C1926)</f>
        <v>1997-06-18</v>
      </c>
      <c r="F1926" s="129">
        <f>[1]!EM_S_DQ_CLOSE(C1926,$F$2,"2")</f>
        <v>5.3214017553766801</v>
      </c>
      <c r="G1926" s="130">
        <f>[1]!EM_S_DQ_CLOSE(C1926,$G$2,"2")</f>
        <v>26.503181558018198</v>
      </c>
      <c r="H1926" s="37">
        <f t="shared" si="64"/>
        <v>3.9804887464547667</v>
      </c>
    </row>
    <row r="1927" spans="2:8">
      <c r="B1927" s="35">
        <f t="shared" si="63"/>
        <v>544</v>
      </c>
      <c r="C1927" s="117" t="s">
        <v>3948</v>
      </c>
      <c r="D1927" s="17" t="s">
        <v>3949</v>
      </c>
      <c r="E1927" s="30" t="str">
        <f>[1]!EM_S_IPO_LISTEDDATE(C1927)</f>
        <v>1997-11-06</v>
      </c>
      <c r="F1927" s="129">
        <f>[1]!EM_S_DQ_CLOSE(C1927,$F$2,"2")</f>
        <v>7.4892374136660598</v>
      </c>
      <c r="G1927" s="130">
        <f>[1]!EM_S_DQ_CLOSE(C1927,$G$2,"2")</f>
        <v>35.855879864440702</v>
      </c>
      <c r="H1927" s="37">
        <f t="shared" si="64"/>
        <v>3.7876543209876523</v>
      </c>
    </row>
    <row r="1928" spans="2:8">
      <c r="B1928" s="35">
        <f t="shared" si="63"/>
        <v>921</v>
      </c>
      <c r="C1928" s="117" t="s">
        <v>3950</v>
      </c>
      <c r="D1928" s="17" t="s">
        <v>3951</v>
      </c>
      <c r="E1928" s="30" t="str">
        <f>[1]!EM_S_IPO_LISTEDDATE(C1928)</f>
        <v>1997-08-18</v>
      </c>
      <c r="F1928" s="129">
        <f>[1]!EM_S_DQ_CLOSE(C1928,$F$2,"2")</f>
        <v>14.400415862946801</v>
      </c>
      <c r="G1928" s="130">
        <f>[1]!EM_S_DQ_CLOSE(C1928,$G$2,"2")</f>
        <v>43.621682160342303</v>
      </c>
      <c r="H1928" s="37">
        <f t="shared" si="64"/>
        <v>2.0291960020810027</v>
      </c>
    </row>
    <row r="1929" spans="2:8">
      <c r="B1929" s="35">
        <f t="shared" si="63"/>
        <v>177</v>
      </c>
      <c r="C1929" s="117" t="s">
        <v>3952</v>
      </c>
      <c r="D1929" s="17" t="s">
        <v>3953</v>
      </c>
      <c r="E1929" s="30" t="str">
        <f>[1]!EM_S_IPO_LISTEDDATE(C1929)</f>
        <v>1997-08-07</v>
      </c>
      <c r="F1929" s="129">
        <f>[1]!EM_S_DQ_CLOSE(C1929,$F$2,"2")</f>
        <v>13.581644064437601</v>
      </c>
      <c r="G1929" s="130">
        <f>[1]!EM_S_DQ_CLOSE(C1929,$G$2,"2")</f>
        <v>117.90412274805701</v>
      </c>
      <c r="H1929" s="37">
        <f t="shared" si="64"/>
        <v>7.6811377318287324</v>
      </c>
    </row>
    <row r="1930" spans="2:8">
      <c r="B1930" s="35">
        <f t="shared" si="63"/>
        <v>847</v>
      </c>
      <c r="C1930" s="117" t="s">
        <v>3954</v>
      </c>
      <c r="D1930" s="17" t="s">
        <v>3955</v>
      </c>
      <c r="E1930" s="30" t="str">
        <f>[1]!EM_S_IPO_LISTEDDATE(C1930)</f>
        <v>1997-10-07</v>
      </c>
      <c r="F1930" s="129">
        <f>[1]!EM_S_DQ_CLOSE(C1930,$F$2,"2")</f>
        <v>34.222496845460498</v>
      </c>
      <c r="G1930" s="130">
        <f>[1]!EM_S_DQ_CLOSE(C1930,$G$2,"2")</f>
        <v>113.579518160191</v>
      </c>
      <c r="H1930" s="37">
        <f t="shared" si="64"/>
        <v>2.3188553913259242</v>
      </c>
    </row>
    <row r="1931" spans="2:8">
      <c r="B1931" s="35">
        <f t="shared" si="63"/>
        <v>52</v>
      </c>
      <c r="C1931" s="117" t="s">
        <v>3956</v>
      </c>
      <c r="D1931" s="17" t="s">
        <v>3957</v>
      </c>
      <c r="E1931" s="30" t="str">
        <f>[1]!EM_S_IPO_LISTEDDATE(C1931)</f>
        <v>1997-09-24</v>
      </c>
      <c r="F1931" s="129">
        <f>[1]!EM_S_DQ_CLOSE(C1931,$F$2,"2")</f>
        <v>13.343052879828599</v>
      </c>
      <c r="G1931" s="130">
        <f>[1]!EM_S_DQ_CLOSE(C1931,$G$2,"2")</f>
        <v>188.079827287368</v>
      </c>
      <c r="H1931" s="37">
        <f t="shared" si="64"/>
        <v>13.095711752120705</v>
      </c>
    </row>
    <row r="1932" spans="2:8">
      <c r="B1932" s="35">
        <f t="shared" si="63"/>
        <v>266</v>
      </c>
      <c r="C1932" s="117" t="s">
        <v>3958</v>
      </c>
      <c r="D1932" s="17" t="s">
        <v>3959</v>
      </c>
      <c r="E1932" s="30" t="str">
        <f>[1]!EM_S_IPO_LISTEDDATE(C1932)</f>
        <v>1997-11-27</v>
      </c>
      <c r="F1932" s="129">
        <f>[1]!EM_S_DQ_CLOSE(C1932,$F$2,"2")</f>
        <v>5.0518249544876399</v>
      </c>
      <c r="G1932" s="130">
        <f>[1]!EM_S_DQ_CLOSE(C1932,$G$2,"2")</f>
        <v>36.021273988642399</v>
      </c>
      <c r="H1932" s="37">
        <f t="shared" si="64"/>
        <v>6.1303487973477706</v>
      </c>
    </row>
    <row r="1933" spans="2:8">
      <c r="B1933" s="35">
        <f t="shared" si="63"/>
        <v>136</v>
      </c>
      <c r="C1933" s="117" t="s">
        <v>3960</v>
      </c>
      <c r="D1933" s="17" t="s">
        <v>3961</v>
      </c>
      <c r="E1933" s="30" t="str">
        <f>[1]!EM_S_IPO_LISTEDDATE(C1933)</f>
        <v>1997-10-21</v>
      </c>
      <c r="F1933" s="129">
        <f>[1]!EM_S_DQ_CLOSE(C1933,$F$2,"2")</f>
        <v>5.40165548539012</v>
      </c>
      <c r="G1933" s="130">
        <f>[1]!EM_S_DQ_CLOSE(C1933,$G$2,"2")</f>
        <v>53.177673730139603</v>
      </c>
      <c r="H1933" s="37">
        <f t="shared" si="64"/>
        <v>8.8446992545099334</v>
      </c>
    </row>
    <row r="1934" spans="2:8">
      <c r="B1934" s="35">
        <f t="shared" si="63"/>
        <v>346</v>
      </c>
      <c r="C1934" s="117" t="s">
        <v>3962</v>
      </c>
      <c r="D1934" s="17" t="s">
        <v>3963</v>
      </c>
      <c r="E1934" s="30" t="str">
        <f>[1]!EM_S_IPO_LISTEDDATE(C1934)</f>
        <v>2004-05-11</v>
      </c>
      <c r="F1934" s="129">
        <f>[1]!EM_S_DQ_CLOSE(C1934,$F$2,"2")</f>
        <v>8.3649862679279803</v>
      </c>
      <c r="G1934" s="130">
        <f>[1]!EM_S_DQ_CLOSE(C1934,$G$2,"2")</f>
        <v>52.575907722415501</v>
      </c>
      <c r="H1934" s="37">
        <f t="shared" si="64"/>
        <v>5.2852353893270205</v>
      </c>
    </row>
    <row r="1935" spans="2:8">
      <c r="B1935" s="35">
        <f t="shared" si="63"/>
        <v>1150</v>
      </c>
      <c r="C1935" s="117" t="s">
        <v>3964</v>
      </c>
      <c r="D1935" s="17" t="s">
        <v>3965</v>
      </c>
      <c r="E1935" s="30" t="str">
        <f>[1]!EM_S_IPO_LISTEDDATE(C1935)</f>
        <v>1997-11-05</v>
      </c>
      <c r="F1935" s="129">
        <f>[1]!EM_S_DQ_CLOSE(C1935,$F$2,"2")</f>
        <v>3.1488826715500902</v>
      </c>
      <c r="G1935" s="130">
        <f>[1]!EM_S_DQ_CLOSE(C1935,$G$2,"2")</f>
        <v>6.8242666258030802</v>
      </c>
      <c r="H1935" s="37">
        <f t="shared" si="64"/>
        <v>1.1672025723472639</v>
      </c>
    </row>
    <row r="1936" spans="2:8">
      <c r="B1936" s="35">
        <f t="shared" si="63"/>
        <v>298</v>
      </c>
      <c r="C1936" s="117" t="s">
        <v>3966</v>
      </c>
      <c r="D1936" s="17" t="s">
        <v>3967</v>
      </c>
      <c r="E1936" s="30" t="str">
        <f>[1]!EM_S_IPO_LISTEDDATE(C1936)</f>
        <v>1997-08-04</v>
      </c>
      <c r="F1936" s="129">
        <f>[1]!EM_S_DQ_CLOSE(C1936,$F$2,"2")</f>
        <v>6.3186554509567197</v>
      </c>
      <c r="G1936" s="130">
        <f>[1]!EM_S_DQ_CLOSE(C1936,$G$2,"2")</f>
        <v>43.019957052319597</v>
      </c>
      <c r="H1936" s="37">
        <f t="shared" si="64"/>
        <v>5.8084036843322204</v>
      </c>
    </row>
    <row r="1937" spans="2:8">
      <c r="B1937" s="35">
        <f t="shared" si="63"/>
        <v>1291</v>
      </c>
      <c r="C1937" s="117" t="s">
        <v>3968</v>
      </c>
      <c r="D1937" s="17" t="s">
        <v>3969</v>
      </c>
      <c r="E1937" s="30" t="str">
        <f>[1]!EM_S_IPO_LISTEDDATE(C1937)</f>
        <v>1997-10-15</v>
      </c>
      <c r="F1937" s="129">
        <f>[1]!EM_S_DQ_CLOSE(C1937,$F$2,"2")</f>
        <v>8.1808971644145903</v>
      </c>
      <c r="G1937" s="130">
        <f>[1]!EM_S_DQ_CLOSE(C1937,$G$2,"2")</f>
        <v>11.9260934522922</v>
      </c>
      <c r="H1937" s="37">
        <f t="shared" si="64"/>
        <v>0.45779774670295703</v>
      </c>
    </row>
    <row r="1938" spans="2:8">
      <c r="B1938" s="35">
        <f t="shared" si="63"/>
        <v>227</v>
      </c>
      <c r="C1938" s="117" t="s">
        <v>3970</v>
      </c>
      <c r="D1938" s="17" t="s">
        <v>3971</v>
      </c>
      <c r="E1938" s="30" t="str">
        <f>[1]!EM_S_IPO_LISTEDDATE(C1938)</f>
        <v>1997-09-08</v>
      </c>
      <c r="F1938" s="129">
        <f>[1]!EM_S_DQ_CLOSE(C1938,$F$2,"2")</f>
        <v>63.988725287004797</v>
      </c>
      <c r="G1938" s="130">
        <f>[1]!EM_S_DQ_CLOSE(C1938,$G$2,"2")</f>
        <v>490.56456903421298</v>
      </c>
      <c r="H1938" s="37">
        <f t="shared" si="64"/>
        <v>6.6664219647119562</v>
      </c>
    </row>
    <row r="1939" spans="2:8">
      <c r="B1939" s="35">
        <f t="shared" si="63"/>
        <v>228</v>
      </c>
      <c r="C1939" s="117" t="s">
        <v>3972</v>
      </c>
      <c r="D1939" s="17" t="s">
        <v>3973</v>
      </c>
      <c r="E1939" s="30" t="str">
        <f>[1]!EM_S_IPO_LISTEDDATE(C1939)</f>
        <v>1998-01-15</v>
      </c>
      <c r="F1939" s="129">
        <f>[1]!EM_S_DQ_CLOSE(C1939,$F$2,"2")</f>
        <v>6.0621906971402097</v>
      </c>
      <c r="G1939" s="130">
        <f>[1]!EM_S_DQ_CLOSE(C1939,$G$2,"2")</f>
        <v>46.463911064539701</v>
      </c>
      <c r="H1939" s="37">
        <f t="shared" si="64"/>
        <v>6.6645413161381875</v>
      </c>
    </row>
    <row r="1940" spans="2:8">
      <c r="B1940" s="35">
        <f t="shared" si="63"/>
        <v>100</v>
      </c>
      <c r="C1940" s="117" t="s">
        <v>3974</v>
      </c>
      <c r="D1940" s="17" t="s">
        <v>3975</v>
      </c>
      <c r="E1940" s="30" t="str">
        <f>[1]!EM_S_IPO_LISTEDDATE(C1940)</f>
        <v>1997-12-01</v>
      </c>
      <c r="F1940" s="129">
        <f>[1]!EM_S_DQ_CLOSE(C1940,$F$2,"2")</f>
        <v>34.714997863243802</v>
      </c>
      <c r="G1940" s="130">
        <f>[1]!EM_S_DQ_CLOSE(C1940,$G$2,"2")</f>
        <v>380.136058854586</v>
      </c>
      <c r="H1940" s="37">
        <f t="shared" si="64"/>
        <v>9.9501968098080624</v>
      </c>
    </row>
    <row r="1941" spans="2:8">
      <c r="B1941" s="35">
        <f t="shared" si="63"/>
        <v>1293</v>
      </c>
      <c r="C1941" s="117" t="s">
        <v>3976</v>
      </c>
      <c r="D1941" s="17" t="s">
        <v>3977</v>
      </c>
      <c r="E1941" s="30" t="str">
        <f>[1]!EM_S_IPO_LISTEDDATE(C1941)</f>
        <v>1998-01-07</v>
      </c>
      <c r="F1941" s="129">
        <f>[1]!EM_S_DQ_CLOSE(C1941,$F$2,"2")</f>
        <v>11.2816496316052</v>
      </c>
      <c r="G1941" s="130">
        <f>[1]!EM_S_DQ_CLOSE(C1941,$G$2,"2")</f>
        <v>16.139160438271201</v>
      </c>
      <c r="H1941" s="37">
        <f t="shared" si="64"/>
        <v>0.43056742278698601</v>
      </c>
    </row>
    <row r="1942" spans="2:8">
      <c r="B1942" s="35">
        <f t="shared" si="63"/>
        <v>765</v>
      </c>
      <c r="C1942" s="117" t="s">
        <v>3978</v>
      </c>
      <c r="D1942" s="17" t="s">
        <v>3979</v>
      </c>
      <c r="E1942" s="30" t="str">
        <f>[1]!EM_S_IPO_LISTEDDATE(C1942)</f>
        <v>1998-04-20</v>
      </c>
      <c r="F1942" s="129">
        <f>[1]!EM_S_DQ_CLOSE(C1942,$F$2,"2")</f>
        <v>16.497917151841801</v>
      </c>
      <c r="G1942" s="130">
        <f>[1]!EM_S_DQ_CLOSE(C1942,$G$2,"2")</f>
        <v>60.915233547632504</v>
      </c>
      <c r="H1942" s="37">
        <f t="shared" si="64"/>
        <v>2.6922984269460963</v>
      </c>
    </row>
    <row r="1943" spans="2:8">
      <c r="B1943" s="35">
        <f t="shared" si="63"/>
        <v>1263</v>
      </c>
      <c r="C1943" s="117" t="s">
        <v>3980</v>
      </c>
      <c r="D1943" s="17" t="s">
        <v>3981</v>
      </c>
      <c r="E1943" s="30" t="str">
        <f>[1]!EM_S_IPO_LISTEDDATE(C1943)</f>
        <v>1998-12-17</v>
      </c>
      <c r="F1943" s="129">
        <f>[1]!EM_S_DQ_CLOSE(C1943,$F$2,"2")</f>
        <v>25.714457535789901</v>
      </c>
      <c r="G1943" s="130">
        <f>[1]!EM_S_DQ_CLOSE(C1943,$G$2,"2")</f>
        <v>42.656920705152999</v>
      </c>
      <c r="H1943" s="37">
        <f t="shared" si="64"/>
        <v>0.65886916516835847</v>
      </c>
    </row>
    <row r="1944" spans="2:8">
      <c r="B1944" s="35">
        <f t="shared" si="63"/>
        <v>1162</v>
      </c>
      <c r="C1944" s="117" t="s">
        <v>3982</v>
      </c>
      <c r="D1944" s="17" t="s">
        <v>3983</v>
      </c>
      <c r="E1944" s="30" t="str">
        <f>[1]!EM_S_IPO_LISTEDDATE(C1944)</f>
        <v>1998-05-11</v>
      </c>
      <c r="F1944" s="129">
        <f>[1]!EM_S_DQ_CLOSE(C1944,$F$2,"2")</f>
        <v>46.528387806330301</v>
      </c>
      <c r="G1944" s="130">
        <f>[1]!EM_S_DQ_CLOSE(C1944,$G$2,"2")</f>
        <v>98.6981854398324</v>
      </c>
      <c r="H1944" s="37">
        <f t="shared" si="64"/>
        <v>1.1212466215389538</v>
      </c>
    </row>
    <row r="1945" spans="2:8">
      <c r="B1945" s="35">
        <f t="shared" si="63"/>
        <v>878</v>
      </c>
      <c r="C1945" s="117" t="s">
        <v>3984</v>
      </c>
      <c r="D1945" s="17" t="s">
        <v>3985</v>
      </c>
      <c r="E1945" s="30" t="str">
        <f>[1]!EM_S_IPO_LISTEDDATE(C1945)</f>
        <v>1998-03-11</v>
      </c>
      <c r="F1945" s="129">
        <f>[1]!EM_S_DQ_CLOSE(C1945,$F$2,"2")</f>
        <v>8.2072211063434395</v>
      </c>
      <c r="G1945" s="130">
        <f>[1]!EM_S_DQ_CLOSE(C1945,$G$2,"2")</f>
        <v>26.043029858722399</v>
      </c>
      <c r="H1945" s="37">
        <f t="shared" si="64"/>
        <v>2.1731848723550891</v>
      </c>
    </row>
    <row r="1946" spans="2:8">
      <c r="B1946" s="35">
        <f t="shared" si="63"/>
        <v>973</v>
      </c>
      <c r="C1946" s="117" t="s">
        <v>3986</v>
      </c>
      <c r="D1946" s="17" t="s">
        <v>3987</v>
      </c>
      <c r="E1946" s="30" t="str">
        <f>[1]!EM_S_IPO_LISTEDDATE(C1946)</f>
        <v>1998-05-06</v>
      </c>
      <c r="F1946" s="129">
        <f>[1]!EM_S_DQ_CLOSE(C1946,$F$2,"2")</f>
        <v>9.3650736414158295</v>
      </c>
      <c r="G1946" s="130">
        <f>[1]!EM_S_DQ_CLOSE(C1946,$G$2,"2")</f>
        <v>26.554132856672702</v>
      </c>
      <c r="H1946" s="37">
        <f t="shared" si="64"/>
        <v>1.8354430379746804</v>
      </c>
    </row>
    <row r="1947" spans="2:8">
      <c r="B1947" s="35">
        <f t="shared" si="63"/>
        <v>722</v>
      </c>
      <c r="C1947" s="117" t="s">
        <v>3988</v>
      </c>
      <c r="D1947" s="17" t="s">
        <v>3989</v>
      </c>
      <c r="E1947" s="30" t="str">
        <f>[1]!EM_S_IPO_LISTEDDATE(C1947)</f>
        <v>1997-09-01</v>
      </c>
      <c r="F1947" s="129">
        <f>[1]!EM_S_DQ_CLOSE(C1947,$F$2,"2")</f>
        <v>8.3324198024791496</v>
      </c>
      <c r="G1947" s="130">
        <f>[1]!EM_S_DQ_CLOSE(C1947,$G$2,"2")</f>
        <v>32.522361089702997</v>
      </c>
      <c r="H1947" s="37">
        <f t="shared" si="64"/>
        <v>2.9031112042658487</v>
      </c>
    </row>
    <row r="1948" spans="2:8">
      <c r="B1948" s="35">
        <f t="shared" si="63"/>
        <v>412</v>
      </c>
      <c r="C1948" s="117" t="s">
        <v>3990</v>
      </c>
      <c r="D1948" s="17" t="s">
        <v>3991</v>
      </c>
      <c r="E1948" s="30" t="str">
        <f>[1]!EM_S_IPO_LISTEDDATE(C1948)</f>
        <v>1997-11-18</v>
      </c>
      <c r="F1948" s="129">
        <f>[1]!EM_S_DQ_CLOSE(C1948,$F$2,"2")</f>
        <v>7.6459339833851603</v>
      </c>
      <c r="G1948" s="130">
        <f>[1]!EM_S_DQ_CLOSE(C1948,$G$2,"2")</f>
        <v>43.9017792127717</v>
      </c>
      <c r="H1948" s="37">
        <f t="shared" si="64"/>
        <v>4.7418464909809002</v>
      </c>
    </row>
    <row r="1949" spans="2:8">
      <c r="B1949" s="35">
        <f t="shared" si="63"/>
        <v>888</v>
      </c>
      <c r="C1949" s="117" t="s">
        <v>3992</v>
      </c>
      <c r="D1949" s="17" t="s">
        <v>3993</v>
      </c>
      <c r="E1949" s="30" t="str">
        <f>[1]!EM_S_IPO_LISTEDDATE(C1949)</f>
        <v>2000-07-06</v>
      </c>
      <c r="F1949" s="129">
        <f>[1]!EM_S_DQ_CLOSE(C1949,$F$2,"2")</f>
        <v>13.291961580843401</v>
      </c>
      <c r="G1949" s="130">
        <f>[1]!EM_S_DQ_CLOSE(C1949,$G$2,"2")</f>
        <v>41.619092818706498</v>
      </c>
      <c r="H1949" s="37">
        <f t="shared" si="64"/>
        <v>2.1311475409836151</v>
      </c>
    </row>
    <row r="1950" spans="2:8">
      <c r="B1950" s="35">
        <f t="shared" si="63"/>
        <v>1031</v>
      </c>
      <c r="C1950" s="117" t="s">
        <v>3994</v>
      </c>
      <c r="D1950" s="17" t="s">
        <v>3995</v>
      </c>
      <c r="E1950" s="30" t="str">
        <f>[1]!EM_S_IPO_LISTEDDATE(C1950)</f>
        <v>1998-04-02</v>
      </c>
      <c r="F1950" s="129">
        <f>[1]!EM_S_DQ_CLOSE(C1950,$F$2,"2")</f>
        <v>17.894955990406601</v>
      </c>
      <c r="G1950" s="130">
        <f>[1]!EM_S_DQ_CLOSE(C1950,$G$2,"2")</f>
        <v>46.660401105079302</v>
      </c>
      <c r="H1950" s="37">
        <f t="shared" si="64"/>
        <v>1.6074610705996548</v>
      </c>
    </row>
    <row r="1951" spans="2:8">
      <c r="B1951" s="35">
        <f t="shared" si="63"/>
        <v>1330</v>
      </c>
      <c r="C1951" s="117" t="s">
        <v>3996</v>
      </c>
      <c r="D1951" s="17" t="s">
        <v>3997</v>
      </c>
      <c r="E1951" s="30" t="str">
        <f>[1]!EM_S_IPO_LISTEDDATE(C1951)</f>
        <v>1997-10-30</v>
      </c>
      <c r="F1951" s="129">
        <f>[1]!EM_S_DQ_CLOSE(C1951,$F$2,"2")</f>
        <v>58.764772152900399</v>
      </c>
      <c r="G1951" s="130">
        <f>[1]!EM_S_DQ_CLOSE(C1951,$G$2,"2")</f>
        <v>69.631222728525202</v>
      </c>
      <c r="H1951" s="37">
        <f t="shared" si="64"/>
        <v>0.18491436582705245</v>
      </c>
    </row>
    <row r="1952" spans="2:8">
      <c r="B1952" s="35">
        <f t="shared" si="63"/>
        <v>923</v>
      </c>
      <c r="C1952" s="117" t="s">
        <v>3998</v>
      </c>
      <c r="D1952" s="17" t="s">
        <v>3999</v>
      </c>
      <c r="E1952" s="30" t="str">
        <f>[1]!EM_S_IPO_LISTEDDATE(C1952)</f>
        <v>1998-02-12</v>
      </c>
      <c r="F1952" s="129">
        <f>[1]!EM_S_DQ_CLOSE(C1952,$F$2,"2")</f>
        <v>9.1161500409832907</v>
      </c>
      <c r="G1952" s="130">
        <f>[1]!EM_S_DQ_CLOSE(C1952,$G$2,"2")</f>
        <v>27.550577040859899</v>
      </c>
      <c r="H1952" s="37">
        <f t="shared" si="64"/>
        <v>2.022172399203757</v>
      </c>
    </row>
    <row r="1953" spans="2:8">
      <c r="B1953" s="35">
        <f t="shared" si="63"/>
        <v>881</v>
      </c>
      <c r="C1953" s="117" t="s">
        <v>4000</v>
      </c>
      <c r="D1953" s="17" t="s">
        <v>4001</v>
      </c>
      <c r="E1953" s="30" t="str">
        <f>[1]!EM_S_IPO_LISTEDDATE(C1953)</f>
        <v>1998-01-22</v>
      </c>
      <c r="F1953" s="129">
        <f>[1]!EM_S_DQ_CLOSE(C1953,$F$2,"2")</f>
        <v>9.9957192320719894</v>
      </c>
      <c r="G1953" s="130">
        <f>[1]!EM_S_DQ_CLOSE(C1953,$G$2,"2")</f>
        <v>31.666037890437099</v>
      </c>
      <c r="H1953" s="37">
        <f t="shared" si="64"/>
        <v>2.1679599191656287</v>
      </c>
    </row>
    <row r="1954" spans="2:8">
      <c r="B1954" s="35">
        <f t="shared" si="63"/>
        <v>64</v>
      </c>
      <c r="C1954" s="117" t="s">
        <v>4002</v>
      </c>
      <c r="D1954" s="17" t="s">
        <v>4003</v>
      </c>
      <c r="E1954" s="30" t="str">
        <f>[1]!EM_S_IPO_LISTEDDATE(C1954)</f>
        <v>1998-03-03</v>
      </c>
      <c r="F1954" s="129">
        <f>[1]!EM_S_DQ_CLOSE(C1954,$F$2,"2")</f>
        <v>3.4978199577294502</v>
      </c>
      <c r="G1954" s="130">
        <f>[1]!EM_S_DQ_CLOSE(C1954,$G$2,"2")</f>
        <v>45.810158156069598</v>
      </c>
      <c r="H1954" s="37">
        <f t="shared" si="64"/>
        <v>12.096774193548393</v>
      </c>
    </row>
    <row r="1955" spans="2:8">
      <c r="B1955" s="35">
        <f t="shared" si="63"/>
        <v>313</v>
      </c>
      <c r="C1955" s="117" t="s">
        <v>4004</v>
      </c>
      <c r="D1955" s="17" t="s">
        <v>4005</v>
      </c>
      <c r="E1955" s="30" t="str">
        <f>[1]!EM_S_IPO_LISTEDDATE(C1955)</f>
        <v>1998-04-16</v>
      </c>
      <c r="F1955" s="129">
        <f>[1]!EM_S_DQ_CLOSE(C1955,$F$2,"2")</f>
        <v>8.10215335431832</v>
      </c>
      <c r="G1955" s="130">
        <f>[1]!EM_S_DQ_CLOSE(C1955,$G$2,"2")</f>
        <v>53.8492463112335</v>
      </c>
      <c r="H1955" s="37">
        <f t="shared" si="64"/>
        <v>5.6462882096069809</v>
      </c>
    </row>
    <row r="1956" spans="2:8">
      <c r="B1956" s="35">
        <f t="shared" si="63"/>
        <v>568</v>
      </c>
      <c r="C1956" s="117" t="s">
        <v>4006</v>
      </c>
      <c r="D1956" s="17" t="s">
        <v>4007</v>
      </c>
      <c r="E1956" s="30" t="str">
        <f>[1]!EM_S_IPO_LISTEDDATE(C1956)</f>
        <v>1997-12-03</v>
      </c>
      <c r="F1956" s="129">
        <f>[1]!EM_S_DQ_CLOSE(C1956,$F$2,"2")</f>
        <v>19.872746235757202</v>
      </c>
      <c r="G1956" s="130">
        <f>[1]!EM_S_DQ_CLOSE(C1956,$G$2,"2")</f>
        <v>91.902694023436993</v>
      </c>
      <c r="H1956" s="37">
        <f t="shared" si="64"/>
        <v>3.6245593303091495</v>
      </c>
    </row>
    <row r="1957" spans="2:8">
      <c r="B1957" s="35">
        <f t="shared" si="63"/>
        <v>96</v>
      </c>
      <c r="C1957" s="117" t="s">
        <v>4008</v>
      </c>
      <c r="D1957" s="17" t="s">
        <v>4009</v>
      </c>
      <c r="E1957" s="30" t="str">
        <f>[1]!EM_S_IPO_LISTEDDATE(C1957)</f>
        <v>1998-02-25</v>
      </c>
      <c r="F1957" s="129">
        <f>[1]!EM_S_DQ_CLOSE(C1957,$F$2,"2")</f>
        <v>8.5119090170593008</v>
      </c>
      <c r="G1957" s="130">
        <f>[1]!EM_S_DQ_CLOSE(C1957,$G$2,"2")</f>
        <v>94.300025789268005</v>
      </c>
      <c r="H1957" s="37">
        <f t="shared" si="64"/>
        <v>10.078598890128507</v>
      </c>
    </row>
    <row r="1958" spans="2:8">
      <c r="B1958" s="35">
        <f t="shared" si="63"/>
        <v>635</v>
      </c>
      <c r="C1958" s="117" t="s">
        <v>4010</v>
      </c>
      <c r="D1958" s="17" t="s">
        <v>4011</v>
      </c>
      <c r="E1958" s="30" t="str">
        <f>[1]!EM_S_IPO_LISTEDDATE(C1958)</f>
        <v>1999-06-16</v>
      </c>
      <c r="F1958" s="129">
        <f>[1]!EM_S_DQ_CLOSE(C1958,$F$2,"2")</f>
        <v>6.9829785197138596</v>
      </c>
      <c r="G1958" s="130">
        <f>[1]!EM_S_DQ_CLOSE(C1958,$G$2,"2")</f>
        <v>29.794431535146799</v>
      </c>
      <c r="H1958" s="37">
        <f t="shared" si="64"/>
        <v>3.26672249542702</v>
      </c>
    </row>
    <row r="1959" spans="2:8">
      <c r="B1959" s="35">
        <f t="shared" si="63"/>
        <v>1223</v>
      </c>
      <c r="C1959" s="117" t="s">
        <v>4012</v>
      </c>
      <c r="D1959" s="17" t="s">
        <v>4013</v>
      </c>
      <c r="E1959" s="30" t="str">
        <f>[1]!EM_S_IPO_LISTEDDATE(C1959)</f>
        <v>2004-06-23</v>
      </c>
      <c r="F1959" s="129">
        <f>[1]!EM_S_DQ_CLOSE(C1959,$F$2,"2")</f>
        <v>55.906472205043599</v>
      </c>
      <c r="G1959" s="130">
        <f>[1]!EM_S_DQ_CLOSE(C1959,$G$2,"2")</f>
        <v>104.34831982418</v>
      </c>
      <c r="H1959" s="37">
        <f t="shared" si="64"/>
        <v>0.86648013563564152</v>
      </c>
    </row>
    <row r="1960" spans="2:8">
      <c r="B1960" s="35">
        <f t="shared" si="63"/>
        <v>989</v>
      </c>
      <c r="C1960" s="117" t="s">
        <v>4014</v>
      </c>
      <c r="D1960" s="17" t="s">
        <v>4015</v>
      </c>
      <c r="E1960" s="30" t="str">
        <f>[1]!EM_S_IPO_LISTEDDATE(C1960)</f>
        <v>1999-09-23</v>
      </c>
      <c r="F1960" s="129">
        <f>[1]!EM_S_DQ_CLOSE(C1960,$F$2,"2")</f>
        <v>8.1878289323968296</v>
      </c>
      <c r="G1960" s="130">
        <f>[1]!EM_S_DQ_CLOSE(C1960,$G$2,"2")</f>
        <v>22.639716003461199</v>
      </c>
      <c r="H1960" s="37">
        <f t="shared" si="64"/>
        <v>1.7650450675492872</v>
      </c>
    </row>
    <row r="1961" spans="2:8">
      <c r="B1961" s="35">
        <f t="shared" si="63"/>
        <v>164</v>
      </c>
      <c r="C1961" s="117" t="s">
        <v>4016</v>
      </c>
      <c r="D1961" s="17" t="s">
        <v>4017</v>
      </c>
      <c r="E1961" s="30" t="str">
        <f>[1]!EM_S_IPO_LISTEDDATE(C1961)</f>
        <v>1999-07-07</v>
      </c>
      <c r="F1961" s="129">
        <f>[1]!EM_S_DQ_CLOSE(C1961,$F$2,"2")</f>
        <v>3.6047443762781199</v>
      </c>
      <c r="G1961" s="130">
        <f>[1]!EM_S_DQ_CLOSE(C1961,$G$2,"2")</f>
        <v>32.922678936605301</v>
      </c>
      <c r="H1961" s="37">
        <f t="shared" si="64"/>
        <v>8.1331521739130359</v>
      </c>
    </row>
    <row r="1962" spans="2:8">
      <c r="B1962" s="35">
        <f t="shared" si="63"/>
        <v>244</v>
      </c>
      <c r="C1962" s="117" t="s">
        <v>4018</v>
      </c>
      <c r="D1962" s="17" t="s">
        <v>4019</v>
      </c>
      <c r="E1962" s="30" t="str">
        <f>[1]!EM_S_IPO_LISTEDDATE(C1962)</f>
        <v>1998-05-20</v>
      </c>
      <c r="F1962" s="129">
        <f>[1]!EM_S_DQ_CLOSE(C1962,$F$2,"2")</f>
        <v>8.0983838034433493</v>
      </c>
      <c r="G1962" s="130">
        <f>[1]!EM_S_DQ_CLOSE(C1962,$G$2,"2")</f>
        <v>60.176052288355798</v>
      </c>
      <c r="H1962" s="37">
        <f t="shared" si="64"/>
        <v>6.4306248936694708</v>
      </c>
    </row>
    <row r="1963" spans="2:8">
      <c r="B1963" s="35">
        <f t="shared" si="63"/>
        <v>139</v>
      </c>
      <c r="C1963" s="117" t="s">
        <v>4020</v>
      </c>
      <c r="D1963" s="17" t="s">
        <v>4021</v>
      </c>
      <c r="E1963" s="30" t="str">
        <f>[1]!EM_S_IPO_LISTEDDATE(C1963)</f>
        <v>1999-10-14</v>
      </c>
      <c r="F1963" s="129">
        <f>[1]!EM_S_DQ_CLOSE(C1963,$F$2,"2")</f>
        <v>6.2991786858760701</v>
      </c>
      <c r="G1963" s="130">
        <f>[1]!EM_S_DQ_CLOSE(C1963,$G$2,"2")</f>
        <v>61.630431140224204</v>
      </c>
      <c r="H1963" s="37">
        <f t="shared" si="64"/>
        <v>8.7838836161944549</v>
      </c>
    </row>
    <row r="1964" spans="2:8">
      <c r="B1964" s="35">
        <f t="shared" si="63"/>
        <v>1183</v>
      </c>
      <c r="C1964" s="117" t="s">
        <v>4022</v>
      </c>
      <c r="D1964" s="17" t="s">
        <v>4023</v>
      </c>
      <c r="E1964" s="30" t="str">
        <f>[1]!EM_S_IPO_LISTEDDATE(C1964)</f>
        <v>1998-05-20</v>
      </c>
      <c r="F1964" s="129">
        <f>[1]!EM_S_DQ_CLOSE(C1964,$F$2,"2")</f>
        <v>30.571332550836399</v>
      </c>
      <c r="G1964" s="130">
        <f>[1]!EM_S_DQ_CLOSE(C1964,$G$2,"2")</f>
        <v>62.613524896584401</v>
      </c>
      <c r="H1964" s="37">
        <f t="shared" si="64"/>
        <v>1.048112387396452</v>
      </c>
    </row>
    <row r="1965" spans="2:8">
      <c r="B1965" s="35">
        <f t="shared" si="63"/>
        <v>1328</v>
      </c>
      <c r="C1965" s="117" t="s">
        <v>4024</v>
      </c>
      <c r="D1965" s="17" t="s">
        <v>4025</v>
      </c>
      <c r="E1965" s="30" t="str">
        <f>[1]!EM_S_IPO_LISTEDDATE(C1965)</f>
        <v>1998-06-05</v>
      </c>
      <c r="F1965" s="129">
        <f>[1]!EM_S_DQ_CLOSE(C1965,$F$2,"2")</f>
        <v>32.905129759489498</v>
      </c>
      <c r="G1965" s="130">
        <f>[1]!EM_S_DQ_CLOSE(C1965,$G$2,"2")</f>
        <v>39.434400710299002</v>
      </c>
      <c r="H1965" s="37">
        <f t="shared" si="64"/>
        <v>0.19842714490212665</v>
      </c>
    </row>
    <row r="1966" spans="2:8">
      <c r="B1966" s="35">
        <f t="shared" si="63"/>
        <v>727</v>
      </c>
      <c r="C1966" s="117" t="s">
        <v>4026</v>
      </c>
      <c r="D1966" s="17" t="s">
        <v>4027</v>
      </c>
      <c r="E1966" s="30" t="str">
        <f>[1]!EM_S_IPO_LISTEDDATE(C1966)</f>
        <v>1998-06-09</v>
      </c>
      <c r="F1966" s="129">
        <f>[1]!EM_S_DQ_CLOSE(C1966,$F$2,"2")</f>
        <v>7.5365098812630098</v>
      </c>
      <c r="G1966" s="130">
        <f>[1]!EM_S_DQ_CLOSE(C1966,$G$2,"2")</f>
        <v>29.354469700756301</v>
      </c>
      <c r="H1966" s="37">
        <f t="shared" si="64"/>
        <v>2.89496864772065</v>
      </c>
    </row>
    <row r="1967" spans="2:8">
      <c r="B1967" s="35">
        <f t="shared" si="63"/>
        <v>274</v>
      </c>
      <c r="C1967" s="117" t="s">
        <v>4028</v>
      </c>
      <c r="D1967" s="17" t="s">
        <v>4029</v>
      </c>
      <c r="E1967" s="30" t="str">
        <f>[1]!EM_S_IPO_LISTEDDATE(C1967)</f>
        <v>1998-06-16</v>
      </c>
      <c r="F1967" s="129">
        <f>[1]!EM_S_DQ_CLOSE(C1967,$F$2,"2")</f>
        <v>21.2439263364538</v>
      </c>
      <c r="G1967" s="130">
        <f>[1]!EM_S_DQ_CLOSE(C1967,$G$2,"2")</f>
        <v>150.218299570629</v>
      </c>
      <c r="H1967" s="37">
        <f t="shared" si="64"/>
        <v>6.0711175133788657</v>
      </c>
    </row>
    <row r="1968" spans="2:8">
      <c r="B1968" s="35">
        <f t="shared" si="63"/>
        <v>290</v>
      </c>
      <c r="C1968" s="117" t="s">
        <v>4030</v>
      </c>
      <c r="D1968" s="17" t="s">
        <v>4031</v>
      </c>
      <c r="E1968" s="30" t="str">
        <f>[1]!EM_S_IPO_LISTEDDATE(C1968)</f>
        <v>1998-09-18</v>
      </c>
      <c r="F1968" s="129">
        <f>[1]!EM_S_DQ_CLOSE(C1968,$F$2,"2")</f>
        <v>5.1115847337306199</v>
      </c>
      <c r="G1968" s="130">
        <f>[1]!EM_S_DQ_CLOSE(C1968,$G$2,"2")</f>
        <v>35.198760698094397</v>
      </c>
      <c r="H1968" s="37">
        <f t="shared" si="64"/>
        <v>5.8860759493670889</v>
      </c>
    </row>
    <row r="1969" spans="2:8">
      <c r="B1969" s="35">
        <f t="shared" si="63"/>
        <v>749</v>
      </c>
      <c r="C1969" s="117" t="s">
        <v>4032</v>
      </c>
      <c r="D1969" s="17" t="s">
        <v>4033</v>
      </c>
      <c r="E1969" s="30" t="str">
        <f>[1]!EM_S_IPO_LISTEDDATE(C1969)</f>
        <v>1998-05-27</v>
      </c>
      <c r="F1969" s="129">
        <f>[1]!EM_S_DQ_CLOSE(C1969,$F$2,"2")</f>
        <v>3.9902049408282498</v>
      </c>
      <c r="G1969" s="130">
        <f>[1]!EM_S_DQ_CLOSE(C1969,$G$2,"2")</f>
        <v>15.0940552447423</v>
      </c>
      <c r="H1969" s="37">
        <f t="shared" si="64"/>
        <v>2.7827769421811239</v>
      </c>
    </row>
    <row r="1970" spans="2:8">
      <c r="B1970" s="35">
        <f t="shared" si="63"/>
        <v>179</v>
      </c>
      <c r="C1970" s="117" t="s">
        <v>4034</v>
      </c>
      <c r="D1970" s="17" t="s">
        <v>4035</v>
      </c>
      <c r="E1970" s="30" t="str">
        <f>[1]!EM_S_IPO_LISTEDDATE(C1970)</f>
        <v>1998-05-13</v>
      </c>
      <c r="F1970" s="129">
        <f>[1]!EM_S_DQ_CLOSE(C1970,$F$2,"2")</f>
        <v>20.085190737035699</v>
      </c>
      <c r="G1970" s="130">
        <f>[1]!EM_S_DQ_CLOSE(C1970,$G$2,"2")</f>
        <v>173.81774227508299</v>
      </c>
      <c r="H1970" s="37">
        <f t="shared" si="64"/>
        <v>7.6540249754549325</v>
      </c>
    </row>
    <row r="1971" spans="2:8">
      <c r="B1971" s="35">
        <f t="shared" si="63"/>
        <v>474</v>
      </c>
      <c r="C1971" s="117" t="s">
        <v>4036</v>
      </c>
      <c r="D1971" s="17" t="s">
        <v>4037</v>
      </c>
      <c r="E1971" s="30" t="str">
        <f>[1]!EM_S_IPO_LISTEDDATE(C1971)</f>
        <v>1998-03-27</v>
      </c>
      <c r="F1971" s="129">
        <f>[1]!EM_S_DQ_CLOSE(C1971,$F$2,"2")</f>
        <v>20.5532324526419</v>
      </c>
      <c r="G1971" s="130">
        <f>[1]!EM_S_DQ_CLOSE(C1971,$G$2,"2")</f>
        <v>108.042291157584</v>
      </c>
      <c r="H1971" s="37">
        <f t="shared" si="64"/>
        <v>4.2567055525952711</v>
      </c>
    </row>
    <row r="1972" spans="2:8">
      <c r="B1972" s="35">
        <f t="shared" si="63"/>
        <v>1194</v>
      </c>
      <c r="C1972" s="117" t="s">
        <v>4038</v>
      </c>
      <c r="D1972" s="17" t="s">
        <v>4039</v>
      </c>
      <c r="E1972" s="30" t="str">
        <f>[1]!EM_S_IPO_LISTEDDATE(C1972)</f>
        <v>1998-05-26</v>
      </c>
      <c r="F1972" s="129">
        <f>[1]!EM_S_DQ_CLOSE(C1972,$F$2,"2")</f>
        <v>10.7232440471907</v>
      </c>
      <c r="G1972" s="130">
        <f>[1]!EM_S_DQ_CLOSE(C1972,$G$2,"2")</f>
        <v>21.494171502728399</v>
      </c>
      <c r="H1972" s="37">
        <f t="shared" si="64"/>
        <v>1.0044467334826246</v>
      </c>
    </row>
    <row r="1973" spans="2:8">
      <c r="B1973" s="35">
        <f t="shared" si="63"/>
        <v>386</v>
      </c>
      <c r="C1973" s="117" t="s">
        <v>4040</v>
      </c>
      <c r="D1973" s="17" t="s">
        <v>4041</v>
      </c>
      <c r="E1973" s="30" t="str">
        <f>[1]!EM_S_IPO_LISTEDDATE(C1973)</f>
        <v>1998-06-26</v>
      </c>
      <c r="F1973" s="129">
        <f>[1]!EM_S_DQ_CLOSE(C1973,$F$2,"2")</f>
        <v>10.159496920987401</v>
      </c>
      <c r="G1973" s="130">
        <f>[1]!EM_S_DQ_CLOSE(C1973,$G$2,"2")</f>
        <v>60.865601281711101</v>
      </c>
      <c r="H1973" s="37">
        <f t="shared" si="64"/>
        <v>4.9910054361033831</v>
      </c>
    </row>
    <row r="1974" spans="2:8">
      <c r="B1974" s="35">
        <f t="shared" si="63"/>
        <v>841</v>
      </c>
      <c r="C1974" s="117" t="s">
        <v>4042</v>
      </c>
      <c r="D1974" s="17" t="s">
        <v>4043</v>
      </c>
      <c r="E1974" s="30" t="str">
        <f>[1]!EM_S_IPO_LISTEDDATE(C1974)</f>
        <v>1998-06-16</v>
      </c>
      <c r="F1974" s="129">
        <f>[1]!EM_S_DQ_CLOSE(C1974,$F$2,"2")</f>
        <v>48.557737048253898</v>
      </c>
      <c r="G1974" s="130">
        <f>[1]!EM_S_DQ_CLOSE(C1974,$G$2,"2")</f>
        <v>162.46254470958399</v>
      </c>
      <c r="H1974" s="37">
        <f t="shared" si="64"/>
        <v>2.3457602142401739</v>
      </c>
    </row>
    <row r="1975" spans="2:8">
      <c r="B1975" s="35">
        <f t="shared" si="63"/>
        <v>1176</v>
      </c>
      <c r="C1975" s="117" t="s">
        <v>4044</v>
      </c>
      <c r="D1975" s="17" t="s">
        <v>4045</v>
      </c>
      <c r="E1975" s="30" t="str">
        <f>[1]!EM_S_IPO_LISTEDDATE(C1975)</f>
        <v>1998-06-09</v>
      </c>
      <c r="F1975" s="129">
        <f>[1]!EM_S_DQ_CLOSE(C1975,$F$2,"2")</f>
        <v>13.2391351409035</v>
      </c>
      <c r="G1975" s="130">
        <f>[1]!EM_S_DQ_CLOSE(C1975,$G$2,"2")</f>
        <v>27.420145357225199</v>
      </c>
      <c r="H1975" s="37">
        <f t="shared" si="64"/>
        <v>1.071143248059172</v>
      </c>
    </row>
    <row r="1976" spans="2:8">
      <c r="B1976" s="35">
        <f t="shared" si="63"/>
        <v>1018</v>
      </c>
      <c r="C1976" s="117" t="s">
        <v>4046</v>
      </c>
      <c r="D1976" s="17" t="s">
        <v>4047</v>
      </c>
      <c r="E1976" s="30" t="str">
        <f>[1]!EM_S_IPO_LISTEDDATE(C1976)</f>
        <v>1998-06-02</v>
      </c>
      <c r="F1976" s="129">
        <f>[1]!EM_S_DQ_CLOSE(C1976,$F$2,"2")</f>
        <v>3.7294129198174302</v>
      </c>
      <c r="G1976" s="130">
        <f>[1]!EM_S_DQ_CLOSE(C1976,$G$2,"2")</f>
        <v>9.9095109010985496</v>
      </c>
      <c r="H1976" s="37">
        <f t="shared" si="64"/>
        <v>1.657123551120121</v>
      </c>
    </row>
    <row r="1977" spans="2:8">
      <c r="B1977" s="35">
        <f t="shared" si="63"/>
        <v>114</v>
      </c>
      <c r="C1977" s="117" t="s">
        <v>4048</v>
      </c>
      <c r="D1977" s="17" t="s">
        <v>4049</v>
      </c>
      <c r="E1977" s="30" t="str">
        <f>[1]!EM_S_IPO_LISTEDDATE(C1977)</f>
        <v>1998-05-29</v>
      </c>
      <c r="F1977" s="129">
        <f>[1]!EM_S_DQ_CLOSE(C1977,$F$2,"2")</f>
        <v>5.2546274089490499</v>
      </c>
      <c r="G1977" s="130">
        <f>[1]!EM_S_DQ_CLOSE(C1977,$G$2,"2")</f>
        <v>55.2905572397122</v>
      </c>
      <c r="H1977" s="37">
        <f t="shared" si="64"/>
        <v>9.5222602739726074</v>
      </c>
    </row>
    <row r="1978" spans="2:8">
      <c r="B1978" s="35">
        <f t="shared" si="63"/>
        <v>685</v>
      </c>
      <c r="C1978" s="117" t="s">
        <v>4050</v>
      </c>
      <c r="D1978" s="17" t="s">
        <v>4051</v>
      </c>
      <c r="E1978" s="30" t="str">
        <f>[1]!EM_S_IPO_LISTEDDATE(C1978)</f>
        <v>1998-06-02</v>
      </c>
      <c r="F1978" s="129">
        <f>[1]!EM_S_DQ_CLOSE(C1978,$F$2,"2")</f>
        <v>16.045388921100901</v>
      </c>
      <c r="G1978" s="130">
        <f>[1]!EM_S_DQ_CLOSE(C1978,$G$2,"2")</f>
        <v>65.583718194726899</v>
      </c>
      <c r="H1978" s="37">
        <f t="shared" si="64"/>
        <v>3.0873872560657816</v>
      </c>
    </row>
    <row r="1979" spans="2:8">
      <c r="B1979" s="35">
        <f t="shared" si="63"/>
        <v>835</v>
      </c>
      <c r="C1979" s="117" t="s">
        <v>4052</v>
      </c>
      <c r="D1979" s="17" t="s">
        <v>4053</v>
      </c>
      <c r="E1979" s="30" t="str">
        <f>[1]!EM_S_IPO_LISTEDDATE(C1979)</f>
        <v>1999-01-28</v>
      </c>
      <c r="F1979" s="129">
        <f>[1]!EM_S_DQ_CLOSE(C1979,$F$2,"2")</f>
        <v>6.0176470588235302</v>
      </c>
      <c r="G1979" s="130">
        <f>[1]!EM_S_DQ_CLOSE(C1979,$G$2,"2")</f>
        <v>20.3767506093678</v>
      </c>
      <c r="H1979" s="37">
        <f t="shared" si="64"/>
        <v>2.3861657904130258</v>
      </c>
    </row>
    <row r="1980" spans="2:8">
      <c r="B1980" s="35">
        <f t="shared" si="63"/>
        <v>892</v>
      </c>
      <c r="C1980" s="117" t="s">
        <v>4054</v>
      </c>
      <c r="D1980" s="17" t="s">
        <v>4055</v>
      </c>
      <c r="E1980" s="30" t="str">
        <f>[1]!EM_S_IPO_LISTEDDATE(C1980)</f>
        <v>1998-04-27</v>
      </c>
      <c r="F1980" s="129">
        <f>[1]!EM_S_DQ_CLOSE(C1980,$F$2,"2")</f>
        <v>5.4717689353863399</v>
      </c>
      <c r="G1980" s="130">
        <f>[1]!EM_S_DQ_CLOSE(C1980,$G$2,"2")</f>
        <v>17.0327299683536</v>
      </c>
      <c r="H1980" s="37">
        <f t="shared" si="64"/>
        <v>2.1128379450019641</v>
      </c>
    </row>
    <row r="1981" spans="2:8">
      <c r="B1981" s="35">
        <f t="shared" si="63"/>
        <v>934</v>
      </c>
      <c r="C1981" s="117" t="s">
        <v>4056</v>
      </c>
      <c r="D1981" s="17" t="s">
        <v>4057</v>
      </c>
      <c r="E1981" s="30" t="str">
        <f>[1]!EM_S_IPO_LISTEDDATE(C1981)</f>
        <v>1998-09-04</v>
      </c>
      <c r="F1981" s="129">
        <f>[1]!EM_S_DQ_CLOSE(C1981,$F$2,"2")</f>
        <v>11.0327241529576</v>
      </c>
      <c r="G1981" s="130">
        <f>[1]!EM_S_DQ_CLOSE(C1981,$G$2,"2")</f>
        <v>32.791532254250399</v>
      </c>
      <c r="H1981" s="37">
        <f t="shared" si="64"/>
        <v>1.9722063018733049</v>
      </c>
    </row>
    <row r="1982" spans="2:8">
      <c r="B1982" s="35">
        <f t="shared" si="63"/>
        <v>434</v>
      </c>
      <c r="C1982" s="117" t="s">
        <v>4058</v>
      </c>
      <c r="D1982" s="17" t="s">
        <v>4059</v>
      </c>
      <c r="E1982" s="30" t="str">
        <f>[1]!EM_S_IPO_LISTEDDATE(C1982)</f>
        <v>1998-06-23</v>
      </c>
      <c r="F1982" s="129">
        <f>[1]!EM_S_DQ_CLOSE(C1982,$F$2,"2")</f>
        <v>7.2397816970145303</v>
      </c>
      <c r="G1982" s="130">
        <f>[1]!EM_S_DQ_CLOSE(C1982,$G$2,"2")</f>
        <v>40.706699655283302</v>
      </c>
      <c r="H1982" s="37">
        <f t="shared" si="64"/>
        <v>4.6226418639210527</v>
      </c>
    </row>
    <row r="1983" spans="2:8">
      <c r="B1983" s="35">
        <f t="shared" si="63"/>
        <v>931</v>
      </c>
      <c r="C1983" s="117" t="s">
        <v>4060</v>
      </c>
      <c r="D1983" s="17" t="s">
        <v>4061</v>
      </c>
      <c r="E1983" s="30" t="str">
        <f>[1]!EM_S_IPO_LISTEDDATE(C1983)</f>
        <v>1998-09-24</v>
      </c>
      <c r="F1983" s="129">
        <f>[1]!EM_S_DQ_CLOSE(C1983,$F$2,"2")</f>
        <v>10.6513648144978</v>
      </c>
      <c r="G1983" s="130">
        <f>[1]!EM_S_DQ_CLOSE(C1983,$G$2,"2")</f>
        <v>31.8674481130004</v>
      </c>
      <c r="H1983" s="37">
        <f t="shared" si="64"/>
        <v>1.9918652368027931</v>
      </c>
    </row>
    <row r="1984" spans="2:8">
      <c r="B1984" s="35">
        <f t="shared" si="63"/>
        <v>275</v>
      </c>
      <c r="C1984" s="117" t="s">
        <v>4062</v>
      </c>
      <c r="D1984" s="17" t="s">
        <v>4063</v>
      </c>
      <c r="E1984" s="30" t="str">
        <f>[1]!EM_S_IPO_LISTEDDATE(C1984)</f>
        <v>1998-11-26</v>
      </c>
      <c r="F1984" s="129">
        <f>[1]!EM_S_DQ_CLOSE(C1984,$F$2,"2")</f>
        <v>9.7391903617636206</v>
      </c>
      <c r="G1984" s="130">
        <f>[1]!EM_S_DQ_CLOSE(C1984,$G$2,"2")</f>
        <v>68.606510692133298</v>
      </c>
      <c r="H1984" s="37">
        <f t="shared" si="64"/>
        <v>6.0443751629996578</v>
      </c>
    </row>
    <row r="1985" spans="2:8">
      <c r="B1985" s="35">
        <f t="shared" si="63"/>
        <v>321</v>
      </c>
      <c r="C1985" s="117" t="s">
        <v>4064</v>
      </c>
      <c r="D1985" s="17" t="s">
        <v>4065</v>
      </c>
      <c r="E1985" s="30" t="str">
        <f>[1]!EM_S_IPO_LISTEDDATE(C1985)</f>
        <v>1999-04-15</v>
      </c>
      <c r="F1985" s="129">
        <f>[1]!EM_S_DQ_CLOSE(C1985,$F$2,"2")</f>
        <v>2.5361348149267999</v>
      </c>
      <c r="G1985" s="130">
        <f>[1]!EM_S_DQ_CLOSE(C1985,$G$2,"2")</f>
        <v>16.6576107248829</v>
      </c>
      <c r="H1985" s="37">
        <f t="shared" si="64"/>
        <v>5.568109324016234</v>
      </c>
    </row>
    <row r="1986" spans="2:8">
      <c r="B1986" s="35">
        <f t="shared" si="63"/>
        <v>452</v>
      </c>
      <c r="C1986" s="117" t="s">
        <v>4066</v>
      </c>
      <c r="D1986" s="17" t="s">
        <v>4067</v>
      </c>
      <c r="E1986" s="30" t="str">
        <f>[1]!EM_S_IPO_LISTEDDATE(C1986)</f>
        <v>1999-04-08</v>
      </c>
      <c r="F1986" s="129">
        <f>[1]!EM_S_DQ_CLOSE(C1986,$F$2,"2")</f>
        <v>13.2018890979635</v>
      </c>
      <c r="G1986" s="130">
        <f>[1]!EM_S_DQ_CLOSE(C1986,$G$2,"2")</f>
        <v>72.550808883691502</v>
      </c>
      <c r="H1986" s="37">
        <f t="shared" si="64"/>
        <v>4.4954869220105067</v>
      </c>
    </row>
    <row r="1987" spans="2:8">
      <c r="B1987" s="35">
        <f t="shared" si="63"/>
        <v>372</v>
      </c>
      <c r="C1987" s="117" t="s">
        <v>4068</v>
      </c>
      <c r="D1987" s="17" t="s">
        <v>4069</v>
      </c>
      <c r="E1987" s="30" t="str">
        <f>[1]!EM_S_IPO_LISTEDDATE(C1987)</f>
        <v>1999-04-22</v>
      </c>
      <c r="F1987" s="129">
        <f>[1]!EM_S_DQ_CLOSE(C1987,$F$2,"2")</f>
        <v>13.4043382900733</v>
      </c>
      <c r="G1987" s="130">
        <f>[1]!EM_S_DQ_CLOSE(C1987,$G$2,"2")</f>
        <v>81.771209493934904</v>
      </c>
      <c r="H1987" s="37">
        <f t="shared" si="64"/>
        <v>5.1003540588416278</v>
      </c>
    </row>
    <row r="1988" spans="2:8">
      <c r="B1988" s="35">
        <f t="shared" ref="B1988:B2051" si="65">IFERROR(RANK(H1988,$H$3:$H$3001),"")</f>
        <v>639</v>
      </c>
      <c r="C1988" s="117" t="s">
        <v>4070</v>
      </c>
      <c r="D1988" s="17" t="s">
        <v>4071</v>
      </c>
      <c r="E1988" s="30" t="str">
        <f>[1]!EM_S_IPO_LISTEDDATE(C1988)</f>
        <v>1998-11-19</v>
      </c>
      <c r="F1988" s="129">
        <f>[1]!EM_S_DQ_CLOSE(C1988,$F$2,"2")</f>
        <v>55.454786398307803</v>
      </c>
      <c r="G1988" s="130">
        <f>[1]!EM_S_DQ_CLOSE(C1988,$G$2,"2")</f>
        <v>235.545032748116</v>
      </c>
      <c r="H1988" s="37">
        <f t="shared" ref="H1988:H2051" si="66">IFERROR(G1988/F1988-1,"")</f>
        <v>3.2475149224504749</v>
      </c>
    </row>
    <row r="1989" spans="2:8">
      <c r="B1989" s="35">
        <f t="shared" si="65"/>
        <v>975</v>
      </c>
      <c r="C1989" s="117" t="s">
        <v>4072</v>
      </c>
      <c r="D1989" s="17" t="s">
        <v>4073</v>
      </c>
      <c r="E1989" s="30" t="str">
        <f>[1]!EM_S_IPO_LISTEDDATE(C1989)</f>
        <v>1998-10-14</v>
      </c>
      <c r="F1989" s="129">
        <f>[1]!EM_S_DQ_CLOSE(C1989,$F$2,"2")</f>
        <v>6.4292657979868197</v>
      </c>
      <c r="G1989" s="130">
        <f>[1]!EM_S_DQ_CLOSE(C1989,$G$2,"2")</f>
        <v>18.203342922010901</v>
      </c>
      <c r="H1989" s="37">
        <f t="shared" si="66"/>
        <v>1.8313253012048234</v>
      </c>
    </row>
    <row r="1990" spans="2:8">
      <c r="B1990" s="35">
        <f t="shared" si="65"/>
        <v>538</v>
      </c>
      <c r="C1990" s="117" t="s">
        <v>4074</v>
      </c>
      <c r="D1990" s="17" t="s">
        <v>4075</v>
      </c>
      <c r="E1990" s="30" t="str">
        <f>[1]!EM_S_IPO_LISTEDDATE(C1990)</f>
        <v>1998-11-04</v>
      </c>
      <c r="F1990" s="129">
        <f>[1]!EM_S_DQ_CLOSE(C1990,$F$2,"2")</f>
        <v>3.8177549044878898</v>
      </c>
      <c r="G1990" s="130">
        <f>[1]!EM_S_DQ_CLOSE(C1990,$G$2,"2")</f>
        <v>18.391413719452501</v>
      </c>
      <c r="H1990" s="37">
        <f t="shared" si="66"/>
        <v>3.817337461300311</v>
      </c>
    </row>
    <row r="1991" spans="2:8">
      <c r="B1991" s="35">
        <f t="shared" si="65"/>
        <v>862</v>
      </c>
      <c r="C1991" s="117" t="s">
        <v>4076</v>
      </c>
      <c r="D1991" s="17" t="s">
        <v>4077</v>
      </c>
      <c r="E1991" s="30" t="str">
        <f>[1]!EM_S_IPO_LISTEDDATE(C1991)</f>
        <v>1998-07-03</v>
      </c>
      <c r="F1991" s="129">
        <f>[1]!EM_S_DQ_CLOSE(C1991,$F$2,"2")</f>
        <v>9.5576221442969391</v>
      </c>
      <c r="G1991" s="130">
        <f>[1]!EM_S_DQ_CLOSE(C1991,$G$2,"2")</f>
        <v>31.0053925590612</v>
      </c>
      <c r="H1991" s="37">
        <f t="shared" si="66"/>
        <v>2.2440487906881952</v>
      </c>
    </row>
    <row r="1992" spans="2:8">
      <c r="B1992" s="35">
        <f t="shared" si="65"/>
        <v>117</v>
      </c>
      <c r="C1992" s="117" t="s">
        <v>4078</v>
      </c>
      <c r="D1992" s="17" t="s">
        <v>4079</v>
      </c>
      <c r="E1992" s="30" t="str">
        <f>[1]!EM_S_IPO_LISTEDDATE(C1992)</f>
        <v>1999-05-07</v>
      </c>
      <c r="F1992" s="129">
        <f>[1]!EM_S_DQ_CLOSE(C1992,$F$2,"2")</f>
        <v>3.6484903109508799</v>
      </c>
      <c r="G1992" s="130">
        <f>[1]!EM_S_DQ_CLOSE(C1992,$G$2,"2")</f>
        <v>38.1001669510959</v>
      </c>
      <c r="H1992" s="37">
        <f t="shared" si="66"/>
        <v>9.4427211542097051</v>
      </c>
    </row>
    <row r="1993" spans="2:8">
      <c r="B1993" s="35">
        <f t="shared" si="65"/>
        <v>1095</v>
      </c>
      <c r="C1993" s="117" t="s">
        <v>4080</v>
      </c>
      <c r="D1993" s="17" t="s">
        <v>4081</v>
      </c>
      <c r="E1993" s="30" t="str">
        <f>[1]!EM_S_IPO_LISTEDDATE(C1993)</f>
        <v>1998-10-28</v>
      </c>
      <c r="F1993" s="129">
        <f>[1]!EM_S_DQ_CLOSE(C1993,$F$2,"2")</f>
        <v>27.2450517469603</v>
      </c>
      <c r="G1993" s="130">
        <f>[1]!EM_S_DQ_CLOSE(C1993,$G$2,"2")</f>
        <v>64.098179643258504</v>
      </c>
      <c r="H1993" s="37">
        <f t="shared" si="66"/>
        <v>1.35265398790846</v>
      </c>
    </row>
    <row r="1994" spans="2:8">
      <c r="B1994" s="35">
        <f t="shared" si="65"/>
        <v>389</v>
      </c>
      <c r="C1994" s="117" t="s">
        <v>4082</v>
      </c>
      <c r="D1994" s="17" t="s">
        <v>4083</v>
      </c>
      <c r="E1994" s="30" t="str">
        <f>[1]!EM_S_IPO_LISTEDDATE(C1994)</f>
        <v>2003-11-06</v>
      </c>
      <c r="F1994" s="129">
        <f>[1]!EM_S_DQ_CLOSE(C1994,$F$2,"2")</f>
        <v>11.281273788284301</v>
      </c>
      <c r="G1994" s="130">
        <f>[1]!EM_S_DQ_CLOSE(C1994,$G$2,"2")</f>
        <v>67.252444704762098</v>
      </c>
      <c r="H1994" s="37">
        <f t="shared" si="66"/>
        <v>4.9614229711013964</v>
      </c>
    </row>
    <row r="1995" spans="2:8">
      <c r="B1995" s="35">
        <f t="shared" si="65"/>
        <v>280</v>
      </c>
      <c r="C1995" s="117" t="s">
        <v>4084</v>
      </c>
      <c r="D1995" s="17" t="s">
        <v>4085</v>
      </c>
      <c r="E1995" s="30" t="str">
        <f>[1]!EM_S_IPO_LISTEDDATE(C1995)</f>
        <v>1999-06-11</v>
      </c>
      <c r="F1995" s="129">
        <f>[1]!EM_S_DQ_CLOSE(C1995,$F$2,"2")</f>
        <v>4.44383580864368</v>
      </c>
      <c r="G1995" s="130">
        <f>[1]!EM_S_DQ_CLOSE(C1995,$G$2,"2")</f>
        <v>31.0603091302617</v>
      </c>
      <c r="H1995" s="37">
        <f t="shared" si="66"/>
        <v>5.9895267214523242</v>
      </c>
    </row>
    <row r="1996" spans="2:8">
      <c r="B1996" s="35">
        <f t="shared" si="65"/>
        <v>1187</v>
      </c>
      <c r="C1996" s="117" t="s">
        <v>4086</v>
      </c>
      <c r="D1996" s="17" t="s">
        <v>4087</v>
      </c>
      <c r="E1996" s="30" t="str">
        <f>[1]!EM_S_IPO_LISTEDDATE(C1996)</f>
        <v>1998-08-25</v>
      </c>
      <c r="F1996" s="129">
        <f>[1]!EM_S_DQ_CLOSE(C1996,$F$2,"2")</f>
        <v>10.5751511575652</v>
      </c>
      <c r="G1996" s="130">
        <f>[1]!EM_S_DQ_CLOSE(C1996,$G$2,"2")</f>
        <v>21.470761441117201</v>
      </c>
      <c r="H1996" s="37">
        <f t="shared" si="66"/>
        <v>1.0303030303030281</v>
      </c>
    </row>
    <row r="1997" spans="2:8">
      <c r="B1997" s="35">
        <f t="shared" si="65"/>
        <v>33</v>
      </c>
      <c r="C1997" s="117" t="s">
        <v>4088</v>
      </c>
      <c r="D1997" s="17" t="s">
        <v>4089</v>
      </c>
      <c r="E1997" s="30" t="str">
        <f>[1]!EM_S_IPO_LISTEDDATE(C1997)</f>
        <v>1998-11-11</v>
      </c>
      <c r="F1997" s="129">
        <f>[1]!EM_S_DQ_CLOSE(C1997,$F$2,"2")</f>
        <v>1.7258970251208501</v>
      </c>
      <c r="G1997" s="130">
        <f>[1]!EM_S_DQ_CLOSE(C1997,$G$2,"2")</f>
        <v>27.165266951519399</v>
      </c>
      <c r="H1997" s="37">
        <f t="shared" si="66"/>
        <v>14.739795918367287</v>
      </c>
    </row>
    <row r="1998" spans="2:8">
      <c r="B1998" s="35">
        <f t="shared" si="65"/>
        <v>1180</v>
      </c>
      <c r="C1998" s="117" t="s">
        <v>4090</v>
      </c>
      <c r="D1998" s="17" t="s">
        <v>4091</v>
      </c>
      <c r="E1998" s="30" t="str">
        <f>[1]!EM_S_IPO_LISTEDDATE(C1998)</f>
        <v>1998-07-01</v>
      </c>
      <c r="F1998" s="129">
        <f>[1]!EM_S_DQ_CLOSE(C1998,$F$2,"2")</f>
        <v>11.780959088328499</v>
      </c>
      <c r="G1998" s="130">
        <f>[1]!EM_S_DQ_CLOSE(C1998,$G$2,"2")</f>
        <v>24.1865775000342</v>
      </c>
      <c r="H1998" s="37">
        <f t="shared" si="66"/>
        <v>1.0530227903088178</v>
      </c>
    </row>
    <row r="1999" spans="2:8">
      <c r="B1999" s="35">
        <f t="shared" si="65"/>
        <v>1256</v>
      </c>
      <c r="C1999" s="117" t="s">
        <v>4092</v>
      </c>
      <c r="D1999" s="17" t="s">
        <v>4093</v>
      </c>
      <c r="E1999" s="30" t="str">
        <f>[1]!EM_S_IPO_LISTEDDATE(C1999)</f>
        <v>1998-10-07</v>
      </c>
      <c r="F1999" s="129">
        <f>[1]!EM_S_DQ_CLOSE(C1999,$F$2,"2")</f>
        <v>10.795133165847</v>
      </c>
      <c r="G1999" s="130">
        <f>[1]!EM_S_DQ_CLOSE(C1999,$G$2,"2")</f>
        <v>18.441102623069899</v>
      </c>
      <c r="H1999" s="37">
        <f t="shared" si="66"/>
        <v>0.70827930881045198</v>
      </c>
    </row>
    <row r="2000" spans="2:8">
      <c r="B2000" s="35">
        <f t="shared" si="65"/>
        <v>1321</v>
      </c>
      <c r="C2000" s="117" t="s">
        <v>4094</v>
      </c>
      <c r="D2000" s="17" t="s">
        <v>4095</v>
      </c>
      <c r="E2000" s="30" t="str">
        <f>[1]!EM_S_IPO_LISTEDDATE(C2000)</f>
        <v>1999-06-09</v>
      </c>
      <c r="F2000" s="129">
        <f>[1]!EM_S_DQ_CLOSE(C2000,$F$2,"2")</f>
        <v>7.2716763524942296</v>
      </c>
      <c r="G2000" s="130">
        <f>[1]!EM_S_DQ_CLOSE(C2000,$G$2,"2")</f>
        <v>9.0538706066361705</v>
      </c>
      <c r="H2000" s="37">
        <f t="shared" si="66"/>
        <v>0.24508712540962274</v>
      </c>
    </row>
    <row r="2001" spans="2:8">
      <c r="B2001" s="35">
        <f t="shared" si="65"/>
        <v>473</v>
      </c>
      <c r="C2001" s="117" t="s">
        <v>4096</v>
      </c>
      <c r="D2001" s="17" t="s">
        <v>4097</v>
      </c>
      <c r="E2001" s="30" t="str">
        <f>[1]!EM_S_IPO_LISTEDDATE(C2001)</f>
        <v>1998-12-10</v>
      </c>
      <c r="F2001" s="129">
        <f>[1]!EM_S_DQ_CLOSE(C2001,$F$2,"2")</f>
        <v>5.5657687504672504</v>
      </c>
      <c r="G2001" s="130">
        <f>[1]!EM_S_DQ_CLOSE(C2001,$G$2,"2")</f>
        <v>29.343257692879</v>
      </c>
      <c r="H2001" s="37">
        <f t="shared" si="66"/>
        <v>4.2720942979198719</v>
      </c>
    </row>
    <row r="2002" spans="2:8">
      <c r="B2002" s="35">
        <f t="shared" si="65"/>
        <v>1039</v>
      </c>
      <c r="C2002" s="117" t="s">
        <v>4098</v>
      </c>
      <c r="D2002" s="17" t="s">
        <v>4099</v>
      </c>
      <c r="E2002" s="30" t="str">
        <f>[1]!EM_S_IPO_LISTEDDATE(C2002)</f>
        <v>1998-12-24</v>
      </c>
      <c r="F2002" s="129">
        <f>[1]!EM_S_DQ_CLOSE(C2002,$F$2,"2")</f>
        <v>4.9896027174715698</v>
      </c>
      <c r="G2002" s="130">
        <f>[1]!EM_S_DQ_CLOSE(C2002,$G$2,"2")</f>
        <v>12.841444869834699</v>
      </c>
      <c r="H2002" s="37">
        <f t="shared" si="66"/>
        <v>1.5736407479635917</v>
      </c>
    </row>
    <row r="2003" spans="2:8">
      <c r="B2003" s="35">
        <f t="shared" si="65"/>
        <v>264</v>
      </c>
      <c r="C2003" s="117" t="s">
        <v>4100</v>
      </c>
      <c r="D2003" s="17" t="s">
        <v>4101</v>
      </c>
      <c r="E2003" s="30" t="str">
        <f>[1]!EM_S_IPO_LISTEDDATE(C2003)</f>
        <v>1999-05-27</v>
      </c>
      <c r="F2003" s="129">
        <f>[1]!EM_S_DQ_CLOSE(C2003,$F$2,"2")</f>
        <v>8.0082955758023502</v>
      </c>
      <c r="G2003" s="130">
        <f>[1]!EM_S_DQ_CLOSE(C2003,$G$2,"2")</f>
        <v>57.1249530690447</v>
      </c>
      <c r="H2003" s="37">
        <f t="shared" si="66"/>
        <v>6.1332223602799969</v>
      </c>
    </row>
    <row r="2004" spans="2:8">
      <c r="B2004" s="35">
        <f t="shared" si="65"/>
        <v>1197</v>
      </c>
      <c r="C2004" s="117" t="s">
        <v>4102</v>
      </c>
      <c r="D2004" s="17" t="s">
        <v>4103</v>
      </c>
      <c r="E2004" s="30" t="str">
        <f>[1]!EM_S_IPO_LISTEDDATE(C2004)</f>
        <v>1999-01-07</v>
      </c>
      <c r="F2004" s="129">
        <f>[1]!EM_S_DQ_CLOSE(C2004,$F$2,"2")</f>
        <v>19.215226927318</v>
      </c>
      <c r="G2004" s="130">
        <f>[1]!EM_S_DQ_CLOSE(C2004,$G$2,"2")</f>
        <v>38.137858670579597</v>
      </c>
      <c r="H2004" s="37">
        <f t="shared" si="66"/>
        <v>0.98477274376393531</v>
      </c>
    </row>
    <row r="2005" spans="2:8">
      <c r="B2005" s="35">
        <f t="shared" si="65"/>
        <v>183</v>
      </c>
      <c r="C2005" s="117" t="s">
        <v>4104</v>
      </c>
      <c r="D2005" s="17" t="s">
        <v>4105</v>
      </c>
      <c r="E2005" s="30" t="str">
        <f>[1]!EM_S_IPO_LISTEDDATE(C2005)</f>
        <v>1998-08-07</v>
      </c>
      <c r="F2005" s="129">
        <f>[1]!EM_S_DQ_CLOSE(C2005,$F$2,"2")</f>
        <v>32.569149769405101</v>
      </c>
      <c r="G2005" s="130">
        <f>[1]!EM_S_DQ_CLOSE(C2005,$G$2,"2")</f>
        <v>278.67942113436902</v>
      </c>
      <c r="H2005" s="37">
        <f t="shared" si="66"/>
        <v>7.5565457835855359</v>
      </c>
    </row>
    <row r="2006" spans="2:8">
      <c r="B2006" s="35">
        <f t="shared" si="65"/>
        <v>768</v>
      </c>
      <c r="C2006" s="117" t="s">
        <v>4106</v>
      </c>
      <c r="D2006" s="17" t="s">
        <v>4107</v>
      </c>
      <c r="E2006" s="30" t="str">
        <f>[1]!EM_S_IPO_LISTEDDATE(C2006)</f>
        <v>1999-09-16</v>
      </c>
      <c r="F2006" s="129">
        <f>[1]!EM_S_DQ_CLOSE(C2006,$F$2,"2")</f>
        <v>10.973436154526</v>
      </c>
      <c r="G2006" s="130">
        <f>[1]!EM_S_DQ_CLOSE(C2006,$G$2,"2")</f>
        <v>40.349971916311098</v>
      </c>
      <c r="H2006" s="37">
        <f t="shared" si="66"/>
        <v>2.6770589766149708</v>
      </c>
    </row>
    <row r="2007" spans="2:8">
      <c r="B2007" s="35">
        <f t="shared" si="65"/>
        <v>1302</v>
      </c>
      <c r="C2007" s="117" t="s">
        <v>4108</v>
      </c>
      <c r="D2007" s="17" t="s">
        <v>4109</v>
      </c>
      <c r="E2007" s="30" t="str">
        <f>[1]!EM_S_IPO_LISTEDDATE(C2007)</f>
        <v>1998-10-21</v>
      </c>
      <c r="F2007" s="129">
        <f>[1]!EM_S_DQ_CLOSE(C2007,$F$2,"2")</f>
        <v>17.681992139472602</v>
      </c>
      <c r="G2007" s="130">
        <f>[1]!EM_S_DQ_CLOSE(C2007,$G$2,"2")</f>
        <v>24.3043095616549</v>
      </c>
      <c r="H2007" s="37">
        <f t="shared" si="66"/>
        <v>0.37452326468344532</v>
      </c>
    </row>
    <row r="2008" spans="2:8">
      <c r="B2008" s="35">
        <f t="shared" si="65"/>
        <v>364</v>
      </c>
      <c r="C2008" s="117" t="s">
        <v>4110</v>
      </c>
      <c r="D2008" s="17" t="s">
        <v>4111</v>
      </c>
      <c r="E2008" s="30" t="str">
        <f>[1]!EM_S_IPO_LISTEDDATE(C2008)</f>
        <v>1998-08-12</v>
      </c>
      <c r="F2008" s="129">
        <f>[1]!EM_S_DQ_CLOSE(C2008,$F$2,"2")</f>
        <v>5.7011554094441097</v>
      </c>
      <c r="G2008" s="130">
        <f>[1]!EM_S_DQ_CLOSE(C2008,$G$2,"2")</f>
        <v>35.035911418269301</v>
      </c>
      <c r="H2008" s="37">
        <f t="shared" si="66"/>
        <v>5.1454054313677222</v>
      </c>
    </row>
    <row r="2009" spans="2:8">
      <c r="B2009" s="35">
        <f t="shared" si="65"/>
        <v>401</v>
      </c>
      <c r="C2009" s="117" t="s">
        <v>4112</v>
      </c>
      <c r="D2009" s="17" t="s">
        <v>4113</v>
      </c>
      <c r="E2009" s="30" t="str">
        <f>[1]!EM_S_IPO_LISTEDDATE(C2009)</f>
        <v>1999-04-01</v>
      </c>
      <c r="F2009" s="129">
        <f>[1]!EM_S_DQ_CLOSE(C2009,$F$2,"2")</f>
        <v>22.892710985052801</v>
      </c>
      <c r="G2009" s="130">
        <f>[1]!EM_S_DQ_CLOSE(C2009,$G$2,"2")</f>
        <v>134.34257330019801</v>
      </c>
      <c r="H2009" s="37">
        <f t="shared" si="66"/>
        <v>4.8683558005827052</v>
      </c>
    </row>
    <row r="2010" spans="2:8">
      <c r="B2010" s="35">
        <f t="shared" si="65"/>
        <v>73</v>
      </c>
      <c r="C2010" s="117" t="s">
        <v>4114</v>
      </c>
      <c r="D2010" s="17" t="s">
        <v>4115</v>
      </c>
      <c r="E2010" s="30" t="str">
        <f>[1]!EM_S_IPO_LISTEDDATE(C2010)</f>
        <v>1999-01-15</v>
      </c>
      <c r="F2010" s="129">
        <f>[1]!EM_S_DQ_CLOSE(C2010,$F$2,"2")</f>
        <v>17.8512952529186</v>
      </c>
      <c r="G2010" s="130">
        <f>[1]!EM_S_DQ_CLOSE(C2010,$G$2,"2")</f>
        <v>221.392041893304</v>
      </c>
      <c r="H2010" s="37">
        <f t="shared" si="66"/>
        <v>11.402015582432735</v>
      </c>
    </row>
    <row r="2011" spans="2:8">
      <c r="B2011" s="35">
        <f t="shared" si="65"/>
        <v>927</v>
      </c>
      <c r="C2011" s="117" t="s">
        <v>4116</v>
      </c>
      <c r="D2011" s="17" t="s">
        <v>4117</v>
      </c>
      <c r="E2011" s="30" t="str">
        <f>[1]!EM_S_IPO_LISTEDDATE(C2011)</f>
        <v>1999-06-03</v>
      </c>
      <c r="F2011" s="129">
        <f>[1]!EM_S_DQ_CLOSE(C2011,$F$2,"2")</f>
        <v>14.8837919202173</v>
      </c>
      <c r="G2011" s="130">
        <f>[1]!EM_S_DQ_CLOSE(C2011,$G$2,"2")</f>
        <v>44.764731104194098</v>
      </c>
      <c r="H2011" s="37">
        <f t="shared" si="66"/>
        <v>2.0076160258185429</v>
      </c>
    </row>
    <row r="2012" spans="2:8">
      <c r="B2012" s="35">
        <f t="shared" si="65"/>
        <v>715</v>
      </c>
      <c r="C2012" s="117" t="s">
        <v>4118</v>
      </c>
      <c r="D2012" s="17" t="s">
        <v>4119</v>
      </c>
      <c r="E2012" s="30" t="str">
        <f>[1]!EM_S_IPO_LISTEDDATE(C2012)</f>
        <v>1999-05-14</v>
      </c>
      <c r="F2012" s="129">
        <f>[1]!EM_S_DQ_CLOSE(C2012,$F$2,"2")</f>
        <v>3.65461946101144</v>
      </c>
      <c r="G2012" s="130">
        <f>[1]!EM_S_DQ_CLOSE(C2012,$G$2,"2")</f>
        <v>14.3747214453292</v>
      </c>
      <c r="H2012" s="37">
        <f t="shared" si="66"/>
        <v>2.9333018385861989</v>
      </c>
    </row>
    <row r="2013" spans="2:8">
      <c r="B2013" s="35">
        <f t="shared" si="65"/>
        <v>718</v>
      </c>
      <c r="C2013" s="117" t="s">
        <v>4120</v>
      </c>
      <c r="D2013" s="17" t="s">
        <v>4121</v>
      </c>
      <c r="E2013" s="30" t="str">
        <f>[1]!EM_S_IPO_LISTEDDATE(C2013)</f>
        <v>1999-03-19</v>
      </c>
      <c r="F2013" s="129">
        <f>[1]!EM_S_DQ_CLOSE(C2013,$F$2,"2")</f>
        <v>8.1593707932784305</v>
      </c>
      <c r="G2013" s="130">
        <f>[1]!EM_S_DQ_CLOSE(C2013,$G$2,"2")</f>
        <v>31.985026447509799</v>
      </c>
      <c r="H2013" s="37">
        <f t="shared" si="66"/>
        <v>2.9200359020157034</v>
      </c>
    </row>
    <row r="2014" spans="2:8">
      <c r="B2014" s="35">
        <f t="shared" si="65"/>
        <v>789</v>
      </c>
      <c r="C2014" s="117" t="s">
        <v>4122</v>
      </c>
      <c r="D2014" s="17" t="s">
        <v>4123</v>
      </c>
      <c r="E2014" s="30" t="str">
        <f>[1]!EM_S_IPO_LISTEDDATE(C2014)</f>
        <v>1999-07-14</v>
      </c>
      <c r="F2014" s="129">
        <f>[1]!EM_S_DQ_CLOSE(C2014,$F$2,"2")</f>
        <v>3.1866218849046</v>
      </c>
      <c r="G2014" s="130">
        <f>[1]!EM_S_DQ_CLOSE(C2014,$G$2,"2")</f>
        <v>11.3907247740408</v>
      </c>
      <c r="H2014" s="37">
        <f t="shared" si="66"/>
        <v>2.5745454545454525</v>
      </c>
    </row>
    <row r="2015" spans="2:8">
      <c r="B2015" s="35">
        <f t="shared" si="65"/>
        <v>1202</v>
      </c>
      <c r="C2015" s="117" t="s">
        <v>4124</v>
      </c>
      <c r="D2015" s="17" t="s">
        <v>4125</v>
      </c>
      <c r="E2015" s="30" t="str">
        <f>[1]!EM_S_IPO_LISTEDDATE(C2015)</f>
        <v>1999-06-23</v>
      </c>
      <c r="F2015" s="129">
        <f>[1]!EM_S_DQ_CLOSE(C2015,$F$2,"2")</f>
        <v>12.04509777743</v>
      </c>
      <c r="G2015" s="130">
        <f>[1]!EM_S_DQ_CLOSE(C2015,$G$2,"2")</f>
        <v>23.498291700438699</v>
      </c>
      <c r="H2015" s="37">
        <f t="shared" si="66"/>
        <v>0.95085935661473786</v>
      </c>
    </row>
    <row r="2016" spans="2:8">
      <c r="B2016" s="35">
        <f t="shared" si="65"/>
        <v>511</v>
      </c>
      <c r="C2016" s="117" t="s">
        <v>4126</v>
      </c>
      <c r="D2016" s="17" t="s">
        <v>4127</v>
      </c>
      <c r="E2016" s="30" t="str">
        <f>[1]!EM_S_IPO_LISTEDDATE(C2016)</f>
        <v>1999-03-25</v>
      </c>
      <c r="F2016" s="129">
        <f>[1]!EM_S_DQ_CLOSE(C2016,$F$2,"2")</f>
        <v>5.7287157986324502</v>
      </c>
      <c r="G2016" s="130">
        <f>[1]!EM_S_DQ_CLOSE(C2016,$G$2,"2")</f>
        <v>28.748743824248201</v>
      </c>
      <c r="H2016" s="37">
        <f t="shared" si="66"/>
        <v>4.018357487922696</v>
      </c>
    </row>
    <row r="2017" spans="2:8">
      <c r="B2017" s="35">
        <f t="shared" si="65"/>
        <v>952</v>
      </c>
      <c r="C2017" s="117" t="s">
        <v>4128</v>
      </c>
      <c r="D2017" s="17" t="s">
        <v>4129</v>
      </c>
      <c r="E2017" s="30" t="str">
        <f>[1]!EM_S_IPO_LISTEDDATE(C2017)</f>
        <v>1999-08-24</v>
      </c>
      <c r="F2017" s="129">
        <f>[1]!EM_S_DQ_CLOSE(C2017,$F$2,"2")</f>
        <v>10.1751315021052</v>
      </c>
      <c r="G2017" s="130">
        <f>[1]!EM_S_DQ_CLOSE(C2017,$G$2,"2")</f>
        <v>29.648109677144902</v>
      </c>
      <c r="H2017" s="37">
        <f t="shared" si="66"/>
        <v>1.9137814750611142</v>
      </c>
    </row>
    <row r="2018" spans="2:8">
      <c r="B2018" s="35">
        <f t="shared" si="65"/>
        <v>687</v>
      </c>
      <c r="C2018" s="117" t="s">
        <v>4130</v>
      </c>
      <c r="D2018" s="17" t="s">
        <v>4131</v>
      </c>
      <c r="E2018" s="30" t="str">
        <f>[1]!EM_S_IPO_LISTEDDATE(C2018)</f>
        <v>1999-07-21</v>
      </c>
      <c r="F2018" s="129">
        <f>[1]!EM_S_DQ_CLOSE(C2018,$F$2,"2")</f>
        <v>15.776893384450901</v>
      </c>
      <c r="G2018" s="130">
        <f>[1]!EM_S_DQ_CLOSE(C2018,$G$2,"2")</f>
        <v>64.485062709199994</v>
      </c>
      <c r="H2018" s="37">
        <f t="shared" si="66"/>
        <v>3.0873105457348142</v>
      </c>
    </row>
    <row r="2019" spans="2:8">
      <c r="B2019" s="35">
        <f t="shared" si="65"/>
        <v>717</v>
      </c>
      <c r="C2019" s="117" t="s">
        <v>4132</v>
      </c>
      <c r="D2019" s="17" t="s">
        <v>4133</v>
      </c>
      <c r="E2019" s="30" t="str">
        <f>[1]!EM_S_IPO_LISTEDDATE(C2019)</f>
        <v>1999-08-17</v>
      </c>
      <c r="F2019" s="129">
        <f>[1]!EM_S_DQ_CLOSE(C2019,$F$2,"2")</f>
        <v>5.5195340237264299</v>
      </c>
      <c r="G2019" s="130">
        <f>[1]!EM_S_DQ_CLOSE(C2019,$G$2,"2")</f>
        <v>21.643527116659602</v>
      </c>
      <c r="H2019" s="37">
        <f t="shared" si="66"/>
        <v>2.9212598425196954</v>
      </c>
    </row>
    <row r="2020" spans="2:8">
      <c r="B2020" s="35">
        <f t="shared" si="65"/>
        <v>219</v>
      </c>
      <c r="C2020" s="117" t="s">
        <v>4134</v>
      </c>
      <c r="D2020" s="17" t="s">
        <v>4135</v>
      </c>
      <c r="E2020" s="30" t="str">
        <f>[1]!EM_S_IPO_LISTEDDATE(C2020)</f>
        <v>1999-08-31</v>
      </c>
      <c r="F2020" s="129">
        <f>[1]!EM_S_DQ_CLOSE(C2020,$F$2,"2")</f>
        <v>2.0134881092211701</v>
      </c>
      <c r="G2020" s="130">
        <f>[1]!EM_S_DQ_CLOSE(C2020,$G$2,"2")</f>
        <v>15.6593038960673</v>
      </c>
      <c r="H2020" s="37">
        <f t="shared" si="66"/>
        <v>6.7772020725388922</v>
      </c>
    </row>
    <row r="2021" spans="2:8">
      <c r="B2021" s="35">
        <f t="shared" si="65"/>
        <v>1178</v>
      </c>
      <c r="C2021" s="117" t="s">
        <v>4136</v>
      </c>
      <c r="D2021" s="17" t="s">
        <v>4137</v>
      </c>
      <c r="E2021" s="30" t="str">
        <f>[1]!EM_S_IPO_LISTEDDATE(C2021)</f>
        <v>1999-09-09</v>
      </c>
      <c r="F2021" s="129">
        <f>[1]!EM_S_DQ_CLOSE(C2021,$F$2,"2")</f>
        <v>7.4966589814235496</v>
      </c>
      <c r="G2021" s="130">
        <f>[1]!EM_S_DQ_CLOSE(C2021,$G$2,"2")</f>
        <v>15.4672229162726</v>
      </c>
      <c r="H2021" s="37">
        <f t="shared" si="66"/>
        <v>1.0632154876725513</v>
      </c>
    </row>
    <row r="2022" spans="2:8">
      <c r="B2022" s="35">
        <f t="shared" si="65"/>
        <v>310</v>
      </c>
      <c r="C2022" s="117" t="s">
        <v>4138</v>
      </c>
      <c r="D2022" s="17" t="s">
        <v>4139</v>
      </c>
      <c r="E2022" s="30" t="str">
        <f>[1]!EM_S_IPO_LISTEDDATE(C2022)</f>
        <v>1999-10-21</v>
      </c>
      <c r="F2022" s="129">
        <f>[1]!EM_S_DQ_CLOSE(C2022,$F$2,"2")</f>
        <v>8.2283819224297794</v>
      </c>
      <c r="G2022" s="130">
        <f>[1]!EM_S_DQ_CLOSE(C2022,$G$2,"2")</f>
        <v>54.856586775587402</v>
      </c>
      <c r="H2022" s="37">
        <f t="shared" si="66"/>
        <v>5.6667526243590629</v>
      </c>
    </row>
    <row r="2023" spans="2:8">
      <c r="B2023" s="35">
        <f t="shared" si="65"/>
        <v>647</v>
      </c>
      <c r="C2023" s="117" t="s">
        <v>4140</v>
      </c>
      <c r="D2023" s="17" t="s">
        <v>4141</v>
      </c>
      <c r="E2023" s="30" t="str">
        <f>[1]!EM_S_IPO_LISTEDDATE(C2023)</f>
        <v>1999-12-16</v>
      </c>
      <c r="F2023" s="129">
        <f>[1]!EM_S_DQ_CLOSE(C2023,$F$2,"2")</f>
        <v>6.4581705825900997</v>
      </c>
      <c r="G2023" s="130">
        <f>[1]!EM_S_DQ_CLOSE(C2023,$G$2,"2")</f>
        <v>27.242333777321701</v>
      </c>
      <c r="H2023" s="37">
        <f t="shared" si="66"/>
        <v>3.2182741116751288</v>
      </c>
    </row>
    <row r="2024" spans="2:8">
      <c r="B2024" s="35">
        <f t="shared" si="65"/>
        <v>716</v>
      </c>
      <c r="C2024" s="117" t="s">
        <v>4142</v>
      </c>
      <c r="D2024" s="17" t="s">
        <v>4143</v>
      </c>
      <c r="E2024" s="30" t="str">
        <f>[1]!EM_S_IPO_LISTEDDATE(C2024)</f>
        <v>1998-12-03</v>
      </c>
      <c r="F2024" s="129">
        <f>[1]!EM_S_DQ_CLOSE(C2024,$F$2,"2")</f>
        <v>3.99998382076034</v>
      </c>
      <c r="G2024" s="130">
        <f>[1]!EM_S_DQ_CLOSE(C2024,$G$2,"2")</f>
        <v>15.7006928280991</v>
      </c>
      <c r="H2024" s="37">
        <f t="shared" si="66"/>
        <v>2.9251890836684988</v>
      </c>
    </row>
    <row r="2025" spans="2:8">
      <c r="B2025" s="35">
        <f t="shared" si="65"/>
        <v>1332</v>
      </c>
      <c r="C2025" s="117" t="s">
        <v>4144</v>
      </c>
      <c r="D2025" s="17" t="s">
        <v>4145</v>
      </c>
      <c r="E2025" s="30" t="str">
        <f>[1]!EM_S_IPO_LISTEDDATE(C2025)</f>
        <v>1999-12-23</v>
      </c>
      <c r="F2025" s="129">
        <f>[1]!EM_S_DQ_CLOSE(C2025,$F$2,"2")</f>
        <v>13.6544098205552</v>
      </c>
      <c r="G2025" s="130">
        <f>[1]!EM_S_DQ_CLOSE(C2025,$G$2,"2")</f>
        <v>16.011384942243701</v>
      </c>
      <c r="H2025" s="37">
        <f t="shared" si="66"/>
        <v>0.17261640397963873</v>
      </c>
    </row>
    <row r="2026" spans="2:8">
      <c r="B2026" s="35">
        <f t="shared" si="65"/>
        <v>1216</v>
      </c>
      <c r="C2026" s="117" t="s">
        <v>4146</v>
      </c>
      <c r="D2026" s="17" t="s">
        <v>4147</v>
      </c>
      <c r="E2026" s="30" t="str">
        <f>[1]!EM_S_IPO_LISTEDDATE(C2026)</f>
        <v>1999-09-27</v>
      </c>
      <c r="F2026" s="129">
        <f>[1]!EM_S_DQ_CLOSE(C2026,$F$2,"2")</f>
        <v>18.261957578879201</v>
      </c>
      <c r="G2026" s="130">
        <f>[1]!EM_S_DQ_CLOSE(C2026,$G$2,"2")</f>
        <v>34.411997711428299</v>
      </c>
      <c r="H2026" s="37">
        <f t="shared" si="66"/>
        <v>0.88435426830841868</v>
      </c>
    </row>
    <row r="2027" spans="2:8">
      <c r="B2027" s="35">
        <f t="shared" si="65"/>
        <v>1206</v>
      </c>
      <c r="C2027" s="117" t="s">
        <v>4148</v>
      </c>
      <c r="D2027" s="17" t="s">
        <v>4149</v>
      </c>
      <c r="E2027" s="30" t="str">
        <f>[1]!EM_S_IPO_LISTEDDATE(C2027)</f>
        <v>1999-11-25</v>
      </c>
      <c r="F2027" s="129">
        <f>[1]!EM_S_DQ_CLOSE(C2027,$F$2,"2")</f>
        <v>4.11340257743056</v>
      </c>
      <c r="G2027" s="130">
        <f>[1]!EM_S_DQ_CLOSE(C2027,$G$2,"2")</f>
        <v>7.9591574242507797</v>
      </c>
      <c r="H2027" s="37">
        <f t="shared" si="66"/>
        <v>0.93493276537558678</v>
      </c>
    </row>
    <row r="2028" spans="2:8">
      <c r="B2028" s="35">
        <f t="shared" si="65"/>
        <v>953</v>
      </c>
      <c r="C2028" s="117" t="s">
        <v>4150</v>
      </c>
      <c r="D2028" s="17" t="s">
        <v>4151</v>
      </c>
      <c r="E2028" s="30" t="str">
        <f>[1]!EM_S_IPO_LISTEDDATE(C2028)</f>
        <v>1999-11-05</v>
      </c>
      <c r="F2028" s="129">
        <f>[1]!EM_S_DQ_CLOSE(C2028,$F$2,"2")</f>
        <v>9.5678282538412702</v>
      </c>
      <c r="G2028" s="130">
        <f>[1]!EM_S_DQ_CLOSE(C2028,$G$2,"2")</f>
        <v>27.837453886574099</v>
      </c>
      <c r="H2028" s="37">
        <f t="shared" si="66"/>
        <v>1.909485114910793</v>
      </c>
    </row>
    <row r="2029" spans="2:8">
      <c r="B2029" s="35">
        <f t="shared" si="65"/>
        <v>1053</v>
      </c>
      <c r="C2029" s="117" t="s">
        <v>4152</v>
      </c>
      <c r="D2029" s="17" t="s">
        <v>4153</v>
      </c>
      <c r="E2029" s="30" t="str">
        <f>[1]!EM_S_IPO_LISTEDDATE(C2029)</f>
        <v>2000-01-13</v>
      </c>
      <c r="F2029" s="129">
        <f>[1]!EM_S_DQ_CLOSE(C2029,$F$2,"2")</f>
        <v>3.2473463078476001</v>
      </c>
      <c r="G2029" s="130">
        <f>[1]!EM_S_DQ_CLOSE(C2029,$G$2,"2")</f>
        <v>8.2488395052021506</v>
      </c>
      <c r="H2029" s="37">
        <f t="shared" si="66"/>
        <v>1.5401785714285676</v>
      </c>
    </row>
    <row r="2030" spans="2:8">
      <c r="B2030" s="35">
        <f t="shared" si="65"/>
        <v>945</v>
      </c>
      <c r="C2030" s="117" t="s">
        <v>4154</v>
      </c>
      <c r="D2030" s="17" t="s">
        <v>4155</v>
      </c>
      <c r="E2030" s="30" t="str">
        <f>[1]!EM_S_IPO_LISTEDDATE(C2030)</f>
        <v>2000-01-27</v>
      </c>
      <c r="F2030" s="129">
        <f>[1]!EM_S_DQ_CLOSE(C2030,$F$2,"2")</f>
        <v>4.2579155400224904</v>
      </c>
      <c r="G2030" s="130">
        <f>[1]!EM_S_DQ_CLOSE(C2030,$G$2,"2")</f>
        <v>12.4653232255717</v>
      </c>
      <c r="H2030" s="37">
        <f t="shared" si="66"/>
        <v>1.927564698830512</v>
      </c>
    </row>
    <row r="2031" spans="2:8">
      <c r="B2031" s="35">
        <f t="shared" si="65"/>
        <v>115</v>
      </c>
      <c r="C2031" s="117" t="s">
        <v>4156</v>
      </c>
      <c r="D2031" s="17" t="s">
        <v>4157</v>
      </c>
      <c r="E2031" s="30" t="str">
        <f>[1]!EM_S_IPO_LISTEDDATE(C2031)</f>
        <v>1999-11-16</v>
      </c>
      <c r="F2031" s="129">
        <f>[1]!EM_S_DQ_CLOSE(C2031,$F$2,"2")</f>
        <v>11.7761921372273</v>
      </c>
      <c r="G2031" s="130">
        <f>[1]!EM_S_DQ_CLOSE(C2031,$G$2,"2")</f>
        <v>123.88730813538599</v>
      </c>
      <c r="H2031" s="37">
        <f t="shared" si="66"/>
        <v>9.5201500359143445</v>
      </c>
    </row>
    <row r="2032" spans="2:8">
      <c r="B2032" s="35">
        <f t="shared" si="65"/>
        <v>1005</v>
      </c>
      <c r="C2032" s="117" t="s">
        <v>4158</v>
      </c>
      <c r="D2032" s="17" t="s">
        <v>4159</v>
      </c>
      <c r="E2032" s="30" t="str">
        <f>[1]!EM_S_IPO_LISTEDDATE(C2032)</f>
        <v>2000-02-21</v>
      </c>
      <c r="F2032" s="129">
        <f>[1]!EM_S_DQ_CLOSE(C2032,$F$2,"2")</f>
        <v>10.4853840170193</v>
      </c>
      <c r="G2032" s="130">
        <f>[1]!EM_S_DQ_CLOSE(C2032,$G$2,"2")</f>
        <v>28.4070608610783</v>
      </c>
      <c r="H2032" s="37">
        <f t="shared" si="66"/>
        <v>1.7092055774943025</v>
      </c>
    </row>
    <row r="2033" spans="2:8">
      <c r="B2033" s="35">
        <f t="shared" si="65"/>
        <v>492</v>
      </c>
      <c r="C2033" s="117" t="s">
        <v>4160</v>
      </c>
      <c r="D2033" s="17" t="s">
        <v>4161</v>
      </c>
      <c r="E2033" s="30" t="str">
        <f>[1]!EM_S_IPO_LISTEDDATE(C2033)</f>
        <v>1999-01-19</v>
      </c>
      <c r="F2033" s="129">
        <f>[1]!EM_S_DQ_CLOSE(C2033,$F$2,"2")</f>
        <v>4.52915932122895</v>
      </c>
      <c r="G2033" s="130">
        <f>[1]!EM_S_DQ_CLOSE(C2033,$G$2,"2")</f>
        <v>23.341346073333501</v>
      </c>
      <c r="H2033" s="37">
        <f t="shared" si="66"/>
        <v>4.1535714285714329</v>
      </c>
    </row>
    <row r="2034" spans="2:8">
      <c r="B2034" s="35">
        <f t="shared" si="65"/>
        <v>814</v>
      </c>
      <c r="C2034" s="117" t="s">
        <v>4162</v>
      </c>
      <c r="D2034" s="17" t="s">
        <v>4163</v>
      </c>
      <c r="E2034" s="30" t="str">
        <f>[1]!EM_S_IPO_LISTEDDATE(C2034)</f>
        <v>2000-03-09</v>
      </c>
      <c r="F2034" s="129">
        <f>[1]!EM_S_DQ_CLOSE(C2034,$F$2,"2")</f>
        <v>3.8805713121173802</v>
      </c>
      <c r="G2034" s="130">
        <f>[1]!EM_S_DQ_CLOSE(C2034,$G$2,"2")</f>
        <v>13.3841637917672</v>
      </c>
      <c r="H2034" s="37">
        <f t="shared" si="66"/>
        <v>2.4490188983189478</v>
      </c>
    </row>
    <row r="2035" spans="2:8">
      <c r="B2035" s="35">
        <f t="shared" si="65"/>
        <v>758</v>
      </c>
      <c r="C2035" s="117" t="s">
        <v>4164</v>
      </c>
      <c r="D2035" s="17" t="s">
        <v>4165</v>
      </c>
      <c r="E2035" s="30" t="str">
        <f>[1]!EM_S_IPO_LISTEDDATE(C2035)</f>
        <v>2000-04-06</v>
      </c>
      <c r="F2035" s="129">
        <f>[1]!EM_S_DQ_CLOSE(C2035,$F$2,"2")</f>
        <v>6.0911238455939198</v>
      </c>
      <c r="G2035" s="130">
        <f>[1]!EM_S_DQ_CLOSE(C2035,$G$2,"2")</f>
        <v>22.731143029811399</v>
      </c>
      <c r="H2035" s="37">
        <f t="shared" si="66"/>
        <v>2.7318471280557226</v>
      </c>
    </row>
    <row r="2036" spans="2:8">
      <c r="B2036" s="35">
        <f t="shared" si="65"/>
        <v>1273</v>
      </c>
      <c r="C2036" s="117" t="s">
        <v>4166</v>
      </c>
      <c r="D2036" s="17" t="s">
        <v>4167</v>
      </c>
      <c r="E2036" s="30" t="str">
        <f>[1]!EM_S_IPO_LISTEDDATE(C2036)</f>
        <v>2000-05-11</v>
      </c>
      <c r="F2036" s="129">
        <f>[1]!EM_S_DQ_CLOSE(C2036,$F$2,"2")</f>
        <v>10.0908665962029</v>
      </c>
      <c r="G2036" s="130">
        <f>[1]!EM_S_DQ_CLOSE(C2036,$G$2,"2")</f>
        <v>16.144466415383999</v>
      </c>
      <c r="H2036" s="37">
        <f t="shared" si="66"/>
        <v>0.59990881471557778</v>
      </c>
    </row>
    <row r="2037" spans="2:8">
      <c r="B2037" s="35">
        <f t="shared" si="65"/>
        <v>990</v>
      </c>
      <c r="C2037" s="117" t="s">
        <v>4168</v>
      </c>
      <c r="D2037" s="17" t="s">
        <v>4169</v>
      </c>
      <c r="E2037" s="30" t="str">
        <f>[1]!EM_S_IPO_LISTEDDATE(C2037)</f>
        <v>2000-06-02</v>
      </c>
      <c r="F2037" s="129">
        <f>[1]!EM_S_DQ_CLOSE(C2037,$F$2,"2")</f>
        <v>8.5047910766150103</v>
      </c>
      <c r="G2037" s="130">
        <f>[1]!EM_S_DQ_CLOSE(C2037,$G$2,"2")</f>
        <v>23.5147670713515</v>
      </c>
      <c r="H2037" s="37">
        <f t="shared" si="66"/>
        <v>1.7648847407913761</v>
      </c>
    </row>
    <row r="2038" spans="2:8">
      <c r="B2038" s="35">
        <f t="shared" si="65"/>
        <v>12</v>
      </c>
      <c r="C2038" s="117" t="s">
        <v>4170</v>
      </c>
      <c r="D2038" s="17" t="s">
        <v>4171</v>
      </c>
      <c r="E2038" s="30" t="str">
        <f>[1]!EM_S_IPO_LISTEDDATE(C2038)</f>
        <v>2000-06-08</v>
      </c>
      <c r="F2038" s="129">
        <f>[1]!EM_S_DQ_CLOSE(C2038,$F$2,"2")</f>
        <v>6.1956723571949404</v>
      </c>
      <c r="G2038" s="130">
        <f>[1]!EM_S_DQ_CLOSE(C2038,$G$2,"2")</f>
        <v>139.665181868172</v>
      </c>
      <c r="H2038" s="37">
        <f t="shared" si="66"/>
        <v>21.542376971561598</v>
      </c>
    </row>
    <row r="2039" spans="2:8">
      <c r="B2039" s="35">
        <f t="shared" si="65"/>
        <v>30</v>
      </c>
      <c r="C2039" s="117" t="s">
        <v>4172</v>
      </c>
      <c r="D2039" s="17" t="s">
        <v>4173</v>
      </c>
      <c r="E2039" s="30" t="str">
        <f>[1]!EM_S_IPO_LISTEDDATE(C2039)</f>
        <v>2000-06-15</v>
      </c>
      <c r="F2039" s="129">
        <f>[1]!EM_S_DQ_CLOSE(C2039,$F$2,"2")</f>
        <v>2.4065217391304401</v>
      </c>
      <c r="G2039" s="130">
        <f>[1]!EM_S_DQ_CLOSE(C2039,$G$2,"2")</f>
        <v>38.589267227845298</v>
      </c>
      <c r="H2039" s="37">
        <f t="shared" si="66"/>
        <v>15.03528719494923</v>
      </c>
    </row>
    <row r="2040" spans="2:8">
      <c r="B2040" s="35">
        <f t="shared" si="65"/>
        <v>863</v>
      </c>
      <c r="C2040" s="117" t="s">
        <v>4174</v>
      </c>
      <c r="D2040" s="17" t="s">
        <v>4175</v>
      </c>
      <c r="E2040" s="30" t="str">
        <f>[1]!EM_S_IPO_LISTEDDATE(C2040)</f>
        <v>2000-06-15</v>
      </c>
      <c r="F2040" s="129">
        <f>[1]!EM_S_DQ_CLOSE(C2040,$F$2,"2")</f>
        <v>5.8215207302328302</v>
      </c>
      <c r="G2040" s="130">
        <f>[1]!EM_S_DQ_CLOSE(C2040,$G$2,"2")</f>
        <v>18.874257899364</v>
      </c>
      <c r="H2040" s="37">
        <f t="shared" si="66"/>
        <v>2.2421524845466161</v>
      </c>
    </row>
    <row r="2041" spans="2:8">
      <c r="B2041" s="35">
        <f t="shared" si="65"/>
        <v>1191</v>
      </c>
      <c r="C2041" s="117" t="s">
        <v>4176</v>
      </c>
      <c r="D2041" s="17" t="s">
        <v>4177</v>
      </c>
      <c r="E2041" s="30" t="str">
        <f>[1]!EM_S_IPO_LISTEDDATE(C2041)</f>
        <v>2000-03-23</v>
      </c>
      <c r="F2041" s="129">
        <f>[1]!EM_S_DQ_CLOSE(C2041,$F$2,"2")</f>
        <v>12.2263654692622</v>
      </c>
      <c r="G2041" s="130">
        <f>[1]!EM_S_DQ_CLOSE(C2041,$G$2,"2")</f>
        <v>24.697825290178301</v>
      </c>
      <c r="H2041" s="37">
        <f t="shared" si="66"/>
        <v>1.0200463786454024</v>
      </c>
    </row>
    <row r="2042" spans="2:8">
      <c r="B2042" s="35">
        <f t="shared" si="65"/>
        <v>1044</v>
      </c>
      <c r="C2042" s="117" t="s">
        <v>4178</v>
      </c>
      <c r="D2042" s="17" t="s">
        <v>4179</v>
      </c>
      <c r="E2042" s="30" t="str">
        <f>[1]!EM_S_IPO_LISTEDDATE(C2042)</f>
        <v>2000-06-09</v>
      </c>
      <c r="F2042" s="129">
        <f>[1]!EM_S_DQ_CLOSE(C2042,$F$2,"2")</f>
        <v>10.298211825946099</v>
      </c>
      <c r="G2042" s="130">
        <f>[1]!EM_S_DQ_CLOSE(C2042,$G$2,"2")</f>
        <v>26.378000530468199</v>
      </c>
      <c r="H2042" s="37">
        <f t="shared" si="66"/>
        <v>1.5614156104275749</v>
      </c>
    </row>
    <row r="2043" spans="2:8">
      <c r="B2043" s="35">
        <f t="shared" si="65"/>
        <v>208</v>
      </c>
      <c r="C2043" s="117" t="s">
        <v>4180</v>
      </c>
      <c r="D2043" s="17" t="s">
        <v>4181</v>
      </c>
      <c r="E2043" s="30" t="str">
        <f>[1]!EM_S_IPO_LISTEDDATE(C2043)</f>
        <v>2000-01-20</v>
      </c>
      <c r="F2043" s="129">
        <f>[1]!EM_S_DQ_CLOSE(C2043,$F$2,"2")</f>
        <v>4.8271620121579701</v>
      </c>
      <c r="G2043" s="130">
        <f>[1]!EM_S_DQ_CLOSE(C2043,$G$2,"2")</f>
        <v>38.631860482549399</v>
      </c>
      <c r="H2043" s="37">
        <f t="shared" si="66"/>
        <v>7.0030171734963425</v>
      </c>
    </row>
    <row r="2044" spans="2:8">
      <c r="B2044" s="35">
        <f t="shared" si="65"/>
        <v>669</v>
      </c>
      <c r="C2044" s="117" t="s">
        <v>4182</v>
      </c>
      <c r="D2044" s="17" t="s">
        <v>4183</v>
      </c>
      <c r="E2044" s="30" t="str">
        <f>[1]!EM_S_IPO_LISTEDDATE(C2044)</f>
        <v>1999-12-02</v>
      </c>
      <c r="F2044" s="129">
        <f>[1]!EM_S_DQ_CLOSE(C2044,$F$2,"2")</f>
        <v>13.7955758342405</v>
      </c>
      <c r="G2044" s="130">
        <f>[1]!EM_S_DQ_CLOSE(C2044,$G$2,"2")</f>
        <v>56.806695704871103</v>
      </c>
      <c r="H2044" s="37">
        <f t="shared" si="66"/>
        <v>3.1177473407001521</v>
      </c>
    </row>
    <row r="2045" spans="2:8">
      <c r="B2045" s="35">
        <f t="shared" si="65"/>
        <v>379</v>
      </c>
      <c r="C2045" s="117" t="s">
        <v>4184</v>
      </c>
      <c r="D2045" s="17" t="s">
        <v>4185</v>
      </c>
      <c r="E2045" s="30" t="str">
        <f>[1]!EM_S_IPO_LISTEDDATE(C2045)</f>
        <v>2000-06-28</v>
      </c>
      <c r="F2045" s="129">
        <f>[1]!EM_S_DQ_CLOSE(C2045,$F$2,"2")</f>
        <v>13.0967322884759</v>
      </c>
      <c r="G2045" s="130">
        <f>[1]!EM_S_DQ_CLOSE(C2045,$G$2,"2")</f>
        <v>79.194042965835393</v>
      </c>
      <c r="H2045" s="37">
        <f t="shared" si="66"/>
        <v>5.0468551407682014</v>
      </c>
    </row>
    <row r="2046" spans="2:8">
      <c r="B2046" s="35">
        <f t="shared" si="65"/>
        <v>448</v>
      </c>
      <c r="C2046" s="117" t="s">
        <v>4186</v>
      </c>
      <c r="D2046" s="17" t="s">
        <v>4187</v>
      </c>
      <c r="E2046" s="30" t="str">
        <f>[1]!EM_S_IPO_LISTEDDATE(C2046)</f>
        <v>2000-11-28</v>
      </c>
      <c r="F2046" s="129">
        <f>[1]!EM_S_DQ_CLOSE(C2046,$F$2,"2")</f>
        <v>5.5795233128214701</v>
      </c>
      <c r="G2046" s="130">
        <f>[1]!EM_S_DQ_CLOSE(C2046,$G$2,"2")</f>
        <v>30.867025388818401</v>
      </c>
      <c r="H2046" s="37">
        <f t="shared" si="66"/>
        <v>4.5321975835977772</v>
      </c>
    </row>
    <row r="2047" spans="2:8">
      <c r="B2047" s="35">
        <f t="shared" si="65"/>
        <v>129</v>
      </c>
      <c r="C2047" s="117" t="s">
        <v>4188</v>
      </c>
      <c r="D2047" s="17" t="s">
        <v>4189</v>
      </c>
      <c r="E2047" s="30" t="str">
        <f>[1]!EM_S_IPO_LISTEDDATE(C2047)</f>
        <v>2000-12-07</v>
      </c>
      <c r="F2047" s="129">
        <f>[1]!EM_S_DQ_CLOSE(C2047,$F$2,"2")</f>
        <v>1.68954143443825</v>
      </c>
      <c r="G2047" s="130">
        <f>[1]!EM_S_DQ_CLOSE(C2047,$G$2,"2")</f>
        <v>16.9653953505427</v>
      </c>
      <c r="H2047" s="37">
        <f t="shared" si="66"/>
        <v>9.0414201183432166</v>
      </c>
    </row>
    <row r="2048" spans="2:8">
      <c r="B2048" s="35">
        <f t="shared" si="65"/>
        <v>1160</v>
      </c>
      <c r="C2048" s="117" t="s">
        <v>4190</v>
      </c>
      <c r="D2048" s="17" t="s">
        <v>4191</v>
      </c>
      <c r="E2048" s="30" t="str">
        <f>[1]!EM_S_IPO_LISTEDDATE(C2048)</f>
        <v>2000-11-20</v>
      </c>
      <c r="F2048" s="129">
        <f>[1]!EM_S_DQ_CLOSE(C2048,$F$2,"2")</f>
        <v>6.2258948553667999</v>
      </c>
      <c r="G2048" s="130">
        <f>[1]!EM_S_DQ_CLOSE(C2048,$G$2,"2")</f>
        <v>13.274304768958901</v>
      </c>
      <c r="H2048" s="37">
        <f t="shared" si="66"/>
        <v>1.1321119417100793</v>
      </c>
    </row>
    <row r="2049" spans="2:8">
      <c r="B2049" s="35">
        <f t="shared" si="65"/>
        <v>1129</v>
      </c>
      <c r="C2049" s="117" t="s">
        <v>4192</v>
      </c>
      <c r="D2049" s="17" t="s">
        <v>4193</v>
      </c>
      <c r="E2049" s="30" t="str">
        <f>[1]!EM_S_IPO_LISTEDDATE(C2049)</f>
        <v>2000-09-22</v>
      </c>
      <c r="F2049" s="129">
        <f>[1]!EM_S_DQ_CLOSE(C2049,$F$2,"2")</f>
        <v>25.425406730277199</v>
      </c>
      <c r="G2049" s="130">
        <f>[1]!EM_S_DQ_CLOSE(C2049,$G$2,"2")</f>
        <v>56.791126139634798</v>
      </c>
      <c r="H2049" s="37">
        <f t="shared" si="66"/>
        <v>1.2336368791302963</v>
      </c>
    </row>
    <row r="2050" spans="2:8">
      <c r="B2050" s="35">
        <f t="shared" si="65"/>
        <v>582</v>
      </c>
      <c r="C2050" s="117" t="s">
        <v>4194</v>
      </c>
      <c r="D2050" s="17" t="s">
        <v>4195</v>
      </c>
      <c r="E2050" s="30" t="str">
        <f>[1]!EM_S_IPO_LISTEDDATE(C2050)</f>
        <v>2000-11-23</v>
      </c>
      <c r="F2050" s="129">
        <f>[1]!EM_S_DQ_CLOSE(C2050,$F$2,"2")</f>
        <v>10.4236078248961</v>
      </c>
      <c r="G2050" s="130">
        <f>[1]!EM_S_DQ_CLOSE(C2050,$G$2,"2")</f>
        <v>47.547691608374798</v>
      </c>
      <c r="H2050" s="37">
        <f t="shared" si="66"/>
        <v>3.5615388075911945</v>
      </c>
    </row>
    <row r="2051" spans="2:8">
      <c r="B2051" s="35">
        <f t="shared" si="65"/>
        <v>284</v>
      </c>
      <c r="C2051" s="117" t="s">
        <v>4196</v>
      </c>
      <c r="D2051" s="17" t="s">
        <v>4197</v>
      </c>
      <c r="E2051" s="30" t="str">
        <f>[1]!EM_S_IPO_LISTEDDATE(C2051)</f>
        <v>2000-06-22</v>
      </c>
      <c r="F2051" s="129">
        <f>[1]!EM_S_DQ_CLOSE(C2051,$F$2,"2")</f>
        <v>3.4883735050983198</v>
      </c>
      <c r="G2051" s="130">
        <f>[1]!EM_S_DQ_CLOSE(C2051,$G$2,"2")</f>
        <v>24.205944033516602</v>
      </c>
      <c r="H2051" s="37">
        <f t="shared" si="66"/>
        <v>5.9390344807226594</v>
      </c>
    </row>
    <row r="2052" spans="2:8">
      <c r="B2052" s="35">
        <f t="shared" ref="B2052:B2115" si="67">IFERROR(RANK(H2052,$H$3:$H$3001),"")</f>
        <v>929</v>
      </c>
      <c r="C2052" s="117" t="s">
        <v>4198</v>
      </c>
      <c r="D2052" s="17" t="s">
        <v>4199</v>
      </c>
      <c r="E2052" s="30" t="str">
        <f>[1]!EM_S_IPO_LISTEDDATE(C2052)</f>
        <v>2004-01-30</v>
      </c>
      <c r="F2052" s="129">
        <f>[1]!EM_S_DQ_CLOSE(C2052,$F$2,"2")</f>
        <v>8.6934854313331709</v>
      </c>
      <c r="G2052" s="130">
        <f>[1]!EM_S_DQ_CLOSE(C2052,$G$2,"2")</f>
        <v>26.113433331905199</v>
      </c>
      <c r="H2052" s="37">
        <f t="shared" ref="H2052:H2115" si="68">IFERROR(G2052/F2052-1,"")</f>
        <v>2.003793304557322</v>
      </c>
    </row>
    <row r="2053" spans="2:8">
      <c r="B2053" s="35">
        <f t="shared" si="67"/>
        <v>575</v>
      </c>
      <c r="C2053" s="117" t="s">
        <v>4200</v>
      </c>
      <c r="D2053" s="17" t="s">
        <v>4201</v>
      </c>
      <c r="E2053" s="30" t="str">
        <f>[1]!EM_S_IPO_LISTEDDATE(C2053)</f>
        <v>2001-03-06</v>
      </c>
      <c r="F2053" s="129">
        <f>[1]!EM_S_DQ_CLOSE(C2053,$F$2,"2")</f>
        <v>7.1787522676827997</v>
      </c>
      <c r="G2053" s="130">
        <f>[1]!EM_S_DQ_CLOSE(C2053,$G$2,"2")</f>
        <v>33.1026794636063</v>
      </c>
      <c r="H2053" s="37">
        <f t="shared" si="68"/>
        <v>3.6112023690561728</v>
      </c>
    </row>
    <row r="2054" spans="2:8">
      <c r="B2054" s="35">
        <f t="shared" si="67"/>
        <v>629</v>
      </c>
      <c r="C2054" s="117" t="s">
        <v>4202</v>
      </c>
      <c r="D2054" s="17" t="s">
        <v>4203</v>
      </c>
      <c r="E2054" s="30" t="str">
        <f>[1]!EM_S_IPO_LISTEDDATE(C2054)</f>
        <v>2003-06-09</v>
      </c>
      <c r="F2054" s="129">
        <f>[1]!EM_S_DQ_CLOSE(C2054,$F$2,"2")</f>
        <v>12.1095062856804</v>
      </c>
      <c r="G2054" s="130">
        <f>[1]!EM_S_DQ_CLOSE(C2054,$G$2,"2")</f>
        <v>51.977313831324402</v>
      </c>
      <c r="H2054" s="37">
        <f t="shared" si="68"/>
        <v>3.2922735745872682</v>
      </c>
    </row>
    <row r="2055" spans="2:8">
      <c r="B2055" s="35">
        <f t="shared" si="67"/>
        <v>23</v>
      </c>
      <c r="C2055" s="117" t="s">
        <v>4204</v>
      </c>
      <c r="D2055" s="17" t="s">
        <v>4205</v>
      </c>
      <c r="E2055" s="30" t="str">
        <f>[1]!EM_S_IPO_LISTEDDATE(C2055)</f>
        <v>2000-11-30</v>
      </c>
      <c r="F2055" s="129">
        <f>[1]!EM_S_DQ_CLOSE(C2055,$F$2,"2")</f>
        <v>7.9760018987298302</v>
      </c>
      <c r="G2055" s="130">
        <f>[1]!EM_S_DQ_CLOSE(C2055,$G$2,"2")</f>
        <v>134.947283424109</v>
      </c>
      <c r="H2055" s="37">
        <f t="shared" si="68"/>
        <v>15.919163904110807</v>
      </c>
    </row>
    <row r="2056" spans="2:8">
      <c r="B2056" s="35">
        <f t="shared" si="67"/>
        <v>746</v>
      </c>
      <c r="C2056" s="117" t="s">
        <v>4206</v>
      </c>
      <c r="D2056" s="17" t="s">
        <v>4207</v>
      </c>
      <c r="E2056" s="30" t="str">
        <f>[1]!EM_S_IPO_LISTEDDATE(C2056)</f>
        <v>2000-11-22</v>
      </c>
      <c r="F2056" s="129">
        <f>[1]!EM_S_DQ_CLOSE(C2056,$F$2,"2")</f>
        <v>11.9860501815471</v>
      </c>
      <c r="G2056" s="130">
        <f>[1]!EM_S_DQ_CLOSE(C2056,$G$2,"2")</f>
        <v>45.4895695596678</v>
      </c>
      <c r="H2056" s="37">
        <f t="shared" si="68"/>
        <v>2.7952093367421753</v>
      </c>
    </row>
    <row r="2057" spans="2:8">
      <c r="B2057" s="35">
        <f t="shared" si="67"/>
        <v>545</v>
      </c>
      <c r="C2057" s="117" t="s">
        <v>4208</v>
      </c>
      <c r="D2057" s="17" t="s">
        <v>4209</v>
      </c>
      <c r="E2057" s="30" t="str">
        <f>[1]!EM_S_IPO_LISTEDDATE(C2057)</f>
        <v>2000-05-26</v>
      </c>
      <c r="F2057" s="129">
        <f>[1]!EM_S_DQ_CLOSE(C2057,$F$2,"2")</f>
        <v>27.7992608227982</v>
      </c>
      <c r="G2057" s="130">
        <f>[1]!EM_S_DQ_CLOSE(C2057,$G$2,"2")</f>
        <v>133.046774785151</v>
      </c>
      <c r="H2057" s="37">
        <f t="shared" si="68"/>
        <v>3.7859824631034513</v>
      </c>
    </row>
    <row r="2058" spans="2:8">
      <c r="B2058" s="35">
        <f t="shared" si="67"/>
        <v>469</v>
      </c>
      <c r="C2058" s="117" t="s">
        <v>4210</v>
      </c>
      <c r="D2058" s="17" t="s">
        <v>4211</v>
      </c>
      <c r="E2058" s="30" t="str">
        <f>[1]!EM_S_IPO_LISTEDDATE(C2058)</f>
        <v>2000-06-12</v>
      </c>
      <c r="F2058" s="129">
        <f>[1]!EM_S_DQ_CLOSE(C2058,$F$2,"2")</f>
        <v>12.622592560488901</v>
      </c>
      <c r="G2058" s="130">
        <f>[1]!EM_S_DQ_CLOSE(C2058,$G$2,"2")</f>
        <v>67.007224256526101</v>
      </c>
      <c r="H2058" s="37">
        <f t="shared" si="68"/>
        <v>4.3085151830275636</v>
      </c>
    </row>
    <row r="2059" spans="2:8">
      <c r="B2059" s="35">
        <f t="shared" si="67"/>
        <v>1209</v>
      </c>
      <c r="C2059" s="117" t="s">
        <v>4212</v>
      </c>
      <c r="D2059" s="17" t="s">
        <v>4213</v>
      </c>
      <c r="E2059" s="30" t="str">
        <f>[1]!EM_S_IPO_LISTEDDATE(C2059)</f>
        <v>2000-06-01</v>
      </c>
      <c r="F2059" s="129">
        <f>[1]!EM_S_DQ_CLOSE(C2059,$F$2,"2")</f>
        <v>16.3905956270758</v>
      </c>
      <c r="G2059" s="130">
        <f>[1]!EM_S_DQ_CLOSE(C2059,$G$2,"2")</f>
        <v>31.594701384405901</v>
      </c>
      <c r="H2059" s="37">
        <f t="shared" si="68"/>
        <v>0.92761154647816912</v>
      </c>
    </row>
    <row r="2060" spans="2:8">
      <c r="B2060" s="35">
        <f t="shared" si="67"/>
        <v>4</v>
      </c>
      <c r="C2060" s="117" t="s">
        <v>4214</v>
      </c>
      <c r="D2060" s="17" t="s">
        <v>4215</v>
      </c>
      <c r="E2060" s="30" t="str">
        <f>[1]!EM_S_IPO_LISTEDDATE(C2060)</f>
        <v>2000-05-25</v>
      </c>
      <c r="F2060" s="129">
        <f>[1]!EM_S_DQ_CLOSE(C2060,$F$2,"2")</f>
        <v>1.9650788170069899</v>
      </c>
      <c r="G2060" s="130">
        <f>[1]!EM_S_DQ_CLOSE(C2060,$G$2,"2")</f>
        <v>55.586537203131002</v>
      </c>
      <c r="H2060" s="37">
        <f t="shared" si="68"/>
        <v>27.287179487179458</v>
      </c>
    </row>
    <row r="2061" spans="2:8">
      <c r="B2061" s="35">
        <f t="shared" si="67"/>
        <v>723</v>
      </c>
      <c r="C2061" s="117" t="s">
        <v>4216</v>
      </c>
      <c r="D2061" s="17" t="s">
        <v>4217</v>
      </c>
      <c r="E2061" s="30" t="str">
        <f>[1]!EM_S_IPO_LISTEDDATE(C2061)</f>
        <v>2000-07-06</v>
      </c>
      <c r="F2061" s="129">
        <f>[1]!EM_S_DQ_CLOSE(C2061,$F$2,"2")</f>
        <v>11.467616605420799</v>
      </c>
      <c r="G2061" s="130">
        <f>[1]!EM_S_DQ_CLOSE(C2061,$G$2,"2")</f>
        <v>44.7428227416871</v>
      </c>
      <c r="H2061" s="37">
        <f t="shared" si="68"/>
        <v>2.9016671276346075</v>
      </c>
    </row>
    <row r="2062" spans="2:8">
      <c r="B2062" s="35">
        <f t="shared" si="67"/>
        <v>373</v>
      </c>
      <c r="C2062" s="117" t="s">
        <v>4218</v>
      </c>
      <c r="D2062" s="17" t="s">
        <v>4219</v>
      </c>
      <c r="E2062" s="30" t="str">
        <f>[1]!EM_S_IPO_LISTEDDATE(C2062)</f>
        <v>2000-07-20</v>
      </c>
      <c r="F2062" s="129">
        <f>[1]!EM_S_DQ_CLOSE(C2062,$F$2,"2")</f>
        <v>15.943763469977601</v>
      </c>
      <c r="G2062" s="130">
        <f>[1]!EM_S_DQ_CLOSE(C2062,$G$2,"2")</f>
        <v>96.876427232653995</v>
      </c>
      <c r="H2062" s="37">
        <f t="shared" si="68"/>
        <v>5.0761329917540543</v>
      </c>
    </row>
    <row r="2063" spans="2:8">
      <c r="B2063" s="35">
        <f t="shared" si="67"/>
        <v>874</v>
      </c>
      <c r="C2063" s="117" t="s">
        <v>4220</v>
      </c>
      <c r="D2063" s="17" t="s">
        <v>4221</v>
      </c>
      <c r="E2063" s="30" t="str">
        <f>[1]!EM_S_IPO_LISTEDDATE(C2063)</f>
        <v>2000-06-30</v>
      </c>
      <c r="F2063" s="129">
        <f>[1]!EM_S_DQ_CLOSE(C2063,$F$2,"2")</f>
        <v>10.089836383541799</v>
      </c>
      <c r="G2063" s="130">
        <f>[1]!EM_S_DQ_CLOSE(C2063,$G$2,"2")</f>
        <v>32.310286670118998</v>
      </c>
      <c r="H2063" s="37">
        <f t="shared" si="68"/>
        <v>2.2022607148340332</v>
      </c>
    </row>
    <row r="2064" spans="2:8">
      <c r="B2064" s="35">
        <f t="shared" si="67"/>
        <v>233</v>
      </c>
      <c r="C2064" s="117" t="s">
        <v>4222</v>
      </c>
      <c r="D2064" s="17" t="s">
        <v>4223</v>
      </c>
      <c r="E2064" s="30" t="str">
        <f>[1]!EM_S_IPO_LISTEDDATE(C2064)</f>
        <v>2000-08-25</v>
      </c>
      <c r="F2064" s="129">
        <f>[1]!EM_S_DQ_CLOSE(C2064,$F$2,"2")</f>
        <v>5.0623178739369301</v>
      </c>
      <c r="G2064" s="130">
        <f>[1]!EM_S_DQ_CLOSE(C2064,$G$2,"2")</f>
        <v>38.4266980681276</v>
      </c>
      <c r="H2064" s="37">
        <f t="shared" si="68"/>
        <v>6.5907319581738193</v>
      </c>
    </row>
    <row r="2065" spans="2:8">
      <c r="B2065" s="35">
        <f t="shared" si="67"/>
        <v>1163</v>
      </c>
      <c r="C2065" s="117" t="s">
        <v>4224</v>
      </c>
      <c r="D2065" s="17" t="s">
        <v>4225</v>
      </c>
      <c r="E2065" s="30" t="str">
        <f>[1]!EM_S_IPO_LISTEDDATE(C2065)</f>
        <v>1999-02-03</v>
      </c>
      <c r="F2065" s="129">
        <f>[1]!EM_S_DQ_CLOSE(C2065,$F$2,"2")</f>
        <v>17.832540373456201</v>
      </c>
      <c r="G2065" s="130">
        <f>[1]!EM_S_DQ_CLOSE(C2065,$G$2,"2")</f>
        <v>37.671140390576802</v>
      </c>
      <c r="H2065" s="37">
        <f t="shared" si="68"/>
        <v>1.112494327877728</v>
      </c>
    </row>
    <row r="2066" spans="2:8">
      <c r="B2066" s="35">
        <f t="shared" si="67"/>
        <v>623</v>
      </c>
      <c r="C2066" s="117" t="s">
        <v>4226</v>
      </c>
      <c r="D2066" s="17" t="s">
        <v>4227</v>
      </c>
      <c r="E2066" s="30" t="str">
        <f>[1]!EM_S_IPO_LISTEDDATE(C2066)</f>
        <v>2000-07-25</v>
      </c>
      <c r="F2066" s="129">
        <f>[1]!EM_S_DQ_CLOSE(C2066,$F$2,"2")</f>
        <v>16.043916101935501</v>
      </c>
      <c r="G2066" s="130">
        <f>[1]!EM_S_DQ_CLOSE(C2066,$G$2,"2")</f>
        <v>69.540989796631195</v>
      </c>
      <c r="H2066" s="37">
        <f t="shared" si="68"/>
        <v>3.3344149492430919</v>
      </c>
    </row>
    <row r="2067" spans="2:8">
      <c r="B2067" s="35">
        <f t="shared" si="67"/>
        <v>963</v>
      </c>
      <c r="C2067" s="117" t="s">
        <v>4228</v>
      </c>
      <c r="D2067" s="17" t="s">
        <v>4229</v>
      </c>
      <c r="E2067" s="30" t="str">
        <f>[1]!EM_S_IPO_LISTEDDATE(C2067)</f>
        <v>1999-11-18</v>
      </c>
      <c r="F2067" s="129">
        <f>[1]!EM_S_DQ_CLOSE(C2067,$F$2,"2")</f>
        <v>15.837457057439099</v>
      </c>
      <c r="G2067" s="130">
        <f>[1]!EM_S_DQ_CLOSE(C2067,$G$2,"2")</f>
        <v>45.278949459764803</v>
      </c>
      <c r="H2067" s="37">
        <f t="shared" si="68"/>
        <v>1.8589785150196558</v>
      </c>
    </row>
    <row r="2068" spans="2:8">
      <c r="B2068" s="35">
        <f t="shared" si="67"/>
        <v>1294</v>
      </c>
      <c r="C2068" s="117" t="s">
        <v>4230</v>
      </c>
      <c r="D2068" s="17" t="s">
        <v>4231</v>
      </c>
      <c r="E2068" s="30" t="str">
        <f>[1]!EM_S_IPO_LISTEDDATE(C2068)</f>
        <v>2000-05-18</v>
      </c>
      <c r="F2068" s="129">
        <f>[1]!EM_S_DQ_CLOSE(C2068,$F$2,"2")</f>
        <v>30.6137851163693</v>
      </c>
      <c r="G2068" s="130">
        <f>[1]!EM_S_DQ_CLOSE(C2068,$G$2,"2")</f>
        <v>43.564442843947397</v>
      </c>
      <c r="H2068" s="37">
        <f t="shared" si="68"/>
        <v>0.42303353467563642</v>
      </c>
    </row>
    <row r="2069" spans="2:8">
      <c r="B2069" s="35">
        <f t="shared" si="67"/>
        <v>999</v>
      </c>
      <c r="C2069" s="117" t="s">
        <v>4232</v>
      </c>
      <c r="D2069" s="17" t="s">
        <v>4233</v>
      </c>
      <c r="E2069" s="30" t="str">
        <f>[1]!EM_S_IPO_LISTEDDATE(C2069)</f>
        <v>2000-12-28</v>
      </c>
      <c r="F2069" s="129">
        <f>[1]!EM_S_DQ_CLOSE(C2069,$F$2,"2")</f>
        <v>28.765537609865699</v>
      </c>
      <c r="G2069" s="130">
        <f>[1]!EM_S_DQ_CLOSE(C2069,$G$2,"2")</f>
        <v>78.433946740575905</v>
      </c>
      <c r="H2069" s="37">
        <f t="shared" si="68"/>
        <v>1.7266636836182565</v>
      </c>
    </row>
    <row r="2070" spans="2:8">
      <c r="B2070" s="35">
        <f t="shared" si="67"/>
        <v>480</v>
      </c>
      <c r="C2070" s="117" t="s">
        <v>4234</v>
      </c>
      <c r="D2070" s="17" t="s">
        <v>4235</v>
      </c>
      <c r="E2070" s="30" t="str">
        <f>[1]!EM_S_IPO_LISTEDDATE(C2070)</f>
        <v>2003-07-11</v>
      </c>
      <c r="F2070" s="129">
        <f>[1]!EM_S_DQ_CLOSE(C2070,$F$2,"2")</f>
        <v>61.643039725586704</v>
      </c>
      <c r="G2070" s="130">
        <f>[1]!EM_S_DQ_CLOSE(C2070,$G$2,"2")</f>
        <v>321.71668127840297</v>
      </c>
      <c r="H2070" s="37">
        <f t="shared" si="68"/>
        <v>4.2190268797673403</v>
      </c>
    </row>
    <row r="2071" spans="2:8">
      <c r="B2071" s="35">
        <f t="shared" si="67"/>
        <v>654</v>
      </c>
      <c r="C2071" s="117" t="s">
        <v>4236</v>
      </c>
      <c r="D2071" s="17" t="s">
        <v>4237</v>
      </c>
      <c r="E2071" s="30" t="str">
        <f>[1]!EM_S_IPO_LISTEDDATE(C2071)</f>
        <v>2001-02-28</v>
      </c>
      <c r="F2071" s="129">
        <f>[1]!EM_S_DQ_CLOSE(C2071,$F$2,"2")</f>
        <v>4.8709376486737002</v>
      </c>
      <c r="G2071" s="130">
        <f>[1]!EM_S_DQ_CLOSE(C2071,$G$2,"2")</f>
        <v>20.3222958514562</v>
      </c>
      <c r="H2071" s="37">
        <f t="shared" si="68"/>
        <v>3.1721527388037343</v>
      </c>
    </row>
    <row r="2072" spans="2:8">
      <c r="B2072" s="35">
        <f t="shared" si="67"/>
        <v>782</v>
      </c>
      <c r="C2072" s="117" t="s">
        <v>4238</v>
      </c>
      <c r="D2072" s="17" t="s">
        <v>4239</v>
      </c>
      <c r="E2072" s="30" t="str">
        <f>[1]!EM_S_IPO_LISTEDDATE(C2072)</f>
        <v>2003-06-27</v>
      </c>
      <c r="F2072" s="129">
        <f>[1]!EM_S_DQ_CLOSE(C2072,$F$2,"2")</f>
        <v>2.9524723517515299</v>
      </c>
      <c r="G2072" s="130">
        <f>[1]!EM_S_DQ_CLOSE(C2072,$G$2,"2")</f>
        <v>10.667366805946999</v>
      </c>
      <c r="H2072" s="37">
        <f t="shared" si="68"/>
        <v>2.6130285181565451</v>
      </c>
    </row>
    <row r="2073" spans="2:8">
      <c r="B2073" s="35">
        <f t="shared" si="67"/>
        <v>551</v>
      </c>
      <c r="C2073" s="117" t="s">
        <v>4240</v>
      </c>
      <c r="D2073" s="17" t="s">
        <v>4241</v>
      </c>
      <c r="E2073" s="30" t="str">
        <f>[1]!EM_S_IPO_LISTEDDATE(C2073)</f>
        <v>2000-08-10</v>
      </c>
      <c r="F2073" s="129">
        <f>[1]!EM_S_DQ_CLOSE(C2073,$F$2,"2")</f>
        <v>6.9663481731905996</v>
      </c>
      <c r="G2073" s="130">
        <f>[1]!EM_S_DQ_CLOSE(C2073,$G$2,"2")</f>
        <v>33.032623920324198</v>
      </c>
      <c r="H2073" s="37">
        <f t="shared" si="68"/>
        <v>3.741741741741742</v>
      </c>
    </row>
    <row r="2074" spans="2:8">
      <c r="B2074" s="35">
        <f t="shared" si="67"/>
        <v>55</v>
      </c>
      <c r="C2074" s="117" t="s">
        <v>4242</v>
      </c>
      <c r="D2074" s="17" t="s">
        <v>4243</v>
      </c>
      <c r="E2074" s="30" t="str">
        <f>[1]!EM_S_IPO_LISTEDDATE(C2074)</f>
        <v>2000-10-18</v>
      </c>
      <c r="F2074" s="129">
        <f>[1]!EM_S_DQ_CLOSE(C2074,$F$2,"2")</f>
        <v>62.995922466440099</v>
      </c>
      <c r="G2074" s="130">
        <f>[1]!EM_S_DQ_CLOSE(C2074,$G$2,"2")</f>
        <v>885.72020374004103</v>
      </c>
      <c r="H2074" s="37">
        <f t="shared" si="68"/>
        <v>13.059960852416946</v>
      </c>
    </row>
    <row r="2075" spans="2:8">
      <c r="B2075" s="35">
        <f t="shared" si="67"/>
        <v>875</v>
      </c>
      <c r="C2075" s="117" t="s">
        <v>4244</v>
      </c>
      <c r="D2075" s="17" t="s">
        <v>4245</v>
      </c>
      <c r="E2075" s="30" t="str">
        <f>[1]!EM_S_IPO_LISTEDDATE(C2075)</f>
        <v>2000-07-25</v>
      </c>
      <c r="F2075" s="129">
        <f>[1]!EM_S_DQ_CLOSE(C2075,$F$2,"2")</f>
        <v>6.3240064405903098</v>
      </c>
      <c r="G2075" s="130">
        <f>[1]!EM_S_DQ_CLOSE(C2075,$G$2,"2")</f>
        <v>20.2340602039773</v>
      </c>
      <c r="H2075" s="37">
        <f t="shared" si="68"/>
        <v>2.199563503621063</v>
      </c>
    </row>
    <row r="2076" spans="2:8">
      <c r="B2076" s="35">
        <f t="shared" si="67"/>
        <v>332</v>
      </c>
      <c r="C2076" s="117" t="s">
        <v>4246</v>
      </c>
      <c r="D2076" s="17" t="s">
        <v>4247</v>
      </c>
      <c r="E2076" s="30" t="str">
        <f>[1]!EM_S_IPO_LISTEDDATE(C2076)</f>
        <v>2000-07-12</v>
      </c>
      <c r="F2076" s="129">
        <f>[1]!EM_S_DQ_CLOSE(C2076,$F$2,"2")</f>
        <v>4.4695974346466603</v>
      </c>
      <c r="G2076" s="130">
        <f>[1]!EM_S_DQ_CLOSE(C2076,$G$2,"2")</f>
        <v>28.753253820199902</v>
      </c>
      <c r="H2076" s="37">
        <f t="shared" si="68"/>
        <v>5.4330746203931817</v>
      </c>
    </row>
    <row r="2077" spans="2:8">
      <c r="B2077" s="35">
        <f t="shared" si="67"/>
        <v>1100</v>
      </c>
      <c r="C2077" s="117" t="s">
        <v>4248</v>
      </c>
      <c r="D2077" s="17" t="s">
        <v>4249</v>
      </c>
      <c r="E2077" s="30" t="str">
        <f>[1]!EM_S_IPO_LISTEDDATE(C2077)</f>
        <v>2000-07-31</v>
      </c>
      <c r="F2077" s="129">
        <f>[1]!EM_S_DQ_CLOSE(C2077,$F$2,"2")</f>
        <v>5.2553942924883401</v>
      </c>
      <c r="G2077" s="130">
        <f>[1]!EM_S_DQ_CLOSE(C2077,$G$2,"2")</f>
        <v>12.289227595736801</v>
      </c>
      <c r="H2077" s="37">
        <f t="shared" si="68"/>
        <v>1.3384025844268406</v>
      </c>
    </row>
    <row r="2078" spans="2:8">
      <c r="B2078" s="35">
        <f t="shared" si="67"/>
        <v>241</v>
      </c>
      <c r="C2078" s="117" t="s">
        <v>4250</v>
      </c>
      <c r="D2078" s="17" t="s">
        <v>4251</v>
      </c>
      <c r="E2078" s="30" t="str">
        <f>[1]!EM_S_IPO_LISTEDDATE(C2078)</f>
        <v>2000-09-26</v>
      </c>
      <c r="F2078" s="129">
        <f>[1]!EM_S_DQ_CLOSE(C2078,$F$2,"2")</f>
        <v>11.0287322313724</v>
      </c>
      <c r="G2078" s="130">
        <f>[1]!EM_S_DQ_CLOSE(C2078,$G$2,"2")</f>
        <v>82.3748312299643</v>
      </c>
      <c r="H2078" s="37">
        <f t="shared" si="68"/>
        <v>6.4691115444475429</v>
      </c>
    </row>
    <row r="2079" spans="2:8">
      <c r="B2079" s="35">
        <f t="shared" si="67"/>
        <v>986</v>
      </c>
      <c r="C2079" s="117" t="s">
        <v>4252</v>
      </c>
      <c r="D2079" s="17" t="s">
        <v>4253</v>
      </c>
      <c r="E2079" s="30" t="str">
        <f>[1]!EM_S_IPO_LISTEDDATE(C2079)</f>
        <v>2000-11-09</v>
      </c>
      <c r="F2079" s="129">
        <f>[1]!EM_S_DQ_CLOSE(C2079,$F$2,"2")</f>
        <v>3.7877063991262698</v>
      </c>
      <c r="G2079" s="130">
        <f>[1]!EM_S_DQ_CLOSE(C2079,$G$2,"2")</f>
        <v>10.492430132148799</v>
      </c>
      <c r="H2079" s="37">
        <f t="shared" si="68"/>
        <v>1.7701276251425253</v>
      </c>
    </row>
    <row r="2080" spans="2:8">
      <c r="B2080" s="35">
        <f t="shared" si="67"/>
        <v>1280</v>
      </c>
      <c r="C2080" s="117" t="s">
        <v>4254</v>
      </c>
      <c r="D2080" s="17" t="s">
        <v>4255</v>
      </c>
      <c r="E2080" s="30" t="str">
        <f>[1]!EM_S_IPO_LISTEDDATE(C2080)</f>
        <v>2000-09-19</v>
      </c>
      <c r="F2080" s="129">
        <f>[1]!EM_S_DQ_CLOSE(C2080,$F$2,"2")</f>
        <v>8.2853246834820506</v>
      </c>
      <c r="G2080" s="130">
        <f>[1]!EM_S_DQ_CLOSE(C2080,$G$2,"2")</f>
        <v>12.6311699368701</v>
      </c>
      <c r="H2080" s="37">
        <f t="shared" si="68"/>
        <v>0.52452322864933665</v>
      </c>
    </row>
    <row r="2081" spans="2:8">
      <c r="B2081" s="35">
        <f t="shared" si="67"/>
        <v>1041</v>
      </c>
      <c r="C2081" s="117" t="s">
        <v>4256</v>
      </c>
      <c r="D2081" s="17" t="s">
        <v>4257</v>
      </c>
      <c r="E2081" s="30" t="str">
        <f>[1]!EM_S_IPO_LISTEDDATE(C2081)</f>
        <v>2000-10-18</v>
      </c>
      <c r="F2081" s="129">
        <f>[1]!EM_S_DQ_CLOSE(C2081,$F$2,"2")</f>
        <v>6.2250027341117402</v>
      </c>
      <c r="G2081" s="130">
        <f>[1]!EM_S_DQ_CLOSE(C2081,$G$2,"2")</f>
        <v>15.989455756531401</v>
      </c>
      <c r="H2081" s="37">
        <f t="shared" si="68"/>
        <v>1.5685861419646385</v>
      </c>
    </row>
    <row r="2082" spans="2:8">
      <c r="B2082" s="35">
        <f t="shared" si="67"/>
        <v>770</v>
      </c>
      <c r="C2082" s="117" t="s">
        <v>4258</v>
      </c>
      <c r="D2082" s="17" t="s">
        <v>4259</v>
      </c>
      <c r="E2082" s="30" t="str">
        <f>[1]!EM_S_IPO_LISTEDDATE(C2082)</f>
        <v>2004-03-16</v>
      </c>
      <c r="F2082" s="129">
        <f>[1]!EM_S_DQ_CLOSE(C2082,$F$2,"2")</f>
        <v>5.3110814553695098</v>
      </c>
      <c r="G2082" s="130">
        <f>[1]!EM_S_DQ_CLOSE(C2082,$G$2,"2")</f>
        <v>19.465351651592599</v>
      </c>
      <c r="H2082" s="37">
        <f t="shared" si="68"/>
        <v>2.6650448341200086</v>
      </c>
    </row>
    <row r="2083" spans="2:8">
      <c r="B2083" s="35">
        <f t="shared" si="67"/>
        <v>97</v>
      </c>
      <c r="C2083" s="117" t="s">
        <v>4260</v>
      </c>
      <c r="D2083" s="17" t="s">
        <v>4261</v>
      </c>
      <c r="E2083" s="30" t="str">
        <f>[1]!EM_S_IPO_LISTEDDATE(C2083)</f>
        <v>2000-10-18</v>
      </c>
      <c r="F2083" s="129">
        <f>[1]!EM_S_DQ_CLOSE(C2083,$F$2,"2")</f>
        <v>5.8001070117374196</v>
      </c>
      <c r="G2083" s="130">
        <f>[1]!EM_S_DQ_CLOSE(C2083,$G$2,"2")</f>
        <v>64.148216131923206</v>
      </c>
      <c r="H2083" s="37">
        <f t="shared" si="68"/>
        <v>10.059833206888994</v>
      </c>
    </row>
    <row r="2084" spans="2:8">
      <c r="B2084" s="35">
        <f t="shared" si="67"/>
        <v>509</v>
      </c>
      <c r="C2084" s="117" t="s">
        <v>4262</v>
      </c>
      <c r="D2084" s="17" t="s">
        <v>4263</v>
      </c>
      <c r="E2084" s="30" t="str">
        <f>[1]!EM_S_IPO_LISTEDDATE(C2084)</f>
        <v>2000-09-01</v>
      </c>
      <c r="F2084" s="129">
        <f>[1]!EM_S_DQ_CLOSE(C2084,$F$2,"2")</f>
        <v>7.8106111891782497</v>
      </c>
      <c r="G2084" s="130">
        <f>[1]!EM_S_DQ_CLOSE(C2084,$G$2,"2")</f>
        <v>39.232638568250799</v>
      </c>
      <c r="H2084" s="37">
        <f t="shared" si="68"/>
        <v>4.0229921344194377</v>
      </c>
    </row>
    <row r="2085" spans="2:8">
      <c r="B2085" s="35">
        <f t="shared" si="67"/>
        <v>484</v>
      </c>
      <c r="C2085" s="117" t="s">
        <v>4264</v>
      </c>
      <c r="D2085" s="17" t="s">
        <v>4265</v>
      </c>
      <c r="E2085" s="30" t="str">
        <f>[1]!EM_S_IPO_LISTEDDATE(C2085)</f>
        <v>2000-11-29</v>
      </c>
      <c r="F2085" s="129">
        <f>[1]!EM_S_DQ_CLOSE(C2085,$F$2,"2")</f>
        <v>10.877281717979301</v>
      </c>
      <c r="G2085" s="130">
        <f>[1]!EM_S_DQ_CLOSE(C2085,$G$2,"2")</f>
        <v>56.549143076629903</v>
      </c>
      <c r="H2085" s="37">
        <f t="shared" si="68"/>
        <v>4.1988304194749837</v>
      </c>
    </row>
    <row r="2086" spans="2:8">
      <c r="B2086" s="35">
        <f t="shared" si="67"/>
        <v>1181</v>
      </c>
      <c r="C2086" s="117" t="s">
        <v>4266</v>
      </c>
      <c r="D2086" s="17" t="s">
        <v>4267</v>
      </c>
      <c r="E2086" s="30" t="str">
        <f>[1]!EM_S_IPO_LISTEDDATE(C2086)</f>
        <v>2000-07-20</v>
      </c>
      <c r="F2086" s="129">
        <f>[1]!EM_S_DQ_CLOSE(C2086,$F$2,"2")</f>
        <v>40.962998251536</v>
      </c>
      <c r="G2086" s="130">
        <f>[1]!EM_S_DQ_CLOSE(C2086,$G$2,"2")</f>
        <v>84.093863475830005</v>
      </c>
      <c r="H2086" s="37">
        <f t="shared" si="68"/>
        <v>1.0529225658592196</v>
      </c>
    </row>
    <row r="2087" spans="2:8">
      <c r="B2087" s="35">
        <f t="shared" si="67"/>
        <v>1060</v>
      </c>
      <c r="C2087" s="117" t="s">
        <v>4268</v>
      </c>
      <c r="D2087" s="17" t="s">
        <v>4269</v>
      </c>
      <c r="E2087" s="30" t="str">
        <f>[1]!EM_S_IPO_LISTEDDATE(C2087)</f>
        <v>2000-11-06</v>
      </c>
      <c r="F2087" s="129">
        <f>[1]!EM_S_DQ_CLOSE(C2087,$F$2,"2")</f>
        <v>25.748220460544498</v>
      </c>
      <c r="G2087" s="130">
        <f>[1]!EM_S_DQ_CLOSE(C2087,$G$2,"2")</f>
        <v>65.011517734337701</v>
      </c>
      <c r="H2087" s="37">
        <f t="shared" si="68"/>
        <v>1.5248936264919219</v>
      </c>
    </row>
    <row r="2088" spans="2:8">
      <c r="B2088" s="35">
        <f t="shared" si="67"/>
        <v>303</v>
      </c>
      <c r="C2088" s="117" t="s">
        <v>4270</v>
      </c>
      <c r="D2088" s="17" t="s">
        <v>4271</v>
      </c>
      <c r="E2088" s="30" t="str">
        <f>[1]!EM_S_IPO_LISTEDDATE(C2088)</f>
        <v>2000-07-31</v>
      </c>
      <c r="F2088" s="129">
        <f>[1]!EM_S_DQ_CLOSE(C2088,$F$2,"2")</f>
        <v>7.4115279799230303</v>
      </c>
      <c r="G2088" s="130">
        <f>[1]!EM_S_DQ_CLOSE(C2088,$G$2,"2")</f>
        <v>50.054545979415799</v>
      </c>
      <c r="H2088" s="37">
        <f t="shared" si="68"/>
        <v>5.7536068291191453</v>
      </c>
    </row>
    <row r="2089" spans="2:8">
      <c r="B2089" s="35">
        <f t="shared" si="67"/>
        <v>571</v>
      </c>
      <c r="C2089" s="117" t="s">
        <v>4272</v>
      </c>
      <c r="D2089" s="17" t="s">
        <v>4273</v>
      </c>
      <c r="E2089" s="30" t="str">
        <f>[1]!EM_S_IPO_LISTEDDATE(C2089)</f>
        <v>2000-11-01</v>
      </c>
      <c r="F2089" s="129">
        <f>[1]!EM_S_DQ_CLOSE(C2089,$F$2,"2")</f>
        <v>8.67907614515304</v>
      </c>
      <c r="G2089" s="130">
        <f>[1]!EM_S_DQ_CLOSE(C2089,$G$2,"2")</f>
        <v>40.083568791730201</v>
      </c>
      <c r="H2089" s="37">
        <f t="shared" si="68"/>
        <v>3.618414232270041</v>
      </c>
    </row>
    <row r="2090" spans="2:8">
      <c r="B2090" s="35">
        <f t="shared" si="67"/>
        <v>255</v>
      </c>
      <c r="C2090" s="117" t="s">
        <v>4274</v>
      </c>
      <c r="D2090" s="17" t="s">
        <v>4275</v>
      </c>
      <c r="E2090" s="30" t="str">
        <f>[1]!EM_S_IPO_LISTEDDATE(C2090)</f>
        <v>2000-09-19</v>
      </c>
      <c r="F2090" s="129">
        <f>[1]!EM_S_DQ_CLOSE(C2090,$F$2,"2")</f>
        <v>3.9929418564741099</v>
      </c>
      <c r="G2090" s="130">
        <f>[1]!EM_S_DQ_CLOSE(C2090,$G$2,"2")</f>
        <v>29.165515080542502</v>
      </c>
      <c r="H2090" s="37">
        <f t="shared" si="68"/>
        <v>6.3042674120720967</v>
      </c>
    </row>
    <row r="2091" spans="2:8">
      <c r="B2091" s="35">
        <f t="shared" si="67"/>
        <v>1061</v>
      </c>
      <c r="C2091" s="117" t="s">
        <v>4276</v>
      </c>
      <c r="D2091" s="17" t="s">
        <v>4277</v>
      </c>
      <c r="E2091" s="30" t="str">
        <f>[1]!EM_S_IPO_LISTEDDATE(C2091)</f>
        <v>2001-04-26</v>
      </c>
      <c r="F2091" s="129">
        <f>[1]!EM_S_DQ_CLOSE(C2091,$F$2,"2")</f>
        <v>10.4855345066241</v>
      </c>
      <c r="G2091" s="130">
        <f>[1]!EM_S_DQ_CLOSE(C2091,$G$2,"2")</f>
        <v>26.440859608622102</v>
      </c>
      <c r="H2091" s="37">
        <f t="shared" si="68"/>
        <v>1.5216510986558132</v>
      </c>
    </row>
    <row r="2092" spans="2:8">
      <c r="B2092" s="35">
        <f t="shared" si="67"/>
        <v>657</v>
      </c>
      <c r="C2092" s="117" t="s">
        <v>4278</v>
      </c>
      <c r="D2092" s="17" t="s">
        <v>4279</v>
      </c>
      <c r="E2092" s="30" t="str">
        <f>[1]!EM_S_IPO_LISTEDDATE(C2092)</f>
        <v>2000-11-16</v>
      </c>
      <c r="F2092" s="129">
        <f>[1]!EM_S_DQ_CLOSE(C2092,$F$2,"2")</f>
        <v>7.6630131137718802</v>
      </c>
      <c r="G2092" s="130">
        <f>[1]!EM_S_DQ_CLOSE(C2092,$G$2,"2")</f>
        <v>31.956882849751601</v>
      </c>
      <c r="H2092" s="37">
        <f t="shared" si="68"/>
        <v>3.1702764141586881</v>
      </c>
    </row>
    <row r="2093" spans="2:8">
      <c r="B2093" s="35">
        <f t="shared" si="67"/>
        <v>472</v>
      </c>
      <c r="C2093" s="117" t="s">
        <v>4280</v>
      </c>
      <c r="D2093" s="17" t="s">
        <v>4281</v>
      </c>
      <c r="E2093" s="30" t="str">
        <f>[1]!EM_S_IPO_LISTEDDATE(C2093)</f>
        <v>2000-08-18</v>
      </c>
      <c r="F2093" s="129">
        <f>[1]!EM_S_DQ_CLOSE(C2093,$F$2,"2")</f>
        <v>19.352633998937801</v>
      </c>
      <c r="G2093" s="130">
        <f>[1]!EM_S_DQ_CLOSE(C2093,$G$2,"2")</f>
        <v>102.072534096339</v>
      </c>
      <c r="H2093" s="37">
        <f t="shared" si="68"/>
        <v>4.274348396292794</v>
      </c>
    </row>
    <row r="2094" spans="2:8">
      <c r="B2094" s="35">
        <f t="shared" si="67"/>
        <v>1334</v>
      </c>
      <c r="C2094" s="117" t="s">
        <v>4282</v>
      </c>
      <c r="D2094" s="17" t="s">
        <v>4283</v>
      </c>
      <c r="E2094" s="30" t="str">
        <f>[1]!EM_S_IPO_LISTEDDATE(C2094)</f>
        <v>2000-04-20</v>
      </c>
      <c r="F2094" s="129">
        <f>[1]!EM_S_DQ_CLOSE(C2094,$F$2,"2")</f>
        <v>27.585039199068099</v>
      </c>
      <c r="G2094" s="130">
        <f>[1]!EM_S_DQ_CLOSE(C2094,$G$2,"2")</f>
        <v>31.324525488988598</v>
      </c>
      <c r="H2094" s="37">
        <f t="shared" si="68"/>
        <v>0.13556211622301517</v>
      </c>
    </row>
    <row r="2095" spans="2:8">
      <c r="B2095" s="35">
        <f t="shared" si="67"/>
        <v>636</v>
      </c>
      <c r="C2095" s="117" t="s">
        <v>4284</v>
      </c>
      <c r="D2095" s="17" t="s">
        <v>4285</v>
      </c>
      <c r="E2095" s="30" t="str">
        <f>[1]!EM_S_IPO_LISTEDDATE(C2095)</f>
        <v>2000-06-30</v>
      </c>
      <c r="F2095" s="129">
        <f>[1]!EM_S_DQ_CLOSE(C2095,$F$2,"2")</f>
        <v>9.2762597640653794</v>
      </c>
      <c r="G2095" s="130">
        <f>[1]!EM_S_DQ_CLOSE(C2095,$G$2,"2")</f>
        <v>39.532507979328599</v>
      </c>
      <c r="H2095" s="37">
        <f t="shared" si="68"/>
        <v>3.261686173609613</v>
      </c>
    </row>
    <row r="2096" spans="2:8">
      <c r="B2096" s="35">
        <f t="shared" si="67"/>
        <v>785</v>
      </c>
      <c r="C2096" s="117" t="s">
        <v>4286</v>
      </c>
      <c r="D2096" s="17" t="s">
        <v>4287</v>
      </c>
      <c r="E2096" s="30" t="str">
        <f>[1]!EM_S_IPO_LISTEDDATE(C2096)</f>
        <v>2000-07-12</v>
      </c>
      <c r="F2096" s="129">
        <f>[1]!EM_S_DQ_CLOSE(C2096,$F$2,"2")</f>
        <v>4.7215292820060197</v>
      </c>
      <c r="G2096" s="130">
        <f>[1]!EM_S_DQ_CLOSE(C2096,$G$2,"2")</f>
        <v>16.975867989777299</v>
      </c>
      <c r="H2096" s="37">
        <f t="shared" si="68"/>
        <v>2.5954172844957601</v>
      </c>
    </row>
    <row r="2097" spans="2:8">
      <c r="B2097" s="35">
        <f t="shared" si="67"/>
        <v>1184</v>
      </c>
      <c r="C2097" s="117" t="s">
        <v>4288</v>
      </c>
      <c r="D2097" s="17" t="s">
        <v>4289</v>
      </c>
      <c r="E2097" s="30" t="str">
        <f>[1]!EM_S_IPO_LISTEDDATE(C2097)</f>
        <v>2000-12-13</v>
      </c>
      <c r="F2097" s="129">
        <f>[1]!EM_S_DQ_CLOSE(C2097,$F$2,"2")</f>
        <v>11.2240015889167</v>
      </c>
      <c r="G2097" s="130">
        <f>[1]!EM_S_DQ_CLOSE(C2097,$G$2,"2")</f>
        <v>22.9691220529145</v>
      </c>
      <c r="H2097" s="37">
        <f t="shared" si="68"/>
        <v>1.0464289737445944</v>
      </c>
    </row>
    <row r="2098" spans="2:8">
      <c r="B2098" s="35">
        <f t="shared" si="67"/>
        <v>983</v>
      </c>
      <c r="C2098" s="117" t="s">
        <v>4290</v>
      </c>
      <c r="D2098" s="17" t="s">
        <v>4291</v>
      </c>
      <c r="E2098" s="30" t="str">
        <f>[1]!EM_S_IPO_LISTEDDATE(C2098)</f>
        <v>2000-12-26</v>
      </c>
      <c r="F2098" s="129">
        <f>[1]!EM_S_DQ_CLOSE(C2098,$F$2,"2")</f>
        <v>18.086037961088401</v>
      </c>
      <c r="G2098" s="130">
        <f>[1]!EM_S_DQ_CLOSE(C2098,$G$2,"2")</f>
        <v>50.244804788725403</v>
      </c>
      <c r="H2098" s="37">
        <f t="shared" si="68"/>
        <v>1.7780990450659053</v>
      </c>
    </row>
    <row r="2099" spans="2:8">
      <c r="B2099" s="35">
        <f t="shared" si="67"/>
        <v>501</v>
      </c>
      <c r="C2099" s="117" t="s">
        <v>4292</v>
      </c>
      <c r="D2099" s="17" t="s">
        <v>4293</v>
      </c>
      <c r="E2099" s="30" t="str">
        <f>[1]!EM_S_IPO_LISTEDDATE(C2099)</f>
        <v>2001-02-06</v>
      </c>
      <c r="F2099" s="129">
        <f>[1]!EM_S_DQ_CLOSE(C2099,$F$2,"2")</f>
        <v>9.9263154993482807</v>
      </c>
      <c r="G2099" s="130">
        <f>[1]!EM_S_DQ_CLOSE(C2099,$G$2,"2")</f>
        <v>50.5059151354492</v>
      </c>
      <c r="H2099" s="37">
        <f t="shared" si="68"/>
        <v>4.0880827975662468</v>
      </c>
    </row>
    <row r="2100" spans="2:8">
      <c r="B2100" s="35">
        <f t="shared" si="67"/>
        <v>689</v>
      </c>
      <c r="C2100" s="117" t="s">
        <v>4294</v>
      </c>
      <c r="D2100" s="17" t="s">
        <v>4295</v>
      </c>
      <c r="E2100" s="30" t="str">
        <f>[1]!EM_S_IPO_LISTEDDATE(C2100)</f>
        <v>2000-12-26</v>
      </c>
      <c r="F2100" s="129">
        <f>[1]!EM_S_DQ_CLOSE(C2100,$F$2,"2")</f>
        <v>5.3938509855539101</v>
      </c>
      <c r="G2100" s="130">
        <f>[1]!EM_S_DQ_CLOSE(C2100,$G$2,"2")</f>
        <v>22.0415392125722</v>
      </c>
      <c r="H2100" s="37">
        <f t="shared" si="68"/>
        <v>3.086419753086429</v>
      </c>
    </row>
    <row r="2101" spans="2:8">
      <c r="B2101" s="35">
        <f t="shared" si="67"/>
        <v>1288</v>
      </c>
      <c r="C2101" s="117" t="s">
        <v>4296</v>
      </c>
      <c r="D2101" s="17" t="s">
        <v>4297</v>
      </c>
      <c r="E2101" s="30" t="str">
        <f>[1]!EM_S_IPO_LISTEDDATE(C2101)</f>
        <v>2000-12-20</v>
      </c>
      <c r="F2101" s="129">
        <f>[1]!EM_S_DQ_CLOSE(C2101,$F$2,"2")</f>
        <v>6.3603599839528204</v>
      </c>
      <c r="G2101" s="130">
        <f>[1]!EM_S_DQ_CLOSE(C2101,$G$2,"2")</f>
        <v>9.3856629296005192</v>
      </c>
      <c r="H2101" s="37">
        <f t="shared" si="68"/>
        <v>0.47564964141660759</v>
      </c>
    </row>
    <row r="2102" spans="2:8">
      <c r="B2102" s="35">
        <f t="shared" si="67"/>
        <v>1337</v>
      </c>
      <c r="C2102" s="117" t="s">
        <v>4298</v>
      </c>
      <c r="D2102" s="17" t="s">
        <v>4299</v>
      </c>
      <c r="E2102" s="30" t="str">
        <f>[1]!EM_S_IPO_LISTEDDATE(C2102)</f>
        <v>2000-09-28</v>
      </c>
      <c r="F2102" s="129">
        <f>[1]!EM_S_DQ_CLOSE(C2102,$F$2,"2")</f>
        <v>26.014926471507501</v>
      </c>
      <c r="G2102" s="130">
        <f>[1]!EM_S_DQ_CLOSE(C2102,$G$2,"2")</f>
        <v>28.790407087049498</v>
      </c>
      <c r="H2102" s="37">
        <f t="shared" si="68"/>
        <v>0.10668800538728429</v>
      </c>
    </row>
    <row r="2103" spans="2:8">
      <c r="B2103" s="35">
        <f t="shared" si="67"/>
        <v>1102</v>
      </c>
      <c r="C2103" s="117" t="s">
        <v>4300</v>
      </c>
      <c r="D2103" s="17" t="s">
        <v>4301</v>
      </c>
      <c r="E2103" s="30" t="str">
        <f>[1]!EM_S_IPO_LISTEDDATE(C2103)</f>
        <v>2001-01-05</v>
      </c>
      <c r="F2103" s="129">
        <f>[1]!EM_S_DQ_CLOSE(C2103,$F$2,"2")</f>
        <v>212.25363722927</v>
      </c>
      <c r="G2103" s="130">
        <f>[1]!EM_S_DQ_CLOSE(C2103,$G$2,"2")</f>
        <v>496.04988417735802</v>
      </c>
      <c r="H2103" s="37">
        <f t="shared" si="68"/>
        <v>1.3370618786689619</v>
      </c>
    </row>
    <row r="2104" spans="2:8">
      <c r="B2104" s="35">
        <f t="shared" si="67"/>
        <v>261</v>
      </c>
      <c r="C2104" s="117" t="s">
        <v>4302</v>
      </c>
      <c r="D2104" s="17" t="s">
        <v>4303</v>
      </c>
      <c r="E2104" s="30" t="str">
        <f>[1]!EM_S_IPO_LISTEDDATE(C2104)</f>
        <v>2001-02-28</v>
      </c>
      <c r="F2104" s="129">
        <f>[1]!EM_S_DQ_CLOSE(C2104,$F$2,"2")</f>
        <v>9.5534428063663501</v>
      </c>
      <c r="G2104" s="130">
        <f>[1]!EM_S_DQ_CLOSE(C2104,$G$2,"2")</f>
        <v>68.464582656240296</v>
      </c>
      <c r="H2104" s="37">
        <f t="shared" si="68"/>
        <v>6.1664827061733138</v>
      </c>
    </row>
    <row r="2105" spans="2:8">
      <c r="B2105" s="35">
        <f t="shared" si="67"/>
        <v>535</v>
      </c>
      <c r="C2105" s="117" t="s">
        <v>4304</v>
      </c>
      <c r="D2105" s="17" t="s">
        <v>4305</v>
      </c>
      <c r="E2105" s="30" t="str">
        <f>[1]!EM_S_IPO_LISTEDDATE(C2105)</f>
        <v>2001-06-26</v>
      </c>
      <c r="F2105" s="129">
        <f>[1]!EM_S_DQ_CLOSE(C2105,$F$2,"2")</f>
        <v>5.0133269899192898</v>
      </c>
      <c r="G2105" s="130">
        <f>[1]!EM_S_DQ_CLOSE(C2105,$G$2,"2")</f>
        <v>24.302229744071902</v>
      </c>
      <c r="H2105" s="37">
        <f t="shared" si="68"/>
        <v>3.847525364481192</v>
      </c>
    </row>
    <row r="2106" spans="2:8">
      <c r="B2106" s="35">
        <f t="shared" si="67"/>
        <v>1076</v>
      </c>
      <c r="C2106" s="117" t="s">
        <v>4306</v>
      </c>
      <c r="D2106" s="17" t="s">
        <v>4307</v>
      </c>
      <c r="E2106" s="30" t="str">
        <f>[1]!EM_S_IPO_LISTEDDATE(C2106)</f>
        <v>2001-02-21</v>
      </c>
      <c r="F2106" s="129">
        <f>[1]!EM_S_DQ_CLOSE(C2106,$F$2,"2")</f>
        <v>30.790912454229499</v>
      </c>
      <c r="G2106" s="130">
        <f>[1]!EM_S_DQ_CLOSE(C2106,$G$2,"2")</f>
        <v>75.475798051912705</v>
      </c>
      <c r="H2106" s="37">
        <f t="shared" si="68"/>
        <v>1.4512361614520848</v>
      </c>
    </row>
    <row r="2107" spans="2:8">
      <c r="B2107" s="35">
        <f t="shared" si="67"/>
        <v>402</v>
      </c>
      <c r="C2107" s="117" t="s">
        <v>4308</v>
      </c>
      <c r="D2107" s="17" t="s">
        <v>4309</v>
      </c>
      <c r="E2107" s="30" t="str">
        <f>[1]!EM_S_IPO_LISTEDDATE(C2107)</f>
        <v>2001-01-19</v>
      </c>
      <c r="F2107" s="129">
        <f>[1]!EM_S_DQ_CLOSE(C2107,$F$2,"2")</f>
        <v>3.3647383530596802</v>
      </c>
      <c r="G2107" s="130">
        <f>[1]!EM_S_DQ_CLOSE(C2107,$G$2,"2")</f>
        <v>19.704781792250699</v>
      </c>
      <c r="H2107" s="37">
        <f t="shared" si="68"/>
        <v>4.8562597517671522</v>
      </c>
    </row>
    <row r="2108" spans="2:8">
      <c r="B2108" s="35">
        <f t="shared" si="67"/>
        <v>356</v>
      </c>
      <c r="C2108" s="117" t="s">
        <v>4310</v>
      </c>
      <c r="D2108" s="17" t="s">
        <v>4311</v>
      </c>
      <c r="E2108" s="30" t="str">
        <f>[1]!EM_S_IPO_LISTEDDATE(C2108)</f>
        <v>2001-03-15</v>
      </c>
      <c r="F2108" s="129">
        <f>[1]!EM_S_DQ_CLOSE(C2108,$F$2,"2")</f>
        <v>19.5372501633483</v>
      </c>
      <c r="G2108" s="130">
        <f>[1]!EM_S_DQ_CLOSE(C2108,$G$2,"2")</f>
        <v>120.931893087539</v>
      </c>
      <c r="H2108" s="37">
        <f t="shared" si="68"/>
        <v>5.1898113642628223</v>
      </c>
    </row>
    <row r="2109" spans="2:8">
      <c r="B2109" s="35">
        <f t="shared" si="67"/>
        <v>1244</v>
      </c>
      <c r="C2109" s="117" t="s">
        <v>4312</v>
      </c>
      <c r="D2109" s="17" t="s">
        <v>4313</v>
      </c>
      <c r="E2109" s="30" t="str">
        <f>[1]!EM_S_IPO_LISTEDDATE(C2109)</f>
        <v>2000-12-15</v>
      </c>
      <c r="F2109" s="129">
        <f>[1]!EM_S_DQ_CLOSE(C2109,$F$2,"2")</f>
        <v>47.852382251658398</v>
      </c>
      <c r="G2109" s="130">
        <f>[1]!EM_S_DQ_CLOSE(C2109,$G$2,"2")</f>
        <v>85.586904809791207</v>
      </c>
      <c r="H2109" s="37">
        <f t="shared" si="68"/>
        <v>0.7885610032889232</v>
      </c>
    </row>
    <row r="2110" spans="2:8">
      <c r="B2110" s="35">
        <f t="shared" si="67"/>
        <v>925</v>
      </c>
      <c r="C2110" s="117" t="s">
        <v>4314</v>
      </c>
      <c r="D2110" s="17" t="s">
        <v>4315</v>
      </c>
      <c r="E2110" s="30" t="str">
        <f>[1]!EM_S_IPO_LISTEDDATE(C2110)</f>
        <v>2002-01-31</v>
      </c>
      <c r="F2110" s="129">
        <f>[1]!EM_S_DQ_CLOSE(C2110,$F$2,"2")</f>
        <v>9.6501898858444708</v>
      </c>
      <c r="G2110" s="130">
        <f>[1]!EM_S_DQ_CLOSE(C2110,$G$2,"2")</f>
        <v>29.112275661297701</v>
      </c>
      <c r="H2110" s="37">
        <f t="shared" si="68"/>
        <v>2.0167567691078796</v>
      </c>
    </row>
    <row r="2111" spans="2:8">
      <c r="B2111" s="35">
        <f t="shared" si="67"/>
        <v>285</v>
      </c>
      <c r="C2111" s="117" t="s">
        <v>4316</v>
      </c>
      <c r="D2111" s="17" t="s">
        <v>4317</v>
      </c>
      <c r="E2111" s="30" t="str">
        <f>[1]!EM_S_IPO_LISTEDDATE(C2111)</f>
        <v>2000-12-08</v>
      </c>
      <c r="F2111" s="129">
        <f>[1]!EM_S_DQ_CLOSE(C2111,$F$2,"2")</f>
        <v>5.5262890045609803</v>
      </c>
      <c r="G2111" s="130">
        <f>[1]!EM_S_DQ_CLOSE(C2111,$G$2,"2")</f>
        <v>38.295419845215598</v>
      </c>
      <c r="H2111" s="37">
        <f t="shared" si="68"/>
        <v>5.9296809872971643</v>
      </c>
    </row>
    <row r="2112" spans="2:8">
      <c r="B2112" s="35">
        <f t="shared" si="67"/>
        <v>1182</v>
      </c>
      <c r="C2112" s="117" t="s">
        <v>4318</v>
      </c>
      <c r="D2112" s="17" t="s">
        <v>4319</v>
      </c>
      <c r="E2112" s="30" t="str">
        <f>[1]!EM_S_IPO_LISTEDDATE(C2112)</f>
        <v>2001-03-26</v>
      </c>
      <c r="F2112" s="129">
        <f>[1]!EM_S_DQ_CLOSE(C2112,$F$2,"2")</f>
        <v>5.2189518907520398</v>
      </c>
      <c r="G2112" s="130">
        <f>[1]!EM_S_DQ_CLOSE(C2112,$G$2,"2")</f>
        <v>10.7070783343994</v>
      </c>
      <c r="H2112" s="37">
        <f t="shared" si="68"/>
        <v>1.0515763621757648</v>
      </c>
    </row>
    <row r="2113" spans="2:8">
      <c r="B2113" s="35">
        <f t="shared" si="67"/>
        <v>1356</v>
      </c>
      <c r="C2113" s="117" t="s">
        <v>4320</v>
      </c>
      <c r="D2113" s="17" t="s">
        <v>4321</v>
      </c>
      <c r="E2113" s="30" t="str">
        <f>[1]!EM_S_IPO_LISTEDDATE(C2113)</f>
        <v>2000-12-21</v>
      </c>
      <c r="F2113" s="129">
        <f>[1]!EM_S_DQ_CLOSE(C2113,$F$2,"2")</f>
        <v>68.309142654745997</v>
      </c>
      <c r="G2113" s="130">
        <f>[1]!EM_S_DQ_CLOSE(C2113,$G$2,"2")</f>
        <v>44.644786748612397</v>
      </c>
      <c r="H2113" s="37">
        <f t="shared" si="68"/>
        <v>-0.34643028716873292</v>
      </c>
    </row>
    <row r="2114" spans="2:8">
      <c r="B2114" s="35">
        <f t="shared" si="67"/>
        <v>276</v>
      </c>
      <c r="C2114" s="117" t="s">
        <v>4322</v>
      </c>
      <c r="D2114" s="17" t="s">
        <v>4323</v>
      </c>
      <c r="E2114" s="30" t="str">
        <f>[1]!EM_S_IPO_LISTEDDATE(C2114)</f>
        <v>2001-05-24</v>
      </c>
      <c r="F2114" s="129">
        <f>[1]!EM_S_DQ_CLOSE(C2114,$F$2,"2")</f>
        <v>6.2638168475009399</v>
      </c>
      <c r="G2114" s="130">
        <f>[1]!EM_S_DQ_CLOSE(C2114,$G$2,"2")</f>
        <v>44.017728940745002</v>
      </c>
      <c r="H2114" s="37">
        <f t="shared" si="68"/>
        <v>6.0273014062195402</v>
      </c>
    </row>
    <row r="2115" spans="2:8">
      <c r="B2115" s="35">
        <f t="shared" si="67"/>
        <v>1023</v>
      </c>
      <c r="C2115" s="117" t="s">
        <v>4324</v>
      </c>
      <c r="D2115" s="17" t="s">
        <v>4325</v>
      </c>
      <c r="E2115" s="30" t="str">
        <f>[1]!EM_S_IPO_LISTEDDATE(C2115)</f>
        <v>2001-09-10</v>
      </c>
      <c r="F2115" s="129">
        <f>[1]!EM_S_DQ_CLOSE(C2115,$F$2,"2")</f>
        <v>5.8779150649510097</v>
      </c>
      <c r="G2115" s="130">
        <f>[1]!EM_S_DQ_CLOSE(C2115,$G$2,"2")</f>
        <v>15.4932640006501</v>
      </c>
      <c r="H2115" s="37">
        <f t="shared" si="68"/>
        <v>1.6358434631071401</v>
      </c>
    </row>
    <row r="2116" spans="2:8">
      <c r="B2116" s="35">
        <f t="shared" ref="B2116:B2179" si="69">IFERROR(RANK(H2116,$H$3:$H$3001),"")</f>
        <v>592</v>
      </c>
      <c r="C2116" s="117" t="s">
        <v>4326</v>
      </c>
      <c r="D2116" s="17" t="s">
        <v>4327</v>
      </c>
      <c r="E2116" s="30" t="str">
        <f>[1]!EM_S_IPO_LISTEDDATE(C2116)</f>
        <v>2000-12-25</v>
      </c>
      <c r="F2116" s="129">
        <f>[1]!EM_S_DQ_CLOSE(C2116,$F$2,"2")</f>
        <v>9.9568665732698101</v>
      </c>
      <c r="G2116" s="130">
        <f>[1]!EM_S_DQ_CLOSE(C2116,$G$2,"2")</f>
        <v>45.017965197892401</v>
      </c>
      <c r="H2116" s="37">
        <f t="shared" ref="H2116:H2179" si="70">IFERROR(G2116/F2116-1,"")</f>
        <v>3.5212984292415417</v>
      </c>
    </row>
    <row r="2117" spans="2:8">
      <c r="B2117" s="35">
        <f t="shared" si="69"/>
        <v>1045</v>
      </c>
      <c r="C2117" s="117" t="s">
        <v>4328</v>
      </c>
      <c r="D2117" s="17" t="s">
        <v>4329</v>
      </c>
      <c r="E2117" s="30" t="str">
        <f>[1]!EM_S_IPO_LISTEDDATE(C2117)</f>
        <v>2004-02-25</v>
      </c>
      <c r="F2117" s="129">
        <f>[1]!EM_S_DQ_CLOSE(C2117,$F$2,"2")</f>
        <v>18.5910587509008</v>
      </c>
      <c r="G2117" s="130">
        <f>[1]!EM_S_DQ_CLOSE(C2117,$G$2,"2")</f>
        <v>47.611846716125903</v>
      </c>
      <c r="H2117" s="37">
        <f t="shared" si="70"/>
        <v>1.5610078131681955</v>
      </c>
    </row>
    <row r="2118" spans="2:8">
      <c r="B2118" s="35">
        <f t="shared" si="69"/>
        <v>734</v>
      </c>
      <c r="C2118" s="117" t="s">
        <v>4330</v>
      </c>
      <c r="D2118" s="17" t="s">
        <v>4331</v>
      </c>
      <c r="E2118" s="30" t="str">
        <f>[1]!EM_S_IPO_LISTEDDATE(C2118)</f>
        <v>2001-01-16</v>
      </c>
      <c r="F2118" s="129">
        <f>[1]!EM_S_DQ_CLOSE(C2118,$F$2,"2")</f>
        <v>10.673506868718601</v>
      </c>
      <c r="G2118" s="130">
        <f>[1]!EM_S_DQ_CLOSE(C2118,$G$2,"2")</f>
        <v>41.311058237311798</v>
      </c>
      <c r="H2118" s="37">
        <f t="shared" si="70"/>
        <v>2.8704297233727609</v>
      </c>
    </row>
    <row r="2119" spans="2:8">
      <c r="B2119" s="35">
        <f t="shared" si="69"/>
        <v>1142</v>
      </c>
      <c r="C2119" s="117" t="s">
        <v>4332</v>
      </c>
      <c r="D2119" s="17" t="s">
        <v>4333</v>
      </c>
      <c r="E2119" s="30" t="str">
        <f>[1]!EM_S_IPO_LISTEDDATE(C2119)</f>
        <v>2002-06-25</v>
      </c>
      <c r="F2119" s="129">
        <f>[1]!EM_S_DQ_CLOSE(C2119,$F$2,"2")</f>
        <v>25.5312786508911</v>
      </c>
      <c r="G2119" s="130">
        <f>[1]!EM_S_DQ_CLOSE(C2119,$G$2,"2")</f>
        <v>56.3511941960301</v>
      </c>
      <c r="H2119" s="37">
        <f t="shared" si="70"/>
        <v>1.207143440270404</v>
      </c>
    </row>
    <row r="2120" spans="2:8">
      <c r="B2120" s="35">
        <f t="shared" si="69"/>
        <v>891</v>
      </c>
      <c r="C2120" s="117" t="s">
        <v>4334</v>
      </c>
      <c r="D2120" s="17" t="s">
        <v>4335</v>
      </c>
      <c r="E2120" s="30" t="str">
        <f>[1]!EM_S_IPO_LISTEDDATE(C2120)</f>
        <v>2000-12-22</v>
      </c>
      <c r="F2120" s="129">
        <f>[1]!EM_S_DQ_CLOSE(C2120,$F$2,"2")</f>
        <v>9.3981123656204293</v>
      </c>
      <c r="G2120" s="130">
        <f>[1]!EM_S_DQ_CLOSE(C2120,$G$2,"2")</f>
        <v>29.299398139402001</v>
      </c>
      <c r="H2120" s="37">
        <f t="shared" si="70"/>
        <v>2.1175832975335744</v>
      </c>
    </row>
    <row r="2121" spans="2:8">
      <c r="B2121" s="35">
        <f t="shared" si="69"/>
        <v>247</v>
      </c>
      <c r="C2121" s="117" t="s">
        <v>4336</v>
      </c>
      <c r="D2121" s="17" t="s">
        <v>4337</v>
      </c>
      <c r="E2121" s="30" t="str">
        <f>[1]!EM_S_IPO_LISTEDDATE(C2121)</f>
        <v>2001-06-06</v>
      </c>
      <c r="F2121" s="129">
        <f>[1]!EM_S_DQ_CLOSE(C2121,$F$2,"2")</f>
        <v>5.6681238999350203</v>
      </c>
      <c r="G2121" s="130">
        <f>[1]!EM_S_DQ_CLOSE(C2121,$G$2,"2")</f>
        <v>42.024850564078299</v>
      </c>
      <c r="H2121" s="37">
        <f t="shared" si="70"/>
        <v>6.4142434615023278</v>
      </c>
    </row>
    <row r="2122" spans="2:8">
      <c r="B2122" s="35">
        <f t="shared" si="69"/>
        <v>1047</v>
      </c>
      <c r="C2122" s="117" t="s">
        <v>4338</v>
      </c>
      <c r="D2122" s="17" t="s">
        <v>4339</v>
      </c>
      <c r="E2122" s="30" t="str">
        <f>[1]!EM_S_IPO_LISTEDDATE(C2122)</f>
        <v>2001-01-18</v>
      </c>
      <c r="F2122" s="129">
        <f>[1]!EM_S_DQ_CLOSE(C2122,$F$2,"2")</f>
        <v>14.381601254690599</v>
      </c>
      <c r="G2122" s="130">
        <f>[1]!EM_S_DQ_CLOSE(C2122,$G$2,"2")</f>
        <v>36.676163926049199</v>
      </c>
      <c r="H2122" s="37">
        <f t="shared" si="70"/>
        <v>1.5502142130444039</v>
      </c>
    </row>
    <row r="2123" spans="2:8">
      <c r="B2123" s="35">
        <f t="shared" si="69"/>
        <v>1350</v>
      </c>
      <c r="C2123" s="117" t="s">
        <v>4340</v>
      </c>
      <c r="D2123" s="17" t="s">
        <v>4341</v>
      </c>
      <c r="E2123" s="30" t="str">
        <f>[1]!EM_S_IPO_LISTEDDATE(C2123)</f>
        <v>2001-12-20</v>
      </c>
      <c r="F2123" s="129">
        <f>[1]!EM_S_DQ_CLOSE(C2123,$F$2,"2")</f>
        <v>54.854115532713998</v>
      </c>
      <c r="G2123" s="130">
        <f>[1]!EM_S_DQ_CLOSE(C2123,$G$2,"2")</f>
        <v>45.8512569803692</v>
      </c>
      <c r="H2123" s="37">
        <f t="shared" si="70"/>
        <v>-0.16412366629037445</v>
      </c>
    </row>
    <row r="2124" spans="2:8">
      <c r="B2124" s="35">
        <f t="shared" si="69"/>
        <v>790</v>
      </c>
      <c r="C2124" s="117" t="s">
        <v>4342</v>
      </c>
      <c r="D2124" s="17" t="s">
        <v>4343</v>
      </c>
      <c r="E2124" s="30" t="str">
        <f>[1]!EM_S_IPO_LISTEDDATE(C2124)</f>
        <v>2001-02-06</v>
      </c>
      <c r="F2124" s="129">
        <f>[1]!EM_S_DQ_CLOSE(C2124,$F$2,"2")</f>
        <v>7.69502427695069</v>
      </c>
      <c r="G2124" s="130">
        <f>[1]!EM_S_DQ_CLOSE(C2124,$G$2,"2")</f>
        <v>27.490780356672701</v>
      </c>
      <c r="H2124" s="37">
        <f t="shared" si="70"/>
        <v>2.5725397824952001</v>
      </c>
    </row>
    <row r="2125" spans="2:8">
      <c r="B2125" s="35">
        <f t="shared" si="69"/>
        <v>1222</v>
      </c>
      <c r="C2125" s="117" t="s">
        <v>4344</v>
      </c>
      <c r="D2125" s="17" t="s">
        <v>4345</v>
      </c>
      <c r="E2125" s="30" t="str">
        <f>[1]!EM_S_IPO_LISTEDDATE(C2125)</f>
        <v>2000-12-11</v>
      </c>
      <c r="F2125" s="129">
        <f>[1]!EM_S_DQ_CLOSE(C2125,$F$2,"2")</f>
        <v>10.056784588427499</v>
      </c>
      <c r="G2125" s="130">
        <f>[1]!EM_S_DQ_CLOSE(C2125,$G$2,"2")</f>
        <v>18.804380429420199</v>
      </c>
      <c r="H2125" s="37">
        <f t="shared" si="70"/>
        <v>0.86982034506920791</v>
      </c>
    </row>
    <row r="2126" spans="2:8">
      <c r="B2126" s="35">
        <f t="shared" si="69"/>
        <v>221</v>
      </c>
      <c r="C2126" s="117" t="s">
        <v>4346</v>
      </c>
      <c r="D2126" s="17" t="s">
        <v>4347</v>
      </c>
      <c r="E2126" s="30" t="str">
        <f>[1]!EM_S_IPO_LISTEDDATE(C2126)</f>
        <v>2001-03-05</v>
      </c>
      <c r="F2126" s="129">
        <f>[1]!EM_S_DQ_CLOSE(C2126,$F$2,"2")</f>
        <v>6.1270298279516302</v>
      </c>
      <c r="G2126" s="130">
        <f>[1]!EM_S_DQ_CLOSE(C2126,$G$2,"2")</f>
        <v>47.561395426012801</v>
      </c>
      <c r="H2126" s="37">
        <f t="shared" si="70"/>
        <v>6.7625532699443998</v>
      </c>
    </row>
    <row r="2127" spans="2:8">
      <c r="B2127" s="35">
        <f t="shared" si="69"/>
        <v>532</v>
      </c>
      <c r="C2127" s="117" t="s">
        <v>4348</v>
      </c>
      <c r="D2127" s="17" t="s">
        <v>4349</v>
      </c>
      <c r="E2127" s="30" t="str">
        <f>[1]!EM_S_IPO_LISTEDDATE(C2127)</f>
        <v>2000-12-29</v>
      </c>
      <c r="F2127" s="129">
        <f>[1]!EM_S_DQ_CLOSE(C2127,$F$2,"2")</f>
        <v>3.30476508172231</v>
      </c>
      <c r="G2127" s="130">
        <f>[1]!EM_S_DQ_CLOSE(C2127,$G$2,"2")</f>
        <v>16.078086729599601</v>
      </c>
      <c r="H2127" s="37">
        <f t="shared" si="70"/>
        <v>3.8651224314014936</v>
      </c>
    </row>
    <row r="2128" spans="2:8">
      <c r="B2128" s="35">
        <f t="shared" si="69"/>
        <v>924</v>
      </c>
      <c r="C2128" s="117" t="s">
        <v>4350</v>
      </c>
      <c r="D2128" s="17" t="s">
        <v>4351</v>
      </c>
      <c r="E2128" s="30" t="str">
        <f>[1]!EM_S_IPO_LISTEDDATE(C2128)</f>
        <v>2000-11-27</v>
      </c>
      <c r="F2128" s="129">
        <f>[1]!EM_S_DQ_CLOSE(C2128,$F$2,"2")</f>
        <v>21.3808095272252</v>
      </c>
      <c r="G2128" s="130">
        <f>[1]!EM_S_DQ_CLOSE(C2128,$G$2,"2")</f>
        <v>64.528673949689903</v>
      </c>
      <c r="H2128" s="37">
        <f t="shared" si="70"/>
        <v>2.0180650488243899</v>
      </c>
    </row>
    <row r="2129" spans="2:8">
      <c r="B2129" s="35">
        <f t="shared" si="69"/>
        <v>258</v>
      </c>
      <c r="C2129" s="117" t="s">
        <v>4352</v>
      </c>
      <c r="D2129" s="17" t="s">
        <v>4353</v>
      </c>
      <c r="E2129" s="30" t="str">
        <f>[1]!EM_S_IPO_LISTEDDATE(C2129)</f>
        <v>2000-12-27</v>
      </c>
      <c r="F2129" s="129">
        <f>[1]!EM_S_DQ_CLOSE(C2129,$F$2,"2")</f>
        <v>4.37873287343628</v>
      </c>
      <c r="G2129" s="130">
        <f>[1]!EM_S_DQ_CLOSE(C2129,$G$2,"2")</f>
        <v>31.785619994898799</v>
      </c>
      <c r="H2129" s="37">
        <f t="shared" si="70"/>
        <v>6.2590909090909053</v>
      </c>
    </row>
    <row r="2130" spans="2:8">
      <c r="B2130" s="35">
        <f t="shared" si="69"/>
        <v>1099</v>
      </c>
      <c r="C2130" s="117" t="s">
        <v>4354</v>
      </c>
      <c r="D2130" s="17" t="s">
        <v>4355</v>
      </c>
      <c r="E2130" s="30" t="str">
        <f>[1]!EM_S_IPO_LISTEDDATE(C2130)</f>
        <v>2000-12-25</v>
      </c>
      <c r="F2130" s="129">
        <f>[1]!EM_S_DQ_CLOSE(C2130,$F$2,"2")</f>
        <v>11.363538137089201</v>
      </c>
      <c r="G2130" s="130">
        <f>[1]!EM_S_DQ_CLOSE(C2130,$G$2,"2")</f>
        <v>26.5935977607258</v>
      </c>
      <c r="H2130" s="37">
        <f t="shared" si="70"/>
        <v>1.3402568319745014</v>
      </c>
    </row>
    <row r="2131" spans="2:8">
      <c r="B2131" s="35">
        <f t="shared" si="69"/>
        <v>2</v>
      </c>
      <c r="C2131" s="117" t="s">
        <v>4356</v>
      </c>
      <c r="D2131" s="17" t="s">
        <v>4357</v>
      </c>
      <c r="E2131" s="30" t="str">
        <f>[1]!EM_S_IPO_LISTEDDATE(C2131)</f>
        <v>2003-12-30</v>
      </c>
      <c r="F2131" s="129">
        <f>[1]!EM_S_DQ_CLOSE(C2131,$F$2,"2")</f>
        <v>5.3520260156156096</v>
      </c>
      <c r="G2131" s="130">
        <f>[1]!EM_S_DQ_CLOSE(C2131,$G$2,"2")</f>
        <v>331.26816327578001</v>
      </c>
      <c r="H2131" s="37">
        <f t="shared" si="70"/>
        <v>60.895843239408535</v>
      </c>
    </row>
    <row r="2132" spans="2:8">
      <c r="B2132" s="35">
        <f t="shared" si="69"/>
        <v>368</v>
      </c>
      <c r="C2132" s="117" t="s">
        <v>4358</v>
      </c>
      <c r="D2132" s="17" t="s">
        <v>4359</v>
      </c>
      <c r="E2132" s="30" t="str">
        <f>[1]!EM_S_IPO_LISTEDDATE(C2132)</f>
        <v>2003-04-08</v>
      </c>
      <c r="F2132" s="129">
        <f>[1]!EM_S_DQ_CLOSE(C2132,$F$2,"2")</f>
        <v>9.5781478235465993</v>
      </c>
      <c r="G2132" s="130">
        <f>[1]!EM_S_DQ_CLOSE(C2132,$G$2,"2")</f>
        <v>58.5311043159683</v>
      </c>
      <c r="H2132" s="37">
        <f t="shared" si="70"/>
        <v>5.1109000815457648</v>
      </c>
    </row>
    <row r="2133" spans="2:8">
      <c r="B2133" s="35">
        <f t="shared" si="69"/>
        <v>830</v>
      </c>
      <c r="C2133" s="117" t="s">
        <v>4360</v>
      </c>
      <c r="D2133" s="17" t="s">
        <v>4361</v>
      </c>
      <c r="E2133" s="30" t="str">
        <f>[1]!EM_S_IPO_LISTEDDATE(C2133)</f>
        <v>2000-12-22</v>
      </c>
      <c r="F2133" s="129">
        <f>[1]!EM_S_DQ_CLOSE(C2133,$F$2,"2")</f>
        <v>9.1335356956627596</v>
      </c>
      <c r="G2133" s="130">
        <f>[1]!EM_S_DQ_CLOSE(C2133,$G$2,"2")</f>
        <v>31.141017323996099</v>
      </c>
      <c r="H2133" s="37">
        <f t="shared" si="70"/>
        <v>2.4095248939339045</v>
      </c>
    </row>
    <row r="2134" spans="2:8">
      <c r="B2134" s="35">
        <f t="shared" si="69"/>
        <v>155</v>
      </c>
      <c r="C2134" s="117" t="s">
        <v>4362</v>
      </c>
      <c r="D2134" s="17" t="s">
        <v>4363</v>
      </c>
      <c r="E2134" s="30" t="str">
        <f>[1]!EM_S_IPO_LISTEDDATE(C2134)</f>
        <v>2001-08-20</v>
      </c>
      <c r="F2134" s="129">
        <f>[1]!EM_S_DQ_CLOSE(C2134,$F$2,"2")</f>
        <v>4.2542378126620299</v>
      </c>
      <c r="G2134" s="130">
        <f>[1]!EM_S_DQ_CLOSE(C2134,$G$2,"2")</f>
        <v>40.120203507727297</v>
      </c>
      <c r="H2134" s="37">
        <f t="shared" si="70"/>
        <v>8.4306442832876431</v>
      </c>
    </row>
    <row r="2135" spans="2:8">
      <c r="B2135" s="35">
        <f t="shared" si="69"/>
        <v>922</v>
      </c>
      <c r="C2135" s="117" t="s">
        <v>4364</v>
      </c>
      <c r="D2135" s="17" t="s">
        <v>4365</v>
      </c>
      <c r="E2135" s="30" t="str">
        <f>[1]!EM_S_IPO_LISTEDDATE(C2135)</f>
        <v>2003-08-21</v>
      </c>
      <c r="F2135" s="129">
        <f>[1]!EM_S_DQ_CLOSE(C2135,$F$2,"2")</f>
        <v>14.5646919787707</v>
      </c>
      <c r="G2135" s="130">
        <f>[1]!EM_S_DQ_CLOSE(C2135,$G$2,"2")</f>
        <v>44.028205988206302</v>
      </c>
      <c r="H2135" s="37">
        <f t="shared" si="70"/>
        <v>2.022941099776173</v>
      </c>
    </row>
    <row r="2136" spans="2:8">
      <c r="B2136" s="35">
        <f t="shared" si="69"/>
        <v>1153</v>
      </c>
      <c r="C2136" s="117" t="s">
        <v>4366</v>
      </c>
      <c r="D2136" s="17" t="s">
        <v>4367</v>
      </c>
      <c r="E2136" s="30" t="str">
        <f>[1]!EM_S_IPO_LISTEDDATE(C2136)</f>
        <v>2002-03-18</v>
      </c>
      <c r="F2136" s="129">
        <f>[1]!EM_S_DQ_CLOSE(C2136,$F$2,"2")</f>
        <v>4.6981740251510802</v>
      </c>
      <c r="G2136" s="130">
        <f>[1]!EM_S_DQ_CLOSE(C2136,$G$2,"2")</f>
        <v>10.132036723339199</v>
      </c>
      <c r="H2136" s="37">
        <f t="shared" si="70"/>
        <v>1.1565903410769001</v>
      </c>
    </row>
    <row r="2137" spans="2:8">
      <c r="B2137" s="35">
        <f t="shared" si="69"/>
        <v>160</v>
      </c>
      <c r="C2137" s="117" t="s">
        <v>4368</v>
      </c>
      <c r="D2137" s="17" t="s">
        <v>4369</v>
      </c>
      <c r="E2137" s="30" t="str">
        <f>[1]!EM_S_IPO_LISTEDDATE(C2137)</f>
        <v>2002-09-26</v>
      </c>
      <c r="F2137" s="129">
        <f>[1]!EM_S_DQ_CLOSE(C2137,$F$2,"2")</f>
        <v>7.2989805331396198</v>
      </c>
      <c r="G2137" s="130">
        <f>[1]!EM_S_DQ_CLOSE(C2137,$G$2,"2")</f>
        <v>68.094473589277797</v>
      </c>
      <c r="H2137" s="37">
        <f t="shared" si="70"/>
        <v>8.3293129472133689</v>
      </c>
    </row>
    <row r="2138" spans="2:8">
      <c r="B2138" s="35">
        <f t="shared" si="69"/>
        <v>105</v>
      </c>
      <c r="C2138" s="117" t="s">
        <v>4370</v>
      </c>
      <c r="D2138" s="17" t="s">
        <v>4371</v>
      </c>
      <c r="E2138" s="30" t="str">
        <f>[1]!EM_S_IPO_LISTEDDATE(C2138)</f>
        <v>2003-08-01</v>
      </c>
      <c r="F2138" s="129">
        <f>[1]!EM_S_DQ_CLOSE(C2138,$F$2,"2")</f>
        <v>11.183007015847901</v>
      </c>
      <c r="G2138" s="130">
        <f>[1]!EM_S_DQ_CLOSE(C2138,$G$2,"2")</f>
        <v>121.265228480231</v>
      </c>
      <c r="H2138" s="37">
        <f t="shared" si="70"/>
        <v>9.8437049452245748</v>
      </c>
    </row>
    <row r="2139" spans="2:8">
      <c r="B2139" s="35">
        <f t="shared" si="69"/>
        <v>150</v>
      </c>
      <c r="C2139" s="117" t="s">
        <v>4372</v>
      </c>
      <c r="D2139" s="17" t="s">
        <v>4373</v>
      </c>
      <c r="E2139" s="30" t="str">
        <f>[1]!EM_S_IPO_LISTEDDATE(C2139)</f>
        <v>2002-11-20</v>
      </c>
      <c r="F2139" s="129">
        <f>[1]!EM_S_DQ_CLOSE(C2139,$F$2,"2")</f>
        <v>6.48393871814232</v>
      </c>
      <c r="G2139" s="130">
        <f>[1]!EM_S_DQ_CLOSE(C2139,$G$2,"2")</f>
        <v>61.687160975511901</v>
      </c>
      <c r="H2139" s="37">
        <f t="shared" si="70"/>
        <v>8.5138408391968223</v>
      </c>
    </row>
    <row r="2140" spans="2:8">
      <c r="B2140" s="35">
        <f t="shared" si="69"/>
        <v>823</v>
      </c>
      <c r="C2140" s="117" t="s">
        <v>4374</v>
      </c>
      <c r="D2140" s="17" t="s">
        <v>4375</v>
      </c>
      <c r="E2140" s="30" t="str">
        <f>[1]!EM_S_IPO_LISTEDDATE(C2140)</f>
        <v>2004-01-15</v>
      </c>
      <c r="F2140" s="129">
        <f>[1]!EM_S_DQ_CLOSE(C2140,$F$2,"2")</f>
        <v>5.4854846459016802</v>
      </c>
      <c r="G2140" s="130">
        <f>[1]!EM_S_DQ_CLOSE(C2140,$G$2,"2")</f>
        <v>18.827549076460901</v>
      </c>
      <c r="H2140" s="37">
        <f t="shared" si="70"/>
        <v>2.4322489792269049</v>
      </c>
    </row>
    <row r="2141" spans="2:8">
      <c r="B2141" s="35">
        <f t="shared" si="69"/>
        <v>330</v>
      </c>
      <c r="C2141" s="117" t="s">
        <v>4376</v>
      </c>
      <c r="D2141" s="17" t="s">
        <v>4377</v>
      </c>
      <c r="E2141" s="30" t="str">
        <f>[1]!EM_S_IPO_LISTEDDATE(C2141)</f>
        <v>2002-06-13</v>
      </c>
      <c r="F2141" s="129">
        <f>[1]!EM_S_DQ_CLOSE(C2141,$F$2,"2")</f>
        <v>6.4999891954966804</v>
      </c>
      <c r="G2141" s="130">
        <f>[1]!EM_S_DQ_CLOSE(C2141,$G$2,"2")</f>
        <v>41.884305378481699</v>
      </c>
      <c r="H2141" s="37">
        <f t="shared" si="70"/>
        <v>5.4437499999999943</v>
      </c>
    </row>
    <row r="2142" spans="2:8">
      <c r="B2142" s="35">
        <f t="shared" si="69"/>
        <v>1026</v>
      </c>
      <c r="C2142" s="117" t="s">
        <v>4378</v>
      </c>
      <c r="D2142" s="17" t="s">
        <v>4379</v>
      </c>
      <c r="E2142" s="30" t="str">
        <f>[1]!EM_S_IPO_LISTEDDATE(C2142)</f>
        <v>2001-04-19</v>
      </c>
      <c r="F2142" s="129">
        <f>[1]!EM_S_DQ_CLOSE(C2142,$F$2,"2")</f>
        <v>6.8691628354341603</v>
      </c>
      <c r="G2142" s="130">
        <f>[1]!EM_S_DQ_CLOSE(C2142,$G$2,"2")</f>
        <v>18.047011131445199</v>
      </c>
      <c r="H2142" s="37">
        <f t="shared" si="70"/>
        <v>1.6272504472234646</v>
      </c>
    </row>
    <row r="2143" spans="2:8">
      <c r="B2143" s="35">
        <f t="shared" si="69"/>
        <v>1037</v>
      </c>
      <c r="C2143" s="117" t="s">
        <v>4380</v>
      </c>
      <c r="D2143" s="17" t="s">
        <v>4381</v>
      </c>
      <c r="E2143" s="30" t="str">
        <f>[1]!EM_S_IPO_LISTEDDATE(C2143)</f>
        <v>2000-09-22</v>
      </c>
      <c r="F2143" s="129">
        <f>[1]!EM_S_DQ_CLOSE(C2143,$F$2,"2")</f>
        <v>10.7999670514745</v>
      </c>
      <c r="G2143" s="130">
        <f>[1]!EM_S_DQ_CLOSE(C2143,$G$2,"2")</f>
        <v>27.869867109205501</v>
      </c>
      <c r="H2143" s="37">
        <f t="shared" si="70"/>
        <v>1.5805511235703702</v>
      </c>
    </row>
    <row r="2144" spans="2:8">
      <c r="B2144" s="35">
        <f t="shared" si="69"/>
        <v>1042</v>
      </c>
      <c r="C2144" s="117" t="s">
        <v>4382</v>
      </c>
      <c r="D2144" s="17" t="s">
        <v>4383</v>
      </c>
      <c r="E2144" s="30" t="str">
        <f>[1]!EM_S_IPO_LISTEDDATE(C2144)</f>
        <v>1999-04-29</v>
      </c>
      <c r="F2144" s="129">
        <f>[1]!EM_S_DQ_CLOSE(C2144,$F$2,"2")</f>
        <v>4.3463057289766596</v>
      </c>
      <c r="G2144" s="130">
        <f>[1]!EM_S_DQ_CLOSE(C2144,$G$2,"2")</f>
        <v>11.1568926236473</v>
      </c>
      <c r="H2144" s="37">
        <f t="shared" si="70"/>
        <v>1.5669829320254003</v>
      </c>
    </row>
    <row r="2145" spans="2:8">
      <c r="B2145" s="35">
        <f t="shared" si="69"/>
        <v>1239</v>
      </c>
      <c r="C2145" s="117" t="s">
        <v>4384</v>
      </c>
      <c r="D2145" s="17" t="s">
        <v>4385</v>
      </c>
      <c r="E2145" s="30" t="str">
        <f>[1]!EM_S_IPO_LISTEDDATE(C2145)</f>
        <v>2001-03-16</v>
      </c>
      <c r="F2145" s="129">
        <f>[1]!EM_S_DQ_CLOSE(C2145,$F$2,"2")</f>
        <v>29.1965943461887</v>
      </c>
      <c r="G2145" s="130">
        <f>[1]!EM_S_DQ_CLOSE(C2145,$G$2,"2")</f>
        <v>52.569847029810198</v>
      </c>
      <c r="H2145" s="37">
        <f t="shared" si="70"/>
        <v>0.80054722843634063</v>
      </c>
    </row>
    <row r="2146" spans="2:8">
      <c r="B2146" s="35">
        <f t="shared" si="69"/>
        <v>1357</v>
      </c>
      <c r="C2146" s="117" t="s">
        <v>4386</v>
      </c>
      <c r="D2146" s="17" t="s">
        <v>4387</v>
      </c>
      <c r="E2146" s="30" t="str">
        <f>[1]!EM_S_IPO_LISTEDDATE(C2146)</f>
        <v>2001-11-29</v>
      </c>
      <c r="F2146" s="129">
        <f>[1]!EM_S_DQ_CLOSE(C2146,$F$2,"2")</f>
        <v>56.436927590280398</v>
      </c>
      <c r="G2146" s="130">
        <f>[1]!EM_S_DQ_CLOSE(C2146,$G$2,"2")</f>
        <v>28.126472848807701</v>
      </c>
      <c r="H2146" s="37">
        <f t="shared" si="70"/>
        <v>-0.5016299779286415</v>
      </c>
    </row>
    <row r="2147" spans="2:8">
      <c r="B2147" s="35">
        <f t="shared" si="69"/>
        <v>1213</v>
      </c>
      <c r="C2147" s="117" t="s">
        <v>4388</v>
      </c>
      <c r="D2147" s="17" t="s">
        <v>4389</v>
      </c>
      <c r="E2147" s="30" t="str">
        <f>[1]!EM_S_IPO_LISTEDDATE(C2147)</f>
        <v>2002-01-11</v>
      </c>
      <c r="F2147" s="129">
        <f>[1]!EM_S_DQ_CLOSE(C2147,$F$2,"2")</f>
        <v>12.524187786648801</v>
      </c>
      <c r="G2147" s="130">
        <f>[1]!EM_S_DQ_CLOSE(C2147,$G$2,"2")</f>
        <v>23.773144751001499</v>
      </c>
      <c r="H2147" s="37">
        <f t="shared" si="70"/>
        <v>0.8981785610356674</v>
      </c>
    </row>
    <row r="2148" spans="2:8">
      <c r="B2148" s="35">
        <f t="shared" si="69"/>
        <v>613</v>
      </c>
      <c r="C2148" s="117" t="s">
        <v>4390</v>
      </c>
      <c r="D2148" s="17" t="s">
        <v>4391</v>
      </c>
      <c r="E2148" s="30" t="str">
        <f>[1]!EM_S_IPO_LISTEDDATE(C2148)</f>
        <v>2001-03-29</v>
      </c>
      <c r="F2148" s="129">
        <f>[1]!EM_S_DQ_CLOSE(C2148,$F$2,"2")</f>
        <v>9.7485921973262197</v>
      </c>
      <c r="G2148" s="130">
        <f>[1]!EM_S_DQ_CLOSE(C2148,$G$2,"2")</f>
        <v>42.661393135530602</v>
      </c>
      <c r="H2148" s="37">
        <f t="shared" si="70"/>
        <v>3.3761593748101895</v>
      </c>
    </row>
    <row r="2149" spans="2:8">
      <c r="B2149" s="35">
        <f t="shared" si="69"/>
        <v>763</v>
      </c>
      <c r="C2149" s="117" t="s">
        <v>4392</v>
      </c>
      <c r="D2149" s="17" t="s">
        <v>4393</v>
      </c>
      <c r="E2149" s="30" t="str">
        <f>[1]!EM_S_IPO_LISTEDDATE(C2149)</f>
        <v>2001-01-15</v>
      </c>
      <c r="F2149" s="129">
        <f>[1]!EM_S_DQ_CLOSE(C2149,$F$2,"2")</f>
        <v>6.7215915390848204</v>
      </c>
      <c r="G2149" s="130">
        <f>[1]!EM_S_DQ_CLOSE(C2149,$G$2,"2")</f>
        <v>24.9037903933027</v>
      </c>
      <c r="H2149" s="37">
        <f t="shared" si="70"/>
        <v>2.7050437011073543</v>
      </c>
    </row>
    <row r="2150" spans="2:8">
      <c r="B2150" s="35">
        <f t="shared" si="69"/>
        <v>263</v>
      </c>
      <c r="C2150" s="117" t="s">
        <v>4394</v>
      </c>
      <c r="D2150" s="17" t="s">
        <v>4395</v>
      </c>
      <c r="E2150" s="30" t="str">
        <f>[1]!EM_S_IPO_LISTEDDATE(C2150)</f>
        <v>2000-10-30</v>
      </c>
      <c r="F2150" s="129">
        <f>[1]!EM_S_DQ_CLOSE(C2150,$F$2,"2")</f>
        <v>14.006831514516101</v>
      </c>
      <c r="G2150" s="130">
        <f>[1]!EM_S_DQ_CLOSE(C2150,$G$2,"2")</f>
        <v>100.148407530912</v>
      </c>
      <c r="H2150" s="37">
        <f t="shared" si="70"/>
        <v>6.1499687439748474</v>
      </c>
    </row>
    <row r="2151" spans="2:8">
      <c r="B2151" s="35">
        <f t="shared" si="69"/>
        <v>903</v>
      </c>
      <c r="C2151" s="117" t="s">
        <v>4396</v>
      </c>
      <c r="D2151" s="17" t="s">
        <v>4397</v>
      </c>
      <c r="E2151" s="30" t="str">
        <f>[1]!EM_S_IPO_LISTEDDATE(C2151)</f>
        <v>2001-03-20</v>
      </c>
      <c r="F2151" s="129">
        <f>[1]!EM_S_DQ_CLOSE(C2151,$F$2,"2")</f>
        <v>14.3000777115025</v>
      </c>
      <c r="G2151" s="130">
        <f>[1]!EM_S_DQ_CLOSE(C2151,$G$2,"2")</f>
        <v>43.846203537572599</v>
      </c>
      <c r="H2151" s="37">
        <f t="shared" si="70"/>
        <v>2.0661514169467901</v>
      </c>
    </row>
    <row r="2152" spans="2:8">
      <c r="B2152" s="35">
        <f t="shared" si="69"/>
        <v>977</v>
      </c>
      <c r="C2152" s="117" t="s">
        <v>4398</v>
      </c>
      <c r="D2152" s="17" t="s">
        <v>4399</v>
      </c>
      <c r="E2152" s="30" t="str">
        <f>[1]!EM_S_IPO_LISTEDDATE(C2152)</f>
        <v>2000-12-21</v>
      </c>
      <c r="F2152" s="129">
        <f>[1]!EM_S_DQ_CLOSE(C2152,$F$2,"2")</f>
        <v>3.6264593363294999</v>
      </c>
      <c r="G2152" s="130">
        <f>[1]!EM_S_DQ_CLOSE(C2152,$G$2,"2")</f>
        <v>10.2162911062416</v>
      </c>
      <c r="H2152" s="37">
        <f t="shared" si="70"/>
        <v>1.8171530847997763</v>
      </c>
    </row>
    <row r="2153" spans="2:8">
      <c r="B2153" s="35">
        <f t="shared" si="69"/>
        <v>363</v>
      </c>
      <c r="C2153" s="117" t="s">
        <v>4400</v>
      </c>
      <c r="D2153" s="17" t="s">
        <v>4401</v>
      </c>
      <c r="E2153" s="30" t="str">
        <f>[1]!EM_S_IPO_LISTEDDATE(C2153)</f>
        <v>2001-01-09</v>
      </c>
      <c r="F2153" s="129">
        <f>[1]!EM_S_DQ_CLOSE(C2153,$F$2,"2")</f>
        <v>4.0189784718289703</v>
      </c>
      <c r="G2153" s="130">
        <f>[1]!EM_S_DQ_CLOSE(C2153,$G$2,"2")</f>
        <v>24.774551417592502</v>
      </c>
      <c r="H2153" s="37">
        <f t="shared" si="70"/>
        <v>5.1643901780638339</v>
      </c>
    </row>
    <row r="2154" spans="2:8">
      <c r="B2154" s="35">
        <f t="shared" si="69"/>
        <v>497</v>
      </c>
      <c r="C2154" s="117" t="s">
        <v>4402</v>
      </c>
      <c r="D2154" s="17" t="s">
        <v>4403</v>
      </c>
      <c r="E2154" s="30" t="str">
        <f>[1]!EM_S_IPO_LISTEDDATE(C2154)</f>
        <v>2003-03-06</v>
      </c>
      <c r="F2154" s="129">
        <f>[1]!EM_S_DQ_CLOSE(C2154,$F$2,"2")</f>
        <v>7.3202272622192703</v>
      </c>
      <c r="G2154" s="130">
        <f>[1]!EM_S_DQ_CLOSE(C2154,$G$2,"2")</f>
        <v>37.559148773705701</v>
      </c>
      <c r="H2154" s="37">
        <f t="shared" si="70"/>
        <v>4.1308719563330758</v>
      </c>
    </row>
    <row r="2155" spans="2:8">
      <c r="B2155" s="35">
        <f t="shared" si="69"/>
        <v>987</v>
      </c>
      <c r="C2155" s="117" t="s">
        <v>4404</v>
      </c>
      <c r="D2155" s="17" t="s">
        <v>4405</v>
      </c>
      <c r="E2155" s="30" t="str">
        <f>[1]!EM_S_IPO_LISTEDDATE(C2155)</f>
        <v>2002-09-16</v>
      </c>
      <c r="F2155" s="129">
        <f>[1]!EM_S_DQ_CLOSE(C2155,$F$2,"2")</f>
        <v>15.7111679806652</v>
      </c>
      <c r="G2155" s="130">
        <f>[1]!EM_S_DQ_CLOSE(C2155,$G$2,"2")</f>
        <v>43.521172156374703</v>
      </c>
      <c r="H2155" s="37">
        <f t="shared" si="70"/>
        <v>1.770078724251031</v>
      </c>
    </row>
    <row r="2156" spans="2:8">
      <c r="B2156" s="35">
        <f t="shared" si="69"/>
        <v>132</v>
      </c>
      <c r="C2156" s="117" t="s">
        <v>4406</v>
      </c>
      <c r="D2156" s="17" t="s">
        <v>4407</v>
      </c>
      <c r="E2156" s="30" t="str">
        <f>[1]!EM_S_IPO_LISTEDDATE(C2156)</f>
        <v>2001-07-06</v>
      </c>
      <c r="F2156" s="129">
        <f>[1]!EM_S_DQ_CLOSE(C2156,$F$2,"2")</f>
        <v>3.88342332265958</v>
      </c>
      <c r="G2156" s="130">
        <f>[1]!EM_S_DQ_CLOSE(C2156,$G$2,"2")</f>
        <v>38.469581489178502</v>
      </c>
      <c r="H2156" s="37">
        <f t="shared" si="70"/>
        <v>8.9061004409976192</v>
      </c>
    </row>
    <row r="2157" spans="2:8">
      <c r="B2157" s="35">
        <f t="shared" si="69"/>
        <v>14</v>
      </c>
      <c r="C2157" s="117" t="s">
        <v>4408</v>
      </c>
      <c r="D2157" s="17" t="s">
        <v>4409</v>
      </c>
      <c r="E2157" s="30" t="str">
        <f>[1]!EM_S_IPO_LISTEDDATE(C2157)</f>
        <v>2002-03-04</v>
      </c>
      <c r="F2157" s="129">
        <f>[1]!EM_S_DQ_CLOSE(C2157,$F$2,"2")</f>
        <v>3.3707090804795099</v>
      </c>
      <c r="G2157" s="130">
        <f>[1]!EM_S_DQ_CLOSE(C2157,$G$2,"2")</f>
        <v>65.259815397713297</v>
      </c>
      <c r="H2157" s="37">
        <f t="shared" si="70"/>
        <v>18.360856674237095</v>
      </c>
    </row>
    <row r="2158" spans="2:8">
      <c r="B2158" s="35">
        <f t="shared" si="69"/>
        <v>1254</v>
      </c>
      <c r="C2158" s="117" t="s">
        <v>4410</v>
      </c>
      <c r="D2158" s="17" t="s">
        <v>4411</v>
      </c>
      <c r="E2158" s="30" t="str">
        <f>[1]!EM_S_IPO_LISTEDDATE(C2158)</f>
        <v>2003-04-01</v>
      </c>
      <c r="F2158" s="129">
        <f>[1]!EM_S_DQ_CLOSE(C2158,$F$2,"2")</f>
        <v>10.7992076038128</v>
      </c>
      <c r="G2158" s="130">
        <f>[1]!EM_S_DQ_CLOSE(C2158,$G$2,"2")</f>
        <v>18.6015199911621</v>
      </c>
      <c r="H2158" s="37">
        <f t="shared" si="70"/>
        <v>0.72248934121746045</v>
      </c>
    </row>
    <row r="2159" spans="2:8">
      <c r="B2159" s="35">
        <f t="shared" si="69"/>
        <v>624</v>
      </c>
      <c r="C2159" s="117" t="s">
        <v>4412</v>
      </c>
      <c r="D2159" s="17" t="s">
        <v>4413</v>
      </c>
      <c r="E2159" s="30" t="str">
        <f>[1]!EM_S_IPO_LISTEDDATE(C2159)</f>
        <v>2001-03-12</v>
      </c>
      <c r="F2159" s="129">
        <f>[1]!EM_S_DQ_CLOSE(C2159,$F$2,"2")</f>
        <v>17.891049098861899</v>
      </c>
      <c r="G2159" s="130">
        <f>[1]!EM_S_DQ_CLOSE(C2159,$G$2,"2")</f>
        <v>77.422150812469198</v>
      </c>
      <c r="H2159" s="37">
        <f t="shared" si="70"/>
        <v>3.327423751656589</v>
      </c>
    </row>
    <row r="2160" spans="2:8">
      <c r="B2160" s="35">
        <f t="shared" si="69"/>
        <v>968</v>
      </c>
      <c r="C2160" s="117" t="s">
        <v>4414</v>
      </c>
      <c r="D2160" s="17" t="s">
        <v>4415</v>
      </c>
      <c r="E2160" s="30" t="str">
        <f>[1]!EM_S_IPO_LISTEDDATE(C2160)</f>
        <v>2001-01-16</v>
      </c>
      <c r="F2160" s="129">
        <f>[1]!EM_S_DQ_CLOSE(C2160,$F$2,"2")</f>
        <v>5.7635064908574298</v>
      </c>
      <c r="G2160" s="130">
        <f>[1]!EM_S_DQ_CLOSE(C2160,$G$2,"2")</f>
        <v>16.408728667482901</v>
      </c>
      <c r="H2160" s="37">
        <f t="shared" si="70"/>
        <v>1.8470044570109949</v>
      </c>
    </row>
    <row r="2161" spans="2:8">
      <c r="B2161" s="35">
        <f t="shared" si="69"/>
        <v>423</v>
      </c>
      <c r="C2161" s="117" t="s">
        <v>4416</v>
      </c>
      <c r="D2161" s="17" t="s">
        <v>4417</v>
      </c>
      <c r="E2161" s="30" t="str">
        <f>[1]!EM_S_IPO_LISTEDDATE(C2161)</f>
        <v>2001-01-11</v>
      </c>
      <c r="F2161" s="129">
        <f>[1]!EM_S_DQ_CLOSE(C2161,$F$2,"2")</f>
        <v>7.7061900463208097</v>
      </c>
      <c r="G2161" s="130">
        <f>[1]!EM_S_DQ_CLOSE(C2161,$G$2,"2")</f>
        <v>43.804480765383403</v>
      </c>
      <c r="H2161" s="37">
        <f t="shared" si="70"/>
        <v>4.6843239658094227</v>
      </c>
    </row>
    <row r="2162" spans="2:8">
      <c r="B2162" s="35">
        <f t="shared" si="69"/>
        <v>820</v>
      </c>
      <c r="C2162" s="117" t="s">
        <v>4418</v>
      </c>
      <c r="D2162" s="17" t="s">
        <v>4419</v>
      </c>
      <c r="E2162" s="30" t="str">
        <f>[1]!EM_S_IPO_LISTEDDATE(C2162)</f>
        <v>2002-01-16</v>
      </c>
      <c r="F2162" s="129">
        <f>[1]!EM_S_DQ_CLOSE(C2162,$F$2,"2")</f>
        <v>9.4976702508960607</v>
      </c>
      <c r="G2162" s="130">
        <f>[1]!EM_S_DQ_CLOSE(C2162,$G$2,"2")</f>
        <v>32.606076169965498</v>
      </c>
      <c r="H2162" s="37">
        <f t="shared" si="70"/>
        <v>2.4330604567882599</v>
      </c>
    </row>
    <row r="2163" spans="2:8">
      <c r="B2163" s="35">
        <f t="shared" si="69"/>
        <v>424</v>
      </c>
      <c r="C2163" s="117" t="s">
        <v>4420</v>
      </c>
      <c r="D2163" s="17" t="s">
        <v>4421</v>
      </c>
      <c r="E2163" s="30" t="str">
        <f>[1]!EM_S_IPO_LISTEDDATE(C2163)</f>
        <v>2001-06-08</v>
      </c>
      <c r="F2163" s="129">
        <f>[1]!EM_S_DQ_CLOSE(C2163,$F$2,"2")</f>
        <v>12.4429906590471</v>
      </c>
      <c r="G2163" s="130">
        <f>[1]!EM_S_DQ_CLOSE(C2163,$G$2,"2")</f>
        <v>70.676310578060196</v>
      </c>
      <c r="H2163" s="37">
        <f t="shared" si="70"/>
        <v>4.6800099360898084</v>
      </c>
    </row>
    <row r="2164" spans="2:8">
      <c r="B2164" s="35">
        <f t="shared" si="69"/>
        <v>1126</v>
      </c>
      <c r="C2164" s="117" t="s">
        <v>4422</v>
      </c>
      <c r="D2164" s="17" t="s">
        <v>4423</v>
      </c>
      <c r="E2164" s="30" t="str">
        <f>[1]!EM_S_IPO_LISTEDDATE(C2164)</f>
        <v>2001-05-08</v>
      </c>
      <c r="F2164" s="129">
        <f>[1]!EM_S_DQ_CLOSE(C2164,$F$2,"2")</f>
        <v>6.4721676973641404</v>
      </c>
      <c r="G2164" s="130">
        <f>[1]!EM_S_DQ_CLOSE(C2164,$G$2,"2")</f>
        <v>14.5046857185788</v>
      </c>
      <c r="H2164" s="37">
        <f t="shared" si="70"/>
        <v>1.241086201225285</v>
      </c>
    </row>
    <row r="2165" spans="2:8">
      <c r="B2165" s="35">
        <f t="shared" si="69"/>
        <v>665</v>
      </c>
      <c r="C2165" s="117" t="s">
        <v>4424</v>
      </c>
      <c r="D2165" s="17" t="s">
        <v>4425</v>
      </c>
      <c r="E2165" s="30" t="str">
        <f>[1]!EM_S_IPO_LISTEDDATE(C2165)</f>
        <v>2001-01-18</v>
      </c>
      <c r="F2165" s="129">
        <f>[1]!EM_S_DQ_CLOSE(C2165,$F$2,"2")</f>
        <v>10.1482513662164</v>
      </c>
      <c r="G2165" s="130">
        <f>[1]!EM_S_DQ_CLOSE(C2165,$G$2,"2")</f>
        <v>41.932376356125197</v>
      </c>
      <c r="H2165" s="37">
        <f t="shared" si="70"/>
        <v>3.1319804607637503</v>
      </c>
    </row>
    <row r="2166" spans="2:8">
      <c r="B2166" s="35">
        <f t="shared" si="69"/>
        <v>489</v>
      </c>
      <c r="C2166" s="117" t="s">
        <v>4426</v>
      </c>
      <c r="D2166" s="17" t="s">
        <v>4427</v>
      </c>
      <c r="E2166" s="30" t="str">
        <f>[1]!EM_S_IPO_LISTEDDATE(C2166)</f>
        <v>2001-04-12</v>
      </c>
      <c r="F2166" s="129">
        <f>[1]!EM_S_DQ_CLOSE(C2166,$F$2,"2")</f>
        <v>28.405842248025301</v>
      </c>
      <c r="G2166" s="130">
        <f>[1]!EM_S_DQ_CLOSE(C2166,$G$2,"2")</f>
        <v>146.65423013390699</v>
      </c>
      <c r="H2166" s="37">
        <f t="shared" si="70"/>
        <v>4.1628192839134002</v>
      </c>
    </row>
    <row r="2167" spans="2:8">
      <c r="B2167" s="35">
        <f t="shared" si="69"/>
        <v>147</v>
      </c>
      <c r="C2167" s="117" t="s">
        <v>4428</v>
      </c>
      <c r="D2167" s="17" t="s">
        <v>4429</v>
      </c>
      <c r="E2167" s="30" t="str">
        <f>[1]!EM_S_IPO_LISTEDDATE(C2167)</f>
        <v>2001-07-23</v>
      </c>
      <c r="F2167" s="129">
        <f>[1]!EM_S_DQ_CLOSE(C2167,$F$2,"2")</f>
        <v>4.7718346824475004</v>
      </c>
      <c r="G2167" s="130">
        <f>[1]!EM_S_DQ_CLOSE(C2167,$G$2,"2")</f>
        <v>45.622888985661099</v>
      </c>
      <c r="H2167" s="37">
        <f t="shared" si="70"/>
        <v>8.5608695652173914</v>
      </c>
    </row>
    <row r="2168" spans="2:8">
      <c r="B2168" s="35">
        <f t="shared" si="69"/>
        <v>1247</v>
      </c>
      <c r="C2168" s="117" t="s">
        <v>4430</v>
      </c>
      <c r="D2168" s="17" t="s">
        <v>4431</v>
      </c>
      <c r="E2168" s="30" t="str">
        <f>[1]!EM_S_IPO_LISTEDDATE(C2168)</f>
        <v>2001-02-16</v>
      </c>
      <c r="F2168" s="129">
        <f>[1]!EM_S_DQ_CLOSE(C2168,$F$2,"2")</f>
        <v>15.8841716473953</v>
      </c>
      <c r="G2168" s="130">
        <f>[1]!EM_S_DQ_CLOSE(C2168,$G$2,"2")</f>
        <v>28.056553882553999</v>
      </c>
      <c r="H2168" s="37">
        <f t="shared" si="70"/>
        <v>0.76632149950071438</v>
      </c>
    </row>
    <row r="2169" spans="2:8">
      <c r="B2169" s="35">
        <f t="shared" si="69"/>
        <v>547</v>
      </c>
      <c r="C2169" s="117" t="s">
        <v>4432</v>
      </c>
      <c r="D2169" s="17" t="s">
        <v>4433</v>
      </c>
      <c r="E2169" s="30" t="str">
        <f>[1]!EM_S_IPO_LISTEDDATE(C2169)</f>
        <v>2004-02-18</v>
      </c>
      <c r="F2169" s="129">
        <f>[1]!EM_S_DQ_CLOSE(C2169,$F$2,"2")</f>
        <v>6.0282469038198903</v>
      </c>
      <c r="G2169" s="130">
        <f>[1]!EM_S_DQ_CLOSE(C2169,$G$2,"2")</f>
        <v>28.807500989365099</v>
      </c>
      <c r="H2169" s="37">
        <f t="shared" si="70"/>
        <v>3.7787526703842849</v>
      </c>
    </row>
    <row r="2170" spans="2:8">
      <c r="B2170" s="35">
        <f t="shared" si="69"/>
        <v>184</v>
      </c>
      <c r="C2170" s="117" t="s">
        <v>4434</v>
      </c>
      <c r="D2170" s="17" t="s">
        <v>4435</v>
      </c>
      <c r="E2170" s="30" t="str">
        <f>[1]!EM_S_IPO_LISTEDDATE(C2170)</f>
        <v>2000-12-29</v>
      </c>
      <c r="F2170" s="129">
        <f>[1]!EM_S_DQ_CLOSE(C2170,$F$2,"2")</f>
        <v>9.5067863551286909</v>
      </c>
      <c r="G2170" s="130">
        <f>[1]!EM_S_DQ_CLOSE(C2170,$G$2,"2")</f>
        <v>81.153849251257199</v>
      </c>
      <c r="H2170" s="37">
        <f t="shared" si="70"/>
        <v>7.5364124342056531</v>
      </c>
    </row>
    <row r="2171" spans="2:8">
      <c r="B2171" s="35">
        <f t="shared" si="69"/>
        <v>260</v>
      </c>
      <c r="C2171" s="117" t="s">
        <v>4436</v>
      </c>
      <c r="D2171" s="17" t="s">
        <v>4437</v>
      </c>
      <c r="E2171" s="30" t="str">
        <f>[1]!EM_S_IPO_LISTEDDATE(C2171)</f>
        <v>2001-01-10</v>
      </c>
      <c r="F2171" s="129">
        <f>[1]!EM_S_DQ_CLOSE(C2171,$F$2,"2")</f>
        <v>6.1728788007005599</v>
      </c>
      <c r="G2171" s="130">
        <f>[1]!EM_S_DQ_CLOSE(C2171,$G$2,"2")</f>
        <v>44.434105871698399</v>
      </c>
      <c r="H2171" s="37">
        <f t="shared" si="70"/>
        <v>6.1982793290313056</v>
      </c>
    </row>
    <row r="2172" spans="2:8">
      <c r="B2172" s="35">
        <f t="shared" si="69"/>
        <v>360</v>
      </c>
      <c r="C2172" s="117" t="s">
        <v>4438</v>
      </c>
      <c r="D2172" s="17" t="s">
        <v>4439</v>
      </c>
      <c r="E2172" s="30" t="str">
        <f>[1]!EM_S_IPO_LISTEDDATE(C2172)</f>
        <v>2001-01-15</v>
      </c>
      <c r="F2172" s="129">
        <f>[1]!EM_S_DQ_CLOSE(C2172,$F$2,"2")</f>
        <v>6.9325301782030699</v>
      </c>
      <c r="G2172" s="130">
        <f>[1]!EM_S_DQ_CLOSE(C2172,$G$2,"2")</f>
        <v>42.843909299866901</v>
      </c>
      <c r="H2172" s="37">
        <f t="shared" si="70"/>
        <v>5.1801258989935119</v>
      </c>
    </row>
    <row r="2173" spans="2:8">
      <c r="B2173" s="35">
        <f t="shared" si="69"/>
        <v>331</v>
      </c>
      <c r="C2173" s="117" t="s">
        <v>4440</v>
      </c>
      <c r="D2173" s="17" t="s">
        <v>4441</v>
      </c>
      <c r="E2173" s="30" t="str">
        <f>[1]!EM_S_IPO_LISTEDDATE(C2173)</f>
        <v>2001-12-12</v>
      </c>
      <c r="F2173" s="129">
        <f>[1]!EM_S_DQ_CLOSE(C2173,$F$2,"2")</f>
        <v>11.712441435430501</v>
      </c>
      <c r="G2173" s="130">
        <f>[1]!EM_S_DQ_CLOSE(C2173,$G$2,"2")</f>
        <v>75.367732629678102</v>
      </c>
      <c r="H2173" s="37">
        <f t="shared" si="70"/>
        <v>5.4348439260228325</v>
      </c>
    </row>
    <row r="2174" spans="2:8">
      <c r="B2174" s="35">
        <f t="shared" si="69"/>
        <v>419</v>
      </c>
      <c r="C2174" s="117" t="s">
        <v>4442</v>
      </c>
      <c r="D2174" s="17" t="s">
        <v>4443</v>
      </c>
      <c r="E2174" s="30" t="str">
        <f>[1]!EM_S_IPO_LISTEDDATE(C2174)</f>
        <v>2003-05-29</v>
      </c>
      <c r="F2174" s="129">
        <f>[1]!EM_S_DQ_CLOSE(C2174,$F$2,"2")</f>
        <v>13.495026737121901</v>
      </c>
      <c r="G2174" s="130">
        <f>[1]!EM_S_DQ_CLOSE(C2174,$G$2,"2")</f>
        <v>76.948975522179794</v>
      </c>
      <c r="H2174" s="37">
        <f t="shared" si="70"/>
        <v>4.702024680729961</v>
      </c>
    </row>
    <row r="2175" spans="2:8">
      <c r="B2175" s="35">
        <f t="shared" si="69"/>
        <v>731</v>
      </c>
      <c r="C2175" s="117" t="s">
        <v>4444</v>
      </c>
      <c r="D2175" s="17" t="s">
        <v>4445</v>
      </c>
      <c r="E2175" s="30" t="str">
        <f>[1]!EM_S_IPO_LISTEDDATE(C2175)</f>
        <v>2001-03-19</v>
      </c>
      <c r="F2175" s="129">
        <f>[1]!EM_S_DQ_CLOSE(C2175,$F$2,"2")</f>
        <v>13.053294165318</v>
      </c>
      <c r="G2175" s="130">
        <f>[1]!EM_S_DQ_CLOSE(C2175,$G$2,"2")</f>
        <v>50.621838790311799</v>
      </c>
      <c r="H2175" s="37">
        <f t="shared" si="70"/>
        <v>2.8780891742110346</v>
      </c>
    </row>
    <row r="2176" spans="2:8">
      <c r="B2176" s="35">
        <f t="shared" si="69"/>
        <v>338</v>
      </c>
      <c r="C2176" s="117" t="s">
        <v>4446</v>
      </c>
      <c r="D2176" s="17" t="s">
        <v>4447</v>
      </c>
      <c r="E2176" s="30" t="str">
        <f>[1]!EM_S_IPO_LISTEDDATE(C2176)</f>
        <v>2001-05-31</v>
      </c>
      <c r="F2176" s="129">
        <f>[1]!EM_S_DQ_CLOSE(C2176,$F$2,"2")</f>
        <v>4.5683146900219196</v>
      </c>
      <c r="G2176" s="130">
        <f>[1]!EM_S_DQ_CLOSE(C2176,$G$2,"2")</f>
        <v>29.091009688250999</v>
      </c>
      <c r="H2176" s="37">
        <f t="shared" si="70"/>
        <v>5.3679960033820295</v>
      </c>
    </row>
    <row r="2177" spans="2:8">
      <c r="B2177" s="35">
        <f t="shared" si="69"/>
        <v>1190</v>
      </c>
      <c r="C2177" s="117" t="s">
        <v>4448</v>
      </c>
      <c r="D2177" s="17" t="s">
        <v>4449</v>
      </c>
      <c r="E2177" s="30" t="str">
        <f>[1]!EM_S_IPO_LISTEDDATE(C2177)</f>
        <v>2001-03-28</v>
      </c>
      <c r="F2177" s="129">
        <f>[1]!EM_S_DQ_CLOSE(C2177,$F$2,"2")</f>
        <v>12.7930042432353</v>
      </c>
      <c r="G2177" s="130">
        <f>[1]!EM_S_DQ_CLOSE(C2177,$G$2,"2")</f>
        <v>25.852200689811401</v>
      </c>
      <c r="H2177" s="37">
        <f t="shared" si="70"/>
        <v>1.0208076381653322</v>
      </c>
    </row>
    <row r="2178" spans="2:8">
      <c r="B2178" s="35">
        <f t="shared" si="69"/>
        <v>698</v>
      </c>
      <c r="C2178" s="117" t="s">
        <v>4450</v>
      </c>
      <c r="D2178" s="17" t="s">
        <v>4451</v>
      </c>
      <c r="E2178" s="30" t="str">
        <f>[1]!EM_S_IPO_LISTEDDATE(C2178)</f>
        <v>2002-07-02</v>
      </c>
      <c r="F2178" s="129">
        <f>[1]!EM_S_DQ_CLOSE(C2178,$F$2,"2")</f>
        <v>3.8815337993614998</v>
      </c>
      <c r="G2178" s="130">
        <f>[1]!EM_S_DQ_CLOSE(C2178,$G$2,"2")</f>
        <v>15.652321213950399</v>
      </c>
      <c r="H2178" s="37">
        <f t="shared" si="70"/>
        <v>3.0325093179724876</v>
      </c>
    </row>
    <row r="2179" spans="2:8">
      <c r="B2179" s="35">
        <f t="shared" si="69"/>
        <v>502</v>
      </c>
      <c r="C2179" s="117" t="s">
        <v>4452</v>
      </c>
      <c r="D2179" s="17" t="s">
        <v>4453</v>
      </c>
      <c r="E2179" s="30" t="str">
        <f>[1]!EM_S_IPO_LISTEDDATE(C2179)</f>
        <v>2000-12-28</v>
      </c>
      <c r="F2179" s="129">
        <f>[1]!EM_S_DQ_CLOSE(C2179,$F$2,"2")</f>
        <v>11.749067741068499</v>
      </c>
      <c r="G2179" s="130">
        <f>[1]!EM_S_DQ_CLOSE(C2179,$G$2,"2")</f>
        <v>59.501046501556203</v>
      </c>
      <c r="H2179" s="37">
        <f t="shared" si="70"/>
        <v>4.0643206604020294</v>
      </c>
    </row>
    <row r="2180" spans="2:8">
      <c r="B2180" s="35">
        <f t="shared" ref="B2180:B2243" si="71">IFERROR(RANK(H2180,$H$3:$H$3001),"")</f>
        <v>415</v>
      </c>
      <c r="C2180" s="117" t="s">
        <v>4454</v>
      </c>
      <c r="D2180" s="17" t="s">
        <v>4455</v>
      </c>
      <c r="E2180" s="30" t="str">
        <f>[1]!EM_S_IPO_LISTEDDATE(C2180)</f>
        <v>2000-12-29</v>
      </c>
      <c r="F2180" s="129">
        <f>[1]!EM_S_DQ_CLOSE(C2180,$F$2,"2")</f>
        <v>3.2738241917712498</v>
      </c>
      <c r="G2180" s="130">
        <f>[1]!EM_S_DQ_CLOSE(C2180,$G$2,"2")</f>
        <v>18.744584114491399</v>
      </c>
      <c r="H2180" s="37">
        <f t="shared" ref="H2180:H2243" si="72">IFERROR(G2180/F2180-1,"")</f>
        <v>4.7255927675059253</v>
      </c>
    </row>
    <row r="2181" spans="2:8">
      <c r="B2181" s="35">
        <f t="shared" si="71"/>
        <v>215</v>
      </c>
      <c r="C2181" s="117" t="s">
        <v>4456</v>
      </c>
      <c r="D2181" s="17" t="s">
        <v>4457</v>
      </c>
      <c r="E2181" s="30" t="str">
        <f>[1]!EM_S_IPO_LISTEDDATE(C2181)</f>
        <v>2001-01-08</v>
      </c>
      <c r="F2181" s="129">
        <f>[1]!EM_S_DQ_CLOSE(C2181,$F$2,"2")</f>
        <v>5.95903561682697</v>
      </c>
      <c r="G2181" s="130">
        <f>[1]!EM_S_DQ_CLOSE(C2181,$G$2,"2")</f>
        <v>46.956560394371202</v>
      </c>
      <c r="H2181" s="37">
        <f t="shared" si="72"/>
        <v>6.8798925553954549</v>
      </c>
    </row>
    <row r="2182" spans="2:8">
      <c r="B2182" s="35">
        <f t="shared" si="71"/>
        <v>1119</v>
      </c>
      <c r="C2182" s="117" t="s">
        <v>4458</v>
      </c>
      <c r="D2182" s="17" t="s">
        <v>4459</v>
      </c>
      <c r="E2182" s="30" t="str">
        <f>[1]!EM_S_IPO_LISTEDDATE(C2182)</f>
        <v>2003-09-24</v>
      </c>
      <c r="F2182" s="129">
        <f>[1]!EM_S_DQ_CLOSE(C2182,$F$2,"2")</f>
        <v>12.567779025101</v>
      </c>
      <c r="G2182" s="130">
        <f>[1]!EM_S_DQ_CLOSE(C2182,$G$2,"2")</f>
        <v>28.441900751689499</v>
      </c>
      <c r="H2182" s="37">
        <f t="shared" si="72"/>
        <v>1.2630809067285402</v>
      </c>
    </row>
    <row r="2183" spans="2:8">
      <c r="B2183" s="35">
        <f t="shared" si="71"/>
        <v>1122</v>
      </c>
      <c r="C2183" s="117" t="s">
        <v>4460</v>
      </c>
      <c r="D2183" s="17" t="s">
        <v>4461</v>
      </c>
      <c r="E2183" s="30" t="str">
        <f>[1]!EM_S_IPO_LISTEDDATE(C2183)</f>
        <v>2003-10-09</v>
      </c>
      <c r="F2183" s="129">
        <f>[1]!EM_S_DQ_CLOSE(C2183,$F$2,"2")</f>
        <v>9.9973435039615008</v>
      </c>
      <c r="G2183" s="130">
        <f>[1]!EM_S_DQ_CLOSE(C2183,$G$2,"2")</f>
        <v>22.490199740985499</v>
      </c>
      <c r="H2183" s="37">
        <f t="shared" si="72"/>
        <v>1.2496175841185848</v>
      </c>
    </row>
    <row r="2184" spans="2:8">
      <c r="B2184" s="35">
        <f t="shared" si="71"/>
        <v>428</v>
      </c>
      <c r="C2184" s="117" t="s">
        <v>4462</v>
      </c>
      <c r="D2184" s="17" t="s">
        <v>4463</v>
      </c>
      <c r="E2184" s="30" t="str">
        <f>[1]!EM_S_IPO_LISTEDDATE(C2184)</f>
        <v>2004-04-01</v>
      </c>
      <c r="F2184" s="129">
        <f>[1]!EM_S_DQ_CLOSE(C2184,$F$2,"2")</f>
        <v>9.3766930767779701</v>
      </c>
      <c r="G2184" s="130">
        <f>[1]!EM_S_DQ_CLOSE(C2184,$G$2,"2")</f>
        <v>53.0017659292958</v>
      </c>
      <c r="H2184" s="37">
        <f t="shared" si="72"/>
        <v>4.6525008865394497</v>
      </c>
    </row>
    <row r="2185" spans="2:8">
      <c r="B2185" s="35">
        <f t="shared" si="71"/>
        <v>246</v>
      </c>
      <c r="C2185" s="117" t="s">
        <v>4464</v>
      </c>
      <c r="D2185" s="17" t="s">
        <v>4465</v>
      </c>
      <c r="E2185" s="30" t="str">
        <f>[1]!EM_S_IPO_LISTEDDATE(C2185)</f>
        <v>2003-10-16</v>
      </c>
      <c r="F2185" s="129">
        <f>[1]!EM_S_DQ_CLOSE(C2185,$F$2,"2")</f>
        <v>45.511124300301397</v>
      </c>
      <c r="G2185" s="130">
        <f>[1]!EM_S_DQ_CLOSE(C2185,$G$2,"2")</f>
        <v>337.64356766387601</v>
      </c>
      <c r="H2185" s="37">
        <f t="shared" si="72"/>
        <v>6.4189238972863603</v>
      </c>
    </row>
    <row r="2186" spans="2:8">
      <c r="B2186" s="35">
        <f t="shared" si="71"/>
        <v>1106</v>
      </c>
      <c r="C2186" s="117" t="s">
        <v>4466</v>
      </c>
      <c r="D2186" s="17" t="s">
        <v>4467</v>
      </c>
      <c r="E2186" s="30" t="str">
        <f>[1]!EM_S_IPO_LISTEDDATE(C2186)</f>
        <v>2003-02-12</v>
      </c>
      <c r="F2186" s="129">
        <f>[1]!EM_S_DQ_CLOSE(C2186,$F$2,"2")</f>
        <v>7.4485646551147804</v>
      </c>
      <c r="G2186" s="130">
        <f>[1]!EM_S_DQ_CLOSE(C2186,$G$2,"2")</f>
        <v>17.3032354825549</v>
      </c>
      <c r="H2186" s="37">
        <f t="shared" si="72"/>
        <v>1.3230295075270795</v>
      </c>
    </row>
    <row r="2187" spans="2:8">
      <c r="B2187" s="35">
        <f t="shared" si="71"/>
        <v>521</v>
      </c>
      <c r="C2187" s="117" t="s">
        <v>4468</v>
      </c>
      <c r="D2187" s="17" t="s">
        <v>4469</v>
      </c>
      <c r="E2187" s="30" t="str">
        <f>[1]!EM_S_IPO_LISTEDDATE(C2187)</f>
        <v>2003-06-18</v>
      </c>
      <c r="F2187" s="129">
        <f>[1]!EM_S_DQ_CLOSE(C2187,$F$2,"2")</f>
        <v>7.4027986305218203</v>
      </c>
      <c r="G2187" s="130">
        <f>[1]!EM_S_DQ_CLOSE(C2187,$G$2,"2")</f>
        <v>36.643250026287497</v>
      </c>
      <c r="H2187" s="37">
        <f t="shared" si="72"/>
        <v>3.9499185180057408</v>
      </c>
    </row>
    <row r="2188" spans="2:8">
      <c r="B2188" s="35">
        <f t="shared" si="71"/>
        <v>1171</v>
      </c>
      <c r="C2188" s="117" t="s">
        <v>4470</v>
      </c>
      <c r="D2188" s="17" t="s">
        <v>4471</v>
      </c>
      <c r="E2188" s="30" t="str">
        <f>[1]!EM_S_IPO_LISTEDDATE(C2188)</f>
        <v>2004-04-27</v>
      </c>
      <c r="F2188" s="129">
        <f>[1]!EM_S_DQ_CLOSE(C2188,$F$2,"2")</f>
        <v>56.626805891260702</v>
      </c>
      <c r="G2188" s="130">
        <f>[1]!EM_S_DQ_CLOSE(C2188,$G$2,"2")</f>
        <v>117.579884773969</v>
      </c>
      <c r="H2188" s="37">
        <f t="shared" si="72"/>
        <v>1.0763997354849089</v>
      </c>
    </row>
    <row r="2189" spans="2:8">
      <c r="B2189" s="35">
        <f t="shared" si="71"/>
        <v>713</v>
      </c>
      <c r="C2189" s="117" t="s">
        <v>4472</v>
      </c>
      <c r="D2189" s="17" t="s">
        <v>4473</v>
      </c>
      <c r="E2189" s="30" t="str">
        <f>[1]!EM_S_IPO_LISTEDDATE(C2189)</f>
        <v>2002-05-09</v>
      </c>
      <c r="F2189" s="129">
        <f>[1]!EM_S_DQ_CLOSE(C2189,$F$2,"2")</f>
        <v>73.321612238406402</v>
      </c>
      <c r="G2189" s="130">
        <f>[1]!EM_S_DQ_CLOSE(C2189,$G$2,"2")</f>
        <v>288.62321830578702</v>
      </c>
      <c r="H2189" s="37">
        <f t="shared" si="72"/>
        <v>2.9364003258319524</v>
      </c>
    </row>
    <row r="2190" spans="2:8">
      <c r="B2190" s="35">
        <f t="shared" si="71"/>
        <v>901</v>
      </c>
      <c r="C2190" s="117" t="s">
        <v>4474</v>
      </c>
      <c r="D2190" s="17" t="s">
        <v>4475</v>
      </c>
      <c r="E2190" s="30" t="str">
        <f>[1]!EM_S_IPO_LISTEDDATE(C2190)</f>
        <v>2002-07-18</v>
      </c>
      <c r="F2190" s="129">
        <f>[1]!EM_S_DQ_CLOSE(C2190,$F$2,"2")</f>
        <v>10.836564575051399</v>
      </c>
      <c r="G2190" s="130">
        <f>[1]!EM_S_DQ_CLOSE(C2190,$G$2,"2")</f>
        <v>33.296663383660501</v>
      </c>
      <c r="H2190" s="37">
        <f t="shared" si="72"/>
        <v>2.0726216923320986</v>
      </c>
    </row>
    <row r="2191" spans="2:8">
      <c r="B2191" s="35">
        <f t="shared" si="71"/>
        <v>747</v>
      </c>
      <c r="C2191" s="117" t="s">
        <v>4476</v>
      </c>
      <c r="D2191" s="17" t="s">
        <v>4477</v>
      </c>
      <c r="E2191" s="30" t="str">
        <f>[1]!EM_S_IPO_LISTEDDATE(C2191)</f>
        <v>2001-08-24</v>
      </c>
      <c r="F2191" s="129">
        <f>[1]!EM_S_DQ_CLOSE(C2191,$F$2,"2")</f>
        <v>15.608995873672599</v>
      </c>
      <c r="G2191" s="130">
        <f>[1]!EM_S_DQ_CLOSE(C2191,$G$2,"2")</f>
        <v>59.158551031852198</v>
      </c>
      <c r="H2191" s="37">
        <f t="shared" si="72"/>
        <v>2.7900292568872938</v>
      </c>
    </row>
    <row r="2192" spans="2:8">
      <c r="B2192" s="35">
        <f t="shared" si="71"/>
        <v>51</v>
      </c>
      <c r="C2192" s="117" t="s">
        <v>4478</v>
      </c>
      <c r="D2192" s="17" t="s">
        <v>4479</v>
      </c>
      <c r="E2192" s="30" t="str">
        <f>[1]!EM_S_IPO_LISTEDDATE(C2192)</f>
        <v>2001-06-28</v>
      </c>
      <c r="F2192" s="129">
        <f>[1]!EM_S_DQ_CLOSE(C2192,$F$2,"2")</f>
        <v>4.0101270905271198</v>
      </c>
      <c r="G2192" s="130">
        <f>[1]!EM_S_DQ_CLOSE(C2192,$G$2,"2")</f>
        <v>57.491723040428397</v>
      </c>
      <c r="H2192" s="37">
        <f t="shared" si="72"/>
        <v>13.336633663366333</v>
      </c>
    </row>
    <row r="2193" spans="2:8">
      <c r="B2193" s="35">
        <f t="shared" si="71"/>
        <v>325</v>
      </c>
      <c r="C2193" s="117" t="s">
        <v>4480</v>
      </c>
      <c r="D2193" s="17" t="s">
        <v>4481</v>
      </c>
      <c r="E2193" s="30" t="str">
        <f>[1]!EM_S_IPO_LISTEDDATE(C2193)</f>
        <v>2004-06-16</v>
      </c>
      <c r="F2193" s="129">
        <f>[1]!EM_S_DQ_CLOSE(C2193,$F$2,"2")</f>
        <v>17.202083643954101</v>
      </c>
      <c r="G2193" s="130">
        <f>[1]!EM_S_DQ_CLOSE(C2193,$G$2,"2")</f>
        <v>112.054591103051</v>
      </c>
      <c r="H2193" s="37">
        <f t="shared" si="72"/>
        <v>5.5140126872033939</v>
      </c>
    </row>
    <row r="2194" spans="2:8">
      <c r="B2194" s="35">
        <f t="shared" si="71"/>
        <v>378</v>
      </c>
      <c r="C2194" s="117" t="s">
        <v>4482</v>
      </c>
      <c r="D2194" s="17" t="s">
        <v>4483</v>
      </c>
      <c r="E2194" s="30" t="str">
        <f>[1]!EM_S_IPO_LISTEDDATE(C2194)</f>
        <v>2004-06-07</v>
      </c>
      <c r="F2194" s="129">
        <f>[1]!EM_S_DQ_CLOSE(C2194,$F$2,"2")</f>
        <v>5.6421008544144797</v>
      </c>
      <c r="G2194" s="130">
        <f>[1]!EM_S_DQ_CLOSE(C2194,$G$2,"2")</f>
        <v>34.183646758251001</v>
      </c>
      <c r="H2194" s="37">
        <f t="shared" si="72"/>
        <v>5.0586734693877569</v>
      </c>
    </row>
    <row r="2195" spans="2:8">
      <c r="B2195" s="35">
        <f t="shared" si="71"/>
        <v>173</v>
      </c>
      <c r="C2195" s="117" t="s">
        <v>4484</v>
      </c>
      <c r="D2195" s="17" t="s">
        <v>4485</v>
      </c>
      <c r="E2195" s="30" t="str">
        <f>[1]!EM_S_IPO_LISTEDDATE(C2195)</f>
        <v>2000-12-06</v>
      </c>
      <c r="F2195" s="129">
        <f>[1]!EM_S_DQ_CLOSE(C2195,$F$2,"2")</f>
        <v>11.536708273711399</v>
      </c>
      <c r="G2195" s="130">
        <f>[1]!EM_S_DQ_CLOSE(C2195,$G$2,"2")</f>
        <v>101.831168220954</v>
      </c>
      <c r="H2195" s="37">
        <f t="shared" si="72"/>
        <v>7.8267091275070051</v>
      </c>
    </row>
    <row r="2196" spans="2:8">
      <c r="B2196" s="35">
        <f t="shared" si="71"/>
        <v>1285</v>
      </c>
      <c r="C2196" s="117" t="s">
        <v>4486</v>
      </c>
      <c r="D2196" s="17" t="s">
        <v>4487</v>
      </c>
      <c r="E2196" s="30" t="str">
        <f>[1]!EM_S_IPO_LISTEDDATE(C2196)</f>
        <v>2003-07-17</v>
      </c>
      <c r="F2196" s="129">
        <f>[1]!EM_S_DQ_CLOSE(C2196,$F$2,"2")</f>
        <v>15.3218605519466</v>
      </c>
      <c r="G2196" s="130">
        <f>[1]!EM_S_DQ_CLOSE(C2196,$G$2,"2")</f>
        <v>22.995322062282</v>
      </c>
      <c r="H2196" s="37">
        <f t="shared" si="72"/>
        <v>0.50081786636287506</v>
      </c>
    </row>
    <row r="2197" spans="2:8">
      <c r="B2197" s="35">
        <f t="shared" si="71"/>
        <v>541</v>
      </c>
      <c r="C2197" s="117" t="s">
        <v>4488</v>
      </c>
      <c r="D2197" s="17" t="s">
        <v>4489</v>
      </c>
      <c r="E2197" s="30" t="str">
        <f>[1]!EM_S_IPO_LISTEDDATE(C2197)</f>
        <v>2003-07-24</v>
      </c>
      <c r="F2197" s="129">
        <f>[1]!EM_S_DQ_CLOSE(C2197,$F$2,"2")</f>
        <v>4.6181252231093497</v>
      </c>
      <c r="G2197" s="130">
        <f>[1]!EM_S_DQ_CLOSE(C2197,$G$2,"2")</f>
        <v>22.1830013780109</v>
      </c>
      <c r="H2197" s="37">
        <f t="shared" si="72"/>
        <v>3.8034646758831823</v>
      </c>
    </row>
    <row r="2198" spans="2:8">
      <c r="B2198" s="35">
        <f t="shared" si="71"/>
        <v>845</v>
      </c>
      <c r="C2198" s="117" t="s">
        <v>4490</v>
      </c>
      <c r="D2198" s="17" t="s">
        <v>4491</v>
      </c>
      <c r="E2198" s="30" t="str">
        <f>[1]!EM_S_IPO_LISTEDDATE(C2198)</f>
        <v>2002-06-20</v>
      </c>
      <c r="F2198" s="129">
        <f>[1]!EM_S_DQ_CLOSE(C2198,$F$2,"2")</f>
        <v>17.1104528396435</v>
      </c>
      <c r="G2198" s="130">
        <f>[1]!EM_S_DQ_CLOSE(C2198,$G$2,"2")</f>
        <v>56.934625260657803</v>
      </c>
      <c r="H2198" s="37">
        <f t="shared" si="72"/>
        <v>2.3274762388956183</v>
      </c>
    </row>
    <row r="2199" spans="2:8">
      <c r="B2199" s="35">
        <f t="shared" si="71"/>
        <v>1290</v>
      </c>
      <c r="C2199" s="117" t="s">
        <v>4492</v>
      </c>
      <c r="D2199" s="17" t="s">
        <v>4493</v>
      </c>
      <c r="E2199" s="30" t="str">
        <f>[1]!EM_S_IPO_LISTEDDATE(C2199)</f>
        <v>2002-04-18</v>
      </c>
      <c r="F2199" s="129">
        <f>[1]!EM_S_DQ_CLOSE(C2199,$F$2,"2")</f>
        <v>21.600157961286001</v>
      </c>
      <c r="G2199" s="130">
        <f>[1]!EM_S_DQ_CLOSE(C2199,$G$2,"2")</f>
        <v>31.535221723383501</v>
      </c>
      <c r="H2199" s="37">
        <f t="shared" si="72"/>
        <v>0.45995329200388868</v>
      </c>
    </row>
    <row r="2200" spans="2:8">
      <c r="B2200" s="35">
        <f t="shared" si="71"/>
        <v>956</v>
      </c>
      <c r="C2200" s="117" t="s">
        <v>4494</v>
      </c>
      <c r="D2200" s="17" t="s">
        <v>4495</v>
      </c>
      <c r="E2200" s="30" t="str">
        <f>[1]!EM_S_IPO_LISTEDDATE(C2200)</f>
        <v>2003-09-15</v>
      </c>
      <c r="F2200" s="129">
        <f>[1]!EM_S_DQ_CLOSE(C2200,$F$2,"2")</f>
        <v>2.80084308048639</v>
      </c>
      <c r="G2200" s="130">
        <f>[1]!EM_S_DQ_CLOSE(C2200,$G$2,"2")</f>
        <v>8.0824328894035897</v>
      </c>
      <c r="H2200" s="37">
        <f t="shared" si="72"/>
        <v>1.8857142857142883</v>
      </c>
    </row>
    <row r="2201" spans="2:8">
      <c r="B2201" s="35">
        <f t="shared" si="71"/>
        <v>1307</v>
      </c>
      <c r="C2201" s="117" t="s">
        <v>4496</v>
      </c>
      <c r="D2201" s="17" t="s">
        <v>4497</v>
      </c>
      <c r="E2201" s="30" t="str">
        <f>[1]!EM_S_IPO_LISTEDDATE(C2201)</f>
        <v>2003-09-05</v>
      </c>
      <c r="F2201" s="129">
        <f>[1]!EM_S_DQ_CLOSE(C2201,$F$2,"2")</f>
        <v>21.132052013041999</v>
      </c>
      <c r="G2201" s="130">
        <f>[1]!EM_S_DQ_CLOSE(C2201,$G$2,"2")</f>
        <v>28.286947480400102</v>
      </c>
      <c r="H2201" s="37">
        <f t="shared" si="72"/>
        <v>0.33858025065158559</v>
      </c>
    </row>
    <row r="2202" spans="2:8">
      <c r="B2202" s="35">
        <f t="shared" si="71"/>
        <v>306</v>
      </c>
      <c r="C2202" s="117" t="s">
        <v>4498</v>
      </c>
      <c r="D2202" s="17" t="s">
        <v>4499</v>
      </c>
      <c r="E2202" s="30" t="str">
        <f>[1]!EM_S_IPO_LISTEDDATE(C2202)</f>
        <v>2003-06-19</v>
      </c>
      <c r="F2202" s="129">
        <f>[1]!EM_S_DQ_CLOSE(C2202,$F$2,"2")</f>
        <v>6.0542720550769102</v>
      </c>
      <c r="G2202" s="130">
        <f>[1]!EM_S_DQ_CLOSE(C2202,$G$2,"2")</f>
        <v>40.602062142863197</v>
      </c>
      <c r="H2202" s="37">
        <f t="shared" si="72"/>
        <v>5.7063491322322832</v>
      </c>
    </row>
    <row r="2203" spans="2:8">
      <c r="B2203" s="35">
        <f t="shared" si="71"/>
        <v>47</v>
      </c>
      <c r="C2203" s="117" t="s">
        <v>4500</v>
      </c>
      <c r="D2203" s="17" t="s">
        <v>4501</v>
      </c>
      <c r="E2203" s="30" t="str">
        <f>[1]!EM_S_IPO_LISTEDDATE(C2203)</f>
        <v>2003-07-04</v>
      </c>
      <c r="F2203" s="129">
        <f>[1]!EM_S_DQ_CLOSE(C2203,$F$2,"2")</f>
        <v>9.9191988165934806</v>
      </c>
      <c r="G2203" s="130">
        <f>[1]!EM_S_DQ_CLOSE(C2203,$G$2,"2")</f>
        <v>145.84438950067599</v>
      </c>
      <c r="H2203" s="37">
        <f t="shared" si="72"/>
        <v>13.70324289263141</v>
      </c>
    </row>
    <row r="2204" spans="2:8">
      <c r="B2204" s="35">
        <f t="shared" si="71"/>
        <v>86</v>
      </c>
      <c r="C2204" s="117" t="s">
        <v>4502</v>
      </c>
      <c r="D2204" s="17" t="s">
        <v>4503</v>
      </c>
      <c r="E2204" s="30" t="str">
        <f>[1]!EM_S_IPO_LISTEDDATE(C2204)</f>
        <v>2003-06-16</v>
      </c>
      <c r="F2204" s="129">
        <f>[1]!EM_S_DQ_CLOSE(C2204,$F$2,"2")</f>
        <v>20.365307921743799</v>
      </c>
      <c r="G2204" s="130">
        <f>[1]!EM_S_DQ_CLOSE(C2204,$G$2,"2")</f>
        <v>234.170202714705</v>
      </c>
      <c r="H2204" s="37">
        <f t="shared" si="72"/>
        <v>10.498485739303957</v>
      </c>
    </row>
    <row r="2205" spans="2:8">
      <c r="B2205" s="35">
        <f t="shared" si="71"/>
        <v>1034</v>
      </c>
      <c r="C2205" s="117" t="s">
        <v>4504</v>
      </c>
      <c r="D2205" s="17" t="s">
        <v>4505</v>
      </c>
      <c r="E2205" s="30" t="str">
        <f>[1]!EM_S_IPO_LISTEDDATE(C2205)</f>
        <v>2004-03-02</v>
      </c>
      <c r="F2205" s="129">
        <f>[1]!EM_S_DQ_CLOSE(C2205,$F$2,"2")</f>
        <v>23.1289098239696</v>
      </c>
      <c r="G2205" s="130">
        <f>[1]!EM_S_DQ_CLOSE(C2205,$G$2,"2")</f>
        <v>60.098190578535203</v>
      </c>
      <c r="H2205" s="37">
        <f t="shared" si="72"/>
        <v>1.5984013529359071</v>
      </c>
    </row>
    <row r="2206" spans="2:8">
      <c r="B2206" s="35">
        <f t="shared" si="71"/>
        <v>913</v>
      </c>
      <c r="C2206" s="117" t="s">
        <v>4506</v>
      </c>
      <c r="D2206" s="17" t="s">
        <v>4507</v>
      </c>
      <c r="E2206" s="30" t="str">
        <f>[1]!EM_S_IPO_LISTEDDATE(C2206)</f>
        <v>2003-07-10</v>
      </c>
      <c r="F2206" s="129">
        <f>[1]!EM_S_DQ_CLOSE(C2206,$F$2,"2")</f>
        <v>25.551401534452701</v>
      </c>
      <c r="G2206" s="130">
        <f>[1]!EM_S_DQ_CLOSE(C2206,$G$2,"2")</f>
        <v>77.801025716973697</v>
      </c>
      <c r="H2206" s="37">
        <f t="shared" si="72"/>
        <v>2.0448829044492629</v>
      </c>
    </row>
    <row r="2207" spans="2:8">
      <c r="B2207" s="35">
        <f t="shared" si="71"/>
        <v>478</v>
      </c>
      <c r="C2207" s="117" t="s">
        <v>4508</v>
      </c>
      <c r="D2207" s="17" t="s">
        <v>4509</v>
      </c>
      <c r="E2207" s="30" t="str">
        <f>[1]!EM_S_IPO_LISTEDDATE(C2207)</f>
        <v>2004-02-19</v>
      </c>
      <c r="F2207" s="129">
        <f>[1]!EM_S_DQ_CLOSE(C2207,$F$2,"2")</f>
        <v>6.4485216072782396</v>
      </c>
      <c r="G2207" s="130">
        <f>[1]!EM_S_DQ_CLOSE(C2207,$G$2,"2")</f>
        <v>33.681455871343303</v>
      </c>
      <c r="H2207" s="37">
        <f t="shared" si="72"/>
        <v>4.2231283265497819</v>
      </c>
    </row>
    <row r="2208" spans="2:8">
      <c r="B2208" s="35">
        <f t="shared" si="71"/>
        <v>22</v>
      </c>
      <c r="C2208" s="117" t="s">
        <v>4510</v>
      </c>
      <c r="D2208" s="17" t="s">
        <v>4511</v>
      </c>
      <c r="E2208" s="30" t="str">
        <f>[1]!EM_S_IPO_LISTEDDATE(C2208)</f>
        <v>2003-12-24</v>
      </c>
      <c r="F2208" s="129">
        <f>[1]!EM_S_DQ_CLOSE(C2208,$F$2,"2")</f>
        <v>21.782162818955001</v>
      </c>
      <c r="G2208" s="130">
        <f>[1]!EM_S_DQ_CLOSE(C2208,$G$2,"2")</f>
        <v>368.70768004461502</v>
      </c>
      <c r="H2208" s="37">
        <f t="shared" si="72"/>
        <v>15.927046368589387</v>
      </c>
    </row>
    <row r="2209" spans="2:8">
      <c r="B2209" s="35">
        <f t="shared" si="71"/>
        <v>887</v>
      </c>
      <c r="C2209" s="117" t="s">
        <v>4512</v>
      </c>
      <c r="D2209" s="17" t="s">
        <v>4513</v>
      </c>
      <c r="E2209" s="30" t="str">
        <f>[1]!EM_S_IPO_LISTEDDATE(C2209)</f>
        <v>2001-09-03</v>
      </c>
      <c r="F2209" s="129">
        <f>[1]!EM_S_DQ_CLOSE(C2209,$F$2,"2")</f>
        <v>3.2220440757697202</v>
      </c>
      <c r="G2209" s="130">
        <f>[1]!EM_S_DQ_CLOSE(C2209,$G$2,"2")</f>
        <v>10.090434327822001</v>
      </c>
      <c r="H2209" s="37">
        <f t="shared" si="72"/>
        <v>2.13168724279834</v>
      </c>
    </row>
    <row r="2210" spans="2:8">
      <c r="B2210" s="35">
        <f t="shared" si="71"/>
        <v>555</v>
      </c>
      <c r="C2210" s="117" t="s">
        <v>4514</v>
      </c>
      <c r="D2210" s="17" t="s">
        <v>4515</v>
      </c>
      <c r="E2210" s="30" t="str">
        <f>[1]!EM_S_IPO_LISTEDDATE(C2210)</f>
        <v>2003-08-29</v>
      </c>
      <c r="F2210" s="129">
        <f>[1]!EM_S_DQ_CLOSE(C2210,$F$2,"2")</f>
        <v>6.1025698557153198</v>
      </c>
      <c r="G2210" s="130">
        <f>[1]!EM_S_DQ_CLOSE(C2210,$G$2,"2")</f>
        <v>28.814962940259299</v>
      </c>
      <c r="H2210" s="37">
        <f t="shared" si="72"/>
        <v>3.7217751900492946</v>
      </c>
    </row>
    <row r="2211" spans="2:8">
      <c r="B2211" s="35">
        <f t="shared" si="71"/>
        <v>131</v>
      </c>
      <c r="C2211" s="117" t="s">
        <v>4516</v>
      </c>
      <c r="D2211" s="17" t="s">
        <v>4517</v>
      </c>
      <c r="E2211" s="30" t="str">
        <f>[1]!EM_S_IPO_LISTEDDATE(C2211)</f>
        <v>2004-03-03</v>
      </c>
      <c r="F2211" s="129">
        <f>[1]!EM_S_DQ_CLOSE(C2211,$F$2,"2")</f>
        <v>4.9436084236059399</v>
      </c>
      <c r="G2211" s="130">
        <f>[1]!EM_S_DQ_CLOSE(C2211,$G$2,"2")</f>
        <v>49.040047319400998</v>
      </c>
      <c r="H2211" s="37">
        <f t="shared" si="72"/>
        <v>8.9198891006886161</v>
      </c>
    </row>
    <row r="2212" spans="2:8">
      <c r="B2212" s="35">
        <f t="shared" si="71"/>
        <v>230</v>
      </c>
      <c r="C2212" s="117" t="s">
        <v>4518</v>
      </c>
      <c r="D2212" s="17" t="s">
        <v>4519</v>
      </c>
      <c r="E2212" s="30" t="str">
        <f>[1]!EM_S_IPO_LISTEDDATE(C2212)</f>
        <v>2004-03-29</v>
      </c>
      <c r="F2212" s="129">
        <f>[1]!EM_S_DQ_CLOSE(C2212,$F$2,"2")</f>
        <v>7.6</v>
      </c>
      <c r="G2212" s="130">
        <f>[1]!EM_S_DQ_CLOSE(C2212,$G$2,"2")</f>
        <v>57.96</v>
      </c>
      <c r="H2212" s="37">
        <f t="shared" si="72"/>
        <v>6.6263157894736846</v>
      </c>
    </row>
    <row r="2213" spans="2:8">
      <c r="B2213" s="35">
        <f t="shared" si="71"/>
        <v>1355</v>
      </c>
      <c r="C2213" s="117" t="s">
        <v>4520</v>
      </c>
      <c r="D2213" s="17" t="s">
        <v>4521</v>
      </c>
      <c r="E2213" s="30" t="str">
        <f>[1]!EM_S_IPO_LISTEDDATE(C2213)</f>
        <v>2002-04-12</v>
      </c>
      <c r="F2213" s="129">
        <f>[1]!EM_S_DQ_CLOSE(C2213,$F$2,"2")</f>
        <v>56.810636809678797</v>
      </c>
      <c r="G2213" s="130">
        <f>[1]!EM_S_DQ_CLOSE(C2213,$G$2,"2")</f>
        <v>37.300037141848499</v>
      </c>
      <c r="H2213" s="37">
        <f t="shared" si="72"/>
        <v>-0.3434321592484999</v>
      </c>
    </row>
    <row r="2214" spans="2:8">
      <c r="B2214" s="35">
        <f t="shared" si="71"/>
        <v>529</v>
      </c>
      <c r="C2214" s="117" t="s">
        <v>4522</v>
      </c>
      <c r="D2214" s="17" t="s">
        <v>4523</v>
      </c>
      <c r="E2214" s="30" t="str">
        <f>[1]!EM_S_IPO_LISTEDDATE(C2214)</f>
        <v>2002-12-19</v>
      </c>
      <c r="F2214" s="129">
        <f>[1]!EM_S_DQ_CLOSE(C2214,$F$2,"2")</f>
        <v>19.126604815946799</v>
      </c>
      <c r="G2214" s="130">
        <f>[1]!EM_S_DQ_CLOSE(C2214,$G$2,"2")</f>
        <v>93.102721605990794</v>
      </c>
      <c r="H2214" s="37">
        <f t="shared" si="72"/>
        <v>3.867707703583986</v>
      </c>
    </row>
    <row r="2215" spans="2:8">
      <c r="B2215" s="35">
        <f t="shared" si="71"/>
        <v>702</v>
      </c>
      <c r="C2215" s="117" t="s">
        <v>4524</v>
      </c>
      <c r="D2215" s="17" t="s">
        <v>4525</v>
      </c>
      <c r="E2215" s="30" t="str">
        <f>[1]!EM_S_IPO_LISTEDDATE(C2215)</f>
        <v>2003-05-16</v>
      </c>
      <c r="F2215" s="129">
        <f>[1]!EM_S_DQ_CLOSE(C2215,$F$2,"2")</f>
        <v>14.9952253534255</v>
      </c>
      <c r="G2215" s="130">
        <f>[1]!EM_S_DQ_CLOSE(C2215,$G$2,"2")</f>
        <v>60.095216354445199</v>
      </c>
      <c r="H2215" s="37">
        <f t="shared" si="72"/>
        <v>3.0076234226594725</v>
      </c>
    </row>
    <row r="2216" spans="2:8">
      <c r="B2216" s="35">
        <f t="shared" si="71"/>
        <v>1217</v>
      </c>
      <c r="C2216" s="117" t="s">
        <v>4526</v>
      </c>
      <c r="D2216" s="17" t="s">
        <v>4527</v>
      </c>
      <c r="E2216" s="30" t="str">
        <f>[1]!EM_S_IPO_LISTEDDATE(C2216)</f>
        <v>2003-03-11</v>
      </c>
      <c r="F2216" s="129">
        <f>[1]!EM_S_DQ_CLOSE(C2216,$F$2,"2")</f>
        <v>38.532329022749003</v>
      </c>
      <c r="G2216" s="130">
        <f>[1]!EM_S_DQ_CLOSE(C2216,$G$2,"2")</f>
        <v>72.427291212583796</v>
      </c>
      <c r="H2216" s="37">
        <f t="shared" si="72"/>
        <v>0.87964997313875393</v>
      </c>
    </row>
    <row r="2217" spans="2:8">
      <c r="B2217" s="35">
        <f t="shared" si="71"/>
        <v>548</v>
      </c>
      <c r="C2217" s="117" t="s">
        <v>4528</v>
      </c>
      <c r="D2217" s="17" t="s">
        <v>4529</v>
      </c>
      <c r="E2217" s="30" t="str">
        <f>[1]!EM_S_IPO_LISTEDDATE(C2217)</f>
        <v>2004-06-01</v>
      </c>
      <c r="F2217" s="129">
        <f>[1]!EM_S_DQ_CLOSE(C2217,$F$2,"2")</f>
        <v>5.2157971014492803</v>
      </c>
      <c r="G2217" s="130">
        <f>[1]!EM_S_DQ_CLOSE(C2217,$G$2,"2")</f>
        <v>24.867080637656599</v>
      </c>
      <c r="H2217" s="37">
        <f t="shared" si="72"/>
        <v>3.767647236650931</v>
      </c>
    </row>
    <row r="2218" spans="2:8">
      <c r="B2218" s="35">
        <f t="shared" si="71"/>
        <v>369</v>
      </c>
      <c r="C2218" s="117" t="s">
        <v>4530</v>
      </c>
      <c r="D2218" s="17" t="s">
        <v>4531</v>
      </c>
      <c r="E2218" s="30" t="str">
        <f>[1]!EM_S_IPO_LISTEDDATE(C2218)</f>
        <v>2003-09-03</v>
      </c>
      <c r="F2218" s="129">
        <f>[1]!EM_S_DQ_CLOSE(C2218,$F$2,"2")</f>
        <v>4.4714076175159301</v>
      </c>
      <c r="G2218" s="130">
        <f>[1]!EM_S_DQ_CLOSE(C2218,$G$2,"2")</f>
        <v>27.323085590344899</v>
      </c>
      <c r="H2218" s="37">
        <f t="shared" si="72"/>
        <v>5.1106228569526193</v>
      </c>
    </row>
    <row r="2219" spans="2:8">
      <c r="B2219" s="35">
        <f t="shared" si="71"/>
        <v>615</v>
      </c>
      <c r="C2219" s="117" t="s">
        <v>4532</v>
      </c>
      <c r="D2219" s="17" t="s">
        <v>4533</v>
      </c>
      <c r="E2219" s="30" t="str">
        <f>[1]!EM_S_IPO_LISTEDDATE(C2219)</f>
        <v>2004-03-18</v>
      </c>
      <c r="F2219" s="129">
        <f>[1]!EM_S_DQ_CLOSE(C2219,$F$2,"2")</f>
        <v>7.7046786945521104</v>
      </c>
      <c r="G2219" s="130">
        <f>[1]!EM_S_DQ_CLOSE(C2219,$G$2,"2")</f>
        <v>33.657996796876901</v>
      </c>
      <c r="H2219" s="37">
        <f t="shared" si="72"/>
        <v>3.3685140070378381</v>
      </c>
    </row>
    <row r="2220" spans="2:8">
      <c r="B2220" s="35">
        <f t="shared" si="71"/>
        <v>427</v>
      </c>
      <c r="C2220" s="117" t="s">
        <v>4534</v>
      </c>
      <c r="D2220" s="17" t="s">
        <v>4535</v>
      </c>
      <c r="E2220" s="30" t="str">
        <f>[1]!EM_S_IPO_LISTEDDATE(C2220)</f>
        <v>2001-02-12</v>
      </c>
      <c r="F2220" s="129">
        <f>[1]!EM_S_DQ_CLOSE(C2220,$F$2,"2")</f>
        <v>5.1412101362771399</v>
      </c>
      <c r="G2220" s="130">
        <f>[1]!EM_S_DQ_CLOSE(C2220,$G$2,"2")</f>
        <v>29.082604472927599</v>
      </c>
      <c r="H2220" s="37">
        <f t="shared" si="72"/>
        <v>4.6567624551497007</v>
      </c>
    </row>
    <row r="2221" spans="2:8">
      <c r="B2221" s="35">
        <f t="shared" si="71"/>
        <v>1188</v>
      </c>
      <c r="C2221" s="117" t="s">
        <v>4536</v>
      </c>
      <c r="D2221" s="17" t="s">
        <v>4537</v>
      </c>
      <c r="E2221" s="30" t="str">
        <f>[1]!EM_S_IPO_LISTEDDATE(C2221)</f>
        <v>2004-04-05</v>
      </c>
      <c r="F2221" s="129">
        <f>[1]!EM_S_DQ_CLOSE(C2221,$F$2,"2")</f>
        <v>16.017631875429998</v>
      </c>
      <c r="G2221" s="130">
        <f>[1]!EM_S_DQ_CLOSE(C2221,$G$2,"2")</f>
        <v>32.501064664380202</v>
      </c>
      <c r="H2221" s="37">
        <f t="shared" si="72"/>
        <v>1.0290805105987428</v>
      </c>
    </row>
    <row r="2222" spans="2:8">
      <c r="B2222" s="35">
        <f t="shared" si="71"/>
        <v>441</v>
      </c>
      <c r="C2222" s="117" t="s">
        <v>4538</v>
      </c>
      <c r="D2222" s="17" t="s">
        <v>4539</v>
      </c>
      <c r="E2222" s="30" t="str">
        <f>[1]!EM_S_IPO_LISTEDDATE(C2222)</f>
        <v>2001-06-15</v>
      </c>
      <c r="F2222" s="129">
        <f>[1]!EM_S_DQ_CLOSE(C2222,$F$2,"2")</f>
        <v>10.624133491431101</v>
      </c>
      <c r="G2222" s="130">
        <f>[1]!EM_S_DQ_CLOSE(C2222,$G$2,"2")</f>
        <v>59.299173442261697</v>
      </c>
      <c r="H2222" s="37">
        <f t="shared" si="72"/>
        <v>4.5815538735549088</v>
      </c>
    </row>
    <row r="2223" spans="2:8">
      <c r="B2223" s="35">
        <f t="shared" si="71"/>
        <v>842</v>
      </c>
      <c r="C2223" s="117" t="s">
        <v>4540</v>
      </c>
      <c r="D2223" s="17" t="s">
        <v>4541</v>
      </c>
      <c r="E2223" s="30" t="str">
        <f>[1]!EM_S_IPO_LISTEDDATE(C2223)</f>
        <v>2003-10-21</v>
      </c>
      <c r="F2223" s="129">
        <f>[1]!EM_S_DQ_CLOSE(C2223,$F$2,"2")</f>
        <v>5.7903004870677401</v>
      </c>
      <c r="G2223" s="130">
        <f>[1]!EM_S_DQ_CLOSE(C2223,$G$2,"2")</f>
        <v>19.3520370152035</v>
      </c>
      <c r="H2223" s="37">
        <f t="shared" si="72"/>
        <v>2.3421472786127451</v>
      </c>
    </row>
    <row r="2224" spans="2:8">
      <c r="B2224" s="35">
        <f t="shared" si="71"/>
        <v>1170</v>
      </c>
      <c r="C2224" s="117" t="s">
        <v>4542</v>
      </c>
      <c r="D2224" s="17" t="s">
        <v>4543</v>
      </c>
      <c r="E2224" s="30" t="str">
        <f>[1]!EM_S_IPO_LISTEDDATE(C2224)</f>
        <v>2004-03-05</v>
      </c>
      <c r="F2224" s="129">
        <f>[1]!EM_S_DQ_CLOSE(C2224,$F$2,"2")</f>
        <v>7.1648166593811604</v>
      </c>
      <c r="G2224" s="130">
        <f>[1]!EM_S_DQ_CLOSE(C2224,$G$2,"2")</f>
        <v>14.8800995843925</v>
      </c>
      <c r="H2224" s="37">
        <f t="shared" si="72"/>
        <v>1.0768290790678408</v>
      </c>
    </row>
    <row r="2225" spans="2:8">
      <c r="B2225" s="35">
        <f t="shared" si="71"/>
        <v>1146</v>
      </c>
      <c r="C2225" s="117" t="s">
        <v>4544</v>
      </c>
      <c r="D2225" s="17" t="s">
        <v>4545</v>
      </c>
      <c r="E2225" s="30" t="str">
        <f>[1]!EM_S_IPO_LISTEDDATE(C2225)</f>
        <v>2003-07-21</v>
      </c>
      <c r="F2225" s="129">
        <f>[1]!EM_S_DQ_CLOSE(C2225,$F$2,"2")</f>
        <v>17.204793968363202</v>
      </c>
      <c r="G2225" s="130">
        <f>[1]!EM_S_DQ_CLOSE(C2225,$G$2,"2")</f>
        <v>37.383624669047499</v>
      </c>
      <c r="H2225" s="37">
        <f t="shared" si="72"/>
        <v>1.1728609327022377</v>
      </c>
    </row>
    <row r="2226" spans="2:8">
      <c r="B2226" s="35">
        <f t="shared" si="71"/>
        <v>283</v>
      </c>
      <c r="C2226" s="117" t="s">
        <v>4546</v>
      </c>
      <c r="D2226" s="17" t="s">
        <v>4547</v>
      </c>
      <c r="E2226" s="30" t="str">
        <f>[1]!EM_S_IPO_LISTEDDATE(C2226)</f>
        <v>2003-12-10</v>
      </c>
      <c r="F2226" s="129">
        <f>[1]!EM_S_DQ_CLOSE(C2226,$F$2,"2")</f>
        <v>7.0958202977133</v>
      </c>
      <c r="G2226" s="130">
        <f>[1]!EM_S_DQ_CLOSE(C2226,$G$2,"2")</f>
        <v>49.293022996620401</v>
      </c>
      <c r="H2226" s="37">
        <f t="shared" si="72"/>
        <v>5.9467687918344803</v>
      </c>
    </row>
    <row r="2227" spans="2:8">
      <c r="B2227" s="35">
        <f t="shared" si="71"/>
        <v>87</v>
      </c>
      <c r="C2227" s="117" t="s">
        <v>4548</v>
      </c>
      <c r="D2227" s="17" t="s">
        <v>4549</v>
      </c>
      <c r="E2227" s="30" t="str">
        <f>[1]!EM_S_IPO_LISTEDDATE(C2227)</f>
        <v>2003-11-10</v>
      </c>
      <c r="F2227" s="129">
        <f>[1]!EM_S_DQ_CLOSE(C2227,$F$2,"2")</f>
        <v>10.425053913473</v>
      </c>
      <c r="G2227" s="130">
        <f>[1]!EM_S_DQ_CLOSE(C2227,$G$2,"2")</f>
        <v>119.269233921572</v>
      </c>
      <c r="H2227" s="37">
        <f t="shared" si="72"/>
        <v>10.440634735464755</v>
      </c>
    </row>
    <row r="2228" spans="2:8">
      <c r="B2228" s="35">
        <f t="shared" si="71"/>
        <v>69</v>
      </c>
      <c r="C2228" s="117" t="s">
        <v>4550</v>
      </c>
      <c r="D2228" s="17" t="s">
        <v>4551</v>
      </c>
      <c r="E2228" s="30" t="str">
        <f>[1]!EM_S_IPO_LISTEDDATE(C2228)</f>
        <v>2003-09-18</v>
      </c>
      <c r="F2228" s="129">
        <f>[1]!EM_S_DQ_CLOSE(C2228,$F$2,"2")</f>
        <v>6.4184838959872597</v>
      </c>
      <c r="G2228" s="130">
        <f>[1]!EM_S_DQ_CLOSE(C2228,$G$2,"2")</f>
        <v>81.922320242367107</v>
      </c>
      <c r="H2228" s="37">
        <f t="shared" si="72"/>
        <v>11.763500161398508</v>
      </c>
    </row>
    <row r="2229" spans="2:8">
      <c r="B2229" s="35">
        <f t="shared" si="71"/>
        <v>767</v>
      </c>
      <c r="C2229" s="117" t="s">
        <v>4552</v>
      </c>
      <c r="D2229" s="17" t="s">
        <v>4553</v>
      </c>
      <c r="E2229" s="30" t="str">
        <f>[1]!EM_S_IPO_LISTEDDATE(C2229)</f>
        <v>2004-03-12</v>
      </c>
      <c r="F2229" s="129">
        <f>[1]!EM_S_DQ_CLOSE(C2229,$F$2,"2")</f>
        <v>31.530993238632</v>
      </c>
      <c r="G2229" s="130">
        <f>[1]!EM_S_DQ_CLOSE(C2229,$G$2,"2")</f>
        <v>116.100017807268</v>
      </c>
      <c r="H2229" s="37">
        <f t="shared" si="72"/>
        <v>2.6820919952823252</v>
      </c>
    </row>
    <row r="2230" spans="2:8">
      <c r="B2230" s="35">
        <f t="shared" si="71"/>
        <v>663</v>
      </c>
      <c r="C2230" s="117" t="s">
        <v>4554</v>
      </c>
      <c r="D2230" s="17" t="s">
        <v>4555</v>
      </c>
      <c r="E2230" s="30" t="str">
        <f>[1]!EM_S_IPO_LISTEDDATE(C2230)</f>
        <v>2003-08-15</v>
      </c>
      <c r="F2230" s="129">
        <f>[1]!EM_S_DQ_CLOSE(C2230,$F$2,"2")</f>
        <v>5.4044068942210197</v>
      </c>
      <c r="G2230" s="130">
        <f>[1]!EM_S_DQ_CLOSE(C2230,$G$2,"2")</f>
        <v>22.406809065541399</v>
      </c>
      <c r="H2230" s="37">
        <f t="shared" si="72"/>
        <v>3.1460255499083907</v>
      </c>
    </row>
    <row r="2231" spans="2:8">
      <c r="B2231" s="35">
        <f t="shared" si="71"/>
        <v>399</v>
      </c>
      <c r="C2231" s="117" t="s">
        <v>4556</v>
      </c>
      <c r="D2231" s="17" t="s">
        <v>4557</v>
      </c>
      <c r="E2231" s="30" t="str">
        <f>[1]!EM_S_IPO_LISTEDDATE(C2231)</f>
        <v>2003-04-22</v>
      </c>
      <c r="F2231" s="129">
        <f>[1]!EM_S_DQ_CLOSE(C2231,$F$2,"2")</f>
        <v>7.9691072858735499</v>
      </c>
      <c r="G2231" s="130">
        <f>[1]!EM_S_DQ_CLOSE(C2231,$G$2,"2")</f>
        <v>46.883091146296699</v>
      </c>
      <c r="H2231" s="37">
        <f t="shared" si="72"/>
        <v>4.883104526576532</v>
      </c>
    </row>
    <row r="2232" spans="2:8">
      <c r="B2232" s="35">
        <f t="shared" si="71"/>
        <v>112</v>
      </c>
      <c r="C2232" s="117" t="s">
        <v>4558</v>
      </c>
      <c r="D2232" s="17" t="s">
        <v>4559</v>
      </c>
      <c r="E2232" s="30" t="str">
        <f>[1]!EM_S_IPO_LISTEDDATE(C2232)</f>
        <v>2004-07-14</v>
      </c>
      <c r="F2232" s="129">
        <f>[1]!EM_S_DQ_CLOSE(C2232,$F$2,"2")</f>
        <v>6.4207388739332201</v>
      </c>
      <c r="G2232" s="130">
        <f>[1]!EM_S_DQ_CLOSE(C2232,$G$2,"2")</f>
        <v>68.2825289127275</v>
      </c>
      <c r="H2232" s="37">
        <f t="shared" si="72"/>
        <v>9.6346839909561606</v>
      </c>
    </row>
    <row r="2233" spans="2:8">
      <c r="B2233" s="35">
        <f t="shared" si="71"/>
        <v>470</v>
      </c>
      <c r="C2233" s="117" t="s">
        <v>4560</v>
      </c>
      <c r="D2233" s="17" t="s">
        <v>4561</v>
      </c>
      <c r="E2233" s="30" t="str">
        <f>[1]!EM_S_IPO_LISTEDDATE(C2233)</f>
        <v>2004-05-31</v>
      </c>
      <c r="F2233" s="129">
        <f>[1]!EM_S_DQ_CLOSE(C2233,$F$2,"2")</f>
        <v>3.94496552825554</v>
      </c>
      <c r="G2233" s="130">
        <f>[1]!EM_S_DQ_CLOSE(C2233,$G$2,"2")</f>
        <v>20.9264131289038</v>
      </c>
      <c r="H2233" s="37">
        <f t="shared" si="72"/>
        <v>4.3045870690174164</v>
      </c>
    </row>
    <row r="2234" spans="2:8">
      <c r="B2234" s="35">
        <f t="shared" si="71"/>
        <v>1319</v>
      </c>
      <c r="C2234" s="117" t="s">
        <v>4562</v>
      </c>
      <c r="D2234" s="17" t="s">
        <v>4563</v>
      </c>
      <c r="E2234" s="30" t="str">
        <f>[1]!EM_S_IPO_LISTEDDATE(C2234)</f>
        <v>2003-08-07</v>
      </c>
      <c r="F2234" s="129">
        <f>[1]!EM_S_DQ_CLOSE(C2234,$F$2,"2")</f>
        <v>27.734999999999999</v>
      </c>
      <c r="G2234" s="130">
        <f>[1]!EM_S_DQ_CLOSE(C2234,$G$2,"2")</f>
        <v>34.575781314103601</v>
      </c>
      <c r="H2234" s="37">
        <f t="shared" si="72"/>
        <v>0.24664796517409782</v>
      </c>
    </row>
    <row r="2235" spans="2:8">
      <c r="B2235" s="35">
        <f t="shared" si="71"/>
        <v>149</v>
      </c>
      <c r="C2235" s="117" t="s">
        <v>4564</v>
      </c>
      <c r="D2235" s="17" t="s">
        <v>4565</v>
      </c>
      <c r="E2235" s="30" t="str">
        <f>[1]!EM_S_IPO_LISTEDDATE(C2235)</f>
        <v>2002-04-25</v>
      </c>
      <c r="F2235" s="129">
        <f>[1]!EM_S_DQ_CLOSE(C2235,$F$2,"2")</f>
        <v>9.8827444616312103</v>
      </c>
      <c r="G2235" s="130">
        <f>[1]!EM_S_DQ_CLOSE(C2235,$G$2,"2")</f>
        <v>94.078500681842399</v>
      </c>
      <c r="H2235" s="37">
        <f t="shared" si="72"/>
        <v>8.5194711395294078</v>
      </c>
    </row>
    <row r="2236" spans="2:8">
      <c r="B2236" s="35">
        <f t="shared" si="71"/>
        <v>161</v>
      </c>
      <c r="C2236" s="117" t="s">
        <v>4566</v>
      </c>
      <c r="D2236" s="17" t="s">
        <v>4567</v>
      </c>
      <c r="E2236" s="30" t="str">
        <f>[1]!EM_S_IPO_LISTEDDATE(C2236)</f>
        <v>2003-08-22</v>
      </c>
      <c r="F2236" s="129">
        <f>[1]!EM_S_DQ_CLOSE(C2236,$F$2,"2")</f>
        <v>10.8278858527763</v>
      </c>
      <c r="G2236" s="130">
        <f>[1]!EM_S_DQ_CLOSE(C2236,$G$2,"2")</f>
        <v>100.714217070155</v>
      </c>
      <c r="H2236" s="37">
        <f t="shared" si="72"/>
        <v>8.3013741038220861</v>
      </c>
    </row>
    <row r="2237" spans="2:8">
      <c r="B2237" s="35">
        <f t="shared" si="71"/>
        <v>1062</v>
      </c>
      <c r="C2237" s="117" t="s">
        <v>4568</v>
      </c>
      <c r="D2237" s="17" t="s">
        <v>4569</v>
      </c>
      <c r="E2237" s="30" t="str">
        <f>[1]!EM_S_IPO_LISTEDDATE(C2237)</f>
        <v>2001-06-18</v>
      </c>
      <c r="F2237" s="129">
        <f>[1]!EM_S_DQ_CLOSE(C2237,$F$2,"2")</f>
        <v>12.597704378397699</v>
      </c>
      <c r="G2237" s="130">
        <f>[1]!EM_S_DQ_CLOSE(C2237,$G$2,"2")</f>
        <v>31.7354245988742</v>
      </c>
      <c r="H2237" s="37">
        <f t="shared" si="72"/>
        <v>1.5191434602397478</v>
      </c>
    </row>
    <row r="2238" spans="2:8">
      <c r="B2238" s="35">
        <f t="shared" si="71"/>
        <v>498</v>
      </c>
      <c r="C2238" s="117" t="s">
        <v>4570</v>
      </c>
      <c r="D2238" s="17" t="s">
        <v>4571</v>
      </c>
      <c r="E2238" s="30" t="str">
        <f>[1]!EM_S_IPO_LISTEDDATE(C2238)</f>
        <v>2003-08-14</v>
      </c>
      <c r="F2238" s="129">
        <f>[1]!EM_S_DQ_CLOSE(C2238,$F$2,"2")</f>
        <v>23.591125299788398</v>
      </c>
      <c r="G2238" s="130">
        <f>[1]!EM_S_DQ_CLOSE(C2238,$G$2,"2")</f>
        <v>120.72078388088001</v>
      </c>
      <c r="H2238" s="37">
        <f t="shared" si="72"/>
        <v>4.1172117627624489</v>
      </c>
    </row>
    <row r="2239" spans="2:8">
      <c r="B2239" s="35">
        <f t="shared" si="71"/>
        <v>37</v>
      </c>
      <c r="C2239" s="117" t="s">
        <v>4572</v>
      </c>
      <c r="D2239" s="17" t="s">
        <v>4573</v>
      </c>
      <c r="E2239" s="30" t="str">
        <f>[1]!EM_S_IPO_LISTEDDATE(C2239)</f>
        <v>2003-06-26</v>
      </c>
      <c r="F2239" s="129">
        <f>[1]!EM_S_DQ_CLOSE(C2239,$F$2,"2")</f>
        <v>6.1118286088640401</v>
      </c>
      <c r="G2239" s="130">
        <f>[1]!EM_S_DQ_CLOSE(C2239,$G$2,"2")</f>
        <v>95.559717387558905</v>
      </c>
      <c r="H2239" s="37">
        <f t="shared" si="72"/>
        <v>14.635208953498433</v>
      </c>
    </row>
    <row r="2240" spans="2:8">
      <c r="B2240" s="35">
        <f t="shared" si="71"/>
        <v>565</v>
      </c>
      <c r="C2240" s="117" t="s">
        <v>4574</v>
      </c>
      <c r="D2240" s="17" t="s">
        <v>4575</v>
      </c>
      <c r="E2240" s="30" t="str">
        <f>[1]!EM_S_IPO_LISTEDDATE(C2240)</f>
        <v>2004-05-24</v>
      </c>
      <c r="F2240" s="129">
        <f>[1]!EM_S_DQ_CLOSE(C2240,$F$2,"2")</f>
        <v>21.6975816852515</v>
      </c>
      <c r="G2240" s="130">
        <f>[1]!EM_S_DQ_CLOSE(C2240,$G$2,"2")</f>
        <v>100.732421328404</v>
      </c>
      <c r="H2240" s="37">
        <f t="shared" si="72"/>
        <v>3.6425644474874757</v>
      </c>
    </row>
    <row r="2241" spans="2:8">
      <c r="B2241" s="35">
        <f t="shared" si="71"/>
        <v>218</v>
      </c>
      <c r="C2241" s="117" t="s">
        <v>4576</v>
      </c>
      <c r="D2241" s="17" t="s">
        <v>4577</v>
      </c>
      <c r="E2241" s="30" t="str">
        <f>[1]!EM_S_IPO_LISTEDDATE(C2241)</f>
        <v>2004-04-21</v>
      </c>
      <c r="F2241" s="129">
        <f>[1]!EM_S_DQ_CLOSE(C2241,$F$2,"2")</f>
        <v>4.3608566108007398</v>
      </c>
      <c r="G2241" s="130">
        <f>[1]!EM_S_DQ_CLOSE(C2241,$G$2,"2")</f>
        <v>34.183124762649399</v>
      </c>
      <c r="H2241" s="37">
        <f t="shared" si="72"/>
        <v>6.8386261722035151</v>
      </c>
    </row>
    <row r="2242" spans="2:8">
      <c r="B2242" s="35">
        <f t="shared" si="71"/>
        <v>1048</v>
      </c>
      <c r="C2242" s="117" t="s">
        <v>4578</v>
      </c>
      <c r="D2242" s="17" t="s">
        <v>4579</v>
      </c>
      <c r="E2242" s="30" t="str">
        <f>[1]!EM_S_IPO_LISTEDDATE(C2242)</f>
        <v>2004-05-26</v>
      </c>
      <c r="F2242" s="129">
        <f>[1]!EM_S_DQ_CLOSE(C2242,$F$2,"2")</f>
        <v>17.174069012309801</v>
      </c>
      <c r="G2242" s="130">
        <f>[1]!EM_S_DQ_CLOSE(C2242,$G$2,"2")</f>
        <v>43.775739100772597</v>
      </c>
      <c r="H2242" s="37">
        <f t="shared" si="72"/>
        <v>1.5489439380612482</v>
      </c>
    </row>
    <row r="2243" spans="2:8">
      <c r="B2243" s="35">
        <f t="shared" si="71"/>
        <v>804</v>
      </c>
      <c r="C2243" s="117" t="s">
        <v>4580</v>
      </c>
      <c r="D2243" s="17" t="s">
        <v>4581</v>
      </c>
      <c r="E2243" s="30" t="str">
        <f>[1]!EM_S_IPO_LISTEDDATE(C2243)</f>
        <v>2002-06-05</v>
      </c>
      <c r="F2243" s="129">
        <f>[1]!EM_S_DQ_CLOSE(C2243,$F$2,"2")</f>
        <v>10.337377941637</v>
      </c>
      <c r="G2243" s="130">
        <f>[1]!EM_S_DQ_CLOSE(C2243,$G$2,"2")</f>
        <v>36.152734266175301</v>
      </c>
      <c r="H2243" s="37">
        <f t="shared" si="72"/>
        <v>2.4972828187464189</v>
      </c>
    </row>
    <row r="2244" spans="2:8">
      <c r="B2244" s="35">
        <f t="shared" ref="B2244:B2307" si="73">IFERROR(RANK(H2244,$H$3:$H$3001),"")</f>
        <v>1164</v>
      </c>
      <c r="C2244" s="117" t="s">
        <v>4582</v>
      </c>
      <c r="D2244" s="17" t="s">
        <v>4583</v>
      </c>
      <c r="E2244" s="30" t="str">
        <f>[1]!EM_S_IPO_LISTEDDATE(C2244)</f>
        <v>2004-04-20</v>
      </c>
      <c r="F2244" s="129">
        <f>[1]!EM_S_DQ_CLOSE(C2244,$F$2,"2")</f>
        <v>63.9581050050855</v>
      </c>
      <c r="G2244" s="130">
        <f>[1]!EM_S_DQ_CLOSE(C2244,$G$2,"2")</f>
        <v>134.91051048656601</v>
      </c>
      <c r="H2244" s="37">
        <f t="shared" ref="H2244:H2307" si="74">IFERROR(G2244/F2244-1,"")</f>
        <v>1.1093575314002639</v>
      </c>
    </row>
    <row r="2245" spans="2:8">
      <c r="B2245" s="35">
        <f t="shared" si="73"/>
        <v>225</v>
      </c>
      <c r="C2245" s="117" t="s">
        <v>4584</v>
      </c>
      <c r="D2245" s="17" t="s">
        <v>4585</v>
      </c>
      <c r="E2245" s="30" t="str">
        <f>[1]!EM_S_IPO_LISTEDDATE(C2245)</f>
        <v>2001-08-23</v>
      </c>
      <c r="F2245" s="129">
        <f>[1]!EM_S_DQ_CLOSE(C2245,$F$2,"2")</f>
        <v>7.9420423985840296</v>
      </c>
      <c r="G2245" s="130">
        <f>[1]!EM_S_DQ_CLOSE(C2245,$G$2,"2")</f>
        <v>61.119571166383999</v>
      </c>
      <c r="H2245" s="37">
        <f t="shared" si="74"/>
        <v>6.69569943082662</v>
      </c>
    </row>
    <row r="2246" spans="2:8">
      <c r="B2246" s="35">
        <f t="shared" si="73"/>
        <v>62</v>
      </c>
      <c r="C2246" s="117" t="s">
        <v>4586</v>
      </c>
      <c r="D2246" s="17" t="s">
        <v>4587</v>
      </c>
      <c r="E2246" s="30" t="str">
        <f>[1]!EM_S_IPO_LISTEDDATE(C2246)</f>
        <v>2002-10-10</v>
      </c>
      <c r="F2246" s="129">
        <f>[1]!EM_S_DQ_CLOSE(C2246,$F$2,"2")</f>
        <v>14.5423678115052</v>
      </c>
      <c r="G2246" s="130">
        <f>[1]!EM_S_DQ_CLOSE(C2246,$G$2,"2")</f>
        <v>195.10603011254099</v>
      </c>
      <c r="H2246" s="37">
        <f t="shared" si="74"/>
        <v>12.416386701358412</v>
      </c>
    </row>
    <row r="2247" spans="2:8">
      <c r="B2247" s="35">
        <f t="shared" si="73"/>
        <v>1205</v>
      </c>
      <c r="C2247" s="117" t="s">
        <v>4588</v>
      </c>
      <c r="D2247" s="17" t="s">
        <v>4589</v>
      </c>
      <c r="E2247" s="30" t="str">
        <f>[1]!EM_S_IPO_LISTEDDATE(C2247)</f>
        <v>2000-03-01</v>
      </c>
      <c r="F2247" s="129">
        <f>[1]!EM_S_DQ_CLOSE(C2247,$F$2,"2")</f>
        <v>25.7879807481937</v>
      </c>
      <c r="G2247" s="130">
        <f>[1]!EM_S_DQ_CLOSE(C2247,$G$2,"2")</f>
        <v>50.078873255324297</v>
      </c>
      <c r="H2247" s="37">
        <f t="shared" si="74"/>
        <v>0.9419462789397357</v>
      </c>
    </row>
    <row r="2248" spans="2:8">
      <c r="B2248" s="35">
        <f t="shared" si="73"/>
        <v>1275</v>
      </c>
      <c r="C2248" s="117" t="s">
        <v>4590</v>
      </c>
      <c r="D2248" s="17" t="s">
        <v>4591</v>
      </c>
      <c r="E2248" s="30" t="str">
        <f>[1]!EM_S_IPO_LISTEDDATE(C2248)</f>
        <v>2001-06-15</v>
      </c>
      <c r="F2248" s="129">
        <f>[1]!EM_S_DQ_CLOSE(C2248,$F$2,"2")</f>
        <v>43.479169732456199</v>
      </c>
      <c r="G2248" s="130">
        <f>[1]!EM_S_DQ_CLOSE(C2248,$G$2,"2")</f>
        <v>69.250156547482803</v>
      </c>
      <c r="H2248" s="37">
        <f t="shared" si="74"/>
        <v>0.59272030661130937</v>
      </c>
    </row>
    <row r="2249" spans="2:8">
      <c r="B2249" s="35">
        <f t="shared" si="73"/>
        <v>83</v>
      </c>
      <c r="C2249" s="117" t="s">
        <v>4592</v>
      </c>
      <c r="D2249" s="17" t="s">
        <v>4593</v>
      </c>
      <c r="E2249" s="30" t="str">
        <f>[1]!EM_S_IPO_LISTEDDATE(C2249)</f>
        <v>2003-04-15</v>
      </c>
      <c r="F2249" s="129">
        <f>[1]!EM_S_DQ_CLOSE(C2249,$F$2,"2")</f>
        <v>6.1131431810174499</v>
      </c>
      <c r="G2249" s="130">
        <f>[1]!EM_S_DQ_CLOSE(C2249,$G$2,"2")</f>
        <v>71.7920112747464</v>
      </c>
      <c r="H2249" s="37">
        <f t="shared" si="74"/>
        <v>10.743878582408337</v>
      </c>
    </row>
    <row r="2250" spans="2:8">
      <c r="B2250" s="35">
        <f t="shared" si="73"/>
        <v>444</v>
      </c>
      <c r="C2250" s="117" t="s">
        <v>4594</v>
      </c>
      <c r="D2250" s="17" t="s">
        <v>4595</v>
      </c>
      <c r="E2250" s="30" t="str">
        <f>[1]!EM_S_IPO_LISTEDDATE(C2250)</f>
        <v>2002-07-09</v>
      </c>
      <c r="F2250" s="129">
        <f>[1]!EM_S_DQ_CLOSE(C2250,$F$2,"2")</f>
        <v>3.9</v>
      </c>
      <c r="G2250" s="130">
        <f>[1]!EM_S_DQ_CLOSE(C2250,$G$2,"2")</f>
        <v>21.730747781200499</v>
      </c>
      <c r="H2250" s="37">
        <f t="shared" si="74"/>
        <v>4.5719866105642311</v>
      </c>
    </row>
    <row r="2251" spans="2:8">
      <c r="B2251" s="35">
        <f t="shared" si="73"/>
        <v>786</v>
      </c>
      <c r="C2251" s="117" t="s">
        <v>4596</v>
      </c>
      <c r="D2251" s="17" t="s">
        <v>4597</v>
      </c>
      <c r="E2251" s="30" t="str">
        <f>[1]!EM_S_IPO_LISTEDDATE(C2251)</f>
        <v>2002-05-30</v>
      </c>
      <c r="F2251" s="129">
        <f>[1]!EM_S_DQ_CLOSE(C2251,$F$2,"2")</f>
        <v>7.0517039855499801</v>
      </c>
      <c r="G2251" s="130">
        <f>[1]!EM_S_DQ_CLOSE(C2251,$G$2,"2")</f>
        <v>25.3537303921429</v>
      </c>
      <c r="H2251" s="37">
        <f t="shared" si="74"/>
        <v>2.5954048048665359</v>
      </c>
    </row>
    <row r="2252" spans="2:8">
      <c r="B2252" s="35">
        <f t="shared" si="73"/>
        <v>163</v>
      </c>
      <c r="C2252" s="117" t="s">
        <v>4598</v>
      </c>
      <c r="D2252" s="17" t="s">
        <v>4599</v>
      </c>
      <c r="E2252" s="30" t="str">
        <f>[1]!EM_S_IPO_LISTEDDATE(C2252)</f>
        <v>2001-12-26</v>
      </c>
      <c r="F2252" s="129">
        <f>[1]!EM_S_DQ_CLOSE(C2252,$F$2,"2")</f>
        <v>3.23061389954024</v>
      </c>
      <c r="G2252" s="130">
        <f>[1]!EM_S_DQ_CLOSE(C2252,$G$2,"2")</f>
        <v>29.918293939220501</v>
      </c>
      <c r="H2252" s="37">
        <f t="shared" si="74"/>
        <v>8.260869565217396</v>
      </c>
    </row>
    <row r="2253" spans="2:8">
      <c r="B2253" s="35">
        <f t="shared" si="73"/>
        <v>418</v>
      </c>
      <c r="C2253" s="117" t="s">
        <v>4600</v>
      </c>
      <c r="D2253" s="17" t="s">
        <v>4601</v>
      </c>
      <c r="E2253" s="30" t="str">
        <f>[1]!EM_S_IPO_LISTEDDATE(C2253)</f>
        <v>2003-09-30</v>
      </c>
      <c r="F2253" s="129">
        <f>[1]!EM_S_DQ_CLOSE(C2253,$F$2,"2")</f>
        <v>8.3278839745219901</v>
      </c>
      <c r="G2253" s="130">
        <f>[1]!EM_S_DQ_CLOSE(C2253,$G$2,"2")</f>
        <v>47.542425644161398</v>
      </c>
      <c r="H2253" s="37">
        <f t="shared" si="74"/>
        <v>4.7088242090801069</v>
      </c>
    </row>
    <row r="2254" spans="2:8">
      <c r="B2254" s="35">
        <f t="shared" si="73"/>
        <v>1253</v>
      </c>
      <c r="C2254" s="117" t="s">
        <v>4602</v>
      </c>
      <c r="D2254" s="17" t="s">
        <v>4603</v>
      </c>
      <c r="E2254" s="30" t="str">
        <f>[1]!EM_S_IPO_LISTEDDATE(C2254)</f>
        <v>2001-08-29</v>
      </c>
      <c r="F2254" s="129">
        <f>[1]!EM_S_DQ_CLOSE(C2254,$F$2,"2")</f>
        <v>14.863617844139901</v>
      </c>
      <c r="G2254" s="130">
        <f>[1]!EM_S_DQ_CLOSE(C2254,$G$2,"2")</f>
        <v>25.61190986095</v>
      </c>
      <c r="H2254" s="37">
        <f t="shared" si="74"/>
        <v>0.72312758101808283</v>
      </c>
    </row>
    <row r="2255" spans="2:8">
      <c r="B2255" s="35">
        <f t="shared" si="73"/>
        <v>898</v>
      </c>
      <c r="C2255" s="117" t="s">
        <v>4604</v>
      </c>
      <c r="D2255" s="17" t="s">
        <v>4605</v>
      </c>
      <c r="E2255" s="30" t="str">
        <f>[1]!EM_S_IPO_LISTEDDATE(C2255)</f>
        <v>2002-02-28</v>
      </c>
      <c r="F2255" s="129">
        <f>[1]!EM_S_DQ_CLOSE(C2255,$F$2,"2")</f>
        <v>11.33157612478</v>
      </c>
      <c r="G2255" s="130">
        <f>[1]!EM_S_DQ_CLOSE(C2255,$G$2,"2")</f>
        <v>34.933973020901298</v>
      </c>
      <c r="H2255" s="37">
        <f t="shared" si="74"/>
        <v>2.0828873791446672</v>
      </c>
    </row>
    <row r="2256" spans="2:8">
      <c r="B2256" s="35">
        <f t="shared" si="73"/>
        <v>1027</v>
      </c>
      <c r="C2256" s="117" t="s">
        <v>4606</v>
      </c>
      <c r="D2256" s="17" t="s">
        <v>4607</v>
      </c>
      <c r="E2256" s="30" t="str">
        <f>[1]!EM_S_IPO_LISTEDDATE(C2256)</f>
        <v>2002-06-18</v>
      </c>
      <c r="F2256" s="129">
        <f>[1]!EM_S_DQ_CLOSE(C2256,$F$2,"2")</f>
        <v>13.858232665271601</v>
      </c>
      <c r="G2256" s="130">
        <f>[1]!EM_S_DQ_CLOSE(C2256,$G$2,"2")</f>
        <v>36.376772172627803</v>
      </c>
      <c r="H2256" s="37">
        <f t="shared" si="74"/>
        <v>1.6249214493120125</v>
      </c>
    </row>
    <row r="2257" spans="2:8">
      <c r="B2257" s="35">
        <f t="shared" si="73"/>
        <v>344</v>
      </c>
      <c r="C2257" s="117" t="s">
        <v>4608</v>
      </c>
      <c r="D2257" s="17" t="s">
        <v>4609</v>
      </c>
      <c r="E2257" s="30" t="str">
        <f>[1]!EM_S_IPO_LISTEDDATE(C2257)</f>
        <v>2002-11-27</v>
      </c>
      <c r="F2257" s="129">
        <f>[1]!EM_S_DQ_CLOSE(C2257,$F$2,"2")</f>
        <v>20.284301098584201</v>
      </c>
      <c r="G2257" s="130">
        <f>[1]!EM_S_DQ_CLOSE(C2257,$G$2,"2")</f>
        <v>127.822083969383</v>
      </c>
      <c r="H2257" s="37">
        <f t="shared" si="74"/>
        <v>5.3015276369716622</v>
      </c>
    </row>
    <row r="2258" spans="2:8">
      <c r="B2258" s="35">
        <f t="shared" si="73"/>
        <v>908</v>
      </c>
      <c r="C2258" s="117" t="s">
        <v>4610</v>
      </c>
      <c r="D2258" s="17" t="s">
        <v>4611</v>
      </c>
      <c r="E2258" s="30" t="str">
        <f>[1]!EM_S_IPO_LISTEDDATE(C2258)</f>
        <v>2002-12-26</v>
      </c>
      <c r="F2258" s="129">
        <f>[1]!EM_S_DQ_CLOSE(C2258,$F$2,"2")</f>
        <v>8.3693799331184202</v>
      </c>
      <c r="G2258" s="130">
        <f>[1]!EM_S_DQ_CLOSE(C2258,$G$2,"2")</f>
        <v>25.582755176333102</v>
      </c>
      <c r="H2258" s="37">
        <f t="shared" si="74"/>
        <v>2.0567085472007003</v>
      </c>
    </row>
    <row r="2259" spans="2:8">
      <c r="B2259" s="35">
        <f t="shared" si="73"/>
        <v>213</v>
      </c>
      <c r="C2259" s="117" t="s">
        <v>4612</v>
      </c>
      <c r="D2259" s="17" t="s">
        <v>4613</v>
      </c>
      <c r="E2259" s="30" t="str">
        <f>[1]!EM_S_IPO_LISTEDDATE(C2259)</f>
        <v>2003-03-19</v>
      </c>
      <c r="F2259" s="129">
        <f>[1]!EM_S_DQ_CLOSE(C2259,$F$2,"2")</f>
        <v>7.4245739825866304</v>
      </c>
      <c r="G2259" s="130">
        <f>[1]!EM_S_DQ_CLOSE(C2259,$G$2,"2")</f>
        <v>58.748277240330196</v>
      </c>
      <c r="H2259" s="37">
        <f t="shared" si="74"/>
        <v>6.9126798895285599</v>
      </c>
    </row>
    <row r="2260" spans="2:8">
      <c r="B2260" s="35">
        <f t="shared" si="73"/>
        <v>350</v>
      </c>
      <c r="C2260" s="117" t="s">
        <v>4614</v>
      </c>
      <c r="D2260" s="17" t="s">
        <v>4615</v>
      </c>
      <c r="E2260" s="30" t="str">
        <f>[1]!EM_S_IPO_LISTEDDATE(C2260)</f>
        <v>2002-08-06</v>
      </c>
      <c r="F2260" s="129">
        <f>[1]!EM_S_DQ_CLOSE(C2260,$F$2,"2")</f>
        <v>3.79194215475037</v>
      </c>
      <c r="G2260" s="130">
        <f>[1]!EM_S_DQ_CLOSE(C2260,$G$2,"2")</f>
        <v>23.711077594671998</v>
      </c>
      <c r="H2260" s="37">
        <f t="shared" si="74"/>
        <v>5.2530166935610705</v>
      </c>
    </row>
    <row r="2261" spans="2:8">
      <c r="B2261" s="35">
        <f t="shared" si="73"/>
        <v>144</v>
      </c>
      <c r="C2261" s="117" t="s">
        <v>4616</v>
      </c>
      <c r="D2261" s="17" t="s">
        <v>4617</v>
      </c>
      <c r="E2261" s="30" t="str">
        <f>[1]!EM_S_IPO_LISTEDDATE(C2261)</f>
        <v>2002-08-30</v>
      </c>
      <c r="F2261" s="129">
        <f>[1]!EM_S_DQ_CLOSE(C2261,$F$2,"2")</f>
        <v>5.2542326732673299</v>
      </c>
      <c r="G2261" s="130">
        <f>[1]!EM_S_DQ_CLOSE(C2261,$G$2,"2")</f>
        <v>50.772967350588097</v>
      </c>
      <c r="H2261" s="37">
        <f t="shared" si="74"/>
        <v>8.66325066054128</v>
      </c>
    </row>
    <row r="2262" spans="2:8">
      <c r="B2262" s="35">
        <f t="shared" si="73"/>
        <v>543</v>
      </c>
      <c r="C2262" s="117" t="s">
        <v>4618</v>
      </c>
      <c r="D2262" s="17" t="s">
        <v>4619</v>
      </c>
      <c r="E2262" s="30" t="str">
        <f>[1]!EM_S_IPO_LISTEDDATE(C2262)</f>
        <v>2003-10-10</v>
      </c>
      <c r="F2262" s="129">
        <f>[1]!EM_S_DQ_CLOSE(C2262,$F$2,"2")</f>
        <v>35.281980831356499</v>
      </c>
      <c r="G2262" s="130">
        <f>[1]!EM_S_DQ_CLOSE(C2262,$G$2,"2")</f>
        <v>169.20448860129099</v>
      </c>
      <c r="H2262" s="37">
        <f t="shared" si="74"/>
        <v>3.7957763315520037</v>
      </c>
    </row>
    <row r="2263" spans="2:8">
      <c r="B2263" s="35">
        <f t="shared" si="73"/>
        <v>11</v>
      </c>
      <c r="C2263" s="117" t="s">
        <v>4620</v>
      </c>
      <c r="D2263" s="17" t="s">
        <v>4621</v>
      </c>
      <c r="E2263" s="30" t="str">
        <f>[1]!EM_S_IPO_LISTEDDATE(C2263)</f>
        <v>2001-03-19</v>
      </c>
      <c r="F2263" s="129">
        <f>[1]!EM_S_DQ_CLOSE(C2263,$F$2,"2")</f>
        <v>26.5780028225508</v>
      </c>
      <c r="G2263" s="130">
        <f>[1]!EM_S_DQ_CLOSE(C2263,$G$2,"2")</f>
        <v>610.36623078837101</v>
      </c>
      <c r="H2263" s="37">
        <f t="shared" si="74"/>
        <v>21.965090148552843</v>
      </c>
    </row>
    <row r="2264" spans="2:8">
      <c r="B2264" s="35">
        <f t="shared" si="73"/>
        <v>259</v>
      </c>
      <c r="C2264" s="117" t="s">
        <v>4622</v>
      </c>
      <c r="D2264" s="17" t="s">
        <v>4623</v>
      </c>
      <c r="E2264" s="30" t="str">
        <f>[1]!EM_S_IPO_LISTEDDATE(C2264)</f>
        <v>2001-08-27</v>
      </c>
      <c r="F2264" s="129">
        <f>[1]!EM_S_DQ_CLOSE(C2264,$F$2,"2")</f>
        <v>275.33522003054998</v>
      </c>
      <c r="G2264" s="130">
        <f>[1]!EM_S_DQ_CLOSE(C2264,$G$2,"2")</f>
        <v>1993.05977386477</v>
      </c>
      <c r="H2264" s="37">
        <f t="shared" si="74"/>
        <v>6.2386662833894952</v>
      </c>
    </row>
    <row r="2265" spans="2:8">
      <c r="B2265" s="35">
        <f t="shared" si="73"/>
        <v>522</v>
      </c>
      <c r="C2265" s="117" t="s">
        <v>4624</v>
      </c>
      <c r="D2265" s="17" t="s">
        <v>4625</v>
      </c>
      <c r="E2265" s="30" t="str">
        <f>[1]!EM_S_IPO_LISTEDDATE(C2265)</f>
        <v>2002-01-08</v>
      </c>
      <c r="F2265" s="129">
        <f>[1]!EM_S_DQ_CLOSE(C2265,$F$2,"2")</f>
        <v>7.5187057705862497</v>
      </c>
      <c r="G2265" s="130">
        <f>[1]!EM_S_DQ_CLOSE(C2265,$G$2,"2")</f>
        <v>37.191067716792801</v>
      </c>
      <c r="H2265" s="37">
        <f t="shared" si="74"/>
        <v>3.9464720194647187</v>
      </c>
    </row>
    <row r="2266" spans="2:8">
      <c r="B2266" s="35">
        <f t="shared" si="73"/>
        <v>242</v>
      </c>
      <c r="C2266" s="117" t="s">
        <v>4626</v>
      </c>
      <c r="D2266" s="17" t="s">
        <v>4627</v>
      </c>
      <c r="E2266" s="30" t="str">
        <f>[1]!EM_S_IPO_LISTEDDATE(C2266)</f>
        <v>2003-03-04</v>
      </c>
      <c r="F2266" s="129">
        <f>[1]!EM_S_DQ_CLOSE(C2266,$F$2,"2")</f>
        <v>32.304982619428799</v>
      </c>
      <c r="G2266" s="130">
        <f>[1]!EM_S_DQ_CLOSE(C2266,$G$2,"2")</f>
        <v>241.26779665057799</v>
      </c>
      <c r="H2266" s="37">
        <f t="shared" si="74"/>
        <v>6.4684391411953648</v>
      </c>
    </row>
    <row r="2267" spans="2:8">
      <c r="B2267" s="35">
        <f t="shared" si="73"/>
        <v>123</v>
      </c>
      <c r="C2267" s="117" t="s">
        <v>4628</v>
      </c>
      <c r="D2267" s="17" t="s">
        <v>4629</v>
      </c>
      <c r="E2267" s="30" t="str">
        <f>[1]!EM_S_IPO_LISTEDDATE(C2267)</f>
        <v>2002-10-24</v>
      </c>
      <c r="F2267" s="129">
        <f>[1]!EM_S_DQ_CLOSE(C2267,$F$2,"2")</f>
        <v>6.8339906587719303</v>
      </c>
      <c r="G2267" s="130">
        <f>[1]!EM_S_DQ_CLOSE(C2267,$G$2,"2")</f>
        <v>70.059510822511797</v>
      </c>
      <c r="H2267" s="37">
        <f t="shared" si="74"/>
        <v>9.2516251953878879</v>
      </c>
    </row>
    <row r="2268" spans="2:8">
      <c r="B2268" s="35">
        <f t="shared" si="73"/>
        <v>1117</v>
      </c>
      <c r="C2268" s="117" t="s">
        <v>4630</v>
      </c>
      <c r="D2268" s="17" t="s">
        <v>4631</v>
      </c>
      <c r="E2268" s="30" t="str">
        <f>[1]!EM_S_IPO_LISTEDDATE(C2268)</f>
        <v>2001-12-27</v>
      </c>
      <c r="F2268" s="129">
        <f>[1]!EM_S_DQ_CLOSE(C2268,$F$2,"2")</f>
        <v>10.799873247923401</v>
      </c>
      <c r="G2268" s="130">
        <f>[1]!EM_S_DQ_CLOSE(C2268,$G$2,"2")</f>
        <v>24.543471358911098</v>
      </c>
      <c r="H2268" s="37">
        <f t="shared" si="74"/>
        <v>1.2725703159183204</v>
      </c>
    </row>
    <row r="2269" spans="2:8">
      <c r="B2269" s="35">
        <f t="shared" si="73"/>
        <v>426</v>
      </c>
      <c r="C2269" s="117" t="s">
        <v>4632</v>
      </c>
      <c r="D2269" s="17" t="s">
        <v>4633</v>
      </c>
      <c r="E2269" s="30" t="str">
        <f>[1]!EM_S_IPO_LISTEDDATE(C2269)</f>
        <v>2002-12-02</v>
      </c>
      <c r="F2269" s="129">
        <f>[1]!EM_S_DQ_CLOSE(C2269,$F$2,"2")</f>
        <v>23.089712112862799</v>
      </c>
      <c r="G2269" s="130">
        <f>[1]!EM_S_DQ_CLOSE(C2269,$G$2,"2")</f>
        <v>130.74396097882601</v>
      </c>
      <c r="H2269" s="37">
        <f t="shared" si="74"/>
        <v>4.6624335695372858</v>
      </c>
    </row>
    <row r="2270" spans="2:8">
      <c r="B2270" s="35">
        <f t="shared" si="73"/>
        <v>578</v>
      </c>
      <c r="C2270" s="117" t="s">
        <v>4634</v>
      </c>
      <c r="D2270" s="17" t="s">
        <v>4635</v>
      </c>
      <c r="E2270" s="30" t="str">
        <f>[1]!EM_S_IPO_LISTEDDATE(C2270)</f>
        <v>2002-07-22</v>
      </c>
      <c r="F2270" s="129">
        <f>[1]!EM_S_DQ_CLOSE(C2270,$F$2,"2")</f>
        <v>8.2078997667147107</v>
      </c>
      <c r="G2270" s="130">
        <f>[1]!EM_S_DQ_CLOSE(C2270,$G$2,"2")</f>
        <v>37.659166399195598</v>
      </c>
      <c r="H2270" s="37">
        <f t="shared" si="74"/>
        <v>3.5881610971802882</v>
      </c>
    </row>
    <row r="2271" spans="2:8">
      <c r="B2271" s="35">
        <f t="shared" si="73"/>
        <v>631</v>
      </c>
      <c r="C2271" s="117" t="s">
        <v>4636</v>
      </c>
      <c r="D2271" s="17" t="s">
        <v>4637</v>
      </c>
      <c r="E2271" s="30" t="str">
        <f>[1]!EM_S_IPO_LISTEDDATE(C2271)</f>
        <v>2003-11-27</v>
      </c>
      <c r="F2271" s="129">
        <f>[1]!EM_S_DQ_CLOSE(C2271,$F$2,"2")</f>
        <v>15.328174362660301</v>
      </c>
      <c r="G2271" s="130">
        <f>[1]!EM_S_DQ_CLOSE(C2271,$G$2,"2")</f>
        <v>65.648234678072996</v>
      </c>
      <c r="H2271" s="37">
        <f t="shared" si="74"/>
        <v>3.2828475932524119</v>
      </c>
    </row>
    <row r="2272" spans="2:8">
      <c r="B2272" s="35">
        <f t="shared" si="73"/>
        <v>518</v>
      </c>
      <c r="C2272" s="117" t="s">
        <v>4638</v>
      </c>
      <c r="D2272" s="17" t="s">
        <v>4639</v>
      </c>
      <c r="E2272" s="30" t="str">
        <f>[1]!EM_S_IPO_LISTEDDATE(C2272)</f>
        <v>2001-05-28</v>
      </c>
      <c r="F2272" s="129">
        <f>[1]!EM_S_DQ_CLOSE(C2272,$F$2,"2")</f>
        <v>9.3507763681073097</v>
      </c>
      <c r="G2272" s="130">
        <f>[1]!EM_S_DQ_CLOSE(C2272,$G$2,"2")</f>
        <v>46.565223034278297</v>
      </c>
      <c r="H2272" s="37">
        <f t="shared" si="74"/>
        <v>3.9798242628385694</v>
      </c>
    </row>
    <row r="2273" spans="2:8">
      <c r="B2273" s="35">
        <f t="shared" si="73"/>
        <v>944</v>
      </c>
      <c r="C2273" s="117" t="s">
        <v>4640</v>
      </c>
      <c r="D2273" s="17" t="s">
        <v>4641</v>
      </c>
      <c r="E2273" s="30" t="str">
        <f>[1]!EM_S_IPO_LISTEDDATE(C2273)</f>
        <v>2002-06-03</v>
      </c>
      <c r="F2273" s="129">
        <f>[1]!EM_S_DQ_CLOSE(C2273,$F$2,"2")</f>
        <v>23.291912222774201</v>
      </c>
      <c r="G2273" s="130">
        <f>[1]!EM_S_DQ_CLOSE(C2273,$G$2,"2")</f>
        <v>68.287885533328193</v>
      </c>
      <c r="H2273" s="37">
        <f t="shared" si="74"/>
        <v>1.9318282191772194</v>
      </c>
    </row>
    <row r="2274" spans="2:8">
      <c r="B2274" s="35">
        <f t="shared" si="73"/>
        <v>416</v>
      </c>
      <c r="C2274" s="117" t="s">
        <v>4642</v>
      </c>
      <c r="D2274" s="17" t="s">
        <v>4643</v>
      </c>
      <c r="E2274" s="30" t="str">
        <f>[1]!EM_S_IPO_LISTEDDATE(C2274)</f>
        <v>2001-07-02</v>
      </c>
      <c r="F2274" s="129">
        <f>[1]!EM_S_DQ_CLOSE(C2274,$F$2,"2")</f>
        <v>6.7892000094316201</v>
      </c>
      <c r="G2274" s="130">
        <f>[1]!EM_S_DQ_CLOSE(C2274,$G$2,"2")</f>
        <v>38.862265178562602</v>
      </c>
      <c r="H2274" s="37">
        <f t="shared" si="74"/>
        <v>4.7241302546065489</v>
      </c>
    </row>
    <row r="2275" spans="2:8">
      <c r="B2275" s="35">
        <f t="shared" si="73"/>
        <v>461</v>
      </c>
      <c r="C2275" s="117" t="s">
        <v>4644</v>
      </c>
      <c r="D2275" s="17" t="s">
        <v>4645</v>
      </c>
      <c r="E2275" s="30" t="str">
        <f>[1]!EM_S_IPO_LISTEDDATE(C2275)</f>
        <v>2002-07-30</v>
      </c>
      <c r="F2275" s="129">
        <f>[1]!EM_S_DQ_CLOSE(C2275,$F$2,"2")</f>
        <v>13.3117108922853</v>
      </c>
      <c r="G2275" s="130">
        <f>[1]!EM_S_DQ_CLOSE(C2275,$G$2,"2")</f>
        <v>71.102639894316596</v>
      </c>
      <c r="H2275" s="37">
        <f t="shared" si="74"/>
        <v>4.3413599851784328</v>
      </c>
    </row>
    <row r="2276" spans="2:8">
      <c r="B2276" s="35">
        <f t="shared" si="73"/>
        <v>380</v>
      </c>
      <c r="C2276" s="117" t="s">
        <v>4646</v>
      </c>
      <c r="D2276" s="17" t="s">
        <v>4647</v>
      </c>
      <c r="E2276" s="30" t="str">
        <f>[1]!EM_S_IPO_LISTEDDATE(C2276)</f>
        <v>2002-10-31</v>
      </c>
      <c r="F2276" s="129">
        <f>[1]!EM_S_DQ_CLOSE(C2276,$F$2,"2")</f>
        <v>4.9039010410192896</v>
      </c>
      <c r="G2276" s="130">
        <f>[1]!EM_S_DQ_CLOSE(C2276,$G$2,"2")</f>
        <v>29.5444032616311</v>
      </c>
      <c r="H2276" s="37">
        <f t="shared" si="74"/>
        <v>5.0246736250391812</v>
      </c>
    </row>
    <row r="2277" spans="2:8">
      <c r="B2277" s="35">
        <f t="shared" si="73"/>
        <v>1312</v>
      </c>
      <c r="C2277" s="117" t="s">
        <v>4648</v>
      </c>
      <c r="D2277" s="17" t="s">
        <v>4649</v>
      </c>
      <c r="E2277" s="30" t="str">
        <f>[1]!EM_S_IPO_LISTEDDATE(C2277)</f>
        <v>2002-03-28</v>
      </c>
      <c r="F2277" s="129">
        <f>[1]!EM_S_DQ_CLOSE(C2277,$F$2,"2")</f>
        <v>29.485100380239601</v>
      </c>
      <c r="G2277" s="130">
        <f>[1]!EM_S_DQ_CLOSE(C2277,$G$2,"2")</f>
        <v>38.4083955088362</v>
      </c>
      <c r="H2277" s="37">
        <f t="shared" si="74"/>
        <v>0.3026374342811069</v>
      </c>
    </row>
    <row r="2278" spans="2:8">
      <c r="B2278" s="35">
        <f t="shared" si="73"/>
        <v>170</v>
      </c>
      <c r="C2278" s="117" t="s">
        <v>4650</v>
      </c>
      <c r="D2278" s="17" t="s">
        <v>4651</v>
      </c>
      <c r="E2278" s="30" t="str">
        <f>[1]!EM_S_IPO_LISTEDDATE(C2278)</f>
        <v>2002-08-23</v>
      </c>
      <c r="F2278" s="129">
        <f>[1]!EM_S_DQ_CLOSE(C2278,$F$2,"2")</f>
        <v>27.846173092846598</v>
      </c>
      <c r="G2278" s="130">
        <f>[1]!EM_S_DQ_CLOSE(C2278,$G$2,"2")</f>
        <v>248.07875908432899</v>
      </c>
      <c r="H2278" s="37">
        <f t="shared" si="74"/>
        <v>7.9088995553237407</v>
      </c>
    </row>
    <row r="2279" spans="2:8">
      <c r="B2279" s="35">
        <f t="shared" si="73"/>
        <v>435</v>
      </c>
      <c r="C2279" s="117" t="s">
        <v>4652</v>
      </c>
      <c r="D2279" s="17" t="s">
        <v>4653</v>
      </c>
      <c r="E2279" s="30" t="str">
        <f>[1]!EM_S_IPO_LISTEDDATE(C2279)</f>
        <v>2002-05-17</v>
      </c>
      <c r="F2279" s="129">
        <f>[1]!EM_S_DQ_CLOSE(C2279,$F$2,"2")</f>
        <v>22.003614766681999</v>
      </c>
      <c r="G2279" s="130">
        <f>[1]!EM_S_DQ_CLOSE(C2279,$G$2,"2")</f>
        <v>123.69558420928701</v>
      </c>
      <c r="H2279" s="37">
        <f t="shared" si="74"/>
        <v>4.6216028830220921</v>
      </c>
    </row>
    <row r="2280" spans="2:8">
      <c r="B2280" s="35">
        <f t="shared" si="73"/>
        <v>553</v>
      </c>
      <c r="C2280" s="117" t="s">
        <v>4654</v>
      </c>
      <c r="D2280" s="17" t="s">
        <v>4655</v>
      </c>
      <c r="E2280" s="30" t="str">
        <f>[1]!EM_S_IPO_LISTEDDATE(C2280)</f>
        <v>2003-01-23</v>
      </c>
      <c r="F2280" s="129">
        <f>[1]!EM_S_DQ_CLOSE(C2280,$F$2,"2")</f>
        <v>5.1990785663293</v>
      </c>
      <c r="G2280" s="130">
        <f>[1]!EM_S_DQ_CLOSE(C2280,$G$2,"2")</f>
        <v>24.602478711004</v>
      </c>
      <c r="H2280" s="37">
        <f t="shared" si="74"/>
        <v>3.7320844255627517</v>
      </c>
    </row>
    <row r="2281" spans="2:8">
      <c r="B2281" s="35">
        <f t="shared" si="73"/>
        <v>557</v>
      </c>
      <c r="C2281" s="117" t="s">
        <v>4656</v>
      </c>
      <c r="D2281" s="17" t="s">
        <v>4657</v>
      </c>
      <c r="E2281" s="30" t="str">
        <f>[1]!EM_S_IPO_LISTEDDATE(C2281)</f>
        <v>2003-01-14</v>
      </c>
      <c r="F2281" s="129">
        <f>[1]!EM_S_DQ_CLOSE(C2281,$F$2,"2")</f>
        <v>6.6468973393982997</v>
      </c>
      <c r="G2281" s="130">
        <f>[1]!EM_S_DQ_CLOSE(C2281,$G$2,"2")</f>
        <v>31.2735246466709</v>
      </c>
      <c r="H2281" s="37">
        <f t="shared" si="74"/>
        <v>3.7049808429118736</v>
      </c>
    </row>
    <row r="2282" spans="2:8">
      <c r="B2282" s="35">
        <f t="shared" si="73"/>
        <v>724</v>
      </c>
      <c r="C2282" s="117" t="s">
        <v>4658</v>
      </c>
      <c r="D2282" s="17" t="s">
        <v>4659</v>
      </c>
      <c r="E2282" s="30" t="str">
        <f>[1]!EM_S_IPO_LISTEDDATE(C2282)</f>
        <v>2001-08-24</v>
      </c>
      <c r="F2282" s="129">
        <f>[1]!EM_S_DQ_CLOSE(C2282,$F$2,"2")</f>
        <v>4.4519201003745303</v>
      </c>
      <c r="G2282" s="130">
        <f>[1]!EM_S_DQ_CLOSE(C2282,$G$2,"2")</f>
        <v>17.368451701023599</v>
      </c>
      <c r="H2282" s="37">
        <f t="shared" si="74"/>
        <v>2.9013394915965427</v>
      </c>
    </row>
    <row r="2283" spans="2:8">
      <c r="B2283" s="35">
        <f t="shared" si="73"/>
        <v>796</v>
      </c>
      <c r="C2283" s="117" t="s">
        <v>4660</v>
      </c>
      <c r="D2283" s="17" t="s">
        <v>4661</v>
      </c>
      <c r="E2283" s="30" t="str">
        <f>[1]!EM_S_IPO_LISTEDDATE(C2283)</f>
        <v>2004-01-07</v>
      </c>
      <c r="F2283" s="129">
        <f>[1]!EM_S_DQ_CLOSE(C2283,$F$2,"2")</f>
        <v>5.74461289171425</v>
      </c>
      <c r="G2283" s="130">
        <f>[1]!EM_S_DQ_CLOSE(C2283,$G$2,"2")</f>
        <v>20.2442694019411</v>
      </c>
      <c r="H2283" s="37">
        <f t="shared" si="74"/>
        <v>2.5240441407532348</v>
      </c>
    </row>
    <row r="2284" spans="2:8">
      <c r="B2284" s="35">
        <f t="shared" si="73"/>
        <v>320</v>
      </c>
      <c r="C2284" s="117" t="s">
        <v>4662</v>
      </c>
      <c r="D2284" s="17" t="s">
        <v>4663</v>
      </c>
      <c r="E2284" s="30" t="str">
        <f>[1]!EM_S_IPO_LISTEDDATE(C2284)</f>
        <v>2004-03-24</v>
      </c>
      <c r="F2284" s="129">
        <f>[1]!EM_S_DQ_CLOSE(C2284,$F$2,"2")</f>
        <v>5.5427272727272703</v>
      </c>
      <c r="G2284" s="130">
        <f>[1]!EM_S_DQ_CLOSE(C2284,$G$2,"2")</f>
        <v>36.405296956250901</v>
      </c>
      <c r="H2284" s="37">
        <f t="shared" si="74"/>
        <v>5.5681198379327554</v>
      </c>
    </row>
    <row r="2285" spans="2:8">
      <c r="B2285" s="35">
        <f t="shared" si="73"/>
        <v>159</v>
      </c>
      <c r="C2285" s="117" t="s">
        <v>4664</v>
      </c>
      <c r="D2285" s="17" t="s">
        <v>4665</v>
      </c>
      <c r="E2285" s="30" t="str">
        <f>[1]!EM_S_IPO_LISTEDDATE(C2285)</f>
        <v>2003-12-03</v>
      </c>
      <c r="F2285" s="129">
        <f>[1]!EM_S_DQ_CLOSE(C2285,$F$2,"2")</f>
        <v>3.9743565806957202</v>
      </c>
      <c r="G2285" s="130">
        <f>[1]!EM_S_DQ_CLOSE(C2285,$G$2,"2")</f>
        <v>37.127930214876301</v>
      </c>
      <c r="H2285" s="37">
        <f t="shared" si="74"/>
        <v>8.3418719385206686</v>
      </c>
    </row>
    <row r="2286" spans="2:8">
      <c r="B2286" s="35">
        <f t="shared" si="73"/>
        <v>1228</v>
      </c>
      <c r="C2286" s="117" t="s">
        <v>4666</v>
      </c>
      <c r="D2286" s="17" t="s">
        <v>4667</v>
      </c>
      <c r="E2286" s="30" t="str">
        <f>[1]!EM_S_IPO_LISTEDDATE(C2286)</f>
        <v>2003-07-31</v>
      </c>
      <c r="F2286" s="129">
        <f>[1]!EM_S_DQ_CLOSE(C2286,$F$2,"2")</f>
        <v>14.7291238430417</v>
      </c>
      <c r="G2286" s="130">
        <f>[1]!EM_S_DQ_CLOSE(C2286,$G$2,"2")</f>
        <v>27.307175229098501</v>
      </c>
      <c r="H2286" s="37">
        <f t="shared" si="74"/>
        <v>0.85395788100450365</v>
      </c>
    </row>
    <row r="2287" spans="2:8">
      <c r="B2287" s="35">
        <f t="shared" si="73"/>
        <v>158</v>
      </c>
      <c r="C2287" s="117" t="s">
        <v>4668</v>
      </c>
      <c r="D2287" s="17" t="s">
        <v>4669</v>
      </c>
      <c r="E2287" s="30" t="str">
        <f>[1]!EM_S_IPO_LISTEDDATE(C2287)</f>
        <v>2003-08-28</v>
      </c>
      <c r="F2287" s="129">
        <f>[1]!EM_S_DQ_CLOSE(C2287,$F$2,"2")</f>
        <v>36.523016307217901</v>
      </c>
      <c r="G2287" s="130">
        <f>[1]!EM_S_DQ_CLOSE(C2287,$G$2,"2")</f>
        <v>341.40530919686398</v>
      </c>
      <c r="H2287" s="37">
        <f t="shared" si="74"/>
        <v>8.3476756225469089</v>
      </c>
    </row>
    <row r="2288" spans="2:8">
      <c r="B2288" s="35">
        <f t="shared" si="73"/>
        <v>1059</v>
      </c>
      <c r="C2288" s="117" t="s">
        <v>4670</v>
      </c>
      <c r="D2288" s="17" t="s">
        <v>4671</v>
      </c>
      <c r="E2288" s="30" t="str">
        <f>[1]!EM_S_IPO_LISTEDDATE(C2288)</f>
        <v>2001-12-25</v>
      </c>
      <c r="F2288" s="129">
        <f>[1]!EM_S_DQ_CLOSE(C2288,$F$2,"2")</f>
        <v>5.1966345361850399</v>
      </c>
      <c r="G2288" s="130">
        <f>[1]!EM_S_DQ_CLOSE(C2288,$G$2,"2")</f>
        <v>13.1211970585349</v>
      </c>
      <c r="H2288" s="37">
        <f t="shared" si="74"/>
        <v>1.5249412802015994</v>
      </c>
    </row>
    <row r="2289" spans="2:8">
      <c r="B2289" s="35">
        <f t="shared" si="73"/>
        <v>955</v>
      </c>
      <c r="C2289" s="117" t="s">
        <v>4672</v>
      </c>
      <c r="D2289" s="17" t="s">
        <v>4673</v>
      </c>
      <c r="E2289" s="30" t="str">
        <f>[1]!EM_S_IPO_LISTEDDATE(C2289)</f>
        <v>2002-11-07</v>
      </c>
      <c r="F2289" s="129">
        <f>[1]!EM_S_DQ_CLOSE(C2289,$F$2,"2")</f>
        <v>68.179773039886499</v>
      </c>
      <c r="G2289" s="130">
        <f>[1]!EM_S_DQ_CLOSE(C2289,$G$2,"2")</f>
        <v>197.847944174736</v>
      </c>
      <c r="H2289" s="37">
        <f t="shared" si="74"/>
        <v>1.9018568902978172</v>
      </c>
    </row>
    <row r="2290" spans="2:8">
      <c r="B2290" s="35">
        <f t="shared" si="73"/>
        <v>1329</v>
      </c>
      <c r="C2290" s="117" t="s">
        <v>4674</v>
      </c>
      <c r="D2290" s="17" t="s">
        <v>4675</v>
      </c>
      <c r="E2290" s="30" t="str">
        <f>[1]!EM_S_IPO_LISTEDDATE(C2290)</f>
        <v>2001-02-28</v>
      </c>
      <c r="F2290" s="129">
        <f>[1]!EM_S_DQ_CLOSE(C2290,$F$2,"2")</f>
        <v>29.491246679229999</v>
      </c>
      <c r="G2290" s="130">
        <f>[1]!EM_S_DQ_CLOSE(C2290,$G$2,"2")</f>
        <v>35.0264954815</v>
      </c>
      <c r="H2290" s="37">
        <f t="shared" si="74"/>
        <v>0.18769124487939504</v>
      </c>
    </row>
    <row r="2291" spans="2:8">
      <c r="B2291" s="35">
        <f t="shared" si="73"/>
        <v>198</v>
      </c>
      <c r="C2291" s="117" t="s">
        <v>4676</v>
      </c>
      <c r="D2291" s="17" t="s">
        <v>4677</v>
      </c>
      <c r="E2291" s="30" t="str">
        <f>[1]!EM_S_IPO_LISTEDDATE(C2291)</f>
        <v>2002-09-05</v>
      </c>
      <c r="F2291" s="129">
        <f>[1]!EM_S_DQ_CLOSE(C2291,$F$2,"2")</f>
        <v>6.4514067274695899</v>
      </c>
      <c r="G2291" s="130">
        <f>[1]!EM_S_DQ_CLOSE(C2291,$G$2,"2")</f>
        <v>52.852443695839199</v>
      </c>
      <c r="H2291" s="37">
        <f t="shared" si="74"/>
        <v>7.192390579065119</v>
      </c>
    </row>
    <row r="2292" spans="2:8">
      <c r="B2292" s="35">
        <f t="shared" si="73"/>
        <v>122</v>
      </c>
      <c r="C2292" s="117" t="s">
        <v>4678</v>
      </c>
      <c r="D2292" s="17" t="s">
        <v>4679</v>
      </c>
      <c r="E2292" s="30" t="str">
        <f>[1]!EM_S_IPO_LISTEDDATE(C2292)</f>
        <v>2002-11-08</v>
      </c>
      <c r="F2292" s="129">
        <f>[1]!EM_S_DQ_CLOSE(C2292,$F$2,"2")</f>
        <v>5.4804345747243097</v>
      </c>
      <c r="G2292" s="130">
        <f>[1]!EM_S_DQ_CLOSE(C2292,$G$2,"2")</f>
        <v>56.225913449036199</v>
      </c>
      <c r="H2292" s="37">
        <f t="shared" si="74"/>
        <v>9.2593895944583213</v>
      </c>
    </row>
    <row r="2293" spans="2:8">
      <c r="B2293" s="35">
        <f t="shared" si="73"/>
        <v>780</v>
      </c>
      <c r="C2293" s="117" t="s">
        <v>4680</v>
      </c>
      <c r="D2293" s="17" t="s">
        <v>4681</v>
      </c>
      <c r="E2293" s="30" t="str">
        <f>[1]!EM_S_IPO_LISTEDDATE(C2293)</f>
        <v>2001-03-28</v>
      </c>
      <c r="F2293" s="129">
        <f>[1]!EM_S_DQ_CLOSE(C2293,$F$2,"2")</f>
        <v>5.8131075413766196</v>
      </c>
      <c r="G2293" s="130">
        <f>[1]!EM_S_DQ_CLOSE(C2293,$G$2,"2")</f>
        <v>21.0097968302907</v>
      </c>
      <c r="H2293" s="37">
        <f t="shared" si="74"/>
        <v>2.6142109329213108</v>
      </c>
    </row>
    <row r="2294" spans="2:8">
      <c r="B2294" s="35">
        <f t="shared" si="73"/>
        <v>503</v>
      </c>
      <c r="C2294" s="117" t="s">
        <v>4682</v>
      </c>
      <c r="D2294" s="17" t="s">
        <v>4683</v>
      </c>
      <c r="E2294" s="30" t="str">
        <f>[1]!EM_S_IPO_LISTEDDATE(C2294)</f>
        <v>2001-08-07</v>
      </c>
      <c r="F2294" s="129">
        <f>[1]!EM_S_DQ_CLOSE(C2294,$F$2,"2")</f>
        <v>8.2769508807876999</v>
      </c>
      <c r="G2294" s="130">
        <f>[1]!EM_S_DQ_CLOSE(C2294,$G$2,"2")</f>
        <v>41.856340076511401</v>
      </c>
      <c r="H2294" s="37">
        <f t="shared" si="74"/>
        <v>4.0569757727652505</v>
      </c>
    </row>
    <row r="2295" spans="2:8">
      <c r="B2295" s="35">
        <f t="shared" si="73"/>
        <v>226</v>
      </c>
      <c r="C2295" s="117" t="s">
        <v>4684</v>
      </c>
      <c r="D2295" s="17" t="s">
        <v>4685</v>
      </c>
      <c r="E2295" s="30" t="str">
        <f>[1]!EM_S_IPO_LISTEDDATE(C2295)</f>
        <v>2002-09-18</v>
      </c>
      <c r="F2295" s="129">
        <f>[1]!EM_S_DQ_CLOSE(C2295,$F$2,"2")</f>
        <v>15.974634419128</v>
      </c>
      <c r="G2295" s="130">
        <f>[1]!EM_S_DQ_CLOSE(C2295,$G$2,"2")</f>
        <v>122.51007967131901</v>
      </c>
      <c r="H2295" s="37">
        <f t="shared" si="74"/>
        <v>6.6690380798089279</v>
      </c>
    </row>
    <row r="2296" spans="2:8">
      <c r="B2296" s="35">
        <f t="shared" si="73"/>
        <v>679</v>
      </c>
      <c r="C2296" s="117" t="s">
        <v>4686</v>
      </c>
      <c r="D2296" s="17" t="s">
        <v>4687</v>
      </c>
      <c r="E2296" s="30" t="str">
        <f>[1]!EM_S_IPO_LISTEDDATE(C2296)</f>
        <v>2001-02-27</v>
      </c>
      <c r="F2296" s="129">
        <f>[1]!EM_S_DQ_CLOSE(C2296,$F$2,"2")</f>
        <v>7.1722047784455496</v>
      </c>
      <c r="G2296" s="130">
        <f>[1]!EM_S_DQ_CLOSE(C2296,$G$2,"2")</f>
        <v>29.368402291387302</v>
      </c>
      <c r="H2296" s="37">
        <f t="shared" si="74"/>
        <v>3.0947523388689957</v>
      </c>
    </row>
    <row r="2297" spans="2:8">
      <c r="B2297" s="35">
        <f t="shared" si="73"/>
        <v>40</v>
      </c>
      <c r="C2297" s="117" t="s">
        <v>4688</v>
      </c>
      <c r="D2297" s="17" t="s">
        <v>4689</v>
      </c>
      <c r="E2297" s="30" t="str">
        <f>[1]!EM_S_IPO_LISTEDDATE(C2297)</f>
        <v>2002-10-29</v>
      </c>
      <c r="F2297" s="129">
        <f>[1]!EM_S_DQ_CLOSE(C2297,$F$2,"2")</f>
        <v>4.2736656941343298</v>
      </c>
      <c r="G2297" s="130">
        <f>[1]!EM_S_DQ_CLOSE(C2297,$G$2,"2")</f>
        <v>65.1296633096851</v>
      </c>
      <c r="H2297" s="37">
        <f t="shared" si="74"/>
        <v>14.239765571527164</v>
      </c>
    </row>
    <row r="2298" spans="2:8">
      <c r="B2298" s="35">
        <f t="shared" si="73"/>
        <v>463</v>
      </c>
      <c r="C2298" s="117" t="s">
        <v>4690</v>
      </c>
      <c r="D2298" s="17" t="s">
        <v>4691</v>
      </c>
      <c r="E2298" s="30" t="str">
        <f>[1]!EM_S_IPO_LISTEDDATE(C2298)</f>
        <v>2002-09-19</v>
      </c>
      <c r="F2298" s="129">
        <f>[1]!EM_S_DQ_CLOSE(C2298,$F$2,"2")</f>
        <v>10.0990754434171</v>
      </c>
      <c r="G2298" s="130">
        <f>[1]!EM_S_DQ_CLOSE(C2298,$G$2,"2")</f>
        <v>53.862009819439599</v>
      </c>
      <c r="H2298" s="37">
        <f t="shared" si="74"/>
        <v>4.3333604765323921</v>
      </c>
    </row>
    <row r="2299" spans="2:8">
      <c r="B2299" s="35">
        <f t="shared" si="73"/>
        <v>974</v>
      </c>
      <c r="C2299" s="117" t="s">
        <v>4692</v>
      </c>
      <c r="D2299" s="17" t="s">
        <v>4693</v>
      </c>
      <c r="E2299" s="30" t="str">
        <f>[1]!EM_S_IPO_LISTEDDATE(C2299)</f>
        <v>2002-07-16</v>
      </c>
      <c r="F2299" s="129">
        <f>[1]!EM_S_DQ_CLOSE(C2299,$F$2,"2")</f>
        <v>11.987123880648101</v>
      </c>
      <c r="G2299" s="130">
        <f>[1]!EM_S_DQ_CLOSE(C2299,$G$2,"2")</f>
        <v>33.960719141517103</v>
      </c>
      <c r="H2299" s="37">
        <f t="shared" si="74"/>
        <v>1.8330998728012617</v>
      </c>
    </row>
    <row r="2300" spans="2:8">
      <c r="B2300" s="35">
        <f t="shared" si="73"/>
        <v>6</v>
      </c>
      <c r="C2300" s="117" t="s">
        <v>4694</v>
      </c>
      <c r="D2300" s="17" t="s">
        <v>4695</v>
      </c>
      <c r="E2300" s="30" t="str">
        <f>[1]!EM_S_IPO_LISTEDDATE(C2300)</f>
        <v>2003-01-28</v>
      </c>
      <c r="F2300" s="129">
        <f>[1]!EM_S_DQ_CLOSE(C2300,$F$2,"2")</f>
        <v>5.0586192402307804</v>
      </c>
      <c r="G2300" s="130">
        <f>[1]!EM_S_DQ_CLOSE(C2300,$G$2,"2")</f>
        <v>128.72022119514</v>
      </c>
      <c r="H2300" s="37">
        <f t="shared" si="74"/>
        <v>24.44572245553465</v>
      </c>
    </row>
    <row r="2301" spans="2:8">
      <c r="B2301" s="35">
        <f t="shared" si="73"/>
        <v>714</v>
      </c>
      <c r="C2301" s="117" t="s">
        <v>4696</v>
      </c>
      <c r="D2301" s="17" t="s">
        <v>4697</v>
      </c>
      <c r="E2301" s="30" t="str">
        <f>[1]!EM_S_IPO_LISTEDDATE(C2301)</f>
        <v>2002-12-10</v>
      </c>
      <c r="F2301" s="129">
        <f>[1]!EM_S_DQ_CLOSE(C2301,$F$2,"2")</f>
        <v>20.345318556599199</v>
      </c>
      <c r="G2301" s="130">
        <f>[1]!EM_S_DQ_CLOSE(C2301,$G$2,"2")</f>
        <v>80.0646594854433</v>
      </c>
      <c r="H2301" s="37">
        <f t="shared" si="74"/>
        <v>2.9352865998489643</v>
      </c>
    </row>
    <row r="2302" spans="2:8">
      <c r="B2302" s="35">
        <f t="shared" si="73"/>
        <v>683</v>
      </c>
      <c r="C2302" s="117" t="s">
        <v>4698</v>
      </c>
      <c r="D2302" s="17" t="s">
        <v>4699</v>
      </c>
      <c r="E2302" s="30" t="str">
        <f>[1]!EM_S_IPO_LISTEDDATE(C2302)</f>
        <v>2002-07-23</v>
      </c>
      <c r="F2302" s="129">
        <f>[1]!EM_S_DQ_CLOSE(C2302,$F$2,"2")</f>
        <v>14.251060756666</v>
      </c>
      <c r="G2302" s="130">
        <f>[1]!EM_S_DQ_CLOSE(C2302,$G$2,"2")</f>
        <v>58.270164814587702</v>
      </c>
      <c r="H2302" s="37">
        <f t="shared" si="74"/>
        <v>3.0888300042740022</v>
      </c>
    </row>
    <row r="2303" spans="2:8">
      <c r="B2303" s="35">
        <f t="shared" si="73"/>
        <v>201</v>
      </c>
      <c r="C2303" s="117" t="s">
        <v>4700</v>
      </c>
      <c r="D2303" s="17" t="s">
        <v>4701</v>
      </c>
      <c r="E2303" s="30" t="str">
        <f>[1]!EM_S_IPO_LISTEDDATE(C2303)</f>
        <v>2001-08-22</v>
      </c>
      <c r="F2303" s="129">
        <f>[1]!EM_S_DQ_CLOSE(C2303,$F$2,"2")</f>
        <v>5.1441979980127304</v>
      </c>
      <c r="G2303" s="130">
        <f>[1]!EM_S_DQ_CLOSE(C2303,$G$2,"2")</f>
        <v>41.874078338560402</v>
      </c>
      <c r="H2303" s="37">
        <f t="shared" si="74"/>
        <v>7.1400596078799641</v>
      </c>
    </row>
    <row r="2304" spans="2:8">
      <c r="B2304" s="35">
        <f t="shared" si="73"/>
        <v>1077</v>
      </c>
      <c r="C2304" s="117" t="s">
        <v>4702</v>
      </c>
      <c r="D2304" s="17" t="s">
        <v>4703</v>
      </c>
      <c r="E2304" s="30" t="str">
        <f>[1]!EM_S_IPO_LISTEDDATE(C2304)</f>
        <v>2001-12-18</v>
      </c>
      <c r="F2304" s="129">
        <f>[1]!EM_S_DQ_CLOSE(C2304,$F$2,"2")</f>
        <v>4.39051930891788</v>
      </c>
      <c r="G2304" s="130">
        <f>[1]!EM_S_DQ_CLOSE(C2304,$G$2,"2")</f>
        <v>10.751390986025999</v>
      </c>
      <c r="H2304" s="37">
        <f t="shared" si="74"/>
        <v>1.4487743315894601</v>
      </c>
    </row>
    <row r="2305" spans="2:8">
      <c r="B2305" s="35">
        <f t="shared" si="73"/>
        <v>34</v>
      </c>
      <c r="C2305" s="117" t="s">
        <v>4704</v>
      </c>
      <c r="D2305" s="17" t="s">
        <v>4705</v>
      </c>
      <c r="E2305" s="30" t="str">
        <f>[1]!EM_S_IPO_LISTEDDATE(C2305)</f>
        <v>2001-05-18</v>
      </c>
      <c r="F2305" s="129">
        <f>[1]!EM_S_DQ_CLOSE(C2305,$F$2,"2")</f>
        <v>6.6476533933623303</v>
      </c>
      <c r="G2305" s="130">
        <f>[1]!EM_S_DQ_CLOSE(C2305,$G$2,"2")</f>
        <v>104.23916256089301</v>
      </c>
      <c r="H2305" s="37">
        <f t="shared" si="74"/>
        <v>14.680595300738094</v>
      </c>
    </row>
    <row r="2306" spans="2:8">
      <c r="B2306" s="35">
        <f t="shared" si="73"/>
        <v>1313</v>
      </c>
      <c r="C2306" s="117" t="s">
        <v>4706</v>
      </c>
      <c r="D2306" s="17" t="s">
        <v>4707</v>
      </c>
      <c r="E2306" s="30" t="str">
        <f>[1]!EM_S_IPO_LISTEDDATE(C2306)</f>
        <v>2001-08-20</v>
      </c>
      <c r="F2306" s="129">
        <f>[1]!EM_S_DQ_CLOSE(C2306,$F$2,"2")</f>
        <v>4.4267783265880398</v>
      </c>
      <c r="G2306" s="130">
        <f>[1]!EM_S_DQ_CLOSE(C2306,$G$2,"2")</f>
        <v>5.7536304563414697</v>
      </c>
      <c r="H2306" s="37">
        <f t="shared" si="74"/>
        <v>0.29973313138001823</v>
      </c>
    </row>
    <row r="2307" spans="2:8">
      <c r="B2307" s="35">
        <f t="shared" si="73"/>
        <v>3</v>
      </c>
      <c r="C2307" s="117" t="s">
        <v>4708</v>
      </c>
      <c r="D2307" s="17" t="s">
        <v>4709</v>
      </c>
      <c r="E2307" s="30" t="str">
        <f>[1]!EM_S_IPO_LISTEDDATE(C2307)</f>
        <v>2003-12-16</v>
      </c>
      <c r="F2307" s="129">
        <f>[1]!EM_S_DQ_CLOSE(C2307,$F$2,"2")</f>
        <v>17.665563802731398</v>
      </c>
      <c r="G2307" s="130">
        <f>[1]!EM_S_DQ_CLOSE(C2307,$G$2,"2")</f>
        <v>569.69265293693502</v>
      </c>
      <c r="H2307" s="37">
        <f t="shared" si="74"/>
        <v>31.248767109762483</v>
      </c>
    </row>
    <row r="2308" spans="2:8">
      <c r="B2308" s="35">
        <f t="shared" ref="B2308:B2371" si="75">IFERROR(RANK(H2308,$H$3:$H$3001),"")</f>
        <v>78</v>
      </c>
      <c r="C2308" s="117" t="s">
        <v>4710</v>
      </c>
      <c r="D2308" s="17" t="s">
        <v>4711</v>
      </c>
      <c r="E2308" s="30" t="str">
        <f>[1]!EM_S_IPO_LISTEDDATE(C2308)</f>
        <v>2002-11-01</v>
      </c>
      <c r="F2308" s="129">
        <f>[1]!EM_S_DQ_CLOSE(C2308,$F$2,"2")</f>
        <v>12.922591728933</v>
      </c>
      <c r="G2308" s="130">
        <f>[1]!EM_S_DQ_CLOSE(C2308,$G$2,"2")</f>
        <v>153.97091565730199</v>
      </c>
      <c r="H2308" s="37">
        <f t="shared" ref="H2308:H2371" si="76">IFERROR(G2308/F2308-1,"")</f>
        <v>10.914863433514597</v>
      </c>
    </row>
    <row r="2309" spans="2:8">
      <c r="B2309" s="35">
        <f t="shared" si="75"/>
        <v>157</v>
      </c>
      <c r="C2309" s="117" t="s">
        <v>4712</v>
      </c>
      <c r="D2309" s="17" t="s">
        <v>4713</v>
      </c>
      <c r="E2309" s="30" t="str">
        <f>[1]!EM_S_IPO_LISTEDDATE(C2309)</f>
        <v>2004-04-12</v>
      </c>
      <c r="F2309" s="129">
        <f>[1]!EM_S_DQ_CLOSE(C2309,$F$2,"2")</f>
        <v>8.3622874325591905</v>
      </c>
      <c r="G2309" s="130">
        <f>[1]!EM_S_DQ_CLOSE(C2309,$G$2,"2")</f>
        <v>78.627495579425798</v>
      </c>
      <c r="H2309" s="37">
        <f t="shared" si="76"/>
        <v>8.402630107317739</v>
      </c>
    </row>
    <row r="2310" spans="2:8">
      <c r="B2310" s="35">
        <f t="shared" si="75"/>
        <v>914</v>
      </c>
      <c r="C2310" s="117" t="s">
        <v>4714</v>
      </c>
      <c r="D2310" s="17" t="s">
        <v>4715</v>
      </c>
      <c r="E2310" s="30" t="str">
        <f>[1]!EM_S_IPO_LISTEDDATE(C2310)</f>
        <v>2003-02-26</v>
      </c>
      <c r="F2310" s="129">
        <f>[1]!EM_S_DQ_CLOSE(C2310,$F$2,"2")</f>
        <v>5.4087725631768899</v>
      </c>
      <c r="G2310" s="130">
        <f>[1]!EM_S_DQ_CLOSE(C2310,$G$2,"2")</f>
        <v>16.4269101056103</v>
      </c>
      <c r="H2310" s="37">
        <f t="shared" si="76"/>
        <v>2.0370864949000205</v>
      </c>
    </row>
    <row r="2311" spans="2:8">
      <c r="B2311" s="35">
        <f t="shared" si="75"/>
        <v>111</v>
      </c>
      <c r="C2311" s="117" t="s">
        <v>4716</v>
      </c>
      <c r="D2311" s="17" t="s">
        <v>4717</v>
      </c>
      <c r="E2311" s="30" t="str">
        <f>[1]!EM_S_IPO_LISTEDDATE(C2311)</f>
        <v>2003-03-28</v>
      </c>
      <c r="F2311" s="129">
        <f>[1]!EM_S_DQ_CLOSE(C2311,$F$2,"2")</f>
        <v>7.02220908702117</v>
      </c>
      <c r="G2311" s="130">
        <f>[1]!EM_S_DQ_CLOSE(C2311,$G$2,"2")</f>
        <v>74.699644896553906</v>
      </c>
      <c r="H2311" s="37">
        <f t="shared" si="76"/>
        <v>9.6376275572053061</v>
      </c>
    </row>
    <row r="2312" spans="2:8">
      <c r="B2312" s="35">
        <f t="shared" si="75"/>
        <v>476</v>
      </c>
      <c r="C2312" s="117" t="s">
        <v>4718</v>
      </c>
      <c r="D2312" s="17" t="s">
        <v>4719</v>
      </c>
      <c r="E2312" s="30" t="str">
        <f>[1]!EM_S_IPO_LISTEDDATE(C2312)</f>
        <v>2003-02-20</v>
      </c>
      <c r="F2312" s="129">
        <f>[1]!EM_S_DQ_CLOSE(C2312,$F$2,"2")</f>
        <v>8.8437926977528498</v>
      </c>
      <c r="G2312" s="130">
        <f>[1]!EM_S_DQ_CLOSE(C2312,$G$2,"2")</f>
        <v>46.308406333601503</v>
      </c>
      <c r="H2312" s="37">
        <f t="shared" si="76"/>
        <v>4.2362609477908917</v>
      </c>
    </row>
    <row r="2313" spans="2:8">
      <c r="B2313" s="35">
        <f t="shared" si="75"/>
        <v>562</v>
      </c>
      <c r="C2313" s="117" t="s">
        <v>4720</v>
      </c>
      <c r="D2313" s="17" t="s">
        <v>4721</v>
      </c>
      <c r="E2313" s="30" t="str">
        <f>[1]!EM_S_IPO_LISTEDDATE(C2313)</f>
        <v>2002-09-11</v>
      </c>
      <c r="F2313" s="129">
        <f>[1]!EM_S_DQ_CLOSE(C2313,$F$2,"2")</f>
        <v>15.61170528099</v>
      </c>
      <c r="G2313" s="130">
        <f>[1]!EM_S_DQ_CLOSE(C2313,$G$2,"2")</f>
        <v>72.733406059527596</v>
      </c>
      <c r="H2313" s="37">
        <f t="shared" si="76"/>
        <v>3.6589020706209032</v>
      </c>
    </row>
    <row r="2314" spans="2:8">
      <c r="B2314" s="35">
        <f t="shared" si="75"/>
        <v>904</v>
      </c>
      <c r="C2314" s="117" t="s">
        <v>4722</v>
      </c>
      <c r="D2314" s="17" t="s">
        <v>4723</v>
      </c>
      <c r="E2314" s="30" t="str">
        <f>[1]!EM_S_IPO_LISTEDDATE(C2314)</f>
        <v>2002-05-10</v>
      </c>
      <c r="F2314" s="129">
        <f>[1]!EM_S_DQ_CLOSE(C2314,$F$2,"2")</f>
        <v>5.2486105990890604</v>
      </c>
      <c r="G2314" s="130">
        <f>[1]!EM_S_DQ_CLOSE(C2314,$G$2,"2")</f>
        <v>16.083119952251501</v>
      </c>
      <c r="H2314" s="37">
        <f t="shared" si="76"/>
        <v>2.0642623697484548</v>
      </c>
    </row>
    <row r="2315" spans="2:8">
      <c r="B2315" s="35">
        <f t="shared" si="75"/>
        <v>495</v>
      </c>
      <c r="C2315" s="117" t="s">
        <v>4724</v>
      </c>
      <c r="D2315" s="17" t="s">
        <v>4725</v>
      </c>
      <c r="E2315" s="30" t="str">
        <f>[1]!EM_S_IPO_LISTEDDATE(C2315)</f>
        <v>2002-08-09</v>
      </c>
      <c r="F2315" s="129">
        <f>[1]!EM_S_DQ_CLOSE(C2315,$F$2,"2")</f>
        <v>3.9794904311652499</v>
      </c>
      <c r="G2315" s="130">
        <f>[1]!EM_S_DQ_CLOSE(C2315,$G$2,"2")</f>
        <v>20.443375030859698</v>
      </c>
      <c r="H2315" s="37">
        <f t="shared" si="76"/>
        <v>4.1371841155234526</v>
      </c>
    </row>
    <row r="2316" spans="2:8">
      <c r="B2316" s="35">
        <f t="shared" si="75"/>
        <v>840</v>
      </c>
      <c r="C2316" s="117" t="s">
        <v>4726</v>
      </c>
      <c r="D2316" s="17" t="s">
        <v>4727</v>
      </c>
      <c r="E2316" s="30" t="str">
        <f>[1]!EM_S_IPO_LISTEDDATE(C2316)</f>
        <v>2002-06-06</v>
      </c>
      <c r="F2316" s="129">
        <f>[1]!EM_S_DQ_CLOSE(C2316,$F$2,"2")</f>
        <v>14.7471707716557</v>
      </c>
      <c r="G2316" s="130">
        <f>[1]!EM_S_DQ_CLOSE(C2316,$G$2,"2")</f>
        <v>49.655756888193103</v>
      </c>
      <c r="H2316" s="37">
        <f t="shared" si="76"/>
        <v>2.3671378501720661</v>
      </c>
    </row>
    <row r="2317" spans="2:8">
      <c r="B2317" s="35">
        <f t="shared" si="75"/>
        <v>1152</v>
      </c>
      <c r="C2317" s="117" t="s">
        <v>4728</v>
      </c>
      <c r="D2317" s="17" t="s">
        <v>4729</v>
      </c>
      <c r="E2317" s="30" t="str">
        <f>[1]!EM_S_IPO_LISTEDDATE(C2317)</f>
        <v>2002-08-16</v>
      </c>
      <c r="F2317" s="129">
        <f>[1]!EM_S_DQ_CLOSE(C2317,$F$2,"2")</f>
        <v>6.9192194005246499</v>
      </c>
      <c r="G2317" s="130">
        <f>[1]!EM_S_DQ_CLOSE(C2317,$G$2,"2")</f>
        <v>14.975081249356201</v>
      </c>
      <c r="H2317" s="37">
        <f t="shared" si="76"/>
        <v>1.1642732196381451</v>
      </c>
    </row>
    <row r="2318" spans="2:8">
      <c r="B2318" s="35">
        <f t="shared" si="75"/>
        <v>1112</v>
      </c>
      <c r="C2318" s="117" t="s">
        <v>4730</v>
      </c>
      <c r="D2318" s="17" t="s">
        <v>4731</v>
      </c>
      <c r="E2318" s="30" t="str">
        <f>[1]!EM_S_IPO_LISTEDDATE(C2318)</f>
        <v>2002-05-15</v>
      </c>
      <c r="F2318" s="129">
        <f>[1]!EM_S_DQ_CLOSE(C2318,$F$2,"2")</f>
        <v>73.051919762373799</v>
      </c>
      <c r="G2318" s="130">
        <f>[1]!EM_S_DQ_CLOSE(C2318,$G$2,"2")</f>
        <v>167.64812683202501</v>
      </c>
      <c r="H2318" s="37">
        <f t="shared" si="76"/>
        <v>1.2949174693472467</v>
      </c>
    </row>
    <row r="2319" spans="2:8">
      <c r="B2319" s="35">
        <f t="shared" si="75"/>
        <v>1318</v>
      </c>
      <c r="C2319" s="117" t="s">
        <v>4732</v>
      </c>
      <c r="D2319" s="17" t="s">
        <v>4733</v>
      </c>
      <c r="E2319" s="30" t="str">
        <f>[1]!EM_S_IPO_LISTEDDATE(C2319)</f>
        <v>2002-02-05</v>
      </c>
      <c r="F2319" s="129">
        <f>[1]!EM_S_DQ_CLOSE(C2319,$F$2,"2")</f>
        <v>93.217434947169494</v>
      </c>
      <c r="G2319" s="130">
        <f>[1]!EM_S_DQ_CLOSE(C2319,$G$2,"2")</f>
        <v>116.44646553483</v>
      </c>
      <c r="H2319" s="37">
        <f t="shared" si="76"/>
        <v>0.24919190922626688</v>
      </c>
    </row>
    <row r="2320" spans="2:8">
      <c r="B2320" s="35">
        <f t="shared" si="75"/>
        <v>670</v>
      </c>
      <c r="C2320" s="117" t="s">
        <v>4734</v>
      </c>
      <c r="D2320" s="17" t="s">
        <v>4735</v>
      </c>
      <c r="E2320" s="30" t="str">
        <f>[1]!EM_S_IPO_LISTEDDATE(C2320)</f>
        <v>2003-06-03</v>
      </c>
      <c r="F2320" s="129">
        <f>[1]!EM_S_DQ_CLOSE(C2320,$F$2,"2")</f>
        <v>15.523952640755301</v>
      </c>
      <c r="G2320" s="130">
        <f>[1]!EM_S_DQ_CLOSE(C2320,$G$2,"2")</f>
        <v>63.8826323534119</v>
      </c>
      <c r="H2320" s="37">
        <f t="shared" si="76"/>
        <v>3.1151009560348522</v>
      </c>
    </row>
    <row r="2321" spans="2:8">
      <c r="B2321" s="35">
        <f t="shared" si="75"/>
        <v>1040</v>
      </c>
      <c r="C2321" s="117" t="s">
        <v>4736</v>
      </c>
      <c r="D2321" s="17" t="s">
        <v>4737</v>
      </c>
      <c r="E2321" s="30" t="str">
        <f>[1]!EM_S_IPO_LISTEDDATE(C2321)</f>
        <v>2002-02-07</v>
      </c>
      <c r="F2321" s="129">
        <f>[1]!EM_S_DQ_CLOSE(C2321,$F$2,"2")</f>
        <v>26.497758935833801</v>
      </c>
      <c r="G2321" s="130">
        <f>[1]!EM_S_DQ_CLOSE(C2321,$G$2,"2")</f>
        <v>68.094078637225905</v>
      </c>
      <c r="H2321" s="37">
        <f t="shared" si="76"/>
        <v>1.5698051975686145</v>
      </c>
    </row>
    <row r="2322" spans="2:8">
      <c r="B2322" s="35">
        <f t="shared" si="75"/>
        <v>825</v>
      </c>
      <c r="C2322" s="117" t="s">
        <v>4738</v>
      </c>
      <c r="D2322" s="17" t="s">
        <v>4739</v>
      </c>
      <c r="E2322" s="30" t="str">
        <f>[1]!EM_S_IPO_LISTEDDATE(C2322)</f>
        <v>2002-08-15</v>
      </c>
      <c r="F2322" s="129">
        <f>[1]!EM_S_DQ_CLOSE(C2322,$F$2,"2")</f>
        <v>12.8410902352083</v>
      </c>
      <c r="G2322" s="130">
        <f>[1]!EM_S_DQ_CLOSE(C2322,$G$2,"2")</f>
        <v>43.971214708941098</v>
      </c>
      <c r="H2322" s="37">
        <f t="shared" si="76"/>
        <v>2.4242586808072395</v>
      </c>
    </row>
    <row r="2323" spans="2:8">
      <c r="B2323" s="35">
        <f t="shared" si="75"/>
        <v>126</v>
      </c>
      <c r="C2323" s="117" t="s">
        <v>4740</v>
      </c>
      <c r="D2323" s="17" t="s">
        <v>4741</v>
      </c>
      <c r="E2323" s="30" t="str">
        <f>[1]!EM_S_IPO_LISTEDDATE(C2323)</f>
        <v>2002-09-27</v>
      </c>
      <c r="F2323" s="129">
        <f>[1]!EM_S_DQ_CLOSE(C2323,$F$2,"2")</f>
        <v>10.016186097448401</v>
      </c>
      <c r="G2323" s="130">
        <f>[1]!EM_S_DQ_CLOSE(C2323,$G$2,"2")</f>
        <v>102.07062516974401</v>
      </c>
      <c r="H2323" s="37">
        <f t="shared" si="76"/>
        <v>9.1905679643618292</v>
      </c>
    </row>
    <row r="2324" spans="2:8">
      <c r="B2324" s="35">
        <f t="shared" si="75"/>
        <v>365</v>
      </c>
      <c r="C2324" s="117" t="s">
        <v>4742</v>
      </c>
      <c r="D2324" s="17" t="s">
        <v>4743</v>
      </c>
      <c r="E2324" s="30" t="str">
        <f>[1]!EM_S_IPO_LISTEDDATE(C2324)</f>
        <v>2001-05-18</v>
      </c>
      <c r="F2324" s="129">
        <f>[1]!EM_S_DQ_CLOSE(C2324,$F$2,"2")</f>
        <v>64.292598040800002</v>
      </c>
      <c r="G2324" s="130">
        <f>[1]!EM_S_DQ_CLOSE(C2324,$G$2,"2")</f>
        <v>394.092901494491</v>
      </c>
      <c r="H2324" s="37">
        <f t="shared" si="76"/>
        <v>5.1296776534742019</v>
      </c>
    </row>
    <row r="2325" spans="2:8">
      <c r="B2325" s="35">
        <f t="shared" si="75"/>
        <v>1000</v>
      </c>
      <c r="C2325" s="117" t="s">
        <v>4744</v>
      </c>
      <c r="D2325" s="17" t="s">
        <v>4745</v>
      </c>
      <c r="E2325" s="30" t="str">
        <f>[1]!EM_S_IPO_LISTEDDATE(C2325)</f>
        <v>2001-06-12</v>
      </c>
      <c r="F2325" s="129">
        <f>[1]!EM_S_DQ_CLOSE(C2325,$F$2,"2")</f>
        <v>10.4993539785611</v>
      </c>
      <c r="G2325" s="130">
        <f>[1]!EM_S_DQ_CLOSE(C2325,$G$2,"2")</f>
        <v>28.568092581013701</v>
      </c>
      <c r="H2325" s="37">
        <f t="shared" si="76"/>
        <v>1.7209381300361546</v>
      </c>
    </row>
    <row r="2326" spans="2:8">
      <c r="B2326" s="35">
        <f t="shared" si="75"/>
        <v>533</v>
      </c>
      <c r="C2326" s="117" t="s">
        <v>4746</v>
      </c>
      <c r="D2326" s="17" t="s">
        <v>4747</v>
      </c>
      <c r="E2326" s="30" t="str">
        <f>[1]!EM_S_IPO_LISTEDDATE(C2326)</f>
        <v>2002-07-03</v>
      </c>
      <c r="F2326" s="129">
        <f>[1]!EM_S_DQ_CLOSE(C2326,$F$2,"2")</f>
        <v>12.825860355006601</v>
      </c>
      <c r="G2326" s="130">
        <f>[1]!EM_S_DQ_CLOSE(C2326,$G$2,"2")</f>
        <v>62.287239368223197</v>
      </c>
      <c r="H2326" s="37">
        <f t="shared" si="76"/>
        <v>3.8563790376767395</v>
      </c>
    </row>
    <row r="2327" spans="2:8">
      <c r="B2327" s="35">
        <f t="shared" si="75"/>
        <v>981</v>
      </c>
      <c r="C2327" s="117" t="s">
        <v>4748</v>
      </c>
      <c r="D2327" s="17" t="s">
        <v>4749</v>
      </c>
      <c r="E2327" s="30" t="str">
        <f>[1]!EM_S_IPO_LISTEDDATE(C2327)</f>
        <v>2002-08-05</v>
      </c>
      <c r="F2327" s="129">
        <f>[1]!EM_S_DQ_CLOSE(C2327,$F$2,"2")</f>
        <v>13.417678522334</v>
      </c>
      <c r="G2327" s="130">
        <f>[1]!EM_S_DQ_CLOSE(C2327,$G$2,"2")</f>
        <v>37.332270525437799</v>
      </c>
      <c r="H2327" s="37">
        <f t="shared" si="76"/>
        <v>1.782319643692273</v>
      </c>
    </row>
    <row r="2328" spans="2:8">
      <c r="B2328" s="35">
        <f t="shared" si="75"/>
        <v>195</v>
      </c>
      <c r="C2328" s="117" t="s">
        <v>4750</v>
      </c>
      <c r="D2328" s="17" t="s">
        <v>4751</v>
      </c>
      <c r="E2328" s="30" t="str">
        <f>[1]!EM_S_IPO_LISTEDDATE(C2328)</f>
        <v>2002-07-11</v>
      </c>
      <c r="F2328" s="129">
        <f>[1]!EM_S_DQ_CLOSE(C2328,$F$2,"2")</f>
        <v>4.7651998423734501</v>
      </c>
      <c r="G2328" s="130">
        <f>[1]!EM_S_DQ_CLOSE(C2328,$G$2,"2")</f>
        <v>39.5403128190015</v>
      </c>
      <c r="H2328" s="37">
        <f t="shared" si="76"/>
        <v>7.2977239416903998</v>
      </c>
    </row>
    <row r="2329" spans="2:8">
      <c r="B2329" s="35">
        <f t="shared" si="75"/>
        <v>93</v>
      </c>
      <c r="C2329" s="117" t="s">
        <v>4752</v>
      </c>
      <c r="D2329" s="17" t="s">
        <v>4753</v>
      </c>
      <c r="E2329" s="30" t="str">
        <f>[1]!EM_S_IPO_LISTEDDATE(C2329)</f>
        <v>2004-03-23</v>
      </c>
      <c r="F2329" s="129">
        <f>[1]!EM_S_DQ_CLOSE(C2329,$F$2,"2")</f>
        <v>16.734076896581399</v>
      </c>
      <c r="G2329" s="130">
        <f>[1]!EM_S_DQ_CLOSE(C2329,$G$2,"2")</f>
        <v>186.59436400797199</v>
      </c>
      <c r="H2329" s="37">
        <f t="shared" si="76"/>
        <v>10.150562123094542</v>
      </c>
    </row>
    <row r="2330" spans="2:8">
      <c r="B2330" s="35">
        <f t="shared" si="75"/>
        <v>902</v>
      </c>
      <c r="C2330" s="117" t="s">
        <v>4754</v>
      </c>
      <c r="D2330" s="17" t="s">
        <v>4755</v>
      </c>
      <c r="E2330" s="30" t="str">
        <f>[1]!EM_S_IPO_LISTEDDATE(C2330)</f>
        <v>2002-06-26</v>
      </c>
      <c r="F2330" s="129">
        <f>[1]!EM_S_DQ_CLOSE(C2330,$F$2,"2")</f>
        <v>14.363419132981599</v>
      </c>
      <c r="G2330" s="130">
        <f>[1]!EM_S_DQ_CLOSE(C2330,$G$2,"2")</f>
        <v>44.058652438655898</v>
      </c>
      <c r="H2330" s="37">
        <f t="shared" si="76"/>
        <v>2.0674209274787123</v>
      </c>
    </row>
    <row r="2331" spans="2:8">
      <c r="B2331" s="35">
        <f t="shared" si="75"/>
        <v>1295</v>
      </c>
      <c r="C2331" s="117" t="s">
        <v>4756</v>
      </c>
      <c r="D2331" s="17" t="s">
        <v>4757</v>
      </c>
      <c r="E2331" s="30" t="str">
        <f>[1]!EM_S_IPO_LISTEDDATE(C2331)</f>
        <v>2001-09-06</v>
      </c>
      <c r="F2331" s="129">
        <f>[1]!EM_S_DQ_CLOSE(C2331,$F$2,"2")</f>
        <v>39.041503655038397</v>
      </c>
      <c r="G2331" s="130">
        <f>[1]!EM_S_DQ_CLOSE(C2331,$G$2,"2")</f>
        <v>55.538115287142602</v>
      </c>
      <c r="H2331" s="37">
        <f t="shared" si="76"/>
        <v>0.42254037595130578</v>
      </c>
    </row>
    <row r="2332" spans="2:8">
      <c r="B2332" s="35">
        <f t="shared" si="75"/>
        <v>1055</v>
      </c>
      <c r="C2332" s="117" t="s">
        <v>4758</v>
      </c>
      <c r="D2332" s="17" t="s">
        <v>4759</v>
      </c>
      <c r="E2332" s="30" t="str">
        <f>[1]!EM_S_IPO_LISTEDDATE(C2332)</f>
        <v>2002-08-28</v>
      </c>
      <c r="F2332" s="129">
        <f>[1]!EM_S_DQ_CLOSE(C2332,$F$2,"2")</f>
        <v>10.3940449152183</v>
      </c>
      <c r="G2332" s="130">
        <f>[1]!EM_S_DQ_CLOSE(C2332,$G$2,"2")</f>
        <v>26.328529306036899</v>
      </c>
      <c r="H2332" s="37">
        <f t="shared" si="76"/>
        <v>1.5330397858381715</v>
      </c>
    </row>
    <row r="2333" spans="2:8">
      <c r="B2333" s="35">
        <f t="shared" si="75"/>
        <v>1012</v>
      </c>
      <c r="C2333" s="117" t="s">
        <v>4760</v>
      </c>
      <c r="D2333" s="17" t="s">
        <v>4761</v>
      </c>
      <c r="E2333" s="30" t="str">
        <f>[1]!EM_S_IPO_LISTEDDATE(C2333)</f>
        <v>2002-03-29</v>
      </c>
      <c r="F2333" s="129">
        <f>[1]!EM_S_DQ_CLOSE(C2333,$F$2,"2")</f>
        <v>7.4397670203852204</v>
      </c>
      <c r="G2333" s="130">
        <f>[1]!EM_S_DQ_CLOSE(C2333,$G$2,"2")</f>
        <v>19.9783171473244</v>
      </c>
      <c r="H2333" s="37">
        <f t="shared" si="76"/>
        <v>1.6853417711311547</v>
      </c>
    </row>
    <row r="2334" spans="2:8">
      <c r="B2334" s="35">
        <f t="shared" si="75"/>
        <v>323</v>
      </c>
      <c r="C2334" s="117" t="s">
        <v>4762</v>
      </c>
      <c r="D2334" s="17" t="s">
        <v>4763</v>
      </c>
      <c r="E2334" s="30" t="str">
        <f>[1]!EM_S_IPO_LISTEDDATE(C2334)</f>
        <v>2001-08-28</v>
      </c>
      <c r="F2334" s="129">
        <f>[1]!EM_S_DQ_CLOSE(C2334,$F$2,"2")</f>
        <v>10.7009337965229</v>
      </c>
      <c r="G2334" s="130">
        <f>[1]!EM_S_DQ_CLOSE(C2334,$G$2,"2")</f>
        <v>70.029192989799697</v>
      </c>
      <c r="H2334" s="37">
        <f t="shared" si="76"/>
        <v>5.5442132734766174</v>
      </c>
    </row>
    <row r="2335" spans="2:8">
      <c r="B2335" s="35">
        <f t="shared" si="75"/>
        <v>998</v>
      </c>
      <c r="C2335" s="117" t="s">
        <v>4764</v>
      </c>
      <c r="D2335" s="17" t="s">
        <v>4765</v>
      </c>
      <c r="E2335" s="30" t="str">
        <f>[1]!EM_S_IPO_LISTEDDATE(C2335)</f>
        <v>1993-08-27</v>
      </c>
      <c r="F2335" s="129">
        <f>[1]!EM_S_DQ_CLOSE(C2335,$F$2,"2")</f>
        <v>15.4259285240929</v>
      </c>
      <c r="G2335" s="130">
        <f>[1]!EM_S_DQ_CLOSE(C2335,$G$2,"2")</f>
        <v>42.149277613111302</v>
      </c>
      <c r="H2335" s="37">
        <f t="shared" si="76"/>
        <v>1.7323656755754242</v>
      </c>
    </row>
    <row r="2336" spans="2:8">
      <c r="B2336" s="35">
        <f t="shared" si="75"/>
        <v>1091</v>
      </c>
      <c r="C2336" s="117" t="s">
        <v>4766</v>
      </c>
      <c r="D2336" s="17" t="s">
        <v>4767</v>
      </c>
      <c r="E2336" s="30" t="str">
        <f>[1]!EM_S_IPO_LISTEDDATE(C2336)</f>
        <v>1990-12-19</v>
      </c>
      <c r="F2336" s="129">
        <f>[1]!EM_S_DQ_CLOSE(C2336,$F$2,"2")</f>
        <v>119.504567950885</v>
      </c>
      <c r="G2336" s="130">
        <f>[1]!EM_S_DQ_CLOSE(C2336,$G$2,"2")</f>
        <v>283.821239817454</v>
      </c>
      <c r="H2336" s="37">
        <f t="shared" si="76"/>
        <v>1.3749823515876085</v>
      </c>
    </row>
    <row r="2337" spans="2:8">
      <c r="B2337" s="35">
        <f t="shared" si="75"/>
        <v>773</v>
      </c>
      <c r="C2337" s="117" t="s">
        <v>4768</v>
      </c>
      <c r="D2337" s="17" t="s">
        <v>4769</v>
      </c>
      <c r="E2337" s="30" t="str">
        <f>[1]!EM_S_IPO_LISTEDDATE(C2337)</f>
        <v>1990-12-19</v>
      </c>
      <c r="F2337" s="129">
        <f>[1]!EM_S_DQ_CLOSE(C2337,$F$2,"2")</f>
        <v>12.1168383172209</v>
      </c>
      <c r="G2337" s="130">
        <f>[1]!EM_S_DQ_CLOSE(C2337,$G$2,"2")</f>
        <v>44.1386533946878</v>
      </c>
      <c r="H2337" s="37">
        <f t="shared" si="76"/>
        <v>2.6427533519165896</v>
      </c>
    </row>
    <row r="2338" spans="2:8">
      <c r="B2338" s="35">
        <f t="shared" si="75"/>
        <v>431</v>
      </c>
      <c r="C2338" s="117" t="s">
        <v>4770</v>
      </c>
      <c r="D2338" s="17" t="s">
        <v>4771</v>
      </c>
      <c r="E2338" s="30" t="str">
        <f>[1]!EM_S_IPO_LISTEDDATE(C2338)</f>
        <v>1992-01-13</v>
      </c>
      <c r="F2338" s="129">
        <f>[1]!EM_S_DQ_CLOSE(C2338,$F$2,"2")</f>
        <v>19.117900294909902</v>
      </c>
      <c r="G2338" s="130">
        <f>[1]!EM_S_DQ_CLOSE(C2338,$G$2,"2")</f>
        <v>107.852377759332</v>
      </c>
      <c r="H2338" s="37">
        <f t="shared" si="76"/>
        <v>4.6414342629481888</v>
      </c>
    </row>
    <row r="2339" spans="2:8">
      <c r="B2339" s="35">
        <f t="shared" si="75"/>
        <v>317</v>
      </c>
      <c r="C2339" s="117" t="s">
        <v>4772</v>
      </c>
      <c r="D2339" s="17" t="s">
        <v>4773</v>
      </c>
      <c r="E2339" s="30" t="str">
        <f>[1]!EM_S_IPO_LISTEDDATE(C2339)</f>
        <v>1992-03-27</v>
      </c>
      <c r="F2339" s="129">
        <f>[1]!EM_S_DQ_CLOSE(C2339,$F$2,"2")</f>
        <v>5.8108844051551998</v>
      </c>
      <c r="G2339" s="130">
        <f>[1]!EM_S_DQ_CLOSE(C2339,$G$2,"2")</f>
        <v>38.453772355833799</v>
      </c>
      <c r="H2339" s="37">
        <f t="shared" si="76"/>
        <v>5.6175421286506833</v>
      </c>
    </row>
    <row r="2340" spans="2:8">
      <c r="B2340" s="35">
        <f t="shared" si="75"/>
        <v>959</v>
      </c>
      <c r="C2340" s="117" t="s">
        <v>4774</v>
      </c>
      <c r="D2340" s="17" t="s">
        <v>4775</v>
      </c>
      <c r="E2340" s="30" t="str">
        <f>[1]!EM_S_IPO_LISTEDDATE(C2340)</f>
        <v>1992-03-27</v>
      </c>
      <c r="F2340" s="129">
        <f>[1]!EM_S_DQ_CLOSE(C2340,$F$2,"2")</f>
        <v>17.944625278666599</v>
      </c>
      <c r="G2340" s="130">
        <f>[1]!EM_S_DQ_CLOSE(C2340,$G$2,"2")</f>
        <v>51.442291512361102</v>
      </c>
      <c r="H2340" s="37">
        <f t="shared" si="76"/>
        <v>1.8667241981095075</v>
      </c>
    </row>
    <row r="2341" spans="2:8">
      <c r="B2341" s="35">
        <f t="shared" si="75"/>
        <v>1097</v>
      </c>
      <c r="C2341" s="117" t="s">
        <v>4776</v>
      </c>
      <c r="D2341" s="17" t="s">
        <v>4777</v>
      </c>
      <c r="E2341" s="30" t="str">
        <f>[1]!EM_S_IPO_LISTEDDATE(C2341)</f>
        <v>1992-03-27</v>
      </c>
      <c r="F2341" s="129">
        <f>[1]!EM_S_DQ_CLOSE(C2341,$F$2,"2")</f>
        <v>34.828930716838201</v>
      </c>
      <c r="G2341" s="130">
        <f>[1]!EM_S_DQ_CLOSE(C2341,$G$2,"2")</f>
        <v>81.669609590201702</v>
      </c>
      <c r="H2341" s="37">
        <f t="shared" si="76"/>
        <v>1.344878464807941</v>
      </c>
    </row>
    <row r="2342" spans="2:8">
      <c r="B2342" s="35">
        <f t="shared" si="75"/>
        <v>367</v>
      </c>
      <c r="C2342" s="117" t="s">
        <v>4778</v>
      </c>
      <c r="D2342" s="17" t="s">
        <v>4779</v>
      </c>
      <c r="E2342" s="30" t="str">
        <f>[1]!EM_S_IPO_LISTEDDATE(C2342)</f>
        <v>1992-03-27</v>
      </c>
      <c r="F2342" s="129">
        <f>[1]!EM_S_DQ_CLOSE(C2342,$F$2,"2")</f>
        <v>13.1174104737738</v>
      </c>
      <c r="G2342" s="130">
        <f>[1]!EM_S_DQ_CLOSE(C2342,$G$2,"2")</f>
        <v>80.205490032125994</v>
      </c>
      <c r="H2342" s="37">
        <f t="shared" si="76"/>
        <v>5.114430145529429</v>
      </c>
    </row>
    <row r="2343" spans="2:8">
      <c r="B2343" s="35">
        <f t="shared" si="75"/>
        <v>942</v>
      </c>
      <c r="C2343" s="117" t="s">
        <v>4780</v>
      </c>
      <c r="D2343" s="17" t="s">
        <v>4781</v>
      </c>
      <c r="E2343" s="30" t="str">
        <f>[1]!EM_S_IPO_LISTEDDATE(C2343)</f>
        <v>1992-07-24</v>
      </c>
      <c r="F2343" s="129">
        <f>[1]!EM_S_DQ_CLOSE(C2343,$F$2,"2")</f>
        <v>2.7943186522956598</v>
      </c>
      <c r="G2343" s="130">
        <f>[1]!EM_S_DQ_CLOSE(C2343,$G$2,"2")</f>
        <v>8.2022888026437304</v>
      </c>
      <c r="H2343" s="37">
        <f t="shared" si="76"/>
        <v>1.9353448275862086</v>
      </c>
    </row>
    <row r="2344" spans="2:8">
      <c r="B2344" s="35">
        <f t="shared" si="75"/>
        <v>573</v>
      </c>
      <c r="C2344" s="117" t="s">
        <v>4782</v>
      </c>
      <c r="D2344" s="17" t="s">
        <v>4783</v>
      </c>
      <c r="E2344" s="30" t="str">
        <f>[1]!EM_S_IPO_LISTEDDATE(C2344)</f>
        <v>1992-08-05</v>
      </c>
      <c r="F2344" s="129">
        <f>[1]!EM_S_DQ_CLOSE(C2344,$F$2,"2")</f>
        <v>13.0581995554027</v>
      </c>
      <c r="G2344" s="130">
        <f>[1]!EM_S_DQ_CLOSE(C2344,$G$2,"2")</f>
        <v>60.285050393666602</v>
      </c>
      <c r="H2344" s="37">
        <f t="shared" si="76"/>
        <v>3.6166433693934676</v>
      </c>
    </row>
    <row r="2345" spans="2:8">
      <c r="B2345" s="35">
        <f t="shared" si="75"/>
        <v>807</v>
      </c>
      <c r="C2345" s="117" t="s">
        <v>4784</v>
      </c>
      <c r="D2345" s="17" t="s">
        <v>4785</v>
      </c>
      <c r="E2345" s="30" t="str">
        <f>[1]!EM_S_IPO_LISTEDDATE(C2345)</f>
        <v>1992-08-07</v>
      </c>
      <c r="F2345" s="129">
        <f>[1]!EM_S_DQ_CLOSE(C2345,$F$2,"2")</f>
        <v>102.72975732650499</v>
      </c>
      <c r="G2345" s="130">
        <f>[1]!EM_S_DQ_CLOSE(C2345,$G$2,"2")</f>
        <v>358.79231836064997</v>
      </c>
      <c r="H2345" s="37">
        <f t="shared" si="76"/>
        <v>2.4925841129002557</v>
      </c>
    </row>
    <row r="2346" spans="2:8">
      <c r="B2346" s="35">
        <f t="shared" si="75"/>
        <v>106</v>
      </c>
      <c r="C2346" s="117" t="s">
        <v>4786</v>
      </c>
      <c r="D2346" s="17" t="s">
        <v>4787</v>
      </c>
      <c r="E2346" s="30" t="str">
        <f>[1]!EM_S_IPO_LISTEDDATE(C2346)</f>
        <v>1992-08-14</v>
      </c>
      <c r="F2346" s="129">
        <f>[1]!EM_S_DQ_CLOSE(C2346,$F$2,"2")</f>
        <v>32.329457027173298</v>
      </c>
      <c r="G2346" s="130">
        <f>[1]!EM_S_DQ_CLOSE(C2346,$G$2,"2")</f>
        <v>348.96907445729897</v>
      </c>
      <c r="H2346" s="37">
        <f t="shared" si="76"/>
        <v>9.7941520380000888</v>
      </c>
    </row>
    <row r="2347" spans="2:8">
      <c r="B2347" s="35">
        <f t="shared" si="75"/>
        <v>1174</v>
      </c>
      <c r="C2347" s="117" t="s">
        <v>4788</v>
      </c>
      <c r="D2347" s="17" t="s">
        <v>4789</v>
      </c>
      <c r="E2347" s="30" t="str">
        <f>[1]!EM_S_IPO_LISTEDDATE(C2347)</f>
        <v>1992-08-20</v>
      </c>
      <c r="F2347" s="129">
        <f>[1]!EM_S_DQ_CLOSE(C2347,$F$2,"2")</f>
        <v>17.556124932294701</v>
      </c>
      <c r="G2347" s="130">
        <f>[1]!EM_S_DQ_CLOSE(C2347,$G$2,"2")</f>
        <v>36.381361286134997</v>
      </c>
      <c r="H2347" s="37">
        <f t="shared" si="76"/>
        <v>1.072288812391113</v>
      </c>
    </row>
    <row r="2348" spans="2:8">
      <c r="B2348" s="35">
        <f t="shared" si="75"/>
        <v>77</v>
      </c>
      <c r="C2348" s="117" t="s">
        <v>4790</v>
      </c>
      <c r="D2348" s="17" t="s">
        <v>4791</v>
      </c>
      <c r="E2348" s="30" t="str">
        <f>[1]!EM_S_IPO_LISTEDDATE(C2348)</f>
        <v>1992-08-28</v>
      </c>
      <c r="F2348" s="129">
        <f>[1]!EM_S_DQ_CLOSE(C2348,$F$2,"2")</f>
        <v>9.0102474962313401</v>
      </c>
      <c r="G2348" s="130">
        <f>[1]!EM_S_DQ_CLOSE(C2348,$G$2,"2")</f>
        <v>109.559760319137</v>
      </c>
      <c r="H2348" s="37">
        <f t="shared" si="76"/>
        <v>11.159461808897245</v>
      </c>
    </row>
    <row r="2349" spans="2:8">
      <c r="B2349" s="35">
        <f t="shared" si="75"/>
        <v>739</v>
      </c>
      <c r="C2349" s="117" t="s">
        <v>4792</v>
      </c>
      <c r="D2349" s="17" t="s">
        <v>4793</v>
      </c>
      <c r="E2349" s="30" t="str">
        <f>[1]!EM_S_IPO_LISTEDDATE(C2349)</f>
        <v>1992-09-10</v>
      </c>
      <c r="F2349" s="129">
        <f>[1]!EM_S_DQ_CLOSE(C2349,$F$2,"2")</f>
        <v>22.030076796468499</v>
      </c>
      <c r="G2349" s="130">
        <f>[1]!EM_S_DQ_CLOSE(C2349,$G$2,"2")</f>
        <v>84.6216095791399</v>
      </c>
      <c r="H2349" s="37">
        <f t="shared" si="76"/>
        <v>2.841185410334341</v>
      </c>
    </row>
    <row r="2350" spans="2:8">
      <c r="B2350" s="35">
        <f t="shared" si="75"/>
        <v>1339</v>
      </c>
      <c r="C2350" s="117" t="s">
        <v>4794</v>
      </c>
      <c r="D2350" s="17" t="s">
        <v>4795</v>
      </c>
      <c r="E2350" s="30" t="str">
        <f>[1]!EM_S_IPO_LISTEDDATE(C2350)</f>
        <v>1992-09-29</v>
      </c>
      <c r="F2350" s="129">
        <f>[1]!EM_S_DQ_CLOSE(C2350,$F$2,"2")</f>
        <v>212.18921337300301</v>
      </c>
      <c r="G2350" s="130">
        <f>[1]!EM_S_DQ_CLOSE(C2350,$G$2,"2")</f>
        <v>232.35685478010001</v>
      </c>
      <c r="H2350" s="37">
        <f t="shared" si="76"/>
        <v>9.5045554326292248E-2</v>
      </c>
    </row>
    <row r="2351" spans="2:8">
      <c r="B2351" s="35">
        <f t="shared" si="75"/>
        <v>964</v>
      </c>
      <c r="C2351" s="117" t="s">
        <v>4796</v>
      </c>
      <c r="D2351" s="17" t="s">
        <v>4797</v>
      </c>
      <c r="E2351" s="30" t="str">
        <f>[1]!EM_S_IPO_LISTEDDATE(C2351)</f>
        <v>1992-10-13</v>
      </c>
      <c r="F2351" s="129">
        <f>[1]!EM_S_DQ_CLOSE(C2351,$F$2,"2")</f>
        <v>13.2797717779653</v>
      </c>
      <c r="G2351" s="130">
        <f>[1]!EM_S_DQ_CLOSE(C2351,$G$2,"2")</f>
        <v>37.956659909277199</v>
      </c>
      <c r="H2351" s="37">
        <f t="shared" si="76"/>
        <v>1.8582313419163929</v>
      </c>
    </row>
    <row r="2352" spans="2:8">
      <c r="B2352" s="35">
        <f t="shared" si="75"/>
        <v>965</v>
      </c>
      <c r="C2352" s="117" t="s">
        <v>4798</v>
      </c>
      <c r="D2352" s="17" t="s">
        <v>4799</v>
      </c>
      <c r="E2352" s="30" t="str">
        <f>[1]!EM_S_IPO_LISTEDDATE(C2352)</f>
        <v>1992-11-13</v>
      </c>
      <c r="F2352" s="129">
        <f>[1]!EM_S_DQ_CLOSE(C2352,$F$2,"2")</f>
        <v>8.0978433478347398</v>
      </c>
      <c r="G2352" s="130">
        <f>[1]!EM_S_DQ_CLOSE(C2352,$G$2,"2")</f>
        <v>23.144048042858198</v>
      </c>
      <c r="H2352" s="37">
        <f t="shared" si="76"/>
        <v>1.8580508474576285</v>
      </c>
    </row>
    <row r="2353" spans="2:8">
      <c r="B2353" s="35">
        <f t="shared" si="75"/>
        <v>920</v>
      </c>
      <c r="C2353" s="117" t="s">
        <v>4800</v>
      </c>
      <c r="D2353" s="17" t="s">
        <v>4801</v>
      </c>
      <c r="E2353" s="30" t="str">
        <f>[1]!EM_S_IPO_LISTEDDATE(C2353)</f>
        <v>1992-11-16</v>
      </c>
      <c r="F2353" s="129">
        <f>[1]!EM_S_DQ_CLOSE(C2353,$F$2,"2")</f>
        <v>16.868663627921201</v>
      </c>
      <c r="G2353" s="130">
        <f>[1]!EM_S_DQ_CLOSE(C2353,$G$2,"2")</f>
        <v>51.123443450277101</v>
      </c>
      <c r="H2353" s="37">
        <f t="shared" si="76"/>
        <v>2.0306753740502006</v>
      </c>
    </row>
    <row r="2354" spans="2:8">
      <c r="B2354" s="35">
        <f t="shared" si="75"/>
        <v>165</v>
      </c>
      <c r="C2354" s="117" t="s">
        <v>4802</v>
      </c>
      <c r="D2354" s="17" t="s">
        <v>4803</v>
      </c>
      <c r="E2354" s="30" t="str">
        <f>[1]!EM_S_IPO_LISTEDDATE(C2354)</f>
        <v>1992-11-17</v>
      </c>
      <c r="F2354" s="129">
        <f>[1]!EM_S_DQ_CLOSE(C2354,$F$2,"2")</f>
        <v>60.806279108125104</v>
      </c>
      <c r="G2354" s="130">
        <f>[1]!EM_S_DQ_CLOSE(C2354,$G$2,"2")</f>
        <v>554.74946305983303</v>
      </c>
      <c r="H2354" s="37">
        <f t="shared" si="76"/>
        <v>8.1232266008808605</v>
      </c>
    </row>
    <row r="2355" spans="2:8">
      <c r="B2355" s="35">
        <f t="shared" si="75"/>
        <v>546</v>
      </c>
      <c r="C2355" s="117" t="s">
        <v>4804</v>
      </c>
      <c r="D2355" s="17" t="s">
        <v>4805</v>
      </c>
      <c r="E2355" s="30" t="str">
        <f>[1]!EM_S_IPO_LISTEDDATE(C2355)</f>
        <v>1992-12-02</v>
      </c>
      <c r="F2355" s="129">
        <f>[1]!EM_S_DQ_CLOSE(C2355,$F$2,"2")</f>
        <v>62.487491476653901</v>
      </c>
      <c r="G2355" s="130">
        <f>[1]!EM_S_DQ_CLOSE(C2355,$G$2,"2")</f>
        <v>298.70695728297198</v>
      </c>
      <c r="H2355" s="37">
        <f t="shared" si="76"/>
        <v>3.7802680220340195</v>
      </c>
    </row>
    <row r="2356" spans="2:8">
      <c r="B2356" s="35">
        <f t="shared" si="75"/>
        <v>486</v>
      </c>
      <c r="C2356" s="117" t="s">
        <v>4806</v>
      </c>
      <c r="D2356" s="17" t="s">
        <v>4807</v>
      </c>
      <c r="E2356" s="30" t="str">
        <f>[1]!EM_S_IPO_LISTEDDATE(C2356)</f>
        <v>1992-12-03</v>
      </c>
      <c r="F2356" s="129">
        <f>[1]!EM_S_DQ_CLOSE(C2356,$F$2,"2")</f>
        <v>23.3045133225318</v>
      </c>
      <c r="G2356" s="130">
        <f>[1]!EM_S_DQ_CLOSE(C2356,$G$2,"2")</f>
        <v>120.864079084591</v>
      </c>
      <c r="H2356" s="37">
        <f t="shared" si="76"/>
        <v>4.1862949211530811</v>
      </c>
    </row>
    <row r="2357" spans="2:8">
      <c r="B2357" s="35">
        <f t="shared" si="75"/>
        <v>899</v>
      </c>
      <c r="C2357" s="117" t="s">
        <v>4808</v>
      </c>
      <c r="D2357" s="17" t="s">
        <v>4809</v>
      </c>
      <c r="E2357" s="30" t="str">
        <f>[1]!EM_S_IPO_LISTEDDATE(C2357)</f>
        <v>1992-12-04</v>
      </c>
      <c r="F2357" s="129">
        <f>[1]!EM_S_DQ_CLOSE(C2357,$F$2,"2")</f>
        <v>8.6233300571504792</v>
      </c>
      <c r="G2357" s="130">
        <f>[1]!EM_S_DQ_CLOSE(C2357,$G$2,"2")</f>
        <v>26.579264710399102</v>
      </c>
      <c r="H2357" s="37">
        <f t="shared" si="76"/>
        <v>2.0822506542422707</v>
      </c>
    </row>
    <row r="2358" spans="2:8">
      <c r="B2358" s="35">
        <f t="shared" si="75"/>
        <v>620</v>
      </c>
      <c r="C2358" s="117" t="s">
        <v>4810</v>
      </c>
      <c r="D2358" s="17" t="s">
        <v>4811</v>
      </c>
      <c r="E2358" s="30" t="str">
        <f>[1]!EM_S_IPO_LISTEDDATE(C2358)</f>
        <v>1993-01-05</v>
      </c>
      <c r="F2358" s="129">
        <f>[1]!EM_S_DQ_CLOSE(C2358,$F$2,"2")</f>
        <v>30.914925808268499</v>
      </c>
      <c r="G2358" s="130">
        <f>[1]!EM_S_DQ_CLOSE(C2358,$G$2,"2")</f>
        <v>134.220178349013</v>
      </c>
      <c r="H2358" s="37">
        <f t="shared" si="76"/>
        <v>3.3415979446767583</v>
      </c>
    </row>
    <row r="2359" spans="2:8">
      <c r="B2359" s="35">
        <f t="shared" si="75"/>
        <v>299</v>
      </c>
      <c r="C2359" s="117" t="s">
        <v>4812</v>
      </c>
      <c r="D2359" s="17" t="s">
        <v>4813</v>
      </c>
      <c r="E2359" s="30" t="str">
        <f>[1]!EM_S_IPO_LISTEDDATE(C2359)</f>
        <v>1993-01-07</v>
      </c>
      <c r="F2359" s="129">
        <f>[1]!EM_S_DQ_CLOSE(C2359,$F$2,"2")</f>
        <v>14.1843389381129</v>
      </c>
      <c r="G2359" s="130">
        <f>[1]!EM_S_DQ_CLOSE(C2359,$G$2,"2")</f>
        <v>96.504308317746904</v>
      </c>
      <c r="H2359" s="37">
        <f t="shared" si="76"/>
        <v>5.8035816641720732</v>
      </c>
    </row>
    <row r="2360" spans="2:8">
      <c r="B2360" s="35">
        <f t="shared" si="75"/>
        <v>1235</v>
      </c>
      <c r="C2360" s="117" t="s">
        <v>4814</v>
      </c>
      <c r="D2360" s="17" t="s">
        <v>4815</v>
      </c>
      <c r="E2360" s="30" t="str">
        <f>[1]!EM_S_IPO_LISTEDDATE(C2360)</f>
        <v>1993-01-19</v>
      </c>
      <c r="F2360" s="129">
        <f>[1]!EM_S_DQ_CLOSE(C2360,$F$2,"2")</f>
        <v>273.97960755353603</v>
      </c>
      <c r="G2360" s="130">
        <f>[1]!EM_S_DQ_CLOSE(C2360,$G$2,"2")</f>
        <v>498.47317906130797</v>
      </c>
      <c r="H2360" s="37">
        <f t="shared" si="76"/>
        <v>0.81938058643253431</v>
      </c>
    </row>
    <row r="2361" spans="2:8">
      <c r="B2361" s="35">
        <f t="shared" si="75"/>
        <v>18</v>
      </c>
      <c r="C2361" s="117" t="s">
        <v>4816</v>
      </c>
      <c r="D2361" s="17" t="s">
        <v>4817</v>
      </c>
      <c r="E2361" s="30" t="str">
        <f>[1]!EM_S_IPO_LISTEDDATE(C2361)</f>
        <v>1993-02-09</v>
      </c>
      <c r="F2361" s="129">
        <f>[1]!EM_S_DQ_CLOSE(C2361,$F$2,"2")</f>
        <v>4.4669148448394802</v>
      </c>
      <c r="G2361" s="130">
        <f>[1]!EM_S_DQ_CLOSE(C2361,$G$2,"2")</f>
        <v>80.683145493835099</v>
      </c>
      <c r="H2361" s="37">
        <f t="shared" si="76"/>
        <v>17.062387194832336</v>
      </c>
    </row>
    <row r="2362" spans="2:8">
      <c r="B2362" s="35">
        <f t="shared" si="75"/>
        <v>510</v>
      </c>
      <c r="C2362" s="117" t="s">
        <v>4818</v>
      </c>
      <c r="D2362" s="17" t="s">
        <v>4819</v>
      </c>
      <c r="E2362" s="30" t="str">
        <f>[1]!EM_S_IPO_LISTEDDATE(C2362)</f>
        <v>1993-02-09</v>
      </c>
      <c r="F2362" s="129">
        <f>[1]!EM_S_DQ_CLOSE(C2362,$F$2,"2")</f>
        <v>7.5908171314207804</v>
      </c>
      <c r="G2362" s="130">
        <f>[1]!EM_S_DQ_CLOSE(C2362,$G$2,"2")</f>
        <v>38.100442345691803</v>
      </c>
      <c r="H2362" s="37">
        <f t="shared" si="76"/>
        <v>4.0192807554251422</v>
      </c>
    </row>
    <row r="2363" spans="2:8">
      <c r="B2363" s="35">
        <f t="shared" si="75"/>
        <v>640</v>
      </c>
      <c r="C2363" s="117" t="s">
        <v>4820</v>
      </c>
      <c r="D2363" s="17" t="s">
        <v>4821</v>
      </c>
      <c r="E2363" s="30" t="str">
        <f>[1]!EM_S_IPO_LISTEDDATE(C2363)</f>
        <v>1993-03-04</v>
      </c>
      <c r="F2363" s="129">
        <f>[1]!EM_S_DQ_CLOSE(C2363,$F$2,"2")</f>
        <v>29.170890877000101</v>
      </c>
      <c r="G2363" s="130">
        <f>[1]!EM_S_DQ_CLOSE(C2363,$G$2,"2")</f>
        <v>123.814660850547</v>
      </c>
      <c r="H2363" s="37">
        <f t="shared" si="76"/>
        <v>3.2444593609641572</v>
      </c>
    </row>
    <row r="2364" spans="2:8">
      <c r="B2364" s="35">
        <f t="shared" si="75"/>
        <v>496</v>
      </c>
      <c r="C2364" s="117" t="s">
        <v>4822</v>
      </c>
      <c r="D2364" s="17" t="s">
        <v>4823</v>
      </c>
      <c r="E2364" s="30" t="str">
        <f>[1]!EM_S_IPO_LISTEDDATE(C2364)</f>
        <v>1993-03-04</v>
      </c>
      <c r="F2364" s="129">
        <f>[1]!EM_S_DQ_CLOSE(C2364,$F$2,"2")</f>
        <v>25.374133972251201</v>
      </c>
      <c r="G2364" s="130">
        <f>[1]!EM_S_DQ_CLOSE(C2364,$G$2,"2")</f>
        <v>130.25843327071601</v>
      </c>
      <c r="H2364" s="37">
        <f t="shared" si="76"/>
        <v>4.1335124742844354</v>
      </c>
    </row>
    <row r="2365" spans="2:8">
      <c r="B2365" s="35">
        <f t="shared" si="75"/>
        <v>471</v>
      </c>
      <c r="C2365" s="117" t="s">
        <v>4824</v>
      </c>
      <c r="D2365" s="17" t="s">
        <v>4825</v>
      </c>
      <c r="E2365" s="30" t="str">
        <f>[1]!EM_S_IPO_LISTEDDATE(C2365)</f>
        <v>1993-03-04</v>
      </c>
      <c r="F2365" s="129">
        <f>[1]!EM_S_DQ_CLOSE(C2365,$F$2,"2")</f>
        <v>140.25628826699599</v>
      </c>
      <c r="G2365" s="130">
        <f>[1]!EM_S_DQ_CLOSE(C2365,$G$2,"2")</f>
        <v>740.13566701870195</v>
      </c>
      <c r="H2365" s="37">
        <f t="shared" si="76"/>
        <v>4.2770230566044773</v>
      </c>
    </row>
    <row r="2366" spans="2:8">
      <c r="B2366" s="35">
        <f t="shared" si="75"/>
        <v>1116</v>
      </c>
      <c r="C2366" s="117" t="s">
        <v>4826</v>
      </c>
      <c r="D2366" s="17" t="s">
        <v>4827</v>
      </c>
      <c r="E2366" s="30" t="str">
        <f>[1]!EM_S_IPO_LISTEDDATE(C2366)</f>
        <v>1993-03-16</v>
      </c>
      <c r="F2366" s="129">
        <f>[1]!EM_S_DQ_CLOSE(C2366,$F$2,"2")</f>
        <v>60.031967888314703</v>
      </c>
      <c r="G2366" s="130">
        <f>[1]!EM_S_DQ_CLOSE(C2366,$G$2,"2")</f>
        <v>136.461066845392</v>
      </c>
      <c r="H2366" s="37">
        <f t="shared" si="76"/>
        <v>1.2731399893348208</v>
      </c>
    </row>
    <row r="2367" spans="2:8">
      <c r="B2367" s="35">
        <f t="shared" si="75"/>
        <v>253</v>
      </c>
      <c r="C2367" s="117" t="s">
        <v>4828</v>
      </c>
      <c r="D2367" s="17" t="s">
        <v>4829</v>
      </c>
      <c r="E2367" s="30" t="str">
        <f>[1]!EM_S_IPO_LISTEDDATE(C2367)</f>
        <v>1993-03-16</v>
      </c>
      <c r="F2367" s="129">
        <f>[1]!EM_S_DQ_CLOSE(C2367,$F$2,"2")</f>
        <v>9.2462183131008295</v>
      </c>
      <c r="G2367" s="130">
        <f>[1]!EM_S_DQ_CLOSE(C2367,$G$2,"2")</f>
        <v>67.622766774562905</v>
      </c>
      <c r="H2367" s="37">
        <f t="shared" si="76"/>
        <v>6.3135593909511316</v>
      </c>
    </row>
    <row r="2368" spans="2:8">
      <c r="B2368" s="35">
        <f t="shared" si="75"/>
        <v>880</v>
      </c>
      <c r="C2368" s="117" t="s">
        <v>4830</v>
      </c>
      <c r="D2368" s="17" t="s">
        <v>4831</v>
      </c>
      <c r="E2368" s="30" t="str">
        <f>[1]!EM_S_IPO_LISTEDDATE(C2368)</f>
        <v>1993-03-26</v>
      </c>
      <c r="F2368" s="129">
        <f>[1]!EM_S_DQ_CLOSE(C2368,$F$2,"2")</f>
        <v>47.023504804768301</v>
      </c>
      <c r="G2368" s="130">
        <f>[1]!EM_S_DQ_CLOSE(C2368,$G$2,"2")</f>
        <v>149.08424035845201</v>
      </c>
      <c r="H2368" s="37">
        <f t="shared" si="76"/>
        <v>2.1704195801103809</v>
      </c>
    </row>
    <row r="2369" spans="2:8">
      <c r="B2369" s="35">
        <f t="shared" si="75"/>
        <v>1136</v>
      </c>
      <c r="C2369" s="117" t="s">
        <v>4832</v>
      </c>
      <c r="D2369" s="17" t="s">
        <v>4833</v>
      </c>
      <c r="E2369" s="30" t="str">
        <f>[1]!EM_S_IPO_LISTEDDATE(C2369)</f>
        <v>1993-03-26</v>
      </c>
      <c r="F2369" s="129">
        <f>[1]!EM_S_DQ_CLOSE(C2369,$F$2,"2")</f>
        <v>37.123380285561602</v>
      </c>
      <c r="G2369" s="130">
        <f>[1]!EM_S_DQ_CLOSE(C2369,$G$2,"2")</f>
        <v>82.559285618857302</v>
      </c>
      <c r="H2369" s="37">
        <f t="shared" si="76"/>
        <v>1.2239161677571451</v>
      </c>
    </row>
    <row r="2370" spans="2:8">
      <c r="B2370" s="35">
        <f t="shared" si="75"/>
        <v>1007</v>
      </c>
      <c r="C2370" s="117" t="s">
        <v>4834</v>
      </c>
      <c r="D2370" s="17" t="s">
        <v>4835</v>
      </c>
      <c r="E2370" s="30" t="str">
        <f>[1]!EM_S_IPO_LISTEDDATE(C2370)</f>
        <v>1993-04-07</v>
      </c>
      <c r="F2370" s="129">
        <f>[1]!EM_S_DQ_CLOSE(C2370,$F$2,"2")</f>
        <v>46.499488979891296</v>
      </c>
      <c r="G2370" s="130">
        <f>[1]!EM_S_DQ_CLOSE(C2370,$G$2,"2")</f>
        <v>125.31433288063</v>
      </c>
      <c r="H2370" s="37">
        <f t="shared" si="76"/>
        <v>1.6949615066699377</v>
      </c>
    </row>
    <row r="2371" spans="2:8">
      <c r="B2371" s="35">
        <f t="shared" si="75"/>
        <v>661</v>
      </c>
      <c r="C2371" s="117" t="s">
        <v>4836</v>
      </c>
      <c r="D2371" s="17" t="s">
        <v>4837</v>
      </c>
      <c r="E2371" s="30" t="str">
        <f>[1]!EM_S_IPO_LISTEDDATE(C2371)</f>
        <v>1993-04-07</v>
      </c>
      <c r="F2371" s="129">
        <f>[1]!EM_S_DQ_CLOSE(C2371,$F$2,"2")</f>
        <v>44.333332341524098</v>
      </c>
      <c r="G2371" s="130">
        <f>[1]!EM_S_DQ_CLOSE(C2371,$G$2,"2")</f>
        <v>184.59713985764</v>
      </c>
      <c r="H2371" s="37">
        <f t="shared" si="76"/>
        <v>3.1638453530988029</v>
      </c>
    </row>
    <row r="2372" spans="2:8">
      <c r="B2372" s="35">
        <f t="shared" ref="B2372:B2435" si="77">IFERROR(RANK(H2372,$H$3:$H$3001),"")</f>
        <v>1252</v>
      </c>
      <c r="C2372" s="117" t="s">
        <v>4838</v>
      </c>
      <c r="D2372" s="17" t="s">
        <v>4839</v>
      </c>
      <c r="E2372" s="30" t="str">
        <f>[1]!EM_S_IPO_LISTEDDATE(C2372)</f>
        <v>1993-04-16</v>
      </c>
      <c r="F2372" s="129">
        <f>[1]!EM_S_DQ_CLOSE(C2372,$F$2,"2")</f>
        <v>21.895366595072399</v>
      </c>
      <c r="G2372" s="130">
        <f>[1]!EM_S_DQ_CLOSE(C2372,$G$2,"2")</f>
        <v>37.8508394407094</v>
      </c>
      <c r="H2372" s="37">
        <f t="shared" ref="H2372:H2435" si="78">IFERROR(G2372/F2372-1,"")</f>
        <v>0.72871457878343149</v>
      </c>
    </row>
    <row r="2373" spans="2:8">
      <c r="B2373" s="35">
        <f t="shared" si="77"/>
        <v>738</v>
      </c>
      <c r="C2373" s="117" t="s">
        <v>4840</v>
      </c>
      <c r="D2373" s="17" t="s">
        <v>4841</v>
      </c>
      <c r="E2373" s="30" t="str">
        <f>[1]!EM_S_IPO_LISTEDDATE(C2373)</f>
        <v>1993-04-26</v>
      </c>
      <c r="F2373" s="129">
        <f>[1]!EM_S_DQ_CLOSE(C2373,$F$2,"2")</f>
        <v>21.3855289332976</v>
      </c>
      <c r="G2373" s="130">
        <f>[1]!EM_S_DQ_CLOSE(C2373,$G$2,"2")</f>
        <v>82.545266062122906</v>
      </c>
      <c r="H2373" s="37">
        <f t="shared" si="78"/>
        <v>2.8598655342865356</v>
      </c>
    </row>
    <row r="2374" spans="2:8">
      <c r="B2374" s="35">
        <f t="shared" si="77"/>
        <v>1143</v>
      </c>
      <c r="C2374" s="117" t="s">
        <v>4842</v>
      </c>
      <c r="D2374" s="17" t="s">
        <v>4843</v>
      </c>
      <c r="E2374" s="30" t="str">
        <f>[1]!EM_S_IPO_LISTEDDATE(C2374)</f>
        <v>1993-04-26</v>
      </c>
      <c r="F2374" s="129">
        <f>[1]!EM_S_DQ_CLOSE(C2374,$F$2,"2")</f>
        <v>37.542698468302298</v>
      </c>
      <c r="G2374" s="130">
        <f>[1]!EM_S_DQ_CLOSE(C2374,$G$2,"2")</f>
        <v>82.524640248883401</v>
      </c>
      <c r="H2374" s="37">
        <f t="shared" si="78"/>
        <v>1.1981541981741093</v>
      </c>
    </row>
    <row r="2375" spans="2:8">
      <c r="B2375" s="35">
        <f t="shared" si="77"/>
        <v>119</v>
      </c>
      <c r="C2375" s="117" t="s">
        <v>4844</v>
      </c>
      <c r="D2375" s="17" t="s">
        <v>4845</v>
      </c>
      <c r="E2375" s="30" t="str">
        <f>[1]!EM_S_IPO_LISTEDDATE(C2375)</f>
        <v>1993-05-04</v>
      </c>
      <c r="F2375" s="129">
        <f>[1]!EM_S_DQ_CLOSE(C2375,$F$2,"2")</f>
        <v>37.649265703671702</v>
      </c>
      <c r="G2375" s="130">
        <f>[1]!EM_S_DQ_CLOSE(C2375,$G$2,"2")</f>
        <v>391.86398730796299</v>
      </c>
      <c r="H2375" s="37">
        <f t="shared" si="78"/>
        <v>9.4082770270270348</v>
      </c>
    </row>
    <row r="2376" spans="2:8">
      <c r="B2376" s="35">
        <f t="shared" si="77"/>
        <v>46</v>
      </c>
      <c r="C2376" s="117" t="s">
        <v>4846</v>
      </c>
      <c r="D2376" s="17" t="s">
        <v>4847</v>
      </c>
      <c r="E2376" s="30" t="str">
        <f>[1]!EM_S_IPO_LISTEDDATE(C2376)</f>
        <v>1993-05-04</v>
      </c>
      <c r="F2376" s="129">
        <f>[1]!EM_S_DQ_CLOSE(C2376,$F$2,"2")</f>
        <v>32.511356618647</v>
      </c>
      <c r="G2376" s="130">
        <f>[1]!EM_S_DQ_CLOSE(C2376,$G$2,"2")</f>
        <v>479.26579678670703</v>
      </c>
      <c r="H2376" s="37">
        <f t="shared" si="78"/>
        <v>13.741488717570848</v>
      </c>
    </row>
    <row r="2377" spans="2:8">
      <c r="B2377" s="35">
        <f t="shared" si="77"/>
        <v>894</v>
      </c>
      <c r="C2377" s="117" t="s">
        <v>4848</v>
      </c>
      <c r="D2377" s="17" t="s">
        <v>4849</v>
      </c>
      <c r="E2377" s="30" t="str">
        <f>[1]!EM_S_IPO_LISTEDDATE(C2377)</f>
        <v>1993-05-04</v>
      </c>
      <c r="F2377" s="129">
        <f>[1]!EM_S_DQ_CLOSE(C2377,$F$2,"2")</f>
        <v>30.473977147900399</v>
      </c>
      <c r="G2377" s="130">
        <f>[1]!EM_S_DQ_CLOSE(C2377,$G$2,"2")</f>
        <v>94.5629484930204</v>
      </c>
      <c r="H2377" s="37">
        <f t="shared" si="78"/>
        <v>2.1030721075255387</v>
      </c>
    </row>
    <row r="2378" spans="2:8">
      <c r="B2378" s="35">
        <f t="shared" si="77"/>
        <v>481</v>
      </c>
      <c r="C2378" s="117" t="s">
        <v>4850</v>
      </c>
      <c r="D2378" s="17" t="s">
        <v>4851</v>
      </c>
      <c r="E2378" s="30" t="str">
        <f>[1]!EM_S_IPO_LISTEDDATE(C2378)</f>
        <v>1993-05-18</v>
      </c>
      <c r="F2378" s="129">
        <f>[1]!EM_S_DQ_CLOSE(C2378,$F$2,"2")</f>
        <v>42.775990771977497</v>
      </c>
      <c r="G2378" s="130">
        <f>[1]!EM_S_DQ_CLOSE(C2378,$G$2,"2")</f>
        <v>223.09197365461401</v>
      </c>
      <c r="H2378" s="37">
        <f t="shared" si="78"/>
        <v>4.2153549135502741</v>
      </c>
    </row>
    <row r="2379" spans="2:8">
      <c r="B2379" s="35">
        <f t="shared" si="77"/>
        <v>761</v>
      </c>
      <c r="C2379" s="117" t="s">
        <v>4852</v>
      </c>
      <c r="D2379" s="17" t="s">
        <v>4853</v>
      </c>
      <c r="E2379" s="30" t="str">
        <f>[1]!EM_S_IPO_LISTEDDATE(C2379)</f>
        <v>1993-06-07</v>
      </c>
      <c r="F2379" s="129">
        <f>[1]!EM_S_DQ_CLOSE(C2379,$F$2,"2")</f>
        <v>19.971722352678999</v>
      </c>
      <c r="G2379" s="130">
        <f>[1]!EM_S_DQ_CLOSE(C2379,$G$2,"2")</f>
        <v>74.292586584573598</v>
      </c>
      <c r="H2379" s="37">
        <f t="shared" si="78"/>
        <v>2.7198888144270654</v>
      </c>
    </row>
    <row r="2380" spans="2:8">
      <c r="B2380" s="35">
        <f t="shared" si="77"/>
        <v>1132</v>
      </c>
      <c r="C2380" s="117" t="s">
        <v>4854</v>
      </c>
      <c r="D2380" s="17" t="s">
        <v>4855</v>
      </c>
      <c r="E2380" s="30" t="str">
        <f>[1]!EM_S_IPO_LISTEDDATE(C2380)</f>
        <v>1990-12-19</v>
      </c>
      <c r="F2380" s="129">
        <f>[1]!EM_S_DQ_CLOSE(C2380,$F$2,"2")</f>
        <v>623.19679313251697</v>
      </c>
      <c r="G2380" s="130">
        <f>[1]!EM_S_DQ_CLOSE(C2380,$G$2,"2")</f>
        <v>1387.92023656319</v>
      </c>
      <c r="H2380" s="37">
        <f t="shared" si="78"/>
        <v>1.2270978475142149</v>
      </c>
    </row>
    <row r="2381" spans="2:8">
      <c r="B2381" s="35">
        <f t="shared" si="77"/>
        <v>531</v>
      </c>
      <c r="C2381" s="117" t="s">
        <v>4856</v>
      </c>
      <c r="D2381" s="17" t="s">
        <v>4857</v>
      </c>
      <c r="E2381" s="30" t="str">
        <f>[1]!EM_S_IPO_LISTEDDATE(C2381)</f>
        <v>1990-12-19</v>
      </c>
      <c r="F2381" s="129">
        <f>[1]!EM_S_DQ_CLOSE(C2381,$F$2,"2")</f>
        <v>3138.33281005962</v>
      </c>
      <c r="G2381" s="130">
        <f>[1]!EM_S_DQ_CLOSE(C2381,$G$2,"2")</f>
        <v>15269.204054243201</v>
      </c>
      <c r="H2381" s="37">
        <f t="shared" si="78"/>
        <v>3.8653871269800497</v>
      </c>
    </row>
    <row r="2382" spans="2:8">
      <c r="B2382" s="35">
        <f t="shared" si="77"/>
        <v>1233</v>
      </c>
      <c r="C2382" s="117" t="s">
        <v>4858</v>
      </c>
      <c r="D2382" s="17" t="s">
        <v>4859</v>
      </c>
      <c r="E2382" s="30" t="str">
        <f>[1]!EM_S_IPO_LISTEDDATE(C2382)</f>
        <v>1990-12-19</v>
      </c>
      <c r="F2382" s="129">
        <f>[1]!EM_S_DQ_CLOSE(C2382,$F$2,"2")</f>
        <v>255.24722211406001</v>
      </c>
      <c r="G2382" s="130">
        <f>[1]!EM_S_DQ_CLOSE(C2382,$G$2,"2")</f>
        <v>466.95928718530098</v>
      </c>
      <c r="H2382" s="37">
        <f t="shared" si="78"/>
        <v>0.82943925233644711</v>
      </c>
    </row>
    <row r="2383" spans="2:8">
      <c r="B2383" s="35">
        <f t="shared" si="77"/>
        <v>187</v>
      </c>
      <c r="C2383" s="117" t="s">
        <v>4860</v>
      </c>
      <c r="D2383" s="17" t="s">
        <v>4861</v>
      </c>
      <c r="E2383" s="30" t="str">
        <f>[1]!EM_S_IPO_LISTEDDATE(C2383)</f>
        <v>1990-12-19</v>
      </c>
      <c r="F2383" s="129">
        <f>[1]!EM_S_DQ_CLOSE(C2383,$F$2,"2")</f>
        <v>58.520429297430603</v>
      </c>
      <c r="G2383" s="130">
        <f>[1]!EM_S_DQ_CLOSE(C2383,$G$2,"2")</f>
        <v>497.78846017115598</v>
      </c>
      <c r="H2383" s="37">
        <f t="shared" si="78"/>
        <v>7.5062339109158227</v>
      </c>
    </row>
    <row r="2384" spans="2:8">
      <c r="B2384" s="35">
        <f t="shared" si="77"/>
        <v>930</v>
      </c>
      <c r="C2384" s="117" t="s">
        <v>4862</v>
      </c>
      <c r="D2384" s="17" t="s">
        <v>4863</v>
      </c>
      <c r="E2384" s="30" t="str">
        <f>[1]!EM_S_IPO_LISTEDDATE(C2384)</f>
        <v>1992-09-02</v>
      </c>
      <c r="F2384" s="129">
        <f>[1]!EM_S_DQ_CLOSE(C2384,$F$2,"2")</f>
        <v>64.261621572875995</v>
      </c>
      <c r="G2384" s="130">
        <f>[1]!EM_S_DQ_CLOSE(C2384,$G$2,"2")</f>
        <v>192.61036511015601</v>
      </c>
      <c r="H2384" s="37">
        <f t="shared" si="78"/>
        <v>1.9972845439595064</v>
      </c>
    </row>
    <row r="2385" spans="2:8">
      <c r="B2385" s="35">
        <f t="shared" si="77"/>
        <v>1085</v>
      </c>
      <c r="C2385" s="117" t="s">
        <v>4864</v>
      </c>
      <c r="D2385" s="17" t="s">
        <v>4865</v>
      </c>
      <c r="E2385" s="30" t="str">
        <f>[1]!EM_S_IPO_LISTEDDATE(C2385)</f>
        <v>1993-05-24</v>
      </c>
      <c r="F2385" s="129">
        <f>[1]!EM_S_DQ_CLOSE(C2385,$F$2,"2")</f>
        <v>31.539174272047301</v>
      </c>
      <c r="G2385" s="130">
        <f>[1]!EM_S_DQ_CLOSE(C2385,$G$2,"2")</f>
        <v>75.699142876948301</v>
      </c>
      <c r="H2385" s="37">
        <f t="shared" si="78"/>
        <v>1.4001624844071876</v>
      </c>
    </row>
    <row r="2386" spans="2:8">
      <c r="B2386" s="35">
        <f t="shared" si="77"/>
        <v>584</v>
      </c>
      <c r="C2386" s="117" t="s">
        <v>4866</v>
      </c>
      <c r="D2386" s="17" t="s">
        <v>4867</v>
      </c>
      <c r="E2386" s="30" t="str">
        <f>[1]!EM_S_IPO_LISTEDDATE(C2386)</f>
        <v>1993-05-24</v>
      </c>
      <c r="F2386" s="129">
        <f>[1]!EM_S_DQ_CLOSE(C2386,$F$2,"2")</f>
        <v>9.5025215316412694</v>
      </c>
      <c r="G2386" s="130">
        <f>[1]!EM_S_DQ_CLOSE(C2386,$G$2,"2")</f>
        <v>43.295082788035103</v>
      </c>
      <c r="H2386" s="37">
        <f t="shared" si="78"/>
        <v>3.5561678175494968</v>
      </c>
    </row>
    <row r="2387" spans="2:8">
      <c r="B2387" s="35">
        <f t="shared" si="77"/>
        <v>652</v>
      </c>
      <c r="C2387" s="117" t="s">
        <v>4868</v>
      </c>
      <c r="D2387" s="17" t="s">
        <v>4869</v>
      </c>
      <c r="E2387" s="30" t="str">
        <f>[1]!EM_S_IPO_LISTEDDATE(C2387)</f>
        <v>1993-06-10</v>
      </c>
      <c r="F2387" s="129">
        <f>[1]!EM_S_DQ_CLOSE(C2387,$F$2,"2")</f>
        <v>250.98103923721899</v>
      </c>
      <c r="G2387" s="130">
        <f>[1]!EM_S_DQ_CLOSE(C2387,$G$2,"2")</f>
        <v>1047.47541022889</v>
      </c>
      <c r="H2387" s="37">
        <f t="shared" si="78"/>
        <v>3.1735240774059061</v>
      </c>
    </row>
    <row r="2388" spans="2:8">
      <c r="B2388" s="35">
        <f t="shared" si="77"/>
        <v>641</v>
      </c>
      <c r="C2388" s="117" t="s">
        <v>4870</v>
      </c>
      <c r="D2388" s="17" t="s">
        <v>4871</v>
      </c>
      <c r="E2388" s="30" t="str">
        <f>[1]!EM_S_IPO_LISTEDDATE(C2388)</f>
        <v>1993-06-14</v>
      </c>
      <c r="F2388" s="129">
        <f>[1]!EM_S_DQ_CLOSE(C2388,$F$2,"2")</f>
        <v>27.334897429130798</v>
      </c>
      <c r="G2388" s="130">
        <f>[1]!EM_S_DQ_CLOSE(C2388,$G$2,"2")</f>
        <v>115.978151636901</v>
      </c>
      <c r="H2388" s="37">
        <f t="shared" si="78"/>
        <v>3.2428603193990071</v>
      </c>
    </row>
    <row r="2389" spans="2:8">
      <c r="B2389" s="35">
        <f t="shared" si="77"/>
        <v>595</v>
      </c>
      <c r="C2389" s="117" t="s">
        <v>4872</v>
      </c>
      <c r="D2389" s="17" t="s">
        <v>4873</v>
      </c>
      <c r="E2389" s="30" t="str">
        <f>[1]!EM_S_IPO_LISTEDDATE(C2389)</f>
        <v>1993-06-14</v>
      </c>
      <c r="F2389" s="129">
        <f>[1]!EM_S_DQ_CLOSE(C2389,$F$2,"2")</f>
        <v>114.265431312469</v>
      </c>
      <c r="G2389" s="130">
        <f>[1]!EM_S_DQ_CLOSE(C2389,$G$2,"2")</f>
        <v>515.06202231758004</v>
      </c>
      <c r="H2389" s="37">
        <f t="shared" si="78"/>
        <v>3.5075926848698193</v>
      </c>
    </row>
    <row r="2390" spans="2:8">
      <c r="B2390" s="35">
        <f t="shared" si="77"/>
        <v>757</v>
      </c>
      <c r="C2390" s="117" t="s">
        <v>4874</v>
      </c>
      <c r="D2390" s="17" t="s">
        <v>4875</v>
      </c>
      <c r="E2390" s="30" t="str">
        <f>[1]!EM_S_IPO_LISTEDDATE(C2390)</f>
        <v>1993-06-28</v>
      </c>
      <c r="F2390" s="129">
        <f>[1]!EM_S_DQ_CLOSE(C2390,$F$2,"2")</f>
        <v>44.396458484238202</v>
      </c>
      <c r="G2390" s="130">
        <f>[1]!EM_S_DQ_CLOSE(C2390,$G$2,"2")</f>
        <v>165.816269019716</v>
      </c>
      <c r="H2390" s="37">
        <f t="shared" si="78"/>
        <v>2.7348985635551251</v>
      </c>
    </row>
    <row r="2391" spans="2:8">
      <c r="B2391" s="35">
        <f t="shared" si="77"/>
        <v>932</v>
      </c>
      <c r="C2391" s="117" t="s">
        <v>4876</v>
      </c>
      <c r="D2391" s="17" t="s">
        <v>4877</v>
      </c>
      <c r="E2391" s="30" t="str">
        <f>[1]!EM_S_IPO_LISTEDDATE(C2391)</f>
        <v>1993-06-29</v>
      </c>
      <c r="F2391" s="129">
        <f>[1]!EM_S_DQ_CLOSE(C2391,$F$2,"2")</f>
        <v>24.3942366088624</v>
      </c>
      <c r="G2391" s="130">
        <f>[1]!EM_S_DQ_CLOSE(C2391,$G$2,"2")</f>
        <v>72.816722184046995</v>
      </c>
      <c r="H2391" s="37">
        <f t="shared" si="78"/>
        <v>1.9849969626675161</v>
      </c>
    </row>
    <row r="2392" spans="2:8">
      <c r="B2392" s="35">
        <f t="shared" si="77"/>
        <v>1147</v>
      </c>
      <c r="C2392" s="117" t="s">
        <v>4878</v>
      </c>
      <c r="D2392" s="17" t="s">
        <v>4879</v>
      </c>
      <c r="E2392" s="30" t="str">
        <f>[1]!EM_S_IPO_LISTEDDATE(C2392)</f>
        <v>1993-07-09</v>
      </c>
      <c r="F2392" s="129">
        <f>[1]!EM_S_DQ_CLOSE(C2392,$F$2,"2")</f>
        <v>7.2745101732884798</v>
      </c>
      <c r="G2392" s="130">
        <f>[1]!EM_S_DQ_CLOSE(C2392,$G$2,"2")</f>
        <v>15.7880197430528</v>
      </c>
      <c r="H2392" s="37">
        <f t="shared" si="78"/>
        <v>1.1703206631046257</v>
      </c>
    </row>
    <row r="2393" spans="2:8">
      <c r="B2393" s="35">
        <f t="shared" si="77"/>
        <v>59</v>
      </c>
      <c r="C2393" s="117" t="s">
        <v>4880</v>
      </c>
      <c r="D2393" s="17" t="s">
        <v>4881</v>
      </c>
      <c r="E2393" s="30" t="str">
        <f>[1]!EM_S_IPO_LISTEDDATE(C2393)</f>
        <v>1993-07-12</v>
      </c>
      <c r="F2393" s="129">
        <f>[1]!EM_S_DQ_CLOSE(C2393,$F$2,"2")</f>
        <v>11.6087492359866</v>
      </c>
      <c r="G2393" s="130">
        <f>[1]!EM_S_DQ_CLOSE(C2393,$G$2,"2")</f>
        <v>158.32568605507899</v>
      </c>
      <c r="H2393" s="37">
        <f t="shared" si="78"/>
        <v>12.638479291487879</v>
      </c>
    </row>
    <row r="2394" spans="2:8">
      <c r="B2394" s="35">
        <f t="shared" si="77"/>
        <v>520</v>
      </c>
      <c r="C2394" s="117" t="s">
        <v>4882</v>
      </c>
      <c r="D2394" s="17" t="s">
        <v>4883</v>
      </c>
      <c r="E2394" s="30" t="str">
        <f>[1]!EM_S_IPO_LISTEDDATE(C2394)</f>
        <v>1993-07-28</v>
      </c>
      <c r="F2394" s="129">
        <f>[1]!EM_S_DQ_CLOSE(C2394,$F$2,"2")</f>
        <v>6.7992278466769003</v>
      </c>
      <c r="G2394" s="130">
        <f>[1]!EM_S_DQ_CLOSE(C2394,$G$2,"2")</f>
        <v>33.689784424754201</v>
      </c>
      <c r="H2394" s="37">
        <f t="shared" si="78"/>
        <v>3.9549427059162268</v>
      </c>
    </row>
    <row r="2395" spans="2:8">
      <c r="B2395" s="35">
        <f t="shared" si="77"/>
        <v>180</v>
      </c>
      <c r="C2395" s="117" t="s">
        <v>4884</v>
      </c>
      <c r="D2395" s="17" t="s">
        <v>4885</v>
      </c>
      <c r="E2395" s="30" t="str">
        <f>[1]!EM_S_IPO_LISTEDDATE(C2395)</f>
        <v>1993-07-28</v>
      </c>
      <c r="F2395" s="129">
        <f>[1]!EM_S_DQ_CLOSE(C2395,$F$2,"2")</f>
        <v>9.4503214368006105</v>
      </c>
      <c r="G2395" s="130">
        <f>[1]!EM_S_DQ_CLOSE(C2395,$G$2,"2")</f>
        <v>81.635723576896794</v>
      </c>
      <c r="H2395" s="37">
        <f t="shared" si="78"/>
        <v>7.6384070767157333</v>
      </c>
    </row>
    <row r="2396" spans="2:8">
      <c r="B2396" s="35">
        <f t="shared" si="77"/>
        <v>440</v>
      </c>
      <c r="C2396" s="117" t="s">
        <v>4886</v>
      </c>
      <c r="D2396" s="17" t="s">
        <v>4887</v>
      </c>
      <c r="E2396" s="30" t="str">
        <f>[1]!EM_S_IPO_LISTEDDATE(C2396)</f>
        <v>1993-08-23</v>
      </c>
      <c r="F2396" s="129">
        <f>[1]!EM_S_DQ_CLOSE(C2396,$F$2,"2")</f>
        <v>17.075001100185698</v>
      </c>
      <c r="G2396" s="130">
        <f>[1]!EM_S_DQ_CLOSE(C2396,$G$2,"2")</f>
        <v>95.5365681102883</v>
      </c>
      <c r="H2396" s="37">
        <f t="shared" si="78"/>
        <v>4.5951134380453595</v>
      </c>
    </row>
    <row r="2397" spans="2:8">
      <c r="B2397" s="35">
        <f t="shared" si="77"/>
        <v>655</v>
      </c>
      <c r="C2397" s="117" t="s">
        <v>4888</v>
      </c>
      <c r="D2397" s="17" t="s">
        <v>4889</v>
      </c>
      <c r="E2397" s="30" t="str">
        <f>[1]!EM_S_IPO_LISTEDDATE(C2397)</f>
        <v>1993-09-17</v>
      </c>
      <c r="F2397" s="129">
        <f>[1]!EM_S_DQ_CLOSE(C2397,$F$2,"2")</f>
        <v>19.808547820028799</v>
      </c>
      <c r="G2397" s="130">
        <f>[1]!EM_S_DQ_CLOSE(C2397,$G$2,"2")</f>
        <v>82.638267260486799</v>
      </c>
      <c r="H2397" s="37">
        <f t="shared" si="78"/>
        <v>3.1718488407782059</v>
      </c>
    </row>
    <row r="2398" spans="2:8">
      <c r="B2398" s="35">
        <f t="shared" si="77"/>
        <v>102</v>
      </c>
      <c r="C2398" s="117" t="s">
        <v>4890</v>
      </c>
      <c r="D2398" s="17" t="s">
        <v>4891</v>
      </c>
      <c r="E2398" s="30" t="str">
        <f>[1]!EM_S_IPO_LISTEDDATE(C2398)</f>
        <v>1993-09-24</v>
      </c>
      <c r="F2398" s="129">
        <f>[1]!EM_S_DQ_CLOSE(C2398,$F$2,"2")</f>
        <v>11.033615298155601</v>
      </c>
      <c r="G2398" s="130">
        <f>[1]!EM_S_DQ_CLOSE(C2398,$G$2,"2")</f>
        <v>119.92889501191701</v>
      </c>
      <c r="H2398" s="37">
        <f t="shared" si="78"/>
        <v>9.8694105940021792</v>
      </c>
    </row>
    <row r="2399" spans="2:8">
      <c r="B2399" s="35">
        <f t="shared" si="77"/>
        <v>1289</v>
      </c>
      <c r="C2399" s="117" t="s">
        <v>4892</v>
      </c>
      <c r="D2399" s="17" t="s">
        <v>4893</v>
      </c>
      <c r="E2399" s="30" t="str">
        <f>[1]!EM_S_IPO_LISTEDDATE(C2399)</f>
        <v>1993-09-24</v>
      </c>
      <c r="F2399" s="129">
        <f>[1]!EM_S_DQ_CLOSE(C2399,$F$2,"2")</f>
        <v>84.521477539564103</v>
      </c>
      <c r="G2399" s="130">
        <f>[1]!EM_S_DQ_CLOSE(C2399,$G$2,"2")</f>
        <v>123.609002943333</v>
      </c>
      <c r="H2399" s="37">
        <f t="shared" si="78"/>
        <v>0.46245672155307749</v>
      </c>
    </row>
    <row r="2400" spans="2:8">
      <c r="B2400" s="35">
        <f t="shared" si="77"/>
        <v>737</v>
      </c>
      <c r="C2400" s="117" t="s">
        <v>4894</v>
      </c>
      <c r="D2400" s="17" t="s">
        <v>4895</v>
      </c>
      <c r="E2400" s="30" t="str">
        <f>[1]!EM_S_IPO_LISTEDDATE(C2400)</f>
        <v>1993-09-28</v>
      </c>
      <c r="F2400" s="129">
        <f>[1]!EM_S_DQ_CLOSE(C2400,$F$2,"2")</f>
        <v>22.514765757331201</v>
      </c>
      <c r="G2400" s="130">
        <f>[1]!EM_S_DQ_CLOSE(C2400,$G$2,"2")</f>
        <v>87.035470203927801</v>
      </c>
      <c r="H2400" s="37">
        <f t="shared" si="78"/>
        <v>2.8657062277269101</v>
      </c>
    </row>
    <row r="2401" spans="2:8">
      <c r="B2401" s="35">
        <f t="shared" si="77"/>
        <v>1020</v>
      </c>
      <c r="C2401" s="117" t="s">
        <v>4896</v>
      </c>
      <c r="D2401" s="17" t="s">
        <v>4897</v>
      </c>
      <c r="E2401" s="30" t="str">
        <f>[1]!EM_S_IPO_LISTEDDATE(C2401)</f>
        <v>1993-09-28</v>
      </c>
      <c r="F2401" s="129">
        <f>[1]!EM_S_DQ_CLOSE(C2401,$F$2,"2")</f>
        <v>34.200410489071402</v>
      </c>
      <c r="G2401" s="130">
        <f>[1]!EM_S_DQ_CLOSE(C2401,$G$2,"2")</f>
        <v>90.451697011303295</v>
      </c>
      <c r="H2401" s="37">
        <f t="shared" si="78"/>
        <v>1.6447547183741187</v>
      </c>
    </row>
    <row r="2402" spans="2:8">
      <c r="B2402" s="35">
        <f t="shared" si="77"/>
        <v>236</v>
      </c>
      <c r="C2402" s="117" t="s">
        <v>4898</v>
      </c>
      <c r="D2402" s="17" t="s">
        <v>4899</v>
      </c>
      <c r="E2402" s="30" t="str">
        <f>[1]!EM_S_IPO_LISTEDDATE(C2402)</f>
        <v>1993-10-08</v>
      </c>
      <c r="F2402" s="129">
        <f>[1]!EM_S_DQ_CLOSE(C2402,$F$2,"2")</f>
        <v>6.1636023604139796</v>
      </c>
      <c r="G2402" s="130">
        <f>[1]!EM_S_DQ_CLOSE(C2402,$G$2,"2")</f>
        <v>46.702282876960702</v>
      </c>
      <c r="H2402" s="37">
        <f t="shared" si="78"/>
        <v>6.5771083444493872</v>
      </c>
    </row>
    <row r="2403" spans="2:8">
      <c r="B2403" s="35">
        <f t="shared" si="77"/>
        <v>558</v>
      </c>
      <c r="C2403" s="117" t="s">
        <v>4900</v>
      </c>
      <c r="D2403" s="17" t="s">
        <v>4901</v>
      </c>
      <c r="E2403" s="30" t="str">
        <f>[1]!EM_S_IPO_LISTEDDATE(C2403)</f>
        <v>1993-10-08</v>
      </c>
      <c r="F2403" s="129">
        <f>[1]!EM_S_DQ_CLOSE(C2403,$F$2,"2")</f>
        <v>9.3164358273542796</v>
      </c>
      <c r="G2403" s="130">
        <f>[1]!EM_S_DQ_CLOSE(C2403,$G$2,"2")</f>
        <v>43.825090777805798</v>
      </c>
      <c r="H2403" s="37">
        <f t="shared" si="78"/>
        <v>3.7040618955512548</v>
      </c>
    </row>
    <row r="2404" spans="2:8">
      <c r="B2404" s="35">
        <f t="shared" si="77"/>
        <v>643</v>
      </c>
      <c r="C2404" s="117" t="s">
        <v>4902</v>
      </c>
      <c r="D2404" s="17" t="s">
        <v>4903</v>
      </c>
      <c r="E2404" s="30" t="str">
        <f>[1]!EM_S_IPO_LISTEDDATE(C2404)</f>
        <v>1993-10-18</v>
      </c>
      <c r="F2404" s="129">
        <f>[1]!EM_S_DQ_CLOSE(C2404,$F$2,"2")</f>
        <v>23.1931746103653</v>
      </c>
      <c r="G2404" s="130">
        <f>[1]!EM_S_DQ_CLOSE(C2404,$G$2,"2")</f>
        <v>98.127108679351707</v>
      </c>
      <c r="H2404" s="37">
        <f t="shared" si="78"/>
        <v>3.2308614636780923</v>
      </c>
    </row>
    <row r="2405" spans="2:8">
      <c r="B2405" s="35">
        <f t="shared" si="77"/>
        <v>162</v>
      </c>
      <c r="C2405" s="117" t="s">
        <v>4904</v>
      </c>
      <c r="D2405" s="17" t="s">
        <v>4905</v>
      </c>
      <c r="E2405" s="30" t="str">
        <f>[1]!EM_S_IPO_LISTEDDATE(C2405)</f>
        <v>1993-10-18</v>
      </c>
      <c r="F2405" s="129">
        <f>[1]!EM_S_DQ_CLOSE(C2405,$F$2,"2")</f>
        <v>6.0748420789843003</v>
      </c>
      <c r="G2405" s="130">
        <f>[1]!EM_S_DQ_CLOSE(C2405,$G$2,"2")</f>
        <v>56.442612162446899</v>
      </c>
      <c r="H2405" s="37">
        <f t="shared" si="78"/>
        <v>8.2912064920515558</v>
      </c>
    </row>
    <row r="2406" spans="2:8">
      <c r="B2406" s="35">
        <f t="shared" si="77"/>
        <v>99</v>
      </c>
      <c r="C2406" s="117" t="s">
        <v>4906</v>
      </c>
      <c r="D2406" s="17" t="s">
        <v>4907</v>
      </c>
      <c r="E2406" s="30" t="str">
        <f>[1]!EM_S_IPO_LISTEDDATE(C2406)</f>
        <v>1993-10-18</v>
      </c>
      <c r="F2406" s="129">
        <f>[1]!EM_S_DQ_CLOSE(C2406,$F$2,"2")</f>
        <v>30.542990862829502</v>
      </c>
      <c r="G2406" s="130">
        <f>[1]!EM_S_DQ_CLOSE(C2406,$G$2,"2")</f>
        <v>336.81675972542598</v>
      </c>
      <c r="H2406" s="37">
        <f t="shared" si="78"/>
        <v>10.027628605138617</v>
      </c>
    </row>
    <row r="2407" spans="2:8">
      <c r="B2407" s="35">
        <f t="shared" si="77"/>
        <v>512</v>
      </c>
      <c r="C2407" s="117" t="s">
        <v>4908</v>
      </c>
      <c r="D2407" s="17" t="s">
        <v>4909</v>
      </c>
      <c r="E2407" s="30" t="str">
        <f>[1]!EM_S_IPO_LISTEDDATE(C2407)</f>
        <v>1993-10-25</v>
      </c>
      <c r="F2407" s="129">
        <f>[1]!EM_S_DQ_CLOSE(C2407,$F$2,"2")</f>
        <v>9.3190912772116405</v>
      </c>
      <c r="G2407" s="130">
        <f>[1]!EM_S_DQ_CLOSE(C2407,$G$2,"2")</f>
        <v>46.732982827446698</v>
      </c>
      <c r="H2407" s="37">
        <f t="shared" si="78"/>
        <v>4.0147574948348019</v>
      </c>
    </row>
    <row r="2408" spans="2:8">
      <c r="B2408" s="35">
        <f t="shared" si="77"/>
        <v>304</v>
      </c>
      <c r="C2408" s="117" t="s">
        <v>4910</v>
      </c>
      <c r="D2408" s="17" t="s">
        <v>4911</v>
      </c>
      <c r="E2408" s="30" t="str">
        <f>[1]!EM_S_IPO_LISTEDDATE(C2408)</f>
        <v>1993-10-28</v>
      </c>
      <c r="F2408" s="129">
        <f>[1]!EM_S_DQ_CLOSE(C2408,$F$2,"2")</f>
        <v>11.047425960809999</v>
      </c>
      <c r="G2408" s="130">
        <f>[1]!EM_S_DQ_CLOSE(C2408,$G$2,"2")</f>
        <v>74.421796378932896</v>
      </c>
      <c r="H2408" s="37">
        <f t="shared" si="78"/>
        <v>5.7365734464244627</v>
      </c>
    </row>
    <row r="2409" spans="2:8">
      <c r="B2409" s="35">
        <f t="shared" si="77"/>
        <v>1056</v>
      </c>
      <c r="C2409" s="117" t="s">
        <v>4912</v>
      </c>
      <c r="D2409" s="17" t="s">
        <v>4913</v>
      </c>
      <c r="E2409" s="30" t="str">
        <f>[1]!EM_S_IPO_LISTEDDATE(C2409)</f>
        <v>1993-10-28</v>
      </c>
      <c r="F2409" s="129">
        <f>[1]!EM_S_DQ_CLOSE(C2409,$F$2,"2")</f>
        <v>17.990283308008799</v>
      </c>
      <c r="G2409" s="130">
        <f>[1]!EM_S_DQ_CLOSE(C2409,$G$2,"2")</f>
        <v>45.518362023646901</v>
      </c>
      <c r="H2409" s="37">
        <f t="shared" si="78"/>
        <v>1.5301637136188582</v>
      </c>
    </row>
    <row r="2410" spans="2:8">
      <c r="B2410" s="35">
        <f t="shared" si="77"/>
        <v>1172</v>
      </c>
      <c r="C2410" s="117" t="s">
        <v>4914</v>
      </c>
      <c r="D2410" s="17" t="s">
        <v>4915</v>
      </c>
      <c r="E2410" s="30" t="str">
        <f>[1]!EM_S_IPO_LISTEDDATE(C2410)</f>
        <v>1993-11-08</v>
      </c>
      <c r="F2410" s="129">
        <f>[1]!EM_S_DQ_CLOSE(C2410,$F$2,"2")</f>
        <v>64.125097528715798</v>
      </c>
      <c r="G2410" s="130">
        <f>[1]!EM_S_DQ_CLOSE(C2410,$G$2,"2")</f>
        <v>133.13677085661701</v>
      </c>
      <c r="H2410" s="37">
        <f t="shared" si="78"/>
        <v>1.0762037951988637</v>
      </c>
    </row>
    <row r="2411" spans="2:8">
      <c r="B2411" s="35">
        <f t="shared" si="77"/>
        <v>89</v>
      </c>
      <c r="C2411" s="117" t="s">
        <v>4916</v>
      </c>
      <c r="D2411" s="17" t="s">
        <v>4917</v>
      </c>
      <c r="E2411" s="30" t="str">
        <f>[1]!EM_S_IPO_LISTEDDATE(C2411)</f>
        <v>1993-11-08</v>
      </c>
      <c r="F2411" s="129">
        <f>[1]!EM_S_DQ_CLOSE(C2411,$F$2,"2")</f>
        <v>12.6389593936808</v>
      </c>
      <c r="G2411" s="130">
        <f>[1]!EM_S_DQ_CLOSE(C2411,$G$2,"2")</f>
        <v>143.294652799235</v>
      </c>
      <c r="H2411" s="37">
        <f t="shared" si="78"/>
        <v>10.337535657475026</v>
      </c>
    </row>
    <row r="2412" spans="2:8">
      <c r="B2412" s="35">
        <f t="shared" si="77"/>
        <v>1236</v>
      </c>
      <c r="C2412" s="117" t="s">
        <v>4918</v>
      </c>
      <c r="D2412" s="17" t="s">
        <v>4919</v>
      </c>
      <c r="E2412" s="30" t="str">
        <f>[1]!EM_S_IPO_LISTEDDATE(C2412)</f>
        <v>1993-11-08</v>
      </c>
      <c r="F2412" s="129">
        <f>[1]!EM_S_DQ_CLOSE(C2412,$F$2,"2")</f>
        <v>7.7092419677930897</v>
      </c>
      <c r="G2412" s="130">
        <f>[1]!EM_S_DQ_CLOSE(C2412,$G$2,"2")</f>
        <v>14.0055112706227</v>
      </c>
      <c r="H2412" s="37">
        <f t="shared" si="78"/>
        <v>0.81671704288612834</v>
      </c>
    </row>
    <row r="2413" spans="2:8">
      <c r="B2413" s="35">
        <f t="shared" si="77"/>
        <v>397</v>
      </c>
      <c r="C2413" s="117" t="s">
        <v>4920</v>
      </c>
      <c r="D2413" s="17" t="s">
        <v>4921</v>
      </c>
      <c r="E2413" s="30" t="str">
        <f>[1]!EM_S_IPO_LISTEDDATE(C2413)</f>
        <v>1993-11-08</v>
      </c>
      <c r="F2413" s="129">
        <f>[1]!EM_S_DQ_CLOSE(C2413,$F$2,"2")</f>
        <v>6.3070436854097096</v>
      </c>
      <c r="G2413" s="130">
        <f>[1]!EM_S_DQ_CLOSE(C2413,$G$2,"2")</f>
        <v>37.254649346736898</v>
      </c>
      <c r="H2413" s="37">
        <f t="shared" si="78"/>
        <v>4.9068322981366528</v>
      </c>
    </row>
    <row r="2414" spans="2:8">
      <c r="B2414" s="35">
        <f t="shared" si="77"/>
        <v>271</v>
      </c>
      <c r="C2414" s="117" t="s">
        <v>4922</v>
      </c>
      <c r="D2414" s="17" t="s">
        <v>4923</v>
      </c>
      <c r="E2414" s="30" t="str">
        <f>[1]!EM_S_IPO_LISTEDDATE(C2414)</f>
        <v>1993-11-19</v>
      </c>
      <c r="F2414" s="129">
        <f>[1]!EM_S_DQ_CLOSE(C2414,$F$2,"2")</f>
        <v>48.785624437571499</v>
      </c>
      <c r="G2414" s="130">
        <f>[1]!EM_S_DQ_CLOSE(C2414,$G$2,"2")</f>
        <v>345.71226437808099</v>
      </c>
      <c r="H2414" s="37">
        <f t="shared" si="78"/>
        <v>6.086355219670736</v>
      </c>
    </row>
    <row r="2415" spans="2:8">
      <c r="B2415" s="35">
        <f t="shared" si="77"/>
        <v>619</v>
      </c>
      <c r="C2415" s="117" t="s">
        <v>4924</v>
      </c>
      <c r="D2415" s="17" t="s">
        <v>4925</v>
      </c>
      <c r="E2415" s="30" t="str">
        <f>[1]!EM_S_IPO_LISTEDDATE(C2415)</f>
        <v>1993-11-19</v>
      </c>
      <c r="F2415" s="129">
        <f>[1]!EM_S_DQ_CLOSE(C2415,$F$2,"2")</f>
        <v>5.9571492766856302</v>
      </c>
      <c r="G2415" s="130">
        <f>[1]!EM_S_DQ_CLOSE(C2415,$G$2,"2")</f>
        <v>25.914603960589101</v>
      </c>
      <c r="H2415" s="37">
        <f t="shared" si="78"/>
        <v>3.3501686388841287</v>
      </c>
    </row>
    <row r="2416" spans="2:8">
      <c r="B2416" s="35">
        <f t="shared" si="77"/>
        <v>376</v>
      </c>
      <c r="C2416" s="117" t="s">
        <v>4926</v>
      </c>
      <c r="D2416" s="17" t="s">
        <v>4927</v>
      </c>
      <c r="E2416" s="30" t="str">
        <f>[1]!EM_S_IPO_LISTEDDATE(C2416)</f>
        <v>1993-11-19</v>
      </c>
      <c r="F2416" s="129">
        <f>[1]!EM_S_DQ_CLOSE(C2416,$F$2,"2")</f>
        <v>17.531991650603</v>
      </c>
      <c r="G2416" s="130">
        <f>[1]!EM_S_DQ_CLOSE(C2416,$G$2,"2")</f>
        <v>106.450521475914</v>
      </c>
      <c r="H2416" s="37">
        <f t="shared" si="78"/>
        <v>5.0717871418934148</v>
      </c>
    </row>
    <row r="2417" spans="2:8">
      <c r="B2417" s="35">
        <f t="shared" si="77"/>
        <v>456</v>
      </c>
      <c r="C2417" s="117" t="s">
        <v>4928</v>
      </c>
      <c r="D2417" s="17" t="s">
        <v>4929</v>
      </c>
      <c r="E2417" s="30" t="str">
        <f>[1]!EM_S_IPO_LISTEDDATE(C2417)</f>
        <v>1993-11-22</v>
      </c>
      <c r="F2417" s="129">
        <f>[1]!EM_S_DQ_CLOSE(C2417,$F$2,"2")</f>
        <v>17.652137629777801</v>
      </c>
      <c r="G2417" s="130">
        <f>[1]!EM_S_DQ_CLOSE(C2417,$G$2,"2")</f>
        <v>96.023202903260199</v>
      </c>
      <c r="H2417" s="37">
        <f t="shared" si="78"/>
        <v>4.4397492766698363</v>
      </c>
    </row>
    <row r="2418" spans="2:8">
      <c r="B2418" s="35">
        <f t="shared" si="77"/>
        <v>1284</v>
      </c>
      <c r="C2418" s="117" t="s">
        <v>4930</v>
      </c>
      <c r="D2418" s="17" t="s">
        <v>4931</v>
      </c>
      <c r="E2418" s="30" t="str">
        <f>[1]!EM_S_IPO_LISTEDDATE(C2418)</f>
        <v>1993-11-22</v>
      </c>
      <c r="F2418" s="129">
        <f>[1]!EM_S_DQ_CLOSE(C2418,$F$2,"2")</f>
        <v>114.131916925807</v>
      </c>
      <c r="G2418" s="130">
        <f>[1]!EM_S_DQ_CLOSE(C2418,$G$2,"2")</f>
        <v>171.77738379275701</v>
      </c>
      <c r="H2418" s="37">
        <f t="shared" si="78"/>
        <v>0.50507753150613621</v>
      </c>
    </row>
    <row r="2419" spans="2:8">
      <c r="B2419" s="35">
        <f t="shared" si="77"/>
        <v>1089</v>
      </c>
      <c r="C2419" s="117" t="s">
        <v>4932</v>
      </c>
      <c r="D2419" s="17" t="s">
        <v>4933</v>
      </c>
      <c r="E2419" s="30" t="str">
        <f>[1]!EM_S_IPO_LISTEDDATE(C2419)</f>
        <v>1993-11-22</v>
      </c>
      <c r="F2419" s="129">
        <f>[1]!EM_S_DQ_CLOSE(C2419,$F$2,"2")</f>
        <v>6.8425622915919702</v>
      </c>
      <c r="G2419" s="130">
        <f>[1]!EM_S_DQ_CLOSE(C2419,$G$2,"2")</f>
        <v>16.323644747036901</v>
      </c>
      <c r="H2419" s="37">
        <f t="shared" si="78"/>
        <v>1.3856041131105421</v>
      </c>
    </row>
    <row r="2420" spans="2:8">
      <c r="B2420" s="35">
        <f t="shared" si="77"/>
        <v>587</v>
      </c>
      <c r="C2420" s="117" t="s">
        <v>4934</v>
      </c>
      <c r="D2420" s="17" t="s">
        <v>4935</v>
      </c>
      <c r="E2420" s="30" t="str">
        <f>[1]!EM_S_IPO_LISTEDDATE(C2420)</f>
        <v>1993-12-06</v>
      </c>
      <c r="F2420" s="129">
        <f>[1]!EM_S_DQ_CLOSE(C2420,$F$2,"2")</f>
        <v>6.9199884511490204</v>
      </c>
      <c r="G2420" s="130">
        <f>[1]!EM_S_DQ_CLOSE(C2420,$G$2,"2")</f>
        <v>31.452127960297599</v>
      </c>
      <c r="H2420" s="37">
        <f t="shared" si="78"/>
        <v>3.5451127819548844</v>
      </c>
    </row>
    <row r="2421" spans="2:8">
      <c r="B2421" s="35">
        <f t="shared" si="77"/>
        <v>597</v>
      </c>
      <c r="C2421" s="117" t="s">
        <v>4936</v>
      </c>
      <c r="D2421" s="17" t="s">
        <v>4937</v>
      </c>
      <c r="E2421" s="30" t="str">
        <f>[1]!EM_S_IPO_LISTEDDATE(C2421)</f>
        <v>1993-12-06</v>
      </c>
      <c r="F2421" s="129">
        <f>[1]!EM_S_DQ_CLOSE(C2421,$F$2,"2")</f>
        <v>17.860236871489999</v>
      </c>
      <c r="G2421" s="130">
        <f>[1]!EM_S_DQ_CLOSE(C2421,$G$2,"2")</f>
        <v>80.481416604569105</v>
      </c>
      <c r="H2421" s="37">
        <f t="shared" si="78"/>
        <v>3.5061785677120696</v>
      </c>
    </row>
    <row r="2422" spans="2:8">
      <c r="B2422" s="35">
        <f t="shared" si="77"/>
        <v>985</v>
      </c>
      <c r="C2422" s="117" t="s">
        <v>4938</v>
      </c>
      <c r="D2422" s="17" t="s">
        <v>4939</v>
      </c>
      <c r="E2422" s="30" t="str">
        <f>[1]!EM_S_IPO_LISTEDDATE(C2422)</f>
        <v>1993-12-06</v>
      </c>
      <c r="F2422" s="129">
        <f>[1]!EM_S_DQ_CLOSE(C2422,$F$2,"2")</f>
        <v>11.1266012844683</v>
      </c>
      <c r="G2422" s="130">
        <f>[1]!EM_S_DQ_CLOSE(C2422,$G$2,"2")</f>
        <v>30.843452990656498</v>
      </c>
      <c r="H2422" s="37">
        <f t="shared" si="78"/>
        <v>1.7720462162790973</v>
      </c>
    </row>
    <row r="2423" spans="2:8">
      <c r="B2423" s="35">
        <f t="shared" si="77"/>
        <v>31</v>
      </c>
      <c r="C2423" s="117" t="s">
        <v>4940</v>
      </c>
      <c r="D2423" s="17" t="s">
        <v>4941</v>
      </c>
      <c r="E2423" s="30" t="str">
        <f>[1]!EM_S_IPO_LISTEDDATE(C2423)</f>
        <v>1993-12-06</v>
      </c>
      <c r="F2423" s="129">
        <f>[1]!EM_S_DQ_CLOSE(C2423,$F$2,"2")</f>
        <v>4.5801097672120301</v>
      </c>
      <c r="G2423" s="130">
        <f>[1]!EM_S_DQ_CLOSE(C2423,$G$2,"2")</f>
        <v>73.381180108098903</v>
      </c>
      <c r="H2423" s="37">
        <f t="shared" si="78"/>
        <v>15.021707740154653</v>
      </c>
    </row>
    <row r="2424" spans="2:8">
      <c r="B2424" s="35">
        <f t="shared" si="77"/>
        <v>459</v>
      </c>
      <c r="C2424" s="117" t="s">
        <v>4942</v>
      </c>
      <c r="D2424" s="17" t="s">
        <v>4943</v>
      </c>
      <c r="E2424" s="30" t="str">
        <f>[1]!EM_S_IPO_LISTEDDATE(C2424)</f>
        <v>1996-05-28</v>
      </c>
      <c r="F2424" s="129">
        <f>[1]!EM_S_DQ_CLOSE(C2424,$F$2,"2")</f>
        <v>9.3492566787969693</v>
      </c>
      <c r="G2424" s="130">
        <f>[1]!EM_S_DQ_CLOSE(C2424,$G$2,"2")</f>
        <v>50.539910745730701</v>
      </c>
      <c r="H2424" s="37">
        <f t="shared" si="78"/>
        <v>4.4057678040169082</v>
      </c>
    </row>
    <row r="2425" spans="2:8">
      <c r="B2425" s="35">
        <f t="shared" si="77"/>
        <v>457</v>
      </c>
      <c r="C2425" s="117" t="s">
        <v>4944</v>
      </c>
      <c r="D2425" s="17" t="s">
        <v>4945</v>
      </c>
      <c r="E2425" s="30" t="str">
        <f>[1]!EM_S_IPO_LISTEDDATE(C2425)</f>
        <v>1996-05-24</v>
      </c>
      <c r="F2425" s="129">
        <f>[1]!EM_S_DQ_CLOSE(C2425,$F$2,"2")</f>
        <v>10.4186122070297</v>
      </c>
      <c r="G2425" s="130">
        <f>[1]!EM_S_DQ_CLOSE(C2425,$G$2,"2")</f>
        <v>56.451610627619701</v>
      </c>
      <c r="H2425" s="37">
        <f t="shared" si="78"/>
        <v>4.4183426262406025</v>
      </c>
    </row>
    <row r="2426" spans="2:8">
      <c r="B2426" s="35">
        <f t="shared" si="77"/>
        <v>1</v>
      </c>
      <c r="C2426" s="117" t="s">
        <v>4946</v>
      </c>
      <c r="D2426" s="17" t="s">
        <v>4947</v>
      </c>
      <c r="E2426" s="30" t="str">
        <f>[1]!EM_S_IPO_LISTEDDATE(C2426)</f>
        <v>1996-05-28</v>
      </c>
      <c r="F2426" s="129">
        <f>[1]!EM_S_DQ_CLOSE(C2426,$F$2,"2")</f>
        <v>3.3721326081385499</v>
      </c>
      <c r="G2426" s="130">
        <f>[1]!EM_S_DQ_CLOSE(C2426,$G$2,"2")</f>
        <v>212.40476159336001</v>
      </c>
      <c r="H2426" s="37">
        <f t="shared" si="78"/>
        <v>61.988258848636889</v>
      </c>
    </row>
    <row r="2427" spans="2:8">
      <c r="B2427" s="35">
        <f t="shared" si="77"/>
        <v>381</v>
      </c>
      <c r="C2427" s="117" t="s">
        <v>4948</v>
      </c>
      <c r="D2427" s="17" t="s">
        <v>4949</v>
      </c>
      <c r="E2427" s="30" t="str">
        <f>[1]!EM_S_IPO_LISTEDDATE(C2427)</f>
        <v>1996-06-06</v>
      </c>
      <c r="F2427" s="129">
        <f>[1]!EM_S_DQ_CLOSE(C2427,$F$2,"2")</f>
        <v>13.456704840581899</v>
      </c>
      <c r="G2427" s="130">
        <f>[1]!EM_S_DQ_CLOSE(C2427,$G$2,"2")</f>
        <v>80.968441458737601</v>
      </c>
      <c r="H2427" s="37">
        <f t="shared" si="78"/>
        <v>5.0169590117305667</v>
      </c>
    </row>
    <row r="2428" spans="2:8">
      <c r="B2428" s="35">
        <f t="shared" si="77"/>
        <v>108</v>
      </c>
      <c r="C2428" s="117" t="s">
        <v>4950</v>
      </c>
      <c r="D2428" s="17" t="s">
        <v>4951</v>
      </c>
      <c r="E2428" s="30" t="str">
        <f>[1]!EM_S_IPO_LISTEDDATE(C2428)</f>
        <v>1996-05-16</v>
      </c>
      <c r="F2428" s="129">
        <f>[1]!EM_S_DQ_CLOSE(C2428,$F$2,"2")</f>
        <v>9.2112832595064802</v>
      </c>
      <c r="G2428" s="130">
        <f>[1]!EM_S_DQ_CLOSE(C2428,$G$2,"2")</f>
        <v>99.074984539830098</v>
      </c>
      <c r="H2428" s="37">
        <f t="shared" si="78"/>
        <v>9.7558286667148177</v>
      </c>
    </row>
    <row r="2429" spans="2:8">
      <c r="B2429" s="35">
        <f t="shared" si="77"/>
        <v>516</v>
      </c>
      <c r="C2429" s="117" t="s">
        <v>4952</v>
      </c>
      <c r="D2429" s="17" t="s">
        <v>4953</v>
      </c>
      <c r="E2429" s="30" t="str">
        <f>[1]!EM_S_IPO_LISTEDDATE(C2429)</f>
        <v>1996-05-16</v>
      </c>
      <c r="F2429" s="129">
        <f>[1]!EM_S_DQ_CLOSE(C2429,$F$2,"2")</f>
        <v>6.1138915978596602</v>
      </c>
      <c r="G2429" s="130">
        <f>[1]!EM_S_DQ_CLOSE(C2429,$G$2,"2")</f>
        <v>30.463261361047699</v>
      </c>
      <c r="H2429" s="37">
        <f t="shared" si="78"/>
        <v>3.9826302729528642</v>
      </c>
    </row>
    <row r="2430" spans="2:8">
      <c r="B2430" s="35">
        <f t="shared" si="77"/>
        <v>816</v>
      </c>
      <c r="C2430" s="117" t="s">
        <v>4954</v>
      </c>
      <c r="D2430" s="17" t="s">
        <v>4955</v>
      </c>
      <c r="E2430" s="30" t="str">
        <f>[1]!EM_S_IPO_LISTEDDATE(C2430)</f>
        <v>1996-05-20</v>
      </c>
      <c r="F2430" s="129">
        <f>[1]!EM_S_DQ_CLOSE(C2430,$F$2,"2")</f>
        <v>4.3592146156042499</v>
      </c>
      <c r="G2430" s="130">
        <f>[1]!EM_S_DQ_CLOSE(C2430,$G$2,"2")</f>
        <v>15.025717777595601</v>
      </c>
      <c r="H2430" s="37">
        <f t="shared" si="78"/>
        <v>2.4468864468864466</v>
      </c>
    </row>
    <row r="2431" spans="2:8">
      <c r="B2431" s="35">
        <f t="shared" si="77"/>
        <v>866</v>
      </c>
      <c r="C2431" s="117" t="s">
        <v>4956</v>
      </c>
      <c r="D2431" s="17" t="s">
        <v>4957</v>
      </c>
      <c r="E2431" s="30" t="str">
        <f>[1]!EM_S_IPO_LISTEDDATE(C2431)</f>
        <v>1996-06-06</v>
      </c>
      <c r="F2431" s="129">
        <f>[1]!EM_S_DQ_CLOSE(C2431,$F$2,"2")</f>
        <v>13.380162990139199</v>
      </c>
      <c r="G2431" s="130">
        <f>[1]!EM_S_DQ_CLOSE(C2431,$G$2,"2")</f>
        <v>43.243087493592903</v>
      </c>
      <c r="H2431" s="37">
        <f t="shared" si="78"/>
        <v>2.231880473015301</v>
      </c>
    </row>
    <row r="2432" spans="2:8">
      <c r="B2432" s="35">
        <f t="shared" si="77"/>
        <v>800</v>
      </c>
      <c r="C2432" s="117" t="s">
        <v>4958</v>
      </c>
      <c r="D2432" s="17" t="s">
        <v>4959</v>
      </c>
      <c r="E2432" s="30" t="str">
        <f>[1]!EM_S_IPO_LISTEDDATE(C2432)</f>
        <v>1996-07-01</v>
      </c>
      <c r="F2432" s="129">
        <f>[1]!EM_S_DQ_CLOSE(C2432,$F$2,"2")</f>
        <v>11.677863298362601</v>
      </c>
      <c r="G2432" s="130">
        <f>[1]!EM_S_DQ_CLOSE(C2432,$G$2,"2")</f>
        <v>40.968909621480897</v>
      </c>
      <c r="H2432" s="37">
        <f t="shared" si="78"/>
        <v>2.5082539138153219</v>
      </c>
    </row>
    <row r="2433" spans="2:8">
      <c r="B2433" s="35">
        <f t="shared" si="77"/>
        <v>207</v>
      </c>
      <c r="C2433" s="117" t="s">
        <v>4960</v>
      </c>
      <c r="D2433" s="17" t="s">
        <v>4961</v>
      </c>
      <c r="E2433" s="30" t="str">
        <f>[1]!EM_S_IPO_LISTEDDATE(C2433)</f>
        <v>1996-05-31</v>
      </c>
      <c r="F2433" s="129">
        <f>[1]!EM_S_DQ_CLOSE(C2433,$F$2,"2")</f>
        <v>6.7924161206443401</v>
      </c>
      <c r="G2433" s="130">
        <f>[1]!EM_S_DQ_CLOSE(C2433,$G$2,"2")</f>
        <v>54.373051978702897</v>
      </c>
      <c r="H2433" s="37">
        <f t="shared" si="78"/>
        <v>7.0049648038266792</v>
      </c>
    </row>
    <row r="2434" spans="2:8">
      <c r="B2434" s="35">
        <f t="shared" si="77"/>
        <v>311</v>
      </c>
      <c r="C2434" s="117" t="s">
        <v>4962</v>
      </c>
      <c r="D2434" s="17" t="s">
        <v>4963</v>
      </c>
      <c r="E2434" s="30" t="str">
        <f>[1]!EM_S_IPO_LISTEDDATE(C2434)</f>
        <v>1996-06-26</v>
      </c>
      <c r="F2434" s="129">
        <f>[1]!EM_S_DQ_CLOSE(C2434,$F$2,"2")</f>
        <v>9.5293882518771902</v>
      </c>
      <c r="G2434" s="130">
        <f>[1]!EM_S_DQ_CLOSE(C2434,$G$2,"2")</f>
        <v>63.470291486691899</v>
      </c>
      <c r="H2434" s="37">
        <f t="shared" si="78"/>
        <v>5.660479120911976</v>
      </c>
    </row>
    <row r="2435" spans="2:8">
      <c r="B2435" s="35">
        <f t="shared" si="77"/>
        <v>947</v>
      </c>
      <c r="C2435" s="117" t="s">
        <v>4964</v>
      </c>
      <c r="D2435" s="17" t="s">
        <v>4965</v>
      </c>
      <c r="E2435" s="30" t="str">
        <f>[1]!EM_S_IPO_LISTEDDATE(C2435)</f>
        <v>1996-07-01</v>
      </c>
      <c r="F2435" s="129">
        <f>[1]!EM_S_DQ_CLOSE(C2435,$F$2,"2")</f>
        <v>22.1186294080875</v>
      </c>
      <c r="G2435" s="130">
        <f>[1]!EM_S_DQ_CLOSE(C2435,$G$2,"2")</f>
        <v>64.670388221276099</v>
      </c>
      <c r="H2435" s="37">
        <f t="shared" si="78"/>
        <v>1.9237972673672941</v>
      </c>
    </row>
    <row r="2436" spans="2:8">
      <c r="B2436" s="35">
        <f t="shared" ref="B2436:B2499" si="79">IFERROR(RANK(H2436,$H$3:$H$3001),"")</f>
        <v>760</v>
      </c>
      <c r="C2436" s="117" t="s">
        <v>4966</v>
      </c>
      <c r="D2436" s="17" t="s">
        <v>4967</v>
      </c>
      <c r="E2436" s="30" t="str">
        <f>[1]!EM_S_IPO_LISTEDDATE(C2436)</f>
        <v>1996-06-06</v>
      </c>
      <c r="F2436" s="129">
        <f>[1]!EM_S_DQ_CLOSE(C2436,$F$2,"2")</f>
        <v>8.2547019638469195</v>
      </c>
      <c r="G2436" s="130">
        <f>[1]!EM_S_DQ_CLOSE(C2436,$G$2,"2")</f>
        <v>30.727938732393401</v>
      </c>
      <c r="H2436" s="37">
        <f t="shared" ref="H2436:H2499" si="80">IFERROR(G2436/F2436-1,"")</f>
        <v>2.7224770642201759</v>
      </c>
    </row>
    <row r="2437" spans="2:8">
      <c r="B2437" s="35">
        <f t="shared" si="79"/>
        <v>17</v>
      </c>
      <c r="C2437" s="117" t="s">
        <v>4968</v>
      </c>
      <c r="D2437" s="17" t="s">
        <v>4969</v>
      </c>
      <c r="E2437" s="30" t="str">
        <f>[1]!EM_S_IPO_LISTEDDATE(C2437)</f>
        <v>1996-07-01</v>
      </c>
      <c r="F2437" s="129">
        <f>[1]!EM_S_DQ_CLOSE(C2437,$F$2,"2")</f>
        <v>4.5627275695205203</v>
      </c>
      <c r="G2437" s="130">
        <f>[1]!EM_S_DQ_CLOSE(C2437,$G$2,"2")</f>
        <v>82.647781023830802</v>
      </c>
      <c r="H2437" s="37">
        <f t="shared" si="80"/>
        <v>17.113678663597252</v>
      </c>
    </row>
    <row r="2438" spans="2:8">
      <c r="B2438" s="35">
        <f t="shared" si="79"/>
        <v>821</v>
      </c>
      <c r="C2438" s="117" t="s">
        <v>4970</v>
      </c>
      <c r="D2438" s="17" t="s">
        <v>4971</v>
      </c>
      <c r="E2438" s="30" t="str">
        <f>[1]!EM_S_IPO_LISTEDDATE(C2438)</f>
        <v>1996-07-02</v>
      </c>
      <c r="F2438" s="129">
        <f>[1]!EM_S_DQ_CLOSE(C2438,$F$2,"2")</f>
        <v>7.3627143172113696</v>
      </c>
      <c r="G2438" s="130">
        <f>[1]!EM_S_DQ_CLOSE(C2438,$G$2,"2")</f>
        <v>25.275304999931599</v>
      </c>
      <c r="H2438" s="37">
        <f t="shared" si="80"/>
        <v>2.4328786791098298</v>
      </c>
    </row>
    <row r="2439" spans="2:8">
      <c r="B2439" s="35">
        <f t="shared" si="79"/>
        <v>1305</v>
      </c>
      <c r="C2439" s="117" t="s">
        <v>4972</v>
      </c>
      <c r="D2439" s="17" t="s">
        <v>4973</v>
      </c>
      <c r="E2439" s="30" t="str">
        <f>[1]!EM_S_IPO_LISTEDDATE(C2439)</f>
        <v>1996-06-14</v>
      </c>
      <c r="F2439" s="129">
        <f>[1]!EM_S_DQ_CLOSE(C2439,$F$2,"2")</f>
        <v>97.015029391449403</v>
      </c>
      <c r="G2439" s="130">
        <f>[1]!EM_S_DQ_CLOSE(C2439,$G$2,"2")</f>
        <v>132.20230120442901</v>
      </c>
      <c r="H2439" s="37">
        <f t="shared" si="80"/>
        <v>0.3626991821133323</v>
      </c>
    </row>
    <row r="2440" spans="2:8">
      <c r="B2440" s="35">
        <f t="shared" si="79"/>
        <v>1016</v>
      </c>
      <c r="C2440" s="117" t="s">
        <v>4974</v>
      </c>
      <c r="D2440" s="17" t="s">
        <v>4975</v>
      </c>
      <c r="E2440" s="30" t="str">
        <f>[1]!EM_S_IPO_LISTEDDATE(C2440)</f>
        <v>1996-06-18</v>
      </c>
      <c r="F2440" s="129">
        <f>[1]!EM_S_DQ_CLOSE(C2440,$F$2,"2")</f>
        <v>82.983107079048494</v>
      </c>
      <c r="G2440" s="130">
        <f>[1]!EM_S_DQ_CLOSE(C2440,$G$2,"2")</f>
        <v>221.535951472211</v>
      </c>
      <c r="H2440" s="37">
        <f t="shared" si="80"/>
        <v>1.6696512009508044</v>
      </c>
    </row>
    <row r="2441" spans="2:8">
      <c r="B2441" s="35">
        <f t="shared" si="79"/>
        <v>667</v>
      </c>
      <c r="C2441" s="117" t="s">
        <v>4976</v>
      </c>
      <c r="D2441" s="17" t="s">
        <v>4977</v>
      </c>
      <c r="E2441" s="30" t="str">
        <f>[1]!EM_S_IPO_LISTEDDATE(C2441)</f>
        <v>1996-07-16</v>
      </c>
      <c r="F2441" s="129">
        <f>[1]!EM_S_DQ_CLOSE(C2441,$F$2,"2")</f>
        <v>8.1153142641845992</v>
      </c>
      <c r="G2441" s="130">
        <f>[1]!EM_S_DQ_CLOSE(C2441,$G$2,"2")</f>
        <v>33.484128479760201</v>
      </c>
      <c r="H2441" s="37">
        <f t="shared" si="80"/>
        <v>3.1260421210717686</v>
      </c>
    </row>
    <row r="2442" spans="2:8">
      <c r="B2442" s="35">
        <f t="shared" si="79"/>
        <v>653</v>
      </c>
      <c r="C2442" s="117" t="s">
        <v>4978</v>
      </c>
      <c r="D2442" s="17" t="s">
        <v>4979</v>
      </c>
      <c r="E2442" s="30" t="str">
        <f>[1]!EM_S_IPO_LISTEDDATE(C2442)</f>
        <v>1996-07-16</v>
      </c>
      <c r="F2442" s="129">
        <f>[1]!EM_S_DQ_CLOSE(C2442,$F$2,"2")</f>
        <v>14.625163825256299</v>
      </c>
      <c r="G2442" s="130">
        <f>[1]!EM_S_DQ_CLOSE(C2442,$G$2,"2")</f>
        <v>61.036719573459202</v>
      </c>
      <c r="H2442" s="37">
        <f t="shared" si="80"/>
        <v>3.1734041616719848</v>
      </c>
    </row>
    <row r="2443" spans="2:8">
      <c r="B2443" s="35">
        <f t="shared" si="79"/>
        <v>561</v>
      </c>
      <c r="C2443" s="117" t="s">
        <v>4980</v>
      </c>
      <c r="D2443" s="17" t="s">
        <v>4981</v>
      </c>
      <c r="E2443" s="30" t="str">
        <f>[1]!EM_S_IPO_LISTEDDATE(C2443)</f>
        <v>1996-06-26</v>
      </c>
      <c r="F2443" s="129">
        <f>[1]!EM_S_DQ_CLOSE(C2443,$F$2,"2")</f>
        <v>4.7186007579801599</v>
      </c>
      <c r="G2443" s="130">
        <f>[1]!EM_S_DQ_CLOSE(C2443,$G$2,"2")</f>
        <v>22.072836019933</v>
      </c>
      <c r="H2443" s="37">
        <f t="shared" si="80"/>
        <v>3.6778350515463991</v>
      </c>
    </row>
    <row r="2444" spans="2:8">
      <c r="B2444" s="35">
        <f t="shared" si="79"/>
        <v>630</v>
      </c>
      <c r="C2444" s="117" t="s">
        <v>4982</v>
      </c>
      <c r="D2444" s="17" t="s">
        <v>4983</v>
      </c>
      <c r="E2444" s="30" t="str">
        <f>[1]!EM_S_IPO_LISTEDDATE(C2444)</f>
        <v>1996-06-26</v>
      </c>
      <c r="F2444" s="129">
        <f>[1]!EM_S_DQ_CLOSE(C2444,$F$2,"2")</f>
        <v>8.9978017028017891</v>
      </c>
      <c r="G2444" s="130">
        <f>[1]!EM_S_DQ_CLOSE(C2444,$G$2,"2")</f>
        <v>38.5808180329891</v>
      </c>
      <c r="H2444" s="37">
        <f t="shared" si="80"/>
        <v>3.2878048780487763</v>
      </c>
    </row>
    <row r="2445" spans="2:8">
      <c r="B2445" s="35">
        <f t="shared" si="79"/>
        <v>1115</v>
      </c>
      <c r="C2445" s="117" t="s">
        <v>4984</v>
      </c>
      <c r="D2445" s="17" t="s">
        <v>4985</v>
      </c>
      <c r="E2445" s="30" t="str">
        <f>[1]!EM_S_IPO_LISTEDDATE(C2445)</f>
        <v>1996-07-16</v>
      </c>
      <c r="F2445" s="129">
        <f>[1]!EM_S_DQ_CLOSE(C2445,$F$2,"2")</f>
        <v>9.07130033542626</v>
      </c>
      <c r="G2445" s="130">
        <f>[1]!EM_S_DQ_CLOSE(C2445,$G$2,"2")</f>
        <v>20.6290442884093</v>
      </c>
      <c r="H2445" s="37">
        <f t="shared" si="80"/>
        <v>1.2741000215643221</v>
      </c>
    </row>
    <row r="2446" spans="2:8">
      <c r="B2446" s="35">
        <f t="shared" si="79"/>
        <v>1311</v>
      </c>
      <c r="C2446" s="117" t="s">
        <v>4986</v>
      </c>
      <c r="D2446" s="17" t="s">
        <v>4987</v>
      </c>
      <c r="E2446" s="30" t="str">
        <f>[1]!EM_S_IPO_LISTEDDATE(C2446)</f>
        <v>1996-07-16</v>
      </c>
      <c r="F2446" s="129">
        <f>[1]!EM_S_DQ_CLOSE(C2446,$F$2,"2")</f>
        <v>39.129313046744997</v>
      </c>
      <c r="G2446" s="130">
        <f>[1]!EM_S_DQ_CLOSE(C2446,$G$2,"2")</f>
        <v>50.995987002328199</v>
      </c>
      <c r="H2446" s="37">
        <f t="shared" si="80"/>
        <v>0.30326813919290974</v>
      </c>
    </row>
    <row r="2447" spans="2:8">
      <c r="B2447" s="35">
        <f t="shared" si="79"/>
        <v>1242</v>
      </c>
      <c r="C2447" s="117" t="s">
        <v>4988</v>
      </c>
      <c r="D2447" s="17" t="s">
        <v>4989</v>
      </c>
      <c r="E2447" s="30" t="str">
        <f>[1]!EM_S_IPO_LISTEDDATE(C2447)</f>
        <v>1996-07-02</v>
      </c>
      <c r="F2447" s="129">
        <f>[1]!EM_S_DQ_CLOSE(C2447,$F$2,"2")</f>
        <v>9.6132869023795404</v>
      </c>
      <c r="G2447" s="130">
        <f>[1]!EM_S_DQ_CLOSE(C2447,$G$2,"2")</f>
        <v>17.254579207392901</v>
      </c>
      <c r="H2447" s="37">
        <f t="shared" si="80"/>
        <v>0.79486780979374916</v>
      </c>
    </row>
    <row r="2448" spans="2:8">
      <c r="B2448" s="35">
        <f t="shared" si="79"/>
        <v>1249</v>
      </c>
      <c r="C2448" s="117" t="s">
        <v>4990</v>
      </c>
      <c r="D2448" s="17" t="s">
        <v>4991</v>
      </c>
      <c r="E2448" s="30" t="str">
        <f>[1]!EM_S_IPO_LISTEDDATE(C2448)</f>
        <v>1996-07-01</v>
      </c>
      <c r="F2448" s="129">
        <f>[1]!EM_S_DQ_CLOSE(C2448,$F$2,"2")</f>
        <v>8.0869717448306702</v>
      </c>
      <c r="G2448" s="130">
        <f>[1]!EM_S_DQ_CLOSE(C2448,$G$2,"2")</f>
        <v>14.098576662851899</v>
      </c>
      <c r="H2448" s="37">
        <f t="shared" si="80"/>
        <v>0.74336910127872646</v>
      </c>
    </row>
    <row r="2449" spans="2:8">
      <c r="B2449" s="35">
        <f t="shared" si="79"/>
        <v>1096</v>
      </c>
      <c r="C2449" s="117" t="s">
        <v>4992</v>
      </c>
      <c r="D2449" s="17" t="s">
        <v>4993</v>
      </c>
      <c r="E2449" s="30" t="str">
        <f>[1]!EM_S_IPO_LISTEDDATE(C2449)</f>
        <v>1996-07-02</v>
      </c>
      <c r="F2449" s="129">
        <f>[1]!EM_S_DQ_CLOSE(C2449,$F$2,"2")</f>
        <v>14.9198373810055</v>
      </c>
      <c r="G2449" s="130">
        <f>[1]!EM_S_DQ_CLOSE(C2449,$G$2,"2")</f>
        <v>35.100039950504701</v>
      </c>
      <c r="H2449" s="37">
        <f t="shared" si="80"/>
        <v>1.352575236187942</v>
      </c>
    </row>
    <row r="2450" spans="2:8">
      <c r="B2450" s="35">
        <f t="shared" si="79"/>
        <v>121</v>
      </c>
      <c r="C2450" s="117" t="s">
        <v>4994</v>
      </c>
      <c r="D2450" s="17" t="s">
        <v>4995</v>
      </c>
      <c r="E2450" s="30" t="str">
        <f>[1]!EM_S_IPO_LISTEDDATE(C2450)</f>
        <v>1996-07-16</v>
      </c>
      <c r="F2450" s="129">
        <f>[1]!EM_S_DQ_CLOSE(C2450,$F$2,"2")</f>
        <v>9.0498160928925309</v>
      </c>
      <c r="G2450" s="130">
        <f>[1]!EM_S_DQ_CLOSE(C2450,$G$2,"2")</f>
        <v>93.293051131770994</v>
      </c>
      <c r="H2450" s="37">
        <f t="shared" si="80"/>
        <v>9.3088339226076329</v>
      </c>
    </row>
    <row r="2451" spans="2:8">
      <c r="B2451" s="35">
        <f t="shared" si="79"/>
        <v>1193</v>
      </c>
      <c r="C2451" s="117" t="s">
        <v>4996</v>
      </c>
      <c r="D2451" s="17" t="s">
        <v>4997</v>
      </c>
      <c r="E2451" s="30" t="str">
        <f>[1]!EM_S_IPO_LISTEDDATE(C2451)</f>
        <v>1996-07-02</v>
      </c>
      <c r="F2451" s="129">
        <f>[1]!EM_S_DQ_CLOSE(C2451,$F$2,"2")</f>
        <v>24.412931288793398</v>
      </c>
      <c r="G2451" s="130">
        <f>[1]!EM_S_DQ_CLOSE(C2451,$G$2,"2")</f>
        <v>48.986262260592802</v>
      </c>
      <c r="H2451" s="37">
        <f t="shared" si="80"/>
        <v>1.0065702754457688</v>
      </c>
    </row>
    <row r="2452" spans="2:8">
      <c r="B2452" s="35">
        <f t="shared" si="79"/>
        <v>209</v>
      </c>
      <c r="C2452" s="117" t="s">
        <v>4998</v>
      </c>
      <c r="D2452" s="17" t="s">
        <v>4999</v>
      </c>
      <c r="E2452" s="30" t="str">
        <f>[1]!EM_S_IPO_LISTEDDATE(C2452)</f>
        <v>1996-07-26</v>
      </c>
      <c r="F2452" s="129">
        <f>[1]!EM_S_DQ_CLOSE(C2452,$F$2,"2")</f>
        <v>6.8225629850877896</v>
      </c>
      <c r="G2452" s="130">
        <f>[1]!EM_S_DQ_CLOSE(C2452,$G$2,"2")</f>
        <v>54.554740879894602</v>
      </c>
      <c r="H2452" s="37">
        <f t="shared" si="80"/>
        <v>6.9962238529913137</v>
      </c>
    </row>
    <row r="2453" spans="2:8">
      <c r="B2453" s="35">
        <f t="shared" si="79"/>
        <v>778</v>
      </c>
      <c r="C2453" s="117" t="s">
        <v>5000</v>
      </c>
      <c r="D2453" s="17" t="s">
        <v>5001</v>
      </c>
      <c r="E2453" s="30" t="str">
        <f>[1]!EM_S_IPO_LISTEDDATE(C2453)</f>
        <v>1996-08-02</v>
      </c>
      <c r="F2453" s="129">
        <f>[1]!EM_S_DQ_CLOSE(C2453,$F$2,"2")</f>
        <v>12.922509770847499</v>
      </c>
      <c r="G2453" s="130">
        <f>[1]!EM_S_DQ_CLOSE(C2453,$G$2,"2")</f>
        <v>46.8849181216668</v>
      </c>
      <c r="H2453" s="37">
        <f t="shared" si="80"/>
        <v>2.6281588447653337</v>
      </c>
    </row>
    <row r="2454" spans="2:8">
      <c r="B2454" s="35">
        <f t="shared" si="79"/>
        <v>1030</v>
      </c>
      <c r="C2454" s="117" t="s">
        <v>5002</v>
      </c>
      <c r="D2454" s="17" t="s">
        <v>5003</v>
      </c>
      <c r="E2454" s="30" t="str">
        <f>[1]!EM_S_IPO_LISTEDDATE(C2454)</f>
        <v>1996-08-16</v>
      </c>
      <c r="F2454" s="129">
        <f>[1]!EM_S_DQ_CLOSE(C2454,$F$2,"2")</f>
        <v>11.2307301069525</v>
      </c>
      <c r="G2454" s="130">
        <f>[1]!EM_S_DQ_CLOSE(C2454,$G$2,"2")</f>
        <v>29.368180936609299</v>
      </c>
      <c r="H2454" s="37">
        <f t="shared" si="80"/>
        <v>1.6149841245342209</v>
      </c>
    </row>
    <row r="2455" spans="2:8">
      <c r="B2455" s="35">
        <f t="shared" si="79"/>
        <v>231</v>
      </c>
      <c r="C2455" s="117" t="s">
        <v>5004</v>
      </c>
      <c r="D2455" s="17" t="s">
        <v>5005</v>
      </c>
      <c r="E2455" s="30" t="str">
        <f>[1]!EM_S_IPO_LISTEDDATE(C2455)</f>
        <v>1996-08-16</v>
      </c>
      <c r="F2455" s="129">
        <f>[1]!EM_S_DQ_CLOSE(C2455,$F$2,"2")</f>
        <v>17.668334253832899</v>
      </c>
      <c r="G2455" s="130">
        <f>[1]!EM_S_DQ_CLOSE(C2455,$G$2,"2")</f>
        <v>134.33288073596</v>
      </c>
      <c r="H2455" s="37">
        <f t="shared" si="80"/>
        <v>6.6030303030303124</v>
      </c>
    </row>
    <row r="2456" spans="2:8">
      <c r="B2456" s="35">
        <f t="shared" si="79"/>
        <v>217</v>
      </c>
      <c r="C2456" s="117" t="s">
        <v>5006</v>
      </c>
      <c r="D2456" s="17" t="s">
        <v>5007</v>
      </c>
      <c r="E2456" s="30" t="str">
        <f>[1]!EM_S_IPO_LISTEDDATE(C2456)</f>
        <v>1996-08-08</v>
      </c>
      <c r="F2456" s="129">
        <f>[1]!EM_S_DQ_CLOSE(C2456,$F$2,"2")</f>
        <v>6.3299279810265503</v>
      </c>
      <c r="G2456" s="130">
        <f>[1]!EM_S_DQ_CLOSE(C2456,$G$2,"2")</f>
        <v>49.645937393791201</v>
      </c>
      <c r="H2456" s="37">
        <f t="shared" si="80"/>
        <v>6.8430493273542607</v>
      </c>
    </row>
    <row r="2457" spans="2:8">
      <c r="B2457" s="35">
        <f t="shared" si="79"/>
        <v>104</v>
      </c>
      <c r="C2457" s="117" t="s">
        <v>5008</v>
      </c>
      <c r="D2457" s="17" t="s">
        <v>5009</v>
      </c>
      <c r="E2457" s="30" t="str">
        <f>[1]!EM_S_IPO_LISTEDDATE(C2457)</f>
        <v>1996-07-26</v>
      </c>
      <c r="F2457" s="129">
        <f>[1]!EM_S_DQ_CLOSE(C2457,$F$2,"2")</f>
        <v>8.4756212531749604</v>
      </c>
      <c r="G2457" s="130">
        <f>[1]!EM_S_DQ_CLOSE(C2457,$G$2,"2")</f>
        <v>91.926124493012296</v>
      </c>
      <c r="H2457" s="37">
        <f t="shared" si="80"/>
        <v>9.8459452997120245</v>
      </c>
    </row>
    <row r="2458" spans="2:8">
      <c r="B2458" s="35">
        <f t="shared" si="79"/>
        <v>648</v>
      </c>
      <c r="C2458" s="117" t="s">
        <v>5010</v>
      </c>
      <c r="D2458" s="17" t="s">
        <v>5011</v>
      </c>
      <c r="E2458" s="30" t="str">
        <f>[1]!EM_S_IPO_LISTEDDATE(C2458)</f>
        <v>1996-08-15</v>
      </c>
      <c r="F2458" s="129">
        <f>[1]!EM_S_DQ_CLOSE(C2458,$F$2,"2")</f>
        <v>41.972635650936198</v>
      </c>
      <c r="G2458" s="130">
        <f>[1]!EM_S_DQ_CLOSE(C2458,$G$2,"2")</f>
        <v>176.993149322297</v>
      </c>
      <c r="H2458" s="37">
        <f t="shared" si="80"/>
        <v>3.2168700291841015</v>
      </c>
    </row>
    <row r="2459" spans="2:8">
      <c r="B2459" s="35">
        <f t="shared" si="79"/>
        <v>1219</v>
      </c>
      <c r="C2459" s="117" t="s">
        <v>5012</v>
      </c>
      <c r="D2459" s="17" t="s">
        <v>5013</v>
      </c>
      <c r="E2459" s="30" t="str">
        <f>[1]!EM_S_IPO_LISTEDDATE(C2459)</f>
        <v>1996-07-31</v>
      </c>
      <c r="F2459" s="129">
        <f>[1]!EM_S_DQ_CLOSE(C2459,$F$2,"2")</f>
        <v>68.430513543670898</v>
      </c>
      <c r="G2459" s="130">
        <f>[1]!EM_S_DQ_CLOSE(C2459,$G$2,"2")</f>
        <v>128.16975790845001</v>
      </c>
      <c r="H2459" s="37">
        <f t="shared" si="80"/>
        <v>0.87299132026321558</v>
      </c>
    </row>
    <row r="2460" spans="2:8">
      <c r="B2460" s="35">
        <f t="shared" si="79"/>
        <v>970</v>
      </c>
      <c r="C2460" s="117" t="s">
        <v>5014</v>
      </c>
      <c r="D2460" s="17" t="s">
        <v>5015</v>
      </c>
      <c r="E2460" s="30" t="str">
        <f>[1]!EM_S_IPO_LISTEDDATE(C2460)</f>
        <v>1996-08-02</v>
      </c>
      <c r="F2460" s="129">
        <f>[1]!EM_S_DQ_CLOSE(C2460,$F$2,"2")</f>
        <v>16.701256085741001</v>
      </c>
      <c r="G2460" s="130">
        <f>[1]!EM_S_DQ_CLOSE(C2460,$G$2,"2")</f>
        <v>47.406191221914597</v>
      </c>
      <c r="H2460" s="37">
        <f t="shared" si="80"/>
        <v>1.8384805896359189</v>
      </c>
    </row>
    <row r="2461" spans="2:8">
      <c r="B2461" s="35">
        <f t="shared" si="79"/>
        <v>650</v>
      </c>
      <c r="C2461" s="117" t="s">
        <v>5016</v>
      </c>
      <c r="D2461" s="17" t="s">
        <v>5017</v>
      </c>
      <c r="E2461" s="30" t="str">
        <f>[1]!EM_S_IPO_LISTEDDATE(C2461)</f>
        <v>1996-08-19</v>
      </c>
      <c r="F2461" s="129">
        <f>[1]!EM_S_DQ_CLOSE(C2461,$F$2,"2")</f>
        <v>117.801880773055</v>
      </c>
      <c r="G2461" s="130">
        <f>[1]!EM_S_DQ_CLOSE(C2461,$G$2,"2")</f>
        <v>496.21598266885502</v>
      </c>
      <c r="H2461" s="37">
        <f t="shared" si="80"/>
        <v>3.2122925322798004</v>
      </c>
    </row>
    <row r="2462" spans="2:8">
      <c r="B2462" s="35">
        <f t="shared" si="79"/>
        <v>1200</v>
      </c>
      <c r="C2462" s="117" t="s">
        <v>5018</v>
      </c>
      <c r="D2462" s="17" t="s">
        <v>5019</v>
      </c>
      <c r="E2462" s="30" t="str">
        <f>[1]!EM_S_IPO_LISTEDDATE(C2462)</f>
        <v>1996-08-08</v>
      </c>
      <c r="F2462" s="129">
        <f>[1]!EM_S_DQ_CLOSE(C2462,$F$2,"2")</f>
        <v>23.099942418642499</v>
      </c>
      <c r="G2462" s="130">
        <f>[1]!EM_S_DQ_CLOSE(C2462,$G$2,"2")</f>
        <v>45.431240984614099</v>
      </c>
      <c r="H2462" s="37">
        <f t="shared" si="80"/>
        <v>0.96672529139940311</v>
      </c>
    </row>
    <row r="2463" spans="2:8">
      <c r="B2463" s="35">
        <f t="shared" si="79"/>
        <v>138</v>
      </c>
      <c r="C2463" s="117" t="s">
        <v>5020</v>
      </c>
      <c r="D2463" s="17" t="s">
        <v>5021</v>
      </c>
      <c r="E2463" s="30" t="str">
        <f>[1]!EM_S_IPO_LISTEDDATE(C2463)</f>
        <v>1996-08-26</v>
      </c>
      <c r="F2463" s="129">
        <f>[1]!EM_S_DQ_CLOSE(C2463,$F$2,"2")</f>
        <v>51.966444086250299</v>
      </c>
      <c r="G2463" s="130">
        <f>[1]!EM_S_DQ_CLOSE(C2463,$G$2,"2")</f>
        <v>509.63668323330802</v>
      </c>
      <c r="H2463" s="37">
        <f t="shared" si="80"/>
        <v>8.807033984997096</v>
      </c>
    </row>
    <row r="2464" spans="2:8">
      <c r="B2464" s="35">
        <f t="shared" si="79"/>
        <v>127</v>
      </c>
      <c r="C2464" s="117" t="s">
        <v>5022</v>
      </c>
      <c r="D2464" s="17" t="s">
        <v>5023</v>
      </c>
      <c r="E2464" s="30" t="str">
        <f>[1]!EM_S_IPO_LISTEDDATE(C2464)</f>
        <v>1996-08-26</v>
      </c>
      <c r="F2464" s="129">
        <f>[1]!EM_S_DQ_CLOSE(C2464,$F$2,"2")</f>
        <v>12.501655227923701</v>
      </c>
      <c r="G2464" s="130">
        <f>[1]!EM_S_DQ_CLOSE(C2464,$G$2,"2")</f>
        <v>126.89355201193401</v>
      </c>
      <c r="H2464" s="37">
        <f t="shared" si="80"/>
        <v>9.1501400973292348</v>
      </c>
    </row>
    <row r="2465" spans="2:8">
      <c r="B2465" s="35">
        <f t="shared" si="79"/>
        <v>911</v>
      </c>
      <c r="C2465" s="117" t="s">
        <v>5024</v>
      </c>
      <c r="D2465" s="17" t="s">
        <v>5025</v>
      </c>
      <c r="E2465" s="30" t="str">
        <f>[1]!EM_S_IPO_LISTEDDATE(C2465)</f>
        <v>1996-09-09</v>
      </c>
      <c r="F2465" s="129">
        <f>[1]!EM_S_DQ_CLOSE(C2465,$F$2,"2")</f>
        <v>17.526972951066199</v>
      </c>
      <c r="G2465" s="130">
        <f>[1]!EM_S_DQ_CLOSE(C2465,$G$2,"2")</f>
        <v>53.491074313127001</v>
      </c>
      <c r="H2465" s="37">
        <f t="shared" si="80"/>
        <v>2.0519288448992006</v>
      </c>
    </row>
    <row r="2466" spans="2:8">
      <c r="B2466" s="35">
        <f t="shared" si="79"/>
        <v>1203</v>
      </c>
      <c r="C2466" s="117" t="s">
        <v>5026</v>
      </c>
      <c r="D2466" s="17" t="s">
        <v>5027</v>
      </c>
      <c r="E2466" s="30" t="str">
        <f>[1]!EM_S_IPO_LISTEDDATE(C2466)</f>
        <v>1996-09-05</v>
      </c>
      <c r="F2466" s="129">
        <f>[1]!EM_S_DQ_CLOSE(C2466,$F$2,"2")</f>
        <v>8.7032277385087493</v>
      </c>
      <c r="G2466" s="130">
        <f>[1]!EM_S_DQ_CLOSE(C2466,$G$2,"2")</f>
        <v>16.964812520132799</v>
      </c>
      <c r="H2466" s="37">
        <f t="shared" si="80"/>
        <v>0.94925526825747841</v>
      </c>
    </row>
    <row r="2467" spans="2:8">
      <c r="B2467" s="35">
        <f t="shared" si="79"/>
        <v>95</v>
      </c>
      <c r="C2467" s="117" t="s">
        <v>5028</v>
      </c>
      <c r="D2467" s="17" t="s">
        <v>5029</v>
      </c>
      <c r="E2467" s="30" t="str">
        <f>[1]!EM_S_IPO_LISTEDDATE(C2467)</f>
        <v>1996-08-28</v>
      </c>
      <c r="F2467" s="129">
        <f>[1]!EM_S_DQ_CLOSE(C2467,$F$2,"2")</f>
        <v>4.2076597718126703</v>
      </c>
      <c r="G2467" s="130">
        <f>[1]!EM_S_DQ_CLOSE(C2467,$G$2,"2")</f>
        <v>46.861779419403803</v>
      </c>
      <c r="H2467" s="37">
        <f t="shared" si="80"/>
        <v>10.137254901960771</v>
      </c>
    </row>
    <row r="2468" spans="2:8">
      <c r="B2468" s="35">
        <f t="shared" si="79"/>
        <v>633</v>
      </c>
      <c r="C2468" s="117" t="s">
        <v>5030</v>
      </c>
      <c r="D2468" s="17" t="s">
        <v>5031</v>
      </c>
      <c r="E2468" s="30" t="str">
        <f>[1]!EM_S_IPO_LISTEDDATE(C2468)</f>
        <v>1996-09-18</v>
      </c>
      <c r="F2468" s="129">
        <f>[1]!EM_S_DQ_CLOSE(C2468,$F$2,"2")</f>
        <v>16.303961205862301</v>
      </c>
      <c r="G2468" s="130">
        <f>[1]!EM_S_DQ_CLOSE(C2468,$G$2,"2")</f>
        <v>69.792948613554898</v>
      </c>
      <c r="H2468" s="37">
        <f t="shared" si="80"/>
        <v>3.280735689462996</v>
      </c>
    </row>
    <row r="2469" spans="2:8">
      <c r="B2469" s="35">
        <f t="shared" si="79"/>
        <v>1107</v>
      </c>
      <c r="C2469" s="117" t="s">
        <v>5032</v>
      </c>
      <c r="D2469" s="17" t="s">
        <v>5033</v>
      </c>
      <c r="E2469" s="30" t="str">
        <f>[1]!EM_S_IPO_LISTEDDATE(C2469)</f>
        <v>1996-09-16</v>
      </c>
      <c r="F2469" s="129">
        <f>[1]!EM_S_DQ_CLOSE(C2469,$F$2,"2")</f>
        <v>27.228483163005201</v>
      </c>
      <c r="G2469" s="130">
        <f>[1]!EM_S_DQ_CLOSE(C2469,$G$2,"2")</f>
        <v>63.208978771261997</v>
      </c>
      <c r="H2469" s="37">
        <f t="shared" si="80"/>
        <v>1.3214285714285685</v>
      </c>
    </row>
    <row r="2470" spans="2:8">
      <c r="B2470" s="35">
        <f t="shared" si="79"/>
        <v>1282</v>
      </c>
      <c r="C2470" s="117" t="s">
        <v>5034</v>
      </c>
      <c r="D2470" s="17" t="s">
        <v>5035</v>
      </c>
      <c r="E2470" s="30" t="str">
        <f>[1]!EM_S_IPO_LISTEDDATE(C2470)</f>
        <v>1996-09-25</v>
      </c>
      <c r="F2470" s="129">
        <f>[1]!EM_S_DQ_CLOSE(C2470,$F$2,"2")</f>
        <v>27.185917464028002</v>
      </c>
      <c r="G2470" s="130">
        <f>[1]!EM_S_DQ_CLOSE(C2470,$G$2,"2")</f>
        <v>40.9414068282356</v>
      </c>
      <c r="H2470" s="37">
        <f t="shared" si="80"/>
        <v>0.50597848619266417</v>
      </c>
    </row>
    <row r="2471" spans="2:8">
      <c r="B2471" s="35">
        <f t="shared" si="79"/>
        <v>637</v>
      </c>
      <c r="C2471" s="117" t="s">
        <v>5036</v>
      </c>
      <c r="D2471" s="17" t="s">
        <v>5037</v>
      </c>
      <c r="E2471" s="30" t="str">
        <f>[1]!EM_S_IPO_LISTEDDATE(C2471)</f>
        <v>1996-10-15</v>
      </c>
      <c r="F2471" s="129">
        <f>[1]!EM_S_DQ_CLOSE(C2471,$F$2,"2")</f>
        <v>14.385474399695999</v>
      </c>
      <c r="G2471" s="130">
        <f>[1]!EM_S_DQ_CLOSE(C2471,$G$2,"2")</f>
        <v>61.242729492388001</v>
      </c>
      <c r="H2471" s="37">
        <f t="shared" si="80"/>
        <v>3.2572617204533909</v>
      </c>
    </row>
    <row r="2472" spans="2:8">
      <c r="B2472" s="35">
        <f t="shared" si="79"/>
        <v>404</v>
      </c>
      <c r="C2472" s="117" t="s">
        <v>5038</v>
      </c>
      <c r="D2472" s="17" t="s">
        <v>5039</v>
      </c>
      <c r="E2472" s="30" t="str">
        <f>[1]!EM_S_IPO_LISTEDDATE(C2472)</f>
        <v>1996-09-23</v>
      </c>
      <c r="F2472" s="129">
        <f>[1]!EM_S_DQ_CLOSE(C2472,$F$2,"2")</f>
        <v>29.731406834793699</v>
      </c>
      <c r="G2472" s="130">
        <f>[1]!EM_S_DQ_CLOSE(C2472,$G$2,"2")</f>
        <v>173.06665206096301</v>
      </c>
      <c r="H2472" s="37">
        <f t="shared" si="80"/>
        <v>4.8210044692008562</v>
      </c>
    </row>
    <row r="2473" spans="2:8">
      <c r="B2473" s="35">
        <f t="shared" si="79"/>
        <v>610</v>
      </c>
      <c r="C2473" s="117" t="s">
        <v>5040</v>
      </c>
      <c r="D2473" s="17" t="s">
        <v>5041</v>
      </c>
      <c r="E2473" s="30" t="str">
        <f>[1]!EM_S_IPO_LISTEDDATE(C2473)</f>
        <v>1996-09-09</v>
      </c>
      <c r="F2473" s="129">
        <f>[1]!EM_S_DQ_CLOSE(C2473,$F$2,"2")</f>
        <v>8.6663433358123108</v>
      </c>
      <c r="G2473" s="130">
        <f>[1]!EM_S_DQ_CLOSE(C2473,$G$2,"2")</f>
        <v>38.135525419320103</v>
      </c>
      <c r="H2473" s="37">
        <f t="shared" si="80"/>
        <v>3.4004171011470312</v>
      </c>
    </row>
    <row r="2474" spans="2:8">
      <c r="B2474" s="35">
        <f t="shared" si="79"/>
        <v>135</v>
      </c>
      <c r="C2474" s="117" t="s">
        <v>5042</v>
      </c>
      <c r="D2474" s="17" t="s">
        <v>5043</v>
      </c>
      <c r="E2474" s="30" t="str">
        <f>[1]!EM_S_IPO_LISTEDDATE(C2474)</f>
        <v>1996-09-27</v>
      </c>
      <c r="F2474" s="129">
        <f>[1]!EM_S_DQ_CLOSE(C2474,$F$2,"2")</f>
        <v>5.5596745432898196</v>
      </c>
      <c r="G2474" s="130">
        <f>[1]!EM_S_DQ_CLOSE(C2474,$G$2,"2")</f>
        <v>54.770736643609403</v>
      </c>
      <c r="H2474" s="37">
        <f t="shared" si="80"/>
        <v>8.8514285714285688</v>
      </c>
    </row>
    <row r="2475" spans="2:8">
      <c r="B2475" s="35">
        <f t="shared" si="79"/>
        <v>884</v>
      </c>
      <c r="C2475" s="117" t="s">
        <v>5044</v>
      </c>
      <c r="D2475" s="17" t="s">
        <v>5045</v>
      </c>
      <c r="E2475" s="30" t="str">
        <f>[1]!EM_S_IPO_LISTEDDATE(C2475)</f>
        <v>1996-10-11</v>
      </c>
      <c r="F2475" s="129">
        <f>[1]!EM_S_DQ_CLOSE(C2475,$F$2,"2")</f>
        <v>20.803363296832099</v>
      </c>
      <c r="G2475" s="130">
        <f>[1]!EM_S_DQ_CLOSE(C2475,$G$2,"2")</f>
        <v>65.512483472105401</v>
      </c>
      <c r="H2475" s="37">
        <f t="shared" si="80"/>
        <v>2.1491294238024259</v>
      </c>
    </row>
    <row r="2476" spans="2:8">
      <c r="B2476" s="35">
        <f t="shared" si="79"/>
        <v>617</v>
      </c>
      <c r="C2476" s="117" t="s">
        <v>5046</v>
      </c>
      <c r="D2476" s="17" t="s">
        <v>5047</v>
      </c>
      <c r="E2476" s="30" t="str">
        <f>[1]!EM_S_IPO_LISTEDDATE(C2476)</f>
        <v>1996-10-03</v>
      </c>
      <c r="F2476" s="129">
        <f>[1]!EM_S_DQ_CLOSE(C2476,$F$2,"2")</f>
        <v>33.506409684684897</v>
      </c>
      <c r="G2476" s="130">
        <f>[1]!EM_S_DQ_CLOSE(C2476,$G$2,"2")</f>
        <v>145.774440276555</v>
      </c>
      <c r="H2476" s="37">
        <f t="shared" si="80"/>
        <v>3.3506434037062931</v>
      </c>
    </row>
    <row r="2477" spans="2:8">
      <c r="B2477" s="35">
        <f t="shared" si="79"/>
        <v>352</v>
      </c>
      <c r="C2477" s="117" t="s">
        <v>5048</v>
      </c>
      <c r="D2477" s="17" t="s">
        <v>5049</v>
      </c>
      <c r="E2477" s="30" t="str">
        <f>[1]!EM_S_IPO_LISTEDDATE(C2477)</f>
        <v>1996-09-23</v>
      </c>
      <c r="F2477" s="129">
        <f>[1]!EM_S_DQ_CLOSE(C2477,$F$2,"2")</f>
        <v>17.534106305910299</v>
      </c>
      <c r="G2477" s="130">
        <f>[1]!EM_S_DQ_CLOSE(C2477,$G$2,"2")</f>
        <v>109.573426564334</v>
      </c>
      <c r="H2477" s="37">
        <f t="shared" si="80"/>
        <v>5.2491594754047775</v>
      </c>
    </row>
    <row r="2478" spans="2:8">
      <c r="B2478" s="35">
        <f t="shared" si="79"/>
        <v>795</v>
      </c>
      <c r="C2478" s="117" t="s">
        <v>5050</v>
      </c>
      <c r="D2478" s="17" t="s">
        <v>5051</v>
      </c>
      <c r="E2478" s="30" t="str">
        <f>[1]!EM_S_IPO_LISTEDDATE(C2478)</f>
        <v>1996-10-03</v>
      </c>
      <c r="F2478" s="129">
        <f>[1]!EM_S_DQ_CLOSE(C2478,$F$2,"2")</f>
        <v>11.570965065642101</v>
      </c>
      <c r="G2478" s="130">
        <f>[1]!EM_S_DQ_CLOSE(C2478,$G$2,"2")</f>
        <v>40.856198064669499</v>
      </c>
      <c r="H2478" s="37">
        <f t="shared" si="80"/>
        <v>2.5309239836860824</v>
      </c>
    </row>
    <row r="2479" spans="2:8">
      <c r="B2479" s="35">
        <f t="shared" si="79"/>
        <v>728</v>
      </c>
      <c r="C2479" s="117" t="s">
        <v>5052</v>
      </c>
      <c r="D2479" s="17" t="s">
        <v>5053</v>
      </c>
      <c r="E2479" s="30" t="str">
        <f>[1]!EM_S_IPO_LISTEDDATE(C2479)</f>
        <v>1996-10-29</v>
      </c>
      <c r="F2479" s="129">
        <f>[1]!EM_S_DQ_CLOSE(C2479,$F$2,"2")</f>
        <v>8.6033908045976997</v>
      </c>
      <c r="G2479" s="130">
        <f>[1]!EM_S_DQ_CLOSE(C2479,$G$2,"2")</f>
        <v>33.479240043928797</v>
      </c>
      <c r="H2479" s="37">
        <f t="shared" si="80"/>
        <v>2.8914005889442227</v>
      </c>
    </row>
    <row r="2480" spans="2:8">
      <c r="B2480" s="35">
        <f t="shared" si="79"/>
        <v>197</v>
      </c>
      <c r="C2480" s="117" t="s">
        <v>5054</v>
      </c>
      <c r="D2480" s="17" t="s">
        <v>5055</v>
      </c>
      <c r="E2480" s="30" t="str">
        <f>[1]!EM_S_IPO_LISTEDDATE(C2480)</f>
        <v>1996-10-08</v>
      </c>
      <c r="F2480" s="129">
        <f>[1]!EM_S_DQ_CLOSE(C2480,$F$2,"2")</f>
        <v>3.6078764749846202</v>
      </c>
      <c r="G2480" s="130">
        <f>[1]!EM_S_DQ_CLOSE(C2480,$G$2,"2")</f>
        <v>29.627161465670898</v>
      </c>
      <c r="H2480" s="37">
        <f t="shared" si="80"/>
        <v>7.2118003959093961</v>
      </c>
    </row>
    <row r="2481" spans="2:8">
      <c r="B2481" s="35">
        <f t="shared" si="79"/>
        <v>514</v>
      </c>
      <c r="C2481" s="117" t="s">
        <v>5056</v>
      </c>
      <c r="D2481" s="17" t="s">
        <v>5057</v>
      </c>
      <c r="E2481" s="30" t="str">
        <f>[1]!EM_S_IPO_LISTEDDATE(C2481)</f>
        <v>1996-10-11</v>
      </c>
      <c r="F2481" s="129">
        <f>[1]!EM_S_DQ_CLOSE(C2481,$F$2,"2")</f>
        <v>7.2633395236084803</v>
      </c>
      <c r="G2481" s="130">
        <f>[1]!EM_S_DQ_CLOSE(C2481,$G$2,"2")</f>
        <v>36.279449723049503</v>
      </c>
      <c r="H2481" s="37">
        <f t="shared" si="80"/>
        <v>3.9948717948717904</v>
      </c>
    </row>
    <row r="2482" spans="2:8">
      <c r="B2482" s="35">
        <f t="shared" si="79"/>
        <v>1324</v>
      </c>
      <c r="C2482" s="117" t="s">
        <v>5058</v>
      </c>
      <c r="D2482" s="17" t="s">
        <v>5059</v>
      </c>
      <c r="E2482" s="30" t="str">
        <f>[1]!EM_S_IPO_LISTEDDATE(C2482)</f>
        <v>1996-10-09</v>
      </c>
      <c r="F2482" s="129">
        <f>[1]!EM_S_DQ_CLOSE(C2482,$F$2,"2")</f>
        <v>66.885408911277494</v>
      </c>
      <c r="G2482" s="130">
        <f>[1]!EM_S_DQ_CLOSE(C2482,$G$2,"2")</f>
        <v>82.320616731668494</v>
      </c>
      <c r="H2482" s="37">
        <f t="shared" si="80"/>
        <v>0.23077092704726643</v>
      </c>
    </row>
    <row r="2483" spans="2:8">
      <c r="B2483" s="35">
        <f t="shared" si="79"/>
        <v>45</v>
      </c>
      <c r="C2483" s="117" t="s">
        <v>5060</v>
      </c>
      <c r="D2483" s="17" t="s">
        <v>5061</v>
      </c>
      <c r="E2483" s="30" t="str">
        <f>[1]!EM_S_IPO_LISTEDDATE(C2483)</f>
        <v>1996-10-30</v>
      </c>
      <c r="F2483" s="129">
        <f>[1]!EM_S_DQ_CLOSE(C2483,$F$2,"2")</f>
        <v>5.3101035673187598</v>
      </c>
      <c r="G2483" s="130">
        <f>[1]!EM_S_DQ_CLOSE(C2483,$G$2,"2")</f>
        <v>79.171001150747998</v>
      </c>
      <c r="H2483" s="37">
        <f t="shared" si="80"/>
        <v>13.909502262443434</v>
      </c>
    </row>
    <row r="2484" spans="2:8">
      <c r="B2484" s="35">
        <f t="shared" si="79"/>
        <v>396</v>
      </c>
      <c r="C2484" s="117" t="s">
        <v>5062</v>
      </c>
      <c r="D2484" s="17" t="s">
        <v>5063</v>
      </c>
      <c r="E2484" s="30" t="str">
        <f>[1]!EM_S_IPO_LISTEDDATE(C2484)</f>
        <v>1996-11-04</v>
      </c>
      <c r="F2484" s="129">
        <f>[1]!EM_S_DQ_CLOSE(C2484,$F$2,"2")</f>
        <v>27.267650490874299</v>
      </c>
      <c r="G2484" s="130">
        <f>[1]!EM_S_DQ_CLOSE(C2484,$G$2,"2")</f>
        <v>161.09915965542999</v>
      </c>
      <c r="H2484" s="37">
        <f t="shared" si="80"/>
        <v>4.9080689665339978</v>
      </c>
    </row>
    <row r="2485" spans="2:8">
      <c r="B2485" s="35">
        <f t="shared" si="79"/>
        <v>721</v>
      </c>
      <c r="C2485" s="117" t="s">
        <v>5064</v>
      </c>
      <c r="D2485" s="17" t="s">
        <v>5065</v>
      </c>
      <c r="E2485" s="30" t="str">
        <f>[1]!EM_S_IPO_LISTEDDATE(C2485)</f>
        <v>1996-11-06</v>
      </c>
      <c r="F2485" s="129">
        <f>[1]!EM_S_DQ_CLOSE(C2485,$F$2,"2")</f>
        <v>26.767453048588301</v>
      </c>
      <c r="G2485" s="130">
        <f>[1]!EM_S_DQ_CLOSE(C2485,$G$2,"2")</f>
        <v>104.54844445168</v>
      </c>
      <c r="H2485" s="37">
        <f t="shared" si="80"/>
        <v>2.9058047197058152</v>
      </c>
    </row>
    <row r="2486" spans="2:8">
      <c r="B2486" s="35">
        <f t="shared" si="79"/>
        <v>293</v>
      </c>
      <c r="C2486" s="117" t="s">
        <v>5066</v>
      </c>
      <c r="D2486" s="17" t="s">
        <v>5067</v>
      </c>
      <c r="E2486" s="30" t="str">
        <f>[1]!EM_S_IPO_LISTEDDATE(C2486)</f>
        <v>1996-10-28</v>
      </c>
      <c r="F2486" s="129">
        <f>[1]!EM_S_DQ_CLOSE(C2486,$F$2,"2")</f>
        <v>9.0064593556959807</v>
      </c>
      <c r="G2486" s="130">
        <f>[1]!EM_S_DQ_CLOSE(C2486,$G$2,"2")</f>
        <v>61.843434249601799</v>
      </c>
      <c r="H2486" s="37">
        <f t="shared" si="80"/>
        <v>5.8665645185518969</v>
      </c>
    </row>
    <row r="2487" spans="2:8">
      <c r="B2487" s="35">
        <f t="shared" si="79"/>
        <v>819</v>
      </c>
      <c r="C2487" s="117" t="s">
        <v>5068</v>
      </c>
      <c r="D2487" s="17" t="s">
        <v>5069</v>
      </c>
      <c r="E2487" s="30" t="str">
        <f>[1]!EM_S_IPO_LISTEDDATE(C2487)</f>
        <v>1996-11-15</v>
      </c>
      <c r="F2487" s="129">
        <f>[1]!EM_S_DQ_CLOSE(C2487,$F$2,"2")</f>
        <v>14.5963951248822</v>
      </c>
      <c r="G2487" s="130">
        <f>[1]!EM_S_DQ_CLOSE(C2487,$G$2,"2")</f>
        <v>50.139369645471703</v>
      </c>
      <c r="H2487" s="37">
        <f t="shared" si="80"/>
        <v>2.4350515463917568</v>
      </c>
    </row>
    <row r="2488" spans="2:8">
      <c r="B2488" s="35">
        <f t="shared" si="79"/>
        <v>803</v>
      </c>
      <c r="C2488" s="117" t="s">
        <v>5070</v>
      </c>
      <c r="D2488" s="17" t="s">
        <v>5071</v>
      </c>
      <c r="E2488" s="30" t="str">
        <f>[1]!EM_S_IPO_LISTEDDATE(C2488)</f>
        <v>1996-11-11</v>
      </c>
      <c r="F2488" s="129">
        <f>[1]!EM_S_DQ_CLOSE(C2488,$F$2,"2")</f>
        <v>18.370148522071499</v>
      </c>
      <c r="G2488" s="130">
        <f>[1]!EM_S_DQ_CLOSE(C2488,$G$2,"2")</f>
        <v>64.255889836696099</v>
      </c>
      <c r="H2488" s="37">
        <f t="shared" si="80"/>
        <v>2.4978426962358777</v>
      </c>
    </row>
    <row r="2489" spans="2:8">
      <c r="B2489" s="35">
        <f t="shared" si="79"/>
        <v>876</v>
      </c>
      <c r="C2489" s="117" t="s">
        <v>5072</v>
      </c>
      <c r="D2489" s="17" t="s">
        <v>5073</v>
      </c>
      <c r="E2489" s="30" t="str">
        <f>[1]!EM_S_IPO_LISTEDDATE(C2489)</f>
        <v>1996-11-01</v>
      </c>
      <c r="F2489" s="129">
        <f>[1]!EM_S_DQ_CLOSE(C2489,$F$2,"2")</f>
        <v>13.535250656183999</v>
      </c>
      <c r="G2489" s="130">
        <f>[1]!EM_S_DQ_CLOSE(C2489,$G$2,"2")</f>
        <v>43.070153348529303</v>
      </c>
      <c r="H2489" s="37">
        <f t="shared" si="80"/>
        <v>2.18207282913164</v>
      </c>
    </row>
    <row r="2490" spans="2:8">
      <c r="B2490" s="35">
        <f t="shared" si="79"/>
        <v>1004</v>
      </c>
      <c r="C2490" s="117" t="s">
        <v>5074</v>
      </c>
      <c r="D2490" s="17" t="s">
        <v>5075</v>
      </c>
      <c r="E2490" s="30" t="str">
        <f>[1]!EM_S_IPO_LISTEDDATE(C2490)</f>
        <v>1996-11-20</v>
      </c>
      <c r="F2490" s="129">
        <f>[1]!EM_S_DQ_CLOSE(C2490,$F$2,"2")</f>
        <v>62.500061200245597</v>
      </c>
      <c r="G2490" s="130">
        <f>[1]!EM_S_DQ_CLOSE(C2490,$G$2,"2")</f>
        <v>169.368827316242</v>
      </c>
      <c r="H2490" s="37">
        <f t="shared" si="80"/>
        <v>1.7098985835165306</v>
      </c>
    </row>
    <row r="2491" spans="2:8">
      <c r="B2491" s="35">
        <f t="shared" si="79"/>
        <v>287</v>
      </c>
      <c r="C2491" s="117" t="s">
        <v>5076</v>
      </c>
      <c r="D2491" s="17" t="s">
        <v>5077</v>
      </c>
      <c r="E2491" s="30" t="str">
        <f>[1]!EM_S_IPO_LISTEDDATE(C2491)</f>
        <v>1996-11-05</v>
      </c>
      <c r="F2491" s="129">
        <f>[1]!EM_S_DQ_CLOSE(C2491,$F$2,"2")</f>
        <v>22.6840914974435</v>
      </c>
      <c r="G2491" s="130">
        <f>[1]!EM_S_DQ_CLOSE(C2491,$G$2,"2")</f>
        <v>156.78365312010899</v>
      </c>
      <c r="H2491" s="37">
        <f t="shared" si="80"/>
        <v>5.9116126223427781</v>
      </c>
    </row>
    <row r="2492" spans="2:8">
      <c r="B2492" s="35">
        <f t="shared" si="79"/>
        <v>375</v>
      </c>
      <c r="C2492" s="117" t="s">
        <v>5078</v>
      </c>
      <c r="D2492" s="17" t="s">
        <v>5079</v>
      </c>
      <c r="E2492" s="30" t="str">
        <f>[1]!EM_S_IPO_LISTEDDATE(C2492)</f>
        <v>1996-11-08</v>
      </c>
      <c r="F2492" s="129">
        <f>[1]!EM_S_DQ_CLOSE(C2492,$F$2,"2")</f>
        <v>11.9421618191845</v>
      </c>
      <c r="G2492" s="130">
        <f>[1]!EM_S_DQ_CLOSE(C2492,$G$2,"2")</f>
        <v>72.519006571372998</v>
      </c>
      <c r="H2492" s="37">
        <f t="shared" si="80"/>
        <v>5.0725191694249823</v>
      </c>
    </row>
    <row r="2493" spans="2:8">
      <c r="B2493" s="35">
        <f t="shared" si="79"/>
        <v>493</v>
      </c>
      <c r="C2493" s="117" t="s">
        <v>5080</v>
      </c>
      <c r="D2493" s="17" t="s">
        <v>5081</v>
      </c>
      <c r="E2493" s="30" t="str">
        <f>[1]!EM_S_IPO_LISTEDDATE(C2493)</f>
        <v>1996-11-08</v>
      </c>
      <c r="F2493" s="129">
        <f>[1]!EM_S_DQ_CLOSE(C2493,$F$2,"2")</f>
        <v>14.0737520423778</v>
      </c>
      <c r="G2493" s="130">
        <f>[1]!EM_S_DQ_CLOSE(C2493,$G$2,"2")</f>
        <v>72.341239298602602</v>
      </c>
      <c r="H2493" s="37">
        <f t="shared" si="80"/>
        <v>4.1401530367150299</v>
      </c>
    </row>
    <row r="2494" spans="2:8">
      <c r="B2494" s="35">
        <f t="shared" si="79"/>
        <v>978</v>
      </c>
      <c r="C2494" s="117" t="s">
        <v>5082</v>
      </c>
      <c r="D2494" s="17" t="s">
        <v>5083</v>
      </c>
      <c r="E2494" s="30" t="str">
        <f>[1]!EM_S_IPO_LISTEDDATE(C2494)</f>
        <v>1996-11-18</v>
      </c>
      <c r="F2494" s="129">
        <f>[1]!EM_S_DQ_CLOSE(C2494,$F$2,"2")</f>
        <v>5.4141370558375597</v>
      </c>
      <c r="G2494" s="130">
        <f>[1]!EM_S_DQ_CLOSE(C2494,$G$2,"2")</f>
        <v>15.218003201261199</v>
      </c>
      <c r="H2494" s="37">
        <f t="shared" si="80"/>
        <v>1.8107901673551177</v>
      </c>
    </row>
    <row r="2495" spans="2:8">
      <c r="B2495" s="35">
        <f t="shared" si="79"/>
        <v>941</v>
      </c>
      <c r="C2495" s="117" t="s">
        <v>5084</v>
      </c>
      <c r="D2495" s="17" t="s">
        <v>5085</v>
      </c>
      <c r="E2495" s="30" t="str">
        <f>[1]!EM_S_IPO_LISTEDDATE(C2495)</f>
        <v>1996-11-26</v>
      </c>
      <c r="F2495" s="129">
        <f>[1]!EM_S_DQ_CLOSE(C2495,$F$2,"2")</f>
        <v>10.799014645360099</v>
      </c>
      <c r="G2495" s="130">
        <f>[1]!EM_S_DQ_CLOSE(C2495,$G$2,"2")</f>
        <v>31.708783677513502</v>
      </c>
      <c r="H2495" s="37">
        <f t="shared" si="80"/>
        <v>1.9362663834461493</v>
      </c>
    </row>
    <row r="2496" spans="2:8">
      <c r="B2496" s="35">
        <f t="shared" si="79"/>
        <v>305</v>
      </c>
      <c r="C2496" s="117" t="s">
        <v>5086</v>
      </c>
      <c r="D2496" s="17" t="s">
        <v>5087</v>
      </c>
      <c r="E2496" s="30" t="str">
        <f>[1]!EM_S_IPO_LISTEDDATE(C2496)</f>
        <v>1996-11-21</v>
      </c>
      <c r="F2496" s="129">
        <f>[1]!EM_S_DQ_CLOSE(C2496,$F$2,"2")</f>
        <v>17.657053307793198</v>
      </c>
      <c r="G2496" s="130">
        <f>[1]!EM_S_DQ_CLOSE(C2496,$G$2,"2")</f>
        <v>118.415998656296</v>
      </c>
      <c r="H2496" s="37">
        <f t="shared" si="80"/>
        <v>5.7064417030463046</v>
      </c>
    </row>
    <row r="2497" spans="2:8">
      <c r="B2497" s="35">
        <f t="shared" si="79"/>
        <v>604</v>
      </c>
      <c r="C2497" s="117" t="s">
        <v>5088</v>
      </c>
      <c r="D2497" s="17" t="s">
        <v>5089</v>
      </c>
      <c r="E2497" s="30" t="str">
        <f>[1]!EM_S_IPO_LISTEDDATE(C2497)</f>
        <v>1996-12-03</v>
      </c>
      <c r="F2497" s="129">
        <f>[1]!EM_S_DQ_CLOSE(C2497,$F$2,"2")</f>
        <v>7.4841069005809402</v>
      </c>
      <c r="G2497" s="130">
        <f>[1]!EM_S_DQ_CLOSE(C2497,$G$2,"2")</f>
        <v>33.260524194181002</v>
      </c>
      <c r="H2497" s="37">
        <f t="shared" si="80"/>
        <v>3.4441540769011754</v>
      </c>
    </row>
    <row r="2498" spans="2:8">
      <c r="B2498" s="35">
        <f t="shared" si="79"/>
        <v>1259</v>
      </c>
      <c r="C2498" s="117" t="s">
        <v>5090</v>
      </c>
      <c r="D2498" s="17" t="s">
        <v>5091</v>
      </c>
      <c r="E2498" s="30" t="str">
        <f>[1]!EM_S_IPO_LISTEDDATE(C2498)</f>
        <v>1996-12-06</v>
      </c>
      <c r="F2498" s="129">
        <f>[1]!EM_S_DQ_CLOSE(C2498,$F$2,"2")</f>
        <v>48.398673688541798</v>
      </c>
      <c r="G2498" s="130">
        <f>[1]!EM_S_DQ_CLOSE(C2498,$G$2,"2")</f>
        <v>81.754495414420802</v>
      </c>
      <c r="H2498" s="37">
        <f t="shared" si="80"/>
        <v>0.68918875629800302</v>
      </c>
    </row>
    <row r="2499" spans="2:8">
      <c r="B2499" s="35">
        <f t="shared" si="79"/>
        <v>1161</v>
      </c>
      <c r="C2499" s="117" t="s">
        <v>5092</v>
      </c>
      <c r="D2499" s="17" t="s">
        <v>5093</v>
      </c>
      <c r="E2499" s="30" t="str">
        <f>[1]!EM_S_IPO_LISTEDDATE(C2499)</f>
        <v>1996-12-05</v>
      </c>
      <c r="F2499" s="129">
        <f>[1]!EM_S_DQ_CLOSE(C2499,$F$2,"2")</f>
        <v>22.786345609779399</v>
      </c>
      <c r="G2499" s="130">
        <f>[1]!EM_S_DQ_CLOSE(C2499,$G$2,"2")</f>
        <v>48.418951437199297</v>
      </c>
      <c r="H2499" s="37">
        <f t="shared" si="80"/>
        <v>1.1249107806220118</v>
      </c>
    </row>
    <row r="2500" spans="2:8">
      <c r="B2500" s="35">
        <f t="shared" ref="B2500:B2563" si="81">IFERROR(RANK(H2500,$H$3:$H$3001),"")</f>
        <v>475</v>
      </c>
      <c r="C2500" s="117" t="s">
        <v>5094</v>
      </c>
      <c r="D2500" s="17" t="s">
        <v>5095</v>
      </c>
      <c r="E2500" s="30" t="str">
        <f>[1]!EM_S_IPO_LISTEDDATE(C2500)</f>
        <v>1996-12-18</v>
      </c>
      <c r="F2500" s="129">
        <f>[1]!EM_S_DQ_CLOSE(C2500,$F$2,"2")</f>
        <v>6.6279880150335204</v>
      </c>
      <c r="G2500" s="130">
        <f>[1]!EM_S_DQ_CLOSE(C2500,$G$2,"2")</f>
        <v>34.7344995106684</v>
      </c>
      <c r="H2500" s="37">
        <f t="shared" ref="H2500:H2563" si="82">IFERROR(G2500/F2500-1,"")</f>
        <v>4.2405797101449245</v>
      </c>
    </row>
    <row r="2501" spans="2:8">
      <c r="B2501" s="35">
        <f t="shared" si="81"/>
        <v>1237</v>
      </c>
      <c r="C2501" s="117" t="s">
        <v>5096</v>
      </c>
      <c r="D2501" s="17" t="s">
        <v>5097</v>
      </c>
      <c r="E2501" s="30" t="str">
        <f>[1]!EM_S_IPO_LISTEDDATE(C2501)</f>
        <v>1996-12-25</v>
      </c>
      <c r="F2501" s="129">
        <f>[1]!EM_S_DQ_CLOSE(C2501,$F$2,"2")</f>
        <v>14.147262337517001</v>
      </c>
      <c r="G2501" s="130">
        <f>[1]!EM_S_DQ_CLOSE(C2501,$G$2,"2")</f>
        <v>25.666150381569899</v>
      </c>
      <c r="H2501" s="37">
        <f t="shared" si="82"/>
        <v>0.8142132215577893</v>
      </c>
    </row>
    <row r="2502" spans="2:8">
      <c r="B2502" s="35">
        <f t="shared" si="81"/>
        <v>36</v>
      </c>
      <c r="C2502" s="117" t="s">
        <v>5098</v>
      </c>
      <c r="D2502" s="17" t="s">
        <v>5099</v>
      </c>
      <c r="E2502" s="30" t="str">
        <f>[1]!EM_S_IPO_LISTEDDATE(C2502)</f>
        <v>1996-12-25</v>
      </c>
      <c r="F2502" s="129">
        <f>[1]!EM_S_DQ_CLOSE(C2502,$F$2,"2")</f>
        <v>7.2387162162162202</v>
      </c>
      <c r="G2502" s="130">
        <f>[1]!EM_S_DQ_CLOSE(C2502,$G$2,"2")</f>
        <v>113.266790703987</v>
      </c>
      <c r="H2502" s="37">
        <f t="shared" si="82"/>
        <v>14.647358912930718</v>
      </c>
    </row>
    <row r="2503" spans="2:8">
      <c r="B2503" s="35">
        <f t="shared" si="81"/>
        <v>291</v>
      </c>
      <c r="C2503" s="117" t="s">
        <v>5100</v>
      </c>
      <c r="D2503" s="17" t="s">
        <v>5101</v>
      </c>
      <c r="E2503" s="30" t="str">
        <f>[1]!EM_S_IPO_LISTEDDATE(C2503)</f>
        <v>1996-12-25</v>
      </c>
      <c r="F2503" s="129">
        <f>[1]!EM_S_DQ_CLOSE(C2503,$F$2,"2")</f>
        <v>9.7458403269363494</v>
      </c>
      <c r="G2503" s="130">
        <f>[1]!EM_S_DQ_CLOSE(C2503,$G$2,"2")</f>
        <v>66.981515596699197</v>
      </c>
      <c r="H2503" s="37">
        <f t="shared" si="82"/>
        <v>5.8728312130838232</v>
      </c>
    </row>
    <row r="2504" spans="2:8">
      <c r="B2504" s="35">
        <f t="shared" si="81"/>
        <v>383</v>
      </c>
      <c r="C2504" s="117" t="s">
        <v>5102</v>
      </c>
      <c r="D2504" s="17" t="s">
        <v>5103</v>
      </c>
      <c r="E2504" s="30" t="str">
        <f>[1]!EM_S_IPO_LISTEDDATE(C2504)</f>
        <v>1997-01-08</v>
      </c>
      <c r="F2504" s="129">
        <f>[1]!EM_S_DQ_CLOSE(C2504,$F$2,"2")</f>
        <v>22.620920224639999</v>
      </c>
      <c r="G2504" s="130">
        <f>[1]!EM_S_DQ_CLOSE(C2504,$G$2,"2")</f>
        <v>135.83904542142301</v>
      </c>
      <c r="H2504" s="37">
        <f t="shared" si="82"/>
        <v>5.0050185435630228</v>
      </c>
    </row>
    <row r="2505" spans="2:8">
      <c r="B2505" s="35">
        <f t="shared" si="81"/>
        <v>1021</v>
      </c>
      <c r="C2505" s="117" t="s">
        <v>5104</v>
      </c>
      <c r="D2505" s="17" t="s">
        <v>5105</v>
      </c>
      <c r="E2505" s="30" t="str">
        <f>[1]!EM_S_IPO_LISTEDDATE(C2505)</f>
        <v>1997-01-21</v>
      </c>
      <c r="F2505" s="129">
        <f>[1]!EM_S_DQ_CLOSE(C2505,$F$2,"2")</f>
        <v>73.6468187912958</v>
      </c>
      <c r="G2505" s="130">
        <f>[1]!EM_S_DQ_CLOSE(C2505,$G$2,"2")</f>
        <v>194.56781018464801</v>
      </c>
      <c r="H2505" s="37">
        <f t="shared" si="82"/>
        <v>1.6419037967685259</v>
      </c>
    </row>
    <row r="2506" spans="2:8">
      <c r="B2506" s="35">
        <f t="shared" si="81"/>
        <v>677</v>
      </c>
      <c r="C2506" s="117" t="s">
        <v>5106</v>
      </c>
      <c r="D2506" s="17" t="s">
        <v>5107</v>
      </c>
      <c r="E2506" s="30" t="str">
        <f>[1]!EM_S_IPO_LISTEDDATE(C2506)</f>
        <v>1997-02-26</v>
      </c>
      <c r="F2506" s="129">
        <f>[1]!EM_S_DQ_CLOSE(C2506,$F$2,"2")</f>
        <v>4.2852227111527501</v>
      </c>
      <c r="G2506" s="130">
        <f>[1]!EM_S_DQ_CLOSE(C2506,$G$2,"2")</f>
        <v>17.577297623493099</v>
      </c>
      <c r="H2506" s="37">
        <f t="shared" si="82"/>
        <v>3.1018399295201862</v>
      </c>
    </row>
    <row r="2507" spans="2:8">
      <c r="B2507" s="35">
        <f t="shared" si="81"/>
        <v>1051</v>
      </c>
      <c r="C2507" s="117" t="s">
        <v>5108</v>
      </c>
      <c r="D2507" s="17" t="s">
        <v>5109</v>
      </c>
      <c r="E2507" s="30" t="str">
        <f>[1]!EM_S_IPO_LISTEDDATE(C2507)</f>
        <v>1997-02-28</v>
      </c>
      <c r="F2507" s="129">
        <f>[1]!EM_S_DQ_CLOSE(C2507,$F$2,"2")</f>
        <v>18.279492520082201</v>
      </c>
      <c r="G2507" s="130">
        <f>[1]!EM_S_DQ_CLOSE(C2507,$G$2,"2")</f>
        <v>46.497088429590498</v>
      </c>
      <c r="H2507" s="37">
        <f t="shared" si="82"/>
        <v>1.5436750160600963</v>
      </c>
    </row>
    <row r="2508" spans="2:8">
      <c r="B2508" s="35">
        <f t="shared" si="81"/>
        <v>719</v>
      </c>
      <c r="C2508" s="117" t="s">
        <v>5110</v>
      </c>
      <c r="D2508" s="17" t="s">
        <v>5111</v>
      </c>
      <c r="E2508" s="30" t="str">
        <f>[1]!EM_S_IPO_LISTEDDATE(C2508)</f>
        <v>1997-01-30</v>
      </c>
      <c r="F2508" s="129">
        <f>[1]!EM_S_DQ_CLOSE(C2508,$F$2,"2")</f>
        <v>12.098219829437401</v>
      </c>
      <c r="G2508" s="130">
        <f>[1]!EM_S_DQ_CLOSE(C2508,$G$2,"2")</f>
        <v>47.326828596072602</v>
      </c>
      <c r="H2508" s="37">
        <f t="shared" si="82"/>
        <v>2.9118836707626121</v>
      </c>
    </row>
    <row r="2509" spans="2:8">
      <c r="B2509" s="35">
        <f t="shared" si="81"/>
        <v>1011</v>
      </c>
      <c r="C2509" s="117" t="s">
        <v>5112</v>
      </c>
      <c r="D2509" s="17" t="s">
        <v>5113</v>
      </c>
      <c r="E2509" s="30" t="str">
        <f>[1]!EM_S_IPO_LISTEDDATE(C2509)</f>
        <v>1997-01-23</v>
      </c>
      <c r="F2509" s="129">
        <f>[1]!EM_S_DQ_CLOSE(C2509,$F$2,"2")</f>
        <v>10.9894204214099</v>
      </c>
      <c r="G2509" s="130">
        <f>[1]!EM_S_DQ_CLOSE(C2509,$G$2,"2")</f>
        <v>29.527648328554498</v>
      </c>
      <c r="H2509" s="37">
        <f t="shared" si="82"/>
        <v>1.6869158878504544</v>
      </c>
    </row>
    <row r="2510" spans="2:8">
      <c r="B2510" s="35">
        <f t="shared" si="81"/>
        <v>351</v>
      </c>
      <c r="C2510" s="117" t="s">
        <v>5114</v>
      </c>
      <c r="D2510" s="17" t="s">
        <v>5115</v>
      </c>
      <c r="E2510" s="30" t="str">
        <f>[1]!EM_S_IPO_LISTEDDATE(C2510)</f>
        <v>1997-02-20</v>
      </c>
      <c r="F2510" s="129">
        <f>[1]!EM_S_DQ_CLOSE(C2510,$F$2,"2")</f>
        <v>6.1641306418872901</v>
      </c>
      <c r="G2510" s="130">
        <f>[1]!EM_S_DQ_CLOSE(C2510,$G$2,"2")</f>
        <v>38.522558514627598</v>
      </c>
      <c r="H2510" s="37">
        <f t="shared" si="82"/>
        <v>5.249471458773793</v>
      </c>
    </row>
    <row r="2511" spans="2:8">
      <c r="B2511" s="35">
        <f t="shared" si="81"/>
        <v>141</v>
      </c>
      <c r="C2511" s="117" t="s">
        <v>5116</v>
      </c>
      <c r="D2511" s="17" t="s">
        <v>5117</v>
      </c>
      <c r="E2511" s="30" t="str">
        <f>[1]!EM_S_IPO_LISTEDDATE(C2511)</f>
        <v>1997-03-06</v>
      </c>
      <c r="F2511" s="129">
        <f>[1]!EM_S_DQ_CLOSE(C2511,$F$2,"2")</f>
        <v>10.145252136383</v>
      </c>
      <c r="G2511" s="130">
        <f>[1]!EM_S_DQ_CLOSE(C2511,$G$2,"2")</f>
        <v>98.914399678231604</v>
      </c>
      <c r="H2511" s="37">
        <f t="shared" si="82"/>
        <v>8.7498217243417571</v>
      </c>
    </row>
    <row r="2512" spans="2:8">
      <c r="B2512" s="35">
        <f t="shared" si="81"/>
        <v>979</v>
      </c>
      <c r="C2512" s="117" t="s">
        <v>5118</v>
      </c>
      <c r="D2512" s="17" t="s">
        <v>5119</v>
      </c>
      <c r="E2512" s="30" t="str">
        <f>[1]!EM_S_IPO_LISTEDDATE(C2512)</f>
        <v>1997-03-18</v>
      </c>
      <c r="F2512" s="129">
        <f>[1]!EM_S_DQ_CLOSE(C2512,$F$2,"2")</f>
        <v>228.528233986592</v>
      </c>
      <c r="G2512" s="130">
        <f>[1]!EM_S_DQ_CLOSE(C2512,$G$2,"2")</f>
        <v>639.54089633447404</v>
      </c>
      <c r="H2512" s="37">
        <f t="shared" si="82"/>
        <v>1.7985202754946972</v>
      </c>
    </row>
    <row r="2513" spans="2:8">
      <c r="B2513" s="35">
        <f t="shared" si="81"/>
        <v>792</v>
      </c>
      <c r="C2513" s="117" t="s">
        <v>5120</v>
      </c>
      <c r="D2513" s="17" t="s">
        <v>5121</v>
      </c>
      <c r="E2513" s="30" t="str">
        <f>[1]!EM_S_IPO_LISTEDDATE(C2513)</f>
        <v>1997-04-08</v>
      </c>
      <c r="F2513" s="129">
        <f>[1]!EM_S_DQ_CLOSE(C2513,$F$2,"2")</f>
        <v>19.946804541137698</v>
      </c>
      <c r="G2513" s="130">
        <f>[1]!EM_S_DQ_CLOSE(C2513,$G$2,"2")</f>
        <v>71.201609944884098</v>
      </c>
      <c r="H2513" s="37">
        <f t="shared" si="82"/>
        <v>2.5695747555975701</v>
      </c>
    </row>
    <row r="2514" spans="2:8">
      <c r="B2514" s="35">
        <f t="shared" si="81"/>
        <v>771</v>
      </c>
      <c r="C2514" s="117" t="s">
        <v>5122</v>
      </c>
      <c r="D2514" s="17" t="s">
        <v>5123</v>
      </c>
      <c r="E2514" s="30" t="str">
        <f>[1]!EM_S_IPO_LISTEDDATE(C2514)</f>
        <v>1997-04-18</v>
      </c>
      <c r="F2514" s="129">
        <f>[1]!EM_S_DQ_CLOSE(C2514,$F$2,"2")</f>
        <v>47.493919609772597</v>
      </c>
      <c r="G2514" s="130">
        <f>[1]!EM_S_DQ_CLOSE(C2514,$G$2,"2")</f>
        <v>173.97370573558899</v>
      </c>
      <c r="H2514" s="37">
        <f t="shared" si="82"/>
        <v>2.6630732347429009</v>
      </c>
    </row>
    <row r="2515" spans="2:8">
      <c r="B2515" s="35">
        <f t="shared" si="81"/>
        <v>1068</v>
      </c>
      <c r="C2515" s="117" t="s">
        <v>5124</v>
      </c>
      <c r="D2515" s="17" t="s">
        <v>5125</v>
      </c>
      <c r="E2515" s="30" t="str">
        <f>[1]!EM_S_IPO_LISTEDDATE(C2515)</f>
        <v>1997-04-23</v>
      </c>
      <c r="F2515" s="129">
        <f>[1]!EM_S_DQ_CLOSE(C2515,$F$2,"2")</f>
        <v>13.518214978657101</v>
      </c>
      <c r="G2515" s="130">
        <f>[1]!EM_S_DQ_CLOSE(C2515,$G$2,"2")</f>
        <v>33.579466210647603</v>
      </c>
      <c r="H2515" s="37">
        <f t="shared" si="82"/>
        <v>1.484016289403868</v>
      </c>
    </row>
    <row r="2516" spans="2:8">
      <c r="B2516" s="35">
        <f t="shared" si="81"/>
        <v>1210</v>
      </c>
      <c r="C2516" s="117" t="s">
        <v>5126</v>
      </c>
      <c r="D2516" s="17" t="s">
        <v>5127</v>
      </c>
      <c r="E2516" s="30" t="str">
        <f>[1]!EM_S_IPO_LISTEDDATE(C2516)</f>
        <v>1993-12-06</v>
      </c>
      <c r="F2516" s="129">
        <f>[1]!EM_S_DQ_CLOSE(C2516,$F$2,"2")</f>
        <v>38.322179159996203</v>
      </c>
      <c r="G2516" s="130">
        <f>[1]!EM_S_DQ_CLOSE(C2516,$G$2,"2")</f>
        <v>73.769624539721605</v>
      </c>
      <c r="H2516" s="37">
        <f t="shared" si="82"/>
        <v>0.92498511714929599</v>
      </c>
    </row>
    <row r="2517" spans="2:8">
      <c r="B2517" s="35">
        <f t="shared" si="81"/>
        <v>907</v>
      </c>
      <c r="C2517" s="117" t="s">
        <v>5128</v>
      </c>
      <c r="D2517" s="17" t="s">
        <v>5129</v>
      </c>
      <c r="E2517" s="30" t="str">
        <f>[1]!EM_S_IPO_LISTEDDATE(C2517)</f>
        <v>1994-01-03</v>
      </c>
      <c r="F2517" s="129">
        <f>[1]!EM_S_DQ_CLOSE(C2517,$F$2,"2")</f>
        <v>12.030389833153199</v>
      </c>
      <c r="G2517" s="130">
        <f>[1]!EM_S_DQ_CLOSE(C2517,$G$2,"2")</f>
        <v>36.810735102519402</v>
      </c>
      <c r="H2517" s="37">
        <f t="shared" si="82"/>
        <v>2.0598123263700763</v>
      </c>
    </row>
    <row r="2518" spans="2:8">
      <c r="B2518" s="35">
        <f t="shared" si="81"/>
        <v>710</v>
      </c>
      <c r="C2518" s="117" t="s">
        <v>5130</v>
      </c>
      <c r="D2518" s="17" t="s">
        <v>5131</v>
      </c>
      <c r="E2518" s="30" t="str">
        <f>[1]!EM_S_IPO_LISTEDDATE(C2518)</f>
        <v>1994-01-03</v>
      </c>
      <c r="F2518" s="129">
        <f>[1]!EM_S_DQ_CLOSE(C2518,$F$2,"2")</f>
        <v>5.2661063904832197</v>
      </c>
      <c r="G2518" s="130">
        <f>[1]!EM_S_DQ_CLOSE(C2518,$G$2,"2")</f>
        <v>20.887261299368198</v>
      </c>
      <c r="H2518" s="37">
        <f t="shared" si="82"/>
        <v>2.9663576370418858</v>
      </c>
    </row>
    <row r="2519" spans="2:8">
      <c r="B2519" s="35">
        <f t="shared" si="81"/>
        <v>772</v>
      </c>
      <c r="C2519" s="117" t="s">
        <v>5132</v>
      </c>
      <c r="D2519" s="17" t="s">
        <v>5133</v>
      </c>
      <c r="E2519" s="30" t="str">
        <f>[1]!EM_S_IPO_LISTEDDATE(C2519)</f>
        <v>1994-01-03</v>
      </c>
      <c r="F2519" s="129">
        <f>[1]!EM_S_DQ_CLOSE(C2519,$F$2,"2")</f>
        <v>15.660049024677299</v>
      </c>
      <c r="G2519" s="130">
        <f>[1]!EM_S_DQ_CLOSE(C2519,$G$2,"2")</f>
        <v>57.061644323564799</v>
      </c>
      <c r="H2519" s="37">
        <f t="shared" si="82"/>
        <v>2.6437717553531508</v>
      </c>
    </row>
    <row r="2520" spans="2:8">
      <c r="B2520" s="35">
        <f t="shared" si="81"/>
        <v>204</v>
      </c>
      <c r="C2520" s="117" t="s">
        <v>5134</v>
      </c>
      <c r="D2520" s="17" t="s">
        <v>5135</v>
      </c>
      <c r="E2520" s="30" t="str">
        <f>[1]!EM_S_IPO_LISTEDDATE(C2520)</f>
        <v>1994-01-03</v>
      </c>
      <c r="F2520" s="129">
        <f>[1]!EM_S_DQ_CLOSE(C2520,$F$2,"2")</f>
        <v>20.651299589696698</v>
      </c>
      <c r="G2520" s="130">
        <f>[1]!EM_S_DQ_CLOSE(C2520,$G$2,"2")</f>
        <v>167.32380156108101</v>
      </c>
      <c r="H2520" s="37">
        <f t="shared" si="82"/>
        <v>7.102337619689651</v>
      </c>
    </row>
    <row r="2521" spans="2:8">
      <c r="B2521" s="35">
        <f t="shared" si="81"/>
        <v>507</v>
      </c>
      <c r="C2521" s="117" t="s">
        <v>5136</v>
      </c>
      <c r="D2521" s="17" t="s">
        <v>5137</v>
      </c>
      <c r="E2521" s="30" t="str">
        <f>[1]!EM_S_IPO_LISTEDDATE(C2521)</f>
        <v>1994-01-03</v>
      </c>
      <c r="F2521" s="129">
        <f>[1]!EM_S_DQ_CLOSE(C2521,$F$2,"2")</f>
        <v>20.6541521580051</v>
      </c>
      <c r="G2521" s="130">
        <f>[1]!EM_S_DQ_CLOSE(C2521,$G$2,"2")</f>
        <v>103.98804904398899</v>
      </c>
      <c r="H2521" s="37">
        <f t="shared" si="82"/>
        <v>4.0347285256967318</v>
      </c>
    </row>
    <row r="2522" spans="2:8">
      <c r="B2522" s="35">
        <f t="shared" si="81"/>
        <v>1103</v>
      </c>
      <c r="C2522" s="117" t="s">
        <v>5138</v>
      </c>
      <c r="D2522" s="17" t="s">
        <v>5139</v>
      </c>
      <c r="E2522" s="30" t="str">
        <f>[1]!EM_S_IPO_LISTEDDATE(C2522)</f>
        <v>1994-01-03</v>
      </c>
      <c r="F2522" s="129">
        <f>[1]!EM_S_DQ_CLOSE(C2522,$F$2,"2")</f>
        <v>8.2243698442253397</v>
      </c>
      <c r="G2522" s="130">
        <f>[1]!EM_S_DQ_CLOSE(C2522,$G$2,"2")</f>
        <v>19.196728826483699</v>
      </c>
      <c r="H2522" s="37">
        <f t="shared" si="82"/>
        <v>1.3341276219432778</v>
      </c>
    </row>
    <row r="2523" spans="2:8">
      <c r="B2523" s="35">
        <f t="shared" si="81"/>
        <v>185</v>
      </c>
      <c r="C2523" s="117" t="s">
        <v>5140</v>
      </c>
      <c r="D2523" s="17" t="s">
        <v>5141</v>
      </c>
      <c r="E2523" s="30" t="str">
        <f>[1]!EM_S_IPO_LISTEDDATE(C2523)</f>
        <v>1994-01-03</v>
      </c>
      <c r="F2523" s="129">
        <f>[1]!EM_S_DQ_CLOSE(C2523,$F$2,"2")</f>
        <v>9.8340982451196499</v>
      </c>
      <c r="G2523" s="130">
        <f>[1]!EM_S_DQ_CLOSE(C2523,$G$2,"2")</f>
        <v>83.835238919670502</v>
      </c>
      <c r="H2523" s="37">
        <f t="shared" si="82"/>
        <v>7.5249543811782917</v>
      </c>
    </row>
    <row r="2524" spans="2:8">
      <c r="B2524" s="35">
        <f t="shared" si="81"/>
        <v>1345</v>
      </c>
      <c r="C2524" s="117" t="s">
        <v>5142</v>
      </c>
      <c r="D2524" s="17" t="s">
        <v>5143</v>
      </c>
      <c r="E2524" s="30" t="str">
        <f>[1]!EM_S_IPO_LISTEDDATE(C2524)</f>
        <v>1994-01-06</v>
      </c>
      <c r="F2524" s="129">
        <f>[1]!EM_S_DQ_CLOSE(C2524,$F$2,"2")</f>
        <v>4.59405789077727</v>
      </c>
      <c r="G2524" s="130">
        <f>[1]!EM_S_DQ_CLOSE(C2524,$G$2,"2")</f>
        <v>4.1630228898717601</v>
      </c>
      <c r="H2524" s="37">
        <f t="shared" si="82"/>
        <v>-9.3824460020590417E-2</v>
      </c>
    </row>
    <row r="2525" spans="2:8">
      <c r="B2525" s="35">
        <f t="shared" si="81"/>
        <v>1133</v>
      </c>
      <c r="C2525" s="117" t="s">
        <v>5144</v>
      </c>
      <c r="D2525" s="17" t="s">
        <v>5145</v>
      </c>
      <c r="E2525" s="30" t="str">
        <f>[1]!EM_S_IPO_LISTEDDATE(C2525)</f>
        <v>1994-01-06</v>
      </c>
      <c r="F2525" s="129">
        <f>[1]!EM_S_DQ_CLOSE(C2525,$F$2,"2")</f>
        <v>32.719073426137498</v>
      </c>
      <c r="G2525" s="130">
        <f>[1]!EM_S_DQ_CLOSE(C2525,$G$2,"2")</f>
        <v>72.828001993653402</v>
      </c>
      <c r="H2525" s="37">
        <f t="shared" si="82"/>
        <v>1.2258577144019931</v>
      </c>
    </row>
    <row r="2526" spans="2:8">
      <c r="B2526" s="35">
        <f t="shared" si="81"/>
        <v>1063</v>
      </c>
      <c r="C2526" s="117" t="s">
        <v>5146</v>
      </c>
      <c r="D2526" s="17" t="s">
        <v>5147</v>
      </c>
      <c r="E2526" s="30" t="str">
        <f>[1]!EM_S_IPO_LISTEDDATE(C2526)</f>
        <v>1994-01-06</v>
      </c>
      <c r="F2526" s="129">
        <f>[1]!EM_S_DQ_CLOSE(C2526,$F$2,"2")</f>
        <v>8.0930913863159599</v>
      </c>
      <c r="G2526" s="130">
        <f>[1]!EM_S_DQ_CLOSE(C2526,$G$2,"2")</f>
        <v>20.372458726980501</v>
      </c>
      <c r="H2526" s="37">
        <f t="shared" si="82"/>
        <v>1.517265375432046</v>
      </c>
    </row>
    <row r="2527" spans="2:8">
      <c r="B2527" s="35">
        <f t="shared" si="81"/>
        <v>1186</v>
      </c>
      <c r="C2527" s="117" t="s">
        <v>5148</v>
      </c>
      <c r="D2527" s="17" t="s">
        <v>5149</v>
      </c>
      <c r="E2527" s="30" t="str">
        <f>[1]!EM_S_IPO_LISTEDDATE(C2527)</f>
        <v>1994-01-06</v>
      </c>
      <c r="F2527" s="129">
        <f>[1]!EM_S_DQ_CLOSE(C2527,$F$2,"2")</f>
        <v>35.291366088743402</v>
      </c>
      <c r="G2527" s="130">
        <f>[1]!EM_S_DQ_CLOSE(C2527,$G$2,"2")</f>
        <v>71.9422802520983</v>
      </c>
      <c r="H2527" s="37">
        <f t="shared" si="82"/>
        <v>1.0385235321067703</v>
      </c>
    </row>
    <row r="2528" spans="2:8">
      <c r="B2528" s="35">
        <f t="shared" si="81"/>
        <v>936</v>
      </c>
      <c r="C2528" s="117" t="s">
        <v>5150</v>
      </c>
      <c r="D2528" s="17" t="s">
        <v>5151</v>
      </c>
      <c r="E2528" s="30" t="str">
        <f>[1]!EM_S_IPO_LISTEDDATE(C2528)</f>
        <v>1994-01-14</v>
      </c>
      <c r="F2528" s="129">
        <f>[1]!EM_S_DQ_CLOSE(C2528,$F$2,"2")</f>
        <v>7.43567058700323</v>
      </c>
      <c r="G2528" s="130">
        <f>[1]!EM_S_DQ_CLOSE(C2528,$G$2,"2")</f>
        <v>22.078856879127699</v>
      </c>
      <c r="H2528" s="37">
        <f t="shared" si="82"/>
        <v>1.969316166011875</v>
      </c>
    </row>
    <row r="2529" spans="2:8">
      <c r="B2529" s="35">
        <f t="shared" si="81"/>
        <v>1155</v>
      </c>
      <c r="C2529" s="117" t="s">
        <v>5152</v>
      </c>
      <c r="D2529" s="17" t="s">
        <v>5153</v>
      </c>
      <c r="E2529" s="30" t="str">
        <f>[1]!EM_S_IPO_LISTEDDATE(C2529)</f>
        <v>1994-01-14</v>
      </c>
      <c r="F2529" s="129">
        <f>[1]!EM_S_DQ_CLOSE(C2529,$F$2,"2")</f>
        <v>20.2278181258039</v>
      </c>
      <c r="G2529" s="130">
        <f>[1]!EM_S_DQ_CLOSE(C2529,$G$2,"2")</f>
        <v>43.536950988419797</v>
      </c>
      <c r="H2529" s="37">
        <f t="shared" si="82"/>
        <v>1.152330553777388</v>
      </c>
    </row>
    <row r="2530" spans="2:8">
      <c r="B2530" s="35">
        <f t="shared" si="81"/>
        <v>1151</v>
      </c>
      <c r="C2530" s="117" t="s">
        <v>5154</v>
      </c>
      <c r="D2530" s="17" t="s">
        <v>5155</v>
      </c>
      <c r="E2530" s="30" t="str">
        <f>[1]!EM_S_IPO_LISTEDDATE(C2530)</f>
        <v>1994-01-28</v>
      </c>
      <c r="F2530" s="129">
        <f>[1]!EM_S_DQ_CLOSE(C2530,$F$2,"2")</f>
        <v>14.356633873584</v>
      </c>
      <c r="G2530" s="130">
        <f>[1]!EM_S_DQ_CLOSE(C2530,$G$2,"2")</f>
        <v>31.101093127865301</v>
      </c>
      <c r="H2530" s="37">
        <f t="shared" si="82"/>
        <v>1.1663220920532678</v>
      </c>
    </row>
    <row r="2531" spans="2:8">
      <c r="B2531" s="35">
        <f t="shared" si="81"/>
        <v>67</v>
      </c>
      <c r="C2531" s="117" t="s">
        <v>5156</v>
      </c>
      <c r="D2531" s="17" t="s">
        <v>5157</v>
      </c>
      <c r="E2531" s="30" t="str">
        <f>[1]!EM_S_IPO_LISTEDDATE(C2531)</f>
        <v>1994-01-28</v>
      </c>
      <c r="F2531" s="129">
        <f>[1]!EM_S_DQ_CLOSE(C2531,$F$2,"2")</f>
        <v>19.909147777807402</v>
      </c>
      <c r="G2531" s="130">
        <f>[1]!EM_S_DQ_CLOSE(C2531,$G$2,"2")</f>
        <v>255.40160981005101</v>
      </c>
      <c r="H2531" s="37">
        <f t="shared" si="82"/>
        <v>11.828354717158991</v>
      </c>
    </row>
    <row r="2532" spans="2:8">
      <c r="B2532" s="35">
        <f t="shared" si="81"/>
        <v>992</v>
      </c>
      <c r="C2532" s="117" t="s">
        <v>5158</v>
      </c>
      <c r="D2532" s="17" t="s">
        <v>5159</v>
      </c>
      <c r="E2532" s="30" t="str">
        <f>[1]!EM_S_IPO_LISTEDDATE(C2532)</f>
        <v>1994-01-28</v>
      </c>
      <c r="F2532" s="129">
        <f>[1]!EM_S_DQ_CLOSE(C2532,$F$2,"2")</f>
        <v>23.0082960194161</v>
      </c>
      <c r="G2532" s="130">
        <f>[1]!EM_S_DQ_CLOSE(C2532,$G$2,"2")</f>
        <v>63.588492316063501</v>
      </c>
      <c r="H2532" s="37">
        <f t="shared" si="82"/>
        <v>1.7637201930296285</v>
      </c>
    </row>
    <row r="2533" spans="2:8">
      <c r="B2533" s="35">
        <f t="shared" si="81"/>
        <v>550</v>
      </c>
      <c r="C2533" s="117" t="s">
        <v>5160</v>
      </c>
      <c r="D2533" s="17" t="s">
        <v>5161</v>
      </c>
      <c r="E2533" s="30" t="str">
        <f>[1]!EM_S_IPO_LISTEDDATE(C2533)</f>
        <v>1994-01-28</v>
      </c>
      <c r="F2533" s="129">
        <f>[1]!EM_S_DQ_CLOSE(C2533,$F$2,"2")</f>
        <v>6.9014130058854697</v>
      </c>
      <c r="G2533" s="130">
        <f>[1]!EM_S_DQ_CLOSE(C2533,$G$2,"2")</f>
        <v>32.7367128983987</v>
      </c>
      <c r="H2533" s="37">
        <f t="shared" si="82"/>
        <v>3.7434797584901949</v>
      </c>
    </row>
    <row r="2534" spans="2:8">
      <c r="B2534" s="35">
        <f t="shared" si="81"/>
        <v>1199</v>
      </c>
      <c r="C2534" s="117" t="s">
        <v>5162</v>
      </c>
      <c r="D2534" s="17" t="s">
        <v>5163</v>
      </c>
      <c r="E2534" s="30" t="str">
        <f>[1]!EM_S_IPO_LISTEDDATE(C2534)</f>
        <v>1994-01-28</v>
      </c>
      <c r="F2534" s="129">
        <f>[1]!EM_S_DQ_CLOSE(C2534,$F$2,"2")</f>
        <v>9.0085283459026293</v>
      </c>
      <c r="G2534" s="130">
        <f>[1]!EM_S_DQ_CLOSE(C2534,$G$2,"2")</f>
        <v>17.774897402721901</v>
      </c>
      <c r="H2534" s="37">
        <f t="shared" si="82"/>
        <v>0.97311888470734531</v>
      </c>
    </row>
    <row r="2535" spans="2:8">
      <c r="B2535" s="35">
        <f t="shared" si="81"/>
        <v>449</v>
      </c>
      <c r="C2535" s="117" t="s">
        <v>5164</v>
      </c>
      <c r="D2535" s="17" t="s">
        <v>5165</v>
      </c>
      <c r="E2535" s="30" t="str">
        <f>[1]!EM_S_IPO_LISTEDDATE(C2535)</f>
        <v>1994-01-28</v>
      </c>
      <c r="F2535" s="129">
        <f>[1]!EM_S_DQ_CLOSE(C2535,$F$2,"2")</f>
        <v>24.230287763115602</v>
      </c>
      <c r="G2535" s="130">
        <f>[1]!EM_S_DQ_CLOSE(C2535,$G$2,"2")</f>
        <v>133.91140559954599</v>
      </c>
      <c r="H2535" s="37">
        <f t="shared" si="82"/>
        <v>4.5266122676178764</v>
      </c>
    </row>
    <row r="2536" spans="2:8">
      <c r="B2536" s="35">
        <f t="shared" si="81"/>
        <v>705</v>
      </c>
      <c r="C2536" s="117" t="s">
        <v>5166</v>
      </c>
      <c r="D2536" s="17" t="s">
        <v>5167</v>
      </c>
      <c r="E2536" s="30" t="str">
        <f>[1]!EM_S_IPO_LISTEDDATE(C2536)</f>
        <v>1994-01-28</v>
      </c>
      <c r="F2536" s="129">
        <f>[1]!EM_S_DQ_CLOSE(C2536,$F$2,"2")</f>
        <v>10.935772982811001</v>
      </c>
      <c r="G2536" s="130">
        <f>[1]!EM_S_DQ_CLOSE(C2536,$G$2,"2")</f>
        <v>43.472236872846302</v>
      </c>
      <c r="H2536" s="37">
        <f t="shared" si="82"/>
        <v>2.9752321981424235</v>
      </c>
    </row>
    <row r="2537" spans="2:8">
      <c r="B2537" s="35">
        <f t="shared" si="81"/>
        <v>966</v>
      </c>
      <c r="C2537" s="117" t="s">
        <v>5168</v>
      </c>
      <c r="D2537" s="17" t="s">
        <v>5169</v>
      </c>
      <c r="E2537" s="30" t="str">
        <f>[1]!EM_S_IPO_LISTEDDATE(C2537)</f>
        <v>1994-02-04</v>
      </c>
      <c r="F2537" s="129">
        <f>[1]!EM_S_DQ_CLOSE(C2537,$F$2,"2")</f>
        <v>11.818979222474301</v>
      </c>
      <c r="G2537" s="130">
        <f>[1]!EM_S_DQ_CLOSE(C2537,$G$2,"2")</f>
        <v>33.761637675135603</v>
      </c>
      <c r="H2537" s="37">
        <f t="shared" si="82"/>
        <v>1.8565612173119304</v>
      </c>
    </row>
    <row r="2538" spans="2:8">
      <c r="B2538" s="35">
        <f t="shared" si="81"/>
        <v>798</v>
      </c>
      <c r="C2538" s="117" t="s">
        <v>5170</v>
      </c>
      <c r="D2538" s="17" t="s">
        <v>5171</v>
      </c>
      <c r="E2538" s="30" t="str">
        <f>[1]!EM_S_IPO_LISTEDDATE(C2538)</f>
        <v>1994-02-04</v>
      </c>
      <c r="F2538" s="129">
        <f>[1]!EM_S_DQ_CLOSE(C2538,$F$2,"2")</f>
        <v>44.4577120965969</v>
      </c>
      <c r="G2538" s="130">
        <f>[1]!EM_S_DQ_CLOSE(C2538,$G$2,"2")</f>
        <v>156.479298942687</v>
      </c>
      <c r="H2538" s="37">
        <f t="shared" si="82"/>
        <v>2.5197335077138394</v>
      </c>
    </row>
    <row r="2539" spans="2:8">
      <c r="B2539" s="35">
        <f t="shared" si="81"/>
        <v>917</v>
      </c>
      <c r="C2539" s="117" t="s">
        <v>5172</v>
      </c>
      <c r="D2539" s="17" t="s">
        <v>5173</v>
      </c>
      <c r="E2539" s="30" t="str">
        <f>[1]!EM_S_IPO_LISTEDDATE(C2539)</f>
        <v>1994-02-04</v>
      </c>
      <c r="F2539" s="129">
        <f>[1]!EM_S_DQ_CLOSE(C2539,$F$2,"2")</f>
        <v>42.028368533875202</v>
      </c>
      <c r="G2539" s="130">
        <f>[1]!EM_S_DQ_CLOSE(C2539,$G$2,"2")</f>
        <v>127.620161679283</v>
      </c>
      <c r="H2539" s="37">
        <f t="shared" si="82"/>
        <v>2.0365242842205529</v>
      </c>
    </row>
    <row r="2540" spans="2:8">
      <c r="B2540" s="35">
        <f t="shared" si="81"/>
        <v>1167</v>
      </c>
      <c r="C2540" s="117" t="s">
        <v>5174</v>
      </c>
      <c r="D2540" s="17" t="s">
        <v>5175</v>
      </c>
      <c r="E2540" s="30" t="str">
        <f>[1]!EM_S_IPO_LISTEDDATE(C2540)</f>
        <v>1994-02-04</v>
      </c>
      <c r="F2540" s="129">
        <f>[1]!EM_S_DQ_CLOSE(C2540,$F$2,"2")</f>
        <v>47.755109915340803</v>
      </c>
      <c r="G2540" s="130">
        <f>[1]!EM_S_DQ_CLOSE(C2540,$G$2,"2")</f>
        <v>99.934572161208806</v>
      </c>
      <c r="H2540" s="37">
        <f t="shared" si="82"/>
        <v>1.092646678823912</v>
      </c>
    </row>
    <row r="2541" spans="2:8">
      <c r="B2541" s="35">
        <f t="shared" si="81"/>
        <v>494</v>
      </c>
      <c r="C2541" s="117" t="s">
        <v>5176</v>
      </c>
      <c r="D2541" s="17" t="s">
        <v>5177</v>
      </c>
      <c r="E2541" s="30" t="str">
        <f>[1]!EM_S_IPO_LISTEDDATE(C2541)</f>
        <v>1994-02-04</v>
      </c>
      <c r="F2541" s="129">
        <f>[1]!EM_S_DQ_CLOSE(C2541,$F$2,"2")</f>
        <v>18.464123214167302</v>
      </c>
      <c r="G2541" s="130">
        <f>[1]!EM_S_DQ_CLOSE(C2541,$G$2,"2")</f>
        <v>94.875931285550294</v>
      </c>
      <c r="H2541" s="37">
        <f t="shared" si="82"/>
        <v>4.1383935313404496</v>
      </c>
    </row>
    <row r="2542" spans="2:8">
      <c r="B2542" s="35">
        <f t="shared" si="81"/>
        <v>1165</v>
      </c>
      <c r="C2542" s="117" t="s">
        <v>5178</v>
      </c>
      <c r="D2542" s="17" t="s">
        <v>5179</v>
      </c>
      <c r="E2542" s="30" t="str">
        <f>[1]!EM_S_IPO_LISTEDDATE(C2542)</f>
        <v>1994-02-04</v>
      </c>
      <c r="F2542" s="129">
        <f>[1]!EM_S_DQ_CLOSE(C2542,$F$2,"2")</f>
        <v>39.658001043971502</v>
      </c>
      <c r="G2542" s="130">
        <f>[1]!EM_S_DQ_CLOSE(C2542,$G$2,"2")</f>
        <v>83.171913373341994</v>
      </c>
      <c r="H2542" s="37">
        <f t="shared" si="82"/>
        <v>1.0972290883023499</v>
      </c>
    </row>
    <row r="2543" spans="2:8">
      <c r="B2543" s="35">
        <f t="shared" si="81"/>
        <v>1082</v>
      </c>
      <c r="C2543" s="117" t="s">
        <v>5180</v>
      </c>
      <c r="D2543" s="17" t="s">
        <v>5181</v>
      </c>
      <c r="E2543" s="30" t="str">
        <f>[1]!EM_S_IPO_LISTEDDATE(C2543)</f>
        <v>1994-02-24</v>
      </c>
      <c r="F2543" s="129">
        <f>[1]!EM_S_DQ_CLOSE(C2543,$F$2,"2")</f>
        <v>25.238853430661301</v>
      </c>
      <c r="G2543" s="130">
        <f>[1]!EM_S_DQ_CLOSE(C2543,$G$2,"2")</f>
        <v>61.115166432351401</v>
      </c>
      <c r="H2543" s="37">
        <f t="shared" si="82"/>
        <v>1.4214715854764597</v>
      </c>
    </row>
    <row r="2544" spans="2:8">
      <c r="B2544" s="35">
        <f t="shared" si="81"/>
        <v>1054</v>
      </c>
      <c r="C2544" s="117" t="s">
        <v>5182</v>
      </c>
      <c r="D2544" s="17" t="s">
        <v>5183</v>
      </c>
      <c r="E2544" s="30" t="str">
        <f>[1]!EM_S_IPO_LISTEDDATE(C2544)</f>
        <v>1994-02-24</v>
      </c>
      <c r="F2544" s="129">
        <f>[1]!EM_S_DQ_CLOSE(C2544,$F$2,"2")</f>
        <v>43.800435296610203</v>
      </c>
      <c r="G2544" s="130">
        <f>[1]!EM_S_DQ_CLOSE(C2544,$G$2,"2")</f>
        <v>110.967783922821</v>
      </c>
      <c r="H2544" s="37">
        <f t="shared" si="82"/>
        <v>1.5334858699773926</v>
      </c>
    </row>
    <row r="2545" spans="2:8">
      <c r="B2545" s="35">
        <f t="shared" si="81"/>
        <v>732</v>
      </c>
      <c r="C2545" s="117" t="s">
        <v>5184</v>
      </c>
      <c r="D2545" s="17" t="s">
        <v>5185</v>
      </c>
      <c r="E2545" s="30" t="str">
        <f>[1]!EM_S_IPO_LISTEDDATE(C2545)</f>
        <v>1994-02-24</v>
      </c>
      <c r="F2545" s="129">
        <f>[1]!EM_S_DQ_CLOSE(C2545,$F$2,"2")</f>
        <v>23.8311899825799</v>
      </c>
      <c r="G2545" s="130">
        <f>[1]!EM_S_DQ_CLOSE(C2545,$G$2,"2")</f>
        <v>92.342718643012702</v>
      </c>
      <c r="H2545" s="37">
        <f t="shared" si="82"/>
        <v>2.8748681333375838</v>
      </c>
    </row>
    <row r="2546" spans="2:8">
      <c r="B2546" s="35">
        <f t="shared" si="81"/>
        <v>1113</v>
      </c>
      <c r="C2546" s="117" t="s">
        <v>5186</v>
      </c>
      <c r="D2546" s="17" t="s">
        <v>5187</v>
      </c>
      <c r="E2546" s="30" t="str">
        <f>[1]!EM_S_IPO_LISTEDDATE(C2546)</f>
        <v>1994-02-24</v>
      </c>
      <c r="F2546" s="129">
        <f>[1]!EM_S_DQ_CLOSE(C2546,$F$2,"2")</f>
        <v>34.029101358674602</v>
      </c>
      <c r="G2546" s="130">
        <f>[1]!EM_S_DQ_CLOSE(C2546,$G$2,"2")</f>
        <v>77.9375029772023</v>
      </c>
      <c r="H2546" s="37">
        <f t="shared" si="82"/>
        <v>1.2903191640508807</v>
      </c>
    </row>
    <row r="2547" spans="2:8">
      <c r="B2547" s="35">
        <f t="shared" si="81"/>
        <v>297</v>
      </c>
      <c r="C2547" s="117" t="s">
        <v>5188</v>
      </c>
      <c r="D2547" s="17" t="s">
        <v>5189</v>
      </c>
      <c r="E2547" s="30" t="str">
        <f>[1]!EM_S_IPO_LISTEDDATE(C2547)</f>
        <v>1994-02-24</v>
      </c>
      <c r="F2547" s="129">
        <f>[1]!EM_S_DQ_CLOSE(C2547,$F$2,"2")</f>
        <v>19.505012382640899</v>
      </c>
      <c r="G2547" s="130">
        <f>[1]!EM_S_DQ_CLOSE(C2547,$G$2,"2")</f>
        <v>133.040703155237</v>
      </c>
      <c r="H2547" s="37">
        <f t="shared" si="82"/>
        <v>5.8208468954185726</v>
      </c>
    </row>
    <row r="2548" spans="2:8">
      <c r="B2548" s="35">
        <f t="shared" si="81"/>
        <v>971</v>
      </c>
      <c r="C2548" s="117" t="s">
        <v>5190</v>
      </c>
      <c r="D2548" s="17" t="s">
        <v>5191</v>
      </c>
      <c r="E2548" s="30" t="str">
        <f>[1]!EM_S_IPO_LISTEDDATE(C2548)</f>
        <v>1994-02-24</v>
      </c>
      <c r="F2548" s="129">
        <f>[1]!EM_S_DQ_CLOSE(C2548,$F$2,"2")</f>
        <v>15.2625730862563</v>
      </c>
      <c r="G2548" s="130">
        <f>[1]!EM_S_DQ_CLOSE(C2548,$G$2,"2")</f>
        <v>43.306555861663298</v>
      </c>
      <c r="H2548" s="37">
        <f t="shared" si="82"/>
        <v>1.837434790118067</v>
      </c>
    </row>
    <row r="2549" spans="2:8">
      <c r="B2549" s="35">
        <f t="shared" si="81"/>
        <v>852</v>
      </c>
      <c r="C2549" s="117" t="s">
        <v>5192</v>
      </c>
      <c r="D2549" s="17" t="s">
        <v>5193</v>
      </c>
      <c r="E2549" s="30" t="str">
        <f>[1]!EM_S_IPO_LISTEDDATE(C2549)</f>
        <v>1994-02-24</v>
      </c>
      <c r="F2549" s="129">
        <f>[1]!EM_S_DQ_CLOSE(C2549,$F$2,"2")</f>
        <v>27.744784019187801</v>
      </c>
      <c r="G2549" s="130">
        <f>[1]!EM_S_DQ_CLOSE(C2549,$G$2,"2")</f>
        <v>91.610073865720594</v>
      </c>
      <c r="H2549" s="37">
        <f t="shared" si="82"/>
        <v>2.3018845561156538</v>
      </c>
    </row>
    <row r="2550" spans="2:8">
      <c r="B2550" s="35">
        <f t="shared" si="81"/>
        <v>559</v>
      </c>
      <c r="C2550" s="117" t="s">
        <v>5194</v>
      </c>
      <c r="D2550" s="17" t="s">
        <v>5195</v>
      </c>
      <c r="E2550" s="30" t="str">
        <f>[1]!EM_S_IPO_LISTEDDATE(C2550)</f>
        <v>1994-02-24</v>
      </c>
      <c r="F2550" s="129">
        <f>[1]!EM_S_DQ_CLOSE(C2550,$F$2,"2")</f>
        <v>20.394507047161898</v>
      </c>
      <c r="G2550" s="130">
        <f>[1]!EM_S_DQ_CLOSE(C2550,$G$2,"2")</f>
        <v>95.632749734893395</v>
      </c>
      <c r="H2550" s="37">
        <f t="shared" si="82"/>
        <v>3.6891424987004848</v>
      </c>
    </row>
    <row r="2551" spans="2:8">
      <c r="B2551" s="35">
        <f t="shared" si="81"/>
        <v>308</v>
      </c>
      <c r="C2551" s="117" t="s">
        <v>5196</v>
      </c>
      <c r="D2551" s="17" t="s">
        <v>5197</v>
      </c>
      <c r="E2551" s="30" t="str">
        <f>[1]!EM_S_IPO_LISTEDDATE(C2551)</f>
        <v>1994-02-24</v>
      </c>
      <c r="F2551" s="129">
        <f>[1]!EM_S_DQ_CLOSE(C2551,$F$2,"2")</f>
        <v>51.914392842803998</v>
      </c>
      <c r="G2551" s="130">
        <f>[1]!EM_S_DQ_CLOSE(C2551,$G$2,"2")</f>
        <v>347.64454866370102</v>
      </c>
      <c r="H2551" s="37">
        <f t="shared" si="82"/>
        <v>5.6964964748092788</v>
      </c>
    </row>
    <row r="2552" spans="2:8">
      <c r="B2552" s="35">
        <f t="shared" si="81"/>
        <v>552</v>
      </c>
      <c r="C2552" s="117" t="s">
        <v>5198</v>
      </c>
      <c r="D2552" s="17" t="s">
        <v>5199</v>
      </c>
      <c r="E2552" s="30" t="str">
        <f>[1]!EM_S_IPO_LISTEDDATE(C2552)</f>
        <v>1994-02-24</v>
      </c>
      <c r="F2552" s="129">
        <f>[1]!EM_S_DQ_CLOSE(C2552,$F$2,"2")</f>
        <v>23.170320911022198</v>
      </c>
      <c r="G2552" s="130">
        <f>[1]!EM_S_DQ_CLOSE(C2552,$G$2,"2")</f>
        <v>109.66880405302599</v>
      </c>
      <c r="H2552" s="37">
        <f t="shared" si="82"/>
        <v>3.7331586158936707</v>
      </c>
    </row>
    <row r="2553" spans="2:8">
      <c r="B2553" s="35">
        <f t="shared" si="81"/>
        <v>1149</v>
      </c>
      <c r="C2553" s="117" t="s">
        <v>5200</v>
      </c>
      <c r="D2553" s="17" t="s">
        <v>5201</v>
      </c>
      <c r="E2553" s="30" t="str">
        <f>[1]!EM_S_IPO_LISTEDDATE(C2553)</f>
        <v>1994-03-11</v>
      </c>
      <c r="F2553" s="129">
        <f>[1]!EM_S_DQ_CLOSE(C2553,$F$2,"2")</f>
        <v>42.703593866265599</v>
      </c>
      <c r="G2553" s="130">
        <f>[1]!EM_S_DQ_CLOSE(C2553,$G$2,"2")</f>
        <v>92.605457814205593</v>
      </c>
      <c r="H2553" s="37">
        <f t="shared" si="82"/>
        <v>1.1685635664346457</v>
      </c>
    </row>
    <row r="2554" spans="2:8">
      <c r="B2554" s="35">
        <f t="shared" si="81"/>
        <v>900</v>
      </c>
      <c r="C2554" s="117" t="s">
        <v>5202</v>
      </c>
      <c r="D2554" s="17" t="s">
        <v>5203</v>
      </c>
      <c r="E2554" s="30" t="str">
        <f>[1]!EM_S_IPO_LISTEDDATE(C2554)</f>
        <v>1994-03-11</v>
      </c>
      <c r="F2554" s="129">
        <f>[1]!EM_S_DQ_CLOSE(C2554,$F$2,"2")</f>
        <v>9.9715910890921808</v>
      </c>
      <c r="G2554" s="130">
        <f>[1]!EM_S_DQ_CLOSE(C2554,$G$2,"2")</f>
        <v>30.6419722342714</v>
      </c>
      <c r="H2554" s="37">
        <f t="shared" si="82"/>
        <v>2.0729270745759254</v>
      </c>
    </row>
    <row r="2555" spans="2:8">
      <c r="B2555" s="35">
        <f t="shared" si="81"/>
        <v>836</v>
      </c>
      <c r="C2555" s="117" t="s">
        <v>5204</v>
      </c>
      <c r="D2555" s="17" t="s">
        <v>5205</v>
      </c>
      <c r="E2555" s="30" t="str">
        <f>[1]!EM_S_IPO_LISTEDDATE(C2555)</f>
        <v>1994-03-11</v>
      </c>
      <c r="F2555" s="129">
        <f>[1]!EM_S_DQ_CLOSE(C2555,$F$2,"2")</f>
        <v>8.3681812623203005</v>
      </c>
      <c r="G2555" s="130">
        <f>[1]!EM_S_DQ_CLOSE(C2555,$G$2,"2")</f>
        <v>28.331038417999899</v>
      </c>
      <c r="H2555" s="37">
        <f t="shared" si="82"/>
        <v>2.3855670103092828</v>
      </c>
    </row>
    <row r="2556" spans="2:8">
      <c r="B2556" s="35">
        <f t="shared" si="81"/>
        <v>1029</v>
      </c>
      <c r="C2556" s="117" t="s">
        <v>5206</v>
      </c>
      <c r="D2556" s="17" t="s">
        <v>5207</v>
      </c>
      <c r="E2556" s="30" t="str">
        <f>[1]!EM_S_IPO_LISTEDDATE(C2556)</f>
        <v>1994-03-11</v>
      </c>
      <c r="F2556" s="129">
        <f>[1]!EM_S_DQ_CLOSE(C2556,$F$2,"2")</f>
        <v>17.311498198407801</v>
      </c>
      <c r="G2556" s="130">
        <f>[1]!EM_S_DQ_CLOSE(C2556,$G$2,"2")</f>
        <v>45.338082914990899</v>
      </c>
      <c r="H2556" s="37">
        <f t="shared" si="82"/>
        <v>1.6189577814334291</v>
      </c>
    </row>
    <row r="2557" spans="2:8">
      <c r="B2557" s="35">
        <f t="shared" si="81"/>
        <v>536</v>
      </c>
      <c r="C2557" s="117" t="s">
        <v>5208</v>
      </c>
      <c r="D2557" s="17" t="s">
        <v>5209</v>
      </c>
      <c r="E2557" s="30" t="str">
        <f>[1]!EM_S_IPO_LISTEDDATE(C2557)</f>
        <v>1994-03-11</v>
      </c>
      <c r="F2557" s="129">
        <f>[1]!EM_S_DQ_CLOSE(C2557,$F$2,"2")</f>
        <v>11.7638175968538</v>
      </c>
      <c r="G2557" s="130">
        <f>[1]!EM_S_DQ_CLOSE(C2557,$G$2,"2")</f>
        <v>57.004637171809897</v>
      </c>
      <c r="H2557" s="37">
        <f t="shared" si="82"/>
        <v>3.8457600351654238</v>
      </c>
    </row>
    <row r="2558" spans="2:8">
      <c r="B2558" s="35">
        <f t="shared" si="81"/>
        <v>408</v>
      </c>
      <c r="C2558" s="117" t="s">
        <v>5210</v>
      </c>
      <c r="D2558" s="17" t="s">
        <v>5211</v>
      </c>
      <c r="E2558" s="30" t="str">
        <f>[1]!EM_S_IPO_LISTEDDATE(C2558)</f>
        <v>1994-03-11</v>
      </c>
      <c r="F2558" s="129">
        <f>[1]!EM_S_DQ_CLOSE(C2558,$F$2,"2")</f>
        <v>18.4971063646822</v>
      </c>
      <c r="G2558" s="130">
        <f>[1]!EM_S_DQ_CLOSE(C2558,$G$2,"2")</f>
        <v>106.94744191431499</v>
      </c>
      <c r="H2558" s="37">
        <f t="shared" si="82"/>
        <v>4.7818471606195185</v>
      </c>
    </row>
    <row r="2559" spans="2:8">
      <c r="B2559" s="35">
        <f t="shared" si="81"/>
        <v>178</v>
      </c>
      <c r="C2559" s="117" t="s">
        <v>5212</v>
      </c>
      <c r="D2559" s="17" t="s">
        <v>5213</v>
      </c>
      <c r="E2559" s="30" t="str">
        <f>[1]!EM_S_IPO_LISTEDDATE(C2559)</f>
        <v>1994-03-24</v>
      </c>
      <c r="F2559" s="129">
        <f>[1]!EM_S_DQ_CLOSE(C2559,$F$2,"2")</f>
        <v>5.1738952981712796</v>
      </c>
      <c r="G2559" s="130">
        <f>[1]!EM_S_DQ_CLOSE(C2559,$G$2,"2")</f>
        <v>44.904667215360497</v>
      </c>
      <c r="H2559" s="37">
        <f t="shared" si="82"/>
        <v>7.6790830945558781</v>
      </c>
    </row>
    <row r="2560" spans="2:8">
      <c r="B2560" s="35">
        <f t="shared" si="81"/>
        <v>239</v>
      </c>
      <c r="C2560" s="117" t="s">
        <v>5214</v>
      </c>
      <c r="D2560" s="17" t="s">
        <v>5215</v>
      </c>
      <c r="E2560" s="30" t="str">
        <f>[1]!EM_S_IPO_LISTEDDATE(C2560)</f>
        <v>1994-03-24</v>
      </c>
      <c r="F2560" s="129">
        <f>[1]!EM_S_DQ_CLOSE(C2560,$F$2,"2")</f>
        <v>4.2784722082105597</v>
      </c>
      <c r="G2560" s="130">
        <f>[1]!EM_S_DQ_CLOSE(C2560,$G$2,"2")</f>
        <v>32.180223108897998</v>
      </c>
      <c r="H2560" s="37">
        <f t="shared" si="82"/>
        <v>6.5214285714285722</v>
      </c>
    </row>
    <row r="2561" spans="2:8">
      <c r="B2561" s="35">
        <f t="shared" si="81"/>
        <v>143</v>
      </c>
      <c r="C2561" s="117" t="s">
        <v>5216</v>
      </c>
      <c r="D2561" s="17" t="s">
        <v>5217</v>
      </c>
      <c r="E2561" s="30" t="str">
        <f>[1]!EM_S_IPO_LISTEDDATE(C2561)</f>
        <v>1994-03-24</v>
      </c>
      <c r="F2561" s="129">
        <f>[1]!EM_S_DQ_CLOSE(C2561,$F$2,"2")</f>
        <v>13.755133191833201</v>
      </c>
      <c r="G2561" s="130">
        <f>[1]!EM_S_DQ_CLOSE(C2561,$G$2,"2")</f>
        <v>133.35503485225101</v>
      </c>
      <c r="H2561" s="37">
        <f t="shared" si="82"/>
        <v>8.6949286489953828</v>
      </c>
    </row>
    <row r="2562" spans="2:8">
      <c r="B2562" s="35">
        <f t="shared" si="81"/>
        <v>542</v>
      </c>
      <c r="C2562" s="117" t="s">
        <v>5218</v>
      </c>
      <c r="D2562" s="17" t="s">
        <v>5219</v>
      </c>
      <c r="E2562" s="30" t="str">
        <f>[1]!EM_S_IPO_LISTEDDATE(C2562)</f>
        <v>1994-04-04</v>
      </c>
      <c r="F2562" s="129">
        <f>[1]!EM_S_DQ_CLOSE(C2562,$F$2,"2")</f>
        <v>24.9111231566905</v>
      </c>
      <c r="G2562" s="130">
        <f>[1]!EM_S_DQ_CLOSE(C2562,$G$2,"2")</f>
        <v>119.508859548305</v>
      </c>
      <c r="H2562" s="37">
        <f t="shared" si="82"/>
        <v>3.7974095265234125</v>
      </c>
    </row>
    <row r="2563" spans="2:8">
      <c r="B2563" s="35">
        <f t="shared" si="81"/>
        <v>994</v>
      </c>
      <c r="C2563" s="117" t="s">
        <v>5220</v>
      </c>
      <c r="D2563" s="17" t="s">
        <v>5221</v>
      </c>
      <c r="E2563" s="30" t="str">
        <f>[1]!EM_S_IPO_LISTEDDATE(C2563)</f>
        <v>1994-04-04</v>
      </c>
      <c r="F2563" s="129">
        <f>[1]!EM_S_DQ_CLOSE(C2563,$F$2,"2")</f>
        <v>3.5719049494487698</v>
      </c>
      <c r="G2563" s="130">
        <f>[1]!EM_S_DQ_CLOSE(C2563,$G$2,"2")</f>
        <v>9.8504269314734803</v>
      </c>
      <c r="H2563" s="37">
        <f t="shared" si="82"/>
        <v>1.7577516957705259</v>
      </c>
    </row>
    <row r="2564" spans="2:8">
      <c r="B2564" s="35">
        <f t="shared" ref="B2564:B2627" si="83">IFERROR(RANK(H2564,$H$3:$H$3001),"")</f>
        <v>1169</v>
      </c>
      <c r="C2564" s="117" t="s">
        <v>5222</v>
      </c>
      <c r="D2564" s="17" t="s">
        <v>5223</v>
      </c>
      <c r="E2564" s="30" t="str">
        <f>[1]!EM_S_IPO_LISTEDDATE(C2564)</f>
        <v>1994-04-25</v>
      </c>
      <c r="F2564" s="129">
        <f>[1]!EM_S_DQ_CLOSE(C2564,$F$2,"2")</f>
        <v>16.355425028023401</v>
      </c>
      <c r="G2564" s="130">
        <f>[1]!EM_S_DQ_CLOSE(C2564,$G$2,"2")</f>
        <v>34.029998539420099</v>
      </c>
      <c r="H2564" s="37">
        <f t="shared" ref="H2564:H2627" si="84">IFERROR(G2564/F2564-1,"")</f>
        <v>1.0806551025799127</v>
      </c>
    </row>
    <row r="2565" spans="2:8">
      <c r="B2565" s="35">
        <f t="shared" si="83"/>
        <v>736</v>
      </c>
      <c r="C2565" s="117" t="s">
        <v>5224</v>
      </c>
      <c r="D2565" s="17" t="s">
        <v>5225</v>
      </c>
      <c r="E2565" s="30" t="str">
        <f>[1]!EM_S_IPO_LISTEDDATE(C2565)</f>
        <v>1994-04-25</v>
      </c>
      <c r="F2565" s="129">
        <f>[1]!EM_S_DQ_CLOSE(C2565,$F$2,"2")</f>
        <v>5.6532665635633199</v>
      </c>
      <c r="G2565" s="130">
        <f>[1]!EM_S_DQ_CLOSE(C2565,$G$2,"2")</f>
        <v>21.865524358223102</v>
      </c>
      <c r="H2565" s="37">
        <f t="shared" si="84"/>
        <v>2.8677681500376671</v>
      </c>
    </row>
    <row r="2566" spans="2:8">
      <c r="B2566" s="35">
        <f t="shared" si="83"/>
        <v>175</v>
      </c>
      <c r="C2566" s="117" t="s">
        <v>5226</v>
      </c>
      <c r="D2566" s="17" t="s">
        <v>5227</v>
      </c>
      <c r="E2566" s="30" t="str">
        <f>[1]!EM_S_IPO_LISTEDDATE(C2566)</f>
        <v>1994-04-25</v>
      </c>
      <c r="F2566" s="129">
        <f>[1]!EM_S_DQ_CLOSE(C2566,$F$2,"2")</f>
        <v>6.59172061337296</v>
      </c>
      <c r="G2566" s="130">
        <f>[1]!EM_S_DQ_CLOSE(C2566,$G$2,"2")</f>
        <v>57.863498518409997</v>
      </c>
      <c r="H2566" s="37">
        <f t="shared" si="84"/>
        <v>7.7782085910952237</v>
      </c>
    </row>
    <row r="2567" spans="2:8">
      <c r="B2567" s="35">
        <f t="shared" si="83"/>
        <v>398</v>
      </c>
      <c r="C2567" s="117" t="s">
        <v>5228</v>
      </c>
      <c r="D2567" s="17" t="s">
        <v>5229</v>
      </c>
      <c r="E2567" s="30" t="str">
        <f>[1]!EM_S_IPO_LISTEDDATE(C2567)</f>
        <v>1994-04-25</v>
      </c>
      <c r="F2567" s="129">
        <f>[1]!EM_S_DQ_CLOSE(C2567,$F$2,"2")</f>
        <v>16.081138021548998</v>
      </c>
      <c r="G2567" s="130">
        <f>[1]!EM_S_DQ_CLOSE(C2567,$G$2,"2")</f>
        <v>94.625367440847995</v>
      </c>
      <c r="H2567" s="37">
        <f t="shared" si="84"/>
        <v>4.8842457115938185</v>
      </c>
    </row>
    <row r="2568" spans="2:8">
      <c r="B2568" s="35">
        <f t="shared" si="83"/>
        <v>1265</v>
      </c>
      <c r="C2568" s="117" t="s">
        <v>5230</v>
      </c>
      <c r="D2568" s="17" t="s">
        <v>5231</v>
      </c>
      <c r="E2568" s="30" t="str">
        <f>[1]!EM_S_IPO_LISTEDDATE(C2568)</f>
        <v>1994-05-06</v>
      </c>
      <c r="F2568" s="129">
        <f>[1]!EM_S_DQ_CLOSE(C2568,$F$2,"2")</f>
        <v>32.6241083402494</v>
      </c>
      <c r="G2568" s="130">
        <f>[1]!EM_S_DQ_CLOSE(C2568,$G$2,"2")</f>
        <v>54.0167554794644</v>
      </c>
      <c r="H2568" s="37">
        <f t="shared" si="84"/>
        <v>0.65573124378152614</v>
      </c>
    </row>
    <row r="2569" spans="2:8">
      <c r="B2569" s="35">
        <f t="shared" si="83"/>
        <v>1298</v>
      </c>
      <c r="C2569" s="117" t="s">
        <v>5232</v>
      </c>
      <c r="D2569" s="17" t="s">
        <v>5233</v>
      </c>
      <c r="E2569" s="30" t="str">
        <f>[1]!EM_S_IPO_LISTEDDATE(C2569)</f>
        <v>1994-05-06</v>
      </c>
      <c r="F2569" s="129">
        <f>[1]!EM_S_DQ_CLOSE(C2569,$F$2,"2")</f>
        <v>40.436238268989499</v>
      </c>
      <c r="G2569" s="130">
        <f>[1]!EM_S_DQ_CLOSE(C2569,$G$2,"2")</f>
        <v>56.869213877295302</v>
      </c>
      <c r="H2569" s="37">
        <f t="shared" si="84"/>
        <v>0.40639229344209871</v>
      </c>
    </row>
    <row r="2570" spans="2:8">
      <c r="B2570" s="35">
        <f t="shared" si="83"/>
        <v>996</v>
      </c>
      <c r="C2570" s="117" t="s">
        <v>5234</v>
      </c>
      <c r="D2570" s="17" t="s">
        <v>5235</v>
      </c>
      <c r="E2570" s="30" t="str">
        <f>[1]!EM_S_IPO_LISTEDDATE(C2570)</f>
        <v>1994-05-06</v>
      </c>
      <c r="F2570" s="129">
        <f>[1]!EM_S_DQ_CLOSE(C2570,$F$2,"2")</f>
        <v>4.5563656142256601</v>
      </c>
      <c r="G2570" s="130">
        <f>[1]!EM_S_DQ_CLOSE(C2570,$G$2,"2")</f>
        <v>12.5421234327754</v>
      </c>
      <c r="H2570" s="37">
        <f t="shared" si="84"/>
        <v>1.7526595744680806</v>
      </c>
    </row>
    <row r="2571" spans="2:8">
      <c r="B2571" s="35">
        <f t="shared" si="83"/>
        <v>1073</v>
      </c>
      <c r="C2571" s="117" t="s">
        <v>5236</v>
      </c>
      <c r="D2571" s="17" t="s">
        <v>5237</v>
      </c>
      <c r="E2571" s="30" t="str">
        <f>[1]!EM_S_IPO_LISTEDDATE(C2571)</f>
        <v>1994-05-20</v>
      </c>
      <c r="F2571" s="129">
        <f>[1]!EM_S_DQ_CLOSE(C2571,$F$2,"2")</f>
        <v>14.9498346064623</v>
      </c>
      <c r="G2571" s="130">
        <f>[1]!EM_S_DQ_CLOSE(C2571,$G$2,"2")</f>
        <v>36.948032045904199</v>
      </c>
      <c r="H2571" s="37">
        <f t="shared" si="84"/>
        <v>1.4714676127542465</v>
      </c>
    </row>
    <row r="2572" spans="2:8">
      <c r="B2572" s="35">
        <f t="shared" si="83"/>
        <v>109</v>
      </c>
      <c r="C2572" s="117" t="s">
        <v>5238</v>
      </c>
      <c r="D2572" s="17" t="s">
        <v>5239</v>
      </c>
      <c r="E2572" s="30" t="str">
        <f>[1]!EM_S_IPO_LISTEDDATE(C2572)</f>
        <v>1994-05-20</v>
      </c>
      <c r="F2572" s="129">
        <f>[1]!EM_S_DQ_CLOSE(C2572,$F$2,"2")</f>
        <v>7.5537461998780602</v>
      </c>
      <c r="G2572" s="130">
        <f>[1]!EM_S_DQ_CLOSE(C2572,$G$2,"2")</f>
        <v>81.031242052984197</v>
      </c>
      <c r="H2572" s="37">
        <f t="shared" si="84"/>
        <v>9.7272921155720429</v>
      </c>
    </row>
    <row r="2573" spans="2:8">
      <c r="B2573" s="35">
        <f t="shared" si="83"/>
        <v>828</v>
      </c>
      <c r="C2573" s="117" t="s">
        <v>5240</v>
      </c>
      <c r="D2573" s="17" t="s">
        <v>5241</v>
      </c>
      <c r="E2573" s="30" t="str">
        <f>[1]!EM_S_IPO_LISTEDDATE(C2573)</f>
        <v>1994-05-20</v>
      </c>
      <c r="F2573" s="129">
        <f>[1]!EM_S_DQ_CLOSE(C2573,$F$2,"2")</f>
        <v>12.057612468292399</v>
      </c>
      <c r="G2573" s="130">
        <f>[1]!EM_S_DQ_CLOSE(C2573,$G$2,"2")</f>
        <v>41.188274423959101</v>
      </c>
      <c r="H2573" s="37">
        <f t="shared" si="84"/>
        <v>2.4159560636295843</v>
      </c>
    </row>
    <row r="2574" spans="2:8">
      <c r="B2574" s="35">
        <f t="shared" si="83"/>
        <v>467</v>
      </c>
      <c r="C2574" s="117" t="s">
        <v>5242</v>
      </c>
      <c r="D2574" s="17" t="s">
        <v>5243</v>
      </c>
      <c r="E2574" s="30" t="str">
        <f>[1]!EM_S_IPO_LISTEDDATE(C2574)</f>
        <v>1994-08-09</v>
      </c>
      <c r="F2574" s="129">
        <f>[1]!EM_S_DQ_CLOSE(C2574,$F$2,"2")</f>
        <v>16.933225008080999</v>
      </c>
      <c r="G2574" s="130">
        <f>[1]!EM_S_DQ_CLOSE(C2574,$G$2,"2")</f>
        <v>89.990712576341494</v>
      </c>
      <c r="H2574" s="37">
        <f t="shared" si="84"/>
        <v>4.3144461573855812</v>
      </c>
    </row>
    <row r="2575" spans="2:8">
      <c r="B2575" s="35">
        <f t="shared" si="83"/>
        <v>1159</v>
      </c>
      <c r="C2575" s="117" t="s">
        <v>5244</v>
      </c>
      <c r="D2575" s="17" t="s">
        <v>5245</v>
      </c>
      <c r="E2575" s="30" t="str">
        <f>[1]!EM_S_IPO_LISTEDDATE(C2575)</f>
        <v>1994-08-09</v>
      </c>
      <c r="F2575" s="129">
        <f>[1]!EM_S_DQ_CLOSE(C2575,$F$2,"2")</f>
        <v>25.429123789097201</v>
      </c>
      <c r="G2575" s="130">
        <f>[1]!EM_S_DQ_CLOSE(C2575,$G$2,"2")</f>
        <v>54.262023660727003</v>
      </c>
      <c r="H2575" s="37">
        <f t="shared" si="84"/>
        <v>1.133853455225696</v>
      </c>
    </row>
    <row r="2576" spans="2:8">
      <c r="B2576" s="35">
        <f t="shared" si="83"/>
        <v>909</v>
      </c>
      <c r="C2576" s="117" t="s">
        <v>5246</v>
      </c>
      <c r="D2576" s="17" t="s">
        <v>5247</v>
      </c>
      <c r="E2576" s="30" t="str">
        <f>[1]!EM_S_IPO_LISTEDDATE(C2576)</f>
        <v>1994-08-18</v>
      </c>
      <c r="F2576" s="129">
        <f>[1]!EM_S_DQ_CLOSE(C2576,$F$2,"2")</f>
        <v>23.7042082149318</v>
      </c>
      <c r="G2576" s="130">
        <f>[1]!EM_S_DQ_CLOSE(C2576,$G$2,"2")</f>
        <v>72.389420953607896</v>
      </c>
      <c r="H2576" s="37">
        <f t="shared" si="84"/>
        <v>2.05386369783945</v>
      </c>
    </row>
    <row r="2577" spans="2:8">
      <c r="B2577" s="35">
        <f t="shared" si="83"/>
        <v>82</v>
      </c>
      <c r="C2577" s="117" t="s">
        <v>5248</v>
      </c>
      <c r="D2577" s="17" t="s">
        <v>5249</v>
      </c>
      <c r="E2577" s="30" t="str">
        <f>[1]!EM_S_IPO_LISTEDDATE(C2577)</f>
        <v>1994-08-24</v>
      </c>
      <c r="F2577" s="129">
        <f>[1]!EM_S_DQ_CLOSE(C2577,$F$2,"2")</f>
        <v>34.256230666747797</v>
      </c>
      <c r="G2577" s="130">
        <f>[1]!EM_S_DQ_CLOSE(C2577,$G$2,"2")</f>
        <v>402.947628466195</v>
      </c>
      <c r="H2577" s="37">
        <f t="shared" si="84"/>
        <v>10.762754413530164</v>
      </c>
    </row>
    <row r="2578" spans="2:8">
      <c r="B2578" s="35">
        <f t="shared" si="83"/>
        <v>954</v>
      </c>
      <c r="C2578" s="117" t="s">
        <v>5250</v>
      </c>
      <c r="D2578" s="17" t="s">
        <v>5251</v>
      </c>
      <c r="E2578" s="30" t="str">
        <f>[1]!EM_S_IPO_LISTEDDATE(C2578)</f>
        <v>1994-09-12</v>
      </c>
      <c r="F2578" s="129">
        <f>[1]!EM_S_DQ_CLOSE(C2578,$F$2,"2")</f>
        <v>71.348215561712607</v>
      </c>
      <c r="G2578" s="130">
        <f>[1]!EM_S_DQ_CLOSE(C2578,$G$2,"2")</f>
        <v>207.325756430447</v>
      </c>
      <c r="H2578" s="37">
        <f t="shared" si="84"/>
        <v>1.9058295964125507</v>
      </c>
    </row>
    <row r="2579" spans="2:8">
      <c r="B2579" s="35">
        <f t="shared" si="83"/>
        <v>254</v>
      </c>
      <c r="C2579" s="117" t="s">
        <v>5252</v>
      </c>
      <c r="D2579" s="17" t="s">
        <v>5253</v>
      </c>
      <c r="E2579" s="30" t="str">
        <f>[1]!EM_S_IPO_LISTEDDATE(C2579)</f>
        <v>1995-02-06</v>
      </c>
      <c r="F2579" s="129">
        <f>[1]!EM_S_DQ_CLOSE(C2579,$F$2,"2")</f>
        <v>10.2576011754203</v>
      </c>
      <c r="G2579" s="130">
        <f>[1]!EM_S_DQ_CLOSE(C2579,$G$2,"2")</f>
        <v>74.977429638206999</v>
      </c>
      <c r="H2579" s="37">
        <f t="shared" si="84"/>
        <v>6.3094506557606378</v>
      </c>
    </row>
    <row r="2580" spans="2:8">
      <c r="B2580" s="35">
        <f t="shared" si="83"/>
        <v>1269</v>
      </c>
      <c r="C2580" s="117" t="s">
        <v>5254</v>
      </c>
      <c r="D2580" s="17" t="s">
        <v>5255</v>
      </c>
      <c r="E2580" s="30" t="str">
        <f>[1]!EM_S_IPO_LISTEDDATE(C2580)</f>
        <v>1995-02-28</v>
      </c>
      <c r="F2580" s="129">
        <f>[1]!EM_S_DQ_CLOSE(C2580,$F$2,"2")</f>
        <v>40.949390900000601</v>
      </c>
      <c r="G2580" s="130">
        <f>[1]!EM_S_DQ_CLOSE(C2580,$G$2,"2")</f>
        <v>66.220258951374106</v>
      </c>
      <c r="H2580" s="37">
        <f t="shared" si="84"/>
        <v>0.61712439418416687</v>
      </c>
    </row>
    <row r="2581" spans="2:8">
      <c r="B2581" s="35">
        <f t="shared" si="83"/>
        <v>1257</v>
      </c>
      <c r="C2581" s="117" t="s">
        <v>5256</v>
      </c>
      <c r="D2581" s="17" t="s">
        <v>5257</v>
      </c>
      <c r="E2581" s="30" t="str">
        <f>[1]!EM_S_IPO_LISTEDDATE(C2581)</f>
        <v>1995-04-11</v>
      </c>
      <c r="F2581" s="129">
        <f>[1]!EM_S_DQ_CLOSE(C2581,$F$2,"2")</f>
        <v>3.9611949428220301</v>
      </c>
      <c r="G2581" s="130">
        <f>[1]!EM_S_DQ_CLOSE(C2581,$G$2,"2")</f>
        <v>6.7438271939816996</v>
      </c>
      <c r="H2581" s="37">
        <f t="shared" si="84"/>
        <v>0.70247293842531011</v>
      </c>
    </row>
    <row r="2582" spans="2:8">
      <c r="B2582" s="35">
        <f t="shared" si="83"/>
        <v>341</v>
      </c>
      <c r="C2582" s="117" t="s">
        <v>5258</v>
      </c>
      <c r="D2582" s="17" t="s">
        <v>5259</v>
      </c>
      <c r="E2582" s="30" t="str">
        <f>[1]!EM_S_IPO_LISTEDDATE(C2582)</f>
        <v>1995-01-24</v>
      </c>
      <c r="F2582" s="129">
        <f>[1]!EM_S_DQ_CLOSE(C2582,$F$2,"2")</f>
        <v>21.910417490324299</v>
      </c>
      <c r="G2582" s="130">
        <f>[1]!EM_S_DQ_CLOSE(C2582,$G$2,"2")</f>
        <v>138.895819329082</v>
      </c>
      <c r="H2582" s="37">
        <f t="shared" si="84"/>
        <v>5.3392593678517892</v>
      </c>
    </row>
    <row r="2583" spans="2:8">
      <c r="B2583" s="35">
        <f t="shared" si="83"/>
        <v>460</v>
      </c>
      <c r="C2583" s="117" t="s">
        <v>5260</v>
      </c>
      <c r="D2583" s="17" t="s">
        <v>5261</v>
      </c>
      <c r="E2583" s="30" t="str">
        <f>[1]!EM_S_IPO_LISTEDDATE(C2583)</f>
        <v>1995-02-17</v>
      </c>
      <c r="F2583" s="129">
        <f>[1]!EM_S_DQ_CLOSE(C2583,$F$2,"2")</f>
        <v>5.3273728243770497</v>
      </c>
      <c r="G2583" s="130">
        <f>[1]!EM_S_DQ_CLOSE(C2583,$G$2,"2")</f>
        <v>28.520459783295902</v>
      </c>
      <c r="H2583" s="37">
        <f t="shared" si="84"/>
        <v>4.3535693339861021</v>
      </c>
    </row>
    <row r="2584" spans="2:8">
      <c r="B2584" s="35">
        <f t="shared" si="83"/>
        <v>1075</v>
      </c>
      <c r="C2584" s="117" t="s">
        <v>5262</v>
      </c>
      <c r="D2584" s="17" t="s">
        <v>5263</v>
      </c>
      <c r="E2584" s="30" t="str">
        <f>[1]!EM_S_IPO_LISTEDDATE(C2584)</f>
        <v>1995-06-30</v>
      </c>
      <c r="F2584" s="129">
        <f>[1]!EM_S_DQ_CLOSE(C2584,$F$2,"2")</f>
        <v>4.2217438652927699</v>
      </c>
      <c r="G2584" s="130">
        <f>[1]!EM_S_DQ_CLOSE(C2584,$G$2,"2")</f>
        <v>10.351272400148201</v>
      </c>
      <c r="H2584" s="37">
        <f t="shared" si="84"/>
        <v>1.4518949349927839</v>
      </c>
    </row>
    <row r="2585" spans="2:8">
      <c r="B2585" s="35">
        <f t="shared" si="83"/>
        <v>1348</v>
      </c>
      <c r="C2585" s="117" t="s">
        <v>5264</v>
      </c>
      <c r="D2585" s="17" t="s">
        <v>5265</v>
      </c>
      <c r="E2585" s="30" t="str">
        <f>[1]!EM_S_IPO_LISTEDDATE(C2585)</f>
        <v>1995-10-10</v>
      </c>
      <c r="F2585" s="129">
        <f>[1]!EM_S_DQ_CLOSE(C2585,$F$2,"2")</f>
        <v>27.810561768947899</v>
      </c>
      <c r="G2585" s="130">
        <f>[1]!EM_S_DQ_CLOSE(C2585,$G$2,"2")</f>
        <v>24.354485653607799</v>
      </c>
      <c r="H2585" s="37">
        <f t="shared" si="84"/>
        <v>-0.1242720713106561</v>
      </c>
    </row>
    <row r="2586" spans="2:8">
      <c r="B2586" s="35">
        <f t="shared" si="83"/>
        <v>237</v>
      </c>
      <c r="C2586" s="117" t="s">
        <v>5266</v>
      </c>
      <c r="D2586" s="17" t="s">
        <v>5267</v>
      </c>
      <c r="E2586" s="30" t="str">
        <f>[1]!EM_S_IPO_LISTEDDATE(C2586)</f>
        <v>1995-10-31</v>
      </c>
      <c r="F2586" s="129">
        <f>[1]!EM_S_DQ_CLOSE(C2586,$F$2,"2")</f>
        <v>3.3664108938961701</v>
      </c>
      <c r="G2586" s="130">
        <f>[1]!EM_S_DQ_CLOSE(C2586,$G$2,"2")</f>
        <v>25.431794393121201</v>
      </c>
      <c r="H2586" s="37">
        <f t="shared" si="84"/>
        <v>6.5545722713864265</v>
      </c>
    </row>
    <row r="2587" spans="2:8">
      <c r="B2587" s="35">
        <f t="shared" si="83"/>
        <v>752</v>
      </c>
      <c r="C2587" s="117" t="s">
        <v>5268</v>
      </c>
      <c r="D2587" s="17" t="s">
        <v>5269</v>
      </c>
      <c r="E2587" s="30" t="str">
        <f>[1]!EM_S_IPO_LISTEDDATE(C2587)</f>
        <v>1995-10-13</v>
      </c>
      <c r="F2587" s="129">
        <f>[1]!EM_S_DQ_CLOSE(C2587,$F$2,"2")</f>
        <v>8.9995485967023594</v>
      </c>
      <c r="G2587" s="130">
        <f>[1]!EM_S_DQ_CLOSE(C2587,$G$2,"2")</f>
        <v>33.777526551259498</v>
      </c>
      <c r="H2587" s="37">
        <f t="shared" si="84"/>
        <v>2.7532467532467524</v>
      </c>
    </row>
    <row r="2588" spans="2:8">
      <c r="B2588" s="35">
        <f t="shared" si="83"/>
        <v>1241</v>
      </c>
      <c r="C2588" s="117" t="s">
        <v>5270</v>
      </c>
      <c r="D2588" s="17" t="s">
        <v>5271</v>
      </c>
      <c r="E2588" s="30" t="str">
        <f>[1]!EM_S_IPO_LISTEDDATE(C2588)</f>
        <v>1995-11-15</v>
      </c>
      <c r="F2588" s="129">
        <f>[1]!EM_S_DQ_CLOSE(C2588,$F$2,"2")</f>
        <v>131.082888412774</v>
      </c>
      <c r="G2588" s="130">
        <f>[1]!EM_S_DQ_CLOSE(C2588,$G$2,"2")</f>
        <v>235.399348404883</v>
      </c>
      <c r="H2588" s="37">
        <f t="shared" si="84"/>
        <v>0.79580532024608175</v>
      </c>
    </row>
    <row r="2589" spans="2:8">
      <c r="B2589" s="35">
        <f t="shared" si="83"/>
        <v>1088</v>
      </c>
      <c r="C2589" s="117" t="s">
        <v>5272</v>
      </c>
      <c r="D2589" s="17" t="s">
        <v>5273</v>
      </c>
      <c r="E2589" s="30" t="str">
        <f>[1]!EM_S_IPO_LISTEDDATE(C2589)</f>
        <v>1995-11-15</v>
      </c>
      <c r="F2589" s="129">
        <f>[1]!EM_S_DQ_CLOSE(C2589,$F$2,"2")</f>
        <v>77.789559686874497</v>
      </c>
      <c r="G2589" s="130">
        <f>[1]!EM_S_DQ_CLOSE(C2589,$G$2,"2")</f>
        <v>185.62876163253199</v>
      </c>
      <c r="H2589" s="37">
        <f t="shared" si="84"/>
        <v>1.3862940268558082</v>
      </c>
    </row>
    <row r="2590" spans="2:8">
      <c r="B2590" s="35">
        <f t="shared" si="83"/>
        <v>1121</v>
      </c>
      <c r="C2590" s="117" t="s">
        <v>5274</v>
      </c>
      <c r="D2590" s="17" t="s">
        <v>5275</v>
      </c>
      <c r="E2590" s="30" t="str">
        <f>[1]!EM_S_IPO_LISTEDDATE(C2590)</f>
        <v>1995-11-15</v>
      </c>
      <c r="F2590" s="129">
        <f>[1]!EM_S_DQ_CLOSE(C2590,$F$2,"2")</f>
        <v>93.800842665176006</v>
      </c>
      <c r="G2590" s="130">
        <f>[1]!EM_S_DQ_CLOSE(C2590,$G$2,"2")</f>
        <v>211.74522409036999</v>
      </c>
      <c r="H2590" s="37">
        <f t="shared" si="84"/>
        <v>1.2573914910999129</v>
      </c>
    </row>
    <row r="2591" spans="2:8">
      <c r="B2591" s="35">
        <f t="shared" si="83"/>
        <v>627</v>
      </c>
      <c r="C2591" s="117" t="s">
        <v>5276</v>
      </c>
      <c r="D2591" s="17" t="s">
        <v>5277</v>
      </c>
      <c r="E2591" s="30" t="str">
        <f>[1]!EM_S_IPO_LISTEDDATE(C2591)</f>
        <v>1995-12-06</v>
      </c>
      <c r="F2591" s="129">
        <f>[1]!EM_S_DQ_CLOSE(C2591,$F$2,"2")</f>
        <v>4.7588092033587399</v>
      </c>
      <c r="G2591" s="130">
        <f>[1]!EM_S_DQ_CLOSE(C2591,$G$2,"2")</f>
        <v>20.470553655953601</v>
      </c>
      <c r="H2591" s="37">
        <f t="shared" si="84"/>
        <v>3.3016126054193569</v>
      </c>
    </row>
    <row r="2592" spans="2:8">
      <c r="B2592" s="35">
        <f t="shared" si="83"/>
        <v>943</v>
      </c>
      <c r="C2592" s="117" t="s">
        <v>5278</v>
      </c>
      <c r="D2592" s="17" t="s">
        <v>5279</v>
      </c>
      <c r="E2592" s="30" t="str">
        <f>[1]!EM_S_IPO_LISTEDDATE(C2592)</f>
        <v>1995-12-08</v>
      </c>
      <c r="F2592" s="129">
        <f>[1]!EM_S_DQ_CLOSE(C2592,$F$2,"2")</f>
        <v>19.236765017531301</v>
      </c>
      <c r="G2592" s="130">
        <f>[1]!EM_S_DQ_CLOSE(C2592,$G$2,"2")</f>
        <v>56.441610939826603</v>
      </c>
      <c r="H2592" s="37">
        <f t="shared" si="84"/>
        <v>1.9340489884026191</v>
      </c>
    </row>
    <row r="2593" spans="2:8">
      <c r="B2593" s="35">
        <f t="shared" si="83"/>
        <v>374</v>
      </c>
      <c r="C2593" s="117" t="s">
        <v>5280</v>
      </c>
      <c r="D2593" s="17" t="s">
        <v>5281</v>
      </c>
      <c r="E2593" s="30" t="str">
        <f>[1]!EM_S_IPO_LISTEDDATE(C2593)</f>
        <v>1996-01-30</v>
      </c>
      <c r="F2593" s="129">
        <f>[1]!EM_S_DQ_CLOSE(C2593,$F$2,"2")</f>
        <v>39.693237725639399</v>
      </c>
      <c r="G2593" s="130">
        <f>[1]!EM_S_DQ_CLOSE(C2593,$G$2,"2")</f>
        <v>241.171449312318</v>
      </c>
      <c r="H2593" s="37">
        <f t="shared" si="84"/>
        <v>5.0758825213327468</v>
      </c>
    </row>
    <row r="2594" spans="2:8">
      <c r="B2594" s="35">
        <f t="shared" si="83"/>
        <v>224</v>
      </c>
      <c r="C2594" s="117" t="s">
        <v>5282</v>
      </c>
      <c r="D2594" s="17" t="s">
        <v>5283</v>
      </c>
      <c r="E2594" s="30" t="str">
        <f>[1]!EM_S_IPO_LISTEDDATE(C2594)</f>
        <v>1996-02-05</v>
      </c>
      <c r="F2594" s="129">
        <f>[1]!EM_S_DQ_CLOSE(C2594,$F$2,"2")</f>
        <v>9.0706207244369104</v>
      </c>
      <c r="G2594" s="130">
        <f>[1]!EM_S_DQ_CLOSE(C2594,$G$2,"2")</f>
        <v>70.116979987987193</v>
      </c>
      <c r="H2594" s="37">
        <f t="shared" si="84"/>
        <v>6.7301192628512139</v>
      </c>
    </row>
    <row r="2595" spans="2:8">
      <c r="B2595" s="35">
        <f t="shared" si="83"/>
        <v>777</v>
      </c>
      <c r="C2595" s="117" t="s">
        <v>5284</v>
      </c>
      <c r="D2595" s="17" t="s">
        <v>5285</v>
      </c>
      <c r="E2595" s="30" t="str">
        <f>[1]!EM_S_IPO_LISTEDDATE(C2595)</f>
        <v>1996-01-18</v>
      </c>
      <c r="F2595" s="129">
        <f>[1]!EM_S_DQ_CLOSE(C2595,$F$2,"2")</f>
        <v>67.332408256006303</v>
      </c>
      <c r="G2595" s="130">
        <f>[1]!EM_S_DQ_CLOSE(C2595,$G$2,"2")</f>
        <v>244.34390183361501</v>
      </c>
      <c r="H2595" s="37">
        <f t="shared" si="84"/>
        <v>2.628919686112944</v>
      </c>
    </row>
    <row r="2596" spans="2:8">
      <c r="B2596" s="35">
        <f t="shared" si="83"/>
        <v>257</v>
      </c>
      <c r="C2596" s="117" t="s">
        <v>5286</v>
      </c>
      <c r="D2596" s="17" t="s">
        <v>5287</v>
      </c>
      <c r="E2596" s="30" t="str">
        <f>[1]!EM_S_IPO_LISTEDDATE(C2596)</f>
        <v>1996-03-12</v>
      </c>
      <c r="F2596" s="129">
        <f>[1]!EM_S_DQ_CLOSE(C2596,$F$2,"2")</f>
        <v>162.056900545612</v>
      </c>
      <c r="G2596" s="130">
        <f>[1]!EM_S_DQ_CLOSE(C2596,$G$2,"2")</f>
        <v>1176.76692356686</v>
      </c>
      <c r="H2596" s="37">
        <f t="shared" si="84"/>
        <v>6.2614428611489528</v>
      </c>
    </row>
    <row r="2597" spans="2:8">
      <c r="B2597" s="35">
        <f t="shared" si="83"/>
        <v>1323</v>
      </c>
      <c r="C2597" s="117" t="s">
        <v>5288</v>
      </c>
      <c r="D2597" s="17" t="s">
        <v>5289</v>
      </c>
      <c r="E2597" s="30" t="str">
        <f>[1]!EM_S_IPO_LISTEDDATE(C2597)</f>
        <v>1996-02-15</v>
      </c>
      <c r="F2597" s="129">
        <f>[1]!EM_S_DQ_CLOSE(C2597,$F$2,"2")</f>
        <v>40.772447520278398</v>
      </c>
      <c r="G2597" s="130">
        <f>[1]!EM_S_DQ_CLOSE(C2597,$G$2,"2")</f>
        <v>50.289823223895098</v>
      </c>
      <c r="H2597" s="37">
        <f t="shared" si="84"/>
        <v>0.23342664672958824</v>
      </c>
    </row>
    <row r="2598" spans="2:8">
      <c r="B2598" s="35">
        <f t="shared" si="83"/>
        <v>436</v>
      </c>
      <c r="C2598" s="117" t="s">
        <v>5290</v>
      </c>
      <c r="D2598" s="17" t="s">
        <v>5291</v>
      </c>
      <c r="E2598" s="30" t="str">
        <f>[1]!EM_S_IPO_LISTEDDATE(C2598)</f>
        <v>1996-03-08</v>
      </c>
      <c r="F2598" s="129">
        <f>[1]!EM_S_DQ_CLOSE(C2598,$F$2,"2")</f>
        <v>7.6847130928521699</v>
      </c>
      <c r="G2598" s="130">
        <f>[1]!EM_S_DQ_CLOSE(C2598,$G$2,"2")</f>
        <v>43.099984725093698</v>
      </c>
      <c r="H2598" s="37">
        <f t="shared" si="84"/>
        <v>4.6085353095592545</v>
      </c>
    </row>
    <row r="2599" spans="2:8">
      <c r="B2599" s="35">
        <f t="shared" si="83"/>
        <v>707</v>
      </c>
      <c r="C2599" s="117" t="s">
        <v>5292</v>
      </c>
      <c r="D2599" s="17" t="s">
        <v>5293</v>
      </c>
      <c r="E2599" s="30" t="str">
        <f>[1]!EM_S_IPO_LISTEDDATE(C2599)</f>
        <v>1996-03-18</v>
      </c>
      <c r="F2599" s="129">
        <f>[1]!EM_S_DQ_CLOSE(C2599,$F$2,"2")</f>
        <v>12.8727088538049</v>
      </c>
      <c r="G2599" s="130">
        <f>[1]!EM_S_DQ_CLOSE(C2599,$G$2,"2")</f>
        <v>51.1453774396482</v>
      </c>
      <c r="H2599" s="37">
        <f t="shared" si="84"/>
        <v>2.9731635369451173</v>
      </c>
    </row>
    <row r="2600" spans="2:8">
      <c r="B2600" s="35">
        <f t="shared" si="83"/>
        <v>324</v>
      </c>
      <c r="C2600" s="117" t="s">
        <v>5294</v>
      </c>
      <c r="D2600" s="17" t="s">
        <v>5295</v>
      </c>
      <c r="E2600" s="30" t="str">
        <f>[1]!EM_S_IPO_LISTEDDATE(C2600)</f>
        <v>1996-03-25</v>
      </c>
      <c r="F2600" s="129">
        <f>[1]!EM_S_DQ_CLOSE(C2600,$F$2,"2")</f>
        <v>4.8526007309291197</v>
      </c>
      <c r="G2600" s="130">
        <f>[1]!EM_S_DQ_CLOSE(C2600,$G$2,"2")</f>
        <v>31.669787341532398</v>
      </c>
      <c r="H2600" s="37">
        <f t="shared" si="84"/>
        <v>5.5263534128571576</v>
      </c>
    </row>
    <row r="2601" spans="2:8">
      <c r="B2601" s="35">
        <f t="shared" si="83"/>
        <v>44</v>
      </c>
      <c r="C2601" s="117" t="s">
        <v>5296</v>
      </c>
      <c r="D2601" s="17" t="s">
        <v>5297</v>
      </c>
      <c r="E2601" s="30" t="str">
        <f>[1]!EM_S_IPO_LISTEDDATE(C2601)</f>
        <v>1996-03-15</v>
      </c>
      <c r="F2601" s="129">
        <f>[1]!EM_S_DQ_CLOSE(C2601,$F$2,"2")</f>
        <v>6.56381701074422</v>
      </c>
      <c r="G2601" s="130">
        <f>[1]!EM_S_DQ_CLOSE(C2601,$G$2,"2")</f>
        <v>98.057992684599697</v>
      </c>
      <c r="H2601" s="37">
        <f t="shared" si="84"/>
        <v>13.939172210939144</v>
      </c>
    </row>
    <row r="2602" spans="2:8">
      <c r="B2602" s="35">
        <f t="shared" si="83"/>
        <v>110</v>
      </c>
      <c r="C2602" s="117" t="s">
        <v>5298</v>
      </c>
      <c r="D2602" s="17" t="s">
        <v>5299</v>
      </c>
      <c r="E2602" s="30" t="str">
        <f>[1]!EM_S_IPO_LISTEDDATE(C2602)</f>
        <v>1996-04-08</v>
      </c>
      <c r="F2602" s="129">
        <f>[1]!EM_S_DQ_CLOSE(C2602,$F$2,"2")</f>
        <v>9.9145906171600497</v>
      </c>
      <c r="G2602" s="130">
        <f>[1]!EM_S_DQ_CLOSE(C2602,$G$2,"2")</f>
        <v>105.790412089923</v>
      </c>
      <c r="H2602" s="37">
        <f t="shared" si="84"/>
        <v>9.6701745109699502</v>
      </c>
    </row>
    <row r="2603" spans="2:8">
      <c r="B2603" s="35">
        <f t="shared" si="83"/>
        <v>513</v>
      </c>
      <c r="C2603" s="117" t="s">
        <v>5300</v>
      </c>
      <c r="D2603" s="17" t="s">
        <v>5301</v>
      </c>
      <c r="E2603" s="30" t="str">
        <f>[1]!EM_S_IPO_LISTEDDATE(C2603)</f>
        <v>1996-03-28</v>
      </c>
      <c r="F2603" s="129">
        <f>[1]!EM_S_DQ_CLOSE(C2603,$F$2,"2")</f>
        <v>9.0196373627978108</v>
      </c>
      <c r="G2603" s="130">
        <f>[1]!EM_S_DQ_CLOSE(C2603,$G$2,"2")</f>
        <v>45.130136123364998</v>
      </c>
      <c r="H2603" s="37">
        <f t="shared" si="84"/>
        <v>4.0035421944465002</v>
      </c>
    </row>
    <row r="2604" spans="2:8">
      <c r="B2604" s="35">
        <f t="shared" si="83"/>
        <v>788</v>
      </c>
      <c r="C2604" s="117" t="s">
        <v>5302</v>
      </c>
      <c r="D2604" s="17" t="s">
        <v>5303</v>
      </c>
      <c r="E2604" s="30" t="str">
        <f>[1]!EM_S_IPO_LISTEDDATE(C2604)</f>
        <v>1996-04-22</v>
      </c>
      <c r="F2604" s="129">
        <f>[1]!EM_S_DQ_CLOSE(C2604,$F$2,"2")</f>
        <v>72.632003480018994</v>
      </c>
      <c r="G2604" s="130">
        <f>[1]!EM_S_DQ_CLOSE(C2604,$G$2,"2")</f>
        <v>260.57388704951899</v>
      </c>
      <c r="H2604" s="37">
        <f t="shared" si="84"/>
        <v>2.5875905188434278</v>
      </c>
    </row>
    <row r="2605" spans="2:8">
      <c r="B2605" s="35">
        <f t="shared" si="83"/>
        <v>607</v>
      </c>
      <c r="C2605" s="117" t="s">
        <v>5304</v>
      </c>
      <c r="D2605" s="17" t="s">
        <v>5305</v>
      </c>
      <c r="E2605" s="30" t="str">
        <f>[1]!EM_S_IPO_LISTEDDATE(C2605)</f>
        <v>1996-05-03</v>
      </c>
      <c r="F2605" s="129">
        <f>[1]!EM_S_DQ_CLOSE(C2605,$F$2,"2")</f>
        <v>11.733347219979199</v>
      </c>
      <c r="G2605" s="130">
        <f>[1]!EM_S_DQ_CLOSE(C2605,$G$2,"2")</f>
        <v>51.905304883135202</v>
      </c>
      <c r="H2605" s="37">
        <f t="shared" si="84"/>
        <v>3.4237423396754485</v>
      </c>
    </row>
    <row r="2606" spans="2:8">
      <c r="B2606" s="35">
        <f t="shared" si="83"/>
        <v>858</v>
      </c>
      <c r="C2606" s="117" t="s">
        <v>5306</v>
      </c>
      <c r="D2606" s="17" t="s">
        <v>5307</v>
      </c>
      <c r="E2606" s="30" t="str">
        <f>[1]!EM_S_IPO_LISTEDDATE(C2606)</f>
        <v>1996-05-31</v>
      </c>
      <c r="F2606" s="129">
        <f>[1]!EM_S_DQ_CLOSE(C2606,$F$2,"2")</f>
        <v>24.168660145452399</v>
      </c>
      <c r="G2606" s="130">
        <f>[1]!EM_S_DQ_CLOSE(C2606,$G$2,"2")</f>
        <v>78.598725769429095</v>
      </c>
      <c r="H2606" s="37">
        <f t="shared" si="84"/>
        <v>2.2520928051619076</v>
      </c>
    </row>
    <row r="2607" spans="2:8">
      <c r="B2607" s="35">
        <f t="shared" si="83"/>
        <v>656</v>
      </c>
      <c r="C2607" s="117" t="s">
        <v>5308</v>
      </c>
      <c r="D2607" s="17" t="s">
        <v>5309</v>
      </c>
      <c r="E2607" s="30" t="str">
        <f>[1]!EM_S_IPO_LISTEDDATE(C2607)</f>
        <v>1996-04-18</v>
      </c>
      <c r="F2607" s="129">
        <f>[1]!EM_S_DQ_CLOSE(C2607,$F$2,"2")</f>
        <v>9.2599777373907308</v>
      </c>
      <c r="G2607" s="130">
        <f>[1]!EM_S_DQ_CLOSE(C2607,$G$2,"2")</f>
        <v>38.625618870141402</v>
      </c>
      <c r="H2607" s="37">
        <f t="shared" si="84"/>
        <v>3.1712431676995907</v>
      </c>
    </row>
    <row r="2608" spans="2:8">
      <c r="B2608" s="35">
        <f t="shared" si="83"/>
        <v>829</v>
      </c>
      <c r="C2608" s="117" t="s">
        <v>5310</v>
      </c>
      <c r="D2608" s="17" t="s">
        <v>5311</v>
      </c>
      <c r="E2608" s="30" t="str">
        <f>[1]!EM_S_IPO_LISTEDDATE(C2608)</f>
        <v>2003-11-18</v>
      </c>
      <c r="F2608" s="129">
        <f>[1]!EM_S_DQ_CLOSE(C2608,$F$2,"2")</f>
        <v>9.0154407769739109</v>
      </c>
      <c r="G2608" s="130">
        <f>[1]!EM_S_DQ_CLOSE(C2608,$G$2,"2")</f>
        <v>30.780067004307099</v>
      </c>
      <c r="H2608" s="37">
        <f t="shared" si="84"/>
        <v>2.4141499862016311</v>
      </c>
    </row>
    <row r="2609" spans="2:8">
      <c r="B2609" s="35" t="str">
        <f t="shared" si="83"/>
        <v/>
      </c>
      <c r="C2609" s="117" t="s">
        <v>5312</v>
      </c>
      <c r="D2609" s="17" t="s">
        <v>5313</v>
      </c>
      <c r="E2609" s="30" t="str">
        <f>[1]!EM_S_IPO_LISTEDDATE(C2609)</f>
        <v>2016-09-23</v>
      </c>
      <c r="F2609" s="129">
        <f>[1]!EM_S_DQ_CLOSE(C2609,$F$2,"2")</f>
        <v>0</v>
      </c>
      <c r="G2609" s="130">
        <f>[1]!EM_S_DQ_CLOSE(C2609,$G$2,"2")</f>
        <v>12.4</v>
      </c>
      <c r="H2609" s="37" t="str">
        <f t="shared" si="84"/>
        <v/>
      </c>
    </row>
    <row r="2610" spans="2:8">
      <c r="B2610" s="35" t="str">
        <f t="shared" si="83"/>
        <v/>
      </c>
      <c r="C2610" s="117" t="s">
        <v>5314</v>
      </c>
      <c r="D2610" s="17" t="s">
        <v>5315</v>
      </c>
      <c r="E2610" s="30" t="str">
        <f>[1]!EM_S_IPO_LISTEDDATE(C2610)</f>
        <v>2016-12-06</v>
      </c>
      <c r="F2610" s="129">
        <f>[1]!EM_S_DQ_CLOSE(C2610,$F$2,"2")</f>
        <v>0</v>
      </c>
      <c r="G2610" s="130">
        <f>[1]!EM_S_DQ_CLOSE(C2610,$G$2,"2")</f>
        <v>0</v>
      </c>
      <c r="H2610" s="37" t="str">
        <f t="shared" si="84"/>
        <v/>
      </c>
    </row>
    <row r="2611" spans="2:8">
      <c r="B2611" s="35" t="str">
        <f t="shared" si="83"/>
        <v/>
      </c>
      <c r="C2611" s="117" t="s">
        <v>5316</v>
      </c>
      <c r="D2611" s="17" t="s">
        <v>5317</v>
      </c>
      <c r="E2611" s="30" t="str">
        <f>[1]!EM_S_IPO_LISTEDDATE(C2611)</f>
        <v>2014-09-30</v>
      </c>
      <c r="F2611" s="129">
        <f>[1]!EM_S_DQ_CLOSE(C2611,$F$2,"2")</f>
        <v>0</v>
      </c>
      <c r="G2611" s="130">
        <f>[1]!EM_S_DQ_CLOSE(C2611,$G$2,"2")</f>
        <v>14.340554589365199</v>
      </c>
      <c r="H2611" s="37" t="str">
        <f t="shared" si="84"/>
        <v/>
      </c>
    </row>
    <row r="2612" spans="2:8">
      <c r="B2612" s="35" t="str">
        <f t="shared" si="83"/>
        <v/>
      </c>
      <c r="C2612" s="117" t="s">
        <v>5318</v>
      </c>
      <c r="D2612" s="17" t="s">
        <v>5319</v>
      </c>
      <c r="E2612" s="30" t="str">
        <f>[1]!EM_S_IPO_LISTEDDATE(C2612)</f>
        <v>2016-08-02</v>
      </c>
      <c r="F2612" s="129">
        <f>[1]!EM_S_DQ_CLOSE(C2612,$F$2,"2")</f>
        <v>0</v>
      </c>
      <c r="G2612" s="130">
        <f>[1]!EM_S_DQ_CLOSE(C2612,$G$2,"2")</f>
        <v>10.69</v>
      </c>
      <c r="H2612" s="37" t="str">
        <f t="shared" si="84"/>
        <v/>
      </c>
    </row>
    <row r="2613" spans="2:8">
      <c r="B2613" s="35" t="str">
        <f t="shared" si="83"/>
        <v/>
      </c>
      <c r="C2613" s="117" t="s">
        <v>5320</v>
      </c>
      <c r="D2613" s="17" t="s">
        <v>5321</v>
      </c>
      <c r="E2613" s="30" t="str">
        <f>[1]!EM_S_IPO_LISTEDDATE(C2613)</f>
        <v>2016-10-27</v>
      </c>
      <c r="F2613" s="129">
        <f>[1]!EM_S_DQ_CLOSE(C2613,$F$2,"2")</f>
        <v>0</v>
      </c>
      <c r="G2613" s="130">
        <f>[1]!EM_S_DQ_CLOSE(C2613,$G$2,"2")</f>
        <v>23.16</v>
      </c>
      <c r="H2613" s="37" t="str">
        <f t="shared" si="84"/>
        <v/>
      </c>
    </row>
    <row r="2614" spans="2:8">
      <c r="B2614" s="35" t="str">
        <f t="shared" si="83"/>
        <v/>
      </c>
      <c r="C2614" s="117" t="s">
        <v>5322</v>
      </c>
      <c r="D2614" s="17" t="s">
        <v>5323</v>
      </c>
      <c r="E2614" s="30" t="str">
        <f>[1]!EM_S_IPO_LISTEDDATE(C2614)</f>
        <v>2016-08-15</v>
      </c>
      <c r="F2614" s="129">
        <f>[1]!EM_S_DQ_CLOSE(C2614,$F$2,"2")</f>
        <v>0</v>
      </c>
      <c r="G2614" s="130">
        <f>[1]!EM_S_DQ_CLOSE(C2614,$G$2,"2")</f>
        <v>14.63</v>
      </c>
      <c r="H2614" s="37" t="str">
        <f t="shared" si="84"/>
        <v/>
      </c>
    </row>
    <row r="2615" spans="2:8">
      <c r="B2615" s="35" t="str">
        <f t="shared" si="83"/>
        <v/>
      </c>
      <c r="C2615" s="117" t="s">
        <v>5324</v>
      </c>
      <c r="D2615" s="17" t="s">
        <v>5325</v>
      </c>
      <c r="E2615" s="30" t="str">
        <f>[1]!EM_S_IPO_LISTEDDATE(C2615)</f>
        <v>2015-03-23</v>
      </c>
      <c r="F2615" s="129">
        <f>[1]!EM_S_DQ_CLOSE(C2615,$F$2,"2")</f>
        <v>0</v>
      </c>
      <c r="G2615" s="130">
        <f>[1]!EM_S_DQ_CLOSE(C2615,$G$2,"2")</f>
        <v>17.2858404032302</v>
      </c>
      <c r="H2615" s="37" t="str">
        <f t="shared" si="84"/>
        <v/>
      </c>
    </row>
    <row r="2616" spans="2:8">
      <c r="B2616" s="35" t="str">
        <f t="shared" si="83"/>
        <v/>
      </c>
      <c r="C2616" s="117" t="s">
        <v>5326</v>
      </c>
      <c r="D2616" s="17" t="s">
        <v>5327</v>
      </c>
      <c r="E2616" s="30" t="str">
        <f>[1]!EM_S_IPO_LISTEDDATE(C2616)</f>
        <v>2015-04-28</v>
      </c>
      <c r="F2616" s="129">
        <f>[1]!EM_S_DQ_CLOSE(C2616,$F$2,"2")</f>
        <v>0</v>
      </c>
      <c r="G2616" s="130">
        <f>[1]!EM_S_DQ_CLOSE(C2616,$G$2,"2")</f>
        <v>14.055931072908001</v>
      </c>
      <c r="H2616" s="37" t="str">
        <f t="shared" si="84"/>
        <v/>
      </c>
    </row>
    <row r="2617" spans="2:8">
      <c r="B2617" s="35">
        <f t="shared" si="83"/>
        <v>853</v>
      </c>
      <c r="C2617" s="117" t="s">
        <v>5328</v>
      </c>
      <c r="D2617" s="17" t="s">
        <v>5329</v>
      </c>
      <c r="E2617" s="30" t="str">
        <f>[1]!EM_S_IPO_LISTEDDATE(C2617)</f>
        <v>2004-04-07</v>
      </c>
      <c r="F2617" s="129">
        <f>[1]!EM_S_DQ_CLOSE(C2617,$F$2,"2")</f>
        <v>9.3469153515064605</v>
      </c>
      <c r="G2617" s="130">
        <f>[1]!EM_S_DQ_CLOSE(C2617,$G$2,"2")</f>
        <v>30.819216711909199</v>
      </c>
      <c r="H2617" s="37">
        <f t="shared" si="84"/>
        <v>2.2972607061154147</v>
      </c>
    </row>
    <row r="2618" spans="2:8">
      <c r="B2618" s="35">
        <f t="shared" si="83"/>
        <v>1316</v>
      </c>
      <c r="C2618" s="117" t="s">
        <v>5330</v>
      </c>
      <c r="D2618" s="17" t="s">
        <v>5331</v>
      </c>
      <c r="E2618" s="30" t="str">
        <f>[1]!EM_S_IPO_LISTEDDATE(C2618)</f>
        <v>2004-08-30</v>
      </c>
      <c r="F2618" s="129">
        <f>[1]!EM_S_DQ_CLOSE(C2618,$F$2,"2")</f>
        <v>9.8674897119341605</v>
      </c>
      <c r="G2618" s="130">
        <f>[1]!EM_S_DQ_CLOSE(C2618,$G$2,"2")</f>
        <v>12.4587008105227</v>
      </c>
      <c r="H2618" s="37">
        <f t="shared" si="84"/>
        <v>0.26260084116982862</v>
      </c>
    </row>
    <row r="2619" spans="2:8">
      <c r="B2619" s="35">
        <f t="shared" si="83"/>
        <v>915</v>
      </c>
      <c r="C2619" s="117" t="s">
        <v>5332</v>
      </c>
      <c r="D2619" s="17" t="s">
        <v>5333</v>
      </c>
      <c r="E2619" s="30" t="str">
        <f>[1]!EM_S_IPO_LISTEDDATE(C2619)</f>
        <v>2004-06-22</v>
      </c>
      <c r="F2619" s="129">
        <f>[1]!EM_S_DQ_CLOSE(C2619,$F$2,"2")</f>
        <v>7.3678659378373403</v>
      </c>
      <c r="G2619" s="130">
        <f>[1]!EM_S_DQ_CLOSE(C2619,$G$2,"2")</f>
        <v>22.3742215107122</v>
      </c>
      <c r="H2619" s="37">
        <f t="shared" si="84"/>
        <v>2.0367302689114366</v>
      </c>
    </row>
    <row r="2620" spans="2:8">
      <c r="B2620" s="35">
        <f t="shared" si="83"/>
        <v>1286</v>
      </c>
      <c r="C2620" s="117" t="s">
        <v>5334</v>
      </c>
      <c r="D2620" s="17" t="s">
        <v>5335</v>
      </c>
      <c r="E2620" s="30" t="str">
        <f>[1]!EM_S_IPO_LISTEDDATE(C2620)</f>
        <v>2004-05-25</v>
      </c>
      <c r="F2620" s="129">
        <f>[1]!EM_S_DQ_CLOSE(C2620,$F$2,"2")</f>
        <v>13.9911713223834</v>
      </c>
      <c r="G2620" s="130">
        <f>[1]!EM_S_DQ_CLOSE(C2620,$G$2,"2")</f>
        <v>20.712566350545099</v>
      </c>
      <c r="H2620" s="37">
        <f t="shared" si="84"/>
        <v>0.48040259627216897</v>
      </c>
    </row>
    <row r="2621" spans="2:8">
      <c r="B2621" s="35">
        <f t="shared" si="83"/>
        <v>421</v>
      </c>
      <c r="C2621" s="117" t="s">
        <v>5336</v>
      </c>
      <c r="D2621" s="17" t="s">
        <v>5337</v>
      </c>
      <c r="E2621" s="30" t="str">
        <f>[1]!EM_S_IPO_LISTEDDATE(C2621)</f>
        <v>2004-07-13</v>
      </c>
      <c r="F2621" s="129">
        <f>[1]!EM_S_DQ_CLOSE(C2621,$F$2,"2")</f>
        <v>3.8416000000000001</v>
      </c>
      <c r="G2621" s="130">
        <f>[1]!EM_S_DQ_CLOSE(C2621,$G$2,"2")</f>
        <v>21.868813688136299</v>
      </c>
      <c r="H2621" s="37">
        <f t="shared" si="84"/>
        <v>4.6926316347710069</v>
      </c>
    </row>
    <row r="2622" spans="2:8">
      <c r="B2622" s="35">
        <f t="shared" si="83"/>
        <v>1192</v>
      </c>
      <c r="C2622" s="117" t="s">
        <v>5338</v>
      </c>
      <c r="D2622" s="17" t="s">
        <v>5339</v>
      </c>
      <c r="E2622" s="30" t="str">
        <f>[1]!EM_S_IPO_LISTEDDATE(C2622)</f>
        <v>2004-06-08</v>
      </c>
      <c r="F2622" s="129">
        <f>[1]!EM_S_DQ_CLOSE(C2622,$F$2,"2")</f>
        <v>9.3369332877420899</v>
      </c>
      <c r="G2622" s="130">
        <f>[1]!EM_S_DQ_CLOSE(C2622,$G$2,"2")</f>
        <v>18.751243745833001</v>
      </c>
      <c r="H2622" s="37">
        <f t="shared" si="84"/>
        <v>1.0082872146522033</v>
      </c>
    </row>
    <row r="2623" spans="2:8">
      <c r="B2623" s="35">
        <f t="shared" si="83"/>
        <v>192</v>
      </c>
      <c r="C2623" s="117" t="s">
        <v>5340</v>
      </c>
      <c r="D2623" s="17" t="s">
        <v>5341</v>
      </c>
      <c r="E2623" s="30" t="str">
        <f>[1]!EM_S_IPO_LISTEDDATE(C2623)</f>
        <v>2004-05-18</v>
      </c>
      <c r="F2623" s="129">
        <f>[1]!EM_S_DQ_CLOSE(C2623,$F$2,"2")</f>
        <v>6.2725</v>
      </c>
      <c r="G2623" s="130">
        <f>[1]!EM_S_DQ_CLOSE(C2623,$G$2,"2")</f>
        <v>52.393751753548301</v>
      </c>
      <c r="H2623" s="37">
        <f t="shared" si="84"/>
        <v>7.3529297335270307</v>
      </c>
    </row>
    <row r="2624" spans="2:8">
      <c r="B2624" s="35">
        <f t="shared" si="83"/>
        <v>598</v>
      </c>
      <c r="C2624" s="117" t="s">
        <v>5342</v>
      </c>
      <c r="D2624" s="17" t="s">
        <v>5343</v>
      </c>
      <c r="E2624" s="30" t="str">
        <f>[1]!EM_S_IPO_LISTEDDATE(C2624)</f>
        <v>2004-04-08</v>
      </c>
      <c r="F2624" s="129">
        <f>[1]!EM_S_DQ_CLOSE(C2624,$F$2,"2")</f>
        <v>4.3597536248173503</v>
      </c>
      <c r="G2624" s="130">
        <f>[1]!EM_S_DQ_CLOSE(C2624,$G$2,"2")</f>
        <v>19.625401791230999</v>
      </c>
      <c r="H2624" s="37">
        <f t="shared" si="84"/>
        <v>3.5014933136395285</v>
      </c>
    </row>
    <row r="2625" spans="2:8">
      <c r="B2625" s="35">
        <f t="shared" si="83"/>
        <v>1066</v>
      </c>
      <c r="C2625" s="117" t="s">
        <v>5344</v>
      </c>
      <c r="D2625" s="17" t="s">
        <v>5345</v>
      </c>
      <c r="E2625" s="30" t="str">
        <f>[1]!EM_S_IPO_LISTEDDATE(C2625)</f>
        <v>2005-04-12</v>
      </c>
      <c r="F2625" s="129">
        <f>[1]!EM_S_DQ_CLOSE(C2625,$F$2,"2")</f>
        <v>29.171986066616</v>
      </c>
      <c r="G2625" s="130">
        <f>[1]!EM_S_DQ_CLOSE(C2625,$G$2,"2")</f>
        <v>72.963834372559504</v>
      </c>
      <c r="H2625" s="37">
        <f t="shared" si="84"/>
        <v>1.5011610181748396</v>
      </c>
    </row>
    <row r="2626" spans="2:8">
      <c r="B2626" s="35">
        <f t="shared" si="83"/>
        <v>1238</v>
      </c>
      <c r="C2626" s="117" t="s">
        <v>5346</v>
      </c>
      <c r="D2626" s="17" t="s">
        <v>5347</v>
      </c>
      <c r="E2626" s="30" t="str">
        <f>[1]!EM_S_IPO_LISTEDDATE(C2626)</f>
        <v>2004-08-17</v>
      </c>
      <c r="F2626" s="129">
        <f>[1]!EM_S_DQ_CLOSE(C2626,$F$2,"2")</f>
        <v>19.1948049083923</v>
      </c>
      <c r="G2626" s="130">
        <f>[1]!EM_S_DQ_CLOSE(C2626,$G$2,"2")</f>
        <v>34.806210743404101</v>
      </c>
      <c r="H2626" s="37">
        <f t="shared" si="84"/>
        <v>0.8133141185606021</v>
      </c>
    </row>
    <row r="2627" spans="2:8">
      <c r="B2627" s="35">
        <f t="shared" si="83"/>
        <v>1058</v>
      </c>
      <c r="C2627" s="117" t="s">
        <v>5348</v>
      </c>
      <c r="D2627" s="17" t="s">
        <v>5349</v>
      </c>
      <c r="E2627" s="30" t="str">
        <f>[1]!EM_S_IPO_LISTEDDATE(C2627)</f>
        <v>2004-08-02</v>
      </c>
      <c r="F2627" s="129">
        <f>[1]!EM_S_DQ_CLOSE(C2627,$F$2,"2")</f>
        <v>14.7785655670442</v>
      </c>
      <c r="G2627" s="130">
        <f>[1]!EM_S_DQ_CLOSE(C2627,$G$2,"2")</f>
        <v>37.367421727509303</v>
      </c>
      <c r="H2627" s="37">
        <f t="shared" si="84"/>
        <v>1.5284877316400474</v>
      </c>
    </row>
    <row r="2628" spans="2:8">
      <c r="B2628" s="35">
        <f t="shared" ref="B2628:B2691" si="85">IFERROR(RANK(H2628,$H$3:$H$3001),"")</f>
        <v>326</v>
      </c>
      <c r="C2628" s="117" t="s">
        <v>5350</v>
      </c>
      <c r="D2628" s="17" t="s">
        <v>5351</v>
      </c>
      <c r="E2628" s="30" t="str">
        <f>[1]!EM_S_IPO_LISTEDDATE(C2628)</f>
        <v>2004-06-09</v>
      </c>
      <c r="F2628" s="129">
        <f>[1]!EM_S_DQ_CLOSE(C2628,$F$2,"2")</f>
        <v>7.0876150541113896</v>
      </c>
      <c r="G2628" s="130">
        <f>[1]!EM_S_DQ_CLOSE(C2628,$G$2,"2")</f>
        <v>46.129025046352602</v>
      </c>
      <c r="H2628" s="37">
        <f t="shared" ref="H2628:H2691" si="86">IFERROR(G2628/F2628-1,"")</f>
        <v>5.5083987623726882</v>
      </c>
    </row>
    <row r="2629" spans="2:8">
      <c r="B2629" s="35">
        <f t="shared" si="85"/>
        <v>343</v>
      </c>
      <c r="C2629" s="117" t="s">
        <v>5352</v>
      </c>
      <c r="D2629" s="17" t="s">
        <v>5353</v>
      </c>
      <c r="E2629" s="30" t="str">
        <f>[1]!EM_S_IPO_LISTEDDATE(C2629)</f>
        <v>2004-04-19</v>
      </c>
      <c r="F2629" s="129">
        <f>[1]!EM_S_DQ_CLOSE(C2629,$F$2,"2")</f>
        <v>11.656829513262901</v>
      </c>
      <c r="G2629" s="130">
        <f>[1]!EM_S_DQ_CLOSE(C2629,$G$2,"2")</f>
        <v>73.825287657902706</v>
      </c>
      <c r="H2629" s="37">
        <f t="shared" si="86"/>
        <v>5.3332218742588466</v>
      </c>
    </row>
    <row r="2630" spans="2:8">
      <c r="B2630" s="35" t="str">
        <f t="shared" si="85"/>
        <v/>
      </c>
      <c r="C2630" s="117" t="s">
        <v>5354</v>
      </c>
      <c r="D2630" s="17" t="s">
        <v>5355</v>
      </c>
      <c r="E2630" s="30" t="str">
        <f>[1]!EM_S_IPO_LISTEDDATE(C2630)</f>
        <v>2016-08-09</v>
      </c>
      <c r="F2630" s="129">
        <f>[1]!EM_S_DQ_CLOSE(C2630,$F$2,"2")</f>
        <v>0</v>
      </c>
      <c r="G2630" s="130">
        <f>[1]!EM_S_DQ_CLOSE(C2630,$G$2,"2")</f>
        <v>27.22</v>
      </c>
      <c r="H2630" s="37" t="str">
        <f t="shared" si="86"/>
        <v/>
      </c>
    </row>
    <row r="2631" spans="2:8">
      <c r="B2631" s="35">
        <f t="shared" si="85"/>
        <v>1090</v>
      </c>
      <c r="C2631" s="117" t="s">
        <v>5356</v>
      </c>
      <c r="D2631" s="17" t="s">
        <v>5357</v>
      </c>
      <c r="E2631" s="30" t="str">
        <f>[1]!EM_S_IPO_LISTEDDATE(C2631)</f>
        <v>2004-08-24</v>
      </c>
      <c r="F2631" s="129">
        <f>[1]!EM_S_DQ_CLOSE(C2631,$F$2,"2")</f>
        <v>18.361898419335699</v>
      </c>
      <c r="G2631" s="130">
        <f>[1]!EM_S_DQ_CLOSE(C2631,$G$2,"2")</f>
        <v>43.637044453323902</v>
      </c>
      <c r="H2631" s="37">
        <f t="shared" si="86"/>
        <v>1.3764996111389345</v>
      </c>
    </row>
    <row r="2632" spans="2:8">
      <c r="B2632" s="35">
        <f t="shared" si="85"/>
        <v>500</v>
      </c>
      <c r="C2632" s="117" t="s">
        <v>5358</v>
      </c>
      <c r="D2632" s="17" t="s">
        <v>5359</v>
      </c>
      <c r="E2632" s="30" t="str">
        <f>[1]!EM_S_IPO_LISTEDDATE(C2632)</f>
        <v>2004-09-06</v>
      </c>
      <c r="F2632" s="129">
        <f>[1]!EM_S_DQ_CLOSE(C2632,$F$2,"2")</f>
        <v>4.8029976580796303</v>
      </c>
      <c r="G2632" s="130">
        <f>[1]!EM_S_DQ_CLOSE(C2632,$G$2,"2")</f>
        <v>24.506861607413601</v>
      </c>
      <c r="H2632" s="37">
        <f t="shared" si="86"/>
        <v>4.1024096516449511</v>
      </c>
    </row>
    <row r="2633" spans="2:8">
      <c r="B2633" s="35">
        <f t="shared" si="85"/>
        <v>567</v>
      </c>
      <c r="C2633" s="117" t="s">
        <v>5360</v>
      </c>
      <c r="D2633" s="17" t="s">
        <v>5361</v>
      </c>
      <c r="E2633" s="30" t="str">
        <f>[1]!EM_S_IPO_LISTEDDATE(C2633)</f>
        <v>2004-05-12</v>
      </c>
      <c r="F2633" s="129">
        <f>[1]!EM_S_DQ_CLOSE(C2633,$F$2,"2")</f>
        <v>7.3615288884606702</v>
      </c>
      <c r="G2633" s="130">
        <f>[1]!EM_S_DQ_CLOSE(C2633,$G$2,"2")</f>
        <v>34.061993127147801</v>
      </c>
      <c r="H2633" s="37">
        <f t="shared" si="86"/>
        <v>3.6270270270270339</v>
      </c>
    </row>
    <row r="2634" spans="2:8">
      <c r="B2634" s="35">
        <f t="shared" si="85"/>
        <v>442</v>
      </c>
      <c r="C2634" s="117" t="s">
        <v>5362</v>
      </c>
      <c r="D2634" s="17" t="s">
        <v>5363</v>
      </c>
      <c r="E2634" s="30" t="str">
        <f>[1]!EM_S_IPO_LISTEDDATE(C2634)</f>
        <v>2004-06-30</v>
      </c>
      <c r="F2634" s="129">
        <f>[1]!EM_S_DQ_CLOSE(C2634,$F$2,"2")</f>
        <v>5.2139067211055297</v>
      </c>
      <c r="G2634" s="130">
        <f>[1]!EM_S_DQ_CLOSE(C2634,$G$2,"2")</f>
        <v>29.091676451758602</v>
      </c>
      <c r="H2634" s="37">
        <f t="shared" si="86"/>
        <v>4.5796311686968876</v>
      </c>
    </row>
    <row r="2635" spans="2:8">
      <c r="B2635" s="35">
        <f t="shared" si="85"/>
        <v>692</v>
      </c>
      <c r="C2635" s="117" t="s">
        <v>5364</v>
      </c>
      <c r="D2635" s="17" t="s">
        <v>5365</v>
      </c>
      <c r="E2635" s="30" t="str">
        <f>[1]!EM_S_IPO_LISTEDDATE(C2635)</f>
        <v>2004-07-06</v>
      </c>
      <c r="F2635" s="129">
        <f>[1]!EM_S_DQ_CLOSE(C2635,$F$2,"2")</f>
        <v>4.0814121889990203</v>
      </c>
      <c r="G2635" s="130">
        <f>[1]!EM_S_DQ_CLOSE(C2635,$G$2,"2")</f>
        <v>16.6011989542809</v>
      </c>
      <c r="H2635" s="37">
        <f t="shared" si="86"/>
        <v>3.0675134452304356</v>
      </c>
    </row>
    <row r="2636" spans="2:8">
      <c r="B2636" s="35">
        <f t="shared" si="85"/>
        <v>292</v>
      </c>
      <c r="C2636" s="117" t="s">
        <v>5366</v>
      </c>
      <c r="D2636" s="17" t="s">
        <v>5367</v>
      </c>
      <c r="E2636" s="30" t="str">
        <f>[1]!EM_S_IPO_LISTEDDATE(C2636)</f>
        <v>2004-07-27</v>
      </c>
      <c r="F2636" s="129">
        <f>[1]!EM_S_DQ_CLOSE(C2636,$F$2,"2")</f>
        <v>3.30913669381466</v>
      </c>
      <c r="G2636" s="130">
        <f>[1]!EM_S_DQ_CLOSE(C2636,$G$2,"2")</f>
        <v>22.739761050165299</v>
      </c>
      <c r="H2636" s="37">
        <f t="shared" si="86"/>
        <v>5.8718107331950913</v>
      </c>
    </row>
    <row r="2637" spans="2:8">
      <c r="B2637" s="35">
        <f t="shared" si="85"/>
        <v>1009</v>
      </c>
      <c r="C2637" s="117" t="s">
        <v>5368</v>
      </c>
      <c r="D2637" s="17" t="s">
        <v>5369</v>
      </c>
      <c r="E2637" s="30" t="str">
        <f>[1]!EM_S_IPO_LISTEDDATE(C2637)</f>
        <v>2004-07-07</v>
      </c>
      <c r="F2637" s="129">
        <f>[1]!EM_S_DQ_CLOSE(C2637,$F$2,"2")</f>
        <v>3.5330487804878099</v>
      </c>
      <c r="G2637" s="130">
        <f>[1]!EM_S_DQ_CLOSE(C2637,$G$2,"2")</f>
        <v>9.5063414634146408</v>
      </c>
      <c r="H2637" s="37">
        <f t="shared" si="86"/>
        <v>1.6906906906906887</v>
      </c>
    </row>
    <row r="2638" spans="2:8">
      <c r="B2638" s="35">
        <f t="shared" si="85"/>
        <v>296</v>
      </c>
      <c r="C2638" s="117" t="s">
        <v>5370</v>
      </c>
      <c r="D2638" s="17" t="s">
        <v>5371</v>
      </c>
      <c r="E2638" s="30" t="str">
        <f>[1]!EM_S_IPO_LISTEDDATE(C2638)</f>
        <v>2004-04-28</v>
      </c>
      <c r="F2638" s="129">
        <f>[1]!EM_S_DQ_CLOSE(C2638,$F$2,"2")</f>
        <v>5.7734447876447899</v>
      </c>
      <c r="G2638" s="130">
        <f>[1]!EM_S_DQ_CLOSE(C2638,$G$2,"2")</f>
        <v>39.539930721705097</v>
      </c>
      <c r="H2638" s="37">
        <f t="shared" si="86"/>
        <v>5.8485855803663025</v>
      </c>
    </row>
    <row r="2639" spans="2:8">
      <c r="B2639" s="35">
        <f t="shared" si="85"/>
        <v>169</v>
      </c>
      <c r="C2639" s="117" t="s">
        <v>5372</v>
      </c>
      <c r="D2639" s="17" t="s">
        <v>5373</v>
      </c>
      <c r="E2639" s="30" t="str">
        <f>[1]!EM_S_IPO_LISTEDDATE(C2639)</f>
        <v>2004-04-26</v>
      </c>
      <c r="F2639" s="129">
        <f>[1]!EM_S_DQ_CLOSE(C2639,$F$2,"2")</f>
        <v>5.9826582278481002</v>
      </c>
      <c r="G2639" s="130">
        <f>[1]!EM_S_DQ_CLOSE(C2639,$G$2,"2")</f>
        <v>53.378943372462899</v>
      </c>
      <c r="H2639" s="37">
        <f t="shared" si="86"/>
        <v>7.922278582452595</v>
      </c>
    </row>
    <row r="2640" spans="2:8">
      <c r="B2640" s="35">
        <f t="shared" si="85"/>
        <v>181</v>
      </c>
      <c r="C2640" s="117" t="s">
        <v>5374</v>
      </c>
      <c r="D2640" s="17" t="s">
        <v>5375</v>
      </c>
      <c r="E2640" s="30" t="str">
        <f>[1]!EM_S_IPO_LISTEDDATE(C2640)</f>
        <v>2004-08-09</v>
      </c>
      <c r="F2640" s="129">
        <f>[1]!EM_S_DQ_CLOSE(C2640,$F$2,"2")</f>
        <v>4.2209795814283897</v>
      </c>
      <c r="G2640" s="130">
        <f>[1]!EM_S_DQ_CLOSE(C2640,$G$2,"2")</f>
        <v>36.392523688684399</v>
      </c>
      <c r="H2640" s="37">
        <f t="shared" si="86"/>
        <v>7.6218194110214288</v>
      </c>
    </row>
    <row r="2641" spans="2:8">
      <c r="B2641" s="35">
        <f t="shared" si="85"/>
        <v>216</v>
      </c>
      <c r="C2641" s="117" t="s">
        <v>5376</v>
      </c>
      <c r="D2641" s="17" t="s">
        <v>5377</v>
      </c>
      <c r="E2641" s="30" t="str">
        <f>[1]!EM_S_IPO_LISTEDDATE(C2641)</f>
        <v>2004-04-14</v>
      </c>
      <c r="F2641" s="129">
        <f>[1]!EM_S_DQ_CLOSE(C2641,$F$2,"2")</f>
        <v>4.7415365853658598</v>
      </c>
      <c r="G2641" s="130">
        <f>[1]!EM_S_DQ_CLOSE(C2641,$G$2,"2")</f>
        <v>37.320446518204299</v>
      </c>
      <c r="H2641" s="37">
        <f t="shared" si="86"/>
        <v>6.8709603619613606</v>
      </c>
    </row>
    <row r="2642" spans="2:8">
      <c r="B2642" s="35">
        <f t="shared" si="85"/>
        <v>63</v>
      </c>
      <c r="C2642" s="117" t="s">
        <v>5378</v>
      </c>
      <c r="D2642" s="17" t="s">
        <v>5379</v>
      </c>
      <c r="E2642" s="30" t="str">
        <f>[1]!EM_S_IPO_LISTEDDATE(C2642)</f>
        <v>2004-05-10</v>
      </c>
      <c r="F2642" s="129">
        <f>[1]!EM_S_DQ_CLOSE(C2642,$F$2,"2")</f>
        <v>11.996400831811499</v>
      </c>
      <c r="G2642" s="130">
        <f>[1]!EM_S_DQ_CLOSE(C2642,$G$2,"2")</f>
        <v>159.91042065186099</v>
      </c>
      <c r="H2642" s="37">
        <f t="shared" si="86"/>
        <v>12.329866423587477</v>
      </c>
    </row>
    <row r="2643" spans="2:8">
      <c r="B2643" s="35">
        <f t="shared" si="85"/>
        <v>569</v>
      </c>
      <c r="C2643" s="117" t="s">
        <v>5380</v>
      </c>
      <c r="D2643" s="17" t="s">
        <v>5381</v>
      </c>
      <c r="E2643" s="30" t="str">
        <f>[1]!EM_S_IPO_LISTEDDATE(C2643)</f>
        <v>2004-05-14</v>
      </c>
      <c r="F2643" s="129">
        <f>[1]!EM_S_DQ_CLOSE(C2643,$F$2,"2")</f>
        <v>4.8551237380505698</v>
      </c>
      <c r="G2643" s="130">
        <f>[1]!EM_S_DQ_CLOSE(C2643,$G$2,"2")</f>
        <v>22.452316958749901</v>
      </c>
      <c r="H2643" s="37">
        <f t="shared" si="86"/>
        <v>3.6244582363136555</v>
      </c>
    </row>
    <row r="2644" spans="2:8">
      <c r="B2644" s="35">
        <f t="shared" si="85"/>
        <v>443</v>
      </c>
      <c r="C2644" s="117" t="s">
        <v>5382</v>
      </c>
      <c r="D2644" s="17" t="s">
        <v>5383</v>
      </c>
      <c r="E2644" s="30" t="str">
        <f>[1]!EM_S_IPO_LISTEDDATE(C2644)</f>
        <v>2004-05-17</v>
      </c>
      <c r="F2644" s="129">
        <f>[1]!EM_S_DQ_CLOSE(C2644,$F$2,"2")</f>
        <v>34.454337841894201</v>
      </c>
      <c r="G2644" s="130">
        <f>[1]!EM_S_DQ_CLOSE(C2644,$G$2,"2")</f>
        <v>192.04237214026301</v>
      </c>
      <c r="H2644" s="37">
        <f t="shared" si="86"/>
        <v>4.5738227511878682</v>
      </c>
    </row>
    <row r="2645" spans="2:8">
      <c r="B2645" s="35">
        <f t="shared" si="85"/>
        <v>599</v>
      </c>
      <c r="C2645" s="117" t="s">
        <v>5384</v>
      </c>
      <c r="D2645" s="17" t="s">
        <v>5385</v>
      </c>
      <c r="E2645" s="30" t="str">
        <f>[1]!EM_S_IPO_LISTEDDATE(C2645)</f>
        <v>2004-06-15</v>
      </c>
      <c r="F2645" s="129">
        <f>[1]!EM_S_DQ_CLOSE(C2645,$F$2,"2")</f>
        <v>18.4158808396887</v>
      </c>
      <c r="G2645" s="130">
        <f>[1]!EM_S_DQ_CLOSE(C2645,$G$2,"2")</f>
        <v>82.863731677433194</v>
      </c>
      <c r="H2645" s="37">
        <f t="shared" si="86"/>
        <v>3.4995801394875832</v>
      </c>
    </row>
    <row r="2646" spans="2:8">
      <c r="B2646" s="35">
        <f t="shared" si="85"/>
        <v>1135</v>
      </c>
      <c r="C2646" s="117" t="s">
        <v>5386</v>
      </c>
      <c r="D2646" s="17" t="s">
        <v>5387</v>
      </c>
      <c r="E2646" s="30" t="str">
        <f>[1]!EM_S_IPO_LISTEDDATE(C2646)</f>
        <v>2004-06-02</v>
      </c>
      <c r="F2646" s="129">
        <f>[1]!EM_S_DQ_CLOSE(C2646,$F$2,"2")</f>
        <v>8.8521631533969494</v>
      </c>
      <c r="G2646" s="130">
        <f>[1]!EM_S_DQ_CLOSE(C2646,$G$2,"2")</f>
        <v>19.689767787658099</v>
      </c>
      <c r="H2646" s="37">
        <f t="shared" si="86"/>
        <v>1.2242888485513626</v>
      </c>
    </row>
    <row r="2647" spans="2:8">
      <c r="B2647" s="35" t="str">
        <f t="shared" si="85"/>
        <v/>
      </c>
      <c r="C2647" s="117" t="s">
        <v>5388</v>
      </c>
      <c r="D2647" s="17" t="s">
        <v>5389</v>
      </c>
      <c r="E2647" s="30" t="str">
        <f>[1]!EM_S_IPO_LISTEDDATE(C2647)</f>
        <v>2010-11-02</v>
      </c>
      <c r="F2647" s="129">
        <f>[1]!EM_S_DQ_CLOSE(C2647,$F$2,"2")</f>
        <v>0</v>
      </c>
      <c r="G2647" s="130">
        <f>[1]!EM_S_DQ_CLOSE(C2647,$G$2,"2")</f>
        <v>21.162935286507999</v>
      </c>
      <c r="H2647" s="37" t="str">
        <f t="shared" si="86"/>
        <v/>
      </c>
    </row>
    <row r="2648" spans="2:8">
      <c r="B2648" s="35" t="str">
        <f t="shared" si="85"/>
        <v/>
      </c>
      <c r="C2648" s="117" t="s">
        <v>5390</v>
      </c>
      <c r="D2648" s="17" t="s">
        <v>5391</v>
      </c>
      <c r="E2648" s="30" t="str">
        <f>[1]!EM_S_IPO_LISTEDDATE(C2648)</f>
        <v>2009-11-17</v>
      </c>
      <c r="F2648" s="129">
        <f>[1]!EM_S_DQ_CLOSE(C2648,$F$2,"2")</f>
        <v>0</v>
      </c>
      <c r="G2648" s="130">
        <f>[1]!EM_S_DQ_CLOSE(C2648,$G$2,"2")</f>
        <v>28.090347496688999</v>
      </c>
      <c r="H2648" s="37" t="str">
        <f t="shared" si="86"/>
        <v/>
      </c>
    </row>
    <row r="2649" spans="2:8">
      <c r="B2649" s="35" t="str">
        <f t="shared" si="85"/>
        <v/>
      </c>
      <c r="C2649" s="117" t="s">
        <v>5392</v>
      </c>
      <c r="D2649" s="17" t="s">
        <v>5393</v>
      </c>
      <c r="E2649" s="30" t="str">
        <f>[1]!EM_S_IPO_LISTEDDATE(C2649)</f>
        <v>2010-07-05</v>
      </c>
      <c r="F2649" s="129">
        <f>[1]!EM_S_DQ_CLOSE(C2649,$F$2,"2")</f>
        <v>0</v>
      </c>
      <c r="G2649" s="130">
        <f>[1]!EM_S_DQ_CLOSE(C2649,$G$2,"2")</f>
        <v>15.1720701112516</v>
      </c>
      <c r="H2649" s="37" t="str">
        <f t="shared" si="86"/>
        <v/>
      </c>
    </row>
    <row r="2650" spans="2:8">
      <c r="B2650" s="35">
        <f t="shared" si="85"/>
        <v>1267</v>
      </c>
      <c r="C2650" s="117" t="s">
        <v>5394</v>
      </c>
      <c r="D2650" s="17" t="s">
        <v>5395</v>
      </c>
      <c r="E2650" s="30" t="str">
        <f>[1]!EM_S_IPO_LISTEDDATE(C2650)</f>
        <v>2006-06-23</v>
      </c>
      <c r="F2650" s="129">
        <f>[1]!EM_S_DQ_CLOSE(C2650,$F$2,"2")</f>
        <v>8.6999999999999993</v>
      </c>
      <c r="G2650" s="130">
        <f>[1]!EM_S_DQ_CLOSE(C2650,$G$2,"2")</f>
        <v>14.2936208198128</v>
      </c>
      <c r="H2650" s="37">
        <f t="shared" si="86"/>
        <v>0.64294492181756335</v>
      </c>
    </row>
    <row r="2651" spans="2:8">
      <c r="B2651" s="35" t="str">
        <f t="shared" si="85"/>
        <v/>
      </c>
      <c r="C2651" s="117" t="s">
        <v>5396</v>
      </c>
      <c r="D2651" s="17" t="s">
        <v>5397</v>
      </c>
      <c r="E2651" s="30" t="str">
        <f>[1]!EM_S_IPO_LISTEDDATE(C2651)</f>
        <v>2007-01-26</v>
      </c>
      <c r="F2651" s="129">
        <f>[1]!EM_S_DQ_CLOSE(C2651,$F$2,"2")</f>
        <v>0</v>
      </c>
      <c r="G2651" s="130">
        <f>[1]!EM_S_DQ_CLOSE(C2651,$G$2,"2")</f>
        <v>10.7515676809409</v>
      </c>
      <c r="H2651" s="37" t="str">
        <f t="shared" si="86"/>
        <v/>
      </c>
    </row>
    <row r="2652" spans="2:8">
      <c r="B2652" s="35" t="str">
        <f t="shared" si="85"/>
        <v/>
      </c>
      <c r="C2652" s="117" t="s">
        <v>5398</v>
      </c>
      <c r="D2652" s="17" t="s">
        <v>5399</v>
      </c>
      <c r="E2652" s="30" t="str">
        <f>[1]!EM_S_IPO_LISTEDDATE(C2652)</f>
        <v>2007-02-27</v>
      </c>
      <c r="F2652" s="129">
        <f>[1]!EM_S_DQ_CLOSE(C2652,$F$2,"2")</f>
        <v>0</v>
      </c>
      <c r="G2652" s="130">
        <f>[1]!EM_S_DQ_CLOSE(C2652,$G$2,"2")</f>
        <v>23.524727700772601</v>
      </c>
      <c r="H2652" s="37" t="str">
        <f t="shared" si="86"/>
        <v/>
      </c>
    </row>
    <row r="2653" spans="2:8">
      <c r="B2653" s="35" t="str">
        <f t="shared" si="85"/>
        <v/>
      </c>
      <c r="C2653" s="117" t="s">
        <v>5400</v>
      </c>
      <c r="D2653" s="17" t="s">
        <v>5401</v>
      </c>
      <c r="E2653" s="30" t="str">
        <f>[1]!EM_S_IPO_LISTEDDATE(C2653)</f>
        <v>2007-02-28</v>
      </c>
      <c r="F2653" s="129">
        <f>[1]!EM_S_DQ_CLOSE(C2653,$F$2,"2")</f>
        <v>0</v>
      </c>
      <c r="G2653" s="130">
        <f>[1]!EM_S_DQ_CLOSE(C2653,$G$2,"2")</f>
        <v>2.6473217853197601</v>
      </c>
      <c r="H2653" s="37" t="str">
        <f t="shared" si="86"/>
        <v/>
      </c>
    </row>
    <row r="2654" spans="2:8">
      <c r="B2654" s="35">
        <f t="shared" si="85"/>
        <v>1276</v>
      </c>
      <c r="C2654" s="117" t="s">
        <v>5402</v>
      </c>
      <c r="D2654" s="17" t="s">
        <v>5403</v>
      </c>
      <c r="E2654" s="30" t="str">
        <f>[1]!EM_S_IPO_LISTEDDATE(C2654)</f>
        <v>2006-08-01</v>
      </c>
      <c r="F2654" s="129">
        <f>[1]!EM_S_DQ_CLOSE(C2654,$F$2,"2")</f>
        <v>7.19</v>
      </c>
      <c r="G2654" s="130">
        <f>[1]!EM_S_DQ_CLOSE(C2654,$G$2,"2")</f>
        <v>11.3478487040244</v>
      </c>
      <c r="H2654" s="37">
        <f t="shared" si="86"/>
        <v>0.57828215633162716</v>
      </c>
    </row>
    <row r="2655" spans="2:8">
      <c r="B2655" s="35" t="str">
        <f t="shared" si="85"/>
        <v/>
      </c>
      <c r="C2655" s="117" t="s">
        <v>5404</v>
      </c>
      <c r="D2655" s="17" t="s">
        <v>5405</v>
      </c>
      <c r="E2655" s="30" t="str">
        <f>[1]!EM_S_IPO_LISTEDDATE(C2655)</f>
        <v>2007-04-06</v>
      </c>
      <c r="F2655" s="129">
        <f>[1]!EM_S_DQ_CLOSE(C2655,$F$2,"2")</f>
        <v>0</v>
      </c>
      <c r="G2655" s="130">
        <f>[1]!EM_S_DQ_CLOSE(C2655,$G$2,"2")</f>
        <v>14.5584837622183</v>
      </c>
      <c r="H2655" s="37" t="str">
        <f t="shared" si="86"/>
        <v/>
      </c>
    </row>
    <row r="2656" spans="2:8">
      <c r="B2656" s="35" t="str">
        <f t="shared" si="85"/>
        <v/>
      </c>
      <c r="C2656" s="117" t="s">
        <v>5406</v>
      </c>
      <c r="D2656" s="17" t="s">
        <v>5407</v>
      </c>
      <c r="E2656" s="30" t="str">
        <f>[1]!EM_S_IPO_LISTEDDATE(C2656)</f>
        <v>2007-04-26</v>
      </c>
      <c r="F2656" s="129">
        <f>[1]!EM_S_DQ_CLOSE(C2656,$F$2,"2")</f>
        <v>0</v>
      </c>
      <c r="G2656" s="130">
        <f>[1]!EM_S_DQ_CLOSE(C2656,$G$2,"2")</f>
        <v>8.8534367357755404</v>
      </c>
      <c r="H2656" s="37" t="str">
        <f t="shared" si="86"/>
        <v/>
      </c>
    </row>
    <row r="2657" spans="2:8">
      <c r="B2657" s="35" t="str">
        <f t="shared" si="85"/>
        <v/>
      </c>
      <c r="C2657" s="117" t="s">
        <v>5408</v>
      </c>
      <c r="D2657" s="17" t="s">
        <v>5409</v>
      </c>
      <c r="E2657" s="30" t="str">
        <f>[1]!EM_S_IPO_LISTEDDATE(C2657)</f>
        <v>2007-07-19</v>
      </c>
      <c r="F2657" s="129">
        <f>[1]!EM_S_DQ_CLOSE(C2657,$F$2,"2")</f>
        <v>0</v>
      </c>
      <c r="G2657" s="130">
        <f>[1]!EM_S_DQ_CLOSE(C2657,$G$2,"2")</f>
        <v>37.981672671702597</v>
      </c>
      <c r="H2657" s="37" t="str">
        <f t="shared" si="86"/>
        <v/>
      </c>
    </row>
    <row r="2658" spans="2:8">
      <c r="B2658" s="35" t="str">
        <f t="shared" si="85"/>
        <v/>
      </c>
      <c r="C2658" s="117" t="s">
        <v>5410</v>
      </c>
      <c r="D2658" s="17" t="s">
        <v>5411</v>
      </c>
      <c r="E2658" s="30" t="str">
        <f>[1]!EM_S_IPO_LISTEDDATE(C2658)</f>
        <v>2011-06-03</v>
      </c>
      <c r="F2658" s="129">
        <f>[1]!EM_S_DQ_CLOSE(C2658,$F$2,"2")</f>
        <v>0</v>
      </c>
      <c r="G2658" s="130">
        <f>[1]!EM_S_DQ_CLOSE(C2658,$G$2,"2")</f>
        <v>24.413487188890699</v>
      </c>
      <c r="H2658" s="37" t="str">
        <f t="shared" si="86"/>
        <v/>
      </c>
    </row>
    <row r="2659" spans="2:8">
      <c r="B2659" s="35" t="str">
        <f t="shared" si="85"/>
        <v/>
      </c>
      <c r="C2659" s="117" t="s">
        <v>5412</v>
      </c>
      <c r="D2659" s="17" t="s">
        <v>5413</v>
      </c>
      <c r="E2659" s="30" t="str">
        <f>[1]!EM_S_IPO_LISTEDDATE(C2659)</f>
        <v>2011-03-09</v>
      </c>
      <c r="F2659" s="129">
        <f>[1]!EM_S_DQ_CLOSE(C2659,$F$2,"2")</f>
        <v>0</v>
      </c>
      <c r="G2659" s="130">
        <f>[1]!EM_S_DQ_CLOSE(C2659,$G$2,"2")</f>
        <v>19.249384894926699</v>
      </c>
      <c r="H2659" s="37" t="str">
        <f t="shared" si="86"/>
        <v/>
      </c>
    </row>
    <row r="2660" spans="2:8">
      <c r="B2660" s="35" t="str">
        <f t="shared" si="85"/>
        <v/>
      </c>
      <c r="C2660" s="117" t="s">
        <v>5414</v>
      </c>
      <c r="D2660" s="17" t="s">
        <v>5415</v>
      </c>
      <c r="E2660" s="30" t="str">
        <f>[1]!EM_S_IPO_LISTEDDATE(C2660)</f>
        <v>2012-04-11</v>
      </c>
      <c r="F2660" s="129">
        <f>[1]!EM_S_DQ_CLOSE(C2660,$F$2,"2")</f>
        <v>0</v>
      </c>
      <c r="G2660" s="130">
        <f>[1]!EM_S_DQ_CLOSE(C2660,$G$2,"2")</f>
        <v>74.326088703739998</v>
      </c>
      <c r="H2660" s="37" t="str">
        <f t="shared" si="86"/>
        <v/>
      </c>
    </row>
    <row r="2661" spans="2:8">
      <c r="B2661" s="35" t="str">
        <f t="shared" si="85"/>
        <v/>
      </c>
      <c r="C2661" s="117" t="s">
        <v>5416</v>
      </c>
      <c r="D2661" s="17" t="s">
        <v>5417</v>
      </c>
      <c r="E2661" s="30" t="str">
        <f>[1]!EM_S_IPO_LISTEDDATE(C2661)</f>
        <v>2014-11-05</v>
      </c>
      <c r="F2661" s="129">
        <f>[1]!EM_S_DQ_CLOSE(C2661,$F$2,"2")</f>
        <v>0</v>
      </c>
      <c r="G2661" s="130">
        <f>[1]!EM_S_DQ_CLOSE(C2661,$G$2,"2")</f>
        <v>13.5308126410835</v>
      </c>
      <c r="H2661" s="37" t="str">
        <f t="shared" si="86"/>
        <v/>
      </c>
    </row>
    <row r="2662" spans="2:8">
      <c r="B2662" s="35" t="str">
        <f t="shared" si="85"/>
        <v/>
      </c>
      <c r="C2662" s="117" t="s">
        <v>5418</v>
      </c>
      <c r="D2662" s="17" t="s">
        <v>5419</v>
      </c>
      <c r="E2662" s="30" t="str">
        <f>[1]!EM_S_IPO_LISTEDDATE(C2662)</f>
        <v>2014-09-29</v>
      </c>
      <c r="F2662" s="129">
        <f>[1]!EM_S_DQ_CLOSE(C2662,$F$2,"2")</f>
        <v>0</v>
      </c>
      <c r="G2662" s="130">
        <f>[1]!EM_S_DQ_CLOSE(C2662,$G$2,"2")</f>
        <v>10.398891101877901</v>
      </c>
      <c r="H2662" s="37" t="str">
        <f t="shared" si="86"/>
        <v/>
      </c>
    </row>
    <row r="2663" spans="2:8">
      <c r="B2663" s="35" t="str">
        <f t="shared" si="85"/>
        <v/>
      </c>
      <c r="C2663" s="117" t="s">
        <v>5420</v>
      </c>
      <c r="D2663" s="17" t="s">
        <v>5421</v>
      </c>
      <c r="E2663" s="30" t="str">
        <f>[1]!EM_S_IPO_LISTEDDATE(C2663)</f>
        <v>2010-09-28</v>
      </c>
      <c r="F2663" s="129">
        <f>[1]!EM_S_DQ_CLOSE(C2663,$F$2,"2")</f>
        <v>0</v>
      </c>
      <c r="G2663" s="130">
        <f>[1]!EM_S_DQ_CLOSE(C2663,$G$2,"2")</f>
        <v>5.9730274407478898</v>
      </c>
      <c r="H2663" s="37" t="str">
        <f t="shared" si="86"/>
        <v/>
      </c>
    </row>
    <row r="2664" spans="2:8">
      <c r="B2664" s="35" t="str">
        <f t="shared" si="85"/>
        <v/>
      </c>
      <c r="C2664" s="117" t="s">
        <v>5422</v>
      </c>
      <c r="D2664" s="17" t="s">
        <v>5423</v>
      </c>
      <c r="E2664" s="30" t="str">
        <f>[1]!EM_S_IPO_LISTEDDATE(C2664)</f>
        <v>2016-03-16</v>
      </c>
      <c r="F2664" s="129">
        <f>[1]!EM_S_DQ_CLOSE(C2664,$F$2,"2")</f>
        <v>0</v>
      </c>
      <c r="G2664" s="130">
        <f>[1]!EM_S_DQ_CLOSE(C2664,$G$2,"2")</f>
        <v>38.236285317276497</v>
      </c>
      <c r="H2664" s="37" t="str">
        <f t="shared" si="86"/>
        <v/>
      </c>
    </row>
    <row r="2665" spans="2:8">
      <c r="B2665" s="35" t="str">
        <f t="shared" si="85"/>
        <v/>
      </c>
      <c r="C2665" s="117" t="s">
        <v>5424</v>
      </c>
      <c r="D2665" s="17" t="s">
        <v>5425</v>
      </c>
      <c r="E2665" s="30" t="str">
        <f>[1]!EM_S_IPO_LISTEDDATE(C2665)</f>
        <v>2015-01-21</v>
      </c>
      <c r="F2665" s="129">
        <f>[1]!EM_S_DQ_CLOSE(C2665,$F$2,"2")</f>
        <v>0</v>
      </c>
      <c r="G2665" s="130">
        <f>[1]!EM_S_DQ_CLOSE(C2665,$G$2,"2")</f>
        <v>81.926110800530196</v>
      </c>
      <c r="H2665" s="37" t="str">
        <f t="shared" si="86"/>
        <v/>
      </c>
    </row>
    <row r="2666" spans="2:8">
      <c r="B2666" s="35" t="str">
        <f t="shared" si="85"/>
        <v/>
      </c>
      <c r="C2666" s="117" t="s">
        <v>5426</v>
      </c>
      <c r="D2666" s="17" t="s">
        <v>5427</v>
      </c>
      <c r="E2666" s="30" t="str">
        <f>[1]!EM_S_IPO_LISTEDDATE(C2666)</f>
        <v>2011-11-07</v>
      </c>
      <c r="F2666" s="129">
        <f>[1]!EM_S_DQ_CLOSE(C2666,$F$2,"2")</f>
        <v>0</v>
      </c>
      <c r="G2666" s="130">
        <f>[1]!EM_S_DQ_CLOSE(C2666,$G$2,"2")</f>
        <v>26.577019837321401</v>
      </c>
      <c r="H2666" s="37" t="str">
        <f t="shared" si="86"/>
        <v/>
      </c>
    </row>
    <row r="2667" spans="2:8">
      <c r="B2667" s="35" t="str">
        <f t="shared" si="85"/>
        <v/>
      </c>
      <c r="C2667" s="117" t="s">
        <v>5428</v>
      </c>
      <c r="D2667" s="17" t="s">
        <v>5429</v>
      </c>
      <c r="E2667" s="30" t="str">
        <f>[1]!EM_S_IPO_LISTEDDATE(C2667)</f>
        <v>2012-08-08</v>
      </c>
      <c r="F2667" s="129">
        <f>[1]!EM_S_DQ_CLOSE(C2667,$F$2,"2")</f>
        <v>0</v>
      </c>
      <c r="G2667" s="130">
        <f>[1]!EM_S_DQ_CLOSE(C2667,$G$2,"2")</f>
        <v>11.871922569632799</v>
      </c>
      <c r="H2667" s="37" t="str">
        <f t="shared" si="86"/>
        <v/>
      </c>
    </row>
    <row r="2668" spans="2:8">
      <c r="B2668" s="35" t="str">
        <f t="shared" si="85"/>
        <v/>
      </c>
      <c r="C2668" s="117" t="s">
        <v>5430</v>
      </c>
      <c r="D2668" s="17" t="s">
        <v>5431</v>
      </c>
      <c r="E2668" s="30" t="str">
        <f>[1]!EM_S_IPO_LISTEDDATE(C2668)</f>
        <v>2011-06-30</v>
      </c>
      <c r="F2668" s="129">
        <f>[1]!EM_S_DQ_CLOSE(C2668,$F$2,"2")</f>
        <v>0</v>
      </c>
      <c r="G2668" s="130">
        <f>[1]!EM_S_DQ_CLOSE(C2668,$G$2,"2")</f>
        <v>20.1358997068814</v>
      </c>
      <c r="H2668" s="37" t="str">
        <f t="shared" si="86"/>
        <v/>
      </c>
    </row>
    <row r="2669" spans="2:8">
      <c r="B2669" s="35" t="str">
        <f t="shared" si="85"/>
        <v/>
      </c>
      <c r="C2669" s="117" t="s">
        <v>5432</v>
      </c>
      <c r="D2669" s="17" t="s">
        <v>5433</v>
      </c>
      <c r="E2669" s="30" t="str">
        <f>[1]!EM_S_IPO_LISTEDDATE(C2669)</f>
        <v>2015-01-22</v>
      </c>
      <c r="F2669" s="129">
        <f>[1]!EM_S_DQ_CLOSE(C2669,$F$2,"2")</f>
        <v>0</v>
      </c>
      <c r="G2669" s="130">
        <f>[1]!EM_S_DQ_CLOSE(C2669,$G$2,"2")</f>
        <v>24.8961226398058</v>
      </c>
      <c r="H2669" s="37" t="str">
        <f t="shared" si="86"/>
        <v/>
      </c>
    </row>
    <row r="2670" spans="2:8">
      <c r="B2670" s="35" t="str">
        <f t="shared" si="85"/>
        <v/>
      </c>
      <c r="C2670" s="117" t="s">
        <v>5434</v>
      </c>
      <c r="D2670" s="17" t="s">
        <v>5435</v>
      </c>
      <c r="E2670" s="30" t="str">
        <f>[1]!EM_S_IPO_LISTEDDATE(C2670)</f>
        <v>2007-10-09</v>
      </c>
      <c r="F2670" s="129">
        <f>[1]!EM_S_DQ_CLOSE(C2670,$F$2,"2")</f>
        <v>0</v>
      </c>
      <c r="G2670" s="130">
        <f>[1]!EM_S_DQ_CLOSE(C2670,$G$2,"2")</f>
        <v>22.726013453168001</v>
      </c>
      <c r="H2670" s="37" t="str">
        <f t="shared" si="86"/>
        <v/>
      </c>
    </row>
    <row r="2671" spans="2:8">
      <c r="B2671" s="35" t="str">
        <f t="shared" si="85"/>
        <v/>
      </c>
      <c r="C2671" s="117" t="s">
        <v>5436</v>
      </c>
      <c r="D2671" s="17" t="s">
        <v>5437</v>
      </c>
      <c r="E2671" s="30" t="str">
        <f>[1]!EM_S_IPO_LISTEDDATE(C2671)</f>
        <v>2010-10-28</v>
      </c>
      <c r="F2671" s="129">
        <f>[1]!EM_S_DQ_CLOSE(C2671,$F$2,"2")</f>
        <v>0</v>
      </c>
      <c r="G2671" s="130">
        <f>[1]!EM_S_DQ_CLOSE(C2671,$G$2,"2")</f>
        <v>19.8177120555046</v>
      </c>
      <c r="H2671" s="37" t="str">
        <f t="shared" si="86"/>
        <v/>
      </c>
    </row>
    <row r="2672" spans="2:8">
      <c r="B2672" s="35" t="str">
        <f t="shared" si="85"/>
        <v/>
      </c>
      <c r="C2672" s="117" t="s">
        <v>5438</v>
      </c>
      <c r="D2672" s="17" t="s">
        <v>5439</v>
      </c>
      <c r="E2672" s="30" t="str">
        <f>[1]!EM_S_IPO_LISTEDDATE(C2672)</f>
        <v>2007-12-28</v>
      </c>
      <c r="F2672" s="129">
        <f>[1]!EM_S_DQ_CLOSE(C2672,$F$2,"2")</f>
        <v>0</v>
      </c>
      <c r="G2672" s="130">
        <f>[1]!EM_S_DQ_CLOSE(C2672,$G$2,"2")</f>
        <v>17.929465152461599</v>
      </c>
      <c r="H2672" s="37" t="str">
        <f t="shared" si="86"/>
        <v/>
      </c>
    </row>
    <row r="2673" spans="2:8">
      <c r="B2673" s="35" t="str">
        <f t="shared" si="85"/>
        <v/>
      </c>
      <c r="C2673" s="117" t="s">
        <v>5440</v>
      </c>
      <c r="D2673" s="17" t="s">
        <v>5441</v>
      </c>
      <c r="E2673" s="30" t="str">
        <f>[1]!EM_S_IPO_LISTEDDATE(C2673)</f>
        <v>2011-10-28</v>
      </c>
      <c r="F2673" s="129">
        <f>[1]!EM_S_DQ_CLOSE(C2673,$F$2,"2")</f>
        <v>0</v>
      </c>
      <c r="G2673" s="130">
        <f>[1]!EM_S_DQ_CLOSE(C2673,$G$2,"2")</f>
        <v>24.828578796978299</v>
      </c>
      <c r="H2673" s="37" t="str">
        <f t="shared" si="86"/>
        <v/>
      </c>
    </row>
    <row r="2674" spans="2:8">
      <c r="B2674" s="35" t="str">
        <f t="shared" si="85"/>
        <v/>
      </c>
      <c r="C2674" s="117" t="s">
        <v>5442</v>
      </c>
      <c r="D2674" s="17" t="s">
        <v>5443</v>
      </c>
      <c r="E2674" s="30" t="str">
        <f>[1]!EM_S_IPO_LISTEDDATE(C2674)</f>
        <v>2010-03-31</v>
      </c>
      <c r="F2674" s="129">
        <f>[1]!EM_S_DQ_CLOSE(C2674,$F$2,"2")</f>
        <v>0</v>
      </c>
      <c r="G2674" s="130">
        <f>[1]!EM_S_DQ_CLOSE(C2674,$G$2,"2")</f>
        <v>19.4039127373408</v>
      </c>
      <c r="H2674" s="37" t="str">
        <f t="shared" si="86"/>
        <v/>
      </c>
    </row>
    <row r="2675" spans="2:8">
      <c r="B2675" s="35" t="str">
        <f t="shared" si="85"/>
        <v/>
      </c>
      <c r="C2675" s="117" t="s">
        <v>5444</v>
      </c>
      <c r="D2675" s="17" t="s">
        <v>5445</v>
      </c>
      <c r="E2675" s="30" t="str">
        <f>[1]!EM_S_IPO_LISTEDDATE(C2675)</f>
        <v>2010-02-09</v>
      </c>
      <c r="F2675" s="129">
        <f>[1]!EM_S_DQ_CLOSE(C2675,$F$2,"2")</f>
        <v>0</v>
      </c>
      <c r="G2675" s="130">
        <f>[1]!EM_S_DQ_CLOSE(C2675,$G$2,"2")</f>
        <v>6.1668389392527301</v>
      </c>
      <c r="H2675" s="37" t="str">
        <f t="shared" si="86"/>
        <v/>
      </c>
    </row>
    <row r="2676" spans="2:8">
      <c r="B2676" s="35" t="str">
        <f t="shared" si="85"/>
        <v/>
      </c>
      <c r="C2676" s="117" t="s">
        <v>5446</v>
      </c>
      <c r="D2676" s="17" t="s">
        <v>5447</v>
      </c>
      <c r="E2676" s="30" t="str">
        <f>[1]!EM_S_IPO_LISTEDDATE(C2676)</f>
        <v>2009-07-27</v>
      </c>
      <c r="F2676" s="129">
        <f>[1]!EM_S_DQ_CLOSE(C2676,$F$2,"2")</f>
        <v>0</v>
      </c>
      <c r="G2676" s="130">
        <f>[1]!EM_S_DQ_CLOSE(C2676,$G$2,"2")</f>
        <v>5.9654029715642096</v>
      </c>
      <c r="H2676" s="37" t="str">
        <f t="shared" si="86"/>
        <v/>
      </c>
    </row>
    <row r="2677" spans="2:8">
      <c r="B2677" s="35">
        <f t="shared" si="85"/>
        <v>1212</v>
      </c>
      <c r="C2677" s="117" t="s">
        <v>5448</v>
      </c>
      <c r="D2677" s="17" t="s">
        <v>5449</v>
      </c>
      <c r="E2677" s="30" t="str">
        <f>[1]!EM_S_IPO_LISTEDDATE(C2677)</f>
        <v>2006-08-18</v>
      </c>
      <c r="F2677" s="129">
        <f>[1]!EM_S_DQ_CLOSE(C2677,$F$2,"2")</f>
        <v>4.54</v>
      </c>
      <c r="G2677" s="130">
        <f>[1]!EM_S_DQ_CLOSE(C2677,$G$2,"2")</f>
        <v>8.64834058837579</v>
      </c>
      <c r="H2677" s="37">
        <f t="shared" si="86"/>
        <v>0.90492083444400651</v>
      </c>
    </row>
    <row r="2678" spans="2:8">
      <c r="B2678" s="35" t="str">
        <f t="shared" si="85"/>
        <v/>
      </c>
      <c r="C2678" s="117" t="s">
        <v>5450</v>
      </c>
      <c r="D2678" s="17" t="s">
        <v>5451</v>
      </c>
      <c r="E2678" s="30" t="str">
        <f>[1]!EM_S_IPO_LISTEDDATE(C2678)</f>
        <v>2011-05-09</v>
      </c>
      <c r="F2678" s="129">
        <f>[1]!EM_S_DQ_CLOSE(C2678,$F$2,"2")</f>
        <v>0</v>
      </c>
      <c r="G2678" s="130">
        <f>[1]!EM_S_DQ_CLOSE(C2678,$G$2,"2")</f>
        <v>21.4191455686687</v>
      </c>
      <c r="H2678" s="37" t="str">
        <f t="shared" si="86"/>
        <v/>
      </c>
    </row>
    <row r="2679" spans="2:8">
      <c r="B2679" s="35" t="str">
        <f t="shared" si="85"/>
        <v/>
      </c>
      <c r="C2679" s="117" t="s">
        <v>5452</v>
      </c>
      <c r="D2679" s="17" t="s">
        <v>5453</v>
      </c>
      <c r="E2679" s="30" t="str">
        <f>[1]!EM_S_IPO_LISTEDDATE(C2679)</f>
        <v>2011-03-02</v>
      </c>
      <c r="F2679" s="129">
        <f>[1]!EM_S_DQ_CLOSE(C2679,$F$2,"2")</f>
        <v>0</v>
      </c>
      <c r="G2679" s="130">
        <f>[1]!EM_S_DQ_CLOSE(C2679,$G$2,"2")</f>
        <v>30.812925013269101</v>
      </c>
      <c r="H2679" s="37" t="str">
        <f t="shared" si="86"/>
        <v/>
      </c>
    </row>
    <row r="2680" spans="2:8">
      <c r="B2680" s="35" t="str">
        <f t="shared" si="85"/>
        <v/>
      </c>
      <c r="C2680" s="117" t="s">
        <v>5454</v>
      </c>
      <c r="D2680" s="17" t="s">
        <v>5455</v>
      </c>
      <c r="E2680" s="30" t="str">
        <f>[1]!EM_S_IPO_LISTEDDATE(C2680)</f>
        <v>2010-01-07</v>
      </c>
      <c r="F2680" s="129">
        <f>[1]!EM_S_DQ_CLOSE(C2680,$F$2,"2")</f>
        <v>0</v>
      </c>
      <c r="G2680" s="130">
        <f>[1]!EM_S_DQ_CLOSE(C2680,$G$2,"2")</f>
        <v>7.2523247471589602</v>
      </c>
      <c r="H2680" s="37" t="str">
        <f t="shared" si="86"/>
        <v/>
      </c>
    </row>
    <row r="2681" spans="2:8">
      <c r="B2681" s="35" t="str">
        <f t="shared" si="85"/>
        <v/>
      </c>
      <c r="C2681" s="117" t="s">
        <v>5456</v>
      </c>
      <c r="D2681" s="17" t="s">
        <v>5457</v>
      </c>
      <c r="E2681" s="30" t="str">
        <f>[1]!EM_S_IPO_LISTEDDATE(C2681)</f>
        <v>2011-01-07</v>
      </c>
      <c r="F2681" s="129">
        <f>[1]!EM_S_DQ_CLOSE(C2681,$F$2,"2")</f>
        <v>0</v>
      </c>
      <c r="G2681" s="130">
        <f>[1]!EM_S_DQ_CLOSE(C2681,$G$2,"2")</f>
        <v>7.4388933414021698</v>
      </c>
      <c r="H2681" s="37" t="str">
        <f t="shared" si="86"/>
        <v/>
      </c>
    </row>
    <row r="2682" spans="2:8">
      <c r="B2682" s="35" t="str">
        <f t="shared" si="85"/>
        <v/>
      </c>
      <c r="C2682" s="117" t="s">
        <v>5458</v>
      </c>
      <c r="D2682" s="17" t="s">
        <v>5459</v>
      </c>
      <c r="E2682" s="30" t="str">
        <f>[1]!EM_S_IPO_LISTEDDATE(C2682)</f>
        <v>2010-12-31</v>
      </c>
      <c r="F2682" s="129">
        <f>[1]!EM_S_DQ_CLOSE(C2682,$F$2,"2")</f>
        <v>0</v>
      </c>
      <c r="G2682" s="130">
        <f>[1]!EM_S_DQ_CLOSE(C2682,$G$2,"2")</f>
        <v>21.438354617423201</v>
      </c>
      <c r="H2682" s="37" t="str">
        <f t="shared" si="86"/>
        <v/>
      </c>
    </row>
    <row r="2683" spans="2:8">
      <c r="B2683" s="35" t="str">
        <f t="shared" si="85"/>
        <v/>
      </c>
      <c r="C2683" s="117" t="s">
        <v>5460</v>
      </c>
      <c r="D2683" s="17" t="s">
        <v>5461</v>
      </c>
      <c r="E2683" s="30" t="str">
        <f>[1]!EM_S_IPO_LISTEDDATE(C2683)</f>
        <v>2016-06-15</v>
      </c>
      <c r="F2683" s="129">
        <f>[1]!EM_S_DQ_CLOSE(C2683,$F$2,"2")</f>
        <v>0</v>
      </c>
      <c r="G2683" s="130">
        <f>[1]!EM_S_DQ_CLOSE(C2683,$G$2,"2")</f>
        <v>27.91</v>
      </c>
      <c r="H2683" s="37" t="str">
        <f t="shared" si="86"/>
        <v/>
      </c>
    </row>
    <row r="2684" spans="2:8">
      <c r="B2684" s="35" t="str">
        <f t="shared" si="85"/>
        <v/>
      </c>
      <c r="C2684" s="117" t="s">
        <v>5462</v>
      </c>
      <c r="D2684" s="17" t="s">
        <v>5463</v>
      </c>
      <c r="E2684" s="30" t="str">
        <f>[1]!EM_S_IPO_LISTEDDATE(C2684)</f>
        <v>2016-09-30</v>
      </c>
      <c r="F2684" s="129">
        <f>[1]!EM_S_DQ_CLOSE(C2684,$F$2,"2")</f>
        <v>0</v>
      </c>
      <c r="G2684" s="130">
        <f>[1]!EM_S_DQ_CLOSE(C2684,$G$2,"2")</f>
        <v>11.93</v>
      </c>
      <c r="H2684" s="37" t="str">
        <f t="shared" si="86"/>
        <v/>
      </c>
    </row>
    <row r="2685" spans="2:8">
      <c r="B2685" s="35" t="str">
        <f t="shared" si="85"/>
        <v/>
      </c>
      <c r="C2685" s="117" t="s">
        <v>5464</v>
      </c>
      <c r="D2685" s="17" t="s">
        <v>5465</v>
      </c>
      <c r="E2685" s="30" t="str">
        <f>[1]!EM_S_IPO_LISTEDDATE(C2685)</f>
        <v>2011-01-27</v>
      </c>
      <c r="F2685" s="129">
        <f>[1]!EM_S_DQ_CLOSE(C2685,$F$2,"2")</f>
        <v>0</v>
      </c>
      <c r="G2685" s="130">
        <f>[1]!EM_S_DQ_CLOSE(C2685,$G$2,"2")</f>
        <v>27.586851448347101</v>
      </c>
      <c r="H2685" s="37" t="str">
        <f t="shared" si="86"/>
        <v/>
      </c>
    </row>
    <row r="2686" spans="2:8">
      <c r="B2686" s="35" t="str">
        <f t="shared" si="85"/>
        <v/>
      </c>
      <c r="C2686" s="117" t="s">
        <v>5466</v>
      </c>
      <c r="D2686" s="17" t="s">
        <v>5467</v>
      </c>
      <c r="E2686" s="30" t="str">
        <f>[1]!EM_S_IPO_LISTEDDATE(C2686)</f>
        <v>2009-12-25</v>
      </c>
      <c r="F2686" s="129">
        <f>[1]!EM_S_DQ_CLOSE(C2686,$F$2,"2")</f>
        <v>0</v>
      </c>
      <c r="G2686" s="130">
        <f>[1]!EM_S_DQ_CLOSE(C2686,$G$2,"2")</f>
        <v>15.618443033858499</v>
      </c>
      <c r="H2686" s="37" t="str">
        <f t="shared" si="86"/>
        <v/>
      </c>
    </row>
    <row r="2687" spans="2:8">
      <c r="B2687" s="35" t="str">
        <f t="shared" si="85"/>
        <v/>
      </c>
      <c r="C2687" s="117" t="s">
        <v>5468</v>
      </c>
      <c r="D2687" s="17" t="s">
        <v>5469</v>
      </c>
      <c r="E2687" s="30" t="str">
        <f>[1]!EM_S_IPO_LISTEDDATE(C2687)</f>
        <v>2015-12-04</v>
      </c>
      <c r="F2687" s="129">
        <f>[1]!EM_S_DQ_CLOSE(C2687,$F$2,"2")</f>
        <v>0</v>
      </c>
      <c r="G2687" s="130">
        <f>[1]!EM_S_DQ_CLOSE(C2687,$G$2,"2")</f>
        <v>15.8284990958409</v>
      </c>
      <c r="H2687" s="37" t="str">
        <f t="shared" si="86"/>
        <v/>
      </c>
    </row>
    <row r="2688" spans="2:8">
      <c r="B2688" s="35" t="str">
        <f t="shared" si="85"/>
        <v/>
      </c>
      <c r="C2688" s="117" t="s">
        <v>5470</v>
      </c>
      <c r="D2688" s="17" t="s">
        <v>5471</v>
      </c>
      <c r="E2688" s="30" t="str">
        <f>[1]!EM_S_IPO_LISTEDDATE(C2688)</f>
        <v>2010-03-29</v>
      </c>
      <c r="F2688" s="129">
        <f>[1]!EM_S_DQ_CLOSE(C2688,$F$2,"2")</f>
        <v>0</v>
      </c>
      <c r="G2688" s="130">
        <f>[1]!EM_S_DQ_CLOSE(C2688,$G$2,"2")</f>
        <v>9.9878776971852101</v>
      </c>
      <c r="H2688" s="37" t="str">
        <f t="shared" si="86"/>
        <v/>
      </c>
    </row>
    <row r="2689" spans="2:8">
      <c r="B2689" s="35" t="str">
        <f t="shared" si="85"/>
        <v/>
      </c>
      <c r="C2689" s="117" t="s">
        <v>5472</v>
      </c>
      <c r="D2689" s="17" t="s">
        <v>5473</v>
      </c>
      <c r="E2689" s="30" t="str">
        <f>[1]!EM_S_IPO_LISTEDDATE(C2689)</f>
        <v>2016-09-09</v>
      </c>
      <c r="F2689" s="129">
        <f>[1]!EM_S_DQ_CLOSE(C2689,$F$2,"2")</f>
        <v>0</v>
      </c>
      <c r="G2689" s="130">
        <f>[1]!EM_S_DQ_CLOSE(C2689,$G$2,"2")</f>
        <v>39.01</v>
      </c>
      <c r="H2689" s="37" t="str">
        <f t="shared" si="86"/>
        <v/>
      </c>
    </row>
    <row r="2690" spans="2:8">
      <c r="B2690" s="35" t="str">
        <f t="shared" si="85"/>
        <v/>
      </c>
      <c r="C2690" s="117" t="s">
        <v>5474</v>
      </c>
      <c r="D2690" s="17" t="s">
        <v>5475</v>
      </c>
      <c r="E2690" s="30" t="str">
        <f>[1]!EM_S_IPO_LISTEDDATE(C2690)</f>
        <v>2007-02-05</v>
      </c>
      <c r="F2690" s="129">
        <f>[1]!EM_S_DQ_CLOSE(C2690,$F$2,"2")</f>
        <v>0</v>
      </c>
      <c r="G2690" s="130">
        <f>[1]!EM_S_DQ_CLOSE(C2690,$G$2,"2")</f>
        <v>61.872515329901098</v>
      </c>
      <c r="H2690" s="37" t="str">
        <f t="shared" si="86"/>
        <v/>
      </c>
    </row>
    <row r="2691" spans="2:8">
      <c r="B2691" s="35" t="str">
        <f t="shared" si="85"/>
        <v/>
      </c>
      <c r="C2691" s="117" t="s">
        <v>5476</v>
      </c>
      <c r="D2691" s="17" t="s">
        <v>5477</v>
      </c>
      <c r="E2691" s="30" t="str">
        <f>[1]!EM_S_IPO_LISTEDDATE(C2691)</f>
        <v>2007-07-12</v>
      </c>
      <c r="F2691" s="129">
        <f>[1]!EM_S_DQ_CLOSE(C2691,$F$2,"2")</f>
        <v>0</v>
      </c>
      <c r="G2691" s="130">
        <f>[1]!EM_S_DQ_CLOSE(C2691,$G$2,"2")</f>
        <v>8.8288862735413396</v>
      </c>
      <c r="H2691" s="37" t="str">
        <f t="shared" si="86"/>
        <v/>
      </c>
    </row>
    <row r="2692" spans="2:8">
      <c r="B2692" s="35" t="str">
        <f t="shared" ref="B2692:B2755" si="87">IFERROR(RANK(H2692,$H$3:$H$3001),"")</f>
        <v/>
      </c>
      <c r="C2692" s="117" t="s">
        <v>5478</v>
      </c>
      <c r="D2692" s="17" t="s">
        <v>5479</v>
      </c>
      <c r="E2692" s="30" t="str">
        <f>[1]!EM_S_IPO_LISTEDDATE(C2692)</f>
        <v>2007-09-19</v>
      </c>
      <c r="F2692" s="129">
        <f>[1]!EM_S_DQ_CLOSE(C2692,$F$2,"2")</f>
        <v>0</v>
      </c>
      <c r="G2692" s="130">
        <f>[1]!EM_S_DQ_CLOSE(C2692,$G$2,"2")</f>
        <v>26.124463419887402</v>
      </c>
      <c r="H2692" s="37" t="str">
        <f t="shared" ref="H2692:H2755" si="88">IFERROR(G2692/F2692-1,"")</f>
        <v/>
      </c>
    </row>
    <row r="2693" spans="2:8">
      <c r="B2693" s="35" t="str">
        <f t="shared" si="87"/>
        <v/>
      </c>
      <c r="C2693" s="117" t="s">
        <v>5480</v>
      </c>
      <c r="D2693" s="17" t="s">
        <v>5481</v>
      </c>
      <c r="E2693" s="30" t="str">
        <f>[1]!EM_S_IPO_LISTEDDATE(C2693)</f>
        <v>2010-10-11</v>
      </c>
      <c r="F2693" s="129">
        <f>[1]!EM_S_DQ_CLOSE(C2693,$F$2,"2")</f>
        <v>0</v>
      </c>
      <c r="G2693" s="130">
        <f>[1]!EM_S_DQ_CLOSE(C2693,$G$2,"2")</f>
        <v>10.783269697315299</v>
      </c>
      <c r="H2693" s="37" t="str">
        <f t="shared" si="88"/>
        <v/>
      </c>
    </row>
    <row r="2694" spans="2:8">
      <c r="B2694" s="35" t="str">
        <f t="shared" si="87"/>
        <v/>
      </c>
      <c r="C2694" s="117" t="s">
        <v>5482</v>
      </c>
      <c r="D2694" s="17" t="s">
        <v>5483</v>
      </c>
      <c r="E2694" s="30" t="str">
        <f>[1]!EM_S_IPO_LISTEDDATE(C2694)</f>
        <v>2010-01-28</v>
      </c>
      <c r="F2694" s="129">
        <f>[1]!EM_S_DQ_CLOSE(C2694,$F$2,"2")</f>
        <v>0</v>
      </c>
      <c r="G2694" s="130">
        <f>[1]!EM_S_DQ_CLOSE(C2694,$G$2,"2")</f>
        <v>6.4336267377313998</v>
      </c>
      <c r="H2694" s="37" t="str">
        <f t="shared" si="88"/>
        <v/>
      </c>
    </row>
    <row r="2695" spans="2:8">
      <c r="B2695" s="35" t="str">
        <f t="shared" si="87"/>
        <v/>
      </c>
      <c r="C2695" s="117" t="s">
        <v>5484</v>
      </c>
      <c r="D2695" s="17" t="s">
        <v>5485</v>
      </c>
      <c r="E2695" s="30" t="str">
        <f>[1]!EM_S_IPO_LISTEDDATE(C2695)</f>
        <v>2008-03-10</v>
      </c>
      <c r="F2695" s="129">
        <f>[1]!EM_S_DQ_CLOSE(C2695,$F$2,"2")</f>
        <v>0</v>
      </c>
      <c r="G2695" s="130">
        <f>[1]!EM_S_DQ_CLOSE(C2695,$G$2,"2")</f>
        <v>16.1305978757592</v>
      </c>
      <c r="H2695" s="37" t="str">
        <f t="shared" si="88"/>
        <v/>
      </c>
    </row>
    <row r="2696" spans="2:8">
      <c r="B2696" s="35" t="str">
        <f t="shared" si="87"/>
        <v/>
      </c>
      <c r="C2696" s="117" t="s">
        <v>5486</v>
      </c>
      <c r="D2696" s="17" t="s">
        <v>5487</v>
      </c>
      <c r="E2696" s="30" t="str">
        <f>[1]!EM_S_IPO_LISTEDDATE(C2696)</f>
        <v>2010-03-19</v>
      </c>
      <c r="F2696" s="129">
        <f>[1]!EM_S_DQ_CLOSE(C2696,$F$2,"2")</f>
        <v>0</v>
      </c>
      <c r="G2696" s="130">
        <f>[1]!EM_S_DQ_CLOSE(C2696,$G$2,"2")</f>
        <v>5.7331757495029798</v>
      </c>
      <c r="H2696" s="37" t="str">
        <f t="shared" si="88"/>
        <v/>
      </c>
    </row>
    <row r="2697" spans="2:8">
      <c r="B2697" s="35" t="str">
        <f t="shared" si="87"/>
        <v/>
      </c>
      <c r="C2697" s="117" t="s">
        <v>5488</v>
      </c>
      <c r="D2697" s="17" t="s">
        <v>5489</v>
      </c>
      <c r="E2697" s="30" t="str">
        <f>[1]!EM_S_IPO_LISTEDDATE(C2697)</f>
        <v>2015-02-26</v>
      </c>
      <c r="F2697" s="129">
        <f>[1]!EM_S_DQ_CLOSE(C2697,$F$2,"2")</f>
        <v>0</v>
      </c>
      <c r="G2697" s="130">
        <f>[1]!EM_S_DQ_CLOSE(C2697,$G$2,"2")</f>
        <v>23.328952554981001</v>
      </c>
      <c r="H2697" s="37" t="str">
        <f t="shared" si="88"/>
        <v/>
      </c>
    </row>
    <row r="2698" spans="2:8">
      <c r="B2698" s="35" t="str">
        <f t="shared" si="87"/>
        <v/>
      </c>
      <c r="C2698" s="117" t="s">
        <v>5490</v>
      </c>
      <c r="D2698" s="17" t="s">
        <v>5491</v>
      </c>
      <c r="E2698" s="30" t="str">
        <f>[1]!EM_S_IPO_LISTEDDATE(C2698)</f>
        <v>2011-03-17</v>
      </c>
      <c r="F2698" s="129">
        <f>[1]!EM_S_DQ_CLOSE(C2698,$F$2,"2")</f>
        <v>0</v>
      </c>
      <c r="G2698" s="130">
        <f>[1]!EM_S_DQ_CLOSE(C2698,$G$2,"2")</f>
        <v>35.491923322265997</v>
      </c>
      <c r="H2698" s="37" t="str">
        <f t="shared" si="88"/>
        <v/>
      </c>
    </row>
    <row r="2699" spans="2:8">
      <c r="B2699" s="35" t="str">
        <f t="shared" si="87"/>
        <v/>
      </c>
      <c r="C2699" s="117" t="s">
        <v>5492</v>
      </c>
      <c r="D2699" s="17" t="s">
        <v>5493</v>
      </c>
      <c r="E2699" s="30" t="str">
        <f>[1]!EM_S_IPO_LISTEDDATE(C2699)</f>
        <v>2011-05-20</v>
      </c>
      <c r="F2699" s="129">
        <f>[1]!EM_S_DQ_CLOSE(C2699,$F$2,"2")</f>
        <v>0</v>
      </c>
      <c r="G2699" s="130">
        <f>[1]!EM_S_DQ_CLOSE(C2699,$G$2,"2")</f>
        <v>16.9871228320883</v>
      </c>
      <c r="H2699" s="37" t="str">
        <f t="shared" si="88"/>
        <v/>
      </c>
    </row>
    <row r="2700" spans="2:8">
      <c r="B2700" s="35" t="str">
        <f t="shared" si="87"/>
        <v/>
      </c>
      <c r="C2700" s="117" t="s">
        <v>5494</v>
      </c>
      <c r="D2700" s="17" t="s">
        <v>5495</v>
      </c>
      <c r="E2700" s="30" t="str">
        <f>[1]!EM_S_IPO_LISTEDDATE(C2700)</f>
        <v>2015-06-26</v>
      </c>
      <c r="F2700" s="129">
        <f>[1]!EM_S_DQ_CLOSE(C2700,$F$2,"2")</f>
        <v>0</v>
      </c>
      <c r="G2700" s="130">
        <f>[1]!EM_S_DQ_CLOSE(C2700,$G$2,"2")</f>
        <v>20.189060683846201</v>
      </c>
      <c r="H2700" s="37" t="str">
        <f t="shared" si="88"/>
        <v/>
      </c>
    </row>
    <row r="2701" spans="2:8">
      <c r="B2701" s="35" t="str">
        <f t="shared" si="87"/>
        <v/>
      </c>
      <c r="C2701" s="117" t="s">
        <v>5496</v>
      </c>
      <c r="D2701" s="17" t="s">
        <v>5497</v>
      </c>
      <c r="E2701" s="30" t="str">
        <f>[1]!EM_S_IPO_LISTEDDATE(C2701)</f>
        <v>2011-02-22</v>
      </c>
      <c r="F2701" s="129">
        <f>[1]!EM_S_DQ_CLOSE(C2701,$F$2,"2")</f>
        <v>0</v>
      </c>
      <c r="G2701" s="130">
        <f>[1]!EM_S_DQ_CLOSE(C2701,$G$2,"2")</f>
        <v>58.8411609102087</v>
      </c>
      <c r="H2701" s="37" t="str">
        <f t="shared" si="88"/>
        <v/>
      </c>
    </row>
    <row r="2702" spans="2:8">
      <c r="B2702" s="35" t="str">
        <f t="shared" si="87"/>
        <v/>
      </c>
      <c r="C2702" s="117" t="s">
        <v>5498</v>
      </c>
      <c r="D2702" s="17" t="s">
        <v>5499</v>
      </c>
      <c r="E2702" s="30" t="str">
        <f>[1]!EM_S_IPO_LISTEDDATE(C2702)</f>
        <v>2011-05-06</v>
      </c>
      <c r="F2702" s="129">
        <f>[1]!EM_S_DQ_CLOSE(C2702,$F$2,"2")</f>
        <v>0</v>
      </c>
      <c r="G2702" s="130">
        <f>[1]!EM_S_DQ_CLOSE(C2702,$G$2,"2")</f>
        <v>12.315265446025199</v>
      </c>
      <c r="H2702" s="37" t="str">
        <f t="shared" si="88"/>
        <v/>
      </c>
    </row>
    <row r="2703" spans="2:8">
      <c r="B2703" s="35" t="str">
        <f t="shared" si="87"/>
        <v/>
      </c>
      <c r="C2703" s="117" t="s">
        <v>5500</v>
      </c>
      <c r="D2703" s="17" t="s">
        <v>5501</v>
      </c>
      <c r="E2703" s="30" t="str">
        <f>[1]!EM_S_IPO_LISTEDDATE(C2703)</f>
        <v>2011-08-08</v>
      </c>
      <c r="F2703" s="129">
        <f>[1]!EM_S_DQ_CLOSE(C2703,$F$2,"2")</f>
        <v>0</v>
      </c>
      <c r="G2703" s="130">
        <f>[1]!EM_S_DQ_CLOSE(C2703,$G$2,"2")</f>
        <v>37.480850064090198</v>
      </c>
      <c r="H2703" s="37" t="str">
        <f t="shared" si="88"/>
        <v/>
      </c>
    </row>
    <row r="2704" spans="2:8">
      <c r="B2704" s="35" t="str">
        <f t="shared" si="87"/>
        <v/>
      </c>
      <c r="C2704" s="117" t="s">
        <v>5502</v>
      </c>
      <c r="D2704" s="17" t="s">
        <v>5503</v>
      </c>
      <c r="E2704" s="30" t="str">
        <f>[1]!EM_S_IPO_LISTEDDATE(C2704)</f>
        <v>2014-01-28</v>
      </c>
      <c r="F2704" s="129">
        <f>[1]!EM_S_DQ_CLOSE(C2704,$F$2,"2")</f>
        <v>0</v>
      </c>
      <c r="G2704" s="130">
        <f>[1]!EM_S_DQ_CLOSE(C2704,$G$2,"2")</f>
        <v>5.6289242162481603</v>
      </c>
      <c r="H2704" s="37" t="str">
        <f t="shared" si="88"/>
        <v/>
      </c>
    </row>
    <row r="2705" spans="2:8">
      <c r="B2705" s="35" t="str">
        <f t="shared" si="87"/>
        <v/>
      </c>
      <c r="C2705" s="117" t="s">
        <v>5504</v>
      </c>
      <c r="D2705" s="17" t="s">
        <v>5505</v>
      </c>
      <c r="E2705" s="30" t="str">
        <f>[1]!EM_S_IPO_LISTEDDATE(C2705)</f>
        <v>2014-12-11</v>
      </c>
      <c r="F2705" s="129">
        <f>[1]!EM_S_DQ_CLOSE(C2705,$F$2,"2")</f>
        <v>0</v>
      </c>
      <c r="G2705" s="130">
        <f>[1]!EM_S_DQ_CLOSE(C2705,$G$2,"2")</f>
        <v>13.651956107433101</v>
      </c>
      <c r="H2705" s="37" t="str">
        <f t="shared" si="88"/>
        <v/>
      </c>
    </row>
    <row r="2706" spans="2:8">
      <c r="B2706" s="35" t="str">
        <f t="shared" si="87"/>
        <v/>
      </c>
      <c r="C2706" s="117" t="s">
        <v>5506</v>
      </c>
      <c r="D2706" s="17" t="s">
        <v>5507</v>
      </c>
      <c r="E2706" s="30" t="str">
        <f>[1]!EM_S_IPO_LISTEDDATE(C2706)</f>
        <v>2016-11-16</v>
      </c>
      <c r="F2706" s="129">
        <f>[1]!EM_S_DQ_CLOSE(C2706,$F$2,"2")</f>
        <v>0</v>
      </c>
      <c r="G2706" s="130">
        <f>[1]!EM_S_DQ_CLOSE(C2706,$G$2,"2")</f>
        <v>25.74</v>
      </c>
      <c r="H2706" s="37" t="str">
        <f t="shared" si="88"/>
        <v/>
      </c>
    </row>
    <row r="2707" spans="2:8">
      <c r="B2707" s="35" t="str">
        <f t="shared" si="87"/>
        <v/>
      </c>
      <c r="C2707" s="117" t="s">
        <v>5508</v>
      </c>
      <c r="D2707" s="17" t="s">
        <v>5509</v>
      </c>
      <c r="E2707" s="30" t="str">
        <f>[1]!EM_S_IPO_LISTEDDATE(C2707)</f>
        <v>2012-02-20</v>
      </c>
      <c r="F2707" s="129">
        <f>[1]!EM_S_DQ_CLOSE(C2707,$F$2,"2")</f>
        <v>0</v>
      </c>
      <c r="G2707" s="130">
        <f>[1]!EM_S_DQ_CLOSE(C2707,$G$2,"2")</f>
        <v>22.851403796451802</v>
      </c>
      <c r="H2707" s="37" t="str">
        <f t="shared" si="88"/>
        <v/>
      </c>
    </row>
    <row r="2708" spans="2:8">
      <c r="B2708" s="35" t="str">
        <f t="shared" si="87"/>
        <v/>
      </c>
      <c r="C2708" s="117" t="s">
        <v>5510</v>
      </c>
      <c r="D2708" s="17" t="s">
        <v>5511</v>
      </c>
      <c r="E2708" s="30" t="str">
        <f>[1]!EM_S_IPO_LISTEDDATE(C2708)</f>
        <v>2011-05-18</v>
      </c>
      <c r="F2708" s="129">
        <f>[1]!EM_S_DQ_CLOSE(C2708,$F$2,"2")</f>
        <v>0</v>
      </c>
      <c r="G2708" s="130">
        <f>[1]!EM_S_DQ_CLOSE(C2708,$G$2,"2")</f>
        <v>29.0385195541146</v>
      </c>
      <c r="H2708" s="37" t="str">
        <f t="shared" si="88"/>
        <v/>
      </c>
    </row>
    <row r="2709" spans="2:8">
      <c r="B2709" s="35" t="str">
        <f t="shared" si="87"/>
        <v/>
      </c>
      <c r="C2709" s="117" t="s">
        <v>5512</v>
      </c>
      <c r="D2709" s="17" t="s">
        <v>5513</v>
      </c>
      <c r="E2709" s="30" t="str">
        <f>[1]!EM_S_IPO_LISTEDDATE(C2709)</f>
        <v>2012-03-29</v>
      </c>
      <c r="F2709" s="129">
        <f>[1]!EM_S_DQ_CLOSE(C2709,$F$2,"2")</f>
        <v>0</v>
      </c>
      <c r="G2709" s="130">
        <f>[1]!EM_S_DQ_CLOSE(C2709,$G$2,"2")</f>
        <v>27.122461333074899</v>
      </c>
      <c r="H2709" s="37" t="str">
        <f t="shared" si="88"/>
        <v/>
      </c>
    </row>
    <row r="2710" spans="2:8">
      <c r="B2710" s="35" t="str">
        <f t="shared" si="87"/>
        <v/>
      </c>
      <c r="C2710" s="117" t="s">
        <v>5514</v>
      </c>
      <c r="D2710" s="17" t="s">
        <v>5515</v>
      </c>
      <c r="E2710" s="30" t="str">
        <f>[1]!EM_S_IPO_LISTEDDATE(C2710)</f>
        <v>2011-04-28</v>
      </c>
      <c r="F2710" s="129">
        <f>[1]!EM_S_DQ_CLOSE(C2710,$F$2,"2")</f>
        <v>0</v>
      </c>
      <c r="G2710" s="130">
        <f>[1]!EM_S_DQ_CLOSE(C2710,$G$2,"2")</f>
        <v>14.311387343817399</v>
      </c>
      <c r="H2710" s="37" t="str">
        <f t="shared" si="88"/>
        <v/>
      </c>
    </row>
    <row r="2711" spans="2:8">
      <c r="B2711" s="35" t="str">
        <f t="shared" si="87"/>
        <v/>
      </c>
      <c r="C2711" s="117" t="s">
        <v>5516</v>
      </c>
      <c r="D2711" s="17" t="s">
        <v>5517</v>
      </c>
      <c r="E2711" s="30" t="str">
        <f>[1]!EM_S_IPO_LISTEDDATE(C2711)</f>
        <v>2010-07-15</v>
      </c>
      <c r="F2711" s="129">
        <f>[1]!EM_S_DQ_CLOSE(C2711,$F$2,"2")</f>
        <v>0</v>
      </c>
      <c r="G2711" s="130">
        <f>[1]!EM_S_DQ_CLOSE(C2711,$G$2,"2")</f>
        <v>4.3681836439695596</v>
      </c>
      <c r="H2711" s="37" t="str">
        <f t="shared" si="88"/>
        <v/>
      </c>
    </row>
    <row r="2712" spans="2:8">
      <c r="B2712" s="35" t="str">
        <f t="shared" si="87"/>
        <v/>
      </c>
      <c r="C2712" s="117" t="s">
        <v>5518</v>
      </c>
      <c r="D2712" s="17" t="s">
        <v>5519</v>
      </c>
      <c r="E2712" s="30" t="str">
        <f>[1]!EM_S_IPO_LISTEDDATE(C2712)</f>
        <v>2011-06-02</v>
      </c>
      <c r="F2712" s="129">
        <f>[1]!EM_S_DQ_CLOSE(C2712,$F$2,"2")</f>
        <v>0</v>
      </c>
      <c r="G2712" s="130">
        <f>[1]!EM_S_DQ_CLOSE(C2712,$G$2,"2")</f>
        <v>38.037758019239199</v>
      </c>
      <c r="H2712" s="37" t="str">
        <f t="shared" si="88"/>
        <v/>
      </c>
    </row>
    <row r="2713" spans="2:8">
      <c r="B2713" s="35" t="str">
        <f t="shared" si="87"/>
        <v/>
      </c>
      <c r="C2713" s="117" t="s">
        <v>5520</v>
      </c>
      <c r="D2713" s="17" t="s">
        <v>5521</v>
      </c>
      <c r="E2713" s="30" t="str">
        <f>[1]!EM_S_IPO_LISTEDDATE(C2713)</f>
        <v>2012-01-16</v>
      </c>
      <c r="F2713" s="129">
        <f>[1]!EM_S_DQ_CLOSE(C2713,$F$2,"2")</f>
        <v>0</v>
      </c>
      <c r="G2713" s="130">
        <f>[1]!EM_S_DQ_CLOSE(C2713,$G$2,"2")</f>
        <v>24.869795555203499</v>
      </c>
      <c r="H2713" s="37" t="str">
        <f t="shared" si="88"/>
        <v/>
      </c>
    </row>
    <row r="2714" spans="2:8">
      <c r="B2714" s="35" t="str">
        <f t="shared" si="87"/>
        <v/>
      </c>
      <c r="C2714" s="117" t="s">
        <v>5522</v>
      </c>
      <c r="D2714" s="17" t="s">
        <v>5523</v>
      </c>
      <c r="E2714" s="30" t="str">
        <f>[1]!EM_S_IPO_LISTEDDATE(C2714)</f>
        <v>2007-03-01</v>
      </c>
      <c r="F2714" s="129">
        <f>[1]!EM_S_DQ_CLOSE(C2714,$F$2,"2")</f>
        <v>0</v>
      </c>
      <c r="G2714" s="130">
        <f>[1]!EM_S_DQ_CLOSE(C2714,$G$2,"2")</f>
        <v>81.234160914369994</v>
      </c>
      <c r="H2714" s="37" t="str">
        <f t="shared" si="88"/>
        <v/>
      </c>
    </row>
    <row r="2715" spans="2:8">
      <c r="B2715" s="35" t="str">
        <f t="shared" si="87"/>
        <v/>
      </c>
      <c r="C2715" s="117" t="s">
        <v>5524</v>
      </c>
      <c r="D2715" s="17" t="s">
        <v>5525</v>
      </c>
      <c r="E2715" s="30" t="str">
        <f>[1]!EM_S_IPO_LISTEDDATE(C2715)</f>
        <v>2007-05-15</v>
      </c>
      <c r="F2715" s="129">
        <f>[1]!EM_S_DQ_CLOSE(C2715,$F$2,"2")</f>
        <v>0</v>
      </c>
      <c r="G2715" s="130">
        <f>[1]!EM_S_DQ_CLOSE(C2715,$G$2,"2")</f>
        <v>9.3322614598158307</v>
      </c>
      <c r="H2715" s="37" t="str">
        <f t="shared" si="88"/>
        <v/>
      </c>
    </row>
    <row r="2716" spans="2:8">
      <c r="B2716" s="35" t="str">
        <f t="shared" si="87"/>
        <v/>
      </c>
      <c r="C2716" s="117" t="s">
        <v>5526</v>
      </c>
      <c r="D2716" s="17" t="s">
        <v>5527</v>
      </c>
      <c r="E2716" s="30" t="str">
        <f>[1]!EM_S_IPO_LISTEDDATE(C2716)</f>
        <v>2006-12-22</v>
      </c>
      <c r="F2716" s="129">
        <f>[1]!EM_S_DQ_CLOSE(C2716,$F$2,"2")</f>
        <v>0</v>
      </c>
      <c r="G2716" s="130">
        <f>[1]!EM_S_DQ_CLOSE(C2716,$G$2,"2")</f>
        <v>6.1974499864769701</v>
      </c>
      <c r="H2716" s="37" t="str">
        <f t="shared" si="88"/>
        <v/>
      </c>
    </row>
    <row r="2717" spans="2:8">
      <c r="B2717" s="35" t="str">
        <f t="shared" si="87"/>
        <v/>
      </c>
      <c r="C2717" s="117" t="s">
        <v>5528</v>
      </c>
      <c r="D2717" s="17" t="s">
        <v>5529</v>
      </c>
      <c r="E2717" s="30" t="str">
        <f>[1]!EM_S_IPO_LISTEDDATE(C2717)</f>
        <v>2011-12-16</v>
      </c>
      <c r="F2717" s="129">
        <f>[1]!EM_S_DQ_CLOSE(C2717,$F$2,"2")</f>
        <v>0</v>
      </c>
      <c r="G2717" s="130">
        <f>[1]!EM_S_DQ_CLOSE(C2717,$G$2,"2")</f>
        <v>47.076909902044498</v>
      </c>
      <c r="H2717" s="37" t="str">
        <f t="shared" si="88"/>
        <v/>
      </c>
    </row>
    <row r="2718" spans="2:8">
      <c r="B2718" s="35" t="str">
        <f t="shared" si="87"/>
        <v/>
      </c>
      <c r="C2718" s="117" t="s">
        <v>5530</v>
      </c>
      <c r="D2718" s="17" t="s">
        <v>5531</v>
      </c>
      <c r="E2718" s="30" t="str">
        <f>[1]!EM_S_IPO_LISTEDDATE(C2718)</f>
        <v>2012-06-12</v>
      </c>
      <c r="F2718" s="129">
        <f>[1]!EM_S_DQ_CLOSE(C2718,$F$2,"2")</f>
        <v>0</v>
      </c>
      <c r="G2718" s="130">
        <f>[1]!EM_S_DQ_CLOSE(C2718,$G$2,"2")</f>
        <v>13.7377617667116</v>
      </c>
      <c r="H2718" s="37" t="str">
        <f t="shared" si="88"/>
        <v/>
      </c>
    </row>
    <row r="2719" spans="2:8">
      <c r="B2719" s="35" t="str">
        <f t="shared" si="87"/>
        <v/>
      </c>
      <c r="C2719" s="117" t="s">
        <v>5532</v>
      </c>
      <c r="D2719" s="17" t="s">
        <v>5533</v>
      </c>
      <c r="E2719" s="30" t="str">
        <f>[1]!EM_S_IPO_LISTEDDATE(C2719)</f>
        <v>2015-06-12</v>
      </c>
      <c r="F2719" s="129">
        <f>[1]!EM_S_DQ_CLOSE(C2719,$F$2,"2")</f>
        <v>0</v>
      </c>
      <c r="G2719" s="130">
        <f>[1]!EM_S_DQ_CLOSE(C2719,$G$2,"2")</f>
        <v>12.8966037735849</v>
      </c>
      <c r="H2719" s="37" t="str">
        <f t="shared" si="88"/>
        <v/>
      </c>
    </row>
    <row r="2720" spans="2:8">
      <c r="B2720" s="35" t="str">
        <f t="shared" si="87"/>
        <v/>
      </c>
      <c r="C2720" s="117" t="s">
        <v>5534</v>
      </c>
      <c r="D2720" s="17" t="s">
        <v>5535</v>
      </c>
      <c r="E2720" s="30" t="str">
        <f>[1]!EM_S_IPO_LISTEDDATE(C2720)</f>
        <v>2010-04-28</v>
      </c>
      <c r="F2720" s="129">
        <f>[1]!EM_S_DQ_CLOSE(C2720,$F$2,"2")</f>
        <v>0</v>
      </c>
      <c r="G2720" s="130">
        <f>[1]!EM_S_DQ_CLOSE(C2720,$G$2,"2")</f>
        <v>13.0066619812995</v>
      </c>
      <c r="H2720" s="37" t="str">
        <f t="shared" si="88"/>
        <v/>
      </c>
    </row>
    <row r="2721" spans="2:8">
      <c r="B2721" s="35" t="str">
        <f t="shared" si="87"/>
        <v/>
      </c>
      <c r="C2721" s="117" t="s">
        <v>5536</v>
      </c>
      <c r="D2721" s="17" t="s">
        <v>5537</v>
      </c>
      <c r="E2721" s="30" t="str">
        <f>[1]!EM_S_IPO_LISTEDDATE(C2721)</f>
        <v>2010-10-13</v>
      </c>
      <c r="F2721" s="129">
        <f>[1]!EM_S_DQ_CLOSE(C2721,$F$2,"2")</f>
        <v>0</v>
      </c>
      <c r="G2721" s="130">
        <f>[1]!EM_S_DQ_CLOSE(C2721,$G$2,"2")</f>
        <v>19.061644866670498</v>
      </c>
      <c r="H2721" s="37" t="str">
        <f t="shared" si="88"/>
        <v/>
      </c>
    </row>
    <row r="2722" spans="2:8">
      <c r="B2722" s="35" t="str">
        <f t="shared" si="87"/>
        <v/>
      </c>
      <c r="C2722" s="117" t="s">
        <v>5538</v>
      </c>
      <c r="D2722" s="17" t="s">
        <v>5539</v>
      </c>
      <c r="E2722" s="30" t="str">
        <f>[1]!EM_S_IPO_LISTEDDATE(C2722)</f>
        <v>2012-04-23</v>
      </c>
      <c r="F2722" s="129">
        <f>[1]!EM_S_DQ_CLOSE(C2722,$F$2,"2")</f>
        <v>0</v>
      </c>
      <c r="G2722" s="130">
        <f>[1]!EM_S_DQ_CLOSE(C2722,$G$2,"2")</f>
        <v>21.0899533767411</v>
      </c>
      <c r="H2722" s="37" t="str">
        <f t="shared" si="88"/>
        <v/>
      </c>
    </row>
    <row r="2723" spans="2:8">
      <c r="B2723" s="35" t="str">
        <f t="shared" si="87"/>
        <v/>
      </c>
      <c r="C2723" s="117" t="s">
        <v>5540</v>
      </c>
      <c r="D2723" s="17" t="s">
        <v>5541</v>
      </c>
      <c r="E2723" s="30" t="str">
        <f>[1]!EM_S_IPO_LISTEDDATE(C2723)</f>
        <v>2007-12-03</v>
      </c>
      <c r="F2723" s="129">
        <f>[1]!EM_S_DQ_CLOSE(C2723,$F$2,"2")</f>
        <v>0</v>
      </c>
      <c r="G2723" s="130">
        <f>[1]!EM_S_DQ_CLOSE(C2723,$G$2,"2")</f>
        <v>11.063166999526199</v>
      </c>
      <c r="H2723" s="37" t="str">
        <f t="shared" si="88"/>
        <v/>
      </c>
    </row>
    <row r="2724" spans="2:8">
      <c r="B2724" s="35">
        <f t="shared" si="87"/>
        <v>1221</v>
      </c>
      <c r="C2724" s="117" t="s">
        <v>5542</v>
      </c>
      <c r="D2724" s="17" t="s">
        <v>5543</v>
      </c>
      <c r="E2724" s="30" t="str">
        <f>[1]!EM_S_IPO_LISTEDDATE(C2724)</f>
        <v>2006-10-27</v>
      </c>
      <c r="F2724" s="129">
        <f>[1]!EM_S_DQ_CLOSE(C2724,$F$2,"2")</f>
        <v>3.76</v>
      </c>
      <c r="G2724" s="130">
        <f>[1]!EM_S_DQ_CLOSE(C2724,$G$2,"2")</f>
        <v>7.0408001029224803</v>
      </c>
      <c r="H2724" s="37">
        <f t="shared" si="88"/>
        <v>0.87255321886236192</v>
      </c>
    </row>
    <row r="2725" spans="2:8">
      <c r="B2725" s="35" t="str">
        <f t="shared" si="87"/>
        <v/>
      </c>
      <c r="C2725" s="117" t="s">
        <v>5544</v>
      </c>
      <c r="D2725" s="17" t="s">
        <v>5545</v>
      </c>
      <c r="E2725" s="30" t="str">
        <f>[1]!EM_S_IPO_LISTEDDATE(C2725)</f>
        <v>2016-09-19</v>
      </c>
      <c r="F2725" s="129">
        <f>[1]!EM_S_DQ_CLOSE(C2725,$F$2,"2")</f>
        <v>0</v>
      </c>
      <c r="G2725" s="130">
        <f>[1]!EM_S_DQ_CLOSE(C2725,$G$2,"2")</f>
        <v>26.19</v>
      </c>
      <c r="H2725" s="37" t="str">
        <f t="shared" si="88"/>
        <v/>
      </c>
    </row>
    <row r="2726" spans="2:8">
      <c r="B2726" s="35" t="str">
        <f t="shared" si="87"/>
        <v/>
      </c>
      <c r="C2726" s="117" t="s">
        <v>5546</v>
      </c>
      <c r="D2726" s="17" t="s">
        <v>5547</v>
      </c>
      <c r="E2726" s="30" t="str">
        <f>[1]!EM_S_IPO_LISTEDDATE(C2726)</f>
        <v>2012-02-16</v>
      </c>
      <c r="F2726" s="129">
        <f>[1]!EM_S_DQ_CLOSE(C2726,$F$2,"2")</f>
        <v>0</v>
      </c>
      <c r="G2726" s="130">
        <f>[1]!EM_S_DQ_CLOSE(C2726,$G$2,"2")</f>
        <v>28.576773617968399</v>
      </c>
      <c r="H2726" s="37" t="str">
        <f t="shared" si="88"/>
        <v/>
      </c>
    </row>
    <row r="2727" spans="2:8">
      <c r="B2727" s="35" t="str">
        <f t="shared" si="87"/>
        <v/>
      </c>
      <c r="C2727" s="117" t="s">
        <v>5548</v>
      </c>
      <c r="D2727" s="17" t="s">
        <v>5549</v>
      </c>
      <c r="E2727" s="30" t="str">
        <f>[1]!EM_S_IPO_LISTEDDATE(C2727)</f>
        <v>2010-03-19</v>
      </c>
      <c r="F2727" s="129">
        <f>[1]!EM_S_DQ_CLOSE(C2727,$F$2,"2")</f>
        <v>0</v>
      </c>
      <c r="G2727" s="130">
        <f>[1]!EM_S_DQ_CLOSE(C2727,$G$2,"2")</f>
        <v>4.7926418575613399</v>
      </c>
      <c r="H2727" s="37" t="str">
        <f t="shared" si="88"/>
        <v/>
      </c>
    </row>
    <row r="2728" spans="2:8">
      <c r="B2728" s="35" t="str">
        <f t="shared" si="87"/>
        <v/>
      </c>
      <c r="C2728" s="117" t="s">
        <v>5550</v>
      </c>
      <c r="D2728" s="17" t="s">
        <v>5551</v>
      </c>
      <c r="E2728" s="30" t="str">
        <f>[1]!EM_S_IPO_LISTEDDATE(C2728)</f>
        <v>2011-01-28</v>
      </c>
      <c r="F2728" s="129">
        <f>[1]!EM_S_DQ_CLOSE(C2728,$F$2,"2")</f>
        <v>0</v>
      </c>
      <c r="G2728" s="130">
        <f>[1]!EM_S_DQ_CLOSE(C2728,$G$2,"2")</f>
        <v>23.9272842657643</v>
      </c>
      <c r="H2728" s="37" t="str">
        <f t="shared" si="88"/>
        <v/>
      </c>
    </row>
    <row r="2729" spans="2:8">
      <c r="B2729" s="35" t="str">
        <f t="shared" si="87"/>
        <v/>
      </c>
      <c r="C2729" s="117" t="s">
        <v>5552</v>
      </c>
      <c r="D2729" s="17" t="s">
        <v>5553</v>
      </c>
      <c r="E2729" s="30" t="str">
        <f>[1]!EM_S_IPO_LISTEDDATE(C2729)</f>
        <v>2011-12-12</v>
      </c>
      <c r="F2729" s="129">
        <f>[1]!EM_S_DQ_CLOSE(C2729,$F$2,"2")</f>
        <v>0</v>
      </c>
      <c r="G2729" s="130">
        <f>[1]!EM_S_DQ_CLOSE(C2729,$G$2,"2")</f>
        <v>15.128814163278401</v>
      </c>
      <c r="H2729" s="37" t="str">
        <f t="shared" si="88"/>
        <v/>
      </c>
    </row>
    <row r="2730" spans="2:8">
      <c r="B2730" s="35" t="str">
        <f t="shared" si="87"/>
        <v/>
      </c>
      <c r="C2730" s="117" t="s">
        <v>5554</v>
      </c>
      <c r="D2730" s="17" t="s">
        <v>5555</v>
      </c>
      <c r="E2730" s="30" t="str">
        <f>[1]!EM_S_IPO_LISTEDDATE(C2730)</f>
        <v>2011-01-13</v>
      </c>
      <c r="F2730" s="129">
        <f>[1]!EM_S_DQ_CLOSE(C2730,$F$2,"2")</f>
        <v>0</v>
      </c>
      <c r="G2730" s="130">
        <f>[1]!EM_S_DQ_CLOSE(C2730,$G$2,"2")</f>
        <v>17.549398310806399</v>
      </c>
      <c r="H2730" s="37" t="str">
        <f t="shared" si="88"/>
        <v/>
      </c>
    </row>
    <row r="2731" spans="2:8">
      <c r="B2731" s="35" t="str">
        <f t="shared" si="87"/>
        <v/>
      </c>
      <c r="C2731" s="117" t="s">
        <v>5556</v>
      </c>
      <c r="D2731" s="17" t="s">
        <v>5557</v>
      </c>
      <c r="E2731" s="30" t="str">
        <f>[1]!EM_S_IPO_LISTEDDATE(C2731)</f>
        <v>2011-05-30</v>
      </c>
      <c r="F2731" s="129">
        <f>[1]!EM_S_DQ_CLOSE(C2731,$F$2,"2")</f>
        <v>0</v>
      </c>
      <c r="G2731" s="130">
        <f>[1]!EM_S_DQ_CLOSE(C2731,$G$2,"2")</f>
        <v>20.854609253384101</v>
      </c>
      <c r="H2731" s="37" t="str">
        <f t="shared" si="88"/>
        <v/>
      </c>
    </row>
    <row r="2732" spans="2:8">
      <c r="B2732" s="35" t="str">
        <f t="shared" si="87"/>
        <v/>
      </c>
      <c r="C2732" s="117" t="s">
        <v>5558</v>
      </c>
      <c r="D2732" s="17" t="s">
        <v>5559</v>
      </c>
      <c r="E2732" s="30" t="str">
        <f>[1]!EM_S_IPO_LISTEDDATE(C2732)</f>
        <v>2011-06-15</v>
      </c>
      <c r="F2732" s="129">
        <f>[1]!EM_S_DQ_CLOSE(C2732,$F$2,"2")</f>
        <v>0</v>
      </c>
      <c r="G2732" s="130">
        <f>[1]!EM_S_DQ_CLOSE(C2732,$G$2,"2")</f>
        <v>55.716205523929801</v>
      </c>
      <c r="H2732" s="37" t="str">
        <f t="shared" si="88"/>
        <v/>
      </c>
    </row>
    <row r="2733" spans="2:8">
      <c r="B2733" s="35" t="str">
        <f t="shared" si="87"/>
        <v/>
      </c>
      <c r="C2733" s="117" t="s">
        <v>5560</v>
      </c>
      <c r="D2733" s="17" t="s">
        <v>5561</v>
      </c>
      <c r="E2733" s="30" t="str">
        <f>[1]!EM_S_IPO_LISTEDDATE(C2733)</f>
        <v>2014-08-25</v>
      </c>
      <c r="F2733" s="129">
        <f>[1]!EM_S_DQ_CLOSE(C2733,$F$2,"2")</f>
        <v>0</v>
      </c>
      <c r="G2733" s="130">
        <f>[1]!EM_S_DQ_CLOSE(C2733,$G$2,"2")</f>
        <v>14.544731962513</v>
      </c>
      <c r="H2733" s="37" t="str">
        <f t="shared" si="88"/>
        <v/>
      </c>
    </row>
    <row r="2734" spans="2:8">
      <c r="B2734" s="35">
        <f t="shared" si="87"/>
        <v>1354</v>
      </c>
      <c r="C2734" s="117" t="s">
        <v>5562</v>
      </c>
      <c r="D2734" s="17" t="s">
        <v>5563</v>
      </c>
      <c r="E2734" s="30" t="str">
        <f>[1]!EM_S_IPO_LISTEDDATE(C2734)</f>
        <v>2006-10-16</v>
      </c>
      <c r="F2734" s="129">
        <f>[1]!EM_S_DQ_CLOSE(C2734,$F$2,"2")</f>
        <v>6.76</v>
      </c>
      <c r="G2734" s="130">
        <f>[1]!EM_S_DQ_CLOSE(C2734,$G$2,"2")</f>
        <v>4.8087104041304798</v>
      </c>
      <c r="H2734" s="37">
        <f t="shared" si="88"/>
        <v>-0.28865230708128997</v>
      </c>
    </row>
    <row r="2735" spans="2:8">
      <c r="B2735" s="35" t="str">
        <f t="shared" si="87"/>
        <v/>
      </c>
      <c r="C2735" s="117" t="s">
        <v>5564</v>
      </c>
      <c r="D2735" s="17" t="s">
        <v>5565</v>
      </c>
      <c r="E2735" s="30" t="str">
        <f>[1]!EM_S_IPO_LISTEDDATE(C2735)</f>
        <v>2016-08-17</v>
      </c>
      <c r="F2735" s="129">
        <f>[1]!EM_S_DQ_CLOSE(C2735,$F$2,"2")</f>
        <v>0</v>
      </c>
      <c r="G2735" s="130">
        <f>[1]!EM_S_DQ_CLOSE(C2735,$G$2,"2")</f>
        <v>44.01</v>
      </c>
      <c r="H2735" s="37" t="str">
        <f t="shared" si="88"/>
        <v/>
      </c>
    </row>
    <row r="2736" spans="2:8">
      <c r="B2736" s="35" t="str">
        <f t="shared" si="87"/>
        <v/>
      </c>
      <c r="C2736" s="117" t="s">
        <v>5566</v>
      </c>
      <c r="D2736" s="17" t="s">
        <v>5567</v>
      </c>
      <c r="E2736" s="30" t="str">
        <f>[1]!EM_S_IPO_LISTEDDATE(C2736)</f>
        <v>2011-05-27</v>
      </c>
      <c r="F2736" s="129">
        <f>[1]!EM_S_DQ_CLOSE(C2736,$F$2,"2")</f>
        <v>0</v>
      </c>
      <c r="G2736" s="130">
        <f>[1]!EM_S_DQ_CLOSE(C2736,$G$2,"2")</f>
        <v>31.398305844996699</v>
      </c>
      <c r="H2736" s="37" t="str">
        <f t="shared" si="88"/>
        <v/>
      </c>
    </row>
    <row r="2737" spans="2:8">
      <c r="B2737" s="35" t="str">
        <f t="shared" si="87"/>
        <v/>
      </c>
      <c r="C2737" s="117" t="s">
        <v>5568</v>
      </c>
      <c r="D2737" s="17" t="s">
        <v>5569</v>
      </c>
      <c r="E2737" s="30" t="str">
        <f>[1]!EM_S_IPO_LISTEDDATE(C2737)</f>
        <v>2007-04-30</v>
      </c>
      <c r="F2737" s="129">
        <f>[1]!EM_S_DQ_CLOSE(C2737,$F$2,"2")</f>
        <v>0</v>
      </c>
      <c r="G2737" s="130">
        <f>[1]!EM_S_DQ_CLOSE(C2737,$G$2,"2")</f>
        <v>4.8017257035316101</v>
      </c>
      <c r="H2737" s="37" t="str">
        <f t="shared" si="88"/>
        <v/>
      </c>
    </row>
    <row r="2738" spans="2:8">
      <c r="B2738" s="35" t="str">
        <f t="shared" si="87"/>
        <v/>
      </c>
      <c r="C2738" s="117" t="s">
        <v>5570</v>
      </c>
      <c r="D2738" s="17" t="s">
        <v>5571</v>
      </c>
      <c r="E2738" s="30" t="str">
        <f>[1]!EM_S_IPO_LISTEDDATE(C2738)</f>
        <v>2007-12-25</v>
      </c>
      <c r="F2738" s="129">
        <f>[1]!EM_S_DQ_CLOSE(C2738,$F$2,"2")</f>
        <v>0</v>
      </c>
      <c r="G2738" s="130">
        <f>[1]!EM_S_DQ_CLOSE(C2738,$G$2,"2")</f>
        <v>36.209861127196802</v>
      </c>
      <c r="H2738" s="37" t="str">
        <f t="shared" si="88"/>
        <v/>
      </c>
    </row>
    <row r="2739" spans="2:8">
      <c r="B2739" s="35">
        <f t="shared" si="87"/>
        <v>646</v>
      </c>
      <c r="C2739" s="117" t="s">
        <v>5572</v>
      </c>
      <c r="D2739" s="17" t="s">
        <v>5573</v>
      </c>
      <c r="E2739" s="30" t="str">
        <f>[1]!EM_S_IPO_LISTEDDATE(C2739)</f>
        <v>2010-03-05</v>
      </c>
      <c r="F2739" s="129">
        <f>[1]!EM_S_DQ_CLOSE(C2739,$F$2,"2")</f>
        <v>38.397071582510797</v>
      </c>
      <c r="G2739" s="130">
        <f>[1]!EM_S_DQ_CLOSE(C2739,$G$2,"2")</f>
        <v>162.266353669083</v>
      </c>
      <c r="H2739" s="37">
        <f t="shared" si="88"/>
        <v>3.2260085725650107</v>
      </c>
    </row>
    <row r="2740" spans="2:8">
      <c r="B2740" s="35" t="str">
        <f t="shared" si="87"/>
        <v/>
      </c>
      <c r="C2740" s="117" t="s">
        <v>5574</v>
      </c>
      <c r="D2740" s="17" t="s">
        <v>5575</v>
      </c>
      <c r="E2740" s="30" t="str">
        <f>[1]!EM_S_IPO_LISTEDDATE(C2740)</f>
        <v>2012-07-06</v>
      </c>
      <c r="F2740" s="129">
        <f>[1]!EM_S_DQ_CLOSE(C2740,$F$2,"2")</f>
        <v>0</v>
      </c>
      <c r="G2740" s="130">
        <f>[1]!EM_S_DQ_CLOSE(C2740,$G$2,"2")</f>
        <v>9.6364866644522191</v>
      </c>
      <c r="H2740" s="37" t="str">
        <f t="shared" si="88"/>
        <v/>
      </c>
    </row>
    <row r="2741" spans="2:8">
      <c r="B2741" s="35" t="str">
        <f t="shared" si="87"/>
        <v/>
      </c>
      <c r="C2741" s="117" t="s">
        <v>5576</v>
      </c>
      <c r="D2741" s="17" t="s">
        <v>5577</v>
      </c>
      <c r="E2741" s="30" t="str">
        <f>[1]!EM_S_IPO_LISTEDDATE(C2741)</f>
        <v>2016-06-06</v>
      </c>
      <c r="F2741" s="129">
        <f>[1]!EM_S_DQ_CLOSE(C2741,$F$2,"2")</f>
        <v>0</v>
      </c>
      <c r="G2741" s="130">
        <f>[1]!EM_S_DQ_CLOSE(C2741,$G$2,"2")</f>
        <v>17.72</v>
      </c>
      <c r="H2741" s="37" t="str">
        <f t="shared" si="88"/>
        <v/>
      </c>
    </row>
    <row r="2742" spans="2:8">
      <c r="B2742" s="35" t="str">
        <f t="shared" si="87"/>
        <v/>
      </c>
      <c r="C2742" s="117" t="s">
        <v>5578</v>
      </c>
      <c r="D2742" s="17" t="s">
        <v>5579</v>
      </c>
      <c r="E2742" s="30" t="str">
        <f>[1]!EM_S_IPO_LISTEDDATE(C2742)</f>
        <v>2011-02-01</v>
      </c>
      <c r="F2742" s="129">
        <f>[1]!EM_S_DQ_CLOSE(C2742,$F$2,"2")</f>
        <v>0</v>
      </c>
      <c r="G2742" s="130">
        <f>[1]!EM_S_DQ_CLOSE(C2742,$G$2,"2")</f>
        <v>13.082728395643301</v>
      </c>
      <c r="H2742" s="37" t="str">
        <f t="shared" si="88"/>
        <v/>
      </c>
    </row>
    <row r="2743" spans="2:8">
      <c r="B2743" s="35" t="str">
        <f t="shared" si="87"/>
        <v/>
      </c>
      <c r="C2743" s="117" t="s">
        <v>5580</v>
      </c>
      <c r="D2743" s="17" t="s">
        <v>5581</v>
      </c>
      <c r="E2743" s="30" t="str">
        <f>[1]!EM_S_IPO_LISTEDDATE(C2743)</f>
        <v>2009-09-21</v>
      </c>
      <c r="F2743" s="129">
        <f>[1]!EM_S_DQ_CLOSE(C2743,$F$2,"2")</f>
        <v>0</v>
      </c>
      <c r="G2743" s="130">
        <f>[1]!EM_S_DQ_CLOSE(C2743,$G$2,"2")</f>
        <v>5.7467045614221099</v>
      </c>
      <c r="H2743" s="37" t="str">
        <f t="shared" si="88"/>
        <v/>
      </c>
    </row>
    <row r="2744" spans="2:8">
      <c r="B2744" s="35" t="str">
        <f t="shared" si="87"/>
        <v/>
      </c>
      <c r="C2744" s="117" t="s">
        <v>5582</v>
      </c>
      <c r="D2744" s="17" t="s">
        <v>5583</v>
      </c>
      <c r="E2744" s="30" t="str">
        <f>[1]!EM_S_IPO_LISTEDDATE(C2744)</f>
        <v>2007-01-09</v>
      </c>
      <c r="F2744" s="129">
        <f>[1]!EM_S_DQ_CLOSE(C2744,$F$2,"2")</f>
        <v>0</v>
      </c>
      <c r="G2744" s="130">
        <f>[1]!EM_S_DQ_CLOSE(C2744,$G$2,"2")</f>
        <v>29.369934300148099</v>
      </c>
      <c r="H2744" s="37" t="str">
        <f t="shared" si="88"/>
        <v/>
      </c>
    </row>
    <row r="2745" spans="2:8">
      <c r="B2745" s="35" t="str">
        <f t="shared" si="87"/>
        <v/>
      </c>
      <c r="C2745" s="117" t="s">
        <v>5584</v>
      </c>
      <c r="D2745" s="17" t="s">
        <v>5585</v>
      </c>
      <c r="E2745" s="30" t="str">
        <f>[1]!EM_S_IPO_LISTEDDATE(C2745)</f>
        <v>2011-09-28</v>
      </c>
      <c r="F2745" s="129">
        <f>[1]!EM_S_DQ_CLOSE(C2745,$F$2,"2")</f>
        <v>0</v>
      </c>
      <c r="G2745" s="130">
        <f>[1]!EM_S_DQ_CLOSE(C2745,$G$2,"2")</f>
        <v>36.020188754089503</v>
      </c>
      <c r="H2745" s="37" t="str">
        <f t="shared" si="88"/>
        <v/>
      </c>
    </row>
    <row r="2746" spans="2:8">
      <c r="B2746" s="35" t="str">
        <f t="shared" si="87"/>
        <v/>
      </c>
      <c r="C2746" s="117" t="s">
        <v>5586</v>
      </c>
      <c r="D2746" s="17" t="s">
        <v>5587</v>
      </c>
      <c r="E2746" s="30" t="str">
        <f>[1]!EM_S_IPO_LISTEDDATE(C2746)</f>
        <v>2011-08-12</v>
      </c>
      <c r="F2746" s="129">
        <f>[1]!EM_S_DQ_CLOSE(C2746,$F$2,"2")</f>
        <v>0</v>
      </c>
      <c r="G2746" s="130">
        <f>[1]!EM_S_DQ_CLOSE(C2746,$G$2,"2")</f>
        <v>10.8470124911408</v>
      </c>
      <c r="H2746" s="37" t="str">
        <f t="shared" si="88"/>
        <v/>
      </c>
    </row>
    <row r="2747" spans="2:8">
      <c r="B2747" s="35">
        <f t="shared" si="87"/>
        <v>1310</v>
      </c>
      <c r="C2747" s="117" t="s">
        <v>5588</v>
      </c>
      <c r="D2747" s="17" t="s">
        <v>5589</v>
      </c>
      <c r="E2747" s="30" t="str">
        <f>[1]!EM_S_IPO_LISTEDDATE(C2747)</f>
        <v>2006-11-23</v>
      </c>
      <c r="F2747" s="129">
        <f>[1]!EM_S_DQ_CLOSE(C2747,$F$2,"2")</f>
        <v>10.06</v>
      </c>
      <c r="G2747" s="130">
        <f>[1]!EM_S_DQ_CLOSE(C2747,$G$2,"2")</f>
        <v>13.226122218304999</v>
      </c>
      <c r="H2747" s="37">
        <f t="shared" si="88"/>
        <v>0.31472387855914508</v>
      </c>
    </row>
    <row r="2748" spans="2:8">
      <c r="B2748" s="35" t="str">
        <f t="shared" si="87"/>
        <v/>
      </c>
      <c r="C2748" s="117" t="s">
        <v>5590</v>
      </c>
      <c r="D2748" s="17" t="s">
        <v>5591</v>
      </c>
      <c r="E2748" s="30" t="str">
        <f>[1]!EM_S_IPO_LISTEDDATE(C2748)</f>
        <v>2009-07-29</v>
      </c>
      <c r="F2748" s="129">
        <f>[1]!EM_S_DQ_CLOSE(C2748,$F$2,"2")</f>
        <v>0</v>
      </c>
      <c r="G2748" s="130">
        <f>[1]!EM_S_DQ_CLOSE(C2748,$G$2,"2")</f>
        <v>12.4693758941852</v>
      </c>
      <c r="H2748" s="37" t="str">
        <f t="shared" si="88"/>
        <v/>
      </c>
    </row>
    <row r="2749" spans="2:8">
      <c r="B2749" s="35" t="str">
        <f t="shared" si="87"/>
        <v/>
      </c>
      <c r="C2749" s="117" t="s">
        <v>5592</v>
      </c>
      <c r="D2749" s="17" t="s">
        <v>5593</v>
      </c>
      <c r="E2749" s="30" t="str">
        <f>[1]!EM_S_IPO_LISTEDDATE(C2749)</f>
        <v>2011-10-18</v>
      </c>
      <c r="F2749" s="129">
        <f>[1]!EM_S_DQ_CLOSE(C2749,$F$2,"2")</f>
        <v>0</v>
      </c>
      <c r="G2749" s="130">
        <f>[1]!EM_S_DQ_CLOSE(C2749,$G$2,"2")</f>
        <v>9.3104673609173698</v>
      </c>
      <c r="H2749" s="37" t="str">
        <f t="shared" si="88"/>
        <v/>
      </c>
    </row>
    <row r="2750" spans="2:8">
      <c r="B2750" s="35" t="str">
        <f t="shared" si="87"/>
        <v/>
      </c>
      <c r="C2750" s="117" t="s">
        <v>5594</v>
      </c>
      <c r="D2750" s="17" t="s">
        <v>5595</v>
      </c>
      <c r="E2750" s="30" t="str">
        <f>[1]!EM_S_IPO_LISTEDDATE(C2750)</f>
        <v>2011-09-19</v>
      </c>
      <c r="F2750" s="129">
        <f>[1]!EM_S_DQ_CLOSE(C2750,$F$2,"2")</f>
        <v>0</v>
      </c>
      <c r="G2750" s="130">
        <f>[1]!EM_S_DQ_CLOSE(C2750,$G$2,"2")</f>
        <v>16.4816920265893</v>
      </c>
      <c r="H2750" s="37" t="str">
        <f t="shared" si="88"/>
        <v/>
      </c>
    </row>
    <row r="2751" spans="2:8">
      <c r="B2751" s="35" t="str">
        <f t="shared" si="87"/>
        <v/>
      </c>
      <c r="C2751" s="117" t="s">
        <v>5596</v>
      </c>
      <c r="D2751" s="17" t="s">
        <v>5597</v>
      </c>
      <c r="E2751" s="30" t="str">
        <f>[1]!EM_S_IPO_LISTEDDATE(C2751)</f>
        <v>2010-02-23</v>
      </c>
      <c r="F2751" s="129">
        <f>[1]!EM_S_DQ_CLOSE(C2751,$F$2,"2")</f>
        <v>0</v>
      </c>
      <c r="G2751" s="130">
        <f>[1]!EM_S_DQ_CLOSE(C2751,$G$2,"2")</f>
        <v>19.5287422710913</v>
      </c>
      <c r="H2751" s="37" t="str">
        <f t="shared" si="88"/>
        <v/>
      </c>
    </row>
    <row r="2752" spans="2:8">
      <c r="B2752" s="35" t="str">
        <f t="shared" si="87"/>
        <v/>
      </c>
      <c r="C2752" s="117" t="s">
        <v>5598</v>
      </c>
      <c r="D2752" s="17" t="s">
        <v>5599</v>
      </c>
      <c r="E2752" s="30" t="str">
        <f>[1]!EM_S_IPO_LISTEDDATE(C2752)</f>
        <v>2010-02-26</v>
      </c>
      <c r="F2752" s="129">
        <f>[1]!EM_S_DQ_CLOSE(C2752,$F$2,"2")</f>
        <v>0</v>
      </c>
      <c r="G2752" s="130">
        <f>[1]!EM_S_DQ_CLOSE(C2752,$G$2,"2")</f>
        <v>21.738901187006501</v>
      </c>
      <c r="H2752" s="37" t="str">
        <f t="shared" si="88"/>
        <v/>
      </c>
    </row>
    <row r="2753" spans="2:8">
      <c r="B2753" s="35" t="str">
        <f t="shared" si="87"/>
        <v/>
      </c>
      <c r="C2753" s="117" t="s">
        <v>5600</v>
      </c>
      <c r="D2753" s="17" t="s">
        <v>5601</v>
      </c>
      <c r="E2753" s="30" t="str">
        <f>[1]!EM_S_IPO_LISTEDDATE(C2753)</f>
        <v>2015-03-19</v>
      </c>
      <c r="F2753" s="129">
        <f>[1]!EM_S_DQ_CLOSE(C2753,$F$2,"2")</f>
        <v>0</v>
      </c>
      <c r="G2753" s="130">
        <f>[1]!EM_S_DQ_CLOSE(C2753,$G$2,"2")</f>
        <v>29.1522071435679</v>
      </c>
      <c r="H2753" s="37" t="str">
        <f t="shared" si="88"/>
        <v/>
      </c>
    </row>
    <row r="2754" spans="2:8">
      <c r="B2754" s="35">
        <f t="shared" si="87"/>
        <v>882</v>
      </c>
      <c r="C2754" s="117" t="s">
        <v>5602</v>
      </c>
      <c r="D2754" s="17" t="s">
        <v>5603</v>
      </c>
      <c r="E2754" s="30" t="str">
        <f>[1]!EM_S_IPO_LISTEDDATE(C2754)</f>
        <v>2006-09-22</v>
      </c>
      <c r="F2754" s="129">
        <f>[1]!EM_S_DQ_CLOSE(C2754,$F$2,"2")</f>
        <v>15.44</v>
      </c>
      <c r="G2754" s="130">
        <f>[1]!EM_S_DQ_CLOSE(C2754,$G$2,"2")</f>
        <v>48.774818705304803</v>
      </c>
      <c r="H2754" s="37">
        <f t="shared" si="88"/>
        <v>2.1589908487891711</v>
      </c>
    </row>
    <row r="2755" spans="2:8">
      <c r="B2755" s="35" t="str">
        <f t="shared" si="87"/>
        <v/>
      </c>
      <c r="C2755" s="117" t="s">
        <v>5604</v>
      </c>
      <c r="D2755" s="17" t="s">
        <v>5605</v>
      </c>
      <c r="E2755" s="30" t="str">
        <f>[1]!EM_S_IPO_LISTEDDATE(C2755)</f>
        <v>2011-01-18</v>
      </c>
      <c r="F2755" s="129">
        <f>[1]!EM_S_DQ_CLOSE(C2755,$F$2,"2")</f>
        <v>0</v>
      </c>
      <c r="G2755" s="130">
        <f>[1]!EM_S_DQ_CLOSE(C2755,$G$2,"2")</f>
        <v>47.074496568160399</v>
      </c>
      <c r="H2755" s="37" t="str">
        <f t="shared" si="88"/>
        <v/>
      </c>
    </row>
    <row r="2756" spans="2:8">
      <c r="B2756" s="35" t="str">
        <f t="shared" ref="B2756:B2819" si="89">IFERROR(RANK(H2756,$H$3:$H$3001),"")</f>
        <v/>
      </c>
      <c r="C2756" s="117" t="s">
        <v>5606</v>
      </c>
      <c r="D2756" s="17" t="s">
        <v>5607</v>
      </c>
      <c r="E2756" s="30" t="str">
        <f>[1]!EM_S_IPO_LISTEDDATE(C2756)</f>
        <v>2010-08-03</v>
      </c>
      <c r="F2756" s="129">
        <f>[1]!EM_S_DQ_CLOSE(C2756,$F$2,"2")</f>
        <v>0</v>
      </c>
      <c r="G2756" s="130">
        <f>[1]!EM_S_DQ_CLOSE(C2756,$G$2,"2")</f>
        <v>15.2629819467312</v>
      </c>
      <c r="H2756" s="37" t="str">
        <f t="shared" ref="H2756:H2819" si="90">IFERROR(G2756/F2756-1,"")</f>
        <v/>
      </c>
    </row>
    <row r="2757" spans="2:8">
      <c r="B2757" s="35" t="str">
        <f t="shared" si="89"/>
        <v/>
      </c>
      <c r="C2757" s="117" t="s">
        <v>5608</v>
      </c>
      <c r="D2757" s="17" t="s">
        <v>5609</v>
      </c>
      <c r="E2757" s="30" t="str">
        <f>[1]!EM_S_IPO_LISTEDDATE(C2757)</f>
        <v>2010-08-16</v>
      </c>
      <c r="F2757" s="129">
        <f>[1]!EM_S_DQ_CLOSE(C2757,$F$2,"2")</f>
        <v>0</v>
      </c>
      <c r="G2757" s="130">
        <f>[1]!EM_S_DQ_CLOSE(C2757,$G$2,"2")</f>
        <v>8.9946519832459906</v>
      </c>
      <c r="H2757" s="37" t="str">
        <f t="shared" si="90"/>
        <v/>
      </c>
    </row>
    <row r="2758" spans="2:8">
      <c r="B2758" s="35" t="str">
        <f t="shared" si="89"/>
        <v/>
      </c>
      <c r="C2758" s="117" t="s">
        <v>5610</v>
      </c>
      <c r="D2758" s="17" t="s">
        <v>5611</v>
      </c>
      <c r="E2758" s="30" t="str">
        <f>[1]!EM_S_IPO_LISTEDDATE(C2758)</f>
        <v>2008-12-05</v>
      </c>
      <c r="F2758" s="129">
        <f>[1]!EM_S_DQ_CLOSE(C2758,$F$2,"2")</f>
        <v>0</v>
      </c>
      <c r="G2758" s="130">
        <f>[1]!EM_S_DQ_CLOSE(C2758,$G$2,"2")</f>
        <v>9.1877709384284998</v>
      </c>
      <c r="H2758" s="37" t="str">
        <f t="shared" si="90"/>
        <v/>
      </c>
    </row>
    <row r="2759" spans="2:8">
      <c r="B2759" s="35" t="str">
        <f t="shared" si="89"/>
        <v/>
      </c>
      <c r="C2759" s="117" t="s">
        <v>5612</v>
      </c>
      <c r="D2759" s="17" t="s">
        <v>5613</v>
      </c>
      <c r="E2759" s="30" t="str">
        <f>[1]!EM_S_IPO_LISTEDDATE(C2759)</f>
        <v>2008-08-18</v>
      </c>
      <c r="F2759" s="129">
        <f>[1]!EM_S_DQ_CLOSE(C2759,$F$2,"2")</f>
        <v>0</v>
      </c>
      <c r="G2759" s="130">
        <f>[1]!EM_S_DQ_CLOSE(C2759,$G$2,"2")</f>
        <v>12.8943542670679</v>
      </c>
      <c r="H2759" s="37" t="str">
        <f t="shared" si="90"/>
        <v/>
      </c>
    </row>
    <row r="2760" spans="2:8">
      <c r="B2760" s="35" t="str">
        <f t="shared" si="89"/>
        <v/>
      </c>
      <c r="C2760" s="117" t="s">
        <v>5614</v>
      </c>
      <c r="D2760" s="17" t="s">
        <v>5615</v>
      </c>
      <c r="E2760" s="30" t="str">
        <f>[1]!EM_S_IPO_LISTEDDATE(C2760)</f>
        <v>2010-11-25</v>
      </c>
      <c r="F2760" s="129">
        <f>[1]!EM_S_DQ_CLOSE(C2760,$F$2,"2")</f>
        <v>0</v>
      </c>
      <c r="G2760" s="130">
        <f>[1]!EM_S_DQ_CLOSE(C2760,$G$2,"2")</f>
        <v>11.030805676443199</v>
      </c>
      <c r="H2760" s="37" t="str">
        <f t="shared" si="90"/>
        <v/>
      </c>
    </row>
    <row r="2761" spans="2:8">
      <c r="B2761" s="35" t="str">
        <f t="shared" si="89"/>
        <v/>
      </c>
      <c r="C2761" s="117" t="s">
        <v>5616</v>
      </c>
      <c r="D2761" s="17" t="s">
        <v>5617</v>
      </c>
      <c r="E2761" s="30" t="str">
        <f>[1]!EM_S_IPO_LISTEDDATE(C2761)</f>
        <v>2009-08-18</v>
      </c>
      <c r="F2761" s="129">
        <f>[1]!EM_S_DQ_CLOSE(C2761,$F$2,"2")</f>
        <v>0</v>
      </c>
      <c r="G2761" s="130">
        <f>[1]!EM_S_DQ_CLOSE(C2761,$G$2,"2")</f>
        <v>20.366486190999701</v>
      </c>
      <c r="H2761" s="37" t="str">
        <f t="shared" si="90"/>
        <v/>
      </c>
    </row>
    <row r="2762" spans="2:8">
      <c r="B2762" s="35" t="str">
        <f t="shared" si="89"/>
        <v/>
      </c>
      <c r="C2762" s="117" t="s">
        <v>5618</v>
      </c>
      <c r="D2762" s="17" t="s">
        <v>5619</v>
      </c>
      <c r="E2762" s="30" t="str">
        <f>[1]!EM_S_IPO_LISTEDDATE(C2762)</f>
        <v>2011-08-16</v>
      </c>
      <c r="F2762" s="129">
        <f>[1]!EM_S_DQ_CLOSE(C2762,$F$2,"2")</f>
        <v>0</v>
      </c>
      <c r="G2762" s="130">
        <f>[1]!EM_S_DQ_CLOSE(C2762,$G$2,"2")</f>
        <v>14.903017937385</v>
      </c>
      <c r="H2762" s="37" t="str">
        <f t="shared" si="90"/>
        <v/>
      </c>
    </row>
    <row r="2763" spans="2:8">
      <c r="B2763" s="35" t="str">
        <f t="shared" si="89"/>
        <v/>
      </c>
      <c r="C2763" s="117" t="s">
        <v>5620</v>
      </c>
      <c r="D2763" s="17" t="s">
        <v>5621</v>
      </c>
      <c r="E2763" s="30" t="str">
        <f>[1]!EM_S_IPO_LISTEDDATE(C2763)</f>
        <v>2011-06-22</v>
      </c>
      <c r="F2763" s="129">
        <f>[1]!EM_S_DQ_CLOSE(C2763,$F$2,"2")</f>
        <v>0</v>
      </c>
      <c r="G2763" s="130">
        <f>[1]!EM_S_DQ_CLOSE(C2763,$G$2,"2")</f>
        <v>13.9779270923735</v>
      </c>
      <c r="H2763" s="37" t="str">
        <f t="shared" si="90"/>
        <v/>
      </c>
    </row>
    <row r="2764" spans="2:8">
      <c r="B2764" s="35" t="str">
        <f t="shared" si="89"/>
        <v/>
      </c>
      <c r="C2764" s="117" t="s">
        <v>5622</v>
      </c>
      <c r="D2764" s="17" t="s">
        <v>5623</v>
      </c>
      <c r="E2764" s="30" t="str">
        <f>[1]!EM_S_IPO_LISTEDDATE(C2764)</f>
        <v>2011-02-01</v>
      </c>
      <c r="F2764" s="129">
        <f>[1]!EM_S_DQ_CLOSE(C2764,$F$2,"2")</f>
        <v>0</v>
      </c>
      <c r="G2764" s="130">
        <f>[1]!EM_S_DQ_CLOSE(C2764,$G$2,"2")</f>
        <v>45.953170036945799</v>
      </c>
      <c r="H2764" s="37" t="str">
        <f t="shared" si="90"/>
        <v/>
      </c>
    </row>
    <row r="2765" spans="2:8">
      <c r="B2765" s="35" t="str">
        <f t="shared" si="89"/>
        <v/>
      </c>
      <c r="C2765" s="117" t="s">
        <v>5624</v>
      </c>
      <c r="D2765" s="17" t="s">
        <v>5625</v>
      </c>
      <c r="E2765" s="30" t="str">
        <f>[1]!EM_S_IPO_LISTEDDATE(C2765)</f>
        <v>2012-03-09</v>
      </c>
      <c r="F2765" s="129">
        <f>[1]!EM_S_DQ_CLOSE(C2765,$F$2,"2")</f>
        <v>0</v>
      </c>
      <c r="G2765" s="130">
        <f>[1]!EM_S_DQ_CLOSE(C2765,$G$2,"2")</f>
        <v>18.664193779197401</v>
      </c>
      <c r="H2765" s="37" t="str">
        <f t="shared" si="90"/>
        <v/>
      </c>
    </row>
    <row r="2766" spans="2:8">
      <c r="B2766" s="35" t="str">
        <f t="shared" si="89"/>
        <v/>
      </c>
      <c r="C2766" s="117" t="s">
        <v>5626</v>
      </c>
      <c r="D2766" s="17" t="s">
        <v>5627</v>
      </c>
      <c r="E2766" s="30" t="str">
        <f>[1]!EM_S_IPO_LISTEDDATE(C2766)</f>
        <v>2010-01-18</v>
      </c>
      <c r="F2766" s="129">
        <f>[1]!EM_S_DQ_CLOSE(C2766,$F$2,"2")</f>
        <v>0</v>
      </c>
      <c r="G2766" s="130">
        <f>[1]!EM_S_DQ_CLOSE(C2766,$G$2,"2")</f>
        <v>39.630331321003503</v>
      </c>
      <c r="H2766" s="37" t="str">
        <f t="shared" si="90"/>
        <v/>
      </c>
    </row>
    <row r="2767" spans="2:8">
      <c r="B2767" s="35" t="str">
        <f t="shared" si="89"/>
        <v/>
      </c>
      <c r="C2767" s="117" t="s">
        <v>5628</v>
      </c>
      <c r="D2767" s="17" t="s">
        <v>5629</v>
      </c>
      <c r="E2767" s="30" t="str">
        <f>[1]!EM_S_IPO_LISTEDDATE(C2767)</f>
        <v>2007-09-28</v>
      </c>
      <c r="F2767" s="129">
        <f>[1]!EM_S_DQ_CLOSE(C2767,$F$2,"2")</f>
        <v>0</v>
      </c>
      <c r="G2767" s="130">
        <f>[1]!EM_S_DQ_CLOSE(C2767,$G$2,"2")</f>
        <v>15.312886432818299</v>
      </c>
      <c r="H2767" s="37" t="str">
        <f t="shared" si="90"/>
        <v/>
      </c>
    </row>
    <row r="2768" spans="2:8">
      <c r="B2768" s="35" t="str">
        <f t="shared" si="89"/>
        <v/>
      </c>
      <c r="C2768" s="117" t="s">
        <v>5630</v>
      </c>
      <c r="D2768" s="17" t="s">
        <v>5631</v>
      </c>
      <c r="E2768" s="30" t="str">
        <f>[1]!EM_S_IPO_LISTEDDATE(C2768)</f>
        <v>2016-08-08</v>
      </c>
      <c r="F2768" s="129">
        <f>[1]!EM_S_DQ_CLOSE(C2768,$F$2,"2")</f>
        <v>0</v>
      </c>
      <c r="G2768" s="130">
        <f>[1]!EM_S_DQ_CLOSE(C2768,$G$2,"2")</f>
        <v>26.23</v>
      </c>
      <c r="H2768" s="37" t="str">
        <f t="shared" si="90"/>
        <v/>
      </c>
    </row>
    <row r="2769" spans="2:8">
      <c r="B2769" s="35" t="str">
        <f t="shared" si="89"/>
        <v/>
      </c>
      <c r="C2769" s="117" t="s">
        <v>5632</v>
      </c>
      <c r="D2769" s="17" t="s">
        <v>5633</v>
      </c>
      <c r="E2769" s="30" t="str">
        <f>[1]!EM_S_IPO_LISTEDDATE(C2769)</f>
        <v>2010-08-18</v>
      </c>
      <c r="F2769" s="129">
        <f>[1]!EM_S_DQ_CLOSE(C2769,$F$2,"2")</f>
        <v>0</v>
      </c>
      <c r="G2769" s="130">
        <f>[1]!EM_S_DQ_CLOSE(C2769,$G$2,"2")</f>
        <v>5.1970914233258396</v>
      </c>
      <c r="H2769" s="37" t="str">
        <f t="shared" si="90"/>
        <v/>
      </c>
    </row>
    <row r="2770" spans="2:8">
      <c r="B2770" s="35" t="str">
        <f t="shared" si="89"/>
        <v/>
      </c>
      <c r="C2770" s="117" t="s">
        <v>5634</v>
      </c>
      <c r="D2770" s="17" t="s">
        <v>5635</v>
      </c>
      <c r="E2770" s="30" t="str">
        <f>[1]!EM_S_IPO_LISTEDDATE(C2770)</f>
        <v>2007-11-05</v>
      </c>
      <c r="F2770" s="129">
        <f>[1]!EM_S_DQ_CLOSE(C2770,$F$2,"2")</f>
        <v>0</v>
      </c>
      <c r="G2770" s="130">
        <f>[1]!EM_S_DQ_CLOSE(C2770,$G$2,"2")</f>
        <v>9.9449136800921405</v>
      </c>
      <c r="H2770" s="37" t="str">
        <f t="shared" si="90"/>
        <v/>
      </c>
    </row>
    <row r="2771" spans="2:8">
      <c r="B2771" s="35" t="str">
        <f t="shared" si="89"/>
        <v/>
      </c>
      <c r="C2771" s="117" t="s">
        <v>5636</v>
      </c>
      <c r="D2771" s="17" t="s">
        <v>5637</v>
      </c>
      <c r="E2771" s="30" t="str">
        <f>[1]!EM_S_IPO_LISTEDDATE(C2771)</f>
        <v>2007-12-12</v>
      </c>
      <c r="F2771" s="129">
        <f>[1]!EM_S_DQ_CLOSE(C2771,$F$2,"2")</f>
        <v>0</v>
      </c>
      <c r="G2771" s="130">
        <f>[1]!EM_S_DQ_CLOSE(C2771,$G$2,"2")</f>
        <v>4.4161237113402096</v>
      </c>
      <c r="H2771" s="37" t="str">
        <f t="shared" si="90"/>
        <v/>
      </c>
    </row>
    <row r="2772" spans="2:8">
      <c r="B2772" s="35">
        <f t="shared" si="89"/>
        <v>1341</v>
      </c>
      <c r="C2772" s="117" t="s">
        <v>5638</v>
      </c>
      <c r="D2772" s="17" t="s">
        <v>5639</v>
      </c>
      <c r="E2772" s="30" t="str">
        <f>[1]!EM_S_IPO_LISTEDDATE(C2772)</f>
        <v>2006-12-01</v>
      </c>
      <c r="F2772" s="129">
        <f>[1]!EM_S_DQ_CLOSE(C2772,$F$2,"2")</f>
        <v>6.37</v>
      </c>
      <c r="G2772" s="130">
        <f>[1]!EM_S_DQ_CLOSE(C2772,$G$2,"2")</f>
        <v>6.5599069265295196</v>
      </c>
      <c r="H2772" s="37">
        <f t="shared" si="90"/>
        <v>2.9812704321745542E-2</v>
      </c>
    </row>
    <row r="2773" spans="2:8">
      <c r="B2773" s="35" t="str">
        <f t="shared" si="89"/>
        <v/>
      </c>
      <c r="C2773" s="117" t="s">
        <v>5640</v>
      </c>
      <c r="D2773" s="17" t="s">
        <v>5641</v>
      </c>
      <c r="E2773" s="30" t="str">
        <f>[1]!EM_S_IPO_LISTEDDATE(C2773)</f>
        <v>2010-01-21</v>
      </c>
      <c r="F2773" s="129">
        <f>[1]!EM_S_DQ_CLOSE(C2773,$F$2,"2")</f>
        <v>0</v>
      </c>
      <c r="G2773" s="130">
        <f>[1]!EM_S_DQ_CLOSE(C2773,$G$2,"2")</f>
        <v>35.4193138660738</v>
      </c>
      <c r="H2773" s="37" t="str">
        <f t="shared" si="90"/>
        <v/>
      </c>
    </row>
    <row r="2774" spans="2:8">
      <c r="B2774" s="35" t="str">
        <f t="shared" si="89"/>
        <v/>
      </c>
      <c r="C2774" s="117" t="s">
        <v>5642</v>
      </c>
      <c r="D2774" s="17" t="s">
        <v>5643</v>
      </c>
      <c r="E2774" s="30" t="str">
        <f>[1]!EM_S_IPO_LISTEDDATE(C2774)</f>
        <v>2010-12-06</v>
      </c>
      <c r="F2774" s="129">
        <f>[1]!EM_S_DQ_CLOSE(C2774,$F$2,"2")</f>
        <v>0</v>
      </c>
      <c r="G2774" s="130">
        <f>[1]!EM_S_DQ_CLOSE(C2774,$G$2,"2")</f>
        <v>7.3679360406497301</v>
      </c>
      <c r="H2774" s="37" t="str">
        <f t="shared" si="90"/>
        <v/>
      </c>
    </row>
    <row r="2775" spans="2:8">
      <c r="B2775" s="35" t="str">
        <f t="shared" si="89"/>
        <v/>
      </c>
      <c r="C2775" s="117" t="s">
        <v>5644</v>
      </c>
      <c r="D2775" s="17" t="s">
        <v>5645</v>
      </c>
      <c r="E2775" s="30" t="str">
        <f>[1]!EM_S_IPO_LISTEDDATE(C2775)</f>
        <v>2016-11-07</v>
      </c>
      <c r="F2775" s="129">
        <f>[1]!EM_S_DQ_CLOSE(C2775,$F$2,"2")</f>
        <v>0</v>
      </c>
      <c r="G2775" s="130">
        <f>[1]!EM_S_DQ_CLOSE(C2775,$G$2,"2")</f>
        <v>13.22</v>
      </c>
      <c r="H2775" s="37" t="str">
        <f t="shared" si="90"/>
        <v/>
      </c>
    </row>
    <row r="2776" spans="2:8">
      <c r="B2776" s="35" t="str">
        <f t="shared" si="89"/>
        <v/>
      </c>
      <c r="C2776" s="117" t="s">
        <v>5646</v>
      </c>
      <c r="D2776" s="17" t="s">
        <v>5647</v>
      </c>
      <c r="E2776" s="30" t="str">
        <f>[1]!EM_S_IPO_LISTEDDATE(C2776)</f>
        <v>2011-08-18</v>
      </c>
      <c r="F2776" s="129">
        <f>[1]!EM_S_DQ_CLOSE(C2776,$F$2,"2")</f>
        <v>0</v>
      </c>
      <c r="G2776" s="130">
        <f>[1]!EM_S_DQ_CLOSE(C2776,$G$2,"2")</f>
        <v>24.9228499376025</v>
      </c>
      <c r="H2776" s="37" t="str">
        <f t="shared" si="90"/>
        <v/>
      </c>
    </row>
    <row r="2777" spans="2:8">
      <c r="B2777" s="35" t="str">
        <f t="shared" si="89"/>
        <v/>
      </c>
      <c r="C2777" s="117" t="s">
        <v>5648</v>
      </c>
      <c r="D2777" s="17" t="s">
        <v>5649</v>
      </c>
      <c r="E2777" s="30" t="str">
        <f>[1]!EM_S_IPO_LISTEDDATE(C2777)</f>
        <v>2009-10-15</v>
      </c>
      <c r="F2777" s="129">
        <f>[1]!EM_S_DQ_CLOSE(C2777,$F$2,"2")</f>
        <v>0</v>
      </c>
      <c r="G2777" s="130">
        <f>[1]!EM_S_DQ_CLOSE(C2777,$G$2,"2")</f>
        <v>46.383266240395201</v>
      </c>
      <c r="H2777" s="37" t="str">
        <f t="shared" si="90"/>
        <v/>
      </c>
    </row>
    <row r="2778" spans="2:8">
      <c r="B2778" s="35" t="str">
        <f t="shared" si="89"/>
        <v/>
      </c>
      <c r="C2778" s="117" t="s">
        <v>5650</v>
      </c>
      <c r="D2778" s="17" t="s">
        <v>5651</v>
      </c>
      <c r="E2778" s="30" t="str">
        <f>[1]!EM_S_IPO_LISTEDDATE(C2778)</f>
        <v>2010-12-28</v>
      </c>
      <c r="F2778" s="129">
        <f>[1]!EM_S_DQ_CLOSE(C2778,$F$2,"2")</f>
        <v>0</v>
      </c>
      <c r="G2778" s="130">
        <f>[1]!EM_S_DQ_CLOSE(C2778,$G$2,"2")</f>
        <v>24.676037416916198</v>
      </c>
      <c r="H2778" s="37" t="str">
        <f t="shared" si="90"/>
        <v/>
      </c>
    </row>
    <row r="2779" spans="2:8">
      <c r="B2779" s="35" t="str">
        <f t="shared" si="89"/>
        <v/>
      </c>
      <c r="C2779" s="117" t="s">
        <v>5652</v>
      </c>
      <c r="D2779" s="17" t="s">
        <v>5653</v>
      </c>
      <c r="E2779" s="30" t="str">
        <f>[1]!EM_S_IPO_LISTEDDATE(C2779)</f>
        <v>2008-02-01</v>
      </c>
      <c r="F2779" s="129">
        <f>[1]!EM_S_DQ_CLOSE(C2779,$F$2,"2")</f>
        <v>0</v>
      </c>
      <c r="G2779" s="130">
        <f>[1]!EM_S_DQ_CLOSE(C2779,$G$2,"2")</f>
        <v>7.0102398455126904</v>
      </c>
      <c r="H2779" s="37" t="str">
        <f t="shared" si="90"/>
        <v/>
      </c>
    </row>
    <row r="2780" spans="2:8">
      <c r="B2780" s="35" t="str">
        <f t="shared" si="89"/>
        <v/>
      </c>
      <c r="C2780" s="117" t="s">
        <v>5654</v>
      </c>
      <c r="D2780" s="17" t="s">
        <v>5655</v>
      </c>
      <c r="E2780" s="30" t="str">
        <f>[1]!EM_S_IPO_LISTEDDATE(C2780)</f>
        <v>2008-04-25</v>
      </c>
      <c r="F2780" s="129">
        <f>[1]!EM_S_DQ_CLOSE(C2780,$F$2,"2")</f>
        <v>0</v>
      </c>
      <c r="G2780" s="130">
        <f>[1]!EM_S_DQ_CLOSE(C2780,$G$2,"2")</f>
        <v>6.4813490870984598</v>
      </c>
      <c r="H2780" s="37" t="str">
        <f t="shared" si="90"/>
        <v/>
      </c>
    </row>
    <row r="2781" spans="2:8">
      <c r="B2781" s="35" t="str">
        <f t="shared" si="89"/>
        <v/>
      </c>
      <c r="C2781" s="117" t="s">
        <v>5656</v>
      </c>
      <c r="D2781" s="17" t="s">
        <v>5657</v>
      </c>
      <c r="E2781" s="30" t="str">
        <f>[1]!EM_S_IPO_LISTEDDATE(C2781)</f>
        <v>2016-02-15</v>
      </c>
      <c r="F2781" s="129">
        <f>[1]!EM_S_DQ_CLOSE(C2781,$F$2,"2")</f>
        <v>0</v>
      </c>
      <c r="G2781" s="130">
        <f>[1]!EM_S_DQ_CLOSE(C2781,$G$2,"2")</f>
        <v>18.878893956670499</v>
      </c>
      <c r="H2781" s="37" t="str">
        <f t="shared" si="90"/>
        <v/>
      </c>
    </row>
    <row r="2782" spans="2:8">
      <c r="B2782" s="35" t="str">
        <f t="shared" si="89"/>
        <v/>
      </c>
      <c r="C2782" s="117" t="s">
        <v>5658</v>
      </c>
      <c r="D2782" s="17" t="s">
        <v>5659</v>
      </c>
      <c r="E2782" s="30" t="str">
        <f>[1]!EM_S_IPO_LISTEDDATE(C2782)</f>
        <v>2011-08-10</v>
      </c>
      <c r="F2782" s="129">
        <f>[1]!EM_S_DQ_CLOSE(C2782,$F$2,"2")</f>
        <v>0</v>
      </c>
      <c r="G2782" s="130">
        <f>[1]!EM_S_DQ_CLOSE(C2782,$G$2,"2")</f>
        <v>8.6252136009297793</v>
      </c>
      <c r="H2782" s="37" t="str">
        <f t="shared" si="90"/>
        <v/>
      </c>
    </row>
    <row r="2783" spans="2:8">
      <c r="B2783" s="35" t="str">
        <f t="shared" si="89"/>
        <v/>
      </c>
      <c r="C2783" s="117" t="s">
        <v>5660</v>
      </c>
      <c r="D2783" s="17" t="s">
        <v>5661</v>
      </c>
      <c r="E2783" s="30" t="str">
        <f>[1]!EM_S_IPO_LISTEDDATE(C2783)</f>
        <v>2011-09-08</v>
      </c>
      <c r="F2783" s="129">
        <f>[1]!EM_S_DQ_CLOSE(C2783,$F$2,"2")</f>
        <v>0</v>
      </c>
      <c r="G2783" s="130">
        <f>[1]!EM_S_DQ_CLOSE(C2783,$G$2,"2")</f>
        <v>30.218838752896701</v>
      </c>
      <c r="H2783" s="37" t="str">
        <f t="shared" si="90"/>
        <v/>
      </c>
    </row>
    <row r="2784" spans="2:8">
      <c r="B2784" s="35" t="str">
        <f t="shared" si="89"/>
        <v/>
      </c>
      <c r="C2784" s="117" t="s">
        <v>5662</v>
      </c>
      <c r="D2784" s="17" t="s">
        <v>5663</v>
      </c>
      <c r="E2784" s="30" t="str">
        <f>[1]!EM_S_IPO_LISTEDDATE(C2784)</f>
        <v>2007-12-19</v>
      </c>
      <c r="F2784" s="129">
        <f>[1]!EM_S_DQ_CLOSE(C2784,$F$2,"2")</f>
        <v>0</v>
      </c>
      <c r="G2784" s="130">
        <f>[1]!EM_S_DQ_CLOSE(C2784,$G$2,"2")</f>
        <v>6.9624956239533597</v>
      </c>
      <c r="H2784" s="37" t="str">
        <f t="shared" si="90"/>
        <v/>
      </c>
    </row>
    <row r="2785" spans="2:8">
      <c r="B2785" s="35" t="str">
        <f t="shared" si="89"/>
        <v/>
      </c>
      <c r="C2785" s="117" t="s">
        <v>5664</v>
      </c>
      <c r="D2785" s="17" t="s">
        <v>5665</v>
      </c>
      <c r="E2785" s="30" t="str">
        <f>[1]!EM_S_IPO_LISTEDDATE(C2785)</f>
        <v>2007-06-26</v>
      </c>
      <c r="F2785" s="129">
        <f>[1]!EM_S_DQ_CLOSE(C2785,$F$2,"2")</f>
        <v>0</v>
      </c>
      <c r="G2785" s="130">
        <f>[1]!EM_S_DQ_CLOSE(C2785,$G$2,"2")</f>
        <v>6.3198639403532297</v>
      </c>
      <c r="H2785" s="37" t="str">
        <f t="shared" si="90"/>
        <v/>
      </c>
    </row>
    <row r="2786" spans="2:8">
      <c r="B2786" s="35" t="str">
        <f t="shared" si="89"/>
        <v/>
      </c>
      <c r="C2786" s="117" t="s">
        <v>5666</v>
      </c>
      <c r="D2786" s="17" t="s">
        <v>5667</v>
      </c>
      <c r="E2786" s="30" t="str">
        <f>[1]!EM_S_IPO_LISTEDDATE(C2786)</f>
        <v>2011-11-30</v>
      </c>
      <c r="F2786" s="129">
        <f>[1]!EM_S_DQ_CLOSE(C2786,$F$2,"2")</f>
        <v>0</v>
      </c>
      <c r="G2786" s="130">
        <f>[1]!EM_S_DQ_CLOSE(C2786,$G$2,"2")</f>
        <v>12.102782127845</v>
      </c>
      <c r="H2786" s="37" t="str">
        <f t="shared" si="90"/>
        <v/>
      </c>
    </row>
    <row r="2787" spans="2:8">
      <c r="B2787" s="35" t="str">
        <f t="shared" si="89"/>
        <v/>
      </c>
      <c r="C2787" s="117" t="s">
        <v>5668</v>
      </c>
      <c r="D2787" s="17" t="s">
        <v>5669</v>
      </c>
      <c r="E2787" s="30" t="str">
        <f>[1]!EM_S_IPO_LISTEDDATE(C2787)</f>
        <v>2012-02-23</v>
      </c>
      <c r="F2787" s="129">
        <f>[1]!EM_S_DQ_CLOSE(C2787,$F$2,"2")</f>
        <v>0</v>
      </c>
      <c r="G2787" s="130">
        <f>[1]!EM_S_DQ_CLOSE(C2787,$G$2,"2")</f>
        <v>9.5405324984660105</v>
      </c>
      <c r="H2787" s="37" t="str">
        <f t="shared" si="90"/>
        <v/>
      </c>
    </row>
    <row r="2788" spans="2:8">
      <c r="B2788" s="35" t="str">
        <f t="shared" si="89"/>
        <v/>
      </c>
      <c r="C2788" s="117" t="s">
        <v>5670</v>
      </c>
      <c r="D2788" s="17" t="s">
        <v>5671</v>
      </c>
      <c r="E2788" s="30" t="str">
        <f>[1]!EM_S_IPO_LISTEDDATE(C2788)</f>
        <v>2010-12-15</v>
      </c>
      <c r="F2788" s="129">
        <f>[1]!EM_S_DQ_CLOSE(C2788,$F$2,"2")</f>
        <v>0</v>
      </c>
      <c r="G2788" s="130">
        <f>[1]!EM_S_DQ_CLOSE(C2788,$G$2,"2")</f>
        <v>38.756092697584798</v>
      </c>
      <c r="H2788" s="37" t="str">
        <f t="shared" si="90"/>
        <v/>
      </c>
    </row>
    <row r="2789" spans="2:8">
      <c r="B2789" s="35" t="str">
        <f t="shared" si="89"/>
        <v/>
      </c>
      <c r="C2789" s="117" t="s">
        <v>5672</v>
      </c>
      <c r="D2789" s="17" t="s">
        <v>5673</v>
      </c>
      <c r="E2789" s="30" t="str">
        <f>[1]!EM_S_IPO_LISTEDDATE(C2789)</f>
        <v>2007-09-25</v>
      </c>
      <c r="F2789" s="129">
        <f>[1]!EM_S_DQ_CLOSE(C2789,$F$2,"2")</f>
        <v>0</v>
      </c>
      <c r="G2789" s="130">
        <f>[1]!EM_S_DQ_CLOSE(C2789,$G$2,"2")</f>
        <v>8.7604939283475094</v>
      </c>
      <c r="H2789" s="37" t="str">
        <f t="shared" si="90"/>
        <v/>
      </c>
    </row>
    <row r="2790" spans="2:8">
      <c r="B2790" s="35" t="str">
        <f t="shared" si="89"/>
        <v/>
      </c>
      <c r="C2790" s="117" t="s">
        <v>5674</v>
      </c>
      <c r="D2790" s="17" t="s">
        <v>5675</v>
      </c>
      <c r="E2790" s="30" t="str">
        <f>[1]!EM_S_IPO_LISTEDDATE(C2790)</f>
        <v>2008-04-17</v>
      </c>
      <c r="F2790" s="129">
        <f>[1]!EM_S_DQ_CLOSE(C2790,$F$2,"2")</f>
        <v>0</v>
      </c>
      <c r="G2790" s="130">
        <f>[1]!EM_S_DQ_CLOSE(C2790,$G$2,"2")</f>
        <v>10.7891884442238</v>
      </c>
      <c r="H2790" s="37" t="str">
        <f t="shared" si="90"/>
        <v/>
      </c>
    </row>
    <row r="2791" spans="2:8">
      <c r="B2791" s="35" t="str">
        <f t="shared" si="89"/>
        <v/>
      </c>
      <c r="C2791" s="117" t="s">
        <v>5676</v>
      </c>
      <c r="D2791" s="17" t="s">
        <v>5677</v>
      </c>
      <c r="E2791" s="30" t="str">
        <f>[1]!EM_S_IPO_LISTEDDATE(C2791)</f>
        <v>2012-06-11</v>
      </c>
      <c r="F2791" s="129">
        <f>[1]!EM_S_DQ_CLOSE(C2791,$F$2,"2")</f>
        <v>0</v>
      </c>
      <c r="G2791" s="130">
        <f>[1]!EM_S_DQ_CLOSE(C2791,$G$2,"2")</f>
        <v>15.863213300703</v>
      </c>
      <c r="H2791" s="37" t="str">
        <f t="shared" si="90"/>
        <v/>
      </c>
    </row>
    <row r="2792" spans="2:8">
      <c r="B2792" s="35" t="str">
        <f t="shared" si="89"/>
        <v/>
      </c>
      <c r="C2792" s="117" t="s">
        <v>5678</v>
      </c>
      <c r="D2792" s="17" t="s">
        <v>5679</v>
      </c>
      <c r="E2792" s="30" t="str">
        <f>[1]!EM_S_IPO_LISTEDDATE(C2792)</f>
        <v>2016-07-06</v>
      </c>
      <c r="F2792" s="129">
        <f>[1]!EM_S_DQ_CLOSE(C2792,$F$2,"2")</f>
        <v>0</v>
      </c>
      <c r="G2792" s="130">
        <f>[1]!EM_S_DQ_CLOSE(C2792,$G$2,"2")</f>
        <v>30.09</v>
      </c>
      <c r="H2792" s="37" t="str">
        <f t="shared" si="90"/>
        <v/>
      </c>
    </row>
    <row r="2793" spans="2:8">
      <c r="B2793" s="35" t="str">
        <f t="shared" si="89"/>
        <v/>
      </c>
      <c r="C2793" s="117" t="s">
        <v>5680</v>
      </c>
      <c r="D2793" s="17" t="s">
        <v>5681</v>
      </c>
      <c r="E2793" s="30" t="str">
        <f>[1]!EM_S_IPO_LISTEDDATE(C2793)</f>
        <v>2015-06-11</v>
      </c>
      <c r="F2793" s="129">
        <f>[1]!EM_S_DQ_CLOSE(C2793,$F$2,"2")</f>
        <v>0</v>
      </c>
      <c r="G2793" s="130">
        <f>[1]!EM_S_DQ_CLOSE(C2793,$G$2,"2")</f>
        <v>11.4406175771971</v>
      </c>
      <c r="H2793" s="37" t="str">
        <f t="shared" si="90"/>
        <v/>
      </c>
    </row>
    <row r="2794" spans="2:8">
      <c r="B2794" s="35" t="str">
        <f t="shared" si="89"/>
        <v/>
      </c>
      <c r="C2794" s="117" t="s">
        <v>5682</v>
      </c>
      <c r="D2794" s="17" t="s">
        <v>5683</v>
      </c>
      <c r="E2794" s="30" t="str">
        <f>[1]!EM_S_IPO_LISTEDDATE(C2794)</f>
        <v>2014-12-09</v>
      </c>
      <c r="F2794" s="129">
        <f>[1]!EM_S_DQ_CLOSE(C2794,$F$2,"2")</f>
        <v>0</v>
      </c>
      <c r="G2794" s="130">
        <f>[1]!EM_S_DQ_CLOSE(C2794,$G$2,"2")</f>
        <v>12.2777441437962</v>
      </c>
      <c r="H2794" s="37" t="str">
        <f t="shared" si="90"/>
        <v/>
      </c>
    </row>
    <row r="2795" spans="2:8">
      <c r="B2795" s="35" t="str">
        <f t="shared" si="89"/>
        <v/>
      </c>
      <c r="C2795" s="117" t="s">
        <v>5684</v>
      </c>
      <c r="D2795" s="17" t="s">
        <v>5685</v>
      </c>
      <c r="E2795" s="30" t="str">
        <f>[1]!EM_S_IPO_LISTEDDATE(C2795)</f>
        <v>2015-06-10</v>
      </c>
      <c r="F2795" s="129">
        <f>[1]!EM_S_DQ_CLOSE(C2795,$F$2,"2")</f>
        <v>0</v>
      </c>
      <c r="G2795" s="130">
        <f>[1]!EM_S_DQ_CLOSE(C2795,$G$2,"2")</f>
        <v>7.2727116212338601</v>
      </c>
      <c r="H2795" s="37" t="str">
        <f t="shared" si="90"/>
        <v/>
      </c>
    </row>
    <row r="2796" spans="2:8">
      <c r="B2796" s="35">
        <f t="shared" si="89"/>
        <v>1281</v>
      </c>
      <c r="C2796" s="117" t="s">
        <v>5686</v>
      </c>
      <c r="D2796" s="17" t="s">
        <v>5687</v>
      </c>
      <c r="E2796" s="30" t="str">
        <f>[1]!EM_S_IPO_LISTEDDATE(C2796)</f>
        <v>2006-07-05</v>
      </c>
      <c r="F2796" s="129">
        <f>[1]!EM_S_DQ_CLOSE(C2796,$F$2,"2")</f>
        <v>3.62</v>
      </c>
      <c r="G2796" s="130">
        <f>[1]!EM_S_DQ_CLOSE(C2796,$G$2,"2")</f>
        <v>5.5019582580253799</v>
      </c>
      <c r="H2796" s="37">
        <f t="shared" si="90"/>
        <v>0.51987797183021534</v>
      </c>
    </row>
    <row r="2797" spans="2:8">
      <c r="B2797" s="35" t="str">
        <f t="shared" si="89"/>
        <v/>
      </c>
      <c r="C2797" s="117" t="s">
        <v>5688</v>
      </c>
      <c r="D2797" s="17" t="s">
        <v>5689</v>
      </c>
      <c r="E2797" s="30" t="str">
        <f>[1]!EM_S_IPO_LISTEDDATE(C2797)</f>
        <v>2009-12-16</v>
      </c>
      <c r="F2797" s="129">
        <f>[1]!EM_S_DQ_CLOSE(C2797,$F$2,"2")</f>
        <v>0</v>
      </c>
      <c r="G2797" s="130">
        <f>[1]!EM_S_DQ_CLOSE(C2797,$G$2,"2")</f>
        <v>12.485393509663901</v>
      </c>
      <c r="H2797" s="37" t="str">
        <f t="shared" si="90"/>
        <v/>
      </c>
    </row>
    <row r="2798" spans="2:8">
      <c r="B2798" s="35" t="str">
        <f t="shared" si="89"/>
        <v/>
      </c>
      <c r="C2798" s="117" t="s">
        <v>5690</v>
      </c>
      <c r="D2798" s="17" t="s">
        <v>5691</v>
      </c>
      <c r="E2798" s="30" t="str">
        <f>[1]!EM_S_IPO_LISTEDDATE(C2798)</f>
        <v>2006-12-20</v>
      </c>
      <c r="F2798" s="129">
        <f>[1]!EM_S_DQ_CLOSE(C2798,$F$2,"2")</f>
        <v>0</v>
      </c>
      <c r="G2798" s="130">
        <f>[1]!EM_S_DQ_CLOSE(C2798,$G$2,"2")</f>
        <v>9.8216852471496097</v>
      </c>
      <c r="H2798" s="37" t="str">
        <f t="shared" si="90"/>
        <v/>
      </c>
    </row>
    <row r="2799" spans="2:8">
      <c r="B2799" s="35" t="str">
        <f t="shared" si="89"/>
        <v/>
      </c>
      <c r="C2799" s="117" t="s">
        <v>5692</v>
      </c>
      <c r="D2799" s="17" t="s">
        <v>5693</v>
      </c>
      <c r="E2799" s="30" t="str">
        <f>[1]!EM_S_IPO_LISTEDDATE(C2799)</f>
        <v>2011-03-01</v>
      </c>
      <c r="F2799" s="129">
        <f>[1]!EM_S_DQ_CLOSE(C2799,$F$2,"2")</f>
        <v>0</v>
      </c>
      <c r="G2799" s="130">
        <f>[1]!EM_S_DQ_CLOSE(C2799,$G$2,"2")</f>
        <v>9.7203253891212</v>
      </c>
      <c r="H2799" s="37" t="str">
        <f t="shared" si="90"/>
        <v/>
      </c>
    </row>
    <row r="2800" spans="2:8">
      <c r="B2800" s="35" t="str">
        <f t="shared" si="89"/>
        <v/>
      </c>
      <c r="C2800" s="117" t="s">
        <v>5694</v>
      </c>
      <c r="D2800" s="17" t="s">
        <v>5695</v>
      </c>
      <c r="E2800" s="30" t="str">
        <f>[1]!EM_S_IPO_LISTEDDATE(C2800)</f>
        <v>2011-09-29</v>
      </c>
      <c r="F2800" s="129">
        <f>[1]!EM_S_DQ_CLOSE(C2800,$F$2,"2")</f>
        <v>0</v>
      </c>
      <c r="G2800" s="130">
        <f>[1]!EM_S_DQ_CLOSE(C2800,$G$2,"2")</f>
        <v>19.319016167576802</v>
      </c>
      <c r="H2800" s="37" t="str">
        <f t="shared" si="90"/>
        <v/>
      </c>
    </row>
    <row r="2801" spans="2:8">
      <c r="B2801" s="35" t="str">
        <f t="shared" si="89"/>
        <v/>
      </c>
      <c r="C2801" s="117" t="s">
        <v>5696</v>
      </c>
      <c r="D2801" s="17" t="s">
        <v>5697</v>
      </c>
      <c r="E2801" s="30" t="str">
        <f>[1]!EM_S_IPO_LISTEDDATE(C2801)</f>
        <v>2016-08-16</v>
      </c>
      <c r="F2801" s="129">
        <f>[1]!EM_S_DQ_CLOSE(C2801,$F$2,"2")</f>
        <v>0</v>
      </c>
      <c r="G2801" s="130">
        <f>[1]!EM_S_DQ_CLOSE(C2801,$G$2,"2")</f>
        <v>16.64</v>
      </c>
      <c r="H2801" s="37" t="str">
        <f t="shared" si="90"/>
        <v/>
      </c>
    </row>
    <row r="2802" spans="2:8">
      <c r="B2802" s="35" t="str">
        <f t="shared" si="89"/>
        <v/>
      </c>
      <c r="C2802" s="117" t="s">
        <v>5698</v>
      </c>
      <c r="D2802" s="17" t="s">
        <v>5699</v>
      </c>
      <c r="E2802" s="30" t="str">
        <f>[1]!EM_S_IPO_LISTEDDATE(C2802)</f>
        <v>2007-04-27</v>
      </c>
      <c r="F2802" s="129">
        <f>[1]!EM_S_DQ_CLOSE(C2802,$F$2,"2")</f>
        <v>0</v>
      </c>
      <c r="G2802" s="130">
        <f>[1]!EM_S_DQ_CLOSE(C2802,$G$2,"2")</f>
        <v>8.8247479193607798</v>
      </c>
      <c r="H2802" s="37" t="str">
        <f t="shared" si="90"/>
        <v/>
      </c>
    </row>
    <row r="2803" spans="2:8">
      <c r="B2803" s="35" t="str">
        <f t="shared" si="89"/>
        <v/>
      </c>
      <c r="C2803" s="117" t="s">
        <v>5700</v>
      </c>
      <c r="D2803" s="17" t="s">
        <v>5701</v>
      </c>
      <c r="E2803" s="30" t="str">
        <f>[1]!EM_S_IPO_LISTEDDATE(C2803)</f>
        <v>2007-12-21</v>
      </c>
      <c r="F2803" s="129">
        <f>[1]!EM_S_DQ_CLOSE(C2803,$F$2,"2")</f>
        <v>0</v>
      </c>
      <c r="G2803" s="130">
        <f>[1]!EM_S_DQ_CLOSE(C2803,$G$2,"2")</f>
        <v>12.235765178049</v>
      </c>
      <c r="H2803" s="37" t="str">
        <f t="shared" si="90"/>
        <v/>
      </c>
    </row>
    <row r="2804" spans="2:8">
      <c r="B2804" s="35" t="str">
        <f t="shared" si="89"/>
        <v/>
      </c>
      <c r="C2804" s="117" t="s">
        <v>5702</v>
      </c>
      <c r="D2804" s="17" t="s">
        <v>5703</v>
      </c>
      <c r="E2804" s="30" t="str">
        <f>[1]!EM_S_IPO_LISTEDDATE(C2804)</f>
        <v>2012-04-27</v>
      </c>
      <c r="F2804" s="129">
        <f>[1]!EM_S_DQ_CLOSE(C2804,$F$2,"2")</f>
        <v>0</v>
      </c>
      <c r="G2804" s="130">
        <f>[1]!EM_S_DQ_CLOSE(C2804,$G$2,"2")</f>
        <v>77.5715986890919</v>
      </c>
      <c r="H2804" s="37" t="str">
        <f t="shared" si="90"/>
        <v/>
      </c>
    </row>
    <row r="2805" spans="2:8">
      <c r="B2805" s="35" t="str">
        <f t="shared" si="89"/>
        <v/>
      </c>
      <c r="C2805" s="117" t="s">
        <v>5704</v>
      </c>
      <c r="D2805" s="17" t="s">
        <v>5705</v>
      </c>
      <c r="E2805" s="30" t="str">
        <f>[1]!EM_S_IPO_LISTEDDATE(C2805)</f>
        <v>2012-04-26</v>
      </c>
      <c r="F2805" s="129">
        <f>[1]!EM_S_DQ_CLOSE(C2805,$F$2,"2")</f>
        <v>0</v>
      </c>
      <c r="G2805" s="130">
        <f>[1]!EM_S_DQ_CLOSE(C2805,$G$2,"2")</f>
        <v>24.4135772889591</v>
      </c>
      <c r="H2805" s="37" t="str">
        <f t="shared" si="90"/>
        <v/>
      </c>
    </row>
    <row r="2806" spans="2:8">
      <c r="B2806" s="35" t="str">
        <f t="shared" si="89"/>
        <v/>
      </c>
      <c r="C2806" s="117" t="s">
        <v>5706</v>
      </c>
      <c r="D2806" s="17" t="s">
        <v>5707</v>
      </c>
      <c r="E2806" s="30" t="str">
        <f>[1]!EM_S_IPO_LISTEDDATE(C2806)</f>
        <v>2012-05-18</v>
      </c>
      <c r="F2806" s="129">
        <f>[1]!EM_S_DQ_CLOSE(C2806,$F$2,"2")</f>
        <v>0</v>
      </c>
      <c r="G2806" s="130">
        <f>[1]!EM_S_DQ_CLOSE(C2806,$G$2,"2")</f>
        <v>10.1445597939026</v>
      </c>
      <c r="H2806" s="37" t="str">
        <f t="shared" si="90"/>
        <v/>
      </c>
    </row>
    <row r="2807" spans="2:8">
      <c r="B2807" s="35" t="str">
        <f t="shared" si="89"/>
        <v/>
      </c>
      <c r="C2807" s="117" t="s">
        <v>5708</v>
      </c>
      <c r="D2807" s="17" t="s">
        <v>5709</v>
      </c>
      <c r="E2807" s="30" t="str">
        <f>[1]!EM_S_IPO_LISTEDDATE(C2807)</f>
        <v>2012-08-17</v>
      </c>
      <c r="F2807" s="129">
        <f>[1]!EM_S_DQ_CLOSE(C2807,$F$2,"2")</f>
        <v>0</v>
      </c>
      <c r="G2807" s="130">
        <f>[1]!EM_S_DQ_CLOSE(C2807,$G$2,"2")</f>
        <v>23.068325508401099</v>
      </c>
      <c r="H2807" s="37" t="str">
        <f t="shared" si="90"/>
        <v/>
      </c>
    </row>
    <row r="2808" spans="2:8">
      <c r="B2808" s="35" t="str">
        <f t="shared" si="89"/>
        <v/>
      </c>
      <c r="C2808" s="117" t="s">
        <v>5710</v>
      </c>
      <c r="D2808" s="17" t="s">
        <v>5711</v>
      </c>
      <c r="E2808" s="30" t="str">
        <f>[1]!EM_S_IPO_LISTEDDATE(C2808)</f>
        <v>2014-02-10</v>
      </c>
      <c r="F2808" s="129">
        <f>[1]!EM_S_DQ_CLOSE(C2808,$F$2,"2")</f>
        <v>0</v>
      </c>
      <c r="G2808" s="130">
        <f>[1]!EM_S_DQ_CLOSE(C2808,$G$2,"2")</f>
        <v>32.630606583366699</v>
      </c>
      <c r="H2808" s="37" t="str">
        <f t="shared" si="90"/>
        <v/>
      </c>
    </row>
    <row r="2809" spans="2:8">
      <c r="B2809" s="35" t="str">
        <f t="shared" si="89"/>
        <v/>
      </c>
      <c r="C2809" s="117" t="s">
        <v>5712</v>
      </c>
      <c r="D2809" s="17" t="s">
        <v>5713</v>
      </c>
      <c r="E2809" s="30" t="str">
        <f>[1]!EM_S_IPO_LISTEDDATE(C2809)</f>
        <v>2014-06-30</v>
      </c>
      <c r="F2809" s="129">
        <f>[1]!EM_S_DQ_CLOSE(C2809,$F$2,"2")</f>
        <v>0</v>
      </c>
      <c r="G2809" s="130">
        <f>[1]!EM_S_DQ_CLOSE(C2809,$G$2,"2")</f>
        <v>55.300728709198701</v>
      </c>
      <c r="H2809" s="37" t="str">
        <f t="shared" si="90"/>
        <v/>
      </c>
    </row>
    <row r="2810" spans="2:8">
      <c r="B2810" s="35" t="str">
        <f t="shared" si="89"/>
        <v/>
      </c>
      <c r="C2810" s="117" t="s">
        <v>5714</v>
      </c>
      <c r="D2810" s="17" t="s">
        <v>5715</v>
      </c>
      <c r="E2810" s="30" t="str">
        <f>[1]!EM_S_IPO_LISTEDDATE(C2810)</f>
        <v>2016-08-26</v>
      </c>
      <c r="F2810" s="129">
        <f>[1]!EM_S_DQ_CLOSE(C2810,$F$2,"2")</f>
        <v>0</v>
      </c>
      <c r="G2810" s="130">
        <f>[1]!EM_S_DQ_CLOSE(C2810,$G$2,"2")</f>
        <v>57.3</v>
      </c>
      <c r="H2810" s="37" t="str">
        <f t="shared" si="90"/>
        <v/>
      </c>
    </row>
    <row r="2811" spans="2:8">
      <c r="B2811" s="35" t="str">
        <f t="shared" si="89"/>
        <v/>
      </c>
      <c r="C2811" s="117" t="s">
        <v>5716</v>
      </c>
      <c r="D2811" s="17" t="s">
        <v>5717</v>
      </c>
      <c r="E2811" s="30" t="str">
        <f>[1]!EM_S_IPO_LISTEDDATE(C2811)</f>
        <v>2012-07-17</v>
      </c>
      <c r="F2811" s="129">
        <f>[1]!EM_S_DQ_CLOSE(C2811,$F$2,"2")</f>
        <v>0</v>
      </c>
      <c r="G2811" s="130">
        <f>[1]!EM_S_DQ_CLOSE(C2811,$G$2,"2")</f>
        <v>31.388240894239502</v>
      </c>
      <c r="H2811" s="37" t="str">
        <f t="shared" si="90"/>
        <v/>
      </c>
    </row>
    <row r="2812" spans="2:8">
      <c r="B2812" s="35" t="str">
        <f t="shared" si="89"/>
        <v/>
      </c>
      <c r="C2812" s="117" t="s">
        <v>5718</v>
      </c>
      <c r="D2812" s="17" t="s">
        <v>5719</v>
      </c>
      <c r="E2812" s="30" t="str">
        <f>[1]!EM_S_IPO_LISTEDDATE(C2812)</f>
        <v>2014-07-18</v>
      </c>
      <c r="F2812" s="129">
        <f>[1]!EM_S_DQ_CLOSE(C2812,$F$2,"2")</f>
        <v>0</v>
      </c>
      <c r="G2812" s="130">
        <f>[1]!EM_S_DQ_CLOSE(C2812,$G$2,"2")</f>
        <v>44.433812155151898</v>
      </c>
      <c r="H2812" s="37" t="str">
        <f t="shared" si="90"/>
        <v/>
      </c>
    </row>
    <row r="2813" spans="2:8">
      <c r="B2813" s="35" t="str">
        <f t="shared" si="89"/>
        <v/>
      </c>
      <c r="C2813" s="117" t="s">
        <v>5720</v>
      </c>
      <c r="D2813" s="17" t="s">
        <v>5721</v>
      </c>
      <c r="E2813" s="30" t="str">
        <f>[1]!EM_S_IPO_LISTEDDATE(C2813)</f>
        <v>2014-10-10</v>
      </c>
      <c r="F2813" s="129">
        <f>[1]!EM_S_DQ_CLOSE(C2813,$F$2,"2")</f>
        <v>0</v>
      </c>
      <c r="G2813" s="130">
        <f>[1]!EM_S_DQ_CLOSE(C2813,$G$2,"2")</f>
        <v>71.959267841934107</v>
      </c>
      <c r="H2813" s="37" t="str">
        <f t="shared" si="90"/>
        <v/>
      </c>
    </row>
    <row r="2814" spans="2:8">
      <c r="B2814" s="35" t="str">
        <f t="shared" si="89"/>
        <v/>
      </c>
      <c r="C2814" s="117" t="s">
        <v>5722</v>
      </c>
      <c r="D2814" s="17" t="s">
        <v>5723</v>
      </c>
      <c r="E2814" s="30" t="str">
        <f>[1]!EM_S_IPO_LISTEDDATE(C2814)</f>
        <v>2014-11-07</v>
      </c>
      <c r="F2814" s="129">
        <f>[1]!EM_S_DQ_CLOSE(C2814,$F$2,"2")</f>
        <v>0</v>
      </c>
      <c r="G2814" s="130">
        <f>[1]!EM_S_DQ_CLOSE(C2814,$G$2,"2")</f>
        <v>25.029103407612801</v>
      </c>
      <c r="H2814" s="37" t="str">
        <f t="shared" si="90"/>
        <v/>
      </c>
    </row>
    <row r="2815" spans="2:8">
      <c r="B2815" s="35" t="str">
        <f t="shared" si="89"/>
        <v/>
      </c>
      <c r="C2815" s="117" t="s">
        <v>5724</v>
      </c>
      <c r="D2815" s="17" t="s">
        <v>5725</v>
      </c>
      <c r="E2815" s="30" t="str">
        <f>[1]!EM_S_IPO_LISTEDDATE(C2815)</f>
        <v>2015-03-20</v>
      </c>
      <c r="F2815" s="129">
        <f>[1]!EM_S_DQ_CLOSE(C2815,$F$2,"2")</f>
        <v>0</v>
      </c>
      <c r="G2815" s="130">
        <f>[1]!EM_S_DQ_CLOSE(C2815,$G$2,"2")</f>
        <v>23.795937243566101</v>
      </c>
      <c r="H2815" s="37" t="str">
        <f t="shared" si="90"/>
        <v/>
      </c>
    </row>
    <row r="2816" spans="2:8">
      <c r="B2816" s="35" t="str">
        <f t="shared" si="89"/>
        <v/>
      </c>
      <c r="C2816" s="117" t="s">
        <v>5726</v>
      </c>
      <c r="D2816" s="17" t="s">
        <v>5727</v>
      </c>
      <c r="E2816" s="30" t="str">
        <f>[1]!EM_S_IPO_LISTEDDATE(C2816)</f>
        <v>2015-03-03</v>
      </c>
      <c r="F2816" s="129">
        <f>[1]!EM_S_DQ_CLOSE(C2816,$F$2,"2")</f>
        <v>0</v>
      </c>
      <c r="G2816" s="130">
        <f>[1]!EM_S_DQ_CLOSE(C2816,$G$2,"2")</f>
        <v>26.542864933326399</v>
      </c>
      <c r="H2816" s="37" t="str">
        <f t="shared" si="90"/>
        <v/>
      </c>
    </row>
    <row r="2817" spans="2:8">
      <c r="B2817" s="35" t="str">
        <f t="shared" si="89"/>
        <v/>
      </c>
      <c r="C2817" s="117" t="s">
        <v>5728</v>
      </c>
      <c r="D2817" s="17" t="s">
        <v>5729</v>
      </c>
      <c r="E2817" s="30" t="str">
        <f>[1]!EM_S_IPO_LISTEDDATE(C2817)</f>
        <v>2016-07-01</v>
      </c>
      <c r="F2817" s="129">
        <f>[1]!EM_S_DQ_CLOSE(C2817,$F$2,"2")</f>
        <v>0</v>
      </c>
      <c r="G2817" s="130">
        <f>[1]!EM_S_DQ_CLOSE(C2817,$G$2,"2")</f>
        <v>47.7</v>
      </c>
      <c r="H2817" s="37" t="str">
        <f t="shared" si="90"/>
        <v/>
      </c>
    </row>
    <row r="2818" spans="2:8">
      <c r="B2818" s="35" t="str">
        <f t="shared" si="89"/>
        <v/>
      </c>
      <c r="C2818" s="117" t="s">
        <v>5730</v>
      </c>
      <c r="D2818" s="17" t="s">
        <v>5731</v>
      </c>
      <c r="E2818" s="30" t="str">
        <f>[1]!EM_S_IPO_LISTEDDATE(C2818)</f>
        <v>2014-12-31</v>
      </c>
      <c r="F2818" s="129">
        <f>[1]!EM_S_DQ_CLOSE(C2818,$F$2,"2")</f>
        <v>0</v>
      </c>
      <c r="G2818" s="130">
        <f>[1]!EM_S_DQ_CLOSE(C2818,$G$2,"2")</f>
        <v>87.924459463145297</v>
      </c>
      <c r="H2818" s="37" t="str">
        <f t="shared" si="90"/>
        <v/>
      </c>
    </row>
    <row r="2819" spans="2:8">
      <c r="B2819" s="35" t="str">
        <f t="shared" si="89"/>
        <v/>
      </c>
      <c r="C2819" s="117" t="s">
        <v>5732</v>
      </c>
      <c r="D2819" s="17" t="s">
        <v>5733</v>
      </c>
      <c r="E2819" s="30" t="str">
        <f>[1]!EM_S_IPO_LISTEDDATE(C2819)</f>
        <v>2014-10-13</v>
      </c>
      <c r="F2819" s="129">
        <f>[1]!EM_S_DQ_CLOSE(C2819,$F$2,"2")</f>
        <v>0</v>
      </c>
      <c r="G2819" s="130">
        <f>[1]!EM_S_DQ_CLOSE(C2819,$G$2,"2")</f>
        <v>70.619426991054894</v>
      </c>
      <c r="H2819" s="37" t="str">
        <f t="shared" si="90"/>
        <v/>
      </c>
    </row>
    <row r="2820" spans="2:8">
      <c r="B2820" s="35" t="str">
        <f t="shared" ref="B2820:B2883" si="91">IFERROR(RANK(H2820,$H$3:$H$3001),"")</f>
        <v/>
      </c>
      <c r="C2820" s="117" t="s">
        <v>5734</v>
      </c>
      <c r="D2820" s="17" t="s">
        <v>5735</v>
      </c>
      <c r="E2820" s="30" t="str">
        <f>[1]!EM_S_IPO_LISTEDDATE(C2820)</f>
        <v>2014-11-06</v>
      </c>
      <c r="F2820" s="129">
        <f>[1]!EM_S_DQ_CLOSE(C2820,$F$2,"2")</f>
        <v>0</v>
      </c>
      <c r="G2820" s="130">
        <f>[1]!EM_S_DQ_CLOSE(C2820,$G$2,"2")</f>
        <v>60.383190533115801</v>
      </c>
      <c r="H2820" s="37" t="str">
        <f t="shared" ref="H2820:H2867" si="92">IFERROR(G2820/F2820-1,"")</f>
        <v/>
      </c>
    </row>
    <row r="2821" spans="2:8">
      <c r="B2821" s="35" t="str">
        <f t="shared" si="91"/>
        <v/>
      </c>
      <c r="C2821" s="117" t="s">
        <v>5736</v>
      </c>
      <c r="D2821" s="17" t="s">
        <v>5737</v>
      </c>
      <c r="E2821" s="30" t="str">
        <f>[1]!EM_S_IPO_LISTEDDATE(C2821)</f>
        <v>2015-03-25</v>
      </c>
      <c r="F2821" s="129">
        <f>[1]!EM_S_DQ_CLOSE(C2821,$F$2,"2")</f>
        <v>0</v>
      </c>
      <c r="G2821" s="130">
        <f>[1]!EM_S_DQ_CLOSE(C2821,$G$2,"2")</f>
        <v>44.202321822333602</v>
      </c>
      <c r="H2821" s="37" t="str">
        <f t="shared" si="92"/>
        <v/>
      </c>
    </row>
    <row r="2822" spans="2:8">
      <c r="B2822" s="35" t="str">
        <f t="shared" si="91"/>
        <v/>
      </c>
      <c r="C2822" s="117" t="s">
        <v>5738</v>
      </c>
      <c r="D2822" s="17" t="s">
        <v>5739</v>
      </c>
      <c r="E2822" s="30" t="str">
        <f>[1]!EM_S_IPO_LISTEDDATE(C2822)</f>
        <v>2015-04-23</v>
      </c>
      <c r="F2822" s="129">
        <f>[1]!EM_S_DQ_CLOSE(C2822,$F$2,"2")</f>
        <v>0</v>
      </c>
      <c r="G2822" s="130">
        <f>[1]!EM_S_DQ_CLOSE(C2822,$G$2,"2")</f>
        <v>55.405588056063401</v>
      </c>
      <c r="H2822" s="37" t="str">
        <f t="shared" si="92"/>
        <v/>
      </c>
    </row>
    <row r="2823" spans="2:8">
      <c r="B2823" s="35" t="str">
        <f t="shared" si="91"/>
        <v/>
      </c>
      <c r="C2823" s="117" t="s">
        <v>5740</v>
      </c>
      <c r="D2823" s="17" t="s">
        <v>5741</v>
      </c>
      <c r="E2823" s="30" t="str">
        <f>[1]!EM_S_IPO_LISTEDDATE(C2823)</f>
        <v>2015-05-18</v>
      </c>
      <c r="F2823" s="129">
        <f>[1]!EM_S_DQ_CLOSE(C2823,$F$2,"2")</f>
        <v>0</v>
      </c>
      <c r="G2823" s="130">
        <f>[1]!EM_S_DQ_CLOSE(C2823,$G$2,"2")</f>
        <v>60.088369292523801</v>
      </c>
      <c r="H2823" s="37" t="str">
        <f t="shared" si="92"/>
        <v/>
      </c>
    </row>
    <row r="2824" spans="2:8">
      <c r="B2824" s="35" t="str">
        <f t="shared" si="91"/>
        <v/>
      </c>
      <c r="C2824" s="117" t="s">
        <v>5742</v>
      </c>
      <c r="D2824" s="17" t="s">
        <v>5743</v>
      </c>
      <c r="E2824" s="30" t="str">
        <f>[1]!EM_S_IPO_LISTEDDATE(C2824)</f>
        <v>2015-05-27</v>
      </c>
      <c r="F2824" s="129">
        <f>[1]!EM_S_DQ_CLOSE(C2824,$F$2,"2")</f>
        <v>0</v>
      </c>
      <c r="G2824" s="130">
        <f>[1]!EM_S_DQ_CLOSE(C2824,$G$2,"2")</f>
        <v>70.866792526767298</v>
      </c>
      <c r="H2824" s="37" t="str">
        <f t="shared" si="92"/>
        <v/>
      </c>
    </row>
    <row r="2825" spans="2:8">
      <c r="B2825" s="35" t="str">
        <f t="shared" si="91"/>
        <v/>
      </c>
      <c r="C2825" s="117" t="s">
        <v>5744</v>
      </c>
      <c r="D2825" s="17" t="s">
        <v>5745</v>
      </c>
      <c r="E2825" s="30" t="str">
        <f>[1]!EM_S_IPO_LISTEDDATE(C2825)</f>
        <v>2015-04-22</v>
      </c>
      <c r="F2825" s="129">
        <f>[1]!EM_S_DQ_CLOSE(C2825,$F$2,"2")</f>
        <v>0</v>
      </c>
      <c r="G2825" s="130">
        <f>[1]!EM_S_DQ_CLOSE(C2825,$G$2,"2")</f>
        <v>40.630590057934597</v>
      </c>
      <c r="H2825" s="37" t="str">
        <f t="shared" si="92"/>
        <v/>
      </c>
    </row>
    <row r="2826" spans="2:8">
      <c r="B2826" s="35" t="str">
        <f t="shared" si="91"/>
        <v/>
      </c>
      <c r="C2826" s="117" t="s">
        <v>5746</v>
      </c>
      <c r="D2826" s="17" t="s">
        <v>5747</v>
      </c>
      <c r="E2826" s="30" t="str">
        <f>[1]!EM_S_IPO_LISTEDDATE(C2826)</f>
        <v>2015-05-29</v>
      </c>
      <c r="F2826" s="129">
        <f>[1]!EM_S_DQ_CLOSE(C2826,$F$2,"2")</f>
        <v>0</v>
      </c>
      <c r="G2826" s="130">
        <f>[1]!EM_S_DQ_CLOSE(C2826,$G$2,"2")</f>
        <v>45.529784627543997</v>
      </c>
      <c r="H2826" s="37" t="str">
        <f t="shared" si="92"/>
        <v/>
      </c>
    </row>
    <row r="2827" spans="2:8">
      <c r="B2827" s="35" t="str">
        <f t="shared" si="91"/>
        <v/>
      </c>
      <c r="C2827" s="117" t="s">
        <v>5748</v>
      </c>
      <c r="D2827" s="17" t="s">
        <v>5749</v>
      </c>
      <c r="E2827" s="30" t="str">
        <f>[1]!EM_S_IPO_LISTEDDATE(C2827)</f>
        <v>2016-03-07</v>
      </c>
      <c r="F2827" s="129">
        <f>[1]!EM_S_DQ_CLOSE(C2827,$F$2,"2")</f>
        <v>0</v>
      </c>
      <c r="G2827" s="130">
        <f>[1]!EM_S_DQ_CLOSE(C2827,$G$2,"2")</f>
        <v>39.573590225563898</v>
      </c>
      <c r="H2827" s="37" t="str">
        <f t="shared" si="92"/>
        <v/>
      </c>
    </row>
    <row r="2828" spans="2:8">
      <c r="B2828" s="35" t="str">
        <f t="shared" si="91"/>
        <v/>
      </c>
      <c r="C2828" s="117" t="s">
        <v>5750</v>
      </c>
      <c r="D2828" s="17" t="s">
        <v>5751</v>
      </c>
      <c r="E2828" s="30" t="str">
        <f>[1]!EM_S_IPO_LISTEDDATE(C2828)</f>
        <v>2016-03-31</v>
      </c>
      <c r="F2828" s="129">
        <f>[1]!EM_S_DQ_CLOSE(C2828,$F$2,"2")</f>
        <v>0</v>
      </c>
      <c r="G2828" s="130">
        <f>[1]!EM_S_DQ_CLOSE(C2828,$G$2,"2")</f>
        <v>29.15</v>
      </c>
      <c r="H2828" s="37" t="str">
        <f t="shared" si="92"/>
        <v/>
      </c>
    </row>
    <row r="2829" spans="2:8">
      <c r="B2829" s="35" t="str">
        <f t="shared" si="91"/>
        <v/>
      </c>
      <c r="C2829" s="117" t="s">
        <v>5752</v>
      </c>
      <c r="D2829" s="17" t="s">
        <v>5753</v>
      </c>
      <c r="E2829" s="30" t="str">
        <f>[1]!EM_S_IPO_LISTEDDATE(C2829)</f>
        <v>2016-04-27</v>
      </c>
      <c r="F2829" s="129">
        <f>[1]!EM_S_DQ_CLOSE(C2829,$F$2,"2")</f>
        <v>0</v>
      </c>
      <c r="G2829" s="130">
        <f>[1]!EM_S_DQ_CLOSE(C2829,$G$2,"2")</f>
        <v>57.02</v>
      </c>
      <c r="H2829" s="37" t="str">
        <f t="shared" si="92"/>
        <v/>
      </c>
    </row>
    <row r="2830" spans="2:8">
      <c r="B2830" s="35" t="str">
        <f t="shared" si="91"/>
        <v/>
      </c>
      <c r="C2830" s="117" t="s">
        <v>5754</v>
      </c>
      <c r="D2830" s="17" t="s">
        <v>5755</v>
      </c>
      <c r="E2830" s="30" t="str">
        <f>[1]!EM_S_IPO_LISTEDDATE(C2830)</f>
        <v>2015-03-20</v>
      </c>
      <c r="F2830" s="129">
        <f>[1]!EM_S_DQ_CLOSE(C2830,$F$2,"2")</f>
        <v>0</v>
      </c>
      <c r="G2830" s="130">
        <f>[1]!EM_S_DQ_CLOSE(C2830,$G$2,"2")</f>
        <v>30.904693079550899</v>
      </c>
      <c r="H2830" s="37" t="str">
        <f t="shared" si="92"/>
        <v/>
      </c>
    </row>
    <row r="2831" spans="2:8">
      <c r="B2831" s="35" t="str">
        <f t="shared" si="91"/>
        <v/>
      </c>
      <c r="C2831" s="117" t="s">
        <v>5756</v>
      </c>
      <c r="D2831" s="17" t="s">
        <v>5757</v>
      </c>
      <c r="E2831" s="30" t="str">
        <f>[1]!EM_S_IPO_LISTEDDATE(C2831)</f>
        <v>2016-08-22</v>
      </c>
      <c r="F2831" s="129">
        <f>[1]!EM_S_DQ_CLOSE(C2831,$F$2,"2")</f>
        <v>0</v>
      </c>
      <c r="G2831" s="130">
        <f>[1]!EM_S_DQ_CLOSE(C2831,$G$2,"2")</f>
        <v>66.97</v>
      </c>
      <c r="H2831" s="37" t="str">
        <f t="shared" si="92"/>
        <v/>
      </c>
    </row>
    <row r="2832" spans="2:8">
      <c r="B2832" s="35" t="str">
        <f t="shared" si="91"/>
        <v/>
      </c>
      <c r="C2832" s="117" t="s">
        <v>5758</v>
      </c>
      <c r="D2832" s="17" t="s">
        <v>5759</v>
      </c>
      <c r="E2832" s="30" t="str">
        <f>[1]!EM_S_IPO_LISTEDDATE(C2832)</f>
        <v>2016-11-09</v>
      </c>
      <c r="F2832" s="129">
        <f>[1]!EM_S_DQ_CLOSE(C2832,$F$2,"2")</f>
        <v>0</v>
      </c>
      <c r="G2832" s="130">
        <f>[1]!EM_S_DQ_CLOSE(C2832,$G$2,"2")</f>
        <v>51.35</v>
      </c>
      <c r="H2832" s="37" t="str">
        <f t="shared" si="92"/>
        <v/>
      </c>
    </row>
    <row r="2833" spans="2:8">
      <c r="B2833" s="35" t="str">
        <f t="shared" si="91"/>
        <v/>
      </c>
      <c r="C2833" s="117" t="s">
        <v>5760</v>
      </c>
      <c r="D2833" s="17" t="s">
        <v>5761</v>
      </c>
      <c r="E2833" s="30" t="str">
        <f>[1]!EM_S_IPO_LISTEDDATE(C2833)</f>
        <v>2015-06-11</v>
      </c>
      <c r="F2833" s="129">
        <f>[1]!EM_S_DQ_CLOSE(C2833,$F$2,"2")</f>
        <v>0</v>
      </c>
      <c r="G2833" s="130">
        <f>[1]!EM_S_DQ_CLOSE(C2833,$G$2,"2")</f>
        <v>55.817018254352</v>
      </c>
      <c r="H2833" s="37" t="str">
        <f t="shared" si="92"/>
        <v/>
      </c>
    </row>
    <row r="2834" spans="2:8">
      <c r="B2834" s="35" t="str">
        <f t="shared" si="91"/>
        <v/>
      </c>
      <c r="C2834" s="117" t="s">
        <v>5762</v>
      </c>
      <c r="D2834" s="17" t="s">
        <v>5763</v>
      </c>
      <c r="E2834" s="30" t="str">
        <f>[1]!EM_S_IPO_LISTEDDATE(C2834)</f>
        <v>2016-09-13</v>
      </c>
      <c r="F2834" s="129">
        <f>[1]!EM_S_DQ_CLOSE(C2834,$F$2,"2")</f>
        <v>0</v>
      </c>
      <c r="G2834" s="130">
        <f>[1]!EM_S_DQ_CLOSE(C2834,$G$2,"2")</f>
        <v>35.159999999999997</v>
      </c>
      <c r="H2834" s="37" t="str">
        <f t="shared" si="92"/>
        <v/>
      </c>
    </row>
    <row r="2835" spans="2:8">
      <c r="B2835" s="35" t="str">
        <f t="shared" si="91"/>
        <v/>
      </c>
      <c r="C2835" s="117" t="s">
        <v>5764</v>
      </c>
      <c r="D2835" s="17" t="s">
        <v>5765</v>
      </c>
      <c r="E2835" s="30" t="str">
        <f>[1]!EM_S_IPO_LISTEDDATE(C2835)</f>
        <v>2016-07-12</v>
      </c>
      <c r="F2835" s="129">
        <f>[1]!EM_S_DQ_CLOSE(C2835,$F$2,"2")</f>
        <v>0</v>
      </c>
      <c r="G2835" s="130">
        <f>[1]!EM_S_DQ_CLOSE(C2835,$G$2,"2")</f>
        <v>20.83</v>
      </c>
      <c r="H2835" s="37" t="str">
        <f t="shared" si="92"/>
        <v/>
      </c>
    </row>
    <row r="2836" spans="2:8">
      <c r="B2836" s="35" t="str">
        <f t="shared" si="91"/>
        <v/>
      </c>
      <c r="C2836" s="117" t="s">
        <v>5766</v>
      </c>
      <c r="D2836" s="17" t="s">
        <v>5767</v>
      </c>
      <c r="E2836" s="30" t="str">
        <f>[1]!EM_S_IPO_LISTEDDATE(C2836)</f>
        <v>2012-07-31</v>
      </c>
      <c r="F2836" s="129">
        <f>[1]!EM_S_DQ_CLOSE(C2836,$F$2,"2")</f>
        <v>0</v>
      </c>
      <c r="G2836" s="130">
        <f>[1]!EM_S_DQ_CLOSE(C2836,$G$2,"2")</f>
        <v>31.760467294645199</v>
      </c>
      <c r="H2836" s="37" t="str">
        <f t="shared" si="92"/>
        <v/>
      </c>
    </row>
    <row r="2837" spans="2:8">
      <c r="B2837" s="35" t="str">
        <f t="shared" si="91"/>
        <v/>
      </c>
      <c r="C2837" s="117" t="s">
        <v>5768</v>
      </c>
      <c r="D2837" s="17" t="s">
        <v>5769</v>
      </c>
      <c r="E2837" s="30" t="str">
        <f>[1]!EM_S_IPO_LISTEDDATE(C2837)</f>
        <v>2015-06-30</v>
      </c>
      <c r="F2837" s="129">
        <f>[1]!EM_S_DQ_CLOSE(C2837,$F$2,"2")</f>
        <v>0</v>
      </c>
      <c r="G2837" s="130">
        <f>[1]!EM_S_DQ_CLOSE(C2837,$G$2,"2")</f>
        <v>50.626238532110101</v>
      </c>
      <c r="H2837" s="37" t="str">
        <f t="shared" si="92"/>
        <v/>
      </c>
    </row>
    <row r="2838" spans="2:8">
      <c r="B2838" s="35" t="str">
        <f t="shared" si="91"/>
        <v/>
      </c>
      <c r="C2838" s="117" t="s">
        <v>5770</v>
      </c>
      <c r="D2838" s="17" t="s">
        <v>5771</v>
      </c>
      <c r="E2838" s="30" t="str">
        <f>[1]!EM_S_IPO_LISTEDDATE(C2838)</f>
        <v>2014-11-11</v>
      </c>
      <c r="F2838" s="129">
        <f>[1]!EM_S_DQ_CLOSE(C2838,$F$2,"2")</f>
        <v>0</v>
      </c>
      <c r="G2838" s="130">
        <f>[1]!EM_S_DQ_CLOSE(C2838,$G$2,"2")</f>
        <v>52.5274056278488</v>
      </c>
      <c r="H2838" s="37" t="str">
        <f t="shared" si="92"/>
        <v/>
      </c>
    </row>
    <row r="2839" spans="2:8">
      <c r="B2839" s="35" t="str">
        <f t="shared" si="91"/>
        <v/>
      </c>
      <c r="C2839" s="117" t="s">
        <v>5772</v>
      </c>
      <c r="D2839" s="17" t="s">
        <v>5773</v>
      </c>
      <c r="E2839" s="30" t="str">
        <f>[1]!EM_S_IPO_LISTEDDATE(C2839)</f>
        <v>2016-08-31</v>
      </c>
      <c r="F2839" s="129">
        <f>[1]!EM_S_DQ_CLOSE(C2839,$F$2,"2")</f>
        <v>0</v>
      </c>
      <c r="G2839" s="130">
        <f>[1]!EM_S_DQ_CLOSE(C2839,$G$2,"2")</f>
        <v>54.49</v>
      </c>
      <c r="H2839" s="37" t="str">
        <f t="shared" si="92"/>
        <v/>
      </c>
    </row>
    <row r="2840" spans="2:8">
      <c r="B2840" s="35" t="str">
        <f t="shared" si="91"/>
        <v/>
      </c>
      <c r="C2840" s="117" t="s">
        <v>5774</v>
      </c>
      <c r="D2840" s="17" t="s">
        <v>5775</v>
      </c>
      <c r="E2840" s="30" t="str">
        <f>[1]!EM_S_IPO_LISTEDDATE(C2840)</f>
        <v>2014-08-22</v>
      </c>
      <c r="F2840" s="129">
        <f>[1]!EM_S_DQ_CLOSE(C2840,$F$2,"2")</f>
        <v>0</v>
      </c>
      <c r="G2840" s="130">
        <f>[1]!EM_S_DQ_CLOSE(C2840,$G$2,"2")</f>
        <v>20.353384097507501</v>
      </c>
      <c r="H2840" s="37" t="str">
        <f t="shared" si="92"/>
        <v/>
      </c>
    </row>
    <row r="2841" spans="2:8">
      <c r="B2841" s="35" t="str">
        <f t="shared" si="91"/>
        <v/>
      </c>
      <c r="C2841" s="117" t="s">
        <v>5776</v>
      </c>
      <c r="D2841" s="17" t="s">
        <v>5777</v>
      </c>
      <c r="E2841" s="30" t="str">
        <f>[1]!EM_S_IPO_LISTEDDATE(C2841)</f>
        <v>2014-08-05</v>
      </c>
      <c r="F2841" s="129">
        <f>[1]!EM_S_DQ_CLOSE(C2841,$F$2,"2")</f>
        <v>0</v>
      </c>
      <c r="G2841" s="130">
        <f>[1]!EM_S_DQ_CLOSE(C2841,$G$2,"2")</f>
        <v>15.2223807156206</v>
      </c>
      <c r="H2841" s="37" t="str">
        <f t="shared" si="92"/>
        <v/>
      </c>
    </row>
    <row r="2842" spans="2:8">
      <c r="B2842" s="35" t="str">
        <f t="shared" si="91"/>
        <v/>
      </c>
      <c r="C2842" s="117" t="s">
        <v>5778</v>
      </c>
      <c r="D2842" s="17" t="s">
        <v>5779</v>
      </c>
      <c r="E2842" s="30" t="str">
        <f>[1]!EM_S_IPO_LISTEDDATE(C2842)</f>
        <v>2016-05-06</v>
      </c>
      <c r="F2842" s="129">
        <f>[1]!EM_S_DQ_CLOSE(C2842,$F$2,"2")</f>
        <v>0</v>
      </c>
      <c r="G2842" s="130">
        <f>[1]!EM_S_DQ_CLOSE(C2842,$G$2,"2")</f>
        <v>26.819503722084399</v>
      </c>
      <c r="H2842" s="37" t="str">
        <f t="shared" si="92"/>
        <v/>
      </c>
    </row>
    <row r="2843" spans="2:8">
      <c r="B2843" s="35" t="str">
        <f t="shared" si="91"/>
        <v/>
      </c>
      <c r="C2843" s="117" t="s">
        <v>5780</v>
      </c>
      <c r="D2843" s="17" t="s">
        <v>5781</v>
      </c>
      <c r="E2843" s="30" t="str">
        <f>[1]!EM_S_IPO_LISTEDDATE(C2843)</f>
        <v>2015-05-27</v>
      </c>
      <c r="F2843" s="129">
        <f>[1]!EM_S_DQ_CLOSE(C2843,$F$2,"2")</f>
        <v>0</v>
      </c>
      <c r="G2843" s="130">
        <f>[1]!EM_S_DQ_CLOSE(C2843,$G$2,"2")</f>
        <v>98.484899962249898</v>
      </c>
      <c r="H2843" s="37" t="str">
        <f t="shared" si="92"/>
        <v/>
      </c>
    </row>
    <row r="2844" spans="2:8">
      <c r="B2844" s="35" t="str">
        <f t="shared" si="91"/>
        <v/>
      </c>
      <c r="C2844" s="117" t="s">
        <v>5782</v>
      </c>
      <c r="D2844" s="17" t="s">
        <v>5783</v>
      </c>
      <c r="E2844" s="30" t="str">
        <f>[1]!EM_S_IPO_LISTEDDATE(C2844)</f>
        <v>2014-08-01</v>
      </c>
      <c r="F2844" s="129">
        <f>[1]!EM_S_DQ_CLOSE(C2844,$F$2,"2")</f>
        <v>0</v>
      </c>
      <c r="G2844" s="130">
        <f>[1]!EM_S_DQ_CLOSE(C2844,$G$2,"2")</f>
        <v>37.480914843152597</v>
      </c>
      <c r="H2844" s="37" t="str">
        <f t="shared" si="92"/>
        <v/>
      </c>
    </row>
    <row r="2845" spans="2:8">
      <c r="B2845" s="35" t="str">
        <f t="shared" si="91"/>
        <v/>
      </c>
      <c r="C2845" s="117" t="s">
        <v>5784</v>
      </c>
      <c r="D2845" s="17" t="s">
        <v>5785</v>
      </c>
      <c r="E2845" s="30" t="str">
        <f>[1]!EM_S_IPO_LISTEDDATE(C2845)</f>
        <v>2015-06-29</v>
      </c>
      <c r="F2845" s="129">
        <f>[1]!EM_S_DQ_CLOSE(C2845,$F$2,"2")</f>
        <v>0</v>
      </c>
      <c r="G2845" s="130">
        <f>[1]!EM_S_DQ_CLOSE(C2845,$G$2,"2")</f>
        <v>22.616406779660998</v>
      </c>
      <c r="H2845" s="37" t="str">
        <f t="shared" si="92"/>
        <v/>
      </c>
    </row>
    <row r="2846" spans="2:8">
      <c r="B2846" s="35" t="str">
        <f t="shared" si="91"/>
        <v/>
      </c>
      <c r="C2846" s="117" t="s">
        <v>5786</v>
      </c>
      <c r="D2846" s="17" t="s">
        <v>5787</v>
      </c>
      <c r="E2846" s="30" t="str">
        <f>[1]!EM_S_IPO_LISTEDDATE(C2846)</f>
        <v>2015-06-29</v>
      </c>
      <c r="F2846" s="129">
        <f>[1]!EM_S_DQ_CLOSE(C2846,$F$2,"2")</f>
        <v>0</v>
      </c>
      <c r="G2846" s="130">
        <f>[1]!EM_S_DQ_CLOSE(C2846,$G$2,"2")</f>
        <v>17.319210951191099</v>
      </c>
      <c r="H2846" s="37" t="str">
        <f t="shared" si="92"/>
        <v/>
      </c>
    </row>
    <row r="2847" spans="2:8">
      <c r="B2847" s="35" t="str">
        <f t="shared" si="91"/>
        <v/>
      </c>
      <c r="C2847" s="117" t="s">
        <v>5788</v>
      </c>
      <c r="D2847" s="17" t="s">
        <v>5789</v>
      </c>
      <c r="E2847" s="30" t="str">
        <f>[1]!EM_S_IPO_LISTEDDATE(C2847)</f>
        <v>2015-02-25</v>
      </c>
      <c r="F2847" s="129">
        <f>[1]!EM_S_DQ_CLOSE(C2847,$F$2,"2")</f>
        <v>0</v>
      </c>
      <c r="G2847" s="130">
        <f>[1]!EM_S_DQ_CLOSE(C2847,$G$2,"2")</f>
        <v>41.414548548792702</v>
      </c>
      <c r="H2847" s="37" t="str">
        <f t="shared" si="92"/>
        <v/>
      </c>
    </row>
    <row r="2848" spans="2:8">
      <c r="B2848" s="35" t="str">
        <f t="shared" si="91"/>
        <v/>
      </c>
      <c r="C2848" s="117" t="s">
        <v>5790</v>
      </c>
      <c r="D2848" s="17" t="s">
        <v>5791</v>
      </c>
      <c r="E2848" s="30" t="str">
        <f>[1]!EM_S_IPO_LISTEDDATE(C2848)</f>
        <v>2012-05-03</v>
      </c>
      <c r="F2848" s="129">
        <f>[1]!EM_S_DQ_CLOSE(C2848,$F$2,"2")</f>
        <v>0</v>
      </c>
      <c r="G2848" s="130">
        <f>[1]!EM_S_DQ_CLOSE(C2848,$G$2,"2")</f>
        <v>11.634282792986401</v>
      </c>
      <c r="H2848" s="37" t="str">
        <f t="shared" si="92"/>
        <v/>
      </c>
    </row>
    <row r="2849" spans="2:8">
      <c r="B2849" s="35" t="str">
        <f t="shared" si="91"/>
        <v/>
      </c>
      <c r="C2849" s="117" t="s">
        <v>5792</v>
      </c>
      <c r="D2849" s="17" t="s">
        <v>5793</v>
      </c>
      <c r="E2849" s="30" t="str">
        <f>[1]!EM_S_IPO_LISTEDDATE(C2849)</f>
        <v>2014-07-31</v>
      </c>
      <c r="F2849" s="129">
        <f>[1]!EM_S_DQ_CLOSE(C2849,$F$2,"2")</f>
        <v>0</v>
      </c>
      <c r="G2849" s="130">
        <f>[1]!EM_S_DQ_CLOSE(C2849,$G$2,"2")</f>
        <v>18.822253993229999</v>
      </c>
      <c r="H2849" s="37" t="str">
        <f t="shared" si="92"/>
        <v/>
      </c>
    </row>
    <row r="2850" spans="2:8">
      <c r="B2850" s="35" t="str">
        <f t="shared" si="91"/>
        <v/>
      </c>
      <c r="C2850" s="117" t="s">
        <v>5794</v>
      </c>
      <c r="D2850" s="17" t="s">
        <v>5795</v>
      </c>
      <c r="E2850" s="30" t="str">
        <f>[1]!EM_S_IPO_LISTEDDATE(C2850)</f>
        <v>2012-05-29</v>
      </c>
      <c r="F2850" s="129">
        <f>[1]!EM_S_DQ_CLOSE(C2850,$F$2,"2")</f>
        <v>0</v>
      </c>
      <c r="G2850" s="130">
        <f>[1]!EM_S_DQ_CLOSE(C2850,$G$2,"2")</f>
        <v>23.1614692390275</v>
      </c>
      <c r="H2850" s="37" t="str">
        <f t="shared" si="92"/>
        <v/>
      </c>
    </row>
    <row r="2851" spans="2:8">
      <c r="B2851" s="35" t="str">
        <f t="shared" si="91"/>
        <v/>
      </c>
      <c r="C2851" s="117" t="s">
        <v>5796</v>
      </c>
      <c r="D2851" s="17" t="s">
        <v>5797</v>
      </c>
      <c r="E2851" s="30" t="str">
        <f>[1]!EM_S_IPO_LISTEDDATE(C2851)</f>
        <v>2016-06-07</v>
      </c>
      <c r="F2851" s="129">
        <f>[1]!EM_S_DQ_CLOSE(C2851,$F$2,"2")</f>
        <v>0</v>
      </c>
      <c r="G2851" s="130">
        <f>[1]!EM_S_DQ_CLOSE(C2851,$G$2,"2")</f>
        <v>64.709999999999994</v>
      </c>
      <c r="H2851" s="37" t="str">
        <f t="shared" si="92"/>
        <v/>
      </c>
    </row>
    <row r="2852" spans="2:8">
      <c r="B2852" s="35" t="str">
        <f t="shared" si="91"/>
        <v/>
      </c>
      <c r="C2852" s="117" t="s">
        <v>5798</v>
      </c>
      <c r="D2852" s="17" t="s">
        <v>5799</v>
      </c>
      <c r="E2852" s="30" t="str">
        <f>[1]!EM_S_IPO_LISTEDDATE(C2852)</f>
        <v>2015-03-20</v>
      </c>
      <c r="F2852" s="129">
        <f>[1]!EM_S_DQ_CLOSE(C2852,$F$2,"2")</f>
        <v>0</v>
      </c>
      <c r="G2852" s="130">
        <f>[1]!EM_S_DQ_CLOSE(C2852,$G$2,"2")</f>
        <v>55.5163686382393</v>
      </c>
      <c r="H2852" s="37" t="str">
        <f t="shared" si="92"/>
        <v/>
      </c>
    </row>
    <row r="2853" spans="2:8">
      <c r="B2853" s="35" t="str">
        <f t="shared" si="91"/>
        <v/>
      </c>
      <c r="C2853" s="117" t="s">
        <v>5800</v>
      </c>
      <c r="D2853" s="17" t="s">
        <v>5801</v>
      </c>
      <c r="E2853" s="30" t="str">
        <f>[1]!EM_S_IPO_LISTEDDATE(C2853)</f>
        <v>2016-08-12</v>
      </c>
      <c r="F2853" s="129">
        <f>[1]!EM_S_DQ_CLOSE(C2853,$F$2,"2")</f>
        <v>0</v>
      </c>
      <c r="G2853" s="130">
        <f>[1]!EM_S_DQ_CLOSE(C2853,$G$2,"2")</f>
        <v>63.02</v>
      </c>
      <c r="H2853" s="37" t="str">
        <f t="shared" si="92"/>
        <v/>
      </c>
    </row>
    <row r="2854" spans="2:8">
      <c r="B2854" s="35" t="str">
        <f t="shared" si="91"/>
        <v/>
      </c>
      <c r="C2854" s="117" t="s">
        <v>5802</v>
      </c>
      <c r="D2854" s="17" t="s">
        <v>5803</v>
      </c>
      <c r="E2854" s="30" t="str">
        <f>[1]!EM_S_IPO_LISTEDDATE(C2854)</f>
        <v>2016-10-17</v>
      </c>
      <c r="F2854" s="129">
        <f>[1]!EM_S_DQ_CLOSE(C2854,$F$2,"2")</f>
        <v>0</v>
      </c>
      <c r="G2854" s="130">
        <f>[1]!EM_S_DQ_CLOSE(C2854,$G$2,"2")</f>
        <v>121.71</v>
      </c>
      <c r="H2854" s="37" t="str">
        <f t="shared" si="92"/>
        <v/>
      </c>
    </row>
    <row r="2855" spans="2:8">
      <c r="B2855" s="35" t="str">
        <f t="shared" si="91"/>
        <v/>
      </c>
      <c r="C2855" s="117" t="s">
        <v>5804</v>
      </c>
      <c r="D2855" s="17" t="s">
        <v>5805</v>
      </c>
      <c r="E2855" s="30" t="str">
        <f>[1]!EM_S_IPO_LISTEDDATE(C2855)</f>
        <v>2014-11-27</v>
      </c>
      <c r="F2855" s="129">
        <f>[1]!EM_S_DQ_CLOSE(C2855,$F$2,"2")</f>
        <v>0</v>
      </c>
      <c r="G2855" s="130">
        <f>[1]!EM_S_DQ_CLOSE(C2855,$G$2,"2")</f>
        <v>23.607668654698099</v>
      </c>
      <c r="H2855" s="37" t="str">
        <f t="shared" si="92"/>
        <v/>
      </c>
    </row>
    <row r="2856" spans="2:8">
      <c r="B2856" s="35" t="str">
        <f t="shared" si="91"/>
        <v/>
      </c>
      <c r="C2856" s="117" t="s">
        <v>5806</v>
      </c>
      <c r="D2856" s="17" t="s">
        <v>5807</v>
      </c>
      <c r="E2856" s="30" t="str">
        <f>[1]!EM_S_IPO_LISTEDDATE(C2856)</f>
        <v>2012-09-06</v>
      </c>
      <c r="F2856" s="129">
        <f>[1]!EM_S_DQ_CLOSE(C2856,$F$2,"2")</f>
        <v>0</v>
      </c>
      <c r="G2856" s="130">
        <f>[1]!EM_S_DQ_CLOSE(C2856,$G$2,"2")</f>
        <v>11.581383427794201</v>
      </c>
      <c r="H2856" s="37" t="str">
        <f t="shared" si="92"/>
        <v/>
      </c>
    </row>
    <row r="2857" spans="2:8">
      <c r="B2857" s="35" t="str">
        <f t="shared" si="91"/>
        <v/>
      </c>
      <c r="C2857" s="117" t="s">
        <v>5808</v>
      </c>
      <c r="D2857" s="17" t="s">
        <v>5809</v>
      </c>
      <c r="E2857" s="30" t="str">
        <f>[1]!EM_S_IPO_LISTEDDATE(C2857)</f>
        <v>2014-07-02</v>
      </c>
      <c r="F2857" s="129">
        <f>[1]!EM_S_DQ_CLOSE(C2857,$F$2,"2")</f>
        <v>0</v>
      </c>
      <c r="G2857" s="130">
        <f>[1]!EM_S_DQ_CLOSE(C2857,$G$2,"2")</f>
        <v>109.054234898711</v>
      </c>
      <c r="H2857" s="37" t="str">
        <f t="shared" si="92"/>
        <v/>
      </c>
    </row>
    <row r="2858" spans="2:8">
      <c r="B2858" s="35" t="str">
        <f t="shared" si="91"/>
        <v/>
      </c>
      <c r="C2858" s="117" t="s">
        <v>5810</v>
      </c>
      <c r="D2858" s="17" t="s">
        <v>5811</v>
      </c>
      <c r="E2858" s="30" t="str">
        <f>[1]!EM_S_IPO_LISTEDDATE(C2858)</f>
        <v>2014-10-09</v>
      </c>
      <c r="F2858" s="129">
        <f>[1]!EM_S_DQ_CLOSE(C2858,$F$2,"2")</f>
        <v>0</v>
      </c>
      <c r="G2858" s="130">
        <f>[1]!EM_S_DQ_CLOSE(C2858,$G$2,"2")</f>
        <v>21.724579019113101</v>
      </c>
      <c r="H2858" s="37" t="str">
        <f t="shared" si="92"/>
        <v/>
      </c>
    </row>
    <row r="2859" spans="2:8">
      <c r="B2859" s="35" t="str">
        <f t="shared" si="91"/>
        <v/>
      </c>
      <c r="C2859" s="117" t="s">
        <v>5812</v>
      </c>
      <c r="D2859" s="17" t="s">
        <v>5813</v>
      </c>
      <c r="E2859" s="30" t="str">
        <f>[1]!EM_S_IPO_LISTEDDATE(C2859)</f>
        <v>2014-09-09</v>
      </c>
      <c r="F2859" s="129">
        <f>[1]!EM_S_DQ_CLOSE(C2859,$F$2,"2")</f>
        <v>0</v>
      </c>
      <c r="G2859" s="130">
        <f>[1]!EM_S_DQ_CLOSE(C2859,$G$2,"2")</f>
        <v>39.209447818048602</v>
      </c>
      <c r="H2859" s="37" t="str">
        <f t="shared" si="92"/>
        <v/>
      </c>
    </row>
    <row r="2860" spans="2:8">
      <c r="B2860" s="35" t="str">
        <f t="shared" si="91"/>
        <v/>
      </c>
      <c r="C2860" s="117" t="s">
        <v>5814</v>
      </c>
      <c r="D2860" s="17" t="s">
        <v>5815</v>
      </c>
      <c r="E2860" s="30" t="str">
        <f>[1]!EM_S_IPO_LISTEDDATE(C2860)</f>
        <v>2016-09-14</v>
      </c>
      <c r="F2860" s="129">
        <f>[1]!EM_S_DQ_CLOSE(C2860,$F$2,"2")</f>
        <v>0</v>
      </c>
      <c r="G2860" s="130">
        <f>[1]!EM_S_DQ_CLOSE(C2860,$G$2,"2")</f>
        <v>43.95</v>
      </c>
      <c r="H2860" s="37" t="str">
        <f t="shared" si="92"/>
        <v/>
      </c>
    </row>
    <row r="2861" spans="2:8">
      <c r="B2861" s="35" t="str">
        <f t="shared" si="91"/>
        <v/>
      </c>
      <c r="C2861" s="117" t="s">
        <v>5816</v>
      </c>
      <c r="D2861" s="17" t="s">
        <v>5817</v>
      </c>
      <c r="E2861" s="30" t="str">
        <f>[1]!EM_S_IPO_LISTEDDATE(C2861)</f>
        <v>2015-05-28</v>
      </c>
      <c r="F2861" s="129">
        <f>[1]!EM_S_DQ_CLOSE(C2861,$F$2,"2")</f>
        <v>0</v>
      </c>
      <c r="G2861" s="130">
        <f>[1]!EM_S_DQ_CLOSE(C2861,$G$2,"2")</f>
        <v>23.718724856501801</v>
      </c>
      <c r="H2861" s="37" t="str">
        <f t="shared" si="92"/>
        <v/>
      </c>
    </row>
    <row r="2862" spans="2:8">
      <c r="B2862" s="35" t="str">
        <f t="shared" si="91"/>
        <v/>
      </c>
      <c r="C2862" s="117" t="s">
        <v>5818</v>
      </c>
      <c r="D2862" s="17" t="s">
        <v>5819</v>
      </c>
      <c r="E2862" s="30" t="str">
        <f>[1]!EM_S_IPO_LISTEDDATE(C2862)</f>
        <v>2015-03-26</v>
      </c>
      <c r="F2862" s="129">
        <f>[1]!EM_S_DQ_CLOSE(C2862,$F$2,"2")</f>
        <v>0</v>
      </c>
      <c r="G2862" s="130">
        <f>[1]!EM_S_DQ_CLOSE(C2862,$G$2,"2")</f>
        <v>41.800861880776402</v>
      </c>
      <c r="H2862" s="37" t="str">
        <f t="shared" si="92"/>
        <v/>
      </c>
    </row>
    <row r="2863" spans="2:8">
      <c r="B2863" s="35" t="str">
        <f t="shared" si="91"/>
        <v/>
      </c>
      <c r="C2863" s="117" t="s">
        <v>5820</v>
      </c>
      <c r="D2863" s="17" t="s">
        <v>5821</v>
      </c>
      <c r="E2863" s="30" t="str">
        <f>[1]!EM_S_IPO_LISTEDDATE(C2863)</f>
        <v>2016-11-08</v>
      </c>
      <c r="F2863" s="129">
        <f>[1]!EM_S_DQ_CLOSE(C2863,$F$2,"2")</f>
        <v>0</v>
      </c>
      <c r="G2863" s="130">
        <f>[1]!EM_S_DQ_CLOSE(C2863,$G$2,"2")</f>
        <v>79.67</v>
      </c>
      <c r="H2863" s="37" t="str">
        <f t="shared" si="92"/>
        <v/>
      </c>
    </row>
    <row r="2864" spans="2:8">
      <c r="B2864" s="35" t="str">
        <f t="shared" si="91"/>
        <v/>
      </c>
      <c r="C2864" s="117" t="s">
        <v>5822</v>
      </c>
      <c r="D2864" s="17" t="s">
        <v>5823</v>
      </c>
      <c r="E2864" s="30" t="str">
        <f>[1]!EM_S_IPO_LISTEDDATE(C2864)</f>
        <v>2015-02-17</v>
      </c>
      <c r="F2864" s="129">
        <f>[1]!EM_S_DQ_CLOSE(C2864,$F$2,"2")</f>
        <v>0</v>
      </c>
      <c r="G2864" s="130">
        <f>[1]!EM_S_DQ_CLOSE(C2864,$G$2,"2")</f>
        <v>33.183813125035797</v>
      </c>
      <c r="H2864" s="37" t="str">
        <f t="shared" si="92"/>
        <v/>
      </c>
    </row>
    <row r="2865" spans="2:9">
      <c r="B2865" s="35" t="str">
        <f t="shared" si="91"/>
        <v/>
      </c>
      <c r="C2865" s="117" t="s">
        <v>5824</v>
      </c>
      <c r="D2865" s="17" t="s">
        <v>5825</v>
      </c>
      <c r="E2865" s="30" t="str">
        <f>[1]!EM_S_IPO_LISTEDDATE(C2865)</f>
        <v>2015-06-30</v>
      </c>
      <c r="F2865" s="129">
        <f>[1]!EM_S_DQ_CLOSE(C2865,$F$2,"2")</f>
        <v>0</v>
      </c>
      <c r="G2865" s="130">
        <f>[1]!EM_S_DQ_CLOSE(C2865,$G$2,"2")</f>
        <v>36.591469556901501</v>
      </c>
      <c r="H2865" s="37" t="str">
        <f t="shared" si="92"/>
        <v/>
      </c>
    </row>
    <row r="2866" spans="2:9">
      <c r="B2866" s="35" t="str">
        <f t="shared" si="91"/>
        <v/>
      </c>
      <c r="C2866" s="117" t="s">
        <v>5826</v>
      </c>
      <c r="D2866" s="17" t="s">
        <v>5827</v>
      </c>
      <c r="E2866" s="30" t="str">
        <f>[1]!EM_S_IPO_LISTEDDATE(C2866)</f>
        <v>2015-05-15</v>
      </c>
      <c r="F2866" s="129">
        <f>[1]!EM_S_DQ_CLOSE(C2866,$F$2,"2")</f>
        <v>0</v>
      </c>
      <c r="G2866" s="130">
        <f>[1]!EM_S_DQ_CLOSE(C2866,$G$2,"2")</f>
        <v>18.012645161290301</v>
      </c>
      <c r="H2866" s="37" t="str">
        <f t="shared" si="92"/>
        <v/>
      </c>
    </row>
    <row r="2867" spans="2:9">
      <c r="B2867" s="116" t="str">
        <f t="shared" si="91"/>
        <v/>
      </c>
      <c r="C2867" s="117" t="s">
        <v>5828</v>
      </c>
      <c r="D2867" s="116" t="s">
        <v>5829</v>
      </c>
      <c r="E2867" s="128" t="str">
        <f>[1]!EM_S_IPO_LISTEDDATE(C2867)</f>
        <v>2016-10-26</v>
      </c>
      <c r="F2867" s="129">
        <f>[1]!EM_S_DQ_CLOSE(C2867,$F$2,"2")</f>
        <v>0</v>
      </c>
      <c r="G2867" s="131">
        <f>[1]!EM_S_DQ_CLOSE(C2867,$G$2,"2")</f>
        <v>73.44</v>
      </c>
      <c r="H2867" s="37" t="str">
        <f t="shared" si="92"/>
        <v/>
      </c>
      <c r="I2867" s="4"/>
    </row>
    <row r="2868" spans="2:9">
      <c r="B2868" s="116" t="str">
        <f t="shared" si="91"/>
        <v/>
      </c>
      <c r="C2868" s="116" t="s">
        <v>5830</v>
      </c>
      <c r="D2868" s="17" t="s">
        <v>5831</v>
      </c>
      <c r="E2868" s="128" t="str">
        <f>[1]!EM_S_IPO_LISTEDDATE(C2868)</f>
        <v>2015-03-19</v>
      </c>
      <c r="F2868" s="129">
        <f>[1]!EM_S_DQ_CLOSE(C2868,$F$2,"2")</f>
        <v>0</v>
      </c>
      <c r="G2868" s="131">
        <f>[1]!EM_S_DQ_CLOSE(C2868,$G$2,"2")</f>
        <v>52.868080253187102</v>
      </c>
      <c r="H2868" s="37" t="str">
        <f t="shared" ref="H2868:H2931" si="93">IFERROR(G2868/F2868-1,"")</f>
        <v/>
      </c>
    </row>
    <row r="2869" spans="2:9">
      <c r="B2869" s="116" t="str">
        <f t="shared" si="91"/>
        <v/>
      </c>
      <c r="C2869" s="116" t="s">
        <v>5832</v>
      </c>
      <c r="D2869" s="17" t="s">
        <v>5833</v>
      </c>
      <c r="E2869" s="128" t="str">
        <f>[1]!EM_S_IPO_LISTEDDATE(C2869)</f>
        <v>2014-02-11</v>
      </c>
      <c r="F2869" s="129">
        <f>[1]!EM_S_DQ_CLOSE(C2869,$F$2,"2")</f>
        <v>0</v>
      </c>
      <c r="G2869" s="131">
        <f>[1]!EM_S_DQ_CLOSE(C2869,$G$2,"2")</f>
        <v>117.754780338941</v>
      </c>
      <c r="H2869" s="37" t="str">
        <f t="shared" si="93"/>
        <v/>
      </c>
    </row>
    <row r="2870" spans="2:9">
      <c r="B2870" s="116" t="str">
        <f t="shared" si="91"/>
        <v/>
      </c>
      <c r="C2870" s="116" t="s">
        <v>5834</v>
      </c>
      <c r="D2870" s="17" t="s">
        <v>5835</v>
      </c>
      <c r="E2870" s="128" t="str">
        <f>[1]!EM_S_IPO_LISTEDDATE(C2870)</f>
        <v>2015-12-31</v>
      </c>
      <c r="F2870" s="129">
        <f>[1]!EM_S_DQ_CLOSE(C2870,$F$2,"2")</f>
        <v>0</v>
      </c>
      <c r="G2870" s="131">
        <f>[1]!EM_S_DQ_CLOSE(C2870,$G$2,"2")</f>
        <v>18.574145324598</v>
      </c>
      <c r="H2870" s="37" t="str">
        <f t="shared" si="93"/>
        <v/>
      </c>
    </row>
    <row r="2871" spans="2:9">
      <c r="B2871" s="116" t="str">
        <f t="shared" si="91"/>
        <v/>
      </c>
      <c r="C2871" s="116" t="s">
        <v>5836</v>
      </c>
      <c r="D2871" s="17" t="s">
        <v>5837</v>
      </c>
      <c r="E2871" s="128" t="str">
        <f>[1]!EM_S_IPO_LISTEDDATE(C2871)</f>
        <v>2015-05-29</v>
      </c>
      <c r="F2871" s="129">
        <f>[1]!EM_S_DQ_CLOSE(C2871,$F$2,"2")</f>
        <v>0</v>
      </c>
      <c r="G2871" s="131">
        <f>[1]!EM_S_DQ_CLOSE(C2871,$G$2,"2")</f>
        <v>28.376171027441</v>
      </c>
      <c r="H2871" s="37" t="str">
        <f t="shared" si="93"/>
        <v/>
      </c>
    </row>
    <row r="2872" spans="2:9">
      <c r="B2872" s="116" t="str">
        <f t="shared" si="91"/>
        <v/>
      </c>
      <c r="C2872" s="116" t="s">
        <v>5838</v>
      </c>
      <c r="D2872" s="17" t="s">
        <v>5839</v>
      </c>
      <c r="E2872" s="128" t="str">
        <f>[1]!EM_S_IPO_LISTEDDATE(C2872)</f>
        <v>2014-09-26</v>
      </c>
      <c r="F2872" s="129">
        <f>[1]!EM_S_DQ_CLOSE(C2872,$F$2,"2")</f>
        <v>0</v>
      </c>
      <c r="G2872" s="131">
        <f>[1]!EM_S_DQ_CLOSE(C2872,$G$2,"2")</f>
        <v>54.875610292861701</v>
      </c>
      <c r="H2872" s="37" t="str">
        <f t="shared" si="93"/>
        <v/>
      </c>
    </row>
    <row r="2873" spans="2:9">
      <c r="B2873" s="116" t="str">
        <f t="shared" si="91"/>
        <v/>
      </c>
      <c r="C2873" s="116" t="s">
        <v>5840</v>
      </c>
      <c r="D2873" s="17" t="s">
        <v>5841</v>
      </c>
      <c r="E2873" s="128" t="str">
        <f>[1]!EM_S_IPO_LISTEDDATE(C2873)</f>
        <v>2014-01-22</v>
      </c>
      <c r="F2873" s="129">
        <f>[1]!EM_S_DQ_CLOSE(C2873,$F$2,"2")</f>
        <v>0</v>
      </c>
      <c r="G2873" s="131">
        <f>[1]!EM_S_DQ_CLOSE(C2873,$G$2,"2")</f>
        <v>22.1512753246869</v>
      </c>
      <c r="H2873" s="37" t="str">
        <f t="shared" si="93"/>
        <v/>
      </c>
    </row>
    <row r="2874" spans="2:9">
      <c r="B2874" s="116" t="str">
        <f t="shared" si="91"/>
        <v/>
      </c>
      <c r="C2874" s="116" t="s">
        <v>5842</v>
      </c>
      <c r="D2874" s="17" t="s">
        <v>5843</v>
      </c>
      <c r="E2874" s="128" t="str">
        <f>[1]!EM_S_IPO_LISTEDDATE(C2874)</f>
        <v>2015-03-02</v>
      </c>
      <c r="F2874" s="129">
        <f>[1]!EM_S_DQ_CLOSE(C2874,$F$2,"2")</f>
        <v>0</v>
      </c>
      <c r="G2874" s="131">
        <f>[1]!EM_S_DQ_CLOSE(C2874,$G$2,"2")</f>
        <v>53.849472182596301</v>
      </c>
      <c r="H2874" s="37" t="str">
        <f t="shared" si="93"/>
        <v/>
      </c>
    </row>
    <row r="2875" spans="2:9">
      <c r="B2875" s="116" t="str">
        <f t="shared" si="91"/>
        <v/>
      </c>
      <c r="C2875" s="116" t="s">
        <v>5844</v>
      </c>
      <c r="D2875" s="17" t="s">
        <v>5845</v>
      </c>
      <c r="E2875" s="128" t="str">
        <f>[1]!EM_S_IPO_LISTEDDATE(C2875)</f>
        <v>2015-05-18</v>
      </c>
      <c r="F2875" s="129">
        <f>[1]!EM_S_DQ_CLOSE(C2875,$F$2,"2")</f>
        <v>0</v>
      </c>
      <c r="G2875" s="131">
        <f>[1]!EM_S_DQ_CLOSE(C2875,$G$2,"2")</f>
        <v>25.714805638615999</v>
      </c>
      <c r="H2875" s="37" t="str">
        <f t="shared" si="93"/>
        <v/>
      </c>
    </row>
    <row r="2876" spans="2:9">
      <c r="B2876" s="116" t="str">
        <f t="shared" si="91"/>
        <v/>
      </c>
      <c r="C2876" s="116" t="s">
        <v>5846</v>
      </c>
      <c r="D2876" s="17" t="s">
        <v>5847</v>
      </c>
      <c r="E2876" s="128" t="str">
        <f>[1]!EM_S_IPO_LISTEDDATE(C2876)</f>
        <v>2016-10-13</v>
      </c>
      <c r="F2876" s="129">
        <f>[1]!EM_S_DQ_CLOSE(C2876,$F$2,"2")</f>
        <v>0</v>
      </c>
      <c r="G2876" s="131">
        <f>[1]!EM_S_DQ_CLOSE(C2876,$G$2,"2")</f>
        <v>47.35</v>
      </c>
      <c r="H2876" s="37" t="str">
        <f t="shared" si="93"/>
        <v/>
      </c>
    </row>
    <row r="2877" spans="2:9">
      <c r="B2877" s="116" t="str">
        <f t="shared" si="91"/>
        <v/>
      </c>
      <c r="C2877" s="116" t="s">
        <v>5848</v>
      </c>
      <c r="D2877" s="17" t="s">
        <v>5849</v>
      </c>
      <c r="E2877" s="128" t="str">
        <f>[1]!EM_S_IPO_LISTEDDATE(C2877)</f>
        <v>2015-04-24</v>
      </c>
      <c r="F2877" s="129">
        <f>[1]!EM_S_DQ_CLOSE(C2877,$F$2,"2")</f>
        <v>0</v>
      </c>
      <c r="G2877" s="131">
        <f>[1]!EM_S_DQ_CLOSE(C2877,$G$2,"2")</f>
        <v>48.632134292565901</v>
      </c>
      <c r="H2877" s="37" t="str">
        <f t="shared" si="93"/>
        <v/>
      </c>
    </row>
    <row r="2878" spans="2:9">
      <c r="B2878" s="116" t="str">
        <f t="shared" si="91"/>
        <v/>
      </c>
      <c r="C2878" s="116" t="s">
        <v>5850</v>
      </c>
      <c r="D2878" s="17" t="s">
        <v>5851</v>
      </c>
      <c r="E2878" s="128" t="str">
        <f>[1]!EM_S_IPO_LISTEDDATE(C2878)</f>
        <v>2015-04-24</v>
      </c>
      <c r="F2878" s="129">
        <f>[1]!EM_S_DQ_CLOSE(C2878,$F$2,"2")</f>
        <v>0</v>
      </c>
      <c r="G2878" s="131">
        <f>[1]!EM_S_DQ_CLOSE(C2878,$G$2,"2")</f>
        <v>48.811534276387398</v>
      </c>
      <c r="H2878" s="37" t="str">
        <f t="shared" si="93"/>
        <v/>
      </c>
    </row>
    <row r="2879" spans="2:9">
      <c r="B2879" s="116" t="str">
        <f t="shared" si="91"/>
        <v/>
      </c>
      <c r="C2879" s="116" t="s">
        <v>5852</v>
      </c>
      <c r="D2879" s="17" t="s">
        <v>5853</v>
      </c>
      <c r="E2879" s="128" t="str">
        <f>[1]!EM_S_IPO_LISTEDDATE(C2879)</f>
        <v>2016-11-30</v>
      </c>
      <c r="F2879" s="129">
        <f>[1]!EM_S_DQ_CLOSE(C2879,$F$2,"2")</f>
        <v>0</v>
      </c>
      <c r="G2879" s="131">
        <f>[1]!EM_S_DQ_CLOSE(C2879,$G$2,"2")</f>
        <v>18.23</v>
      </c>
      <c r="H2879" s="37" t="str">
        <f t="shared" si="93"/>
        <v/>
      </c>
    </row>
    <row r="2880" spans="2:9">
      <c r="B2880" s="116" t="str">
        <f t="shared" si="91"/>
        <v/>
      </c>
      <c r="C2880" s="116" t="s">
        <v>5854</v>
      </c>
      <c r="D2880" s="17" t="s">
        <v>5855</v>
      </c>
      <c r="E2880" s="128" t="str">
        <f>[1]!EM_S_IPO_LISTEDDATE(C2880)</f>
        <v>2016-07-28</v>
      </c>
      <c r="F2880" s="129">
        <f>[1]!EM_S_DQ_CLOSE(C2880,$F$2,"2")</f>
        <v>0</v>
      </c>
      <c r="G2880" s="131">
        <f>[1]!EM_S_DQ_CLOSE(C2880,$G$2,"2")</f>
        <v>83.92</v>
      </c>
      <c r="H2880" s="37" t="str">
        <f t="shared" si="93"/>
        <v/>
      </c>
    </row>
    <row r="2881" spans="2:8">
      <c r="B2881" s="116" t="str">
        <f t="shared" si="91"/>
        <v/>
      </c>
      <c r="C2881" s="116" t="s">
        <v>5856</v>
      </c>
      <c r="D2881" s="17" t="s">
        <v>5857</v>
      </c>
      <c r="E2881" s="128" t="str">
        <f>[1]!EM_S_IPO_LISTEDDATE(C2881)</f>
        <v>2016-11-29</v>
      </c>
      <c r="F2881" s="129">
        <f>[1]!EM_S_DQ_CLOSE(C2881,$F$2,"2")</f>
        <v>0</v>
      </c>
      <c r="G2881" s="131">
        <f>[1]!EM_S_DQ_CLOSE(C2881,$G$2,"2")</f>
        <v>13.09</v>
      </c>
      <c r="H2881" s="37" t="str">
        <f t="shared" si="93"/>
        <v/>
      </c>
    </row>
    <row r="2882" spans="2:8">
      <c r="B2882" s="116" t="str">
        <f t="shared" si="91"/>
        <v/>
      </c>
      <c r="C2882" s="116" t="s">
        <v>5858</v>
      </c>
      <c r="D2882" s="17" t="s">
        <v>5859</v>
      </c>
      <c r="E2882" s="128" t="str">
        <f>[1]!EM_S_IPO_LISTEDDATE(C2882)</f>
        <v>2014-07-01</v>
      </c>
      <c r="F2882" s="129">
        <f>[1]!EM_S_DQ_CLOSE(C2882,$F$2,"2")</f>
        <v>0</v>
      </c>
      <c r="G2882" s="131">
        <f>[1]!EM_S_DQ_CLOSE(C2882,$G$2,"2")</f>
        <v>33.435204762432697</v>
      </c>
      <c r="H2882" s="37" t="str">
        <f t="shared" si="93"/>
        <v/>
      </c>
    </row>
    <row r="2883" spans="2:8">
      <c r="B2883" s="116" t="str">
        <f t="shared" si="91"/>
        <v/>
      </c>
      <c r="C2883" s="116" t="s">
        <v>5860</v>
      </c>
      <c r="D2883" s="17" t="s">
        <v>5861</v>
      </c>
      <c r="E2883" s="128" t="str">
        <f>[1]!EM_S_IPO_LISTEDDATE(C2883)</f>
        <v>2012-05-07</v>
      </c>
      <c r="F2883" s="129">
        <f>[1]!EM_S_DQ_CLOSE(C2883,$F$2,"2")</f>
        <v>0</v>
      </c>
      <c r="G2883" s="131">
        <f>[1]!EM_S_DQ_CLOSE(C2883,$G$2,"2")</f>
        <v>14.3476481149013</v>
      </c>
      <c r="H2883" s="37" t="str">
        <f t="shared" si="93"/>
        <v/>
      </c>
    </row>
    <row r="2884" spans="2:8">
      <c r="B2884" s="116" t="str">
        <f t="shared" ref="B2884:B2947" si="94">IFERROR(RANK(H2884,$H$3:$H$3001),"")</f>
        <v/>
      </c>
      <c r="C2884" s="116" t="s">
        <v>5862</v>
      </c>
      <c r="D2884" s="17" t="s">
        <v>5863</v>
      </c>
      <c r="E2884" s="128" t="str">
        <f>[1]!EM_S_IPO_LISTEDDATE(C2884)</f>
        <v>2016-11-24</v>
      </c>
      <c r="F2884" s="129">
        <f>[1]!EM_S_DQ_CLOSE(C2884,$F$2,"2")</f>
        <v>0</v>
      </c>
      <c r="G2884" s="131">
        <f>[1]!EM_S_DQ_CLOSE(C2884,$G$2,"2")</f>
        <v>23.76</v>
      </c>
      <c r="H2884" s="37" t="str">
        <f t="shared" si="93"/>
        <v/>
      </c>
    </row>
    <row r="2885" spans="2:8">
      <c r="B2885" s="116" t="str">
        <f t="shared" si="94"/>
        <v/>
      </c>
      <c r="C2885" s="116" t="s">
        <v>5864</v>
      </c>
      <c r="D2885" s="17" t="s">
        <v>5865</v>
      </c>
      <c r="E2885" s="128" t="str">
        <f>[1]!EM_S_IPO_LISTEDDATE(C2885)</f>
        <v>2015-03-25</v>
      </c>
      <c r="F2885" s="129">
        <f>[1]!EM_S_DQ_CLOSE(C2885,$F$2,"2")</f>
        <v>0</v>
      </c>
      <c r="G2885" s="131">
        <f>[1]!EM_S_DQ_CLOSE(C2885,$G$2,"2")</f>
        <v>128.66671197398099</v>
      </c>
      <c r="H2885" s="37" t="str">
        <f t="shared" si="93"/>
        <v/>
      </c>
    </row>
    <row r="2886" spans="2:8">
      <c r="B2886" s="116" t="str">
        <f t="shared" si="94"/>
        <v/>
      </c>
      <c r="C2886" s="116" t="s">
        <v>5866</v>
      </c>
      <c r="D2886" s="17" t="s">
        <v>5867</v>
      </c>
      <c r="E2886" s="128" t="str">
        <f>[1]!EM_S_IPO_LISTEDDATE(C2886)</f>
        <v>2016-05-19</v>
      </c>
      <c r="F2886" s="129">
        <f>[1]!EM_S_DQ_CLOSE(C2886,$F$2,"2")</f>
        <v>0</v>
      </c>
      <c r="G2886" s="131">
        <f>[1]!EM_S_DQ_CLOSE(C2886,$G$2,"2")</f>
        <v>42.46</v>
      </c>
      <c r="H2886" s="37" t="str">
        <f t="shared" si="93"/>
        <v/>
      </c>
    </row>
    <row r="2887" spans="2:8">
      <c r="B2887" s="116" t="str">
        <f t="shared" si="94"/>
        <v/>
      </c>
      <c r="C2887" s="116" t="s">
        <v>5868</v>
      </c>
      <c r="D2887" s="17" t="s">
        <v>5869</v>
      </c>
      <c r="E2887" s="128" t="str">
        <f>[1]!EM_S_IPO_LISTEDDATE(C2887)</f>
        <v>2015-05-13</v>
      </c>
      <c r="F2887" s="129">
        <f>[1]!EM_S_DQ_CLOSE(C2887,$F$2,"2")</f>
        <v>0</v>
      </c>
      <c r="G2887" s="131">
        <f>[1]!EM_S_DQ_CLOSE(C2887,$G$2,"2")</f>
        <v>44.962539138613103</v>
      </c>
      <c r="H2887" s="37" t="str">
        <f t="shared" si="93"/>
        <v/>
      </c>
    </row>
    <row r="2888" spans="2:8">
      <c r="B2888" s="116" t="str">
        <f t="shared" si="94"/>
        <v/>
      </c>
      <c r="C2888" s="116" t="s">
        <v>5870</v>
      </c>
      <c r="D2888" s="17" t="s">
        <v>5871</v>
      </c>
      <c r="E2888" s="128" t="str">
        <f>[1]!EM_S_IPO_LISTEDDATE(C2888)</f>
        <v>2012-05-21</v>
      </c>
      <c r="F2888" s="129">
        <f>[1]!EM_S_DQ_CLOSE(C2888,$F$2,"2")</f>
        <v>0</v>
      </c>
      <c r="G2888" s="131">
        <f>[1]!EM_S_DQ_CLOSE(C2888,$G$2,"2")</f>
        <v>24.381933788278801</v>
      </c>
      <c r="H2888" s="37" t="str">
        <f t="shared" si="93"/>
        <v/>
      </c>
    </row>
    <row r="2889" spans="2:8">
      <c r="B2889" s="116" t="str">
        <f t="shared" si="94"/>
        <v/>
      </c>
      <c r="C2889" s="116" t="s">
        <v>5872</v>
      </c>
      <c r="D2889" s="17" t="s">
        <v>5873</v>
      </c>
      <c r="E2889" s="128" t="str">
        <f>[1]!EM_S_IPO_LISTEDDATE(C2889)</f>
        <v>2014-12-04</v>
      </c>
      <c r="F2889" s="129">
        <f>[1]!EM_S_DQ_CLOSE(C2889,$F$2,"2")</f>
        <v>0</v>
      </c>
      <c r="G2889" s="131">
        <f>[1]!EM_S_DQ_CLOSE(C2889,$G$2,"2")</f>
        <v>87.469114441125697</v>
      </c>
      <c r="H2889" s="37" t="str">
        <f t="shared" si="93"/>
        <v/>
      </c>
    </row>
    <row r="2890" spans="2:8">
      <c r="B2890" s="116" t="str">
        <f t="shared" si="94"/>
        <v/>
      </c>
      <c r="C2890" s="116" t="s">
        <v>5874</v>
      </c>
      <c r="D2890" s="17" t="s">
        <v>5875</v>
      </c>
      <c r="E2890" s="128" t="str">
        <f>[1]!EM_S_IPO_LISTEDDATE(C2890)</f>
        <v>2014-07-03</v>
      </c>
      <c r="F2890" s="129">
        <f>[1]!EM_S_DQ_CLOSE(C2890,$F$2,"2")</f>
        <v>0</v>
      </c>
      <c r="G2890" s="131">
        <f>[1]!EM_S_DQ_CLOSE(C2890,$G$2,"2")</f>
        <v>33.490576256559798</v>
      </c>
      <c r="H2890" s="37" t="str">
        <f t="shared" si="93"/>
        <v/>
      </c>
    </row>
    <row r="2891" spans="2:8">
      <c r="B2891" s="116" t="str">
        <f t="shared" si="94"/>
        <v/>
      </c>
      <c r="C2891" s="116" t="s">
        <v>5876</v>
      </c>
      <c r="D2891" s="17" t="s">
        <v>5877</v>
      </c>
      <c r="E2891" s="128" t="str">
        <f>[1]!EM_S_IPO_LISTEDDATE(C2891)</f>
        <v>2016-02-05</v>
      </c>
      <c r="F2891" s="129">
        <f>[1]!EM_S_DQ_CLOSE(C2891,$F$2,"2")</f>
        <v>0</v>
      </c>
      <c r="G2891" s="131">
        <f>[1]!EM_S_DQ_CLOSE(C2891,$G$2,"2")</f>
        <v>40.143793716656802</v>
      </c>
      <c r="H2891" s="37" t="str">
        <f t="shared" si="93"/>
        <v/>
      </c>
    </row>
    <row r="2892" spans="2:8">
      <c r="B2892" s="116" t="str">
        <f t="shared" si="94"/>
        <v/>
      </c>
      <c r="C2892" s="116" t="s">
        <v>5878</v>
      </c>
      <c r="D2892" s="17" t="s">
        <v>5879</v>
      </c>
      <c r="E2892" s="128" t="str">
        <f>[1]!EM_S_IPO_LISTEDDATE(C2892)</f>
        <v>2016-09-12</v>
      </c>
      <c r="F2892" s="129">
        <f>[1]!EM_S_DQ_CLOSE(C2892,$F$2,"2")</f>
        <v>0</v>
      </c>
      <c r="G2892" s="131">
        <f>[1]!EM_S_DQ_CLOSE(C2892,$G$2,"2")</f>
        <v>60.49</v>
      </c>
      <c r="H2892" s="37" t="str">
        <f t="shared" si="93"/>
        <v/>
      </c>
    </row>
    <row r="2893" spans="2:8">
      <c r="B2893" s="116" t="str">
        <f t="shared" si="94"/>
        <v/>
      </c>
      <c r="C2893" s="116" t="s">
        <v>5880</v>
      </c>
      <c r="D2893" s="17" t="s">
        <v>5881</v>
      </c>
      <c r="E2893" s="128" t="str">
        <f>[1]!EM_S_IPO_LISTEDDATE(C2893)</f>
        <v>2015-12-09</v>
      </c>
      <c r="F2893" s="129">
        <f>[1]!EM_S_DQ_CLOSE(C2893,$F$2,"2")</f>
        <v>0</v>
      </c>
      <c r="G2893" s="131">
        <f>[1]!EM_S_DQ_CLOSE(C2893,$G$2,"2")</f>
        <v>103.34667977389999</v>
      </c>
      <c r="H2893" s="37" t="str">
        <f t="shared" si="93"/>
        <v/>
      </c>
    </row>
    <row r="2894" spans="2:8">
      <c r="B2894" s="116" t="str">
        <f t="shared" si="94"/>
        <v/>
      </c>
      <c r="C2894" s="116" t="s">
        <v>5882</v>
      </c>
      <c r="D2894" s="17" t="s">
        <v>5883</v>
      </c>
      <c r="E2894" s="128" t="str">
        <f>[1]!EM_S_IPO_LISTEDDATE(C2894)</f>
        <v>2012-08-24</v>
      </c>
      <c r="F2894" s="129">
        <f>[1]!EM_S_DQ_CLOSE(C2894,$F$2,"2")</f>
        <v>0</v>
      </c>
      <c r="G2894" s="131">
        <f>[1]!EM_S_DQ_CLOSE(C2894,$G$2,"2")</f>
        <v>15.8159787153742</v>
      </c>
      <c r="H2894" s="37" t="str">
        <f t="shared" si="93"/>
        <v/>
      </c>
    </row>
    <row r="2895" spans="2:8">
      <c r="B2895" s="116" t="str">
        <f t="shared" si="94"/>
        <v/>
      </c>
      <c r="C2895" s="116" t="s">
        <v>5884</v>
      </c>
      <c r="D2895" s="17" t="s">
        <v>5885</v>
      </c>
      <c r="E2895" s="128" t="str">
        <f>[1]!EM_S_IPO_LISTEDDATE(C2895)</f>
        <v>2016-10-11</v>
      </c>
      <c r="F2895" s="129">
        <f>[1]!EM_S_DQ_CLOSE(C2895,$F$2,"2")</f>
        <v>0</v>
      </c>
      <c r="G2895" s="131">
        <f>[1]!EM_S_DQ_CLOSE(C2895,$G$2,"2")</f>
        <v>47.89</v>
      </c>
      <c r="H2895" s="37" t="str">
        <f t="shared" si="93"/>
        <v/>
      </c>
    </row>
    <row r="2896" spans="2:8">
      <c r="B2896" s="116" t="str">
        <f t="shared" si="94"/>
        <v/>
      </c>
      <c r="C2896" s="116" t="s">
        <v>5886</v>
      </c>
      <c r="D2896" s="17" t="s">
        <v>5887</v>
      </c>
      <c r="E2896" s="128" t="str">
        <f>[1]!EM_S_IPO_LISTEDDATE(C2896)</f>
        <v>2014-10-10</v>
      </c>
      <c r="F2896" s="129">
        <f>[1]!EM_S_DQ_CLOSE(C2896,$F$2,"2")</f>
        <v>0</v>
      </c>
      <c r="G2896" s="131">
        <f>[1]!EM_S_DQ_CLOSE(C2896,$G$2,"2")</f>
        <v>48.448371352757597</v>
      </c>
      <c r="H2896" s="37" t="str">
        <f t="shared" si="93"/>
        <v/>
      </c>
    </row>
    <row r="2897" spans="2:8">
      <c r="B2897" s="116" t="str">
        <f t="shared" si="94"/>
        <v/>
      </c>
      <c r="C2897" s="116" t="s">
        <v>5888</v>
      </c>
      <c r="D2897" s="17" t="s">
        <v>5889</v>
      </c>
      <c r="E2897" s="128" t="str">
        <f>[1]!EM_S_IPO_LISTEDDATE(C2897)</f>
        <v>2015-12-24</v>
      </c>
      <c r="F2897" s="129">
        <f>[1]!EM_S_DQ_CLOSE(C2897,$F$2,"2")</f>
        <v>0</v>
      </c>
      <c r="G2897" s="131">
        <f>[1]!EM_S_DQ_CLOSE(C2897,$G$2,"2")</f>
        <v>85.237991224723402</v>
      </c>
      <c r="H2897" s="37" t="str">
        <f t="shared" si="93"/>
        <v/>
      </c>
    </row>
    <row r="2898" spans="2:8">
      <c r="B2898" s="116" t="str">
        <f t="shared" si="94"/>
        <v/>
      </c>
      <c r="C2898" s="116" t="s">
        <v>5890</v>
      </c>
      <c r="D2898" s="17" t="s">
        <v>5891</v>
      </c>
      <c r="E2898" s="128" t="str">
        <f>[1]!EM_S_IPO_LISTEDDATE(C2898)</f>
        <v>2016-08-19</v>
      </c>
      <c r="F2898" s="129">
        <f>[1]!EM_S_DQ_CLOSE(C2898,$F$2,"2")</f>
        <v>0</v>
      </c>
      <c r="G2898" s="131">
        <f>[1]!EM_S_DQ_CLOSE(C2898,$G$2,"2")</f>
        <v>42.82</v>
      </c>
      <c r="H2898" s="37" t="str">
        <f t="shared" si="93"/>
        <v/>
      </c>
    </row>
    <row r="2899" spans="2:8">
      <c r="B2899" s="116" t="str">
        <f t="shared" si="94"/>
        <v/>
      </c>
      <c r="C2899" s="116" t="s">
        <v>5892</v>
      </c>
      <c r="D2899" s="17" t="s">
        <v>5893</v>
      </c>
      <c r="E2899" s="128" t="str">
        <f>[1]!EM_S_IPO_LISTEDDATE(C2899)</f>
        <v>2014-12-03</v>
      </c>
      <c r="F2899" s="129">
        <f>[1]!EM_S_DQ_CLOSE(C2899,$F$2,"2")</f>
        <v>0</v>
      </c>
      <c r="G2899" s="131">
        <f>[1]!EM_S_DQ_CLOSE(C2899,$G$2,"2")</f>
        <v>31.153150919005501</v>
      </c>
      <c r="H2899" s="37" t="str">
        <f t="shared" si="93"/>
        <v/>
      </c>
    </row>
    <row r="2900" spans="2:8">
      <c r="B2900" s="116" t="str">
        <f t="shared" si="94"/>
        <v/>
      </c>
      <c r="C2900" s="116" t="s">
        <v>5894</v>
      </c>
      <c r="D2900" s="17" t="s">
        <v>5895</v>
      </c>
      <c r="E2900" s="128" t="str">
        <f>[1]!EM_S_IPO_LISTEDDATE(C2900)</f>
        <v>2015-03-19</v>
      </c>
      <c r="F2900" s="129">
        <f>[1]!EM_S_DQ_CLOSE(C2900,$F$2,"2")</f>
        <v>0</v>
      </c>
      <c r="G2900" s="131">
        <f>[1]!EM_S_DQ_CLOSE(C2900,$G$2,"2")</f>
        <v>67.354114402600302</v>
      </c>
      <c r="H2900" s="37" t="str">
        <f t="shared" si="93"/>
        <v/>
      </c>
    </row>
    <row r="2901" spans="2:8">
      <c r="B2901" s="116" t="str">
        <f t="shared" si="94"/>
        <v/>
      </c>
      <c r="C2901" s="116" t="s">
        <v>5896</v>
      </c>
      <c r="D2901" s="17" t="s">
        <v>5897</v>
      </c>
      <c r="E2901" s="128" t="str">
        <f>[1]!EM_S_IPO_LISTEDDATE(C2901)</f>
        <v>2016-03-09</v>
      </c>
      <c r="F2901" s="129">
        <f>[1]!EM_S_DQ_CLOSE(C2901,$F$2,"2")</f>
        <v>0</v>
      </c>
      <c r="G2901" s="131">
        <f>[1]!EM_S_DQ_CLOSE(C2901,$G$2,"2")</f>
        <v>51.886963736939201</v>
      </c>
      <c r="H2901" s="37" t="str">
        <f t="shared" si="93"/>
        <v/>
      </c>
    </row>
    <row r="2902" spans="2:8">
      <c r="B2902" s="116" t="str">
        <f t="shared" si="94"/>
        <v/>
      </c>
      <c r="C2902" s="116" t="s">
        <v>5898</v>
      </c>
      <c r="D2902" s="17" t="s">
        <v>5899</v>
      </c>
      <c r="E2902" s="128" t="str">
        <f>[1]!EM_S_IPO_LISTEDDATE(C2902)</f>
        <v>2016-05-03</v>
      </c>
      <c r="F2902" s="129">
        <f>[1]!EM_S_DQ_CLOSE(C2902,$F$2,"2")</f>
        <v>0</v>
      </c>
      <c r="G2902" s="131">
        <f>[1]!EM_S_DQ_CLOSE(C2902,$G$2,"2")</f>
        <v>80.98</v>
      </c>
      <c r="H2902" s="37" t="str">
        <f t="shared" si="93"/>
        <v/>
      </c>
    </row>
    <row r="2903" spans="2:8">
      <c r="B2903" s="116" t="str">
        <f t="shared" si="94"/>
        <v/>
      </c>
      <c r="C2903" s="116" t="s">
        <v>5900</v>
      </c>
      <c r="D2903" s="17" t="s">
        <v>5901</v>
      </c>
      <c r="E2903" s="128" t="str">
        <f>[1]!EM_S_IPO_LISTEDDATE(C2903)</f>
        <v>2014-01-24</v>
      </c>
      <c r="F2903" s="129">
        <f>[1]!EM_S_DQ_CLOSE(C2903,$F$2,"2")</f>
        <v>0</v>
      </c>
      <c r="G2903" s="131">
        <f>[1]!EM_S_DQ_CLOSE(C2903,$G$2,"2")</f>
        <v>30.624055110447301</v>
      </c>
      <c r="H2903" s="37" t="str">
        <f t="shared" si="93"/>
        <v/>
      </c>
    </row>
    <row r="2904" spans="2:8">
      <c r="B2904" s="116" t="str">
        <f t="shared" si="94"/>
        <v/>
      </c>
      <c r="C2904" s="116" t="s">
        <v>5902</v>
      </c>
      <c r="D2904" s="17" t="s">
        <v>5903</v>
      </c>
      <c r="E2904" s="128" t="str">
        <f>[1]!EM_S_IPO_LISTEDDATE(C2904)</f>
        <v>2016-11-10</v>
      </c>
      <c r="F2904" s="129">
        <f>[1]!EM_S_DQ_CLOSE(C2904,$F$2,"2")</f>
        <v>0</v>
      </c>
      <c r="G2904" s="131">
        <f>[1]!EM_S_DQ_CLOSE(C2904,$G$2,"2")</f>
        <v>56.94</v>
      </c>
      <c r="H2904" s="37" t="str">
        <f t="shared" si="93"/>
        <v/>
      </c>
    </row>
    <row r="2905" spans="2:8">
      <c r="B2905" s="116" t="str">
        <f t="shared" si="94"/>
        <v/>
      </c>
      <c r="C2905" s="116" t="s">
        <v>5904</v>
      </c>
      <c r="D2905" s="17" t="s">
        <v>5905</v>
      </c>
      <c r="E2905" s="128" t="str">
        <f>[1]!EM_S_IPO_LISTEDDATE(C2905)</f>
        <v>2015-01-27</v>
      </c>
      <c r="F2905" s="129">
        <f>[1]!EM_S_DQ_CLOSE(C2905,$F$2,"2")</f>
        <v>0</v>
      </c>
      <c r="G2905" s="131">
        <f>[1]!EM_S_DQ_CLOSE(C2905,$G$2,"2")</f>
        <v>117.48246740384801</v>
      </c>
      <c r="H2905" s="37" t="str">
        <f t="shared" si="93"/>
        <v/>
      </c>
    </row>
    <row r="2906" spans="2:8">
      <c r="B2906" s="116" t="str">
        <f t="shared" si="94"/>
        <v/>
      </c>
      <c r="C2906" s="116" t="s">
        <v>5906</v>
      </c>
      <c r="D2906" s="17" t="s">
        <v>5907</v>
      </c>
      <c r="E2906" s="128" t="str">
        <f>[1]!EM_S_IPO_LISTEDDATE(C2906)</f>
        <v>2016-12-02</v>
      </c>
      <c r="F2906" s="129">
        <f>[1]!EM_S_DQ_CLOSE(C2906,$F$2,"2")</f>
        <v>0</v>
      </c>
      <c r="G2906" s="131">
        <f>[1]!EM_S_DQ_CLOSE(C2906,$G$2,"2")</f>
        <v>14.89</v>
      </c>
      <c r="H2906" s="37" t="str">
        <f t="shared" si="93"/>
        <v/>
      </c>
    </row>
    <row r="2907" spans="2:8">
      <c r="B2907" s="116" t="str">
        <f t="shared" si="94"/>
        <v/>
      </c>
      <c r="C2907" s="116" t="s">
        <v>5908</v>
      </c>
      <c r="D2907" s="17" t="s">
        <v>5909</v>
      </c>
      <c r="E2907" s="128" t="str">
        <f>[1]!EM_S_IPO_LISTEDDATE(C2907)</f>
        <v>2015-05-18</v>
      </c>
      <c r="F2907" s="129">
        <f>[1]!EM_S_DQ_CLOSE(C2907,$F$2,"2")</f>
        <v>0</v>
      </c>
      <c r="G2907" s="131">
        <f>[1]!EM_S_DQ_CLOSE(C2907,$G$2,"2")</f>
        <v>52.0536251709986</v>
      </c>
      <c r="H2907" s="37" t="str">
        <f t="shared" si="93"/>
        <v/>
      </c>
    </row>
    <row r="2908" spans="2:8">
      <c r="B2908" s="116" t="str">
        <f t="shared" si="94"/>
        <v/>
      </c>
      <c r="C2908" s="116" t="s">
        <v>5910</v>
      </c>
      <c r="D2908" s="17" t="s">
        <v>5911</v>
      </c>
      <c r="E2908" s="128" t="str">
        <f>[1]!EM_S_IPO_LISTEDDATE(C2908)</f>
        <v>2015-04-24</v>
      </c>
      <c r="F2908" s="129">
        <f>[1]!EM_S_DQ_CLOSE(C2908,$F$2,"2")</f>
        <v>0</v>
      </c>
      <c r="G2908" s="131">
        <f>[1]!EM_S_DQ_CLOSE(C2908,$G$2,"2")</f>
        <v>43.454545454545503</v>
      </c>
      <c r="H2908" s="37" t="str">
        <f t="shared" si="93"/>
        <v/>
      </c>
    </row>
    <row r="2909" spans="2:8">
      <c r="B2909" s="116" t="str">
        <f t="shared" si="94"/>
        <v/>
      </c>
      <c r="C2909" s="116" t="s">
        <v>5912</v>
      </c>
      <c r="D2909" s="17" t="s">
        <v>5913</v>
      </c>
      <c r="E2909" s="128" t="str">
        <f>[1]!EM_S_IPO_LISTEDDATE(C2909)</f>
        <v>2015-05-28</v>
      </c>
      <c r="F2909" s="129">
        <f>[1]!EM_S_DQ_CLOSE(C2909,$F$2,"2")</f>
        <v>0</v>
      </c>
      <c r="G2909" s="131">
        <f>[1]!EM_S_DQ_CLOSE(C2909,$G$2,"2")</f>
        <v>37.222520430107501</v>
      </c>
      <c r="H2909" s="37" t="str">
        <f t="shared" si="93"/>
        <v/>
      </c>
    </row>
    <row r="2910" spans="2:8">
      <c r="B2910" s="116" t="str">
        <f t="shared" si="94"/>
        <v/>
      </c>
      <c r="C2910" s="116" t="s">
        <v>5914</v>
      </c>
      <c r="D2910" s="17" t="s">
        <v>5915</v>
      </c>
      <c r="E2910" s="128" t="str">
        <f>[1]!EM_S_IPO_LISTEDDATE(C2910)</f>
        <v>2016-08-10</v>
      </c>
      <c r="F2910" s="129">
        <f>[1]!EM_S_DQ_CLOSE(C2910,$F$2,"2")</f>
        <v>0</v>
      </c>
      <c r="G2910" s="131">
        <f>[1]!EM_S_DQ_CLOSE(C2910,$G$2,"2")</f>
        <v>47.45</v>
      </c>
      <c r="H2910" s="37" t="str">
        <f t="shared" si="93"/>
        <v/>
      </c>
    </row>
    <row r="2911" spans="2:8">
      <c r="B2911" s="116" t="str">
        <f t="shared" si="94"/>
        <v/>
      </c>
      <c r="C2911" s="116" t="s">
        <v>5916</v>
      </c>
      <c r="D2911" s="17" t="s">
        <v>5917</v>
      </c>
      <c r="E2911" s="128" t="str">
        <f>[1]!EM_S_IPO_LISTEDDATE(C2911)</f>
        <v>2014-12-29</v>
      </c>
      <c r="F2911" s="129">
        <f>[1]!EM_S_DQ_CLOSE(C2911,$F$2,"2")</f>
        <v>0</v>
      </c>
      <c r="G2911" s="131">
        <f>[1]!EM_S_DQ_CLOSE(C2911,$G$2,"2")</f>
        <v>66.145154440329406</v>
      </c>
      <c r="H2911" s="37" t="str">
        <f t="shared" si="93"/>
        <v/>
      </c>
    </row>
    <row r="2912" spans="2:8">
      <c r="B2912" s="116" t="str">
        <f t="shared" si="94"/>
        <v/>
      </c>
      <c r="C2912" s="116" t="s">
        <v>5918</v>
      </c>
      <c r="D2912" s="17" t="s">
        <v>5919</v>
      </c>
      <c r="E2912" s="128" t="str">
        <f>[1]!EM_S_IPO_LISTEDDATE(C2912)</f>
        <v>2015-06-29</v>
      </c>
      <c r="F2912" s="129">
        <f>[1]!EM_S_DQ_CLOSE(C2912,$F$2,"2")</f>
        <v>0</v>
      </c>
      <c r="G2912" s="131">
        <f>[1]!EM_S_DQ_CLOSE(C2912,$G$2,"2")</f>
        <v>32.848832259871202</v>
      </c>
      <c r="H2912" s="37" t="str">
        <f t="shared" si="93"/>
        <v/>
      </c>
    </row>
    <row r="2913" spans="2:8">
      <c r="B2913" s="116" t="str">
        <f t="shared" si="94"/>
        <v/>
      </c>
      <c r="C2913" s="116" t="s">
        <v>5920</v>
      </c>
      <c r="D2913" s="17" t="s">
        <v>5921</v>
      </c>
      <c r="E2913" s="128" t="str">
        <f>[1]!EM_S_IPO_LISTEDDATE(C2913)</f>
        <v>2015-05-27</v>
      </c>
      <c r="F2913" s="129">
        <f>[1]!EM_S_DQ_CLOSE(C2913,$F$2,"2")</f>
        <v>0</v>
      </c>
      <c r="G2913" s="131">
        <f>[1]!EM_S_DQ_CLOSE(C2913,$G$2,"2")</f>
        <v>46.450320833333301</v>
      </c>
      <c r="H2913" s="37" t="str">
        <f t="shared" si="93"/>
        <v/>
      </c>
    </row>
    <row r="2914" spans="2:8">
      <c r="B2914" s="116" t="str">
        <f t="shared" si="94"/>
        <v/>
      </c>
      <c r="C2914" s="116" t="s">
        <v>5922</v>
      </c>
      <c r="D2914" s="17" t="s">
        <v>5923</v>
      </c>
      <c r="E2914" s="128" t="str">
        <f>[1]!EM_S_IPO_LISTEDDATE(C2914)</f>
        <v>2015-05-13</v>
      </c>
      <c r="F2914" s="129">
        <f>[1]!EM_S_DQ_CLOSE(C2914,$F$2,"2")</f>
        <v>0</v>
      </c>
      <c r="G2914" s="131">
        <f>[1]!EM_S_DQ_CLOSE(C2914,$G$2,"2")</f>
        <v>36.928613569321499</v>
      </c>
      <c r="H2914" s="37" t="str">
        <f t="shared" si="93"/>
        <v/>
      </c>
    </row>
    <row r="2915" spans="2:8">
      <c r="B2915" s="116" t="str">
        <f t="shared" si="94"/>
        <v/>
      </c>
      <c r="C2915" s="116" t="s">
        <v>5924</v>
      </c>
      <c r="D2915" s="17" t="s">
        <v>5925</v>
      </c>
      <c r="E2915" s="128" t="str">
        <f>[1]!EM_S_IPO_LISTEDDATE(C2915)</f>
        <v>2015-01-23</v>
      </c>
      <c r="F2915" s="129">
        <f>[1]!EM_S_DQ_CLOSE(C2915,$F$2,"2")</f>
        <v>0</v>
      </c>
      <c r="G2915" s="131">
        <f>[1]!EM_S_DQ_CLOSE(C2915,$G$2,"2")</f>
        <v>56.362057246435199</v>
      </c>
      <c r="H2915" s="37" t="str">
        <f t="shared" si="93"/>
        <v/>
      </c>
    </row>
    <row r="2916" spans="2:8">
      <c r="B2916" s="116" t="str">
        <f t="shared" si="94"/>
        <v/>
      </c>
      <c r="C2916" s="116" t="s">
        <v>5926</v>
      </c>
      <c r="D2916" s="17" t="s">
        <v>5927</v>
      </c>
      <c r="E2916" s="128" t="str">
        <f>[1]!EM_S_IPO_LISTEDDATE(C2916)</f>
        <v>2015-01-22</v>
      </c>
      <c r="F2916" s="129">
        <f>[1]!EM_S_DQ_CLOSE(C2916,$F$2,"2")</f>
        <v>0</v>
      </c>
      <c r="G2916" s="131">
        <f>[1]!EM_S_DQ_CLOSE(C2916,$G$2,"2")</f>
        <v>84.790553734740499</v>
      </c>
      <c r="H2916" s="37" t="str">
        <f t="shared" si="93"/>
        <v/>
      </c>
    </row>
    <row r="2917" spans="2:8">
      <c r="B2917" s="116" t="str">
        <f t="shared" si="94"/>
        <v/>
      </c>
      <c r="C2917" s="116" t="s">
        <v>5928</v>
      </c>
      <c r="D2917" s="17" t="s">
        <v>5929</v>
      </c>
      <c r="E2917" s="128" t="str">
        <f>[1]!EM_S_IPO_LISTEDDATE(C2917)</f>
        <v>2014-10-15</v>
      </c>
      <c r="F2917" s="129">
        <f>[1]!EM_S_DQ_CLOSE(C2917,$F$2,"2")</f>
        <v>0</v>
      </c>
      <c r="G2917" s="131">
        <f>[1]!EM_S_DQ_CLOSE(C2917,$G$2,"2")</f>
        <v>32.0440870797215</v>
      </c>
      <c r="H2917" s="37" t="str">
        <f t="shared" si="93"/>
        <v/>
      </c>
    </row>
    <row r="2918" spans="2:8">
      <c r="B2918" s="116" t="str">
        <f t="shared" si="94"/>
        <v/>
      </c>
      <c r="C2918" s="116" t="s">
        <v>5930</v>
      </c>
      <c r="D2918" s="17" t="s">
        <v>5931</v>
      </c>
      <c r="E2918" s="128" t="str">
        <f>[1]!EM_S_IPO_LISTEDDATE(C2918)</f>
        <v>2016-02-18</v>
      </c>
      <c r="F2918" s="129">
        <f>[1]!EM_S_DQ_CLOSE(C2918,$F$2,"2")</f>
        <v>0</v>
      </c>
      <c r="G2918" s="131">
        <f>[1]!EM_S_DQ_CLOSE(C2918,$G$2,"2")</f>
        <v>25.575569105691098</v>
      </c>
      <c r="H2918" s="37" t="str">
        <f t="shared" si="93"/>
        <v/>
      </c>
    </row>
    <row r="2919" spans="2:8">
      <c r="B2919" s="116" t="str">
        <f t="shared" si="94"/>
        <v/>
      </c>
      <c r="C2919" s="116" t="s">
        <v>5932</v>
      </c>
      <c r="D2919" s="17" t="s">
        <v>5933</v>
      </c>
      <c r="E2919" s="128" t="str">
        <f>[1]!EM_S_IPO_LISTEDDATE(C2919)</f>
        <v>2014-08-08</v>
      </c>
      <c r="F2919" s="129">
        <f>[1]!EM_S_DQ_CLOSE(C2919,$F$2,"2")</f>
        <v>0</v>
      </c>
      <c r="G2919" s="131">
        <f>[1]!EM_S_DQ_CLOSE(C2919,$G$2,"2")</f>
        <v>20.9092009679797</v>
      </c>
      <c r="H2919" s="37" t="str">
        <f t="shared" si="93"/>
        <v/>
      </c>
    </row>
    <row r="2920" spans="2:8">
      <c r="B2920" s="116" t="str">
        <f t="shared" si="94"/>
        <v/>
      </c>
      <c r="C2920" s="116" t="s">
        <v>5934</v>
      </c>
      <c r="D2920" s="17" t="s">
        <v>5935</v>
      </c>
      <c r="E2920" s="128" t="str">
        <f>[1]!EM_S_IPO_LISTEDDATE(C2920)</f>
        <v>2015-01-28</v>
      </c>
      <c r="F2920" s="129">
        <f>[1]!EM_S_DQ_CLOSE(C2920,$F$2,"2")</f>
        <v>0</v>
      </c>
      <c r="G2920" s="131">
        <f>[1]!EM_S_DQ_CLOSE(C2920,$G$2,"2")</f>
        <v>72.318950377951793</v>
      </c>
      <c r="H2920" s="37" t="str">
        <f t="shared" si="93"/>
        <v/>
      </c>
    </row>
    <row r="2921" spans="2:8">
      <c r="B2921" s="116" t="str">
        <f t="shared" si="94"/>
        <v/>
      </c>
      <c r="C2921" s="116" t="s">
        <v>5936</v>
      </c>
      <c r="D2921" s="17" t="s">
        <v>5937</v>
      </c>
      <c r="E2921" s="128" t="str">
        <f>[1]!EM_S_IPO_LISTEDDATE(C2921)</f>
        <v>2015-06-11</v>
      </c>
      <c r="F2921" s="129">
        <f>[1]!EM_S_DQ_CLOSE(C2921,$F$2,"2")</f>
        <v>0</v>
      </c>
      <c r="G2921" s="131">
        <f>[1]!EM_S_DQ_CLOSE(C2921,$G$2,"2")</f>
        <v>36.946797717184502</v>
      </c>
      <c r="H2921" s="37" t="str">
        <f t="shared" si="93"/>
        <v/>
      </c>
    </row>
    <row r="2922" spans="2:8">
      <c r="B2922" s="116" t="str">
        <f t="shared" si="94"/>
        <v/>
      </c>
      <c r="C2922" s="116" t="s">
        <v>5938</v>
      </c>
      <c r="D2922" s="17" t="s">
        <v>5939</v>
      </c>
      <c r="E2922" s="128" t="str">
        <f>[1]!EM_S_IPO_LISTEDDATE(C2922)</f>
        <v>2015-02-17</v>
      </c>
      <c r="F2922" s="129">
        <f>[1]!EM_S_DQ_CLOSE(C2922,$F$2,"2")</f>
        <v>0</v>
      </c>
      <c r="G2922" s="131">
        <f>[1]!EM_S_DQ_CLOSE(C2922,$G$2,"2")</f>
        <v>40.533317894237499</v>
      </c>
      <c r="H2922" s="37" t="str">
        <f t="shared" si="93"/>
        <v/>
      </c>
    </row>
    <row r="2923" spans="2:8">
      <c r="B2923" s="116" t="str">
        <f t="shared" si="94"/>
        <v/>
      </c>
      <c r="C2923" s="116" t="s">
        <v>5940</v>
      </c>
      <c r="D2923" s="17" t="s">
        <v>5941</v>
      </c>
      <c r="E2923" s="128" t="str">
        <f>[1]!EM_S_IPO_LISTEDDATE(C2923)</f>
        <v>2016-11-17</v>
      </c>
      <c r="F2923" s="129">
        <f>[1]!EM_S_DQ_CLOSE(C2923,$F$2,"2")</f>
        <v>0</v>
      </c>
      <c r="G2923" s="131">
        <f>[1]!EM_S_DQ_CLOSE(C2923,$G$2,"2")</f>
        <v>27.72</v>
      </c>
      <c r="H2923" s="37" t="str">
        <f t="shared" si="93"/>
        <v/>
      </c>
    </row>
    <row r="2924" spans="2:8">
      <c r="B2924" s="116" t="str">
        <f t="shared" si="94"/>
        <v/>
      </c>
      <c r="C2924" s="116" t="s">
        <v>5942</v>
      </c>
      <c r="D2924" s="17" t="s">
        <v>5943</v>
      </c>
      <c r="E2924" s="128" t="str">
        <f>[1]!EM_S_IPO_LISTEDDATE(C2924)</f>
        <v>2014-12-30</v>
      </c>
      <c r="F2924" s="129">
        <f>[1]!EM_S_DQ_CLOSE(C2924,$F$2,"2")</f>
        <v>0</v>
      </c>
      <c r="G2924" s="131">
        <f>[1]!EM_S_DQ_CLOSE(C2924,$G$2,"2")</f>
        <v>96.550402850841806</v>
      </c>
      <c r="H2924" s="37" t="str">
        <f t="shared" si="93"/>
        <v/>
      </c>
    </row>
    <row r="2925" spans="2:8">
      <c r="B2925" s="116" t="str">
        <f t="shared" si="94"/>
        <v/>
      </c>
      <c r="C2925" s="116" t="s">
        <v>5944</v>
      </c>
      <c r="D2925" s="17" t="s">
        <v>5945</v>
      </c>
      <c r="E2925" s="128" t="str">
        <f>[1]!EM_S_IPO_LISTEDDATE(C2925)</f>
        <v>2016-09-01</v>
      </c>
      <c r="F2925" s="129">
        <f>[1]!EM_S_DQ_CLOSE(C2925,$F$2,"2")</f>
        <v>0</v>
      </c>
      <c r="G2925" s="131">
        <f>[1]!EM_S_DQ_CLOSE(C2925,$G$2,"2")</f>
        <v>58.02</v>
      </c>
      <c r="H2925" s="37" t="str">
        <f t="shared" si="93"/>
        <v/>
      </c>
    </row>
    <row r="2926" spans="2:8">
      <c r="B2926" s="116" t="str">
        <f t="shared" si="94"/>
        <v/>
      </c>
      <c r="C2926" s="116" t="s">
        <v>5946</v>
      </c>
      <c r="D2926" s="17" t="s">
        <v>5947</v>
      </c>
      <c r="E2926" s="128" t="str">
        <f>[1]!EM_S_IPO_LISTEDDATE(C2926)</f>
        <v>2016-12-01</v>
      </c>
      <c r="F2926" s="129">
        <f>[1]!EM_S_DQ_CLOSE(C2926,$F$2,"2")</f>
        <v>0</v>
      </c>
      <c r="G2926" s="131">
        <f>[1]!EM_S_DQ_CLOSE(C2926,$G$2,"2")</f>
        <v>12.72</v>
      </c>
      <c r="H2926" s="37" t="str">
        <f t="shared" si="93"/>
        <v/>
      </c>
    </row>
    <row r="2927" spans="2:8">
      <c r="B2927" s="116" t="str">
        <f t="shared" si="94"/>
        <v/>
      </c>
      <c r="C2927" s="116" t="s">
        <v>5948</v>
      </c>
      <c r="D2927" s="17" t="s">
        <v>5949</v>
      </c>
      <c r="E2927" s="128" t="str">
        <f>[1]!EM_S_IPO_LISTEDDATE(C2927)</f>
        <v>2016-08-01</v>
      </c>
      <c r="F2927" s="129">
        <f>[1]!EM_S_DQ_CLOSE(C2927,$F$2,"2")</f>
        <v>0</v>
      </c>
      <c r="G2927" s="131">
        <f>[1]!EM_S_DQ_CLOSE(C2927,$G$2,"2")</f>
        <v>41.68</v>
      </c>
      <c r="H2927" s="37" t="str">
        <f t="shared" si="93"/>
        <v/>
      </c>
    </row>
    <row r="2928" spans="2:8">
      <c r="B2928" s="116" t="str">
        <f t="shared" si="94"/>
        <v/>
      </c>
      <c r="C2928" s="116" t="s">
        <v>5950</v>
      </c>
      <c r="D2928" s="17" t="s">
        <v>5951</v>
      </c>
      <c r="E2928" s="128" t="str">
        <f>[1]!EM_S_IPO_LISTEDDATE(C2928)</f>
        <v>2016-10-25</v>
      </c>
      <c r="F2928" s="129">
        <f>[1]!EM_S_DQ_CLOSE(C2928,$F$2,"2")</f>
        <v>0</v>
      </c>
      <c r="G2928" s="131">
        <f>[1]!EM_S_DQ_CLOSE(C2928,$G$2,"2")</f>
        <v>46.5</v>
      </c>
      <c r="H2928" s="37" t="str">
        <f t="shared" si="93"/>
        <v/>
      </c>
    </row>
    <row r="2929" spans="2:8">
      <c r="B2929" s="116" t="str">
        <f t="shared" si="94"/>
        <v/>
      </c>
      <c r="C2929" s="116" t="s">
        <v>5952</v>
      </c>
      <c r="D2929" s="17" t="s">
        <v>5953</v>
      </c>
      <c r="E2929" s="128" t="str">
        <f>[1]!EM_S_IPO_LISTEDDATE(C2929)</f>
        <v>2015-05-28</v>
      </c>
      <c r="F2929" s="129">
        <f>[1]!EM_S_DQ_CLOSE(C2929,$F$2,"2")</f>
        <v>0</v>
      </c>
      <c r="G2929" s="131">
        <f>[1]!EM_S_DQ_CLOSE(C2929,$G$2,"2")</f>
        <v>31.878952879581199</v>
      </c>
      <c r="H2929" s="37" t="str">
        <f t="shared" si="93"/>
        <v/>
      </c>
    </row>
    <row r="2930" spans="2:8">
      <c r="B2930" s="116" t="str">
        <f t="shared" si="94"/>
        <v/>
      </c>
      <c r="C2930" s="116" t="s">
        <v>5954</v>
      </c>
      <c r="D2930" s="17" t="s">
        <v>5955</v>
      </c>
      <c r="E2930" s="128" t="str">
        <f>[1]!EM_S_IPO_LISTEDDATE(C2930)</f>
        <v>2015-01-26</v>
      </c>
      <c r="F2930" s="129">
        <f>[1]!EM_S_DQ_CLOSE(C2930,$F$2,"2")</f>
        <v>0</v>
      </c>
      <c r="G2930" s="131">
        <f>[1]!EM_S_DQ_CLOSE(C2930,$G$2,"2")</f>
        <v>79.604730532252404</v>
      </c>
      <c r="H2930" s="37" t="str">
        <f t="shared" si="93"/>
        <v/>
      </c>
    </row>
    <row r="2931" spans="2:8">
      <c r="B2931" s="116" t="str">
        <f t="shared" si="94"/>
        <v/>
      </c>
      <c r="C2931" s="116" t="s">
        <v>5956</v>
      </c>
      <c r="D2931" s="17" t="s">
        <v>5957</v>
      </c>
      <c r="E2931" s="128" t="str">
        <f>[1]!EM_S_IPO_LISTEDDATE(C2931)</f>
        <v>2015-01-26</v>
      </c>
      <c r="F2931" s="129">
        <f>[1]!EM_S_DQ_CLOSE(C2931,$F$2,"2")</f>
        <v>0</v>
      </c>
      <c r="G2931" s="131">
        <f>[1]!EM_S_DQ_CLOSE(C2931,$G$2,"2")</f>
        <v>66.6316528143265</v>
      </c>
      <c r="H2931" s="37" t="str">
        <f t="shared" si="93"/>
        <v/>
      </c>
    </row>
    <row r="2932" spans="2:8">
      <c r="B2932" s="116" t="str">
        <f t="shared" si="94"/>
        <v/>
      </c>
      <c r="C2932" s="116" t="s">
        <v>5958</v>
      </c>
      <c r="D2932" s="17" t="s">
        <v>5959</v>
      </c>
      <c r="E2932" s="128" t="str">
        <f>[1]!EM_S_IPO_LISTEDDATE(C2932)</f>
        <v>2014-10-31</v>
      </c>
      <c r="F2932" s="129">
        <f>[1]!EM_S_DQ_CLOSE(C2932,$F$2,"2")</f>
        <v>0</v>
      </c>
      <c r="G2932" s="131">
        <f>[1]!EM_S_DQ_CLOSE(C2932,$G$2,"2")</f>
        <v>22.442175604284099</v>
      </c>
      <c r="H2932" s="37" t="str">
        <f t="shared" ref="H2932:H2995" si="95">IFERROR(G2932/F2932-1,"")</f>
        <v/>
      </c>
    </row>
    <row r="2933" spans="2:8">
      <c r="B2933" s="116" t="str">
        <f t="shared" si="94"/>
        <v/>
      </c>
      <c r="C2933" s="116" t="s">
        <v>5960</v>
      </c>
      <c r="D2933" s="17" t="s">
        <v>5961</v>
      </c>
      <c r="E2933" s="128" t="str">
        <f>[1]!EM_S_IPO_LISTEDDATE(C2933)</f>
        <v>2015-12-09</v>
      </c>
      <c r="F2933" s="129">
        <f>[1]!EM_S_DQ_CLOSE(C2933,$F$2,"2")</f>
        <v>0</v>
      </c>
      <c r="G2933" s="131">
        <f>[1]!EM_S_DQ_CLOSE(C2933,$G$2,"2")</f>
        <v>51.445904145839499</v>
      </c>
      <c r="H2933" s="37" t="str">
        <f t="shared" si="95"/>
        <v/>
      </c>
    </row>
    <row r="2934" spans="2:8">
      <c r="B2934" s="116" t="str">
        <f t="shared" si="94"/>
        <v/>
      </c>
      <c r="C2934" s="116" t="s">
        <v>5962</v>
      </c>
      <c r="D2934" s="17" t="s">
        <v>5963</v>
      </c>
      <c r="E2934" s="128" t="str">
        <f>[1]!EM_S_IPO_LISTEDDATE(C2934)</f>
        <v>2015-01-28</v>
      </c>
      <c r="F2934" s="129">
        <f>[1]!EM_S_DQ_CLOSE(C2934,$F$2,"2")</f>
        <v>0</v>
      </c>
      <c r="G2934" s="131">
        <f>[1]!EM_S_DQ_CLOSE(C2934,$G$2,"2")</f>
        <v>28.807468782040399</v>
      </c>
      <c r="H2934" s="37" t="str">
        <f t="shared" si="95"/>
        <v/>
      </c>
    </row>
    <row r="2935" spans="2:8">
      <c r="B2935" s="116" t="str">
        <f t="shared" si="94"/>
        <v/>
      </c>
      <c r="C2935" s="116" t="s">
        <v>5964</v>
      </c>
      <c r="D2935" s="17" t="s">
        <v>5965</v>
      </c>
      <c r="E2935" s="128" t="str">
        <f>[1]!EM_S_IPO_LISTEDDATE(C2935)</f>
        <v>2014-01-17</v>
      </c>
      <c r="F2935" s="129">
        <f>[1]!EM_S_DQ_CLOSE(C2935,$F$2,"2")</f>
        <v>0</v>
      </c>
      <c r="G2935" s="131">
        <f>[1]!EM_S_DQ_CLOSE(C2935,$G$2,"2")</f>
        <v>19.0346449564313</v>
      </c>
      <c r="H2935" s="37" t="str">
        <f t="shared" si="95"/>
        <v/>
      </c>
    </row>
    <row r="2936" spans="2:8">
      <c r="B2936" s="116" t="str">
        <f t="shared" si="94"/>
        <v/>
      </c>
      <c r="C2936" s="116" t="s">
        <v>5966</v>
      </c>
      <c r="D2936" s="17" t="s">
        <v>5967</v>
      </c>
      <c r="E2936" s="128" t="str">
        <f>[1]!EM_S_IPO_LISTEDDATE(C2936)</f>
        <v>2016-04-12</v>
      </c>
      <c r="F2936" s="129">
        <f>[1]!EM_S_DQ_CLOSE(C2936,$F$2,"2")</f>
        <v>0</v>
      </c>
      <c r="G2936" s="131">
        <f>[1]!EM_S_DQ_CLOSE(C2936,$G$2,"2")</f>
        <v>68.539019963702401</v>
      </c>
      <c r="H2936" s="37" t="str">
        <f t="shared" si="95"/>
        <v/>
      </c>
    </row>
    <row r="2937" spans="2:8">
      <c r="B2937" s="116" t="str">
        <f t="shared" si="94"/>
        <v/>
      </c>
      <c r="C2937" s="116" t="s">
        <v>5968</v>
      </c>
      <c r="D2937" s="17" t="s">
        <v>5969</v>
      </c>
      <c r="E2937" s="128" t="str">
        <f>[1]!EM_S_IPO_LISTEDDATE(C2937)</f>
        <v>2015-04-23</v>
      </c>
      <c r="F2937" s="129">
        <f>[1]!EM_S_DQ_CLOSE(C2937,$F$2,"2")</f>
        <v>0</v>
      </c>
      <c r="G2937" s="131">
        <f>[1]!EM_S_DQ_CLOSE(C2937,$G$2,"2")</f>
        <v>90.662062780269096</v>
      </c>
      <c r="H2937" s="37" t="str">
        <f t="shared" si="95"/>
        <v/>
      </c>
    </row>
    <row r="2938" spans="2:8">
      <c r="B2938" s="116" t="str">
        <f t="shared" si="94"/>
        <v/>
      </c>
      <c r="C2938" s="116" t="s">
        <v>5970</v>
      </c>
      <c r="D2938" s="17" t="s">
        <v>5971</v>
      </c>
      <c r="E2938" s="128" t="str">
        <f>[1]!EM_S_IPO_LISTEDDATE(C2938)</f>
        <v>2016-10-31</v>
      </c>
      <c r="F2938" s="129">
        <f>[1]!EM_S_DQ_CLOSE(C2938,$F$2,"2")</f>
        <v>0</v>
      </c>
      <c r="G2938" s="131">
        <f>[1]!EM_S_DQ_CLOSE(C2938,$G$2,"2")</f>
        <v>141.44</v>
      </c>
      <c r="H2938" s="37" t="str">
        <f t="shared" si="95"/>
        <v/>
      </c>
    </row>
    <row r="2939" spans="2:8">
      <c r="B2939" s="116" t="str">
        <f t="shared" si="94"/>
        <v/>
      </c>
      <c r="C2939" s="116" t="s">
        <v>5972</v>
      </c>
      <c r="D2939" s="17" t="s">
        <v>5973</v>
      </c>
      <c r="E2939" s="128" t="str">
        <f>[1]!EM_S_IPO_LISTEDDATE(C2939)</f>
        <v>2015-05-15</v>
      </c>
      <c r="F2939" s="129">
        <f>[1]!EM_S_DQ_CLOSE(C2939,$F$2,"2")</f>
        <v>0</v>
      </c>
      <c r="G2939" s="131">
        <f>[1]!EM_S_DQ_CLOSE(C2939,$G$2,"2")</f>
        <v>43.444289473684201</v>
      </c>
      <c r="H2939" s="37" t="str">
        <f t="shared" si="95"/>
        <v/>
      </c>
    </row>
    <row r="2940" spans="2:8">
      <c r="B2940" s="116" t="str">
        <f t="shared" si="94"/>
        <v/>
      </c>
      <c r="C2940" s="116" t="s">
        <v>5974</v>
      </c>
      <c r="D2940" s="17" t="s">
        <v>5975</v>
      </c>
      <c r="E2940" s="128" t="str">
        <f>[1]!EM_S_IPO_LISTEDDATE(C2940)</f>
        <v>2016-04-21</v>
      </c>
      <c r="F2940" s="129">
        <f>[1]!EM_S_DQ_CLOSE(C2940,$F$2,"2")</f>
        <v>0</v>
      </c>
      <c r="G2940" s="131">
        <f>[1]!EM_S_DQ_CLOSE(C2940,$G$2,"2")</f>
        <v>57.53</v>
      </c>
      <c r="H2940" s="37" t="str">
        <f t="shared" si="95"/>
        <v/>
      </c>
    </row>
    <row r="2941" spans="2:8">
      <c r="B2941" s="116" t="str">
        <f t="shared" si="94"/>
        <v/>
      </c>
      <c r="C2941" s="116" t="s">
        <v>5976</v>
      </c>
      <c r="D2941" s="17" t="s">
        <v>5977</v>
      </c>
      <c r="E2941" s="128" t="str">
        <f>[1]!EM_S_IPO_LISTEDDATE(C2941)</f>
        <v>2016-11-22</v>
      </c>
      <c r="F2941" s="129">
        <f>[1]!EM_S_DQ_CLOSE(C2941,$F$2,"2")</f>
        <v>0</v>
      </c>
      <c r="G2941" s="131">
        <f>[1]!EM_S_DQ_CLOSE(C2941,$G$2,"2")</f>
        <v>64.260000000000005</v>
      </c>
      <c r="H2941" s="37" t="str">
        <f t="shared" si="95"/>
        <v/>
      </c>
    </row>
    <row r="2942" spans="2:8">
      <c r="B2942" s="116" t="str">
        <f t="shared" si="94"/>
        <v/>
      </c>
      <c r="C2942" s="116" t="s">
        <v>5978</v>
      </c>
      <c r="D2942" s="17" t="s">
        <v>5979</v>
      </c>
      <c r="E2942" s="128" t="str">
        <f>[1]!EM_S_IPO_LISTEDDATE(C2942)</f>
        <v>2015-03-24</v>
      </c>
      <c r="F2942" s="129">
        <f>[1]!EM_S_DQ_CLOSE(C2942,$F$2,"2")</f>
        <v>0</v>
      </c>
      <c r="G2942" s="131">
        <f>[1]!EM_S_DQ_CLOSE(C2942,$G$2,"2")</f>
        <v>81.463971168022795</v>
      </c>
      <c r="H2942" s="37" t="str">
        <f t="shared" si="95"/>
        <v/>
      </c>
    </row>
    <row r="2943" spans="2:8">
      <c r="B2943" s="116" t="str">
        <f t="shared" si="94"/>
        <v/>
      </c>
      <c r="C2943" s="116" t="s">
        <v>5980</v>
      </c>
      <c r="D2943" s="17" t="s">
        <v>5981</v>
      </c>
      <c r="E2943" s="128" t="str">
        <f>[1]!EM_S_IPO_LISTEDDATE(C2943)</f>
        <v>2016-06-03</v>
      </c>
      <c r="F2943" s="129">
        <f>[1]!EM_S_DQ_CLOSE(C2943,$F$2,"2")</f>
        <v>0</v>
      </c>
      <c r="G2943" s="131">
        <f>[1]!EM_S_DQ_CLOSE(C2943,$G$2,"2")</f>
        <v>78.736735426506698</v>
      </c>
      <c r="H2943" s="37" t="str">
        <f t="shared" si="95"/>
        <v/>
      </c>
    </row>
    <row r="2944" spans="2:8">
      <c r="B2944" s="116" t="str">
        <f t="shared" si="94"/>
        <v/>
      </c>
      <c r="C2944" s="116" t="s">
        <v>5982</v>
      </c>
      <c r="D2944" s="17" t="s">
        <v>5983</v>
      </c>
      <c r="E2944" s="128" t="str">
        <f>[1]!EM_S_IPO_LISTEDDATE(C2944)</f>
        <v>2016-09-28</v>
      </c>
      <c r="F2944" s="129">
        <f>[1]!EM_S_DQ_CLOSE(C2944,$F$2,"2")</f>
        <v>0</v>
      </c>
      <c r="G2944" s="131">
        <f>[1]!EM_S_DQ_CLOSE(C2944,$G$2,"2")</f>
        <v>84.42</v>
      </c>
      <c r="H2944" s="37" t="str">
        <f t="shared" si="95"/>
        <v/>
      </c>
    </row>
    <row r="2945" spans="2:8">
      <c r="B2945" s="116" t="str">
        <f t="shared" si="94"/>
        <v/>
      </c>
      <c r="C2945" s="116" t="s">
        <v>5984</v>
      </c>
      <c r="D2945" s="17" t="s">
        <v>5985</v>
      </c>
      <c r="E2945" s="128" t="str">
        <f>[1]!EM_S_IPO_LISTEDDATE(C2945)</f>
        <v>2012-08-10</v>
      </c>
      <c r="F2945" s="129">
        <f>[1]!EM_S_DQ_CLOSE(C2945,$F$2,"2")</f>
        <v>0</v>
      </c>
      <c r="G2945" s="131">
        <f>[1]!EM_S_DQ_CLOSE(C2945,$G$2,"2")</f>
        <v>23.778511746101501</v>
      </c>
      <c r="H2945" s="37" t="str">
        <f t="shared" si="95"/>
        <v/>
      </c>
    </row>
    <row r="2946" spans="2:8">
      <c r="B2946" s="116" t="str">
        <f t="shared" si="94"/>
        <v/>
      </c>
      <c r="C2946" s="116" t="s">
        <v>5986</v>
      </c>
      <c r="D2946" s="17" t="s">
        <v>5987</v>
      </c>
      <c r="E2946" s="128" t="str">
        <f>[1]!EM_S_IPO_LISTEDDATE(C2946)</f>
        <v>2016-10-12</v>
      </c>
      <c r="F2946" s="129">
        <f>[1]!EM_S_DQ_CLOSE(C2946,$F$2,"2")</f>
        <v>0</v>
      </c>
      <c r="G2946" s="131">
        <f>[1]!EM_S_DQ_CLOSE(C2946,$G$2,"2")</f>
        <v>61.94</v>
      </c>
      <c r="H2946" s="37" t="str">
        <f t="shared" si="95"/>
        <v/>
      </c>
    </row>
    <row r="2947" spans="2:8">
      <c r="B2947" s="116" t="str">
        <f t="shared" si="94"/>
        <v/>
      </c>
      <c r="C2947" s="116" t="s">
        <v>5988</v>
      </c>
      <c r="D2947" s="17" t="s">
        <v>5989</v>
      </c>
      <c r="E2947" s="128" t="str">
        <f>[1]!EM_S_IPO_LISTEDDATE(C2947)</f>
        <v>2015-12-31</v>
      </c>
      <c r="F2947" s="129">
        <f>[1]!EM_S_DQ_CLOSE(C2947,$F$2,"2")</f>
        <v>0</v>
      </c>
      <c r="G2947" s="131">
        <f>[1]!EM_S_DQ_CLOSE(C2947,$G$2,"2")</f>
        <v>68.8895901953275</v>
      </c>
      <c r="H2947" s="37" t="str">
        <f t="shared" si="95"/>
        <v/>
      </c>
    </row>
    <row r="2948" spans="2:8">
      <c r="B2948" s="116" t="str">
        <f t="shared" ref="B2948:B2997" si="96">IFERROR(RANK(H2948,$H$3:$H$3001),"")</f>
        <v/>
      </c>
      <c r="C2948" s="116" t="s">
        <v>5990</v>
      </c>
      <c r="D2948" s="17" t="s">
        <v>5991</v>
      </c>
      <c r="E2948" s="128" t="str">
        <f>[1]!EM_S_IPO_LISTEDDATE(C2948)</f>
        <v>2016-05-16</v>
      </c>
      <c r="F2948" s="129">
        <f>[1]!EM_S_DQ_CLOSE(C2948,$F$2,"2")</f>
        <v>0</v>
      </c>
      <c r="G2948" s="131">
        <f>[1]!EM_S_DQ_CLOSE(C2948,$G$2,"2")</f>
        <v>31.98</v>
      </c>
      <c r="H2948" s="37" t="str">
        <f t="shared" si="95"/>
        <v/>
      </c>
    </row>
    <row r="2949" spans="2:8">
      <c r="B2949" s="116" t="str">
        <f t="shared" si="96"/>
        <v/>
      </c>
      <c r="C2949" s="116" t="s">
        <v>5992</v>
      </c>
      <c r="D2949" s="17" t="s">
        <v>5993</v>
      </c>
      <c r="E2949" s="128" t="str">
        <f>[1]!EM_S_IPO_LISTEDDATE(C2949)</f>
        <v>2015-01-20</v>
      </c>
      <c r="F2949" s="129">
        <f>[1]!EM_S_DQ_CLOSE(C2949,$F$2,"2")</f>
        <v>0</v>
      </c>
      <c r="G2949" s="131">
        <f>[1]!EM_S_DQ_CLOSE(C2949,$G$2,"2")</f>
        <v>45.678756389202199</v>
      </c>
      <c r="H2949" s="37" t="str">
        <f t="shared" si="95"/>
        <v/>
      </c>
    </row>
    <row r="2950" spans="2:8">
      <c r="B2950" s="116" t="str">
        <f t="shared" si="96"/>
        <v/>
      </c>
      <c r="C2950" s="116" t="s">
        <v>5994</v>
      </c>
      <c r="D2950" s="17" t="s">
        <v>5995</v>
      </c>
      <c r="E2950" s="128" t="str">
        <f>[1]!EM_S_IPO_LISTEDDATE(C2950)</f>
        <v>2015-04-27</v>
      </c>
      <c r="F2950" s="129">
        <f>[1]!EM_S_DQ_CLOSE(C2950,$F$2,"2")</f>
        <v>0</v>
      </c>
      <c r="G2950" s="131">
        <f>[1]!EM_S_DQ_CLOSE(C2950,$G$2,"2")</f>
        <v>29.683444712366502</v>
      </c>
      <c r="H2950" s="37" t="str">
        <f t="shared" si="95"/>
        <v/>
      </c>
    </row>
    <row r="2951" spans="2:8">
      <c r="B2951" s="116" t="str">
        <f t="shared" si="96"/>
        <v/>
      </c>
      <c r="C2951" s="116" t="s">
        <v>5996</v>
      </c>
      <c r="D2951" s="17" t="s">
        <v>5997</v>
      </c>
      <c r="E2951" s="128" t="str">
        <f>[1]!EM_S_IPO_LISTEDDATE(C2951)</f>
        <v>2016-04-06</v>
      </c>
      <c r="F2951" s="129">
        <f>[1]!EM_S_DQ_CLOSE(C2951,$F$2,"2")</f>
        <v>0</v>
      </c>
      <c r="G2951" s="131">
        <f>[1]!EM_S_DQ_CLOSE(C2951,$G$2,"2")</f>
        <v>66.290000000000006</v>
      </c>
      <c r="H2951" s="37" t="str">
        <f t="shared" si="95"/>
        <v/>
      </c>
    </row>
    <row r="2952" spans="2:8">
      <c r="B2952" s="116" t="str">
        <f t="shared" si="96"/>
        <v/>
      </c>
      <c r="C2952" s="116" t="s">
        <v>5998</v>
      </c>
      <c r="D2952" s="17" t="s">
        <v>5999</v>
      </c>
      <c r="E2952" s="128" t="str">
        <f>[1]!EM_S_IPO_LISTEDDATE(C2952)</f>
        <v>2015-01-29</v>
      </c>
      <c r="F2952" s="129">
        <f>[1]!EM_S_DQ_CLOSE(C2952,$F$2,"2")</f>
        <v>0</v>
      </c>
      <c r="G2952" s="131">
        <f>[1]!EM_S_DQ_CLOSE(C2952,$G$2,"2")</f>
        <v>33.0405823558607</v>
      </c>
      <c r="H2952" s="37" t="str">
        <f t="shared" si="95"/>
        <v/>
      </c>
    </row>
    <row r="2953" spans="2:8">
      <c r="B2953" s="116" t="str">
        <f t="shared" si="96"/>
        <v/>
      </c>
      <c r="C2953" s="116" t="s">
        <v>6000</v>
      </c>
      <c r="D2953" s="17" t="s">
        <v>6001</v>
      </c>
      <c r="E2953" s="128" t="str">
        <f>[1]!EM_S_IPO_LISTEDDATE(C2953)</f>
        <v>2015-12-10</v>
      </c>
      <c r="F2953" s="129">
        <f>[1]!EM_S_DQ_CLOSE(C2953,$F$2,"2")</f>
        <v>0</v>
      </c>
      <c r="G2953" s="131">
        <f>[1]!EM_S_DQ_CLOSE(C2953,$G$2,"2")</f>
        <v>32.7578605015674</v>
      </c>
      <c r="H2953" s="37" t="str">
        <f t="shared" si="95"/>
        <v/>
      </c>
    </row>
    <row r="2954" spans="2:8">
      <c r="B2954" s="116" t="str">
        <f t="shared" si="96"/>
        <v/>
      </c>
      <c r="C2954" s="116" t="s">
        <v>6002</v>
      </c>
      <c r="D2954" s="17" t="s">
        <v>6003</v>
      </c>
      <c r="E2954" s="128" t="str">
        <f>[1]!EM_S_IPO_LISTEDDATE(C2954)</f>
        <v>2014-09-05</v>
      </c>
      <c r="F2954" s="129">
        <f>[1]!EM_S_DQ_CLOSE(C2954,$F$2,"2")</f>
        <v>0</v>
      </c>
      <c r="G2954" s="131">
        <f>[1]!EM_S_DQ_CLOSE(C2954,$G$2,"2")</f>
        <v>49.641952129617799</v>
      </c>
      <c r="H2954" s="37" t="str">
        <f t="shared" si="95"/>
        <v/>
      </c>
    </row>
    <row r="2955" spans="2:8">
      <c r="B2955" s="116" t="str">
        <f t="shared" si="96"/>
        <v/>
      </c>
      <c r="C2955" s="116" t="s">
        <v>6004</v>
      </c>
      <c r="D2955" s="17" t="s">
        <v>6005</v>
      </c>
      <c r="E2955" s="128" t="str">
        <f>[1]!EM_S_IPO_LISTEDDATE(C2955)</f>
        <v>2015-04-22</v>
      </c>
      <c r="F2955" s="129">
        <f>[1]!EM_S_DQ_CLOSE(C2955,$F$2,"2")</f>
        <v>0</v>
      </c>
      <c r="G2955" s="131">
        <f>[1]!EM_S_DQ_CLOSE(C2955,$G$2,"2")</f>
        <v>47.596144888072502</v>
      </c>
      <c r="H2955" s="37" t="str">
        <f t="shared" si="95"/>
        <v/>
      </c>
    </row>
    <row r="2956" spans="2:8">
      <c r="B2956" s="116" t="str">
        <f t="shared" si="96"/>
        <v/>
      </c>
      <c r="C2956" s="116" t="s">
        <v>6006</v>
      </c>
      <c r="D2956" s="17" t="s">
        <v>6007</v>
      </c>
      <c r="E2956" s="128" t="str">
        <f>[1]!EM_S_IPO_LISTEDDATE(C2956)</f>
        <v>2016-10-14</v>
      </c>
      <c r="F2956" s="129">
        <f>[1]!EM_S_DQ_CLOSE(C2956,$F$2,"2")</f>
        <v>0</v>
      </c>
      <c r="G2956" s="131">
        <f>[1]!EM_S_DQ_CLOSE(C2956,$G$2,"2")</f>
        <v>54.89</v>
      </c>
      <c r="H2956" s="37" t="str">
        <f t="shared" si="95"/>
        <v/>
      </c>
    </row>
    <row r="2957" spans="2:8">
      <c r="B2957" s="116" t="str">
        <f t="shared" si="96"/>
        <v/>
      </c>
      <c r="C2957" s="116" t="s">
        <v>6008</v>
      </c>
      <c r="D2957" s="17" t="s">
        <v>6009</v>
      </c>
      <c r="E2957" s="128" t="str">
        <f>[1]!EM_S_IPO_LISTEDDATE(C2957)</f>
        <v>2015-04-22</v>
      </c>
      <c r="F2957" s="129">
        <f>[1]!EM_S_DQ_CLOSE(C2957,$F$2,"2")</f>
        <v>0</v>
      </c>
      <c r="G2957" s="131">
        <f>[1]!EM_S_DQ_CLOSE(C2957,$G$2,"2")</f>
        <v>36.836423589093201</v>
      </c>
      <c r="H2957" s="37" t="str">
        <f t="shared" si="95"/>
        <v/>
      </c>
    </row>
    <row r="2958" spans="2:8">
      <c r="B2958" s="116" t="str">
        <f t="shared" si="96"/>
        <v/>
      </c>
      <c r="C2958" s="116" t="s">
        <v>6010</v>
      </c>
      <c r="D2958" s="17" t="s">
        <v>6011</v>
      </c>
      <c r="E2958" s="128" t="str">
        <f>[1]!EM_S_IPO_LISTEDDATE(C2958)</f>
        <v>2016-11-25</v>
      </c>
      <c r="F2958" s="129">
        <f>[1]!EM_S_DQ_CLOSE(C2958,$F$2,"2")</f>
        <v>0</v>
      </c>
      <c r="G2958" s="131">
        <f>[1]!EM_S_DQ_CLOSE(C2958,$G$2,"2")</f>
        <v>20.34</v>
      </c>
      <c r="H2958" s="37" t="str">
        <f t="shared" si="95"/>
        <v/>
      </c>
    </row>
    <row r="2959" spans="2:8">
      <c r="B2959" s="116" t="str">
        <f t="shared" si="96"/>
        <v/>
      </c>
      <c r="C2959" s="116" t="s">
        <v>6012</v>
      </c>
      <c r="D2959" s="17" t="s">
        <v>6013</v>
      </c>
      <c r="E2959" s="128" t="str">
        <f>[1]!EM_S_IPO_LISTEDDATE(C2959)</f>
        <v>2016-04-28</v>
      </c>
      <c r="F2959" s="129">
        <f>[1]!EM_S_DQ_CLOSE(C2959,$F$2,"2")</f>
        <v>0</v>
      </c>
      <c r="G2959" s="131">
        <f>[1]!EM_S_DQ_CLOSE(C2959,$G$2,"2")</f>
        <v>74.41</v>
      </c>
      <c r="H2959" s="37" t="str">
        <f t="shared" si="95"/>
        <v/>
      </c>
    </row>
    <row r="2960" spans="2:8">
      <c r="B2960" s="116" t="str">
        <f t="shared" si="96"/>
        <v/>
      </c>
      <c r="C2960" s="116" t="s">
        <v>6014</v>
      </c>
      <c r="D2960" s="17" t="s">
        <v>6015</v>
      </c>
      <c r="E2960" s="128" t="str">
        <f>[1]!EM_S_IPO_LISTEDDATE(C2960)</f>
        <v>2015-02-26</v>
      </c>
      <c r="F2960" s="129">
        <f>[1]!EM_S_DQ_CLOSE(C2960,$F$2,"2")</f>
        <v>0</v>
      </c>
      <c r="G2960" s="131">
        <f>[1]!EM_S_DQ_CLOSE(C2960,$G$2,"2")</f>
        <v>37.065351583680901</v>
      </c>
      <c r="H2960" s="37" t="str">
        <f t="shared" si="95"/>
        <v/>
      </c>
    </row>
    <row r="2961" spans="2:8">
      <c r="B2961" s="116" t="str">
        <f t="shared" si="96"/>
        <v/>
      </c>
      <c r="C2961" s="116" t="s">
        <v>6016</v>
      </c>
      <c r="D2961" s="17" t="s">
        <v>6017</v>
      </c>
      <c r="E2961" s="128" t="str">
        <f>[1]!EM_S_IPO_LISTEDDATE(C2961)</f>
        <v>2015-07-01</v>
      </c>
      <c r="F2961" s="129">
        <f>[1]!EM_S_DQ_CLOSE(C2961,$F$2,"2")</f>
        <v>0</v>
      </c>
      <c r="G2961" s="131">
        <f>[1]!EM_S_DQ_CLOSE(C2961,$G$2,"2")</f>
        <v>32.520000000000003</v>
      </c>
      <c r="H2961" s="37" t="str">
        <f t="shared" si="95"/>
        <v/>
      </c>
    </row>
    <row r="2962" spans="2:8">
      <c r="B2962" s="116" t="str">
        <f t="shared" si="96"/>
        <v/>
      </c>
      <c r="C2962" s="116" t="s">
        <v>6018</v>
      </c>
      <c r="D2962" s="17" t="s">
        <v>6019</v>
      </c>
      <c r="E2962" s="128" t="str">
        <f>[1]!EM_S_IPO_LISTEDDATE(C2962)</f>
        <v>2016-09-05</v>
      </c>
      <c r="F2962" s="129">
        <f>[1]!EM_S_DQ_CLOSE(C2962,$F$2,"2")</f>
        <v>0</v>
      </c>
      <c r="G2962" s="131">
        <f>[1]!EM_S_DQ_CLOSE(C2962,$G$2,"2")</f>
        <v>26.87</v>
      </c>
      <c r="H2962" s="37" t="str">
        <f t="shared" si="95"/>
        <v/>
      </c>
    </row>
    <row r="2963" spans="2:8">
      <c r="B2963" s="116" t="str">
        <f t="shared" si="96"/>
        <v/>
      </c>
      <c r="C2963" s="116" t="s">
        <v>6020</v>
      </c>
      <c r="D2963" s="17" t="s">
        <v>6021</v>
      </c>
      <c r="E2963" s="128" t="str">
        <f>[1]!EM_S_IPO_LISTEDDATE(C2963)</f>
        <v>2016-11-18</v>
      </c>
      <c r="F2963" s="129">
        <f>[1]!EM_S_DQ_CLOSE(C2963,$F$2,"2")</f>
        <v>0</v>
      </c>
      <c r="G2963" s="131">
        <f>[1]!EM_S_DQ_CLOSE(C2963,$G$2,"2")</f>
        <v>121.89</v>
      </c>
      <c r="H2963" s="37" t="str">
        <f t="shared" si="95"/>
        <v/>
      </c>
    </row>
    <row r="2964" spans="2:8">
      <c r="B2964" s="116" t="str">
        <f t="shared" si="96"/>
        <v/>
      </c>
      <c r="C2964" s="116" t="s">
        <v>6022</v>
      </c>
      <c r="D2964" s="17" t="s">
        <v>6023</v>
      </c>
      <c r="E2964" s="128" t="str">
        <f>[1]!EM_S_IPO_LISTEDDATE(C2964)</f>
        <v>2016-10-21</v>
      </c>
      <c r="F2964" s="129">
        <f>[1]!EM_S_DQ_CLOSE(C2964,$F$2,"2")</f>
        <v>0</v>
      </c>
      <c r="G2964" s="131">
        <f>[1]!EM_S_DQ_CLOSE(C2964,$G$2,"2")</f>
        <v>53.28</v>
      </c>
      <c r="H2964" s="37" t="str">
        <f t="shared" si="95"/>
        <v/>
      </c>
    </row>
    <row r="2965" spans="2:8">
      <c r="B2965" s="116" t="str">
        <f t="shared" si="96"/>
        <v/>
      </c>
      <c r="C2965" s="116" t="s">
        <v>6024</v>
      </c>
      <c r="D2965" s="17" t="s">
        <v>6025</v>
      </c>
      <c r="E2965" s="128" t="str">
        <f>[1]!EM_S_IPO_LISTEDDATE(C2965)</f>
        <v>2016-03-22</v>
      </c>
      <c r="F2965" s="129">
        <f>[1]!EM_S_DQ_CLOSE(C2965,$F$2,"2")</f>
        <v>0</v>
      </c>
      <c r="G2965" s="131">
        <f>[1]!EM_S_DQ_CLOSE(C2965,$G$2,"2")</f>
        <v>36.9</v>
      </c>
      <c r="H2965" s="37" t="str">
        <f t="shared" si="95"/>
        <v/>
      </c>
    </row>
    <row r="2966" spans="2:8">
      <c r="B2966" s="116" t="str">
        <f t="shared" si="96"/>
        <v/>
      </c>
      <c r="C2966" s="116" t="s">
        <v>6026</v>
      </c>
      <c r="D2966" s="17" t="s">
        <v>6027</v>
      </c>
      <c r="E2966" s="128" t="str">
        <f>[1]!EM_S_IPO_LISTEDDATE(C2966)</f>
        <v>2015-12-22</v>
      </c>
      <c r="F2966" s="129">
        <f>[1]!EM_S_DQ_CLOSE(C2966,$F$2,"2")</f>
        <v>0</v>
      </c>
      <c r="G2966" s="131">
        <f>[1]!EM_S_DQ_CLOSE(C2966,$G$2,"2")</f>
        <v>44.723201438848903</v>
      </c>
      <c r="H2966" s="37" t="str">
        <f t="shared" si="95"/>
        <v/>
      </c>
    </row>
    <row r="2967" spans="2:8">
      <c r="B2967" s="116" t="str">
        <f t="shared" si="96"/>
        <v/>
      </c>
      <c r="C2967" s="116" t="s">
        <v>6028</v>
      </c>
      <c r="D2967" s="17" t="s">
        <v>6029</v>
      </c>
      <c r="E2967" s="128" t="str">
        <f>[1]!EM_S_IPO_LISTEDDATE(C2967)</f>
        <v>2016-04-18</v>
      </c>
      <c r="F2967" s="129">
        <f>[1]!EM_S_DQ_CLOSE(C2967,$F$2,"2")</f>
        <v>0</v>
      </c>
      <c r="G2967" s="131">
        <f>[1]!EM_S_DQ_CLOSE(C2967,$G$2,"2")</f>
        <v>49.004077864740097</v>
      </c>
      <c r="H2967" s="37" t="str">
        <f t="shared" si="95"/>
        <v/>
      </c>
    </row>
    <row r="2968" spans="2:8">
      <c r="B2968" s="116" t="str">
        <f t="shared" si="96"/>
        <v/>
      </c>
      <c r="C2968" s="116" t="s">
        <v>6030</v>
      </c>
      <c r="D2968" s="17" t="s">
        <v>6031</v>
      </c>
      <c r="E2968" s="128" t="str">
        <f>[1]!EM_S_IPO_LISTEDDATE(C2968)</f>
        <v>2015-03-26</v>
      </c>
      <c r="F2968" s="129">
        <f>[1]!EM_S_DQ_CLOSE(C2968,$F$2,"2")</f>
        <v>0</v>
      </c>
      <c r="G2968" s="131">
        <f>[1]!EM_S_DQ_CLOSE(C2968,$G$2,"2")</f>
        <v>31.669094573348499</v>
      </c>
      <c r="H2968" s="37" t="str">
        <f t="shared" si="95"/>
        <v/>
      </c>
    </row>
    <row r="2969" spans="2:8">
      <c r="B2969" s="116" t="str">
        <f t="shared" si="96"/>
        <v/>
      </c>
      <c r="C2969" s="116" t="s">
        <v>6032</v>
      </c>
      <c r="D2969" s="17" t="s">
        <v>6033</v>
      </c>
      <c r="E2969" s="128" t="str">
        <f>[1]!EM_S_IPO_LISTEDDATE(C2969)</f>
        <v>2015-04-23</v>
      </c>
      <c r="F2969" s="129">
        <f>[1]!EM_S_DQ_CLOSE(C2969,$F$2,"2")</f>
        <v>0</v>
      </c>
      <c r="G2969" s="131">
        <f>[1]!EM_S_DQ_CLOSE(C2969,$G$2,"2")</f>
        <v>49.926830143540698</v>
      </c>
      <c r="H2969" s="37" t="str">
        <f t="shared" si="95"/>
        <v/>
      </c>
    </row>
    <row r="2970" spans="2:8">
      <c r="B2970" s="116" t="str">
        <f t="shared" si="96"/>
        <v/>
      </c>
      <c r="C2970" s="116" t="s">
        <v>6034</v>
      </c>
      <c r="D2970" s="17" t="s">
        <v>6035</v>
      </c>
      <c r="E2970" s="128" t="str">
        <f>[1]!EM_S_IPO_LISTEDDATE(C2970)</f>
        <v>2015-05-27</v>
      </c>
      <c r="F2970" s="129">
        <f>[1]!EM_S_DQ_CLOSE(C2970,$F$2,"2")</f>
        <v>0</v>
      </c>
      <c r="G2970" s="131">
        <f>[1]!EM_S_DQ_CLOSE(C2970,$G$2,"2")</f>
        <v>50.384594263838302</v>
      </c>
      <c r="H2970" s="37" t="str">
        <f t="shared" si="95"/>
        <v/>
      </c>
    </row>
    <row r="2971" spans="2:8">
      <c r="B2971" s="116" t="str">
        <f t="shared" si="96"/>
        <v/>
      </c>
      <c r="C2971" s="116" t="s">
        <v>6036</v>
      </c>
      <c r="D2971" s="17" t="s">
        <v>6037</v>
      </c>
      <c r="E2971" s="128" t="str">
        <f>[1]!EM_S_IPO_LISTEDDATE(C2971)</f>
        <v>2016-10-10</v>
      </c>
      <c r="F2971" s="129">
        <f>[1]!EM_S_DQ_CLOSE(C2971,$F$2,"2")</f>
        <v>0</v>
      </c>
      <c r="G2971" s="131">
        <f>[1]!EM_S_DQ_CLOSE(C2971,$G$2,"2")</f>
        <v>65.3</v>
      </c>
      <c r="H2971" s="37" t="str">
        <f t="shared" si="95"/>
        <v/>
      </c>
    </row>
    <row r="2972" spans="2:8">
      <c r="B2972" s="116" t="str">
        <f t="shared" si="96"/>
        <v/>
      </c>
      <c r="C2972" s="116" t="s">
        <v>6038</v>
      </c>
      <c r="D2972" s="17" t="s">
        <v>6039</v>
      </c>
      <c r="E2972" s="128" t="str">
        <f>[1]!EM_S_IPO_LISTEDDATE(C2972)</f>
        <v>2016-10-28</v>
      </c>
      <c r="F2972" s="129">
        <f>[1]!EM_S_DQ_CLOSE(C2972,$F$2,"2")</f>
        <v>0</v>
      </c>
      <c r="G2972" s="131">
        <f>[1]!EM_S_DQ_CLOSE(C2972,$G$2,"2")</f>
        <v>104.93</v>
      </c>
      <c r="H2972" s="37" t="str">
        <f t="shared" si="95"/>
        <v/>
      </c>
    </row>
    <row r="2973" spans="2:8">
      <c r="B2973" s="116" t="str">
        <f t="shared" si="96"/>
        <v/>
      </c>
      <c r="C2973" s="116" t="s">
        <v>6040</v>
      </c>
      <c r="D2973" s="17" t="s">
        <v>6041</v>
      </c>
      <c r="E2973" s="128" t="str">
        <f>[1]!EM_S_IPO_LISTEDDATE(C2973)</f>
        <v>2014-12-31</v>
      </c>
      <c r="F2973" s="129">
        <f>[1]!EM_S_DQ_CLOSE(C2973,$F$2,"2")</f>
        <v>0</v>
      </c>
      <c r="G2973" s="131">
        <f>[1]!EM_S_DQ_CLOSE(C2973,$G$2,"2")</f>
        <v>46.914410853648697</v>
      </c>
      <c r="H2973" s="37" t="str">
        <f t="shared" si="95"/>
        <v/>
      </c>
    </row>
    <row r="2974" spans="2:8">
      <c r="B2974" s="116" t="str">
        <f t="shared" si="96"/>
        <v/>
      </c>
      <c r="C2974" s="116" t="s">
        <v>6042</v>
      </c>
      <c r="D2974" s="17" t="s">
        <v>6043</v>
      </c>
      <c r="E2974" s="128" t="str">
        <f>[1]!EM_S_IPO_LISTEDDATE(C2974)</f>
        <v>2015-02-17</v>
      </c>
      <c r="F2974" s="129">
        <f>[1]!EM_S_DQ_CLOSE(C2974,$F$2,"2")</f>
        <v>0</v>
      </c>
      <c r="G2974" s="131">
        <f>[1]!EM_S_DQ_CLOSE(C2974,$G$2,"2")</f>
        <v>97.351250760109494</v>
      </c>
      <c r="H2974" s="37" t="str">
        <f t="shared" si="95"/>
        <v/>
      </c>
    </row>
    <row r="2975" spans="2:8">
      <c r="B2975" s="116" t="str">
        <f t="shared" si="96"/>
        <v/>
      </c>
      <c r="C2975" s="116" t="s">
        <v>6044</v>
      </c>
      <c r="D2975" s="17" t="s">
        <v>6045</v>
      </c>
      <c r="E2975" s="128" t="str">
        <f>[1]!EM_S_IPO_LISTEDDATE(C2975)</f>
        <v>2015-01-27</v>
      </c>
      <c r="F2975" s="129">
        <f>[1]!EM_S_DQ_CLOSE(C2975,$F$2,"2")</f>
        <v>0</v>
      </c>
      <c r="G2975" s="131">
        <f>[1]!EM_S_DQ_CLOSE(C2975,$G$2,"2")</f>
        <v>38.080597740316499</v>
      </c>
      <c r="H2975" s="37" t="str">
        <f t="shared" si="95"/>
        <v/>
      </c>
    </row>
    <row r="2976" spans="2:8">
      <c r="B2976" s="116" t="str">
        <f t="shared" si="96"/>
        <v/>
      </c>
      <c r="C2976" s="116" t="s">
        <v>6046</v>
      </c>
      <c r="D2976" s="17" t="s">
        <v>6047</v>
      </c>
      <c r="E2976" s="128" t="str">
        <f>[1]!EM_S_IPO_LISTEDDATE(C2976)</f>
        <v>2016-11-23</v>
      </c>
      <c r="F2976" s="129">
        <f>[1]!EM_S_DQ_CLOSE(C2976,$F$2,"2")</f>
        <v>0</v>
      </c>
      <c r="G2976" s="131">
        <f>[1]!EM_S_DQ_CLOSE(C2976,$G$2,"2")</f>
        <v>39.97</v>
      </c>
      <c r="H2976" s="37" t="str">
        <f t="shared" si="95"/>
        <v/>
      </c>
    </row>
    <row r="2977" spans="2:8">
      <c r="B2977" s="116" t="str">
        <f t="shared" si="96"/>
        <v/>
      </c>
      <c r="C2977" s="116" t="s">
        <v>6048</v>
      </c>
      <c r="D2977" s="17" t="s">
        <v>6049</v>
      </c>
      <c r="E2977" s="128" t="str">
        <f>[1]!EM_S_IPO_LISTEDDATE(C2977)</f>
        <v>2015-05-29</v>
      </c>
      <c r="F2977" s="129">
        <f>[1]!EM_S_DQ_CLOSE(C2977,$F$2,"2")</f>
        <v>0</v>
      </c>
      <c r="G2977" s="131">
        <f>[1]!EM_S_DQ_CLOSE(C2977,$G$2,"2")</f>
        <v>62.178393881453204</v>
      </c>
      <c r="H2977" s="37" t="str">
        <f t="shared" si="95"/>
        <v/>
      </c>
    </row>
    <row r="2978" spans="2:8">
      <c r="B2978" s="116" t="str">
        <f t="shared" si="96"/>
        <v/>
      </c>
      <c r="C2978" s="116" t="s">
        <v>6050</v>
      </c>
      <c r="D2978" s="17" t="s">
        <v>6051</v>
      </c>
      <c r="E2978" s="128" t="str">
        <f>[1]!EM_S_IPO_LISTEDDATE(C2978)</f>
        <v>2016-06-28</v>
      </c>
      <c r="F2978" s="129">
        <f>[1]!EM_S_DQ_CLOSE(C2978,$F$2,"2")</f>
        <v>0</v>
      </c>
      <c r="G2978" s="131">
        <f>[1]!EM_S_DQ_CLOSE(C2978,$G$2,"2")</f>
        <v>56.564581973898903</v>
      </c>
      <c r="H2978" s="37" t="str">
        <f t="shared" si="95"/>
        <v/>
      </c>
    </row>
    <row r="2979" spans="2:8">
      <c r="B2979" s="116" t="str">
        <f t="shared" si="96"/>
        <v/>
      </c>
      <c r="C2979" s="116" t="s">
        <v>6052</v>
      </c>
      <c r="D2979" s="17" t="s">
        <v>6053</v>
      </c>
      <c r="E2979" s="128" t="str">
        <f>[1]!EM_S_IPO_LISTEDDATE(C2979)</f>
        <v>2015-05-28</v>
      </c>
      <c r="F2979" s="129">
        <f>[1]!EM_S_DQ_CLOSE(C2979,$F$2,"2")</f>
        <v>0</v>
      </c>
      <c r="G2979" s="131">
        <f>[1]!EM_S_DQ_CLOSE(C2979,$G$2,"2")</f>
        <v>65.074299120234599</v>
      </c>
      <c r="H2979" s="37" t="str">
        <f t="shared" si="95"/>
        <v/>
      </c>
    </row>
    <row r="2980" spans="2:8">
      <c r="B2980" s="116" t="str">
        <f t="shared" si="96"/>
        <v/>
      </c>
      <c r="C2980" s="116" t="s">
        <v>6054</v>
      </c>
      <c r="D2980" s="17" t="s">
        <v>6055</v>
      </c>
      <c r="E2980" s="128" t="str">
        <f>[1]!EM_S_IPO_LISTEDDATE(C2980)</f>
        <v>2016-03-10</v>
      </c>
      <c r="F2980" s="129">
        <f>[1]!EM_S_DQ_CLOSE(C2980,$F$2,"2")</f>
        <v>0</v>
      </c>
      <c r="G2980" s="131">
        <f>[1]!EM_S_DQ_CLOSE(C2980,$G$2,"2")</f>
        <v>32.08</v>
      </c>
      <c r="H2980" s="37" t="str">
        <f t="shared" si="95"/>
        <v/>
      </c>
    </row>
    <row r="2981" spans="2:8">
      <c r="B2981" s="116" t="str">
        <f t="shared" si="96"/>
        <v/>
      </c>
      <c r="C2981" s="116" t="s">
        <v>6056</v>
      </c>
      <c r="D2981" s="17" t="s">
        <v>6057</v>
      </c>
      <c r="E2981" s="128" t="str">
        <f>[1]!EM_S_IPO_LISTEDDATE(C2981)</f>
        <v>2015-12-09</v>
      </c>
      <c r="F2981" s="129">
        <f>[1]!EM_S_DQ_CLOSE(C2981,$F$2,"2")</f>
        <v>0</v>
      </c>
      <c r="G2981" s="131">
        <f>[1]!EM_S_DQ_CLOSE(C2981,$G$2,"2")</f>
        <v>36.407440807082601</v>
      </c>
      <c r="H2981" s="37" t="str">
        <f t="shared" si="95"/>
        <v/>
      </c>
    </row>
    <row r="2982" spans="2:8">
      <c r="B2982" s="116" t="str">
        <f t="shared" si="96"/>
        <v/>
      </c>
      <c r="C2982" s="116" t="s">
        <v>6058</v>
      </c>
      <c r="D2982" s="17" t="s">
        <v>6059</v>
      </c>
      <c r="E2982" s="128" t="str">
        <f>[1]!EM_S_IPO_LISTEDDATE(C2982)</f>
        <v>2015-02-17</v>
      </c>
      <c r="F2982" s="129">
        <f>[1]!EM_S_DQ_CLOSE(C2982,$F$2,"2")</f>
        <v>0</v>
      </c>
      <c r="G2982" s="131">
        <f>[1]!EM_S_DQ_CLOSE(C2982,$G$2,"2")</f>
        <v>64.435607665153796</v>
      </c>
      <c r="H2982" s="37" t="str">
        <f t="shared" si="95"/>
        <v/>
      </c>
    </row>
    <row r="2983" spans="2:8">
      <c r="B2983" s="116" t="str">
        <f t="shared" si="96"/>
        <v/>
      </c>
      <c r="C2983" s="116" t="s">
        <v>6060</v>
      </c>
      <c r="D2983" s="17" t="s">
        <v>6061</v>
      </c>
      <c r="E2983" s="128" t="str">
        <f>[1]!EM_S_IPO_LISTEDDATE(C2983)</f>
        <v>2016-06-29</v>
      </c>
      <c r="F2983" s="129">
        <f>[1]!EM_S_DQ_CLOSE(C2983,$F$2,"2")</f>
        <v>0</v>
      </c>
      <c r="G2983" s="131">
        <f>[1]!EM_S_DQ_CLOSE(C2983,$G$2,"2")</f>
        <v>36.31</v>
      </c>
      <c r="H2983" s="37" t="str">
        <f t="shared" si="95"/>
        <v/>
      </c>
    </row>
    <row r="2984" spans="2:8">
      <c r="B2984" s="116" t="str">
        <f t="shared" si="96"/>
        <v/>
      </c>
      <c r="C2984" s="116" t="s">
        <v>6062</v>
      </c>
      <c r="D2984" s="17" t="s">
        <v>6063</v>
      </c>
      <c r="E2984" s="128" t="str">
        <f>[1]!EM_S_IPO_LISTEDDATE(C2984)</f>
        <v>2016-05-17</v>
      </c>
      <c r="F2984" s="129">
        <f>[1]!EM_S_DQ_CLOSE(C2984,$F$2,"2")</f>
        <v>0</v>
      </c>
      <c r="G2984" s="131">
        <f>[1]!EM_S_DQ_CLOSE(C2984,$G$2,"2")</f>
        <v>31.73</v>
      </c>
      <c r="H2984" s="37" t="str">
        <f t="shared" si="95"/>
        <v/>
      </c>
    </row>
    <row r="2985" spans="2:8">
      <c r="B2985" s="116" t="str">
        <f t="shared" si="96"/>
        <v/>
      </c>
      <c r="C2985" s="116" t="s">
        <v>6064</v>
      </c>
      <c r="D2985" s="17" t="s">
        <v>6065</v>
      </c>
      <c r="E2985" s="128" t="str">
        <f>[1]!EM_S_IPO_LISTEDDATE(C2985)</f>
        <v>2015-05-18</v>
      </c>
      <c r="F2985" s="129">
        <f>[1]!EM_S_DQ_CLOSE(C2985,$F$2,"2")</f>
        <v>0</v>
      </c>
      <c r="G2985" s="131">
        <f>[1]!EM_S_DQ_CLOSE(C2985,$G$2,"2")</f>
        <v>51.047542783338699</v>
      </c>
      <c r="H2985" s="37" t="str">
        <f t="shared" si="95"/>
        <v/>
      </c>
    </row>
    <row r="2986" spans="2:8">
      <c r="B2986" s="116" t="str">
        <f t="shared" si="96"/>
        <v/>
      </c>
      <c r="C2986" s="116" t="s">
        <v>6066</v>
      </c>
      <c r="D2986" s="17" t="s">
        <v>6067</v>
      </c>
      <c r="E2986" s="128" t="str">
        <f>[1]!EM_S_IPO_LISTEDDATE(C2986)</f>
        <v>2015-02-27</v>
      </c>
      <c r="F2986" s="129">
        <f>[1]!EM_S_DQ_CLOSE(C2986,$F$2,"2")</f>
        <v>0</v>
      </c>
      <c r="G2986" s="131">
        <f>[1]!EM_S_DQ_CLOSE(C2986,$G$2,"2")</f>
        <v>29.104347541108201</v>
      </c>
      <c r="H2986" s="37" t="str">
        <f t="shared" si="95"/>
        <v/>
      </c>
    </row>
    <row r="2987" spans="2:8">
      <c r="B2987" s="116" t="str">
        <f t="shared" si="96"/>
        <v/>
      </c>
      <c r="C2987" s="116" t="s">
        <v>6068</v>
      </c>
      <c r="D2987" s="17" t="s">
        <v>6069</v>
      </c>
      <c r="E2987" s="128" t="str">
        <f>[1]!EM_S_IPO_LISTEDDATE(C2987)</f>
        <v>2016-11-11</v>
      </c>
      <c r="F2987" s="129">
        <f>[1]!EM_S_DQ_CLOSE(C2987,$F$2,"2")</f>
        <v>0</v>
      </c>
      <c r="G2987" s="131">
        <f>[1]!EM_S_DQ_CLOSE(C2987,$G$2,"2")</f>
        <v>38.82</v>
      </c>
      <c r="H2987" s="37" t="str">
        <f t="shared" si="95"/>
        <v/>
      </c>
    </row>
    <row r="2988" spans="2:8">
      <c r="B2988" s="116" t="str">
        <f t="shared" si="96"/>
        <v/>
      </c>
      <c r="C2988" s="116" t="s">
        <v>6070</v>
      </c>
      <c r="D2988" s="17" t="s">
        <v>6071</v>
      </c>
      <c r="E2988" s="128" t="str">
        <f>[1]!EM_S_IPO_LISTEDDATE(C2988)</f>
        <v>2015-06-30</v>
      </c>
      <c r="F2988" s="129">
        <f>[1]!EM_S_DQ_CLOSE(C2988,$F$2,"2")</f>
        <v>0</v>
      </c>
      <c r="G2988" s="131">
        <f>[1]!EM_S_DQ_CLOSE(C2988,$G$2,"2")</f>
        <v>23.1065172917681</v>
      </c>
      <c r="H2988" s="37" t="str">
        <f t="shared" si="95"/>
        <v/>
      </c>
    </row>
    <row r="2989" spans="2:8">
      <c r="B2989" s="116" t="str">
        <f t="shared" si="96"/>
        <v/>
      </c>
      <c r="C2989" s="116" t="s">
        <v>6072</v>
      </c>
      <c r="D2989" s="17" t="s">
        <v>6073</v>
      </c>
      <c r="E2989" s="128" t="str">
        <f>[1]!EM_S_IPO_LISTEDDATE(C2989)</f>
        <v>2016-08-18</v>
      </c>
      <c r="F2989" s="129">
        <f>[1]!EM_S_DQ_CLOSE(C2989,$F$2,"2")</f>
        <v>0</v>
      </c>
      <c r="G2989" s="131">
        <f>[1]!EM_S_DQ_CLOSE(C2989,$G$2,"2")</f>
        <v>177.97</v>
      </c>
      <c r="H2989" s="37" t="str">
        <f t="shared" si="95"/>
        <v/>
      </c>
    </row>
    <row r="2990" spans="2:8">
      <c r="B2990" s="116" t="str">
        <f t="shared" si="96"/>
        <v/>
      </c>
      <c r="C2990" s="116" t="s">
        <v>6074</v>
      </c>
      <c r="D2990" s="17" t="s">
        <v>6075</v>
      </c>
      <c r="E2990" s="128" t="str">
        <f>[1]!EM_S_IPO_LISTEDDATE(C2990)</f>
        <v>2016-11-21</v>
      </c>
      <c r="F2990" s="129">
        <f>[1]!EM_S_DQ_CLOSE(C2990,$F$2,"2")</f>
        <v>0</v>
      </c>
      <c r="G2990" s="131">
        <f>[1]!EM_S_DQ_CLOSE(C2990,$G$2,"2")</f>
        <v>32.26</v>
      </c>
      <c r="H2990" s="37" t="str">
        <f t="shared" si="95"/>
        <v/>
      </c>
    </row>
    <row r="2991" spans="2:8">
      <c r="B2991" s="116" t="str">
        <f t="shared" si="96"/>
        <v/>
      </c>
      <c r="C2991" s="116" t="s">
        <v>6076</v>
      </c>
      <c r="D2991" s="17" t="s">
        <v>6077</v>
      </c>
      <c r="E2991" s="128" t="str">
        <f>[1]!EM_S_IPO_LISTEDDATE(C2991)</f>
        <v>2014-11-04</v>
      </c>
      <c r="F2991" s="129">
        <f>[1]!EM_S_DQ_CLOSE(C2991,$F$2,"2")</f>
        <v>0</v>
      </c>
      <c r="G2991" s="131">
        <f>[1]!EM_S_DQ_CLOSE(C2991,$G$2,"2")</f>
        <v>71.583048491253805</v>
      </c>
      <c r="H2991" s="37" t="str">
        <f t="shared" si="95"/>
        <v/>
      </c>
    </row>
    <row r="2992" spans="2:8">
      <c r="B2992" s="116" t="str">
        <f t="shared" si="96"/>
        <v/>
      </c>
      <c r="C2992" s="116" t="s">
        <v>6078</v>
      </c>
      <c r="D2992" s="17" t="s">
        <v>6079</v>
      </c>
      <c r="E2992" s="128" t="str">
        <f>[1]!EM_S_IPO_LISTEDDATE(C2992)</f>
        <v>2015-05-15</v>
      </c>
      <c r="F2992" s="129">
        <f>[1]!EM_S_DQ_CLOSE(C2992,$F$2,"2")</f>
        <v>0</v>
      </c>
      <c r="G2992" s="131">
        <f>[1]!EM_S_DQ_CLOSE(C2992,$G$2,"2")</f>
        <v>57.406225906288299</v>
      </c>
      <c r="H2992" s="37" t="str">
        <f t="shared" si="95"/>
        <v/>
      </c>
    </row>
    <row r="2993" spans="2:8">
      <c r="B2993" s="116" t="str">
        <f t="shared" si="96"/>
        <v/>
      </c>
      <c r="C2993" s="116" t="s">
        <v>6080</v>
      </c>
      <c r="D2993" s="17" t="s">
        <v>6081</v>
      </c>
      <c r="E2993" s="128" t="str">
        <f>[1]!EM_S_IPO_LISTEDDATE(C2993)</f>
        <v>2012-10-09</v>
      </c>
      <c r="F2993" s="129">
        <f>[1]!EM_S_DQ_CLOSE(C2993,$F$2,"2")</f>
        <v>0</v>
      </c>
      <c r="G2993" s="131">
        <f>[1]!EM_S_DQ_CLOSE(C2993,$G$2,"2")</f>
        <v>12.8254895930265</v>
      </c>
      <c r="H2993" s="37" t="str">
        <f t="shared" si="95"/>
        <v/>
      </c>
    </row>
    <row r="2994" spans="2:8">
      <c r="B2994" s="116" t="str">
        <f t="shared" si="96"/>
        <v/>
      </c>
      <c r="C2994" s="116" t="s">
        <v>6082</v>
      </c>
      <c r="D2994" s="17" t="s">
        <v>6083</v>
      </c>
      <c r="E2994" s="128" t="str">
        <f>[1]!EM_S_IPO_LISTEDDATE(C2994)</f>
        <v>2015-12-22</v>
      </c>
      <c r="F2994" s="129">
        <f>[1]!EM_S_DQ_CLOSE(C2994,$F$2,"2")</f>
        <v>0</v>
      </c>
      <c r="G2994" s="131">
        <f>[1]!EM_S_DQ_CLOSE(C2994,$G$2,"2")</f>
        <v>36.370668337510502</v>
      </c>
      <c r="H2994" s="37" t="str">
        <f t="shared" si="95"/>
        <v/>
      </c>
    </row>
    <row r="2995" spans="2:8">
      <c r="B2995" s="116" t="str">
        <f t="shared" si="96"/>
        <v/>
      </c>
      <c r="C2995" s="116" t="s">
        <v>6084</v>
      </c>
      <c r="D2995" s="17" t="s">
        <v>6085</v>
      </c>
      <c r="E2995" s="128" t="str">
        <f>[1]!EM_S_IPO_LISTEDDATE(C2995)</f>
        <v>2015-03-02</v>
      </c>
      <c r="F2995" s="129">
        <f>[1]!EM_S_DQ_CLOSE(C2995,$F$2,"2")</f>
        <v>0</v>
      </c>
      <c r="G2995" s="131">
        <f>[1]!EM_S_DQ_CLOSE(C2995,$G$2,"2")</f>
        <v>20.3772666908039</v>
      </c>
      <c r="H2995" s="37" t="str">
        <f t="shared" si="95"/>
        <v/>
      </c>
    </row>
    <row r="2996" spans="2:8">
      <c r="B2996" s="116" t="str">
        <f t="shared" si="96"/>
        <v/>
      </c>
      <c r="C2996" s="116" t="s">
        <v>6086</v>
      </c>
      <c r="D2996" s="17" t="s">
        <v>6087</v>
      </c>
      <c r="E2996" s="128" t="str">
        <f>[1]!EM_S_IPO_LISTEDDATE(C2996)</f>
        <v>2014-12-05</v>
      </c>
      <c r="F2996" s="129">
        <f>[1]!EM_S_DQ_CLOSE(C2996,$F$2,"2")</f>
        <v>0</v>
      </c>
      <c r="G2996" s="131">
        <f>[1]!EM_S_DQ_CLOSE(C2996,$G$2,"2")</f>
        <v>68.511194614958995</v>
      </c>
      <c r="H2996" s="37" t="str">
        <f t="shared" ref="H2996:H2997" si="97">IFERROR(G2996/F2996-1,"")</f>
        <v/>
      </c>
    </row>
    <row r="2997" spans="2:8">
      <c r="B2997" s="116" t="str">
        <f t="shared" si="96"/>
        <v/>
      </c>
      <c r="C2997" s="116" t="s">
        <v>6088</v>
      </c>
      <c r="D2997" s="17" t="s">
        <v>6089</v>
      </c>
      <c r="E2997" s="128" t="str">
        <f>[1]!EM_S_IPO_LISTEDDATE(C2997)</f>
        <v>2015-12-10</v>
      </c>
      <c r="F2997" s="129">
        <f>[1]!EM_S_DQ_CLOSE(C2997,$F$2,"2")</f>
        <v>0</v>
      </c>
      <c r="G2997" s="131">
        <f>[1]!EM_S_DQ_CLOSE(C2997,$G$2,"2")</f>
        <v>41.793899712551898</v>
      </c>
      <c r="H2997" s="37" t="str">
        <f t="shared" si="97"/>
        <v/>
      </c>
    </row>
  </sheetData>
  <mergeCells count="2">
    <mergeCell ref="J2:K3"/>
    <mergeCell ref="L2:L3"/>
  </mergeCells>
  <phoneticPr fontId="5" type="noConversion"/>
  <conditionalFormatting sqref="H3:H2997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996"/>
  <sheetViews>
    <sheetView showGridLines="0" workbookViewId="0">
      <pane xSplit="3" ySplit="1" topLeftCell="D134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defaultColWidth="9.140625" defaultRowHeight="12.75"/>
  <cols>
    <col min="1" max="1" width="9.140625" style="2"/>
    <col min="2" max="2" width="8.42578125" style="17" customWidth="1"/>
    <col min="3" max="3" width="8.7109375" style="17" customWidth="1"/>
    <col min="4" max="4" width="13.85546875" style="30" customWidth="1"/>
    <col min="5" max="6" width="13.85546875" style="17" customWidth="1"/>
    <col min="7" max="7" width="9.140625" style="10"/>
    <col min="8" max="8" width="9.140625" style="9"/>
    <col min="9" max="16384" width="9.140625" style="2"/>
  </cols>
  <sheetData>
    <row r="1" spans="2:10">
      <c r="B1" s="39" t="s">
        <v>19</v>
      </c>
      <c r="C1" s="18" t="s">
        <v>20</v>
      </c>
      <c r="D1" s="40" t="s">
        <v>69</v>
      </c>
      <c r="E1" s="41">
        <v>42340</v>
      </c>
      <c r="F1" s="41">
        <v>42706</v>
      </c>
      <c r="G1" s="42" t="s">
        <v>21</v>
      </c>
      <c r="H1" s="43" t="s">
        <v>62</v>
      </c>
      <c r="J1" s="2" t="s">
        <v>6090</v>
      </c>
    </row>
    <row r="2" spans="2:10">
      <c r="B2" s="17" t="s">
        <v>6091</v>
      </c>
      <c r="C2" s="19" t="s">
        <v>6092</v>
      </c>
      <c r="D2" s="30" t="str">
        <f>[1]!EM_S_IPO_LISTEDDATE(B2)</f>
        <v>1991-04-03</v>
      </c>
      <c r="E2" s="130">
        <f>[1]!EM_S_DQ_CLOSE(B2,$E$1,"2")</f>
        <v>782.52671718738202</v>
      </c>
      <c r="F2" s="130">
        <f>[1]!EM_S_DQ_CLOSE(B2,$F$1,"2")</f>
        <v>727.72100878938795</v>
      </c>
      <c r="G2" s="38">
        <f>IFERROR(F2/E2-1,"")</f>
        <v>-7.003685266489168E-2</v>
      </c>
      <c r="H2" s="9">
        <f>IFERROR(RANK(G2,$G$2:$G$3000,0),"")</f>
        <v>1436</v>
      </c>
    </row>
    <row r="3" spans="2:10">
      <c r="B3" s="17" t="s">
        <v>6093</v>
      </c>
      <c r="C3" s="19" t="s">
        <v>6094</v>
      </c>
      <c r="D3" s="30" t="str">
        <f>[1]!EM_S_IPO_LISTEDDATE(B3)</f>
        <v>1991-01-29</v>
      </c>
      <c r="E3" s="130">
        <f>[1]!EM_S_DQ_CLOSE(B3,$E$1,"2")</f>
        <v>1207.9885127848299</v>
      </c>
      <c r="F3" s="130">
        <f>[1]!EM_S_DQ_CLOSE(B3,$F$1,"2")</f>
        <v>1825.04343649214</v>
      </c>
      <c r="G3" s="38">
        <f t="shared" ref="G3:G66" si="0">IFERROR(F3/E3-1,"")</f>
        <v>0.51081191350469535</v>
      </c>
      <c r="H3" s="9">
        <f t="shared" ref="H3:H66" si="1">IFERROR(RANK(G3,$G$2:$G$3000,0),"")</f>
        <v>126</v>
      </c>
    </row>
    <row r="4" spans="2:10">
      <c r="B4" s="17" t="s">
        <v>6095</v>
      </c>
      <c r="C4" s="19" t="s">
        <v>6096</v>
      </c>
      <c r="D4" s="30" t="str">
        <f>[1]!EM_S_IPO_LISTEDDATE(B4)</f>
        <v>1991-01-14</v>
      </c>
      <c r="E4" s="130">
        <f>[1]!EM_S_DQ_CLOSE(B4,$E$1,"2")</f>
        <v>228.146835671677</v>
      </c>
      <c r="F4" s="130">
        <f>[1]!EM_S_DQ_CLOSE(B4,$F$1,"2")</f>
        <v>243.01575618299401</v>
      </c>
      <c r="G4" s="38">
        <f t="shared" si="0"/>
        <v>6.5172591447705486E-2</v>
      </c>
      <c r="H4" s="9">
        <f t="shared" si="1"/>
        <v>819</v>
      </c>
    </row>
    <row r="5" spans="2:10">
      <c r="B5" s="17" t="s">
        <v>6097</v>
      </c>
      <c r="C5" s="19" t="s">
        <v>6098</v>
      </c>
      <c r="D5" s="30" t="str">
        <f>[1]!EM_S_IPO_LISTEDDATE(B5)</f>
        <v>1990-12-10</v>
      </c>
      <c r="E5" s="130">
        <f>[1]!EM_S_DQ_CLOSE(B5,$E$1,"2")</f>
        <v>71.642737734116096</v>
      </c>
      <c r="F5" s="130">
        <f>[1]!EM_S_DQ_CLOSE(B5,$F$1,"2")</f>
        <v>54.199939518808797</v>
      </c>
      <c r="G5" s="38">
        <f t="shared" si="0"/>
        <v>-0.24346917450365779</v>
      </c>
      <c r="H5" s="9">
        <f t="shared" si="1"/>
        <v>2293</v>
      </c>
    </row>
    <row r="6" spans="2:10">
      <c r="B6" s="17" t="s">
        <v>6099</v>
      </c>
      <c r="C6" s="19" t="s">
        <v>6100</v>
      </c>
      <c r="D6" s="30" t="str">
        <f>[1]!EM_S_IPO_LISTEDDATE(B6)</f>
        <v>1992-04-27</v>
      </c>
      <c r="E6" s="130">
        <f>[1]!EM_S_DQ_CLOSE(B6,$E$1,"2")</f>
        <v>510.08226464003297</v>
      </c>
      <c r="F6" s="130">
        <f>[1]!EM_S_DQ_CLOSE(B6,$F$1,"2")</f>
        <v>427.135403887895</v>
      </c>
      <c r="G6" s="38">
        <f t="shared" si="0"/>
        <v>-0.16261467316585476</v>
      </c>
      <c r="H6" s="9">
        <f t="shared" si="1"/>
        <v>1904</v>
      </c>
    </row>
    <row r="7" spans="2:10">
      <c r="B7" s="17" t="s">
        <v>6101</v>
      </c>
      <c r="C7" s="19" t="s">
        <v>111</v>
      </c>
      <c r="D7" s="30" t="str">
        <f>[1]!EM_S_IPO_LISTEDDATE(B7)</f>
        <v>1992-04-13</v>
      </c>
      <c r="E7" s="130">
        <f>[1]!EM_S_DQ_CLOSE(B7,$E$1,"2")</f>
        <v>94.553972751902506</v>
      </c>
      <c r="F7" s="130">
        <f>[1]!EM_S_DQ_CLOSE(B7,$F$1,"2")</f>
        <v>121.63848668595099</v>
      </c>
      <c r="G7" s="38">
        <f t="shared" si="0"/>
        <v>0.2864450127877205</v>
      </c>
      <c r="H7" s="9">
        <f t="shared" si="1"/>
        <v>313</v>
      </c>
    </row>
    <row r="8" spans="2:10">
      <c r="B8" s="17" t="s">
        <v>6102</v>
      </c>
      <c r="C8" s="19" t="s">
        <v>6103</v>
      </c>
      <c r="D8" s="30" t="str">
        <f>[1]!EM_S_IPO_LISTEDDATE(B8)</f>
        <v>1992-05-07</v>
      </c>
      <c r="E8" s="130">
        <f>[1]!EM_S_DQ_CLOSE(B8,$E$1,"2")</f>
        <v>225.024157554276</v>
      </c>
      <c r="F8" s="130">
        <f>[1]!EM_S_DQ_CLOSE(B8,$F$1,"2")</f>
        <v>189.26376734277699</v>
      </c>
      <c r="G8" s="38">
        <f t="shared" si="0"/>
        <v>-0.15891800507184917</v>
      </c>
      <c r="H8" s="9">
        <f t="shared" si="1"/>
        <v>1889</v>
      </c>
    </row>
    <row r="9" spans="2:10">
      <c r="B9" s="17" t="s">
        <v>114</v>
      </c>
      <c r="C9" s="19" t="s">
        <v>6104</v>
      </c>
      <c r="D9" s="30" t="str">
        <f>[1]!EM_S_IPO_LISTEDDATE(B9)</f>
        <v>1991-06-25</v>
      </c>
      <c r="E9" s="130">
        <f>[1]!EM_S_DQ_CLOSE(B9,$E$1,"2")</f>
        <v>79.735674865601894</v>
      </c>
      <c r="F9" s="130">
        <f>[1]!EM_S_DQ_CLOSE(B9,$F$1,"2")</f>
        <v>60.442029300097303</v>
      </c>
      <c r="G9" s="38">
        <f t="shared" si="0"/>
        <v>-0.24197005415737571</v>
      </c>
      <c r="H9" s="9">
        <f t="shared" si="1"/>
        <v>2287</v>
      </c>
    </row>
    <row r="10" spans="2:10">
      <c r="B10" s="17" t="s">
        <v>6105</v>
      </c>
      <c r="C10" s="19" t="s">
        <v>6106</v>
      </c>
      <c r="D10" s="30" t="str">
        <f>[1]!EM_S_IPO_LISTEDDATE(B10)</f>
        <v>1995-10-27</v>
      </c>
      <c r="E10" s="130">
        <f>[1]!EM_S_DQ_CLOSE(B10,$E$1,"2")</f>
        <v>95.885452395251306</v>
      </c>
      <c r="F10" s="130">
        <f>[1]!EM_S_DQ_CLOSE(B10,$F$1,"2")</f>
        <v>82.202921547838997</v>
      </c>
      <c r="G10" s="38">
        <f t="shared" si="0"/>
        <v>-0.14269662921348358</v>
      </c>
      <c r="H10" s="9">
        <f t="shared" si="1"/>
        <v>1806</v>
      </c>
    </row>
    <row r="11" spans="2:10">
      <c r="B11" s="17" t="s">
        <v>6107</v>
      </c>
      <c r="C11" s="19" t="s">
        <v>6108</v>
      </c>
      <c r="D11" s="30" t="str">
        <f>[1]!EM_S_IPO_LISTEDDATE(B11)</f>
        <v>1992-03-30</v>
      </c>
      <c r="E11" s="130">
        <f>[1]!EM_S_DQ_CLOSE(B11,$E$1,"2")</f>
        <v>36.614015361472802</v>
      </c>
      <c r="F11" s="130">
        <f>[1]!EM_S_DQ_CLOSE(B11,$F$1,"2")</f>
        <v>42.062596657731298</v>
      </c>
      <c r="G11" s="38">
        <f t="shared" si="0"/>
        <v>0.14881135659302158</v>
      </c>
      <c r="H11" s="9">
        <f t="shared" si="1"/>
        <v>547</v>
      </c>
    </row>
    <row r="12" spans="2:10">
      <c r="B12" s="17" t="s">
        <v>6109</v>
      </c>
      <c r="C12" s="19" t="s">
        <v>6110</v>
      </c>
      <c r="D12" s="30" t="str">
        <f>[1]!EM_S_IPO_LISTEDDATE(B12)</f>
        <v>1992-02-28</v>
      </c>
      <c r="E12" s="130">
        <f>[1]!EM_S_DQ_CLOSE(B12,$E$1,"2")</f>
        <v>149.199925597868</v>
      </c>
      <c r="F12" s="130">
        <f>[1]!EM_S_DQ_CLOSE(B12,$F$1,"2")</f>
        <v>190.94695068374901</v>
      </c>
      <c r="G12" s="38">
        <f t="shared" si="0"/>
        <v>0.27980593769463358</v>
      </c>
      <c r="H12" s="9">
        <f t="shared" si="1"/>
        <v>324</v>
      </c>
    </row>
    <row r="13" spans="2:10">
      <c r="B13" s="17" t="s">
        <v>6111</v>
      </c>
      <c r="C13" s="19" t="s">
        <v>6112</v>
      </c>
      <c r="D13" s="30" t="str">
        <f>[1]!EM_S_IPO_LISTEDDATE(B13)</f>
        <v>1992-06-02</v>
      </c>
      <c r="E13" s="130">
        <f>[1]!EM_S_DQ_CLOSE(B13,$E$1,"2")</f>
        <v>158.370443050489</v>
      </c>
      <c r="F13" s="130">
        <f>[1]!EM_S_DQ_CLOSE(B13,$F$1,"2")</f>
        <v>151.01352729915001</v>
      </c>
      <c r="G13" s="38">
        <f t="shared" si="0"/>
        <v>-4.645384334116931E-2</v>
      </c>
      <c r="H13" s="9">
        <f t="shared" si="1"/>
        <v>1314</v>
      </c>
    </row>
    <row r="14" spans="2:10">
      <c r="B14" s="17" t="s">
        <v>6113</v>
      </c>
      <c r="C14" s="19" t="s">
        <v>6114</v>
      </c>
      <c r="D14" s="30" t="str">
        <f>[1]!EM_S_IPO_LISTEDDATE(B14)</f>
        <v>1992-03-27</v>
      </c>
      <c r="E14" s="130">
        <f>[1]!EM_S_DQ_CLOSE(B14,$E$1,"2")</f>
        <v>111.78590388818201</v>
      </c>
      <c r="F14" s="130">
        <f>[1]!EM_S_DQ_CLOSE(B14,$F$1,"2")</f>
        <v>74.7777640450918</v>
      </c>
      <c r="G14" s="38">
        <f t="shared" si="0"/>
        <v>-0.33106267029972736</v>
      </c>
      <c r="H14" s="9">
        <f t="shared" si="1"/>
        <v>2601</v>
      </c>
    </row>
    <row r="15" spans="2:10">
      <c r="B15" s="17" t="s">
        <v>6115</v>
      </c>
      <c r="C15" s="19" t="s">
        <v>6116</v>
      </c>
      <c r="D15" s="30" t="str">
        <f>[1]!EM_S_IPO_LISTEDDATE(B15)</f>
        <v>1992-03-31</v>
      </c>
      <c r="E15" s="130">
        <f>[1]!EM_S_DQ_CLOSE(B15,$E$1,"2")</f>
        <v>27.151507828476898</v>
      </c>
      <c r="F15" s="130">
        <f>[1]!EM_S_DQ_CLOSE(B15,$F$1,"2")</f>
        <v>22.988690838756199</v>
      </c>
      <c r="G15" s="38">
        <f t="shared" si="0"/>
        <v>-0.15331807780320306</v>
      </c>
      <c r="H15" s="9">
        <f t="shared" si="1"/>
        <v>1858</v>
      </c>
    </row>
    <row r="16" spans="2:10">
      <c r="B16" s="17" t="s">
        <v>6117</v>
      </c>
      <c r="C16" s="19" t="s">
        <v>6118</v>
      </c>
      <c r="D16" s="30" t="str">
        <f>[1]!EM_S_IPO_LISTEDDATE(B16)</f>
        <v>1992-06-16</v>
      </c>
      <c r="E16" s="130">
        <f>[1]!EM_S_DQ_CLOSE(B16,$E$1,"2")</f>
        <v>42.282977936999401</v>
      </c>
      <c r="F16" s="130">
        <f>[1]!EM_S_DQ_CLOSE(B16,$F$1,"2")</f>
        <v>52.132371738786503</v>
      </c>
      <c r="G16" s="38">
        <f t="shared" si="0"/>
        <v>0.23293992718446788</v>
      </c>
      <c r="H16" s="9">
        <f t="shared" si="1"/>
        <v>406</v>
      </c>
    </row>
    <row r="17" spans="2:8">
      <c r="B17" s="17" t="s">
        <v>6119</v>
      </c>
      <c r="C17" s="19" t="s">
        <v>131</v>
      </c>
      <c r="D17" s="30" t="str">
        <f>[1]!EM_S_IPO_LISTEDDATE(B17)</f>
        <v>1992-10-12</v>
      </c>
      <c r="E17" s="130">
        <f>[1]!EM_S_DQ_CLOSE(B17,$E$1,"2")</f>
        <v>32.603735354375097</v>
      </c>
      <c r="F17" s="130">
        <f>[1]!EM_S_DQ_CLOSE(B17,$F$1,"2")</f>
        <v>48.373011615462403</v>
      </c>
      <c r="G17" s="38">
        <f t="shared" si="0"/>
        <v>0.48366471171749414</v>
      </c>
      <c r="H17" s="9">
        <f t="shared" si="1"/>
        <v>146</v>
      </c>
    </row>
    <row r="18" spans="2:8">
      <c r="B18" s="17" t="s">
        <v>6120</v>
      </c>
      <c r="C18" s="19" t="s">
        <v>6121</v>
      </c>
      <c r="D18" s="30" t="str">
        <f>[1]!EM_S_IPO_LISTEDDATE(B18)</f>
        <v>1992-04-28</v>
      </c>
      <c r="E18" s="130">
        <f>[1]!EM_S_DQ_CLOSE(B18,$E$1,"2")</f>
        <v>48.470400706127201</v>
      </c>
      <c r="F18" s="130">
        <f>[1]!EM_S_DQ_CLOSE(B18,$F$1,"2")</f>
        <v>39.787458063076002</v>
      </c>
      <c r="G18" s="38">
        <f t="shared" si="0"/>
        <v>-0.17913907284768082</v>
      </c>
      <c r="H18" s="9">
        <f t="shared" si="1"/>
        <v>1984</v>
      </c>
    </row>
    <row r="19" spans="2:8">
      <c r="B19" s="17" t="s">
        <v>134</v>
      </c>
      <c r="C19" s="19" t="s">
        <v>6122</v>
      </c>
      <c r="D19" s="30" t="str">
        <f>[1]!EM_S_IPO_LISTEDDATE(B19)</f>
        <v>1994-02-02</v>
      </c>
      <c r="E19" s="130">
        <f>[1]!EM_S_DQ_CLOSE(B19,$E$1,"2")</f>
        <v>138.02974508405799</v>
      </c>
      <c r="F19" s="130">
        <f>[1]!EM_S_DQ_CLOSE(B19,$F$1,"2")</f>
        <v>112.72349331266</v>
      </c>
      <c r="G19" s="38">
        <f t="shared" si="0"/>
        <v>-0.18333911836167538</v>
      </c>
      <c r="H19" s="9">
        <f t="shared" si="1"/>
        <v>2009</v>
      </c>
    </row>
    <row r="20" spans="2:8">
      <c r="B20" s="17" t="s">
        <v>6123</v>
      </c>
      <c r="C20" s="19" t="s">
        <v>6124</v>
      </c>
      <c r="D20" s="30" t="str">
        <f>[1]!EM_S_IPO_LISTEDDATE(B20)</f>
        <v>1993-05-05</v>
      </c>
      <c r="E20" s="130">
        <f>[1]!EM_S_DQ_CLOSE(B20,$E$1,"2")</f>
        <v>58.907254394371797</v>
      </c>
      <c r="F20" s="130">
        <f>[1]!EM_S_DQ_CLOSE(B20,$F$1,"2")</f>
        <v>64.843287743146604</v>
      </c>
      <c r="G20" s="38">
        <f t="shared" si="0"/>
        <v>0.1007691397231707</v>
      </c>
      <c r="H20" s="9">
        <f t="shared" si="1"/>
        <v>685</v>
      </c>
    </row>
    <row r="21" spans="2:8">
      <c r="B21" s="17" t="s">
        <v>6125</v>
      </c>
      <c r="C21" s="19" t="s">
        <v>6126</v>
      </c>
      <c r="D21" s="30" t="str">
        <f>[1]!EM_S_IPO_LISTEDDATE(B21)</f>
        <v>1993-04-29</v>
      </c>
      <c r="E21" s="130">
        <f>[1]!EM_S_DQ_CLOSE(B21,$E$1,"2")</f>
        <v>61.408517477290602</v>
      </c>
      <c r="F21" s="130">
        <f>[1]!EM_S_DQ_CLOSE(B21,$F$1,"2")</f>
        <v>64.664542486757199</v>
      </c>
      <c r="G21" s="38">
        <f t="shared" si="0"/>
        <v>5.3022367958495353E-2</v>
      </c>
      <c r="H21" s="9">
        <f t="shared" si="1"/>
        <v>869</v>
      </c>
    </row>
    <row r="22" spans="2:8">
      <c r="B22" s="17" t="s">
        <v>6127</v>
      </c>
      <c r="C22" s="19" t="s">
        <v>6128</v>
      </c>
      <c r="D22" s="30" t="str">
        <f>[1]!EM_S_IPO_LISTEDDATE(B22)</f>
        <v>1993-06-21</v>
      </c>
      <c r="E22" s="130">
        <f>[1]!EM_S_DQ_CLOSE(B22,$E$1,"2")</f>
        <v>106.500303604436</v>
      </c>
      <c r="F22" s="130">
        <f>[1]!EM_S_DQ_CLOSE(B22,$F$1,"2")</f>
        <v>89.151472735674702</v>
      </c>
      <c r="G22" s="38">
        <f t="shared" si="0"/>
        <v>-0.16289935597928829</v>
      </c>
      <c r="H22" s="9">
        <f t="shared" si="1"/>
        <v>1906</v>
      </c>
    </row>
    <row r="23" spans="2:8">
      <c r="B23" s="17" t="s">
        <v>6129</v>
      </c>
      <c r="C23" s="19" t="s">
        <v>6130</v>
      </c>
      <c r="D23" s="30" t="str">
        <f>[1]!EM_S_IPO_LISTEDDATE(B23)</f>
        <v>1993-06-03</v>
      </c>
      <c r="E23" s="130">
        <f>[1]!EM_S_DQ_CLOSE(B23,$E$1,"2")</f>
        <v>80.520733641199499</v>
      </c>
      <c r="F23" s="130">
        <f>[1]!EM_S_DQ_CLOSE(B23,$F$1,"2")</f>
        <v>82.503768562194395</v>
      </c>
      <c r="G23" s="38">
        <f t="shared" si="0"/>
        <v>2.4627631062470234E-2</v>
      </c>
      <c r="H23" s="9">
        <f t="shared" si="1"/>
        <v>996</v>
      </c>
    </row>
    <row r="24" spans="2:8">
      <c r="B24" s="17" t="s">
        <v>6131</v>
      </c>
      <c r="C24" s="19" t="s">
        <v>6132</v>
      </c>
      <c r="D24" s="30" t="str">
        <f>[1]!EM_S_IPO_LISTEDDATE(B24)</f>
        <v>1993-09-03</v>
      </c>
      <c r="E24" s="130">
        <f>[1]!EM_S_DQ_CLOSE(B24,$E$1,"2")</f>
        <v>112.184614995638</v>
      </c>
      <c r="F24" s="130">
        <f>[1]!EM_S_DQ_CLOSE(B24,$F$1,"2")</f>
        <v>79.794151212219802</v>
      </c>
      <c r="G24" s="38">
        <f t="shared" si="0"/>
        <v>-0.28872465074357667</v>
      </c>
      <c r="H24" s="9">
        <f t="shared" si="1"/>
        <v>2470</v>
      </c>
    </row>
    <row r="25" spans="2:8">
      <c r="B25" s="17" t="s">
        <v>6133</v>
      </c>
      <c r="C25" s="19" t="s">
        <v>6134</v>
      </c>
      <c r="D25" s="30" t="str">
        <f>[1]!EM_S_IPO_LISTEDDATE(B25)</f>
        <v>1993-08-09</v>
      </c>
      <c r="E25" s="130">
        <f>[1]!EM_S_DQ_CLOSE(B25,$E$1,"2")</f>
        <v>195.69971631812101</v>
      </c>
      <c r="F25" s="130">
        <f>[1]!EM_S_DQ_CLOSE(B25,$F$1,"2")</f>
        <v>213.17323611271701</v>
      </c>
      <c r="G25" s="38">
        <f t="shared" si="0"/>
        <v>8.9287404822763206E-2</v>
      </c>
      <c r="H25" s="9">
        <f t="shared" si="1"/>
        <v>724</v>
      </c>
    </row>
    <row r="26" spans="2:8">
      <c r="B26" s="17" t="s">
        <v>6135</v>
      </c>
      <c r="C26" s="19" t="s">
        <v>6136</v>
      </c>
      <c r="D26" s="30" t="str">
        <f>[1]!EM_S_IPO_LISTEDDATE(B26)</f>
        <v>1993-09-15</v>
      </c>
      <c r="E26" s="130">
        <f>[1]!EM_S_DQ_CLOSE(B26,$E$1,"2")</f>
        <v>20.8532988915894</v>
      </c>
      <c r="F26" s="130">
        <f>[1]!EM_S_DQ_CLOSE(B26,$F$1,"2")</f>
        <v>16.3231498681888</v>
      </c>
      <c r="G26" s="38">
        <f t="shared" si="0"/>
        <v>-0.21723896285914313</v>
      </c>
      <c r="H26" s="9">
        <f t="shared" si="1"/>
        <v>2169</v>
      </c>
    </row>
    <row r="27" spans="2:8">
      <c r="B27" s="17" t="s">
        <v>6137</v>
      </c>
      <c r="C27" s="19" t="s">
        <v>6138</v>
      </c>
      <c r="D27" s="30" t="str">
        <f>[1]!EM_S_IPO_LISTEDDATE(B27)</f>
        <v>1993-09-29</v>
      </c>
      <c r="E27" s="130">
        <f>[1]!EM_S_DQ_CLOSE(B27,$E$1,"2")</f>
        <v>13.3019344892753</v>
      </c>
      <c r="F27" s="130">
        <f>[1]!EM_S_DQ_CLOSE(B27,$F$1,"2")</f>
        <v>13.1036842106483</v>
      </c>
      <c r="G27" s="38">
        <f t="shared" si="0"/>
        <v>-1.4903868214569793E-2</v>
      </c>
      <c r="H27" s="9">
        <f t="shared" si="1"/>
        <v>1159</v>
      </c>
    </row>
    <row r="28" spans="2:8">
      <c r="B28" s="17" t="s">
        <v>6139</v>
      </c>
      <c r="C28" s="19" t="s">
        <v>6140</v>
      </c>
      <c r="D28" s="30" t="str">
        <f>[1]!EM_S_IPO_LISTEDDATE(B28)</f>
        <v>1993-10-08</v>
      </c>
      <c r="E28" s="130">
        <f>[1]!EM_S_DQ_CLOSE(B28,$E$1,"2")</f>
        <v>159.82048312243001</v>
      </c>
      <c r="F28" s="130">
        <f>[1]!EM_S_DQ_CLOSE(B28,$F$1,"2")</f>
        <v>100.76713297618799</v>
      </c>
      <c r="G28" s="38">
        <f t="shared" si="0"/>
        <v>-0.36949800796812993</v>
      </c>
      <c r="H28" s="9">
        <f t="shared" si="1"/>
        <v>2665</v>
      </c>
    </row>
    <row r="29" spans="2:8">
      <c r="B29" s="17" t="s">
        <v>6141</v>
      </c>
      <c r="C29" s="19" t="s">
        <v>6142</v>
      </c>
      <c r="D29" s="30" t="str">
        <f>[1]!EM_S_IPO_LISTEDDATE(B29)</f>
        <v>1993-10-28</v>
      </c>
      <c r="E29" s="130">
        <f>[1]!EM_S_DQ_CLOSE(B29,$E$1,"2")</f>
        <v>57.718000217761599</v>
      </c>
      <c r="F29" s="130">
        <f>[1]!EM_S_DQ_CLOSE(B29,$F$1,"2")</f>
        <v>46.878715967512598</v>
      </c>
      <c r="G29" s="38">
        <f t="shared" si="0"/>
        <v>-0.18779729390058497</v>
      </c>
      <c r="H29" s="9">
        <f t="shared" si="1"/>
        <v>2029</v>
      </c>
    </row>
    <row r="30" spans="2:8">
      <c r="B30" s="17" t="s">
        <v>6143</v>
      </c>
      <c r="C30" s="19" t="s">
        <v>6144</v>
      </c>
      <c r="D30" s="30" t="str">
        <f>[1]!EM_S_IPO_LISTEDDATE(B30)</f>
        <v>1994-01-03</v>
      </c>
      <c r="E30" s="130">
        <f>[1]!EM_S_DQ_CLOSE(B30,$E$1,"2")</f>
        <v>13.067539705490899</v>
      </c>
      <c r="F30" s="130">
        <f>[1]!EM_S_DQ_CLOSE(B30,$F$1,"2")</f>
        <v>13.067539705490899</v>
      </c>
      <c r="G30" s="38">
        <f t="shared" si="0"/>
        <v>0</v>
      </c>
      <c r="H30" s="9">
        <f t="shared" si="1"/>
        <v>1098</v>
      </c>
    </row>
    <row r="31" spans="2:8">
      <c r="B31" s="17" t="s">
        <v>6145</v>
      </c>
      <c r="C31" s="19" t="s">
        <v>6146</v>
      </c>
      <c r="D31" s="30" t="str">
        <f>[1]!EM_S_IPO_LISTEDDATE(B31)</f>
        <v>1994-05-09</v>
      </c>
      <c r="E31" s="130">
        <f>[1]!EM_S_DQ_CLOSE(B31,$E$1,"2")</f>
        <v>33.7112615717487</v>
      </c>
      <c r="F31" s="130">
        <f>[1]!EM_S_DQ_CLOSE(B31,$F$1,"2")</f>
        <v>49.238872962372398</v>
      </c>
      <c r="G31" s="38">
        <f t="shared" si="0"/>
        <v>0.46060606060606224</v>
      </c>
      <c r="H31" s="9">
        <f t="shared" si="1"/>
        <v>160</v>
      </c>
    </row>
    <row r="32" spans="2:8">
      <c r="B32" s="17" t="s">
        <v>6147</v>
      </c>
      <c r="C32" s="19" t="s">
        <v>6148</v>
      </c>
      <c r="D32" s="30" t="str">
        <f>[1]!EM_S_IPO_LISTEDDATE(B32)</f>
        <v>1994-04-08</v>
      </c>
      <c r="E32" s="130">
        <f>[1]!EM_S_DQ_CLOSE(B32,$E$1,"2")</f>
        <v>19.945107911479099</v>
      </c>
      <c r="F32" s="130">
        <f>[1]!EM_S_DQ_CLOSE(B32,$F$1,"2")</f>
        <v>20.803375239718701</v>
      </c>
      <c r="G32" s="38">
        <f t="shared" si="0"/>
        <v>4.3031470777134206E-2</v>
      </c>
      <c r="H32" s="9">
        <f t="shared" si="1"/>
        <v>916</v>
      </c>
    </row>
    <row r="33" spans="2:8">
      <c r="B33" s="17" t="s">
        <v>6149</v>
      </c>
      <c r="C33" s="19" t="s">
        <v>6150</v>
      </c>
      <c r="D33" s="30" t="str">
        <f>[1]!EM_S_IPO_LISTEDDATE(B33)</f>
        <v>1994-06-17</v>
      </c>
      <c r="E33" s="130">
        <f>[1]!EM_S_DQ_CLOSE(B33,$E$1,"2")</f>
        <v>46.133183735575599</v>
      </c>
      <c r="F33" s="130">
        <f>[1]!EM_S_DQ_CLOSE(B33,$F$1,"2")</f>
        <v>54.267192446848199</v>
      </c>
      <c r="G33" s="38">
        <f t="shared" si="0"/>
        <v>0.17631578947368554</v>
      </c>
      <c r="H33" s="9">
        <f t="shared" si="1"/>
        <v>497</v>
      </c>
    </row>
    <row r="34" spans="2:8">
      <c r="B34" s="17" t="s">
        <v>6151</v>
      </c>
      <c r="C34" s="19" t="s">
        <v>6152</v>
      </c>
      <c r="D34" s="30" t="str">
        <f>[1]!EM_S_IPO_LISTEDDATE(B34)</f>
        <v>1994-07-01</v>
      </c>
      <c r="E34" s="130">
        <f>[1]!EM_S_DQ_CLOSE(B34,$E$1,"2")</f>
        <v>53.491579555597099</v>
      </c>
      <c r="F34" s="130">
        <f>[1]!EM_S_DQ_CLOSE(B34,$F$1,"2")</f>
        <v>46.944210217992001</v>
      </c>
      <c r="G34" s="38">
        <f t="shared" si="0"/>
        <v>-0.12240000000000029</v>
      </c>
      <c r="H34" s="9">
        <f t="shared" si="1"/>
        <v>1698</v>
      </c>
    </row>
    <row r="35" spans="2:8">
      <c r="B35" s="17" t="s">
        <v>6153</v>
      </c>
      <c r="C35" s="19" t="s">
        <v>6154</v>
      </c>
      <c r="D35" s="30" t="str">
        <f>[1]!EM_S_IPO_LISTEDDATE(B35)</f>
        <v>1994-08-08</v>
      </c>
      <c r="E35" s="130">
        <f>[1]!EM_S_DQ_CLOSE(B35,$E$1,"2")</f>
        <v>66.451869438782694</v>
      </c>
      <c r="F35" s="130">
        <f>[1]!EM_S_DQ_CLOSE(B35,$F$1,"2")</f>
        <v>71.143398937462806</v>
      </c>
      <c r="G35" s="38">
        <f t="shared" si="0"/>
        <v>7.0600414078675122E-2</v>
      </c>
      <c r="H35" s="9">
        <f t="shared" si="1"/>
        <v>794</v>
      </c>
    </row>
    <row r="36" spans="2:8">
      <c r="B36" s="17" t="s">
        <v>6155</v>
      </c>
      <c r="C36" s="19" t="s">
        <v>6156</v>
      </c>
      <c r="D36" s="30" t="str">
        <f>[1]!EM_S_IPO_LISTEDDATE(B36)</f>
        <v>1994-04-08</v>
      </c>
      <c r="E36" s="130">
        <f>[1]!EM_S_DQ_CLOSE(B36,$E$1,"2")</f>
        <v>459.75792740661598</v>
      </c>
      <c r="F36" s="130">
        <f>[1]!EM_S_DQ_CLOSE(B36,$F$1,"2")</f>
        <v>363.47939332756698</v>
      </c>
      <c r="G36" s="38">
        <f t="shared" si="0"/>
        <v>-0.20941136267542593</v>
      </c>
      <c r="H36" s="9">
        <f t="shared" si="1"/>
        <v>2140</v>
      </c>
    </row>
    <row r="37" spans="2:8">
      <c r="B37" s="17" t="s">
        <v>6157</v>
      </c>
      <c r="C37" s="19" t="s">
        <v>6158</v>
      </c>
      <c r="D37" s="30" t="str">
        <f>[1]!EM_S_IPO_LISTEDDATE(B37)</f>
        <v>1994-08-08</v>
      </c>
      <c r="E37" s="130">
        <f>[1]!EM_S_DQ_CLOSE(B37,$E$1,"2")</f>
        <v>55.789272556421103</v>
      </c>
      <c r="F37" s="130">
        <f>[1]!EM_S_DQ_CLOSE(B37,$F$1,"2")</f>
        <v>42.2453397626848</v>
      </c>
      <c r="G37" s="38">
        <f t="shared" si="0"/>
        <v>-0.24276948189347658</v>
      </c>
      <c r="H37" s="9">
        <f t="shared" si="1"/>
        <v>2290</v>
      </c>
    </row>
    <row r="38" spans="2:8">
      <c r="B38" s="17" t="s">
        <v>6159</v>
      </c>
      <c r="C38" s="19" t="s">
        <v>6160</v>
      </c>
      <c r="D38" s="30" t="str">
        <f>[1]!EM_S_IPO_LISTEDDATE(B38)</f>
        <v>1994-09-21</v>
      </c>
      <c r="E38" s="130">
        <f>[1]!EM_S_DQ_CLOSE(B38,$E$1,"2")</f>
        <v>196.30932488908201</v>
      </c>
      <c r="F38" s="130">
        <f>[1]!EM_S_DQ_CLOSE(B38,$F$1,"2")</f>
        <v>196.17571280678499</v>
      </c>
      <c r="G38" s="38">
        <f t="shared" si="0"/>
        <v>-6.8062015073666604E-4</v>
      </c>
      <c r="H38" s="9">
        <f t="shared" si="1"/>
        <v>1105</v>
      </c>
    </row>
    <row r="39" spans="2:8">
      <c r="B39" s="17" t="s">
        <v>6161</v>
      </c>
      <c r="C39" s="19" t="s">
        <v>6162</v>
      </c>
      <c r="D39" s="30" t="str">
        <f>[1]!EM_S_IPO_LISTEDDATE(B39)</f>
        <v>1994-09-28</v>
      </c>
      <c r="E39" s="130">
        <f>[1]!EM_S_DQ_CLOSE(B39,$E$1,"2")</f>
        <v>75.267373432052295</v>
      </c>
      <c r="F39" s="130">
        <f>[1]!EM_S_DQ_CLOSE(B39,$F$1,"2")</f>
        <v>62.388450028480698</v>
      </c>
      <c r="G39" s="38">
        <f t="shared" si="0"/>
        <v>-0.17110897878212872</v>
      </c>
      <c r="H39" s="9">
        <f t="shared" si="1"/>
        <v>1945</v>
      </c>
    </row>
    <row r="40" spans="2:8">
      <c r="B40" s="17" t="s">
        <v>6163</v>
      </c>
      <c r="C40" s="19" t="s">
        <v>6164</v>
      </c>
      <c r="D40" s="30" t="str">
        <f>[1]!EM_S_IPO_LISTEDDATE(B40)</f>
        <v>1994-08-15</v>
      </c>
      <c r="E40" s="130">
        <f>[1]!EM_S_DQ_CLOSE(B40,$E$1,"2")</f>
        <v>26.5575813908976</v>
      </c>
      <c r="F40" s="130">
        <f>[1]!EM_S_DQ_CLOSE(B40,$F$1,"2")</f>
        <v>27.637326685914601</v>
      </c>
      <c r="G40" s="38">
        <f t="shared" si="0"/>
        <v>4.0656763096170945E-2</v>
      </c>
      <c r="H40" s="9">
        <f t="shared" si="1"/>
        <v>927</v>
      </c>
    </row>
    <row r="41" spans="2:8">
      <c r="B41" s="17" t="s">
        <v>6165</v>
      </c>
      <c r="C41" s="19" t="s">
        <v>179</v>
      </c>
      <c r="D41" s="30" t="str">
        <f>[1]!EM_S_IPO_LISTEDDATE(B41)</f>
        <v>1994-09-12</v>
      </c>
      <c r="E41" s="130">
        <f>[1]!EM_S_DQ_CLOSE(B41,$E$1,"2")</f>
        <v>293.37434454391399</v>
      </c>
      <c r="F41" s="130">
        <f>[1]!EM_S_DQ_CLOSE(B41,$F$1,"2")</f>
        <v>257.47588194101797</v>
      </c>
      <c r="G41" s="38">
        <f t="shared" si="0"/>
        <v>-0.12236401468132641</v>
      </c>
      <c r="H41" s="9">
        <f t="shared" si="1"/>
        <v>1697</v>
      </c>
    </row>
    <row r="42" spans="2:8">
      <c r="B42" s="17" t="s">
        <v>6166</v>
      </c>
      <c r="C42" s="19" t="s">
        <v>6167</v>
      </c>
      <c r="D42" s="30" t="str">
        <f>[1]!EM_S_IPO_LISTEDDATE(B42)</f>
        <v>1994-11-01</v>
      </c>
      <c r="E42" s="130">
        <f>[1]!EM_S_DQ_CLOSE(B42,$E$1,"2")</f>
        <v>106.837306681014</v>
      </c>
      <c r="F42" s="130">
        <f>[1]!EM_S_DQ_CLOSE(B42,$F$1,"2")</f>
        <v>166.99384457312701</v>
      </c>
      <c r="G42" s="38">
        <f t="shared" si="0"/>
        <v>0.56306677658697835</v>
      </c>
      <c r="H42" s="9">
        <f t="shared" si="1"/>
        <v>109</v>
      </c>
    </row>
    <row r="43" spans="2:8">
      <c r="B43" s="17" t="s">
        <v>6168</v>
      </c>
      <c r="C43" s="19" t="s">
        <v>6169</v>
      </c>
      <c r="D43" s="30" t="str">
        <f>[1]!EM_S_IPO_LISTEDDATE(B43)</f>
        <v>1995-03-20</v>
      </c>
      <c r="E43" s="130">
        <f>[1]!EM_S_DQ_CLOSE(B43,$E$1,"2")</f>
        <v>202.371112045676</v>
      </c>
      <c r="F43" s="130">
        <f>[1]!EM_S_DQ_CLOSE(B43,$F$1,"2")</f>
        <v>149.33617232658199</v>
      </c>
      <c r="G43" s="38">
        <f t="shared" si="0"/>
        <v>-0.26206773873498213</v>
      </c>
      <c r="H43" s="9">
        <f t="shared" si="1"/>
        <v>2383</v>
      </c>
    </row>
    <row r="44" spans="2:8">
      <c r="B44" s="17" t="s">
        <v>6170</v>
      </c>
      <c r="C44" s="19" t="s">
        <v>6171</v>
      </c>
      <c r="D44" s="30" t="str">
        <f>[1]!EM_S_IPO_LISTEDDATE(B44)</f>
        <v>1995-03-15</v>
      </c>
      <c r="E44" s="130">
        <f>[1]!EM_S_DQ_CLOSE(B44,$E$1,"2")</f>
        <v>138.77273272907999</v>
      </c>
      <c r="F44" s="130">
        <f>[1]!EM_S_DQ_CLOSE(B44,$F$1,"2")</f>
        <v>117.48289929768799</v>
      </c>
      <c r="G44" s="38">
        <f t="shared" si="0"/>
        <v>-0.15341510549450099</v>
      </c>
      <c r="H44" s="9">
        <f t="shared" si="1"/>
        <v>1861</v>
      </c>
    </row>
    <row r="45" spans="2:8">
      <c r="B45" s="17" t="s">
        <v>6172</v>
      </c>
      <c r="C45" s="19" t="s">
        <v>6173</v>
      </c>
      <c r="D45" s="30" t="str">
        <f>[1]!EM_S_IPO_LISTEDDATE(B45)</f>
        <v>1996-04-15</v>
      </c>
      <c r="E45" s="130">
        <f>[1]!EM_S_DQ_CLOSE(B45,$E$1,"2")</f>
        <v>38.121715452862603</v>
      </c>
      <c r="F45" s="130">
        <f>[1]!EM_S_DQ_CLOSE(B45,$F$1,"2")</f>
        <v>48.6423917412124</v>
      </c>
      <c r="G45" s="38">
        <f t="shared" si="0"/>
        <v>0.27597594083504928</v>
      </c>
      <c r="H45" s="9">
        <f t="shared" si="1"/>
        <v>331</v>
      </c>
    </row>
    <row r="46" spans="2:8">
      <c r="B46" s="17" t="s">
        <v>6174</v>
      </c>
      <c r="C46" s="19" t="s">
        <v>6175</v>
      </c>
      <c r="D46" s="30" t="str">
        <f>[1]!EM_S_IPO_LISTEDDATE(B46)</f>
        <v>1996-07-08</v>
      </c>
      <c r="E46" s="130">
        <f>[1]!EM_S_DQ_CLOSE(B46,$E$1,"2")</f>
        <v>48.037183411488499</v>
      </c>
      <c r="F46" s="130">
        <f>[1]!EM_S_DQ_CLOSE(B46,$F$1,"2")</f>
        <v>43.772821742432697</v>
      </c>
      <c r="G46" s="38">
        <f t="shared" si="0"/>
        <v>-8.8772100406618426E-2</v>
      </c>
      <c r="H46" s="9">
        <f t="shared" si="1"/>
        <v>1537</v>
      </c>
    </row>
    <row r="47" spans="2:8">
      <c r="B47" s="17" t="s">
        <v>6176</v>
      </c>
      <c r="C47" s="19" t="s">
        <v>6177</v>
      </c>
      <c r="D47" s="30" t="str">
        <f>[1]!EM_S_IPO_LISTEDDATE(B47)</f>
        <v>1996-12-26</v>
      </c>
      <c r="E47" s="130">
        <f>[1]!EM_S_DQ_CLOSE(B47,$E$1,"2")</f>
        <v>25.846510073110299</v>
      </c>
      <c r="F47" s="130">
        <f>[1]!EM_S_DQ_CLOSE(B47,$F$1,"2")</f>
        <v>25.0247782250397</v>
      </c>
      <c r="G47" s="38">
        <f t="shared" si="0"/>
        <v>-3.1792758316160352E-2</v>
      </c>
      <c r="H47" s="9">
        <f t="shared" si="1"/>
        <v>1239</v>
      </c>
    </row>
    <row r="48" spans="2:8">
      <c r="B48" s="17" t="s">
        <v>6178</v>
      </c>
      <c r="C48" s="19" t="s">
        <v>6179</v>
      </c>
      <c r="D48" s="30" t="str">
        <f>[1]!EM_S_IPO_LISTEDDATE(B48)</f>
        <v>1997-01-30</v>
      </c>
      <c r="E48" s="130">
        <f>[1]!EM_S_DQ_CLOSE(B48,$E$1,"2")</f>
        <v>8.4544444971915702</v>
      </c>
      <c r="F48" s="130">
        <f>[1]!EM_S_DQ_CLOSE(B48,$F$1,"2")</f>
        <v>10.7481142362724</v>
      </c>
      <c r="G48" s="38">
        <f t="shared" si="0"/>
        <v>0.27129750982962264</v>
      </c>
      <c r="H48" s="9">
        <f t="shared" si="1"/>
        <v>343</v>
      </c>
    </row>
    <row r="49" spans="2:8">
      <c r="B49" s="17" t="s">
        <v>6180</v>
      </c>
      <c r="C49" s="19" t="s">
        <v>6181</v>
      </c>
      <c r="D49" s="30" t="str">
        <f>[1]!EM_S_IPO_LISTEDDATE(B49)</f>
        <v>1997-01-23</v>
      </c>
      <c r="E49" s="130">
        <f>[1]!EM_S_DQ_CLOSE(B49,$E$1,"2")</f>
        <v>240.40690700973701</v>
      </c>
      <c r="F49" s="130">
        <f>[1]!EM_S_DQ_CLOSE(B49,$F$1,"2")</f>
        <v>225.56624883184901</v>
      </c>
      <c r="G49" s="38">
        <f t="shared" si="0"/>
        <v>-6.1731413470940466E-2</v>
      </c>
      <c r="H49" s="9">
        <f t="shared" si="1"/>
        <v>1386</v>
      </c>
    </row>
    <row r="50" spans="2:8">
      <c r="B50" s="17" t="s">
        <v>6182</v>
      </c>
      <c r="C50" s="19" t="s">
        <v>6183</v>
      </c>
      <c r="D50" s="30" t="str">
        <f>[1]!EM_S_IPO_LISTEDDATE(B50)</f>
        <v>1997-01-10</v>
      </c>
      <c r="E50" s="130">
        <f>[1]!EM_S_DQ_CLOSE(B50,$E$1,"2")</f>
        <v>323.43349276971497</v>
      </c>
      <c r="F50" s="130">
        <f>[1]!EM_S_DQ_CLOSE(B50,$F$1,"2")</f>
        <v>273.61940054386702</v>
      </c>
      <c r="G50" s="38">
        <f t="shared" si="0"/>
        <v>-0.1540164928476212</v>
      </c>
      <c r="H50" s="9">
        <f t="shared" si="1"/>
        <v>1864</v>
      </c>
    </row>
    <row r="51" spans="2:8">
      <c r="B51" s="17" t="s">
        <v>6184</v>
      </c>
      <c r="C51" s="19" t="s">
        <v>6185</v>
      </c>
      <c r="D51" s="30" t="str">
        <f>[1]!EM_S_IPO_LISTEDDATE(B51)</f>
        <v>1997-01-30</v>
      </c>
      <c r="E51" s="130">
        <f>[1]!EM_S_DQ_CLOSE(B51,$E$1,"2")</f>
        <v>136.02633486535399</v>
      </c>
      <c r="F51" s="130">
        <f>[1]!EM_S_DQ_CLOSE(B51,$F$1,"2")</f>
        <v>106.04664670746401</v>
      </c>
      <c r="G51" s="38">
        <f t="shared" si="0"/>
        <v>-0.22039620627553813</v>
      </c>
      <c r="H51" s="9">
        <f t="shared" si="1"/>
        <v>2191</v>
      </c>
    </row>
    <row r="52" spans="2:8">
      <c r="B52" s="17" t="s">
        <v>6186</v>
      </c>
      <c r="C52" s="19" t="s">
        <v>6187</v>
      </c>
      <c r="D52" s="30" t="str">
        <f>[1]!EM_S_IPO_LISTEDDATE(B52)</f>
        <v>1997-11-18</v>
      </c>
      <c r="E52" s="130">
        <f>[1]!EM_S_DQ_CLOSE(B52,$E$1,"2")</f>
        <v>225.72918918741601</v>
      </c>
      <c r="F52" s="130">
        <f>[1]!EM_S_DQ_CLOSE(B52,$F$1,"2")</f>
        <v>216.477857024678</v>
      </c>
      <c r="G52" s="38">
        <f t="shared" si="0"/>
        <v>-4.0984208537855116E-2</v>
      </c>
      <c r="H52" s="9">
        <f t="shared" si="1"/>
        <v>1287</v>
      </c>
    </row>
    <row r="53" spans="2:8">
      <c r="B53" s="17" t="s">
        <v>6188</v>
      </c>
      <c r="C53" s="19" t="s">
        <v>6189</v>
      </c>
      <c r="D53" s="30" t="str">
        <f>[1]!EM_S_IPO_LISTEDDATE(B53)</f>
        <v>1998-06-05</v>
      </c>
      <c r="E53" s="130">
        <f>[1]!EM_S_DQ_CLOSE(B53,$E$1,"2")</f>
        <v>147.59174125345299</v>
      </c>
      <c r="F53" s="130">
        <f>[1]!EM_S_DQ_CLOSE(B53,$F$1,"2")</f>
        <v>186.43944182648599</v>
      </c>
      <c r="G53" s="38">
        <f t="shared" si="0"/>
        <v>0.26321053090851132</v>
      </c>
      <c r="H53" s="9">
        <f t="shared" si="1"/>
        <v>360</v>
      </c>
    </row>
    <row r="54" spans="2:8">
      <c r="B54" s="17" t="s">
        <v>6190</v>
      </c>
      <c r="C54" s="19" t="s">
        <v>6191</v>
      </c>
      <c r="D54" s="30" t="str">
        <f>[1]!EM_S_IPO_LISTEDDATE(B54)</f>
        <v>1997-06-26</v>
      </c>
      <c r="E54" s="130">
        <f>[1]!EM_S_DQ_CLOSE(B54,$E$1,"2")</f>
        <v>173.73820681287401</v>
      </c>
      <c r="F54" s="130">
        <f>[1]!EM_S_DQ_CLOSE(B54,$F$1,"2")</f>
        <v>102.03288375965001</v>
      </c>
      <c r="G54" s="38">
        <f t="shared" si="0"/>
        <v>-0.41272051996285852</v>
      </c>
      <c r="H54" s="9">
        <f t="shared" si="1"/>
        <v>2720</v>
      </c>
    </row>
    <row r="55" spans="2:8">
      <c r="B55" s="17" t="s">
        <v>6192</v>
      </c>
      <c r="C55" s="19" t="s">
        <v>6193</v>
      </c>
      <c r="D55" s="30" t="str">
        <f>[1]!EM_S_IPO_LISTEDDATE(B55)</f>
        <v>1997-06-11</v>
      </c>
      <c r="E55" s="130">
        <f>[1]!EM_S_DQ_CLOSE(B55,$E$1,"2")</f>
        <v>16.6557040176294</v>
      </c>
      <c r="F55" s="130">
        <f>[1]!EM_S_DQ_CLOSE(B55,$F$1,"2")</f>
        <v>14.0800796850063</v>
      </c>
      <c r="G55" s="38">
        <f t="shared" si="0"/>
        <v>-0.15463917525773174</v>
      </c>
      <c r="H55" s="9">
        <f t="shared" si="1"/>
        <v>1868</v>
      </c>
    </row>
    <row r="56" spans="2:8">
      <c r="B56" s="17" t="s">
        <v>6194</v>
      </c>
      <c r="C56" s="19" t="s">
        <v>6195</v>
      </c>
      <c r="D56" s="30" t="str">
        <f>[1]!EM_S_IPO_LISTEDDATE(B56)</f>
        <v>1997-09-10</v>
      </c>
      <c r="E56" s="130">
        <f>[1]!EM_S_DQ_CLOSE(B56,$E$1,"2")</f>
        <v>254.545060678878</v>
      </c>
      <c r="F56" s="130">
        <f>[1]!EM_S_DQ_CLOSE(B56,$F$1,"2")</f>
        <v>221.58342074740199</v>
      </c>
      <c r="G56" s="38">
        <f t="shared" si="0"/>
        <v>-0.1294923572414507</v>
      </c>
      <c r="H56" s="9">
        <f t="shared" si="1"/>
        <v>1731</v>
      </c>
    </row>
    <row r="57" spans="2:8">
      <c r="B57" s="17" t="s">
        <v>6196</v>
      </c>
      <c r="C57" s="19" t="s">
        <v>6197</v>
      </c>
      <c r="D57" s="30" t="str">
        <f>[1]!EM_S_IPO_LISTEDDATE(B57)</f>
        <v>2000-05-11</v>
      </c>
      <c r="E57" s="130">
        <f>[1]!EM_S_DQ_CLOSE(B57,$E$1,"2")</f>
        <v>27.097965380656198</v>
      </c>
      <c r="F57" s="130">
        <f>[1]!EM_S_DQ_CLOSE(B57,$F$1,"2")</f>
        <v>28.274170148959399</v>
      </c>
      <c r="G57" s="38">
        <f t="shared" si="0"/>
        <v>4.3405648792467222E-2</v>
      </c>
      <c r="H57" s="9">
        <f t="shared" si="1"/>
        <v>913</v>
      </c>
    </row>
    <row r="58" spans="2:8">
      <c r="B58" s="17" t="s">
        <v>6198</v>
      </c>
      <c r="C58" s="19" t="s">
        <v>6199</v>
      </c>
      <c r="D58" s="30" t="str">
        <f>[1]!EM_S_IPO_LISTEDDATE(B58)</f>
        <v>1998-12-18</v>
      </c>
      <c r="E58" s="130">
        <f>[1]!EM_S_DQ_CLOSE(B58,$E$1,"2")</f>
        <v>69.949918462000994</v>
      </c>
      <c r="F58" s="130">
        <f>[1]!EM_S_DQ_CLOSE(B58,$F$1,"2")</f>
        <v>67.199078971922305</v>
      </c>
      <c r="G58" s="38">
        <f t="shared" si="0"/>
        <v>-3.9325842696629199E-2</v>
      </c>
      <c r="H58" s="9">
        <f t="shared" si="1"/>
        <v>1282</v>
      </c>
    </row>
    <row r="59" spans="2:8">
      <c r="B59" s="17" t="s">
        <v>6200</v>
      </c>
      <c r="C59" s="19" t="s">
        <v>6201</v>
      </c>
      <c r="D59" s="30" t="str">
        <f>[1]!EM_S_IPO_LISTEDDATE(B59)</f>
        <v>1997-07-28</v>
      </c>
      <c r="E59" s="130">
        <f>[1]!EM_S_DQ_CLOSE(B59,$E$1,"2")</f>
        <v>44.256053072848502</v>
      </c>
      <c r="F59" s="130">
        <f>[1]!EM_S_DQ_CLOSE(B59,$F$1,"2")</f>
        <v>41.345895680992101</v>
      </c>
      <c r="G59" s="38">
        <f t="shared" si="0"/>
        <v>-6.5757273633644697E-2</v>
      </c>
      <c r="H59" s="9">
        <f t="shared" si="1"/>
        <v>1408</v>
      </c>
    </row>
    <row r="60" spans="2:8">
      <c r="B60" s="17" t="s">
        <v>6202</v>
      </c>
      <c r="C60" s="19" t="s">
        <v>6203</v>
      </c>
      <c r="D60" s="30" t="str">
        <f>[1]!EM_S_IPO_LISTEDDATE(B60)</f>
        <v>1998-04-20</v>
      </c>
      <c r="E60" s="130">
        <f>[1]!EM_S_DQ_CLOSE(B60,$E$1,"2")</f>
        <v>43.905515462506699</v>
      </c>
      <c r="F60" s="130">
        <f>[1]!EM_S_DQ_CLOSE(B60,$F$1,"2")</f>
        <v>48.4237081732334</v>
      </c>
      <c r="G60" s="38">
        <f t="shared" si="0"/>
        <v>0.10290717836088348</v>
      </c>
      <c r="H60" s="9">
        <f t="shared" si="1"/>
        <v>681</v>
      </c>
    </row>
    <row r="61" spans="2:8">
      <c r="B61" s="17" t="s">
        <v>6204</v>
      </c>
      <c r="C61" s="19" t="s">
        <v>6205</v>
      </c>
      <c r="D61" s="30" t="str">
        <f>[1]!EM_S_IPO_LISTEDDATE(B61)</f>
        <v>1999-07-21</v>
      </c>
      <c r="E61" s="130">
        <f>[1]!EM_S_DQ_CLOSE(B61,$E$1,"2")</f>
        <v>41.625831363111097</v>
      </c>
      <c r="F61" s="130">
        <f>[1]!EM_S_DQ_CLOSE(B61,$F$1,"2")</f>
        <v>31.3451566549777</v>
      </c>
      <c r="G61" s="38">
        <f t="shared" si="0"/>
        <v>-0.24697824335213525</v>
      </c>
      <c r="H61" s="9">
        <f t="shared" si="1"/>
        <v>2308</v>
      </c>
    </row>
    <row r="62" spans="2:8">
      <c r="B62" s="17" t="s">
        <v>6206</v>
      </c>
      <c r="C62" s="19" t="s">
        <v>6207</v>
      </c>
      <c r="D62" s="30" t="str">
        <f>[1]!EM_S_IPO_LISTEDDATE(B62)</f>
        <v>2000-07-24</v>
      </c>
      <c r="E62" s="130">
        <f>[1]!EM_S_DQ_CLOSE(B62,$E$1,"2")</f>
        <v>31.4645468725105</v>
      </c>
      <c r="F62" s="130">
        <f>[1]!EM_S_DQ_CLOSE(B62,$F$1,"2")</f>
        <v>28.105569152775399</v>
      </c>
      <c r="G62" s="38">
        <f t="shared" si="0"/>
        <v>-0.10675436494748081</v>
      </c>
      <c r="H62" s="9">
        <f t="shared" si="1"/>
        <v>1616</v>
      </c>
    </row>
    <row r="63" spans="2:8">
      <c r="B63" s="17" t="s">
        <v>6208</v>
      </c>
      <c r="C63" s="19" t="s">
        <v>6209</v>
      </c>
      <c r="D63" s="30" t="str">
        <f>[1]!EM_S_IPO_LISTEDDATE(B63)</f>
        <v>2000-07-31</v>
      </c>
      <c r="E63" s="130">
        <f>[1]!EM_S_DQ_CLOSE(B63,$E$1,"2")</f>
        <v>43.5868781576172</v>
      </c>
      <c r="F63" s="130">
        <f>[1]!EM_S_DQ_CLOSE(B63,$F$1,"2")</f>
        <v>35.890950498047701</v>
      </c>
      <c r="G63" s="38">
        <f t="shared" si="0"/>
        <v>-0.17656524130358175</v>
      </c>
      <c r="H63" s="9">
        <f t="shared" si="1"/>
        <v>1976</v>
      </c>
    </row>
    <row r="64" spans="2:8">
      <c r="B64" s="17" t="s">
        <v>6210</v>
      </c>
      <c r="C64" s="19" t="s">
        <v>6211</v>
      </c>
      <c r="D64" s="30" t="str">
        <f>[1]!EM_S_IPO_LISTEDDATE(B64)</f>
        <v>2004-01-30</v>
      </c>
      <c r="E64" s="130">
        <f>[1]!EM_S_DQ_CLOSE(B64,$E$1,"2")</f>
        <v>8.9515198566665894</v>
      </c>
      <c r="F64" s="130">
        <f>[1]!EM_S_DQ_CLOSE(B64,$F$1,"2")</f>
        <v>7.8074823178863797</v>
      </c>
      <c r="G64" s="38">
        <f t="shared" si="0"/>
        <v>-0.12780372016135277</v>
      </c>
      <c r="H64" s="9">
        <f t="shared" si="1"/>
        <v>1726</v>
      </c>
    </row>
    <row r="65" spans="2:8">
      <c r="B65" s="17" t="s">
        <v>6212</v>
      </c>
      <c r="C65" s="19" t="s">
        <v>6213</v>
      </c>
      <c r="D65" s="30" t="str">
        <f>[1]!EM_S_IPO_LISTEDDATE(B65)</f>
        <v>2000-08-07</v>
      </c>
      <c r="E65" s="130">
        <f>[1]!EM_S_DQ_CLOSE(B65,$E$1,"2")</f>
        <v>63.248974008207902</v>
      </c>
      <c r="F65" s="130">
        <f>[1]!EM_S_DQ_CLOSE(B65,$F$1,"2")</f>
        <v>62.580341997264</v>
      </c>
      <c r="G65" s="38">
        <f t="shared" si="0"/>
        <v>-1.0571428571428454E-2</v>
      </c>
      <c r="H65" s="9">
        <f t="shared" si="1"/>
        <v>1143</v>
      </c>
    </row>
    <row r="66" spans="2:8">
      <c r="B66" s="17" t="s">
        <v>6214</v>
      </c>
      <c r="C66" s="19" t="s">
        <v>6215</v>
      </c>
      <c r="D66" s="30" t="str">
        <f>[1]!EM_S_IPO_LISTEDDATE(B66)</f>
        <v>2000-09-06</v>
      </c>
      <c r="E66" s="130">
        <f>[1]!EM_S_DQ_CLOSE(B66,$E$1,"2")</f>
        <v>50.539493881214497</v>
      </c>
      <c r="F66" s="130">
        <f>[1]!EM_S_DQ_CLOSE(B66,$F$1,"2")</f>
        <v>36.564706319849698</v>
      </c>
      <c r="G66" s="38">
        <f t="shared" si="0"/>
        <v>-0.27651221823096295</v>
      </c>
      <c r="H66" s="9">
        <f t="shared" si="1"/>
        <v>2425</v>
      </c>
    </row>
    <row r="67" spans="2:8">
      <c r="B67" s="17" t="s">
        <v>6216</v>
      </c>
      <c r="C67" s="19" t="s">
        <v>6217</v>
      </c>
      <c r="D67" s="30" t="str">
        <f>[1]!EM_S_IPO_LISTEDDATE(B67)</f>
        <v>2000-09-20</v>
      </c>
      <c r="E67" s="130">
        <f>[1]!EM_S_DQ_CLOSE(B67,$E$1,"2")</f>
        <v>42.596266359015601</v>
      </c>
      <c r="F67" s="130">
        <f>[1]!EM_S_DQ_CLOSE(B67,$F$1,"2")</f>
        <v>54.238552939656998</v>
      </c>
      <c r="G67" s="38">
        <f t="shared" ref="G67:G130" si="2">IFERROR(F67/E67-1,"")</f>
        <v>0.27331706686488211</v>
      </c>
      <c r="H67" s="9">
        <f t="shared" ref="H67:H130" si="3">IFERROR(RANK(G67,$G$2:$G$3000,0),"")</f>
        <v>338</v>
      </c>
    </row>
    <row r="68" spans="2:8">
      <c r="B68" s="17" t="s">
        <v>6218</v>
      </c>
      <c r="C68" s="19" t="s">
        <v>6219</v>
      </c>
      <c r="D68" s="30" t="str">
        <f>[1]!EM_S_IPO_LISTEDDATE(B68)</f>
        <v>2000-09-26</v>
      </c>
      <c r="E68" s="130">
        <f>[1]!EM_S_DQ_CLOSE(B68,$E$1,"2")</f>
        <v>9.8692839868718298</v>
      </c>
      <c r="F68" s="130">
        <f>[1]!EM_S_DQ_CLOSE(B68,$F$1,"2")</f>
        <v>12.197057345989601</v>
      </c>
      <c r="G68" s="38">
        <f t="shared" si="2"/>
        <v>0.23586040914560624</v>
      </c>
      <c r="H68" s="9">
        <f t="shared" si="3"/>
        <v>399</v>
      </c>
    </row>
    <row r="69" spans="2:8">
      <c r="B69" s="17" t="s">
        <v>6220</v>
      </c>
      <c r="C69" s="19" t="s">
        <v>6221</v>
      </c>
      <c r="D69" s="30" t="str">
        <f>[1]!EM_S_IPO_LISTEDDATE(B69)</f>
        <v>2000-09-06</v>
      </c>
      <c r="E69" s="130">
        <f>[1]!EM_S_DQ_CLOSE(B69,$E$1,"2")</f>
        <v>19.854106921034202</v>
      </c>
      <c r="F69" s="130">
        <f>[1]!EM_S_DQ_CLOSE(B69,$F$1,"2")</f>
        <v>11.8427910992016</v>
      </c>
      <c r="G69" s="38">
        <f t="shared" si="2"/>
        <v>-0.40350925144586114</v>
      </c>
      <c r="H69" s="9">
        <f t="shared" si="3"/>
        <v>2713</v>
      </c>
    </row>
    <row r="70" spans="2:8">
      <c r="B70" s="17" t="s">
        <v>6222</v>
      </c>
      <c r="C70" s="19" t="s">
        <v>6223</v>
      </c>
      <c r="D70" s="30" t="str">
        <f>[1]!EM_S_IPO_LISTEDDATE(B70)</f>
        <v>2000-10-12</v>
      </c>
      <c r="E70" s="130">
        <f>[1]!EM_S_DQ_CLOSE(B70,$E$1,"2")</f>
        <v>262.45008474973201</v>
      </c>
      <c r="F70" s="130">
        <f>[1]!EM_S_DQ_CLOSE(B70,$F$1,"2")</f>
        <v>222.13731837806</v>
      </c>
      <c r="G70" s="38">
        <f t="shared" si="2"/>
        <v>-0.15360165118679081</v>
      </c>
      <c r="H70" s="9">
        <f t="shared" si="3"/>
        <v>1862</v>
      </c>
    </row>
    <row r="71" spans="2:8">
      <c r="B71" s="17" t="s">
        <v>6224</v>
      </c>
      <c r="C71" s="19" t="s">
        <v>6225</v>
      </c>
      <c r="D71" s="30" t="str">
        <f>[1]!EM_S_IPO_LISTEDDATE(B71)</f>
        <v>2000-07-24</v>
      </c>
      <c r="E71" s="130">
        <f>[1]!EM_S_DQ_CLOSE(B71,$E$1,"2")</f>
        <v>29.4172783189779</v>
      </c>
      <c r="F71" s="130">
        <f>[1]!EM_S_DQ_CLOSE(B71,$F$1,"2")</f>
        <v>21.9724358177345</v>
      </c>
      <c r="G71" s="38">
        <f t="shared" si="2"/>
        <v>-0.25307720246983301</v>
      </c>
      <c r="H71" s="9">
        <f t="shared" si="3"/>
        <v>2336</v>
      </c>
    </row>
    <row r="72" spans="2:8">
      <c r="B72" s="17" t="s">
        <v>6226</v>
      </c>
      <c r="C72" s="19" t="s">
        <v>6227</v>
      </c>
      <c r="D72" s="30" t="str">
        <f>[1]!EM_S_IPO_LISTEDDATE(B72)</f>
        <v>2000-09-26</v>
      </c>
      <c r="E72" s="130">
        <f>[1]!EM_S_DQ_CLOSE(B72,$E$1,"2")</f>
        <v>17.884753386121599</v>
      </c>
      <c r="F72" s="130">
        <f>[1]!EM_S_DQ_CLOSE(B72,$F$1,"2")</f>
        <v>17.442071416893899</v>
      </c>
      <c r="G72" s="38">
        <f t="shared" si="2"/>
        <v>-2.475191911626895E-2</v>
      </c>
      <c r="H72" s="9">
        <f t="shared" si="3"/>
        <v>1206</v>
      </c>
    </row>
    <row r="73" spans="2:8">
      <c r="B73" s="17" t="s">
        <v>6228</v>
      </c>
      <c r="C73" s="19" t="s">
        <v>6229</v>
      </c>
      <c r="D73" s="30" t="str">
        <f>[1]!EM_S_IPO_LISTEDDATE(B73)</f>
        <v>2015-01-26</v>
      </c>
      <c r="E73" s="130">
        <f>[1]!EM_S_DQ_CLOSE(B73,$E$1,"2")</f>
        <v>10.9</v>
      </c>
      <c r="F73" s="130">
        <f>[1]!EM_S_DQ_CLOSE(B73,$F$1,"2")</f>
        <v>9.3943124999999998</v>
      </c>
      <c r="G73" s="38">
        <f t="shared" si="2"/>
        <v>-0.1381364678899083</v>
      </c>
      <c r="H73" s="9">
        <f t="shared" si="3"/>
        <v>1779</v>
      </c>
    </row>
    <row r="74" spans="2:8">
      <c r="B74" s="17" t="s">
        <v>6230</v>
      </c>
      <c r="C74" s="19" t="s">
        <v>6231</v>
      </c>
      <c r="D74" s="30" t="str">
        <f>[1]!EM_S_IPO_LISTEDDATE(B74)</f>
        <v>2000-05-29</v>
      </c>
      <c r="E74" s="130">
        <f>[1]!EM_S_DQ_CLOSE(B74,$E$1,"2")</f>
        <v>12.215165354241799</v>
      </c>
      <c r="F74" s="130">
        <f>[1]!EM_S_DQ_CLOSE(B74,$F$1,"2")</f>
        <v>10.135361394799199</v>
      </c>
      <c r="G74" s="38">
        <f t="shared" si="2"/>
        <v>-0.17026408559589201</v>
      </c>
      <c r="H74" s="9">
        <f t="shared" si="3"/>
        <v>1937</v>
      </c>
    </row>
    <row r="75" spans="2:8">
      <c r="B75" s="17" t="s">
        <v>6232</v>
      </c>
      <c r="C75" s="19" t="s">
        <v>6233</v>
      </c>
      <c r="D75" s="30" t="str">
        <f>[1]!EM_S_IPO_LISTEDDATE(B75)</f>
        <v>2013-09-18</v>
      </c>
      <c r="E75" s="130">
        <f>[1]!EM_S_DQ_CLOSE(B75,$E$1,"2")</f>
        <v>78.587749047401303</v>
      </c>
      <c r="F75" s="130">
        <f>[1]!EM_S_DQ_CLOSE(B75,$F$1,"2")</f>
        <v>124.730829554274</v>
      </c>
      <c r="G75" s="38">
        <f t="shared" si="2"/>
        <v>0.58715360938816108</v>
      </c>
      <c r="H75" s="9">
        <f t="shared" si="3"/>
        <v>101</v>
      </c>
    </row>
    <row r="76" spans="2:8">
      <c r="B76" s="17" t="s">
        <v>6234</v>
      </c>
      <c r="C76" s="19" t="s">
        <v>6235</v>
      </c>
      <c r="D76" s="30" t="str">
        <f>[1]!EM_S_IPO_LISTEDDATE(B76)</f>
        <v>2007-04-30</v>
      </c>
      <c r="E76" s="130">
        <f>[1]!EM_S_DQ_CLOSE(B76,$E$1,"2")</f>
        <v>83.372142012672597</v>
      </c>
      <c r="F76" s="130">
        <f>[1]!EM_S_DQ_CLOSE(B76,$F$1,"2")</f>
        <v>95.544089091452804</v>
      </c>
      <c r="G76" s="38">
        <f t="shared" si="2"/>
        <v>0.14599537429337084</v>
      </c>
      <c r="H76" s="9">
        <f t="shared" si="3"/>
        <v>556</v>
      </c>
    </row>
    <row r="77" spans="2:8">
      <c r="B77" s="17" t="s">
        <v>6236</v>
      </c>
      <c r="C77" s="19" t="s">
        <v>6237</v>
      </c>
      <c r="D77" s="30" t="str">
        <f>[1]!EM_S_IPO_LISTEDDATE(B77)</f>
        <v>1997-04-18</v>
      </c>
      <c r="E77" s="130">
        <f>[1]!EM_S_DQ_CLOSE(B77,$E$1,"2")</f>
        <v>107.26996528375599</v>
      </c>
      <c r="F77" s="130">
        <f>[1]!EM_S_DQ_CLOSE(B77,$F$1,"2")</f>
        <v>95.5789309940062</v>
      </c>
      <c r="G77" s="38">
        <f t="shared" si="2"/>
        <v>-0.1089870240828742</v>
      </c>
      <c r="H77" s="9">
        <f t="shared" si="3"/>
        <v>1631</v>
      </c>
    </row>
    <row r="78" spans="2:8">
      <c r="B78" s="17" t="s">
        <v>6238</v>
      </c>
      <c r="C78" s="19" t="s">
        <v>6239</v>
      </c>
      <c r="D78" s="30" t="str">
        <f>[1]!EM_S_IPO_LISTEDDATE(B78)</f>
        <v>1996-06-14</v>
      </c>
      <c r="E78" s="130">
        <f>[1]!EM_S_DQ_CLOSE(B78,$E$1,"2")</f>
        <v>36.114345889963197</v>
      </c>
      <c r="F78" s="130">
        <f>[1]!EM_S_DQ_CLOSE(B78,$F$1,"2")</f>
        <v>36.521759945127997</v>
      </c>
      <c r="G78" s="38">
        <f t="shared" si="2"/>
        <v>1.1281224818695312E-2</v>
      </c>
      <c r="H78" s="9">
        <f t="shared" si="3"/>
        <v>1053</v>
      </c>
    </row>
    <row r="79" spans="2:8">
      <c r="B79" s="17" t="s">
        <v>6240</v>
      </c>
      <c r="C79" s="19" t="s">
        <v>6241</v>
      </c>
      <c r="D79" s="30" t="str">
        <f>[1]!EM_S_IPO_LISTEDDATE(B79)</f>
        <v>1996-06-26</v>
      </c>
      <c r="E79" s="130">
        <f>[1]!EM_S_DQ_CLOSE(B79,$E$1,"2")</f>
        <v>288.97077480102303</v>
      </c>
      <c r="F79" s="130">
        <f>[1]!EM_S_DQ_CLOSE(B79,$F$1,"2")</f>
        <v>317.614304544834</v>
      </c>
      <c r="G79" s="38">
        <f t="shared" si="2"/>
        <v>9.9122583463791658E-2</v>
      </c>
      <c r="H79" s="9">
        <f t="shared" si="3"/>
        <v>689</v>
      </c>
    </row>
    <row r="80" spans="2:8">
      <c r="B80" s="17" t="s">
        <v>6242</v>
      </c>
      <c r="C80" s="19" t="s">
        <v>257</v>
      </c>
      <c r="D80" s="30" t="str">
        <f>[1]!EM_S_IPO_LISTEDDATE(B80)</f>
        <v>1996-06-28</v>
      </c>
      <c r="E80" s="130">
        <f>[1]!EM_S_DQ_CLOSE(B80,$E$1,"2")</f>
        <v>68.185583280189206</v>
      </c>
      <c r="F80" s="130">
        <f>[1]!EM_S_DQ_CLOSE(B80,$F$1,"2")</f>
        <v>89.447471111376501</v>
      </c>
      <c r="G80" s="38">
        <f t="shared" si="2"/>
        <v>0.31182380216383332</v>
      </c>
      <c r="H80" s="9">
        <f t="shared" si="3"/>
        <v>285</v>
      </c>
    </row>
    <row r="81" spans="2:8">
      <c r="B81" s="17" t="s">
        <v>258</v>
      </c>
      <c r="C81" s="19" t="s">
        <v>6243</v>
      </c>
      <c r="D81" s="30" t="str">
        <f>[1]!EM_S_IPO_LISTEDDATE(B81)</f>
        <v>1996-06-19</v>
      </c>
      <c r="E81" s="130">
        <f>[1]!EM_S_DQ_CLOSE(B81,$E$1,"2")</f>
        <v>17.425041865521699</v>
      </c>
      <c r="F81" s="130">
        <f>[1]!EM_S_DQ_CLOSE(B81,$F$1,"2")</f>
        <v>19.267566819987501</v>
      </c>
      <c r="G81" s="38">
        <f t="shared" si="2"/>
        <v>0.1057400589729165</v>
      </c>
      <c r="H81" s="9">
        <f t="shared" si="3"/>
        <v>675</v>
      </c>
    </row>
    <row r="82" spans="2:8">
      <c r="B82" s="17" t="s">
        <v>6244</v>
      </c>
      <c r="C82" s="19" t="s">
        <v>6245</v>
      </c>
      <c r="D82" s="30" t="str">
        <f>[1]!EM_S_IPO_LISTEDDATE(B82)</f>
        <v>1996-07-03</v>
      </c>
      <c r="E82" s="130">
        <f>[1]!EM_S_DQ_CLOSE(B82,$E$1,"2")</f>
        <v>56.892747398272498</v>
      </c>
      <c r="F82" s="130">
        <f>[1]!EM_S_DQ_CLOSE(B82,$F$1,"2")</f>
        <v>55.423050084131397</v>
      </c>
      <c r="G82" s="38">
        <f t="shared" si="2"/>
        <v>-2.5832770983138076E-2</v>
      </c>
      <c r="H82" s="9">
        <f t="shared" si="3"/>
        <v>1214</v>
      </c>
    </row>
    <row r="83" spans="2:8">
      <c r="B83" s="17" t="s">
        <v>6246</v>
      </c>
      <c r="C83" s="19" t="s">
        <v>6247</v>
      </c>
      <c r="D83" s="30" t="str">
        <f>[1]!EM_S_IPO_LISTEDDATE(B83)</f>
        <v>1996-06-28</v>
      </c>
      <c r="E83" s="130">
        <f>[1]!EM_S_DQ_CLOSE(B83,$E$1,"2")</f>
        <v>76.399014766560299</v>
      </c>
      <c r="F83" s="130">
        <f>[1]!EM_S_DQ_CLOSE(B83,$F$1,"2")</f>
        <v>54.094489087973898</v>
      </c>
      <c r="G83" s="38">
        <f t="shared" si="2"/>
        <v>-0.29194781826360738</v>
      </c>
      <c r="H83" s="9">
        <f t="shared" si="3"/>
        <v>2479</v>
      </c>
    </row>
    <row r="84" spans="2:8">
      <c r="B84" s="17" t="s">
        <v>6248</v>
      </c>
      <c r="C84" s="19" t="s">
        <v>6249</v>
      </c>
      <c r="D84" s="30" t="str">
        <f>[1]!EM_S_IPO_LISTEDDATE(B84)</f>
        <v>1996-06-27</v>
      </c>
      <c r="E84" s="130">
        <f>[1]!EM_S_DQ_CLOSE(B84,$E$1,"2")</f>
        <v>18.037479672421998</v>
      </c>
      <c r="F84" s="130">
        <f>[1]!EM_S_DQ_CLOSE(B84,$F$1,"2")</f>
        <v>31.179072005186601</v>
      </c>
      <c r="G84" s="38">
        <f t="shared" si="2"/>
        <v>0.72857142857142887</v>
      </c>
      <c r="H84" s="9">
        <f t="shared" si="3"/>
        <v>61</v>
      </c>
    </row>
    <row r="85" spans="2:8">
      <c r="B85" s="17" t="s">
        <v>6250</v>
      </c>
      <c r="C85" s="19" t="s">
        <v>6251</v>
      </c>
      <c r="D85" s="30" t="str">
        <f>[1]!EM_S_IPO_LISTEDDATE(B85)</f>
        <v>1996-07-18</v>
      </c>
      <c r="E85" s="130">
        <f>[1]!EM_S_DQ_CLOSE(B85,$E$1,"2")</f>
        <v>54.911815214956498</v>
      </c>
      <c r="F85" s="130">
        <f>[1]!EM_S_DQ_CLOSE(B85,$F$1,"2")</f>
        <v>31.865361123552699</v>
      </c>
      <c r="G85" s="38">
        <f t="shared" si="2"/>
        <v>-0.41969936708860733</v>
      </c>
      <c r="H85" s="9">
        <f t="shared" si="3"/>
        <v>2729</v>
      </c>
    </row>
    <row r="86" spans="2:8">
      <c r="B86" s="17" t="s">
        <v>6252</v>
      </c>
      <c r="C86" s="19" t="s">
        <v>6253</v>
      </c>
      <c r="D86" s="30" t="str">
        <f>[1]!EM_S_IPO_LISTEDDATE(B86)</f>
        <v>1996-07-16</v>
      </c>
      <c r="E86" s="130">
        <f>[1]!EM_S_DQ_CLOSE(B86,$E$1,"2")</f>
        <v>50.434103170273403</v>
      </c>
      <c r="F86" s="130">
        <f>[1]!EM_S_DQ_CLOSE(B86,$F$1,"2")</f>
        <v>44.588106928532497</v>
      </c>
      <c r="G86" s="38">
        <f t="shared" si="2"/>
        <v>-0.11591355599214104</v>
      </c>
      <c r="H86" s="9">
        <f t="shared" si="3"/>
        <v>1667</v>
      </c>
    </row>
    <row r="87" spans="2:8">
      <c r="B87" s="17" t="s">
        <v>6254</v>
      </c>
      <c r="C87" s="19" t="s">
        <v>6255</v>
      </c>
      <c r="D87" s="30" t="str">
        <f>[1]!EM_S_IPO_LISTEDDATE(B87)</f>
        <v>1996-09-25</v>
      </c>
      <c r="E87" s="130">
        <f>[1]!EM_S_DQ_CLOSE(B87,$E$1,"2")</f>
        <v>30.583990102908501</v>
      </c>
      <c r="F87" s="130">
        <f>[1]!EM_S_DQ_CLOSE(B87,$F$1,"2")</f>
        <v>40.4534060062471</v>
      </c>
      <c r="G87" s="38">
        <f t="shared" si="2"/>
        <v>0.3226987672350845</v>
      </c>
      <c r="H87" s="9">
        <f t="shared" si="3"/>
        <v>268</v>
      </c>
    </row>
    <row r="88" spans="2:8">
      <c r="B88" s="17" t="s">
        <v>6256</v>
      </c>
      <c r="C88" s="19" t="s">
        <v>6257</v>
      </c>
      <c r="D88" s="30" t="str">
        <f>[1]!EM_S_IPO_LISTEDDATE(B88)</f>
        <v>1996-07-16</v>
      </c>
      <c r="E88" s="130">
        <f>[1]!EM_S_DQ_CLOSE(B88,$E$1,"2")</f>
        <v>142.624046422227</v>
      </c>
      <c r="F88" s="130">
        <f>[1]!EM_S_DQ_CLOSE(B88,$F$1,"2")</f>
        <v>111.55126942392</v>
      </c>
      <c r="G88" s="38">
        <f t="shared" si="2"/>
        <v>-0.21786492374727984</v>
      </c>
      <c r="H88" s="9">
        <f t="shared" si="3"/>
        <v>2173</v>
      </c>
    </row>
    <row r="89" spans="2:8">
      <c r="B89" s="17" t="s">
        <v>6258</v>
      </c>
      <c r="C89" s="19" t="s">
        <v>6259</v>
      </c>
      <c r="D89" s="30" t="str">
        <f>[1]!EM_S_IPO_LISTEDDATE(B89)</f>
        <v>1996-07-19</v>
      </c>
      <c r="E89" s="130">
        <f>[1]!EM_S_DQ_CLOSE(B89,$E$1,"2")</f>
        <v>63.508858985043197</v>
      </c>
      <c r="F89" s="130">
        <f>[1]!EM_S_DQ_CLOSE(B89,$F$1,"2")</f>
        <v>71.9108092009633</v>
      </c>
      <c r="G89" s="38">
        <f t="shared" si="2"/>
        <v>0.13229571984435773</v>
      </c>
      <c r="H89" s="9">
        <f t="shared" si="3"/>
        <v>597</v>
      </c>
    </row>
    <row r="90" spans="2:8">
      <c r="B90" s="17" t="s">
        <v>6260</v>
      </c>
      <c r="C90" s="19" t="s">
        <v>6261</v>
      </c>
      <c r="D90" s="30" t="str">
        <f>[1]!EM_S_IPO_LISTEDDATE(B90)</f>
        <v>1996-08-12</v>
      </c>
      <c r="E90" s="130">
        <f>[1]!EM_S_DQ_CLOSE(B90,$E$1,"2")</f>
        <v>112.648798154879</v>
      </c>
      <c r="F90" s="130">
        <f>[1]!EM_S_DQ_CLOSE(B90,$F$1,"2")</f>
        <v>111.82869951300199</v>
      </c>
      <c r="G90" s="38">
        <f t="shared" si="2"/>
        <v>-7.2801366309249715E-3</v>
      </c>
      <c r="H90" s="9">
        <f t="shared" si="3"/>
        <v>1132</v>
      </c>
    </row>
    <row r="91" spans="2:8">
      <c r="B91" s="17" t="s">
        <v>6262</v>
      </c>
      <c r="C91" s="19" t="s">
        <v>6263</v>
      </c>
      <c r="D91" s="30" t="str">
        <f>[1]!EM_S_IPO_LISTEDDATE(B91)</f>
        <v>1997-03-28</v>
      </c>
      <c r="E91" s="130">
        <f>[1]!EM_S_DQ_CLOSE(B91,$E$1,"2")</f>
        <v>48.195399116358203</v>
      </c>
      <c r="F91" s="130">
        <f>[1]!EM_S_DQ_CLOSE(B91,$F$1,"2")</f>
        <v>76.722964161349296</v>
      </c>
      <c r="G91" s="38">
        <f t="shared" si="2"/>
        <v>0.59191469658995799</v>
      </c>
      <c r="H91" s="9">
        <f t="shared" si="3"/>
        <v>100</v>
      </c>
    </row>
    <row r="92" spans="2:8">
      <c r="B92" s="17" t="s">
        <v>6264</v>
      </c>
      <c r="C92" s="19" t="s">
        <v>6265</v>
      </c>
      <c r="D92" s="30" t="str">
        <f>[1]!EM_S_IPO_LISTEDDATE(B92)</f>
        <v>1996-08-16</v>
      </c>
      <c r="E92" s="130">
        <f>[1]!EM_S_DQ_CLOSE(B92,$E$1,"2")</f>
        <v>85.875930169021501</v>
      </c>
      <c r="F92" s="130">
        <f>[1]!EM_S_DQ_CLOSE(B92,$F$1,"2")</f>
        <v>81.497551342327498</v>
      </c>
      <c r="G92" s="38">
        <f t="shared" si="2"/>
        <v>-5.0984936268829384E-2</v>
      </c>
      <c r="H92" s="9">
        <f t="shared" si="3"/>
        <v>1341</v>
      </c>
    </row>
    <row r="93" spans="2:8">
      <c r="B93" s="17" t="s">
        <v>6266</v>
      </c>
      <c r="C93" s="19" t="s">
        <v>6267</v>
      </c>
      <c r="D93" s="30" t="str">
        <f>[1]!EM_S_IPO_LISTEDDATE(B93)</f>
        <v>1996-08-02</v>
      </c>
      <c r="E93" s="130">
        <f>[1]!EM_S_DQ_CLOSE(B93,$E$1,"2")</f>
        <v>16.680142613464501</v>
      </c>
      <c r="F93" s="130">
        <f>[1]!EM_S_DQ_CLOSE(B93,$F$1,"2")</f>
        <v>18.966742250230901</v>
      </c>
      <c r="G93" s="38">
        <f t="shared" si="2"/>
        <v>0.13708513708513603</v>
      </c>
      <c r="H93" s="9">
        <f t="shared" si="3"/>
        <v>585</v>
      </c>
    </row>
    <row r="94" spans="2:8">
      <c r="B94" s="17" t="s">
        <v>6268</v>
      </c>
      <c r="C94" s="19" t="s">
        <v>6269</v>
      </c>
      <c r="D94" s="30" t="str">
        <f>[1]!EM_S_IPO_LISTEDDATE(B94)</f>
        <v>1996-08-06</v>
      </c>
      <c r="E94" s="130">
        <f>[1]!EM_S_DQ_CLOSE(B94,$E$1,"2")</f>
        <v>52.085840757693902</v>
      </c>
      <c r="F94" s="130">
        <f>[1]!EM_S_DQ_CLOSE(B94,$F$1,"2")</f>
        <v>54.757338128757702</v>
      </c>
      <c r="G94" s="38">
        <f t="shared" si="2"/>
        <v>5.1290280279658873E-2</v>
      </c>
      <c r="H94" s="9">
        <f t="shared" si="3"/>
        <v>873</v>
      </c>
    </row>
    <row r="95" spans="2:8">
      <c r="B95" s="17" t="s">
        <v>6270</v>
      </c>
      <c r="C95" s="19" t="s">
        <v>6271</v>
      </c>
      <c r="D95" s="30" t="str">
        <f>[1]!EM_S_IPO_LISTEDDATE(B95)</f>
        <v>1996-08-15</v>
      </c>
      <c r="E95" s="130">
        <f>[1]!EM_S_DQ_CLOSE(B95,$E$1,"2")</f>
        <v>78.666759339316698</v>
      </c>
      <c r="F95" s="130">
        <f>[1]!EM_S_DQ_CLOSE(B95,$F$1,"2")</f>
        <v>78.470787876611993</v>
      </c>
      <c r="G95" s="38">
        <f t="shared" si="2"/>
        <v>-2.4911597268092445E-3</v>
      </c>
      <c r="H95" s="9">
        <f t="shared" si="3"/>
        <v>1114</v>
      </c>
    </row>
    <row r="96" spans="2:8">
      <c r="B96" s="17" t="s">
        <v>6272</v>
      </c>
      <c r="C96" s="19" t="s">
        <v>6273</v>
      </c>
      <c r="D96" s="30" t="str">
        <f>[1]!EM_S_IPO_LISTEDDATE(B96)</f>
        <v>1996-07-29</v>
      </c>
      <c r="E96" s="130">
        <f>[1]!EM_S_DQ_CLOSE(B96,$E$1,"2")</f>
        <v>324.36681797813702</v>
      </c>
      <c r="F96" s="130">
        <f>[1]!EM_S_DQ_CLOSE(B96,$F$1,"2")</f>
        <v>402.45086171563901</v>
      </c>
      <c r="G96" s="38">
        <f t="shared" si="2"/>
        <v>0.24072759422255396</v>
      </c>
      <c r="H96" s="9">
        <f t="shared" si="3"/>
        <v>388</v>
      </c>
    </row>
    <row r="97" spans="2:8">
      <c r="B97" s="17" t="s">
        <v>6274</v>
      </c>
      <c r="C97" s="19" t="s">
        <v>6275</v>
      </c>
      <c r="D97" s="30" t="str">
        <f>[1]!EM_S_IPO_LISTEDDATE(B97)</f>
        <v>1996-08-28</v>
      </c>
      <c r="E97" s="130">
        <f>[1]!EM_S_DQ_CLOSE(B97,$E$1,"2")</f>
        <v>129.79631229078501</v>
      </c>
      <c r="F97" s="130">
        <f>[1]!EM_S_DQ_CLOSE(B97,$F$1,"2")</f>
        <v>101.701872401004</v>
      </c>
      <c r="G97" s="38">
        <f t="shared" si="2"/>
        <v>-0.21645021645022189</v>
      </c>
      <c r="H97" s="9">
        <f t="shared" si="3"/>
        <v>2159</v>
      </c>
    </row>
    <row r="98" spans="2:8">
      <c r="B98" s="17" t="s">
        <v>6276</v>
      </c>
      <c r="C98" s="19" t="s">
        <v>6277</v>
      </c>
      <c r="D98" s="30" t="str">
        <f>[1]!EM_S_IPO_LISTEDDATE(B98)</f>
        <v>1996-08-28</v>
      </c>
      <c r="E98" s="130">
        <f>[1]!EM_S_DQ_CLOSE(B98,$E$1,"2")</f>
        <v>88.132363932961894</v>
      </c>
      <c r="F98" s="130">
        <f>[1]!EM_S_DQ_CLOSE(B98,$F$1,"2")</f>
        <v>122.461542518747</v>
      </c>
      <c r="G98" s="38">
        <f t="shared" si="2"/>
        <v>0.38951841359772987</v>
      </c>
      <c r="H98" s="9">
        <f t="shared" si="3"/>
        <v>217</v>
      </c>
    </row>
    <row r="99" spans="2:8">
      <c r="B99" s="17" t="s">
        <v>6278</v>
      </c>
      <c r="C99" s="19" t="s">
        <v>6279</v>
      </c>
      <c r="D99" s="30" t="str">
        <f>[1]!EM_S_IPO_LISTEDDATE(B99)</f>
        <v>1996-08-08</v>
      </c>
      <c r="E99" s="130">
        <f>[1]!EM_S_DQ_CLOSE(B99,$E$1,"2")</f>
        <v>80.748043505731999</v>
      </c>
      <c r="F99" s="130">
        <f>[1]!EM_S_DQ_CLOSE(B99,$F$1,"2")</f>
        <v>61.396660530502103</v>
      </c>
      <c r="G99" s="38">
        <f t="shared" si="2"/>
        <v>-0.23965141612200447</v>
      </c>
      <c r="H99" s="9">
        <f t="shared" si="3"/>
        <v>2281</v>
      </c>
    </row>
    <row r="100" spans="2:8">
      <c r="B100" s="17" t="s">
        <v>6280</v>
      </c>
      <c r="C100" s="19" t="s">
        <v>6281</v>
      </c>
      <c r="D100" s="30" t="str">
        <f>[1]!EM_S_IPO_LISTEDDATE(B100)</f>
        <v>1998-02-20</v>
      </c>
      <c r="E100" s="130">
        <f>[1]!EM_S_DQ_CLOSE(B100,$E$1,"2")</f>
        <v>14.3417041847049</v>
      </c>
      <c r="F100" s="130">
        <f>[1]!EM_S_DQ_CLOSE(B100,$F$1,"2")</f>
        <v>16.3062188725056</v>
      </c>
      <c r="G100" s="38">
        <f t="shared" si="2"/>
        <v>0.1369791666666651</v>
      </c>
      <c r="H100" s="9">
        <f t="shared" si="3"/>
        <v>586</v>
      </c>
    </row>
    <row r="101" spans="2:8">
      <c r="B101" s="17" t="s">
        <v>6282</v>
      </c>
      <c r="C101" s="19" t="s">
        <v>299</v>
      </c>
      <c r="D101" s="30" t="str">
        <f>[1]!EM_S_IPO_LISTEDDATE(B101)</f>
        <v>1996-08-29</v>
      </c>
      <c r="E101" s="130">
        <f>[1]!EM_S_DQ_CLOSE(B101,$E$1,"2")</f>
        <v>41.180834849820798</v>
      </c>
      <c r="F101" s="130">
        <f>[1]!EM_S_DQ_CLOSE(B101,$F$1,"2")</f>
        <v>38.109929939319699</v>
      </c>
      <c r="G101" s="38">
        <f t="shared" si="2"/>
        <v>-7.4571215510810918E-2</v>
      </c>
      <c r="H101" s="9">
        <f t="shared" si="3"/>
        <v>1469</v>
      </c>
    </row>
    <row r="102" spans="2:8">
      <c r="B102" s="17" t="s">
        <v>6283</v>
      </c>
      <c r="C102" s="19" t="s">
        <v>6284</v>
      </c>
      <c r="D102" s="30" t="str">
        <f>[1]!EM_S_IPO_LISTEDDATE(B102)</f>
        <v>2000-11-20</v>
      </c>
      <c r="E102" s="130">
        <f>[1]!EM_S_DQ_CLOSE(B102,$E$1,"2")</f>
        <v>36.613472026877602</v>
      </c>
      <c r="F102" s="130">
        <f>[1]!EM_S_DQ_CLOSE(B102,$F$1,"2")</f>
        <v>48.402024903692798</v>
      </c>
      <c r="G102" s="38">
        <f t="shared" si="2"/>
        <v>0.32197309417040065</v>
      </c>
      <c r="H102" s="9">
        <f t="shared" si="3"/>
        <v>270</v>
      </c>
    </row>
    <row r="103" spans="2:8">
      <c r="B103" s="17" t="s">
        <v>6285</v>
      </c>
      <c r="C103" s="19" t="s">
        <v>6286</v>
      </c>
      <c r="D103" s="30" t="str">
        <f>[1]!EM_S_IPO_LISTEDDATE(B103)</f>
        <v>1997-06-09</v>
      </c>
      <c r="E103" s="130">
        <f>[1]!EM_S_DQ_CLOSE(B103,$E$1,"2")</f>
        <v>14.16</v>
      </c>
      <c r="F103" s="130">
        <f>[1]!EM_S_DQ_CLOSE(B103,$F$1,"2")</f>
        <v>15.86</v>
      </c>
      <c r="G103" s="38">
        <f t="shared" si="2"/>
        <v>0.12005649717514122</v>
      </c>
      <c r="H103" s="9">
        <f t="shared" si="3"/>
        <v>628</v>
      </c>
    </row>
    <row r="104" spans="2:8">
      <c r="B104" s="17" t="s">
        <v>6287</v>
      </c>
      <c r="C104" s="19" t="s">
        <v>6288</v>
      </c>
      <c r="D104" s="30" t="str">
        <f>[1]!EM_S_IPO_LISTEDDATE(B104)</f>
        <v>1992-11-20</v>
      </c>
      <c r="E104" s="130">
        <f>[1]!EM_S_DQ_CLOSE(B104,$E$1,"2")</f>
        <v>62.588234749882297</v>
      </c>
      <c r="F104" s="130">
        <f>[1]!EM_S_DQ_CLOSE(B104,$F$1,"2")</f>
        <v>70.386445228427505</v>
      </c>
      <c r="G104" s="38">
        <f t="shared" si="2"/>
        <v>0.12459546925566345</v>
      </c>
      <c r="H104" s="9">
        <f t="shared" si="3"/>
        <v>616</v>
      </c>
    </row>
    <row r="105" spans="2:8">
      <c r="B105" s="17" t="s">
        <v>6289</v>
      </c>
      <c r="C105" s="19" t="s">
        <v>6290</v>
      </c>
      <c r="D105" s="30" t="str">
        <f>[1]!EM_S_IPO_LISTEDDATE(B105)</f>
        <v>1992-11-23</v>
      </c>
      <c r="E105" s="130">
        <f>[1]!EM_S_DQ_CLOSE(B105,$E$1,"2")</f>
        <v>63.475831464481303</v>
      </c>
      <c r="F105" s="130">
        <f>[1]!EM_S_DQ_CLOSE(B105,$F$1,"2")</f>
        <v>45.603995421083702</v>
      </c>
      <c r="G105" s="38">
        <f t="shared" si="2"/>
        <v>-0.28155339805825164</v>
      </c>
      <c r="H105" s="9">
        <f t="shared" si="3"/>
        <v>2444</v>
      </c>
    </row>
    <row r="106" spans="2:8">
      <c r="B106" s="17" t="s">
        <v>6291</v>
      </c>
      <c r="C106" s="19" t="s">
        <v>6292</v>
      </c>
      <c r="D106" s="30" t="str">
        <f>[1]!EM_S_IPO_LISTEDDATE(B106)</f>
        <v>1992-11-30</v>
      </c>
      <c r="E106" s="130">
        <f>[1]!EM_S_DQ_CLOSE(B106,$E$1,"2")</f>
        <v>219.086218839948</v>
      </c>
      <c r="F106" s="130">
        <f>[1]!EM_S_DQ_CLOSE(B106,$F$1,"2")</f>
        <v>380.27741942614898</v>
      </c>
      <c r="G106" s="38">
        <f t="shared" si="2"/>
        <v>0.73574322218759991</v>
      </c>
      <c r="H106" s="9">
        <f t="shared" si="3"/>
        <v>58</v>
      </c>
    </row>
    <row r="107" spans="2:8">
      <c r="B107" s="17" t="s">
        <v>6293</v>
      </c>
      <c r="C107" s="19" t="s">
        <v>6294</v>
      </c>
      <c r="D107" s="30" t="str">
        <f>[1]!EM_S_IPO_LISTEDDATE(B107)</f>
        <v>1992-12-08</v>
      </c>
      <c r="E107" s="130">
        <f>[1]!EM_S_DQ_CLOSE(B107,$E$1,"2")</f>
        <v>52.600052365624897</v>
      </c>
      <c r="F107" s="130">
        <f>[1]!EM_S_DQ_CLOSE(B107,$F$1,"2")</f>
        <v>33.116116301858</v>
      </c>
      <c r="G107" s="38">
        <f t="shared" si="2"/>
        <v>-0.37041666666666684</v>
      </c>
      <c r="H107" s="9">
        <f t="shared" si="3"/>
        <v>2667</v>
      </c>
    </row>
    <row r="108" spans="2:8">
      <c r="B108" s="17" t="s">
        <v>6295</v>
      </c>
      <c r="C108" s="19" t="s">
        <v>313</v>
      </c>
      <c r="D108" s="30" t="str">
        <f>[1]!EM_S_IPO_LISTEDDATE(B108)</f>
        <v>1992-12-21</v>
      </c>
      <c r="E108" s="130">
        <f>[1]!EM_S_DQ_CLOSE(B108,$E$1,"2")</f>
        <v>38.748959843248997</v>
      </c>
      <c r="F108" s="130">
        <f>[1]!EM_S_DQ_CLOSE(B108,$F$1,"2")</f>
        <v>44.970299282898502</v>
      </c>
      <c r="G108" s="38">
        <f t="shared" si="2"/>
        <v>0.16055500495540165</v>
      </c>
      <c r="H108" s="9">
        <f t="shared" si="3"/>
        <v>529</v>
      </c>
    </row>
    <row r="109" spans="2:8">
      <c r="B109" s="17" t="s">
        <v>6296</v>
      </c>
      <c r="C109" s="19" t="s">
        <v>6297</v>
      </c>
      <c r="D109" s="30" t="str">
        <f>[1]!EM_S_IPO_LISTEDDATE(B109)</f>
        <v>1993-03-12</v>
      </c>
      <c r="E109" s="130">
        <f>[1]!EM_S_DQ_CLOSE(B109,$E$1,"2")</f>
        <v>17.605732977128</v>
      </c>
      <c r="F109" s="130">
        <f>[1]!EM_S_DQ_CLOSE(B109,$F$1,"2")</f>
        <v>14.5814352878054</v>
      </c>
      <c r="G109" s="38">
        <f t="shared" si="2"/>
        <v>-0.17177914110429437</v>
      </c>
      <c r="H109" s="9">
        <f t="shared" si="3"/>
        <v>1950</v>
      </c>
    </row>
    <row r="110" spans="2:8">
      <c r="B110" s="17" t="s">
        <v>6298</v>
      </c>
      <c r="C110" s="19" t="s">
        <v>6299</v>
      </c>
      <c r="D110" s="30" t="str">
        <f>[1]!EM_S_IPO_LISTEDDATE(B110)</f>
        <v>1993-03-26</v>
      </c>
      <c r="E110" s="130">
        <f>[1]!EM_S_DQ_CLOSE(B110,$E$1,"2")</f>
        <v>24.529270714489702</v>
      </c>
      <c r="F110" s="130">
        <f>[1]!EM_S_DQ_CLOSE(B110,$F$1,"2")</f>
        <v>21.841544393010299</v>
      </c>
      <c r="G110" s="38">
        <f t="shared" si="2"/>
        <v>-0.10957220672246626</v>
      </c>
      <c r="H110" s="9">
        <f t="shared" si="3"/>
        <v>1634</v>
      </c>
    </row>
    <row r="111" spans="2:8">
      <c r="B111" s="17" t="s">
        <v>6300</v>
      </c>
      <c r="C111" s="19" t="s">
        <v>6301</v>
      </c>
      <c r="D111" s="30" t="str">
        <f>[1]!EM_S_IPO_LISTEDDATE(B111)</f>
        <v>1993-05-07</v>
      </c>
      <c r="E111" s="130">
        <f>[1]!EM_S_DQ_CLOSE(B111,$E$1,"2")</f>
        <v>22.891382342812399</v>
      </c>
      <c r="F111" s="130">
        <f>[1]!EM_S_DQ_CLOSE(B111,$F$1,"2")</f>
        <v>22.8635677834652</v>
      </c>
      <c r="G111" s="38">
        <f t="shared" si="2"/>
        <v>-1.2150668286720068E-3</v>
      </c>
      <c r="H111" s="9">
        <f t="shared" si="3"/>
        <v>1108</v>
      </c>
    </row>
    <row r="112" spans="2:8">
      <c r="B112" s="17" t="s">
        <v>6302</v>
      </c>
      <c r="C112" s="19" t="s">
        <v>6303</v>
      </c>
      <c r="D112" s="30" t="str">
        <f>[1]!EM_S_IPO_LISTEDDATE(B112)</f>
        <v>1993-05-07</v>
      </c>
      <c r="E112" s="130">
        <f>[1]!EM_S_DQ_CLOSE(B112,$E$1,"2")</f>
        <v>76.848179327170996</v>
      </c>
      <c r="F112" s="130">
        <f>[1]!EM_S_DQ_CLOSE(B112,$F$1,"2")</f>
        <v>108.513788275021</v>
      </c>
      <c r="G112" s="38">
        <f t="shared" si="2"/>
        <v>0.41205412054120161</v>
      </c>
      <c r="H112" s="9">
        <f t="shared" si="3"/>
        <v>201</v>
      </c>
    </row>
    <row r="113" spans="2:8">
      <c r="B113" s="17" t="s">
        <v>6304</v>
      </c>
      <c r="C113" s="19" t="s">
        <v>6305</v>
      </c>
      <c r="D113" s="30" t="str">
        <f>[1]!EM_S_IPO_LISTEDDATE(B113)</f>
        <v>1993-05-18</v>
      </c>
      <c r="E113" s="130">
        <f>[1]!EM_S_DQ_CLOSE(B113,$E$1,"2")</f>
        <v>101.803702225219</v>
      </c>
      <c r="F113" s="130">
        <f>[1]!EM_S_DQ_CLOSE(B113,$F$1,"2")</f>
        <v>71.068353293025993</v>
      </c>
      <c r="G113" s="38">
        <f t="shared" si="2"/>
        <v>-0.30190796857463587</v>
      </c>
      <c r="H113" s="9">
        <f t="shared" si="3"/>
        <v>2533</v>
      </c>
    </row>
    <row r="114" spans="2:8">
      <c r="B114" s="17" t="s">
        <v>6306</v>
      </c>
      <c r="C114" s="19" t="s">
        <v>6307</v>
      </c>
      <c r="D114" s="30" t="str">
        <f>[1]!EM_S_IPO_LISTEDDATE(B114)</f>
        <v>1993-10-28</v>
      </c>
      <c r="E114" s="130">
        <f>[1]!EM_S_DQ_CLOSE(B114,$E$1,"2")</f>
        <v>129.978224851433</v>
      </c>
      <c r="F114" s="130">
        <f>[1]!EM_S_DQ_CLOSE(B114,$F$1,"2")</f>
        <v>155.32333916711801</v>
      </c>
      <c r="G114" s="38">
        <f t="shared" si="2"/>
        <v>0.19499507971165819</v>
      </c>
      <c r="H114" s="9">
        <f t="shared" si="3"/>
        <v>464</v>
      </c>
    </row>
    <row r="115" spans="2:8">
      <c r="B115" s="17" t="s">
        <v>6308</v>
      </c>
      <c r="C115" s="19" t="s">
        <v>6309</v>
      </c>
      <c r="D115" s="30" t="str">
        <f>[1]!EM_S_IPO_LISTEDDATE(B115)</f>
        <v>1993-07-12</v>
      </c>
      <c r="E115" s="130">
        <f>[1]!EM_S_DQ_CLOSE(B115,$E$1,"2")</f>
        <v>45.742307572712001</v>
      </c>
      <c r="F115" s="130">
        <f>[1]!EM_S_DQ_CLOSE(B115,$F$1,"2")</f>
        <v>48.700492733102998</v>
      </c>
      <c r="G115" s="38">
        <f t="shared" si="2"/>
        <v>6.4670658682635551E-2</v>
      </c>
      <c r="H115" s="9">
        <f t="shared" si="3"/>
        <v>820</v>
      </c>
    </row>
    <row r="116" spans="2:8">
      <c r="B116" s="17" t="s">
        <v>6310</v>
      </c>
      <c r="C116" s="19" t="s">
        <v>6311</v>
      </c>
      <c r="D116" s="30" t="str">
        <f>[1]!EM_S_IPO_LISTEDDATE(B116)</f>
        <v>1993-08-09</v>
      </c>
      <c r="E116" s="130">
        <f>[1]!EM_S_DQ_CLOSE(B116,$E$1,"2")</f>
        <v>222.40727098368299</v>
      </c>
      <c r="F116" s="130">
        <f>[1]!EM_S_DQ_CLOSE(B116,$F$1,"2")</f>
        <v>230.22370512383401</v>
      </c>
      <c r="G116" s="38">
        <f t="shared" si="2"/>
        <v>3.5144687966269128E-2</v>
      </c>
      <c r="H116" s="9">
        <f t="shared" si="3"/>
        <v>954</v>
      </c>
    </row>
    <row r="117" spans="2:8">
      <c r="B117" s="17" t="s">
        <v>6312</v>
      </c>
      <c r="C117" s="19" t="s">
        <v>6313</v>
      </c>
      <c r="D117" s="30" t="str">
        <f>[1]!EM_S_IPO_LISTEDDATE(B117)</f>
        <v>1993-08-06</v>
      </c>
      <c r="E117" s="130">
        <f>[1]!EM_S_DQ_CLOSE(B117,$E$1,"2")</f>
        <v>88.430935414073602</v>
      </c>
      <c r="F117" s="130">
        <f>[1]!EM_S_DQ_CLOSE(B117,$F$1,"2")</f>
        <v>62.042236041460001</v>
      </c>
      <c r="G117" s="38">
        <f t="shared" si="2"/>
        <v>-0.29841027067111514</v>
      </c>
      <c r="H117" s="9">
        <f t="shared" si="3"/>
        <v>2508</v>
      </c>
    </row>
    <row r="118" spans="2:8">
      <c r="B118" s="17" t="s">
        <v>6314</v>
      </c>
      <c r="C118" s="19" t="s">
        <v>6315</v>
      </c>
      <c r="D118" s="30" t="str">
        <f>[1]!EM_S_IPO_LISTEDDATE(B118)</f>
        <v>1993-09-08</v>
      </c>
      <c r="E118" s="130">
        <f>[1]!EM_S_DQ_CLOSE(B118,$E$1,"2")</f>
        <v>44.0076762133016</v>
      </c>
      <c r="F118" s="130">
        <f>[1]!EM_S_DQ_CLOSE(B118,$F$1,"2")</f>
        <v>60.547473984743803</v>
      </c>
      <c r="G118" s="38">
        <f t="shared" si="2"/>
        <v>0.37583892617449632</v>
      </c>
      <c r="H118" s="9">
        <f t="shared" si="3"/>
        <v>226</v>
      </c>
    </row>
    <row r="119" spans="2:8">
      <c r="B119" s="17" t="s">
        <v>6316</v>
      </c>
      <c r="C119" s="19" t="s">
        <v>6317</v>
      </c>
      <c r="D119" s="30" t="str">
        <f>[1]!EM_S_IPO_LISTEDDATE(B119)</f>
        <v>1993-10-08</v>
      </c>
      <c r="E119" s="130">
        <f>[1]!EM_S_DQ_CLOSE(B119,$E$1,"2")</f>
        <v>99.400121953132199</v>
      </c>
      <c r="F119" s="130">
        <f>[1]!EM_S_DQ_CLOSE(B119,$F$1,"2")</f>
        <v>70.174237953988296</v>
      </c>
      <c r="G119" s="38">
        <f t="shared" si="2"/>
        <v>-0.29402261712439448</v>
      </c>
      <c r="H119" s="9">
        <f t="shared" si="3"/>
        <v>2489</v>
      </c>
    </row>
    <row r="120" spans="2:8">
      <c r="B120" s="17" t="s">
        <v>336</v>
      </c>
      <c r="C120" s="19" t="s">
        <v>6318</v>
      </c>
      <c r="D120" s="30" t="str">
        <f>[1]!EM_S_IPO_LISTEDDATE(B120)</f>
        <v>1993-10-25</v>
      </c>
      <c r="E120" s="130">
        <f>[1]!EM_S_DQ_CLOSE(B120,$E$1,"2")</f>
        <v>10.4705924548464</v>
      </c>
      <c r="F120" s="130">
        <f>[1]!EM_S_DQ_CLOSE(B120,$F$1,"2")</f>
        <v>29.176947354413901</v>
      </c>
      <c r="G120" s="38">
        <f t="shared" si="2"/>
        <v>1.7865612648221361</v>
      </c>
      <c r="H120" s="9">
        <f t="shared" si="3"/>
        <v>6</v>
      </c>
    </row>
    <row r="121" spans="2:8">
      <c r="B121" s="17" t="s">
        <v>6319</v>
      </c>
      <c r="C121" s="19" t="s">
        <v>6320</v>
      </c>
      <c r="D121" s="30" t="str">
        <f>[1]!EM_S_IPO_LISTEDDATE(B121)</f>
        <v>1993-10-18</v>
      </c>
      <c r="E121" s="130">
        <f>[1]!EM_S_DQ_CLOSE(B121,$E$1,"2")</f>
        <v>26.487425862182299</v>
      </c>
      <c r="F121" s="130">
        <f>[1]!EM_S_DQ_CLOSE(B121,$F$1,"2")</f>
        <v>25.038598008384501</v>
      </c>
      <c r="G121" s="38">
        <f t="shared" si="2"/>
        <v>-5.4698703503173518E-2</v>
      </c>
      <c r="H121" s="9">
        <f t="shared" si="3"/>
        <v>1357</v>
      </c>
    </row>
    <row r="122" spans="2:8">
      <c r="B122" s="17" t="s">
        <v>340</v>
      </c>
      <c r="C122" s="19" t="s">
        <v>341</v>
      </c>
      <c r="D122" s="30" t="str">
        <f>[1]!EM_S_IPO_LISTEDDATE(B122)</f>
        <v>1993-11-08</v>
      </c>
      <c r="E122" s="130">
        <f>[1]!EM_S_DQ_CLOSE(B122,$E$1,"2")</f>
        <v>82.6425237159809</v>
      </c>
      <c r="F122" s="130">
        <f>[1]!EM_S_DQ_CLOSE(B122,$F$1,"2")</f>
        <v>64.882763291637602</v>
      </c>
      <c r="G122" s="38">
        <f t="shared" si="2"/>
        <v>-0.21489857310479288</v>
      </c>
      <c r="H122" s="9">
        <f t="shared" si="3"/>
        <v>2155</v>
      </c>
    </row>
    <row r="123" spans="2:8">
      <c r="B123" s="17" t="s">
        <v>6321</v>
      </c>
      <c r="C123" s="19" t="s">
        <v>6322</v>
      </c>
      <c r="D123" s="30" t="str">
        <f>[1]!EM_S_IPO_LISTEDDATE(B123)</f>
        <v>1993-11-18</v>
      </c>
      <c r="E123" s="130">
        <f>[1]!EM_S_DQ_CLOSE(B123,$E$1,"2")</f>
        <v>64.912997012218597</v>
      </c>
      <c r="F123" s="130">
        <f>[1]!EM_S_DQ_CLOSE(B123,$F$1,"2")</f>
        <v>56.3698455103751</v>
      </c>
      <c r="G123" s="38">
        <f t="shared" si="2"/>
        <v>-0.13160926001052475</v>
      </c>
      <c r="H123" s="9">
        <f t="shared" si="3"/>
        <v>1742</v>
      </c>
    </row>
    <row r="124" spans="2:8">
      <c r="B124" s="17" t="s">
        <v>6323</v>
      </c>
      <c r="C124" s="19" t="s">
        <v>6324</v>
      </c>
      <c r="D124" s="30" t="str">
        <f>[1]!EM_S_IPO_LISTEDDATE(B124)</f>
        <v>1993-10-28</v>
      </c>
      <c r="E124" s="130">
        <f>[1]!EM_S_DQ_CLOSE(B124,$E$1,"2")</f>
        <v>85.652691006062895</v>
      </c>
      <c r="F124" s="130">
        <f>[1]!EM_S_DQ_CLOSE(B124,$F$1,"2")</f>
        <v>85.994960957981704</v>
      </c>
      <c r="G124" s="38">
        <f t="shared" si="2"/>
        <v>3.9960209994405194E-3</v>
      </c>
      <c r="H124" s="9">
        <f t="shared" si="3"/>
        <v>1080</v>
      </c>
    </row>
    <row r="125" spans="2:8">
      <c r="B125" s="17" t="s">
        <v>6325</v>
      </c>
      <c r="C125" s="19" t="s">
        <v>6326</v>
      </c>
      <c r="D125" s="30" t="str">
        <f>[1]!EM_S_IPO_LISTEDDATE(B125)</f>
        <v>1993-11-01</v>
      </c>
      <c r="E125" s="130">
        <f>[1]!EM_S_DQ_CLOSE(B125,$E$1,"2")</f>
        <v>120.721305597873</v>
      </c>
      <c r="F125" s="130">
        <f>[1]!EM_S_DQ_CLOSE(B125,$F$1,"2")</f>
        <v>67.6979996846256</v>
      </c>
      <c r="G125" s="38">
        <f t="shared" si="2"/>
        <v>-0.43922077922077762</v>
      </c>
      <c r="H125" s="9">
        <f t="shared" si="3"/>
        <v>2744</v>
      </c>
    </row>
    <row r="126" spans="2:8">
      <c r="B126" s="17" t="s">
        <v>6327</v>
      </c>
      <c r="C126" s="19" t="s">
        <v>6328</v>
      </c>
      <c r="D126" s="30" t="str">
        <f>[1]!EM_S_IPO_LISTEDDATE(B126)</f>
        <v>1993-11-18</v>
      </c>
      <c r="E126" s="130">
        <f>[1]!EM_S_DQ_CLOSE(B126,$E$1,"2")</f>
        <v>47.874193629403898</v>
      </c>
      <c r="F126" s="130">
        <f>[1]!EM_S_DQ_CLOSE(B126,$F$1,"2")</f>
        <v>44.120251623644499</v>
      </c>
      <c r="G126" s="38">
        <f t="shared" si="2"/>
        <v>-7.8412641992861909E-2</v>
      </c>
      <c r="H126" s="9">
        <f t="shared" si="3"/>
        <v>1490</v>
      </c>
    </row>
    <row r="127" spans="2:8">
      <c r="B127" s="17" t="s">
        <v>6329</v>
      </c>
      <c r="C127" s="19" t="s">
        <v>6330</v>
      </c>
      <c r="D127" s="30" t="str">
        <f>[1]!EM_S_IPO_LISTEDDATE(B127)</f>
        <v>1993-11-18</v>
      </c>
      <c r="E127" s="130">
        <f>[1]!EM_S_DQ_CLOSE(B127,$E$1,"2")</f>
        <v>42.026794912880497</v>
      </c>
      <c r="F127" s="130">
        <f>[1]!EM_S_DQ_CLOSE(B127,$F$1,"2")</f>
        <v>32.9721204596447</v>
      </c>
      <c r="G127" s="38">
        <f t="shared" si="2"/>
        <v>-0.21545003543586172</v>
      </c>
      <c r="H127" s="9">
        <f t="shared" si="3"/>
        <v>2158</v>
      </c>
    </row>
    <row r="128" spans="2:8">
      <c r="B128" s="17" t="s">
        <v>6331</v>
      </c>
      <c r="C128" s="19" t="s">
        <v>6332</v>
      </c>
      <c r="D128" s="30" t="str">
        <f>[1]!EM_S_IPO_LISTEDDATE(B128)</f>
        <v>1993-12-08</v>
      </c>
      <c r="E128" s="130">
        <f>[1]!EM_S_DQ_CLOSE(B128,$E$1,"2")</f>
        <v>49.524543927568097</v>
      </c>
      <c r="F128" s="130">
        <f>[1]!EM_S_DQ_CLOSE(B128,$F$1,"2")</f>
        <v>52.4647071237288</v>
      </c>
      <c r="G128" s="38">
        <f t="shared" si="2"/>
        <v>5.9367799539170374E-2</v>
      </c>
      <c r="H128" s="9">
        <f t="shared" si="3"/>
        <v>842</v>
      </c>
    </row>
    <row r="129" spans="2:8">
      <c r="B129" s="17" t="s">
        <v>6333</v>
      </c>
      <c r="C129" s="19" t="s">
        <v>6334</v>
      </c>
      <c r="D129" s="30" t="str">
        <f>[1]!EM_S_IPO_LISTEDDATE(B129)</f>
        <v>1994-01-06</v>
      </c>
      <c r="E129" s="130">
        <f>[1]!EM_S_DQ_CLOSE(B129,$E$1,"2")</f>
        <v>90.0421444072323</v>
      </c>
      <c r="F129" s="130">
        <f>[1]!EM_S_DQ_CLOSE(B129,$F$1,"2")</f>
        <v>98.603458332672403</v>
      </c>
      <c r="G129" s="38">
        <f t="shared" si="2"/>
        <v>9.5081186502178117E-2</v>
      </c>
      <c r="H129" s="9">
        <f t="shared" si="3"/>
        <v>706</v>
      </c>
    </row>
    <row r="130" spans="2:8">
      <c r="B130" s="17" t="s">
        <v>6335</v>
      </c>
      <c r="C130" s="19" t="s">
        <v>6336</v>
      </c>
      <c r="D130" s="30" t="str">
        <f>[1]!EM_S_IPO_LISTEDDATE(B130)</f>
        <v>1994-01-03</v>
      </c>
      <c r="E130" s="130">
        <f>[1]!EM_S_DQ_CLOSE(B130,$E$1,"2")</f>
        <v>59.018148883525001</v>
      </c>
      <c r="F130" s="130">
        <f>[1]!EM_S_DQ_CLOSE(B130,$F$1,"2")</f>
        <v>65.698874771794095</v>
      </c>
      <c r="G130" s="38">
        <f t="shared" si="2"/>
        <v>0.11319782159643488</v>
      </c>
      <c r="H130" s="9">
        <f t="shared" si="3"/>
        <v>652</v>
      </c>
    </row>
    <row r="131" spans="2:8">
      <c r="B131" s="17" t="s">
        <v>6337</v>
      </c>
      <c r="C131" s="19" t="s">
        <v>6338</v>
      </c>
      <c r="D131" s="30" t="str">
        <f>[1]!EM_S_IPO_LISTEDDATE(B131)</f>
        <v>1994-01-03</v>
      </c>
      <c r="E131" s="130">
        <f>[1]!EM_S_DQ_CLOSE(B131,$E$1,"2")</f>
        <v>16.254497755184101</v>
      </c>
      <c r="F131" s="130">
        <f>[1]!EM_S_DQ_CLOSE(B131,$F$1,"2")</f>
        <v>20.3083772912493</v>
      </c>
      <c r="G131" s="38">
        <f t="shared" ref="G131:G194" si="4">IFERROR(F131/E131-1,"")</f>
        <v>0.24940047961631318</v>
      </c>
      <c r="H131" s="9">
        <f t="shared" ref="H131:H194" si="5">IFERROR(RANK(G131,$G$2:$G$3000,0),"")</f>
        <v>377</v>
      </c>
    </row>
    <row r="132" spans="2:8">
      <c r="B132" s="17" t="s">
        <v>6339</v>
      </c>
      <c r="C132" s="19" t="s">
        <v>6340</v>
      </c>
      <c r="D132" s="30" t="str">
        <f>[1]!EM_S_IPO_LISTEDDATE(B132)</f>
        <v>1994-01-10</v>
      </c>
      <c r="E132" s="130">
        <f>[1]!EM_S_DQ_CLOSE(B132,$E$1,"2")</f>
        <v>24.409226993260901</v>
      </c>
      <c r="F132" s="130">
        <f>[1]!EM_S_DQ_CLOSE(B132,$F$1,"2")</f>
        <v>40.015509195592003</v>
      </c>
      <c r="G132" s="38">
        <f t="shared" si="4"/>
        <v>0.63935995214595742</v>
      </c>
      <c r="H132" s="9">
        <f t="shared" si="5"/>
        <v>79</v>
      </c>
    </row>
    <row r="133" spans="2:8">
      <c r="B133" s="17" t="s">
        <v>6341</v>
      </c>
      <c r="C133" s="19" t="s">
        <v>6342</v>
      </c>
      <c r="D133" s="30" t="str">
        <f>[1]!EM_S_IPO_LISTEDDATE(B133)</f>
        <v>1993-11-26</v>
      </c>
      <c r="E133" s="130">
        <f>[1]!EM_S_DQ_CLOSE(B133,$E$1,"2")</f>
        <v>20.7498372584162</v>
      </c>
      <c r="F133" s="130">
        <f>[1]!EM_S_DQ_CLOSE(B133,$F$1,"2")</f>
        <v>20.1366788706591</v>
      </c>
      <c r="G133" s="38">
        <f t="shared" si="4"/>
        <v>-2.9550033579583856E-2</v>
      </c>
      <c r="H133" s="9">
        <f t="shared" si="5"/>
        <v>1224</v>
      </c>
    </row>
    <row r="134" spans="2:8">
      <c r="B134" s="17" t="s">
        <v>6343</v>
      </c>
      <c r="C134" s="19" t="s">
        <v>6344</v>
      </c>
      <c r="D134" s="30" t="str">
        <f>[1]!EM_S_IPO_LISTEDDATE(B134)</f>
        <v>1993-12-10</v>
      </c>
      <c r="E134" s="130">
        <f>[1]!EM_S_DQ_CLOSE(B134,$E$1,"2")</f>
        <v>32.315784397053299</v>
      </c>
      <c r="F134" s="130">
        <f>[1]!EM_S_DQ_CLOSE(B134,$F$1,"2")</f>
        <v>30.7303544736071</v>
      </c>
      <c r="G134" s="38">
        <f t="shared" si="4"/>
        <v>-4.9060542797493278E-2</v>
      </c>
      <c r="H134" s="9">
        <f t="shared" si="5"/>
        <v>1328</v>
      </c>
    </row>
    <row r="135" spans="2:8">
      <c r="B135" s="17" t="s">
        <v>6345</v>
      </c>
      <c r="C135" s="19" t="s">
        <v>6346</v>
      </c>
      <c r="D135" s="30" t="str">
        <f>[1]!EM_S_IPO_LISTEDDATE(B135)</f>
        <v>1993-12-15</v>
      </c>
      <c r="E135" s="130">
        <f>[1]!EM_S_DQ_CLOSE(B135,$E$1,"2")</f>
        <v>868.48537741453595</v>
      </c>
      <c r="F135" s="130">
        <f>[1]!EM_S_DQ_CLOSE(B135,$F$1,"2")</f>
        <v>851.69729094538604</v>
      </c>
      <c r="G135" s="38">
        <f t="shared" si="4"/>
        <v>-1.9330304119946962E-2</v>
      </c>
      <c r="H135" s="9">
        <f t="shared" si="5"/>
        <v>1184</v>
      </c>
    </row>
    <row r="136" spans="2:8">
      <c r="B136" s="17" t="s">
        <v>6347</v>
      </c>
      <c r="C136" s="19" t="s">
        <v>6348</v>
      </c>
      <c r="D136" s="30" t="str">
        <f>[1]!EM_S_IPO_LISTEDDATE(B136)</f>
        <v>1993-11-26</v>
      </c>
      <c r="E136" s="130">
        <f>[1]!EM_S_DQ_CLOSE(B136,$E$1,"2")</f>
        <v>96.731416854927701</v>
      </c>
      <c r="F136" s="130">
        <f>[1]!EM_S_DQ_CLOSE(B136,$F$1,"2")</f>
        <v>72.082349086482594</v>
      </c>
      <c r="G136" s="38">
        <f t="shared" si="4"/>
        <v>-0.25481967048422727</v>
      </c>
      <c r="H136" s="9">
        <f t="shared" si="5"/>
        <v>2348</v>
      </c>
    </row>
    <row r="137" spans="2:8">
      <c r="B137" s="17" t="s">
        <v>6349</v>
      </c>
      <c r="C137" s="19" t="s">
        <v>6350</v>
      </c>
      <c r="D137" s="30" t="str">
        <f>[1]!EM_S_IPO_LISTEDDATE(B137)</f>
        <v>1994-02-02</v>
      </c>
      <c r="E137" s="130">
        <f>[1]!EM_S_DQ_CLOSE(B137,$E$1,"2")</f>
        <v>535.90049296176198</v>
      </c>
      <c r="F137" s="130">
        <f>[1]!EM_S_DQ_CLOSE(B137,$F$1,"2")</f>
        <v>356.00174406630401</v>
      </c>
      <c r="G137" s="38">
        <f t="shared" si="4"/>
        <v>-0.3356943150046594</v>
      </c>
      <c r="H137" s="9">
        <f t="shared" si="5"/>
        <v>2611</v>
      </c>
    </row>
    <row r="138" spans="2:8">
      <c r="B138" s="17" t="s">
        <v>6351</v>
      </c>
      <c r="C138" s="19" t="s">
        <v>6352</v>
      </c>
      <c r="D138" s="30" t="str">
        <f>[1]!EM_S_IPO_LISTEDDATE(B138)</f>
        <v>1993-11-23</v>
      </c>
      <c r="E138" s="130">
        <f>[1]!EM_S_DQ_CLOSE(B138,$E$1,"2")</f>
        <v>261.91367937209901</v>
      </c>
      <c r="F138" s="130">
        <f>[1]!EM_S_DQ_CLOSE(B138,$F$1,"2")</f>
        <v>191.54610776931301</v>
      </c>
      <c r="G138" s="38">
        <f t="shared" si="4"/>
        <v>-0.2686670347707012</v>
      </c>
      <c r="H138" s="9">
        <f t="shared" si="5"/>
        <v>2403</v>
      </c>
    </row>
    <row r="139" spans="2:8">
      <c r="B139" s="17" t="s">
        <v>6353</v>
      </c>
      <c r="C139" s="19" t="s">
        <v>6354</v>
      </c>
      <c r="D139" s="30" t="str">
        <f>[1]!EM_S_IPO_LISTEDDATE(B139)</f>
        <v>1993-12-20</v>
      </c>
      <c r="E139" s="130">
        <f>[1]!EM_S_DQ_CLOSE(B139,$E$1,"2")</f>
        <v>28.6847406433251</v>
      </c>
      <c r="F139" s="130">
        <f>[1]!EM_S_DQ_CLOSE(B139,$F$1,"2")</f>
        <v>27.016767561017399</v>
      </c>
      <c r="G139" s="38">
        <f t="shared" si="4"/>
        <v>-5.8148445650870295E-2</v>
      </c>
      <c r="H139" s="9">
        <f t="shared" si="5"/>
        <v>1371</v>
      </c>
    </row>
    <row r="140" spans="2:8">
      <c r="B140" s="17" t="s">
        <v>6355</v>
      </c>
      <c r="C140" s="19" t="s">
        <v>6356</v>
      </c>
      <c r="D140" s="30" t="str">
        <f>[1]!EM_S_IPO_LISTEDDATE(B140)</f>
        <v>1993-12-08</v>
      </c>
      <c r="E140" s="130">
        <f>[1]!EM_S_DQ_CLOSE(B140,$E$1,"2")</f>
        <v>32.1372569463094</v>
      </c>
      <c r="F140" s="130">
        <f>[1]!EM_S_DQ_CLOSE(B140,$F$1,"2")</f>
        <v>30.9502913432482</v>
      </c>
      <c r="G140" s="38">
        <f t="shared" si="4"/>
        <v>-3.6934253755515623E-2</v>
      </c>
      <c r="H140" s="9">
        <f t="shared" si="5"/>
        <v>1267</v>
      </c>
    </row>
    <row r="141" spans="2:8">
      <c r="B141" s="17" t="s">
        <v>378</v>
      </c>
      <c r="C141" s="19" t="s">
        <v>6357</v>
      </c>
      <c r="D141" s="30" t="str">
        <f>[1]!EM_S_IPO_LISTEDDATE(B141)</f>
        <v>1993-12-15</v>
      </c>
      <c r="E141" s="130">
        <f>[1]!EM_S_DQ_CLOSE(B141,$E$1,"2")</f>
        <v>14.3093232735004</v>
      </c>
      <c r="F141" s="130">
        <f>[1]!EM_S_DQ_CLOSE(B141,$F$1,"2")</f>
        <v>10.904476949141999</v>
      </c>
      <c r="G141" s="38">
        <f t="shared" si="4"/>
        <v>-0.23794600620029838</v>
      </c>
      <c r="H141" s="9">
        <f t="shared" si="5"/>
        <v>2267</v>
      </c>
    </row>
    <row r="142" spans="2:8">
      <c r="B142" s="17" t="s">
        <v>6358</v>
      </c>
      <c r="C142" s="19" t="s">
        <v>6359</v>
      </c>
      <c r="D142" s="30" t="str">
        <f>[1]!EM_S_IPO_LISTEDDATE(B142)</f>
        <v>1993-12-15</v>
      </c>
      <c r="E142" s="130">
        <f>[1]!EM_S_DQ_CLOSE(B142,$E$1,"2")</f>
        <v>18.333003139123299</v>
      </c>
      <c r="F142" s="130">
        <f>[1]!EM_S_DQ_CLOSE(B142,$F$1,"2")</f>
        <v>17.256302954762099</v>
      </c>
      <c r="G142" s="38">
        <f t="shared" si="4"/>
        <v>-5.8730158730158299E-2</v>
      </c>
      <c r="H142" s="9">
        <f t="shared" si="5"/>
        <v>1375</v>
      </c>
    </row>
    <row r="143" spans="2:8">
      <c r="B143" s="17" t="s">
        <v>6360</v>
      </c>
      <c r="C143" s="19" t="s">
        <v>6361</v>
      </c>
      <c r="D143" s="30" t="str">
        <f>[1]!EM_S_IPO_LISTEDDATE(B143)</f>
        <v>1993-11-30</v>
      </c>
      <c r="E143" s="130">
        <f>[1]!EM_S_DQ_CLOSE(B143,$E$1,"2")</f>
        <v>190.73164276843599</v>
      </c>
      <c r="F143" s="130">
        <f>[1]!EM_S_DQ_CLOSE(B143,$F$1,"2")</f>
        <v>145.337323039778</v>
      </c>
      <c r="G143" s="38">
        <f t="shared" si="4"/>
        <v>-0.23800098960910465</v>
      </c>
      <c r="H143" s="9">
        <f t="shared" si="5"/>
        <v>2269</v>
      </c>
    </row>
    <row r="144" spans="2:8">
      <c r="B144" s="17" t="s">
        <v>6362</v>
      </c>
      <c r="C144" s="19" t="s">
        <v>6363</v>
      </c>
      <c r="D144" s="30" t="str">
        <f>[1]!EM_S_IPO_LISTEDDATE(B144)</f>
        <v>1993-12-20</v>
      </c>
      <c r="E144" s="130">
        <f>[1]!EM_S_DQ_CLOSE(B144,$E$1,"2")</f>
        <v>17.002181807624002</v>
      </c>
      <c r="F144" s="130">
        <f>[1]!EM_S_DQ_CLOSE(B144,$F$1,"2")</f>
        <v>13.840549582269601</v>
      </c>
      <c r="G144" s="38">
        <f t="shared" si="4"/>
        <v>-0.18595450049455908</v>
      </c>
      <c r="H144" s="9">
        <f t="shared" si="5"/>
        <v>2023</v>
      </c>
    </row>
    <row r="145" spans="2:8">
      <c r="B145" s="17" t="s">
        <v>6364</v>
      </c>
      <c r="C145" s="19" t="s">
        <v>6365</v>
      </c>
      <c r="D145" s="30" t="str">
        <f>[1]!EM_S_IPO_LISTEDDATE(B145)</f>
        <v>1993-12-01</v>
      </c>
      <c r="E145" s="130">
        <f>[1]!EM_S_DQ_CLOSE(B145,$E$1,"2")</f>
        <v>50.767499055057797</v>
      </c>
      <c r="F145" s="130">
        <f>[1]!EM_S_DQ_CLOSE(B145,$F$1,"2")</f>
        <v>53.402443978729004</v>
      </c>
      <c r="G145" s="38">
        <f t="shared" si="4"/>
        <v>5.1902200673970222E-2</v>
      </c>
      <c r="H145" s="9">
        <f t="shared" si="5"/>
        <v>872</v>
      </c>
    </row>
    <row r="146" spans="2:8">
      <c r="B146" s="17" t="s">
        <v>6366</v>
      </c>
      <c r="C146" s="19" t="s">
        <v>6367</v>
      </c>
      <c r="D146" s="30" t="str">
        <f>[1]!EM_S_IPO_LISTEDDATE(B146)</f>
        <v>1994-01-06</v>
      </c>
      <c r="E146" s="130">
        <f>[1]!EM_S_DQ_CLOSE(B146,$E$1,"2")</f>
        <v>63.603429957521897</v>
      </c>
      <c r="F146" s="130">
        <f>[1]!EM_S_DQ_CLOSE(B146,$F$1,"2")</f>
        <v>54.112728537644301</v>
      </c>
      <c r="G146" s="38">
        <f t="shared" si="4"/>
        <v>-0.14921681780709062</v>
      </c>
      <c r="H146" s="9">
        <f t="shared" si="5"/>
        <v>1836</v>
      </c>
    </row>
    <row r="147" spans="2:8">
      <c r="B147" s="17" t="s">
        <v>6368</v>
      </c>
      <c r="C147" s="19" t="s">
        <v>6369</v>
      </c>
      <c r="D147" s="30" t="str">
        <f>[1]!EM_S_IPO_LISTEDDATE(B147)</f>
        <v>1994-01-06</v>
      </c>
      <c r="E147" s="130">
        <f>[1]!EM_S_DQ_CLOSE(B147,$E$1,"2")</f>
        <v>27.826453526227102</v>
      </c>
      <c r="F147" s="130">
        <f>[1]!EM_S_DQ_CLOSE(B147,$F$1,"2")</f>
        <v>24.335915715401502</v>
      </c>
      <c r="G147" s="38">
        <f t="shared" si="4"/>
        <v>-0.12543955008624019</v>
      </c>
      <c r="H147" s="9">
        <f t="shared" si="5"/>
        <v>1713</v>
      </c>
    </row>
    <row r="148" spans="2:8">
      <c r="B148" s="17" t="s">
        <v>6370</v>
      </c>
      <c r="C148" s="19" t="s">
        <v>6371</v>
      </c>
      <c r="D148" s="30" t="str">
        <f>[1]!EM_S_IPO_LISTEDDATE(B148)</f>
        <v>1993-12-03</v>
      </c>
      <c r="E148" s="130">
        <f>[1]!EM_S_DQ_CLOSE(B148,$E$1,"2")</f>
        <v>33.629786909569503</v>
      </c>
      <c r="F148" s="130">
        <f>[1]!EM_S_DQ_CLOSE(B148,$F$1,"2")</f>
        <v>47.579220992845997</v>
      </c>
      <c r="G148" s="38">
        <f t="shared" si="4"/>
        <v>0.41479400749063688</v>
      </c>
      <c r="H148" s="9">
        <f t="shared" si="5"/>
        <v>197</v>
      </c>
    </row>
    <row r="149" spans="2:8">
      <c r="B149" s="17" t="s">
        <v>6372</v>
      </c>
      <c r="C149" s="19" t="s">
        <v>6373</v>
      </c>
      <c r="D149" s="30" t="str">
        <f>[1]!EM_S_IPO_LISTEDDATE(B149)</f>
        <v>1993-12-15</v>
      </c>
      <c r="E149" s="130">
        <f>[1]!EM_S_DQ_CLOSE(B149,$E$1,"2")</f>
        <v>53.978610934178398</v>
      </c>
      <c r="F149" s="130">
        <f>[1]!EM_S_DQ_CLOSE(B149,$F$1,"2")</f>
        <v>50.212661334119502</v>
      </c>
      <c r="G149" s="38">
        <f t="shared" si="4"/>
        <v>-6.9767441860464019E-2</v>
      </c>
      <c r="H149" s="9">
        <f t="shared" si="5"/>
        <v>1433</v>
      </c>
    </row>
    <row r="150" spans="2:8">
      <c r="B150" s="17" t="s">
        <v>6374</v>
      </c>
      <c r="C150" s="19" t="s">
        <v>6375</v>
      </c>
      <c r="D150" s="30" t="str">
        <f>[1]!EM_S_IPO_LISTEDDATE(B150)</f>
        <v>1994-04-08</v>
      </c>
      <c r="E150" s="130">
        <f>[1]!EM_S_DQ_CLOSE(B150,$E$1,"2")</f>
        <v>65.051600537935002</v>
      </c>
      <c r="F150" s="130">
        <f>[1]!EM_S_DQ_CLOSE(B150,$F$1,"2")</f>
        <v>56.317649254379603</v>
      </c>
      <c r="G150" s="38">
        <f t="shared" si="4"/>
        <v>-0.13426189688387724</v>
      </c>
      <c r="H150" s="9">
        <f t="shared" si="5"/>
        <v>1761</v>
      </c>
    </row>
    <row r="151" spans="2:8">
      <c r="B151" s="17" t="s">
        <v>6376</v>
      </c>
      <c r="C151" s="19" t="s">
        <v>6377</v>
      </c>
      <c r="D151" s="30" t="str">
        <f>[1]!EM_S_IPO_LISTEDDATE(B151)</f>
        <v>1994-06-17</v>
      </c>
      <c r="E151" s="130">
        <f>[1]!EM_S_DQ_CLOSE(B151,$E$1,"2")</f>
        <v>39.902050260104701</v>
      </c>
      <c r="F151" s="130">
        <f>[1]!EM_S_DQ_CLOSE(B151,$F$1,"2")</f>
        <v>29.751055065382499</v>
      </c>
      <c r="G151" s="38">
        <f t="shared" si="4"/>
        <v>-0.25439783491204415</v>
      </c>
      <c r="H151" s="9">
        <f t="shared" si="5"/>
        <v>2343</v>
      </c>
    </row>
    <row r="152" spans="2:8">
      <c r="B152" s="17" t="s">
        <v>6378</v>
      </c>
      <c r="C152" s="19" t="s">
        <v>6379</v>
      </c>
      <c r="D152" s="30" t="str">
        <f>[1]!EM_S_IPO_LISTEDDATE(B152)</f>
        <v>1994-05-09</v>
      </c>
      <c r="E152" s="130">
        <f>[1]!EM_S_DQ_CLOSE(B152,$E$1,"2")</f>
        <v>72.176978105998998</v>
      </c>
      <c r="F152" s="130">
        <f>[1]!EM_S_DQ_CLOSE(B152,$F$1,"2")</f>
        <v>48.790578692185399</v>
      </c>
      <c r="G152" s="38">
        <f t="shared" si="4"/>
        <v>-0.32401466544454616</v>
      </c>
      <c r="H152" s="9">
        <f t="shared" si="5"/>
        <v>2591</v>
      </c>
    </row>
    <row r="153" spans="2:8">
      <c r="B153" s="17" t="s">
        <v>6380</v>
      </c>
      <c r="C153" s="19" t="s">
        <v>6381</v>
      </c>
      <c r="D153" s="30" t="str">
        <f>[1]!EM_S_IPO_LISTEDDATE(B153)</f>
        <v>1994-01-10</v>
      </c>
      <c r="E153" s="130">
        <f>[1]!EM_S_DQ_CLOSE(B153,$E$1,"2")</f>
        <v>461.110545787006</v>
      </c>
      <c r="F153" s="130">
        <f>[1]!EM_S_DQ_CLOSE(B153,$F$1,"2")</f>
        <v>300.51406575052698</v>
      </c>
      <c r="G153" s="38">
        <f t="shared" si="4"/>
        <v>-0.34828194996577022</v>
      </c>
      <c r="H153" s="9">
        <f t="shared" si="5"/>
        <v>2627</v>
      </c>
    </row>
    <row r="154" spans="2:8">
      <c r="B154" s="17" t="s">
        <v>6382</v>
      </c>
      <c r="C154" s="19" t="s">
        <v>6383</v>
      </c>
      <c r="D154" s="30" t="str">
        <f>[1]!EM_S_IPO_LISTEDDATE(B154)</f>
        <v>1994-02-02</v>
      </c>
      <c r="E154" s="130">
        <f>[1]!EM_S_DQ_CLOSE(B154,$E$1,"2")</f>
        <v>36.975479495845399</v>
      </c>
      <c r="F154" s="130">
        <f>[1]!EM_S_DQ_CLOSE(B154,$F$1,"2")</f>
        <v>31.442762612983799</v>
      </c>
      <c r="G154" s="38">
        <f t="shared" si="4"/>
        <v>-0.14963205233033583</v>
      </c>
      <c r="H154" s="9">
        <f t="shared" si="5"/>
        <v>1839</v>
      </c>
    </row>
    <row r="155" spans="2:8">
      <c r="B155" s="17" t="s">
        <v>6384</v>
      </c>
      <c r="C155" s="19" t="s">
        <v>6385</v>
      </c>
      <c r="D155" s="30" t="str">
        <f>[1]!EM_S_IPO_LISTEDDATE(B155)</f>
        <v>1994-05-09</v>
      </c>
      <c r="E155" s="130">
        <f>[1]!EM_S_DQ_CLOSE(B155,$E$1,"2")</f>
        <v>20.938091774083599</v>
      </c>
      <c r="F155" s="130">
        <f>[1]!EM_S_DQ_CLOSE(B155,$F$1,"2")</f>
        <v>26.1117481717496</v>
      </c>
      <c r="G155" s="38">
        <f t="shared" si="4"/>
        <v>0.24709302325581373</v>
      </c>
      <c r="H155" s="9">
        <f t="shared" si="5"/>
        <v>380</v>
      </c>
    </row>
    <row r="156" spans="2:8">
      <c r="B156" s="17" t="s">
        <v>6386</v>
      </c>
      <c r="C156" s="19" t="s">
        <v>6387</v>
      </c>
      <c r="D156" s="30" t="str">
        <f>[1]!EM_S_IPO_LISTEDDATE(B156)</f>
        <v>1994-01-10</v>
      </c>
      <c r="E156" s="130">
        <f>[1]!EM_S_DQ_CLOSE(B156,$E$1,"2")</f>
        <v>70.115503830732806</v>
      </c>
      <c r="F156" s="130">
        <f>[1]!EM_S_DQ_CLOSE(B156,$F$1,"2")</f>
        <v>89.854146226511006</v>
      </c>
      <c r="G156" s="38">
        <f t="shared" si="4"/>
        <v>0.28151608870171763</v>
      </c>
      <c r="H156" s="9">
        <f t="shared" si="5"/>
        <v>318</v>
      </c>
    </row>
    <row r="157" spans="2:8">
      <c r="B157" s="17" t="s">
        <v>6388</v>
      </c>
      <c r="C157" s="19" t="s">
        <v>6389</v>
      </c>
      <c r="D157" s="30" t="str">
        <f>[1]!EM_S_IPO_LISTEDDATE(B157)</f>
        <v>1994-01-10</v>
      </c>
      <c r="E157" s="130">
        <f>[1]!EM_S_DQ_CLOSE(B157,$E$1,"2")</f>
        <v>32.073635468355</v>
      </c>
      <c r="F157" s="130">
        <f>[1]!EM_S_DQ_CLOSE(B157,$F$1,"2")</f>
        <v>22.201083534956801</v>
      </c>
      <c r="G157" s="38">
        <f t="shared" si="4"/>
        <v>-0.30780894617134413</v>
      </c>
      <c r="H157" s="9">
        <f t="shared" si="5"/>
        <v>2551</v>
      </c>
    </row>
    <row r="158" spans="2:8">
      <c r="B158" s="17" t="s">
        <v>6390</v>
      </c>
      <c r="C158" s="19" t="s">
        <v>6391</v>
      </c>
      <c r="D158" s="30" t="str">
        <f>[1]!EM_S_IPO_LISTEDDATE(B158)</f>
        <v>1994-04-08</v>
      </c>
      <c r="E158" s="130">
        <f>[1]!EM_S_DQ_CLOSE(B158,$E$1,"2")</f>
        <v>85.281220387062604</v>
      </c>
      <c r="F158" s="130">
        <f>[1]!EM_S_DQ_CLOSE(B158,$F$1,"2")</f>
        <v>76.315848497578003</v>
      </c>
      <c r="G158" s="38">
        <f t="shared" si="4"/>
        <v>-0.10512715283381047</v>
      </c>
      <c r="H158" s="9">
        <f t="shared" si="5"/>
        <v>1608</v>
      </c>
    </row>
    <row r="159" spans="2:8">
      <c r="B159" s="17" t="s">
        <v>6392</v>
      </c>
      <c r="C159" s="19" t="s">
        <v>6393</v>
      </c>
      <c r="D159" s="30" t="str">
        <f>[1]!EM_S_IPO_LISTEDDATE(B159)</f>
        <v>1994-05-25</v>
      </c>
      <c r="E159" s="130">
        <f>[1]!EM_S_DQ_CLOSE(B159,$E$1,"2")</f>
        <v>162.96421863271399</v>
      </c>
      <c r="F159" s="130">
        <f>[1]!EM_S_DQ_CLOSE(B159,$F$1,"2")</f>
        <v>117.763090622482</v>
      </c>
      <c r="G159" s="38">
        <f t="shared" si="4"/>
        <v>-0.27736842105263326</v>
      </c>
      <c r="H159" s="9">
        <f t="shared" si="5"/>
        <v>2429</v>
      </c>
    </row>
    <row r="160" spans="2:8">
      <c r="B160" s="17" t="s">
        <v>6394</v>
      </c>
      <c r="C160" s="19" t="s">
        <v>6395</v>
      </c>
      <c r="D160" s="30" t="str">
        <f>[1]!EM_S_IPO_LISTEDDATE(B160)</f>
        <v>1994-05-25</v>
      </c>
      <c r="E160" s="130">
        <f>[1]!EM_S_DQ_CLOSE(B160,$E$1,"2")</f>
        <v>80.270259395137003</v>
      </c>
      <c r="F160" s="130">
        <f>[1]!EM_S_DQ_CLOSE(B160,$F$1,"2")</f>
        <v>102.342621643393</v>
      </c>
      <c r="G160" s="38">
        <f t="shared" si="4"/>
        <v>0.27497559388219939</v>
      </c>
      <c r="H160" s="9">
        <f t="shared" si="5"/>
        <v>333</v>
      </c>
    </row>
    <row r="161" spans="2:8">
      <c r="B161" s="17" t="s">
        <v>6396</v>
      </c>
      <c r="C161" s="19" t="s">
        <v>6397</v>
      </c>
      <c r="D161" s="30" t="str">
        <f>[1]!EM_S_IPO_LISTEDDATE(B161)</f>
        <v>1994-05-09</v>
      </c>
      <c r="E161" s="130">
        <f>[1]!EM_S_DQ_CLOSE(B161,$E$1,"2")</f>
        <v>569.30964520288501</v>
      </c>
      <c r="F161" s="130">
        <f>[1]!EM_S_DQ_CLOSE(B161,$F$1,"2")</f>
        <v>788.41848564961902</v>
      </c>
      <c r="G161" s="38">
        <f t="shared" si="4"/>
        <v>0.38486760639484707</v>
      </c>
      <c r="H161" s="9">
        <f t="shared" si="5"/>
        <v>223</v>
      </c>
    </row>
    <row r="162" spans="2:8">
      <c r="B162" s="17" t="s">
        <v>6398</v>
      </c>
      <c r="C162" s="19" t="s">
        <v>6399</v>
      </c>
      <c r="D162" s="30" t="str">
        <f>[1]!EM_S_IPO_LISTEDDATE(B162)</f>
        <v>1994-07-01</v>
      </c>
      <c r="E162" s="130">
        <f>[1]!EM_S_DQ_CLOSE(B162,$E$1,"2")</f>
        <v>33.456663833982503</v>
      </c>
      <c r="F162" s="130">
        <f>[1]!EM_S_DQ_CLOSE(B162,$F$1,"2")</f>
        <v>31.049200193018699</v>
      </c>
      <c r="G162" s="38">
        <f t="shared" si="4"/>
        <v>-7.1957671957671443E-2</v>
      </c>
      <c r="H162" s="9">
        <f t="shared" si="5"/>
        <v>1448</v>
      </c>
    </row>
    <row r="163" spans="2:8">
      <c r="B163" s="17" t="s">
        <v>6400</v>
      </c>
      <c r="C163" s="19" t="s">
        <v>6401</v>
      </c>
      <c r="D163" s="30" t="str">
        <f>[1]!EM_S_IPO_LISTEDDATE(B163)</f>
        <v>1994-05-25</v>
      </c>
      <c r="E163" s="130">
        <f>[1]!EM_S_DQ_CLOSE(B163,$E$1,"2")</f>
        <v>68.951461393523104</v>
      </c>
      <c r="F163" s="130">
        <f>[1]!EM_S_DQ_CLOSE(B163,$F$1,"2")</f>
        <v>78.671805914046203</v>
      </c>
      <c r="G163" s="38">
        <f t="shared" si="4"/>
        <v>0.14097372737390845</v>
      </c>
      <c r="H163" s="9">
        <f t="shared" si="5"/>
        <v>569</v>
      </c>
    </row>
    <row r="164" spans="2:8">
      <c r="B164" s="17" t="s">
        <v>6402</v>
      </c>
      <c r="C164" s="19" t="s">
        <v>6403</v>
      </c>
      <c r="D164" s="30" t="str">
        <f>[1]!EM_S_IPO_LISTEDDATE(B164)</f>
        <v>1994-08-08</v>
      </c>
      <c r="E164" s="130">
        <f>[1]!EM_S_DQ_CLOSE(B164,$E$1,"2")</f>
        <v>21.4904410670154</v>
      </c>
      <c r="F164" s="130">
        <f>[1]!EM_S_DQ_CLOSE(B164,$F$1,"2")</f>
        <v>18.630875095643098</v>
      </c>
      <c r="G164" s="38">
        <f t="shared" si="4"/>
        <v>-0.13306222810667701</v>
      </c>
      <c r="H164" s="9">
        <f t="shared" si="5"/>
        <v>1749</v>
      </c>
    </row>
    <row r="165" spans="2:8">
      <c r="B165" s="17" t="s">
        <v>6404</v>
      </c>
      <c r="C165" s="19" t="s">
        <v>6405</v>
      </c>
      <c r="D165" s="30" t="str">
        <f>[1]!EM_S_IPO_LISTEDDATE(B165)</f>
        <v>1994-08-15</v>
      </c>
      <c r="E165" s="130">
        <f>[1]!EM_S_DQ_CLOSE(B165,$E$1,"2")</f>
        <v>28.151148329083899</v>
      </c>
      <c r="F165" s="130">
        <f>[1]!EM_S_DQ_CLOSE(B165,$F$1,"2")</f>
        <v>40.868553056696399</v>
      </c>
      <c r="G165" s="38">
        <f t="shared" si="4"/>
        <v>0.45175438596491357</v>
      </c>
      <c r="H165" s="9">
        <f t="shared" si="5"/>
        <v>163</v>
      </c>
    </row>
    <row r="166" spans="2:8">
      <c r="B166" s="17" t="s">
        <v>6406</v>
      </c>
      <c r="C166" s="19" t="s">
        <v>6407</v>
      </c>
      <c r="D166" s="30" t="str">
        <f>[1]!EM_S_IPO_LISTEDDATE(B166)</f>
        <v>1994-09-07</v>
      </c>
      <c r="E166" s="130">
        <f>[1]!EM_S_DQ_CLOSE(B166,$E$1,"2")</f>
        <v>47.912445062130502</v>
      </c>
      <c r="F166" s="130">
        <f>[1]!EM_S_DQ_CLOSE(B166,$F$1,"2")</f>
        <v>40.612254037812498</v>
      </c>
      <c r="G166" s="38">
        <f t="shared" si="4"/>
        <v>-0.15236523652365219</v>
      </c>
      <c r="H166" s="9">
        <f t="shared" si="5"/>
        <v>1855</v>
      </c>
    </row>
    <row r="167" spans="2:8">
      <c r="B167" s="17" t="s">
        <v>6408</v>
      </c>
      <c r="C167" s="19" t="s">
        <v>6409</v>
      </c>
      <c r="D167" s="30" t="str">
        <f>[1]!EM_S_IPO_LISTEDDATE(B167)</f>
        <v>1998-09-24</v>
      </c>
      <c r="E167" s="130">
        <f>[1]!EM_S_DQ_CLOSE(B167,$E$1,"2")</f>
        <v>81.514638621983707</v>
      </c>
      <c r="F167" s="130">
        <f>[1]!EM_S_DQ_CLOSE(B167,$F$1,"2")</f>
        <v>85.759005119567007</v>
      </c>
      <c r="G167" s="38">
        <f t="shared" si="4"/>
        <v>5.2068764204011853E-2</v>
      </c>
      <c r="H167" s="9">
        <f t="shared" si="5"/>
        <v>871</v>
      </c>
    </row>
    <row r="168" spans="2:8">
      <c r="B168" s="17" t="s">
        <v>6410</v>
      </c>
      <c r="C168" s="19" t="s">
        <v>433</v>
      </c>
      <c r="D168" s="30" t="str">
        <f>[1]!EM_S_IPO_LISTEDDATE(B168)</f>
        <v>1995-11-02</v>
      </c>
      <c r="E168" s="130">
        <f>[1]!EM_S_DQ_CLOSE(B168,$E$1,"2")</f>
        <v>55.185826435618601</v>
      </c>
      <c r="F168" s="130">
        <f>[1]!EM_S_DQ_CLOSE(B168,$F$1,"2")</f>
        <v>45.742973340122099</v>
      </c>
      <c r="G168" s="38">
        <f t="shared" si="4"/>
        <v>-0.17111011477761973</v>
      </c>
      <c r="H168" s="9">
        <f t="shared" si="5"/>
        <v>1946</v>
      </c>
    </row>
    <row r="169" spans="2:8">
      <c r="B169" s="17" t="s">
        <v>6411</v>
      </c>
      <c r="C169" s="19" t="s">
        <v>6412</v>
      </c>
      <c r="D169" s="30" t="str">
        <f>[1]!EM_S_IPO_LISTEDDATE(B169)</f>
        <v>1995-11-28</v>
      </c>
      <c r="E169" s="130">
        <f>[1]!EM_S_DQ_CLOSE(B169,$E$1,"2")</f>
        <v>44.444504766499897</v>
      </c>
      <c r="F169" s="130">
        <f>[1]!EM_S_DQ_CLOSE(B169,$F$1,"2")</f>
        <v>42.268650199279598</v>
      </c>
      <c r="G169" s="38">
        <f t="shared" si="4"/>
        <v>-4.8956661316211791E-2</v>
      </c>
      <c r="H169" s="9">
        <f t="shared" si="5"/>
        <v>1326</v>
      </c>
    </row>
    <row r="170" spans="2:8">
      <c r="B170" s="17" t="s">
        <v>6413</v>
      </c>
      <c r="C170" s="19" t="s">
        <v>6414</v>
      </c>
      <c r="D170" s="30" t="str">
        <f>[1]!EM_S_IPO_LISTEDDATE(B170)</f>
        <v>1995-12-13</v>
      </c>
      <c r="E170" s="130">
        <f>[1]!EM_S_DQ_CLOSE(B170,$E$1,"2")</f>
        <v>7.5982114872439803</v>
      </c>
      <c r="F170" s="130">
        <f>[1]!EM_S_DQ_CLOSE(B170,$F$1,"2")</f>
        <v>8.1701198787569602</v>
      </c>
      <c r="G170" s="38">
        <f t="shared" si="4"/>
        <v>7.526881720430012E-2</v>
      </c>
      <c r="H170" s="9">
        <f t="shared" si="5"/>
        <v>780</v>
      </c>
    </row>
    <row r="171" spans="2:8">
      <c r="B171" s="17" t="s">
        <v>6415</v>
      </c>
      <c r="C171" s="19" t="s">
        <v>6416</v>
      </c>
      <c r="D171" s="30" t="str">
        <f>[1]!EM_S_IPO_LISTEDDATE(B171)</f>
        <v>1995-12-20</v>
      </c>
      <c r="E171" s="130">
        <f>[1]!EM_S_DQ_CLOSE(B171,$E$1,"2")</f>
        <v>52.770009875252903</v>
      </c>
      <c r="F171" s="130">
        <f>[1]!EM_S_DQ_CLOSE(B171,$F$1,"2")</f>
        <v>60.3813266881386</v>
      </c>
      <c r="G171" s="38">
        <f t="shared" si="4"/>
        <v>0.14423565261554194</v>
      </c>
      <c r="H171" s="9">
        <f t="shared" si="5"/>
        <v>559</v>
      </c>
    </row>
    <row r="172" spans="2:8">
      <c r="B172" s="17" t="s">
        <v>6417</v>
      </c>
      <c r="C172" s="19" t="s">
        <v>6418</v>
      </c>
      <c r="D172" s="30" t="str">
        <f>[1]!EM_S_IPO_LISTEDDATE(B172)</f>
        <v>1996-04-25</v>
      </c>
      <c r="E172" s="130">
        <f>[1]!EM_S_DQ_CLOSE(B172,$E$1,"2")</f>
        <v>39.584766612724898</v>
      </c>
      <c r="F172" s="130">
        <f>[1]!EM_S_DQ_CLOSE(B172,$F$1,"2")</f>
        <v>33.284363968605398</v>
      </c>
      <c r="G172" s="38">
        <f t="shared" si="4"/>
        <v>-0.1591623036649199</v>
      </c>
      <c r="H172" s="9">
        <f t="shared" si="5"/>
        <v>1892</v>
      </c>
    </row>
    <row r="173" spans="2:8">
      <c r="B173" s="17" t="s">
        <v>6419</v>
      </c>
      <c r="C173" s="19" t="s">
        <v>6420</v>
      </c>
      <c r="D173" s="30" t="str">
        <f>[1]!EM_S_IPO_LISTEDDATE(B173)</f>
        <v>1996-03-08</v>
      </c>
      <c r="E173" s="130">
        <f>[1]!EM_S_DQ_CLOSE(B173,$E$1,"2")</f>
        <v>27.281019132795201</v>
      </c>
      <c r="F173" s="130">
        <f>[1]!EM_S_DQ_CLOSE(B173,$F$1,"2")</f>
        <v>23.289620026718602</v>
      </c>
      <c r="G173" s="38">
        <f t="shared" si="4"/>
        <v>-0.14630681818181923</v>
      </c>
      <c r="H173" s="9">
        <f t="shared" si="5"/>
        <v>1828</v>
      </c>
    </row>
    <row r="174" spans="2:8">
      <c r="B174" s="17" t="s">
        <v>6421</v>
      </c>
      <c r="C174" s="19" t="s">
        <v>6422</v>
      </c>
      <c r="D174" s="30" t="str">
        <f>[1]!EM_S_IPO_LISTEDDATE(B174)</f>
        <v>1996-01-19</v>
      </c>
      <c r="E174" s="130">
        <f>[1]!EM_S_DQ_CLOSE(B174,$E$1,"2")</f>
        <v>79.748860346225598</v>
      </c>
      <c r="F174" s="130">
        <f>[1]!EM_S_DQ_CLOSE(B174,$F$1,"2")</f>
        <v>72.691439076648095</v>
      </c>
      <c r="G174" s="38">
        <f t="shared" si="4"/>
        <v>-8.8495575221239187E-2</v>
      </c>
      <c r="H174" s="9">
        <f t="shared" si="5"/>
        <v>1535</v>
      </c>
    </row>
    <row r="175" spans="2:8">
      <c r="B175" s="17" t="s">
        <v>6423</v>
      </c>
      <c r="C175" s="19" t="s">
        <v>6424</v>
      </c>
      <c r="D175" s="30" t="str">
        <f>[1]!EM_S_IPO_LISTEDDATE(B175)</f>
        <v>1996-02-08</v>
      </c>
      <c r="E175" s="130">
        <f>[1]!EM_S_DQ_CLOSE(B175,$E$1,"2")</f>
        <v>76.449219010564406</v>
      </c>
      <c r="F175" s="130">
        <f>[1]!EM_S_DQ_CLOSE(B175,$F$1,"2")</f>
        <v>53.7717343329114</v>
      </c>
      <c r="G175" s="38">
        <f t="shared" si="4"/>
        <v>-0.29663461538461544</v>
      </c>
      <c r="H175" s="9">
        <f t="shared" si="5"/>
        <v>2500</v>
      </c>
    </row>
    <row r="176" spans="2:8">
      <c r="B176" s="17" t="s">
        <v>6425</v>
      </c>
      <c r="C176" s="19" t="s">
        <v>6426</v>
      </c>
      <c r="D176" s="30" t="str">
        <f>[1]!EM_S_IPO_LISTEDDATE(B176)</f>
        <v>1996-03-27</v>
      </c>
      <c r="E176" s="130">
        <f>[1]!EM_S_DQ_CLOSE(B176,$E$1,"2")</f>
        <v>50.7939699024815</v>
      </c>
      <c r="F176" s="130">
        <f>[1]!EM_S_DQ_CLOSE(B176,$F$1,"2")</f>
        <v>35.015377159011003</v>
      </c>
      <c r="G176" s="38">
        <f t="shared" si="4"/>
        <v>-0.31063909306091952</v>
      </c>
      <c r="H176" s="9">
        <f t="shared" si="5"/>
        <v>2558</v>
      </c>
    </row>
    <row r="177" spans="2:8">
      <c r="B177" s="17" t="s">
        <v>6427</v>
      </c>
      <c r="C177" s="19" t="s">
        <v>6428</v>
      </c>
      <c r="D177" s="30" t="str">
        <f>[1]!EM_S_IPO_LISTEDDATE(B177)</f>
        <v>1996-03-12</v>
      </c>
      <c r="E177" s="130">
        <f>[1]!EM_S_DQ_CLOSE(B177,$E$1,"2")</f>
        <v>40.995634796826202</v>
      </c>
      <c r="F177" s="130">
        <f>[1]!EM_S_DQ_CLOSE(B177,$F$1,"2")</f>
        <v>43.594465216982101</v>
      </c>
      <c r="G177" s="38">
        <f t="shared" si="4"/>
        <v>6.3392857142855918E-2</v>
      </c>
      <c r="H177" s="9">
        <f t="shared" si="5"/>
        <v>826</v>
      </c>
    </row>
    <row r="178" spans="2:8">
      <c r="B178" s="17" t="s">
        <v>6429</v>
      </c>
      <c r="C178" s="19" t="s">
        <v>6430</v>
      </c>
      <c r="D178" s="30" t="str">
        <f>[1]!EM_S_IPO_LISTEDDATE(B178)</f>
        <v>1996-04-19</v>
      </c>
      <c r="E178" s="130">
        <f>[1]!EM_S_DQ_CLOSE(B178,$E$1,"2")</f>
        <v>16.977699118777799</v>
      </c>
      <c r="F178" s="130">
        <f>[1]!EM_S_DQ_CLOSE(B178,$F$1,"2")</f>
        <v>23.259598437793201</v>
      </c>
      <c r="G178" s="38">
        <f t="shared" si="4"/>
        <v>0.37000887311446395</v>
      </c>
      <c r="H178" s="9">
        <f t="shared" si="5"/>
        <v>230</v>
      </c>
    </row>
    <row r="179" spans="2:8">
      <c r="B179" s="17" t="s">
        <v>6431</v>
      </c>
      <c r="C179" s="19" t="s">
        <v>6432</v>
      </c>
      <c r="D179" s="30" t="str">
        <f>[1]!EM_S_IPO_LISTEDDATE(B179)</f>
        <v>1996-09-27</v>
      </c>
      <c r="E179" s="130">
        <f>[1]!EM_S_DQ_CLOSE(B179,$E$1,"2")</f>
        <v>78.369633628452902</v>
      </c>
      <c r="F179" s="130">
        <f>[1]!EM_S_DQ_CLOSE(B179,$F$1,"2")</f>
        <v>108.893896451797</v>
      </c>
      <c r="G179" s="38">
        <f t="shared" si="4"/>
        <v>0.38949094706832921</v>
      </c>
      <c r="H179" s="9">
        <f t="shared" si="5"/>
        <v>218</v>
      </c>
    </row>
    <row r="180" spans="2:8">
      <c r="B180" s="17" t="s">
        <v>6433</v>
      </c>
      <c r="C180" s="19" t="s">
        <v>6434</v>
      </c>
      <c r="D180" s="30" t="str">
        <f>[1]!EM_S_IPO_LISTEDDATE(B180)</f>
        <v>1996-05-23</v>
      </c>
      <c r="E180" s="130">
        <f>[1]!EM_S_DQ_CLOSE(B180,$E$1,"2")</f>
        <v>14.4960611658734</v>
      </c>
      <c r="F180" s="130">
        <f>[1]!EM_S_DQ_CLOSE(B180,$F$1,"2")</f>
        <v>17.525325588938799</v>
      </c>
      <c r="G180" s="38">
        <f t="shared" si="4"/>
        <v>0.2089715536104999</v>
      </c>
      <c r="H180" s="9">
        <f t="shared" si="5"/>
        <v>445</v>
      </c>
    </row>
    <row r="181" spans="2:8">
      <c r="B181" s="17" t="s">
        <v>6435</v>
      </c>
      <c r="C181" s="19" t="s">
        <v>6436</v>
      </c>
      <c r="D181" s="30" t="str">
        <f>[1]!EM_S_IPO_LISTEDDATE(B181)</f>
        <v>1996-05-29</v>
      </c>
      <c r="E181" s="130">
        <f>[1]!EM_S_DQ_CLOSE(B181,$E$1,"2")</f>
        <v>127.782376768654</v>
      </c>
      <c r="F181" s="130">
        <f>[1]!EM_S_DQ_CLOSE(B181,$F$1,"2")</f>
        <v>107.522393920013</v>
      </c>
      <c r="G181" s="38">
        <f t="shared" si="4"/>
        <v>-0.15855068093874214</v>
      </c>
      <c r="H181" s="9">
        <f t="shared" si="5"/>
        <v>1887</v>
      </c>
    </row>
    <row r="182" spans="2:8">
      <c r="B182" s="17" t="s">
        <v>6437</v>
      </c>
      <c r="C182" s="19" t="s">
        <v>6438</v>
      </c>
      <c r="D182" s="30" t="str">
        <f>[1]!EM_S_IPO_LISTEDDATE(B182)</f>
        <v>1996-04-30</v>
      </c>
      <c r="E182" s="130">
        <f>[1]!EM_S_DQ_CLOSE(B182,$E$1,"2")</f>
        <v>29.036335993683402</v>
      </c>
      <c r="F182" s="130">
        <f>[1]!EM_S_DQ_CLOSE(B182,$F$1,"2")</f>
        <v>28.6153852970636</v>
      </c>
      <c r="G182" s="38">
        <f t="shared" si="4"/>
        <v>-1.4497376552998098E-2</v>
      </c>
      <c r="H182" s="9">
        <f t="shared" si="5"/>
        <v>1157</v>
      </c>
    </row>
    <row r="183" spans="2:8">
      <c r="B183" s="17" t="s">
        <v>462</v>
      </c>
      <c r="C183" s="19" t="s">
        <v>6439</v>
      </c>
      <c r="D183" s="30" t="str">
        <f>[1]!EM_S_IPO_LISTEDDATE(B183)</f>
        <v>1996-06-06</v>
      </c>
      <c r="E183" s="130">
        <f>[1]!EM_S_DQ_CLOSE(B183,$E$1,"2")</f>
        <v>49.839169737142498</v>
      </c>
      <c r="F183" s="130">
        <f>[1]!EM_S_DQ_CLOSE(B183,$F$1,"2")</f>
        <v>46.225029849558098</v>
      </c>
      <c r="G183" s="38">
        <f t="shared" si="4"/>
        <v>-7.2516053269863656E-2</v>
      </c>
      <c r="H183" s="9">
        <f t="shared" si="5"/>
        <v>1453</v>
      </c>
    </row>
    <row r="184" spans="2:8">
      <c r="B184" s="17" t="s">
        <v>6440</v>
      </c>
      <c r="C184" s="19" t="s">
        <v>6441</v>
      </c>
      <c r="D184" s="30" t="str">
        <f>[1]!EM_S_IPO_LISTEDDATE(B184)</f>
        <v>1996-08-30</v>
      </c>
      <c r="E184" s="130">
        <f>[1]!EM_S_DQ_CLOSE(B184,$E$1,"2")</f>
        <v>49.524140342986897</v>
      </c>
      <c r="F184" s="130">
        <f>[1]!EM_S_DQ_CLOSE(B184,$F$1,"2")</f>
        <v>46.8376173238224</v>
      </c>
      <c r="G184" s="38">
        <f t="shared" si="4"/>
        <v>-5.4246737057091265E-2</v>
      </c>
      <c r="H184" s="9">
        <f t="shared" si="5"/>
        <v>1354</v>
      </c>
    </row>
    <row r="185" spans="2:8">
      <c r="B185" s="17" t="s">
        <v>6442</v>
      </c>
      <c r="C185" s="19" t="s">
        <v>6443</v>
      </c>
      <c r="D185" s="30" t="str">
        <f>[1]!EM_S_IPO_LISTEDDATE(B185)</f>
        <v>1996-08-23</v>
      </c>
      <c r="E185" s="130">
        <f>[1]!EM_S_DQ_CLOSE(B185,$E$1,"2")</f>
        <v>33.443362240806103</v>
      </c>
      <c r="F185" s="130">
        <f>[1]!EM_S_DQ_CLOSE(B185,$F$1,"2")</f>
        <v>36.520972262966197</v>
      </c>
      <c r="G185" s="38">
        <f t="shared" si="4"/>
        <v>9.2024539877301414E-2</v>
      </c>
      <c r="H185" s="9">
        <f t="shared" si="5"/>
        <v>716</v>
      </c>
    </row>
    <row r="186" spans="2:8">
      <c r="B186" s="17" t="s">
        <v>6444</v>
      </c>
      <c r="C186" s="19" t="s">
        <v>6445</v>
      </c>
      <c r="D186" s="30" t="str">
        <f>[1]!EM_S_IPO_LISTEDDATE(B186)</f>
        <v>1996-09-13</v>
      </c>
      <c r="E186" s="130">
        <f>[1]!EM_S_DQ_CLOSE(B186,$E$1,"2")</f>
        <v>39.177166548651897</v>
      </c>
      <c r="F186" s="130">
        <f>[1]!EM_S_DQ_CLOSE(B186,$F$1,"2")</f>
        <v>35.699903245517099</v>
      </c>
      <c r="G186" s="38">
        <f t="shared" si="4"/>
        <v>-8.8757396449704484E-2</v>
      </c>
      <c r="H186" s="9">
        <f t="shared" si="5"/>
        <v>1536</v>
      </c>
    </row>
    <row r="187" spans="2:8">
      <c r="B187" s="17" t="s">
        <v>470</v>
      </c>
      <c r="C187" s="19" t="s">
        <v>6446</v>
      </c>
      <c r="D187" s="30" t="str">
        <f>[1]!EM_S_IPO_LISTEDDATE(B187)</f>
        <v>1996-10-04</v>
      </c>
      <c r="E187" s="130">
        <f>[1]!EM_S_DQ_CLOSE(B187,$E$1,"2")</f>
        <v>38.170177440786901</v>
      </c>
      <c r="F187" s="130">
        <f>[1]!EM_S_DQ_CLOSE(B187,$F$1,"2")</f>
        <v>51.397949929857603</v>
      </c>
      <c r="G187" s="38">
        <f t="shared" si="4"/>
        <v>0.34654731457800647</v>
      </c>
      <c r="H187" s="9">
        <f t="shared" si="5"/>
        <v>247</v>
      </c>
    </row>
    <row r="188" spans="2:8">
      <c r="B188" s="17" t="s">
        <v>6447</v>
      </c>
      <c r="C188" s="19" t="s">
        <v>6448</v>
      </c>
      <c r="D188" s="30" t="str">
        <f>[1]!EM_S_IPO_LISTEDDATE(B188)</f>
        <v>1996-08-30</v>
      </c>
      <c r="E188" s="130">
        <f>[1]!EM_S_DQ_CLOSE(B188,$E$1,"2")</f>
        <v>29.791252501889598</v>
      </c>
      <c r="F188" s="130">
        <f>[1]!EM_S_DQ_CLOSE(B188,$F$1,"2")</f>
        <v>40.0107537535213</v>
      </c>
      <c r="G188" s="38">
        <f t="shared" si="4"/>
        <v>0.34303697875688499</v>
      </c>
      <c r="H188" s="9">
        <f t="shared" si="5"/>
        <v>253</v>
      </c>
    </row>
    <row r="189" spans="2:8">
      <c r="B189" s="17" t="s">
        <v>6449</v>
      </c>
      <c r="C189" s="19" t="s">
        <v>6450</v>
      </c>
      <c r="D189" s="30" t="str">
        <f>[1]!EM_S_IPO_LISTEDDATE(B189)</f>
        <v>1996-09-19</v>
      </c>
      <c r="E189" s="130">
        <f>[1]!EM_S_DQ_CLOSE(B189,$E$1,"2")</f>
        <v>47.627333973310499</v>
      </c>
      <c r="F189" s="130">
        <f>[1]!EM_S_DQ_CLOSE(B189,$F$1,"2")</f>
        <v>67.9438890248626</v>
      </c>
      <c r="G189" s="38">
        <f t="shared" si="4"/>
        <v>0.42657342657342801</v>
      </c>
      <c r="H189" s="9">
        <f t="shared" si="5"/>
        <v>184</v>
      </c>
    </row>
    <row r="190" spans="2:8">
      <c r="B190" s="17" t="s">
        <v>6451</v>
      </c>
      <c r="C190" s="19" t="s">
        <v>6452</v>
      </c>
      <c r="D190" s="30" t="str">
        <f>[1]!EM_S_IPO_LISTEDDATE(B190)</f>
        <v>1996-10-10</v>
      </c>
      <c r="E190" s="130">
        <f>[1]!EM_S_DQ_CLOSE(B190,$E$1,"2")</f>
        <v>67.578432254099894</v>
      </c>
      <c r="F190" s="130">
        <f>[1]!EM_S_DQ_CLOSE(B190,$F$1,"2")</f>
        <v>75.772749094261101</v>
      </c>
      <c r="G190" s="38">
        <f t="shared" si="4"/>
        <v>0.1212563915266629</v>
      </c>
      <c r="H190" s="9">
        <f t="shared" si="5"/>
        <v>625</v>
      </c>
    </row>
    <row r="191" spans="2:8">
      <c r="B191" s="17" t="s">
        <v>6453</v>
      </c>
      <c r="C191" s="19" t="s">
        <v>6454</v>
      </c>
      <c r="D191" s="30" t="str">
        <f>[1]!EM_S_IPO_LISTEDDATE(B191)</f>
        <v>1996-09-26</v>
      </c>
      <c r="E191" s="130">
        <f>[1]!EM_S_DQ_CLOSE(B191,$E$1,"2")</f>
        <v>31.0076077175666</v>
      </c>
      <c r="F191" s="130">
        <f>[1]!EM_S_DQ_CLOSE(B191,$F$1,"2")</f>
        <v>32.349829915172201</v>
      </c>
      <c r="G191" s="38">
        <f t="shared" si="4"/>
        <v>4.3286867204695545E-2</v>
      </c>
      <c r="H191" s="9">
        <f t="shared" si="5"/>
        <v>914</v>
      </c>
    </row>
    <row r="192" spans="2:8">
      <c r="B192" s="17" t="s">
        <v>6455</v>
      </c>
      <c r="C192" s="19" t="s">
        <v>6456</v>
      </c>
      <c r="D192" s="30" t="str">
        <f>[1]!EM_S_IPO_LISTEDDATE(B192)</f>
        <v>1996-10-08</v>
      </c>
      <c r="E192" s="130">
        <f>[1]!EM_S_DQ_CLOSE(B192,$E$1,"2")</f>
        <v>28.4704838694832</v>
      </c>
      <c r="F192" s="130">
        <f>[1]!EM_S_DQ_CLOSE(B192,$F$1,"2")</f>
        <v>23.606776208446501</v>
      </c>
      <c r="G192" s="38">
        <f t="shared" si="4"/>
        <v>-0.17083333333333284</v>
      </c>
      <c r="H192" s="9">
        <f t="shared" si="5"/>
        <v>1940</v>
      </c>
    </row>
    <row r="193" spans="2:8">
      <c r="B193" s="17" t="s">
        <v>6457</v>
      </c>
      <c r="C193" s="19" t="s">
        <v>6458</v>
      </c>
      <c r="D193" s="30" t="str">
        <f>[1]!EM_S_IPO_LISTEDDATE(B193)</f>
        <v>1996-09-26</v>
      </c>
      <c r="E193" s="130">
        <f>[1]!EM_S_DQ_CLOSE(B193,$E$1,"2")</f>
        <v>50.340569098908198</v>
      </c>
      <c r="F193" s="130">
        <f>[1]!EM_S_DQ_CLOSE(B193,$F$1,"2")</f>
        <v>67.784350214756699</v>
      </c>
      <c r="G193" s="38">
        <f t="shared" si="4"/>
        <v>0.34651537374508612</v>
      </c>
      <c r="H193" s="9">
        <f t="shared" si="5"/>
        <v>248</v>
      </c>
    </row>
    <row r="194" spans="2:8">
      <c r="B194" s="17" t="s">
        <v>6459</v>
      </c>
      <c r="C194" s="19" t="s">
        <v>6460</v>
      </c>
      <c r="D194" s="30" t="str">
        <f>[1]!EM_S_IPO_LISTEDDATE(B194)</f>
        <v>1997-01-28</v>
      </c>
      <c r="E194" s="130">
        <f>[1]!EM_S_DQ_CLOSE(B194,$E$1,"2")</f>
        <v>15.535629820051399</v>
      </c>
      <c r="F194" s="130">
        <f>[1]!EM_S_DQ_CLOSE(B194,$F$1,"2")</f>
        <v>15.8326992287918</v>
      </c>
      <c r="G194" s="38">
        <f t="shared" si="4"/>
        <v>1.9121813031164114E-2</v>
      </c>
      <c r="H194" s="9">
        <f t="shared" si="5"/>
        <v>1022</v>
      </c>
    </row>
    <row r="195" spans="2:8">
      <c r="B195" s="17" t="s">
        <v>6461</v>
      </c>
      <c r="C195" s="19" t="s">
        <v>6462</v>
      </c>
      <c r="D195" s="30" t="str">
        <f>[1]!EM_S_IPO_LISTEDDATE(B195)</f>
        <v>1996-10-16</v>
      </c>
      <c r="E195" s="130">
        <f>[1]!EM_S_DQ_CLOSE(B195,$E$1,"2")</f>
        <v>38.1681873336263</v>
      </c>
      <c r="F195" s="130">
        <f>[1]!EM_S_DQ_CLOSE(B195,$F$1,"2")</f>
        <v>57.317687720599999</v>
      </c>
      <c r="G195" s="38">
        <f t="shared" ref="G195:G258" si="6">IFERROR(F195/E195-1,"")</f>
        <v>0.50171364491556369</v>
      </c>
      <c r="H195" s="9">
        <f t="shared" ref="H195:H258" si="7">IFERROR(RANK(G195,$G$2:$G$3000,0),"")</f>
        <v>134</v>
      </c>
    </row>
    <row r="196" spans="2:8">
      <c r="B196" s="17" t="s">
        <v>6463</v>
      </c>
      <c r="C196" s="19" t="s">
        <v>6464</v>
      </c>
      <c r="D196" s="30" t="str">
        <f>[1]!EM_S_IPO_LISTEDDATE(B196)</f>
        <v>1996-11-08</v>
      </c>
      <c r="E196" s="130">
        <f>[1]!EM_S_DQ_CLOSE(B196,$E$1,"2")</f>
        <v>171.790818274923</v>
      </c>
      <c r="F196" s="130">
        <f>[1]!EM_S_DQ_CLOSE(B196,$F$1,"2")</f>
        <v>118.558701692607</v>
      </c>
      <c r="G196" s="38">
        <f t="shared" si="6"/>
        <v>-0.30986590038314354</v>
      </c>
      <c r="H196" s="9">
        <f t="shared" si="7"/>
        <v>2555</v>
      </c>
    </row>
    <row r="197" spans="2:8">
      <c r="B197" s="17" t="s">
        <v>6465</v>
      </c>
      <c r="C197" s="19" t="s">
        <v>6466</v>
      </c>
      <c r="D197" s="30" t="str">
        <f>[1]!EM_S_IPO_LISTEDDATE(B197)</f>
        <v>1996-10-22</v>
      </c>
      <c r="E197" s="130">
        <f>[1]!EM_S_DQ_CLOSE(B197,$E$1,"2")</f>
        <v>51.002048592492898</v>
      </c>
      <c r="F197" s="130">
        <f>[1]!EM_S_DQ_CLOSE(B197,$F$1,"2")</f>
        <v>62.364624004608501</v>
      </c>
      <c r="G197" s="38">
        <f t="shared" si="6"/>
        <v>0.2227866473149489</v>
      </c>
      <c r="H197" s="9">
        <f t="shared" si="7"/>
        <v>426</v>
      </c>
    </row>
    <row r="198" spans="2:8">
      <c r="B198" s="17" t="s">
        <v>6467</v>
      </c>
      <c r="C198" s="19" t="s">
        <v>6468</v>
      </c>
      <c r="D198" s="30" t="str">
        <f>[1]!EM_S_IPO_LISTEDDATE(B198)</f>
        <v>1996-10-23</v>
      </c>
      <c r="E198" s="130">
        <f>[1]!EM_S_DQ_CLOSE(B198,$E$1,"2")</f>
        <v>99.582281989844901</v>
      </c>
      <c r="F198" s="130">
        <f>[1]!EM_S_DQ_CLOSE(B198,$F$1,"2")</f>
        <v>83.378016570103298</v>
      </c>
      <c r="G198" s="38">
        <f t="shared" si="6"/>
        <v>-0.16272237486377406</v>
      </c>
      <c r="H198" s="9">
        <f t="shared" si="7"/>
        <v>1905</v>
      </c>
    </row>
    <row r="199" spans="2:8">
      <c r="B199" s="17" t="s">
        <v>6469</v>
      </c>
      <c r="C199" s="19" t="s">
        <v>6470</v>
      </c>
      <c r="D199" s="30" t="str">
        <f>[1]!EM_S_IPO_LISTEDDATE(B199)</f>
        <v>1996-10-29</v>
      </c>
      <c r="E199" s="130">
        <f>[1]!EM_S_DQ_CLOSE(B199,$E$1,"2")</f>
        <v>11.5096162037122</v>
      </c>
      <c r="F199" s="130">
        <f>[1]!EM_S_DQ_CLOSE(B199,$F$1,"2")</f>
        <v>9.5224330160400203</v>
      </c>
      <c r="G199" s="38">
        <f t="shared" si="6"/>
        <v>-0.17265416609037343</v>
      </c>
      <c r="H199" s="9">
        <f t="shared" si="7"/>
        <v>1957</v>
      </c>
    </row>
    <row r="200" spans="2:8">
      <c r="B200" s="17" t="s">
        <v>6471</v>
      </c>
      <c r="C200" s="19" t="s">
        <v>497</v>
      </c>
      <c r="D200" s="30" t="str">
        <f>[1]!EM_S_IPO_LISTEDDATE(B200)</f>
        <v>1996-11-07</v>
      </c>
      <c r="E200" s="130">
        <f>[1]!EM_S_DQ_CLOSE(B200,$E$1,"2")</f>
        <v>36.341661141868599</v>
      </c>
      <c r="F200" s="130">
        <f>[1]!EM_S_DQ_CLOSE(B200,$F$1,"2")</f>
        <v>22.981870492773101</v>
      </c>
      <c r="G200" s="38">
        <f t="shared" si="6"/>
        <v>-0.36761640027796949</v>
      </c>
      <c r="H200" s="9">
        <f t="shared" si="7"/>
        <v>2658</v>
      </c>
    </row>
    <row r="201" spans="2:8">
      <c r="B201" s="17" t="s">
        <v>6472</v>
      </c>
      <c r="C201" s="19" t="s">
        <v>6473</v>
      </c>
      <c r="D201" s="30" t="str">
        <f>[1]!EM_S_IPO_LISTEDDATE(B201)</f>
        <v>1996-10-28</v>
      </c>
      <c r="E201" s="130">
        <f>[1]!EM_S_DQ_CLOSE(B201,$E$1,"2")</f>
        <v>443.42851265329398</v>
      </c>
      <c r="F201" s="130">
        <f>[1]!EM_S_DQ_CLOSE(B201,$F$1,"2")</f>
        <v>534.15717960804295</v>
      </c>
      <c r="G201" s="38">
        <f t="shared" si="6"/>
        <v>0.20460720130932919</v>
      </c>
      <c r="H201" s="9">
        <f t="shared" si="7"/>
        <v>454</v>
      </c>
    </row>
    <row r="202" spans="2:8">
      <c r="B202" s="17" t="s">
        <v>6474</v>
      </c>
      <c r="C202" s="19" t="s">
        <v>6475</v>
      </c>
      <c r="D202" s="30" t="str">
        <f>[1]!EM_S_IPO_LISTEDDATE(B202)</f>
        <v>1997-06-10</v>
      </c>
      <c r="E202" s="130">
        <f>[1]!EM_S_DQ_CLOSE(B202,$E$1,"2")</f>
        <v>80.735744252138502</v>
      </c>
      <c r="F202" s="130">
        <f>[1]!EM_S_DQ_CLOSE(B202,$F$1,"2")</f>
        <v>88.295510718623305</v>
      </c>
      <c r="G202" s="38">
        <f t="shared" si="6"/>
        <v>9.3635929618429925E-2</v>
      </c>
      <c r="H202" s="9">
        <f t="shared" si="7"/>
        <v>711</v>
      </c>
    </row>
    <row r="203" spans="2:8">
      <c r="B203" s="17" t="s">
        <v>6476</v>
      </c>
      <c r="C203" s="19" t="s">
        <v>6477</v>
      </c>
      <c r="D203" s="30" t="str">
        <f>[1]!EM_S_IPO_LISTEDDATE(B203)</f>
        <v>1996-11-28</v>
      </c>
      <c r="E203" s="130">
        <f>[1]!EM_S_DQ_CLOSE(B203,$E$1,"2")</f>
        <v>175.021124958732</v>
      </c>
      <c r="F203" s="130">
        <f>[1]!EM_S_DQ_CLOSE(B203,$F$1,"2")</f>
        <v>226.06852544565299</v>
      </c>
      <c r="G203" s="38">
        <f t="shared" si="6"/>
        <v>0.29166422338421949</v>
      </c>
      <c r="H203" s="9">
        <f t="shared" si="7"/>
        <v>306</v>
      </c>
    </row>
    <row r="204" spans="2:8">
      <c r="B204" s="17" t="s">
        <v>6478</v>
      </c>
      <c r="C204" s="19" t="s">
        <v>505</v>
      </c>
      <c r="D204" s="30" t="str">
        <f>[1]!EM_S_IPO_LISTEDDATE(B204)</f>
        <v>1996-11-12</v>
      </c>
      <c r="E204" s="130">
        <f>[1]!EM_S_DQ_CLOSE(B204,$E$1,"2")</f>
        <v>214.44413008889299</v>
      </c>
      <c r="F204" s="130">
        <f>[1]!EM_S_DQ_CLOSE(B204,$F$1,"2")</f>
        <v>170.95126479244101</v>
      </c>
      <c r="G204" s="38">
        <f t="shared" si="6"/>
        <v>-0.2028167676047975</v>
      </c>
      <c r="H204" s="9">
        <f t="shared" si="7"/>
        <v>2104</v>
      </c>
    </row>
    <row r="205" spans="2:8">
      <c r="B205" s="17" t="s">
        <v>6479</v>
      </c>
      <c r="C205" s="19" t="s">
        <v>6480</v>
      </c>
      <c r="D205" s="30" t="str">
        <f>[1]!EM_S_IPO_LISTEDDATE(B205)</f>
        <v>1996-11-18</v>
      </c>
      <c r="E205" s="130">
        <f>[1]!EM_S_DQ_CLOSE(B205,$E$1,"2")</f>
        <v>35.2897357804042</v>
      </c>
      <c r="F205" s="130">
        <f>[1]!EM_S_DQ_CLOSE(B205,$F$1,"2")</f>
        <v>35.481919501468397</v>
      </c>
      <c r="G205" s="38">
        <f t="shared" si="6"/>
        <v>5.4458815520777026E-3</v>
      </c>
      <c r="H205" s="9">
        <f t="shared" si="7"/>
        <v>1076</v>
      </c>
    </row>
    <row r="206" spans="2:8">
      <c r="B206" s="17" t="s">
        <v>6481</v>
      </c>
      <c r="C206" s="19" t="s">
        <v>6482</v>
      </c>
      <c r="D206" s="30" t="str">
        <f>[1]!EM_S_IPO_LISTEDDATE(B206)</f>
        <v>1996-11-15</v>
      </c>
      <c r="E206" s="130">
        <f>[1]!EM_S_DQ_CLOSE(B206,$E$1,"2")</f>
        <v>21.061266594793398</v>
      </c>
      <c r="F206" s="130">
        <f>[1]!EM_S_DQ_CLOSE(B206,$F$1,"2")</f>
        <v>18.158592032049501</v>
      </c>
      <c r="G206" s="38">
        <f t="shared" si="6"/>
        <v>-0.13782051282050978</v>
      </c>
      <c r="H206" s="9">
        <f t="shared" si="7"/>
        <v>1777</v>
      </c>
    </row>
    <row r="207" spans="2:8">
      <c r="B207" s="17" t="s">
        <v>6483</v>
      </c>
      <c r="C207" s="19" t="s">
        <v>6484</v>
      </c>
      <c r="D207" s="30" t="str">
        <f>[1]!EM_S_IPO_LISTEDDATE(B207)</f>
        <v>1996-11-20</v>
      </c>
      <c r="E207" s="130">
        <f>[1]!EM_S_DQ_CLOSE(B207,$E$1,"2")</f>
        <v>80.738957937593298</v>
      </c>
      <c r="F207" s="130">
        <f>[1]!EM_S_DQ_CLOSE(B207,$F$1,"2")</f>
        <v>66.933851139973697</v>
      </c>
      <c r="G207" s="38">
        <f t="shared" si="6"/>
        <v>-0.1709844559585495</v>
      </c>
      <c r="H207" s="9">
        <f t="shared" si="7"/>
        <v>1943</v>
      </c>
    </row>
    <row r="208" spans="2:8">
      <c r="B208" s="17" t="s">
        <v>6485</v>
      </c>
      <c r="C208" s="19" t="s">
        <v>6486</v>
      </c>
      <c r="D208" s="30" t="str">
        <f>[1]!EM_S_IPO_LISTEDDATE(B208)</f>
        <v>1996-11-22</v>
      </c>
      <c r="E208" s="130">
        <f>[1]!EM_S_DQ_CLOSE(B208,$E$1,"2")</f>
        <v>63.3037350280566</v>
      </c>
      <c r="F208" s="130">
        <f>[1]!EM_S_DQ_CLOSE(B208,$F$1,"2")</f>
        <v>49.062772783480199</v>
      </c>
      <c r="G208" s="38">
        <f t="shared" si="6"/>
        <v>-0.22496243291592066</v>
      </c>
      <c r="H208" s="9">
        <f t="shared" si="7"/>
        <v>2207</v>
      </c>
    </row>
    <row r="209" spans="2:8">
      <c r="B209" s="17" t="s">
        <v>6487</v>
      </c>
      <c r="C209" s="19" t="s">
        <v>6488</v>
      </c>
      <c r="D209" s="30" t="str">
        <f>[1]!EM_S_IPO_LISTEDDATE(B209)</f>
        <v>1996-11-21</v>
      </c>
      <c r="E209" s="130">
        <f>[1]!EM_S_DQ_CLOSE(B209,$E$1,"2")</f>
        <v>52.034917978994002</v>
      </c>
      <c r="F209" s="130">
        <f>[1]!EM_S_DQ_CLOSE(B209,$F$1,"2")</f>
        <v>45.8128062823737</v>
      </c>
      <c r="G209" s="38">
        <f t="shared" si="6"/>
        <v>-0.11957569913211186</v>
      </c>
      <c r="H209" s="9">
        <f t="shared" si="7"/>
        <v>1686</v>
      </c>
    </row>
    <row r="210" spans="2:8">
      <c r="B210" s="17" t="s">
        <v>6489</v>
      </c>
      <c r="C210" s="19" t="s">
        <v>6490</v>
      </c>
      <c r="D210" s="30" t="str">
        <f>[1]!EM_S_IPO_LISTEDDATE(B210)</f>
        <v>1996-11-12</v>
      </c>
      <c r="E210" s="130">
        <f>[1]!EM_S_DQ_CLOSE(B210,$E$1,"2")</f>
        <v>104.22752099087199</v>
      </c>
      <c r="F210" s="130">
        <f>[1]!EM_S_DQ_CLOSE(B210,$F$1,"2")</f>
        <v>77.779702552874795</v>
      </c>
      <c r="G210" s="38">
        <f t="shared" si="6"/>
        <v>-0.25375081539465416</v>
      </c>
      <c r="H210" s="9">
        <f t="shared" si="7"/>
        <v>2339</v>
      </c>
    </row>
    <row r="211" spans="2:8">
      <c r="B211" s="17" t="s">
        <v>6491</v>
      </c>
      <c r="C211" s="19" t="s">
        <v>6492</v>
      </c>
      <c r="D211" s="30" t="str">
        <f>[1]!EM_S_IPO_LISTEDDATE(B211)</f>
        <v>1996-11-20</v>
      </c>
      <c r="E211" s="130">
        <f>[1]!EM_S_DQ_CLOSE(B211,$E$1,"2")</f>
        <v>33.238720450264097</v>
      </c>
      <c r="F211" s="130">
        <f>[1]!EM_S_DQ_CLOSE(B211,$F$1,"2")</f>
        <v>53.464518701934203</v>
      </c>
      <c r="G211" s="38">
        <f t="shared" si="6"/>
        <v>0.60850110887795639</v>
      </c>
      <c r="H211" s="9">
        <f t="shared" si="7"/>
        <v>93</v>
      </c>
    </row>
    <row r="212" spans="2:8">
      <c r="B212" s="17" t="s">
        <v>6493</v>
      </c>
      <c r="C212" s="19" t="s">
        <v>6494</v>
      </c>
      <c r="D212" s="30" t="str">
        <f>[1]!EM_S_IPO_LISTEDDATE(B212)</f>
        <v>1996-11-29</v>
      </c>
      <c r="E212" s="130">
        <f>[1]!EM_S_DQ_CLOSE(B212,$E$1,"2")</f>
        <v>94.573428003761705</v>
      </c>
      <c r="F212" s="130">
        <f>[1]!EM_S_DQ_CLOSE(B212,$F$1,"2")</f>
        <v>96.201978255732698</v>
      </c>
      <c r="G212" s="38">
        <f t="shared" si="6"/>
        <v>1.7219955820002797E-2</v>
      </c>
      <c r="H212" s="9">
        <f t="shared" si="7"/>
        <v>1032</v>
      </c>
    </row>
    <row r="213" spans="2:8">
      <c r="B213" s="17" t="s">
        <v>6495</v>
      </c>
      <c r="C213" s="19" t="s">
        <v>6496</v>
      </c>
      <c r="D213" s="30" t="str">
        <f>[1]!EM_S_IPO_LISTEDDATE(B213)</f>
        <v>1996-11-14</v>
      </c>
      <c r="E213" s="130">
        <f>[1]!EM_S_DQ_CLOSE(B213,$E$1,"2")</f>
        <v>87.441823205290405</v>
      </c>
      <c r="F213" s="130">
        <f>[1]!EM_S_DQ_CLOSE(B213,$F$1,"2")</f>
        <v>91.807994652317305</v>
      </c>
      <c r="G213" s="38">
        <f t="shared" si="6"/>
        <v>4.9932301122956657E-2</v>
      </c>
      <c r="H213" s="9">
        <f t="shared" si="7"/>
        <v>877</v>
      </c>
    </row>
    <row r="214" spans="2:8">
      <c r="B214" s="17" t="s">
        <v>6497</v>
      </c>
      <c r="C214" s="19" t="s">
        <v>6498</v>
      </c>
      <c r="D214" s="30" t="str">
        <f>[1]!EM_S_IPO_LISTEDDATE(B214)</f>
        <v>1996-11-26</v>
      </c>
      <c r="E214" s="130">
        <f>[1]!EM_S_DQ_CLOSE(B214,$E$1,"2")</f>
        <v>97.817488956226498</v>
      </c>
      <c r="F214" s="130">
        <f>[1]!EM_S_DQ_CLOSE(B214,$F$1,"2")</f>
        <v>71.617953747987002</v>
      </c>
      <c r="G214" s="38">
        <f t="shared" si="6"/>
        <v>-0.26784101174345043</v>
      </c>
      <c r="H214" s="9">
        <f t="shared" si="7"/>
        <v>2399</v>
      </c>
    </row>
    <row r="215" spans="2:8">
      <c r="B215" s="17" t="s">
        <v>6499</v>
      </c>
      <c r="C215" s="19" t="s">
        <v>6500</v>
      </c>
      <c r="D215" s="30" t="str">
        <f>[1]!EM_S_IPO_LISTEDDATE(B215)</f>
        <v>1996-11-26</v>
      </c>
      <c r="E215" s="130">
        <f>[1]!EM_S_DQ_CLOSE(B215,$E$1,"2")</f>
        <v>62.747738020581799</v>
      </c>
      <c r="F215" s="130">
        <f>[1]!EM_S_DQ_CLOSE(B215,$F$1,"2")</f>
        <v>97.259079318463506</v>
      </c>
      <c r="G215" s="38">
        <f t="shared" si="6"/>
        <v>0.55000136079107254</v>
      </c>
      <c r="H215" s="9">
        <f t="shared" si="7"/>
        <v>112</v>
      </c>
    </row>
    <row r="216" spans="2:8">
      <c r="B216" s="17" t="s">
        <v>6501</v>
      </c>
      <c r="C216" s="19" t="s">
        <v>6502</v>
      </c>
      <c r="D216" s="30" t="str">
        <f>[1]!EM_S_IPO_LISTEDDATE(B216)</f>
        <v>1996-12-10</v>
      </c>
      <c r="E216" s="130">
        <f>[1]!EM_S_DQ_CLOSE(B216,$E$1,"2")</f>
        <v>159.23511424575199</v>
      </c>
      <c r="F216" s="130">
        <f>[1]!EM_S_DQ_CLOSE(B216,$F$1,"2")</f>
        <v>115.20125597331401</v>
      </c>
      <c r="G216" s="38">
        <f t="shared" si="6"/>
        <v>-0.2765335929892907</v>
      </c>
      <c r="H216" s="9">
        <f t="shared" si="7"/>
        <v>2426</v>
      </c>
    </row>
    <row r="217" spans="2:8">
      <c r="B217" s="17" t="s">
        <v>6503</v>
      </c>
      <c r="C217" s="19" t="s">
        <v>6504</v>
      </c>
      <c r="D217" s="30" t="str">
        <f>[1]!EM_S_IPO_LISTEDDATE(B217)</f>
        <v>1996-11-18</v>
      </c>
      <c r="E217" s="130">
        <f>[1]!EM_S_DQ_CLOSE(B217,$E$1,"2")</f>
        <v>2176.08102455272</v>
      </c>
      <c r="F217" s="130">
        <f>[1]!EM_S_DQ_CLOSE(B217,$F$1,"2")</f>
        <v>3232.4685986110298</v>
      </c>
      <c r="G217" s="38">
        <f t="shared" si="6"/>
        <v>0.48545415457379115</v>
      </c>
      <c r="H217" s="9">
        <f t="shared" si="7"/>
        <v>144</v>
      </c>
    </row>
    <row r="218" spans="2:8">
      <c r="B218" s="17" t="s">
        <v>6505</v>
      </c>
      <c r="C218" s="19" t="s">
        <v>6506</v>
      </c>
      <c r="D218" s="30" t="str">
        <f>[1]!EM_S_IPO_LISTEDDATE(B218)</f>
        <v>1996-11-28</v>
      </c>
      <c r="E218" s="130">
        <f>[1]!EM_S_DQ_CLOSE(B218,$E$1,"2")</f>
        <v>129.90275306151301</v>
      </c>
      <c r="F218" s="130">
        <f>[1]!EM_S_DQ_CLOSE(B218,$F$1,"2")</f>
        <v>121.29460684899</v>
      </c>
      <c r="G218" s="38">
        <f t="shared" si="6"/>
        <v>-6.6266079891676988E-2</v>
      </c>
      <c r="H218" s="9">
        <f t="shared" si="7"/>
        <v>1412</v>
      </c>
    </row>
    <row r="219" spans="2:8">
      <c r="B219" s="17" t="s">
        <v>6507</v>
      </c>
      <c r="C219" s="19" t="s">
        <v>6508</v>
      </c>
      <c r="D219" s="30" t="str">
        <f>[1]!EM_S_IPO_LISTEDDATE(B219)</f>
        <v>1996-11-28</v>
      </c>
      <c r="E219" s="130">
        <f>[1]!EM_S_DQ_CLOSE(B219,$E$1,"2")</f>
        <v>50.762433435771598</v>
      </c>
      <c r="F219" s="130">
        <f>[1]!EM_S_DQ_CLOSE(B219,$F$1,"2")</f>
        <v>53.220524244035303</v>
      </c>
      <c r="G219" s="38">
        <f t="shared" si="6"/>
        <v>4.8423423423423317E-2</v>
      </c>
      <c r="H219" s="9">
        <f t="shared" si="7"/>
        <v>888</v>
      </c>
    </row>
    <row r="220" spans="2:8">
      <c r="B220" s="17" t="s">
        <v>6509</v>
      </c>
      <c r="C220" s="19" t="s">
        <v>6510</v>
      </c>
      <c r="D220" s="30" t="str">
        <f>[1]!EM_S_IPO_LISTEDDATE(B220)</f>
        <v>1996-11-28</v>
      </c>
      <c r="E220" s="130">
        <f>[1]!EM_S_DQ_CLOSE(B220,$E$1,"2")</f>
        <v>19.6840935560279</v>
      </c>
      <c r="F220" s="130">
        <f>[1]!EM_S_DQ_CLOSE(B220,$F$1,"2")</f>
        <v>18.98240626118</v>
      </c>
      <c r="G220" s="38">
        <f t="shared" si="6"/>
        <v>-3.5647427342826332E-2</v>
      </c>
      <c r="H220" s="9">
        <f t="shared" si="7"/>
        <v>1264</v>
      </c>
    </row>
    <row r="221" spans="2:8">
      <c r="B221" s="17" t="s">
        <v>6511</v>
      </c>
      <c r="C221" s="19" t="s">
        <v>6512</v>
      </c>
      <c r="D221" s="30" t="str">
        <f>[1]!EM_S_IPO_LISTEDDATE(B221)</f>
        <v>1996-12-05</v>
      </c>
      <c r="E221" s="130">
        <f>[1]!EM_S_DQ_CLOSE(B221,$E$1,"2")</f>
        <v>28.681988094267101</v>
      </c>
      <c r="F221" s="130">
        <f>[1]!EM_S_DQ_CLOSE(B221,$F$1,"2")</f>
        <v>28.1803668159164</v>
      </c>
      <c r="G221" s="38">
        <f t="shared" si="6"/>
        <v>-1.7489069331667606E-2</v>
      </c>
      <c r="H221" s="9">
        <f t="shared" si="7"/>
        <v>1169</v>
      </c>
    </row>
    <row r="222" spans="2:8">
      <c r="B222" s="17" t="s">
        <v>6513</v>
      </c>
      <c r="C222" s="19" t="s">
        <v>6514</v>
      </c>
      <c r="D222" s="30" t="str">
        <f>[1]!EM_S_IPO_LISTEDDATE(B222)</f>
        <v>1996-12-03</v>
      </c>
      <c r="E222" s="130">
        <f>[1]!EM_S_DQ_CLOSE(B222,$E$1,"2")</f>
        <v>68.477303490473702</v>
      </c>
      <c r="F222" s="130">
        <f>[1]!EM_S_DQ_CLOSE(B222,$F$1,"2")</f>
        <v>70.292073017606398</v>
      </c>
      <c r="G222" s="38">
        <f t="shared" si="6"/>
        <v>2.6501766784452263E-2</v>
      </c>
      <c r="H222" s="9">
        <f t="shared" si="7"/>
        <v>991</v>
      </c>
    </row>
    <row r="223" spans="2:8">
      <c r="B223" s="17" t="s">
        <v>6515</v>
      </c>
      <c r="C223" s="19" t="s">
        <v>6516</v>
      </c>
      <c r="D223" s="30" t="str">
        <f>[1]!EM_S_IPO_LISTEDDATE(B223)</f>
        <v>1996-12-18</v>
      </c>
      <c r="E223" s="130">
        <f>[1]!EM_S_DQ_CLOSE(B223,$E$1,"2")</f>
        <v>314.79641940142898</v>
      </c>
      <c r="F223" s="130">
        <f>[1]!EM_S_DQ_CLOSE(B223,$F$1,"2")</f>
        <v>364.38716614127401</v>
      </c>
      <c r="G223" s="38">
        <f t="shared" si="6"/>
        <v>0.15753275349872009</v>
      </c>
      <c r="H223" s="9">
        <f t="shared" si="7"/>
        <v>534</v>
      </c>
    </row>
    <row r="224" spans="2:8">
      <c r="B224" s="17" t="s">
        <v>6517</v>
      </c>
      <c r="C224" s="19" t="s">
        <v>6518</v>
      </c>
      <c r="D224" s="30" t="str">
        <f>[1]!EM_S_IPO_LISTEDDATE(B224)</f>
        <v>1996-12-16</v>
      </c>
      <c r="E224" s="130">
        <f>[1]!EM_S_DQ_CLOSE(B224,$E$1,"2")</f>
        <v>71.048771249314001</v>
      </c>
      <c r="F224" s="130">
        <f>[1]!EM_S_DQ_CLOSE(B224,$F$1,"2")</f>
        <v>73.9899881703723</v>
      </c>
      <c r="G224" s="38">
        <f t="shared" si="6"/>
        <v>4.1397153945666565E-2</v>
      </c>
      <c r="H224" s="9">
        <f t="shared" si="7"/>
        <v>920</v>
      </c>
    </row>
    <row r="225" spans="2:8">
      <c r="B225" s="17" t="s">
        <v>6519</v>
      </c>
      <c r="C225" s="19" t="s">
        <v>6520</v>
      </c>
      <c r="D225" s="30" t="str">
        <f>[1]!EM_S_IPO_LISTEDDATE(B225)</f>
        <v>1996-12-06</v>
      </c>
      <c r="E225" s="130">
        <f>[1]!EM_S_DQ_CLOSE(B225,$E$1,"2")</f>
        <v>42.215025669634599</v>
      </c>
      <c r="F225" s="130">
        <f>[1]!EM_S_DQ_CLOSE(B225,$F$1,"2")</f>
        <v>36.621787856091899</v>
      </c>
      <c r="G225" s="38">
        <f t="shared" si="6"/>
        <v>-0.1324940047961628</v>
      </c>
      <c r="H225" s="9">
        <f t="shared" si="7"/>
        <v>1746</v>
      </c>
    </row>
    <row r="226" spans="2:8">
      <c r="B226" s="17" t="s">
        <v>6521</v>
      </c>
      <c r="C226" s="19" t="s">
        <v>6522</v>
      </c>
      <c r="D226" s="30" t="str">
        <f>[1]!EM_S_IPO_LISTEDDATE(B226)</f>
        <v>1996-12-10</v>
      </c>
      <c r="E226" s="130">
        <f>[1]!EM_S_DQ_CLOSE(B226,$E$1,"2")</f>
        <v>52.233321466339298</v>
      </c>
      <c r="F226" s="130">
        <f>[1]!EM_S_DQ_CLOSE(B226,$F$1,"2")</f>
        <v>39.724967120308897</v>
      </c>
      <c r="G226" s="38">
        <f t="shared" si="6"/>
        <v>-0.23947078215370921</v>
      </c>
      <c r="H226" s="9">
        <f t="shared" si="7"/>
        <v>2280</v>
      </c>
    </row>
    <row r="227" spans="2:8">
      <c r="B227" s="17" t="s">
        <v>6523</v>
      </c>
      <c r="C227" s="19" t="s">
        <v>6524</v>
      </c>
      <c r="D227" s="30" t="str">
        <f>[1]!EM_S_IPO_LISTEDDATE(B227)</f>
        <v>1996-12-10</v>
      </c>
      <c r="E227" s="130">
        <f>[1]!EM_S_DQ_CLOSE(B227,$E$1,"2")</f>
        <v>30.1141008514</v>
      </c>
      <c r="F227" s="130">
        <f>[1]!EM_S_DQ_CLOSE(B227,$F$1,"2")</f>
        <v>29.3431744863604</v>
      </c>
      <c r="G227" s="38">
        <f t="shared" si="6"/>
        <v>-2.560017876156373E-2</v>
      </c>
      <c r="H227" s="9">
        <f t="shared" si="7"/>
        <v>1210</v>
      </c>
    </row>
    <row r="228" spans="2:8">
      <c r="B228" s="17" t="s">
        <v>6525</v>
      </c>
      <c r="C228" s="19" t="s">
        <v>6526</v>
      </c>
      <c r="D228" s="30" t="str">
        <f>[1]!EM_S_IPO_LISTEDDATE(B228)</f>
        <v>1996-12-05</v>
      </c>
      <c r="E228" s="130">
        <f>[1]!EM_S_DQ_CLOSE(B228,$E$1,"2")</f>
        <v>92.237002142045299</v>
      </c>
      <c r="F228" s="130">
        <f>[1]!EM_S_DQ_CLOSE(B228,$F$1,"2")</f>
        <v>71.819490988272094</v>
      </c>
      <c r="G228" s="38">
        <f t="shared" si="6"/>
        <v>-0.22135922330097169</v>
      </c>
      <c r="H228" s="9">
        <f t="shared" si="7"/>
        <v>2195</v>
      </c>
    </row>
    <row r="229" spans="2:8">
      <c r="B229" s="17" t="s">
        <v>6527</v>
      </c>
      <c r="C229" s="19" t="s">
        <v>6528</v>
      </c>
      <c r="D229" s="30" t="str">
        <f>[1]!EM_S_IPO_LISTEDDATE(B229)</f>
        <v>1996-12-10</v>
      </c>
      <c r="E229" s="130">
        <f>[1]!EM_S_DQ_CLOSE(B229,$E$1,"2")</f>
        <v>69.354100148641194</v>
      </c>
      <c r="F229" s="130">
        <f>[1]!EM_S_DQ_CLOSE(B229,$F$1,"2")</f>
        <v>66.685726359747093</v>
      </c>
      <c r="G229" s="38">
        <f t="shared" si="6"/>
        <v>-3.8474636440746668E-2</v>
      </c>
      <c r="H229" s="9">
        <f t="shared" si="7"/>
        <v>1276</v>
      </c>
    </row>
    <row r="230" spans="2:8">
      <c r="B230" s="17" t="s">
        <v>6529</v>
      </c>
      <c r="C230" s="19" t="s">
        <v>6530</v>
      </c>
      <c r="D230" s="30" t="str">
        <f>[1]!EM_S_IPO_LISTEDDATE(B230)</f>
        <v>1996-12-10</v>
      </c>
      <c r="E230" s="130">
        <f>[1]!EM_S_DQ_CLOSE(B230,$E$1,"2")</f>
        <v>53.472975087261702</v>
      </c>
      <c r="F230" s="130">
        <f>[1]!EM_S_DQ_CLOSE(B230,$F$1,"2")</f>
        <v>39.9316550883877</v>
      </c>
      <c r="G230" s="38">
        <f t="shared" si="6"/>
        <v>-0.25323670464895842</v>
      </c>
      <c r="H230" s="9">
        <f t="shared" si="7"/>
        <v>2337</v>
      </c>
    </row>
    <row r="231" spans="2:8">
      <c r="B231" s="17" t="s">
        <v>6531</v>
      </c>
      <c r="C231" s="19" t="s">
        <v>6532</v>
      </c>
      <c r="D231" s="30" t="str">
        <f>[1]!EM_S_IPO_LISTEDDATE(B231)</f>
        <v>1996-12-17</v>
      </c>
      <c r="E231" s="130">
        <f>[1]!EM_S_DQ_CLOSE(B231,$E$1,"2")</f>
        <v>45.2897981766315</v>
      </c>
      <c r="F231" s="130">
        <f>[1]!EM_S_DQ_CLOSE(B231,$F$1,"2")</f>
        <v>26.763681773272999</v>
      </c>
      <c r="G231" s="38">
        <f t="shared" si="6"/>
        <v>-0.40905716406829895</v>
      </c>
      <c r="H231" s="9">
        <f t="shared" si="7"/>
        <v>2718</v>
      </c>
    </row>
    <row r="232" spans="2:8">
      <c r="B232" s="17" t="s">
        <v>6533</v>
      </c>
      <c r="C232" s="19" t="s">
        <v>6534</v>
      </c>
      <c r="D232" s="30" t="str">
        <f>[1]!EM_S_IPO_LISTEDDATE(B232)</f>
        <v>1996-12-18</v>
      </c>
      <c r="E232" s="130">
        <f>[1]!EM_S_DQ_CLOSE(B232,$E$1,"2")</f>
        <v>219.47467207157999</v>
      </c>
      <c r="F232" s="130">
        <f>[1]!EM_S_DQ_CLOSE(B232,$F$1,"2")</f>
        <v>178.176916713867</v>
      </c>
      <c r="G232" s="38">
        <f t="shared" si="6"/>
        <v>-0.18816638370118643</v>
      </c>
      <c r="H232" s="9">
        <f t="shared" si="7"/>
        <v>2033</v>
      </c>
    </row>
    <row r="233" spans="2:8">
      <c r="B233" s="17" t="s">
        <v>6535</v>
      </c>
      <c r="C233" s="19" t="s">
        <v>6536</v>
      </c>
      <c r="D233" s="30" t="str">
        <f>[1]!EM_S_IPO_LISTEDDATE(B233)</f>
        <v>1996-12-18</v>
      </c>
      <c r="E233" s="130">
        <f>[1]!EM_S_DQ_CLOSE(B233,$E$1,"2")</f>
        <v>17.5001159860035</v>
      </c>
      <c r="F233" s="130">
        <f>[1]!EM_S_DQ_CLOSE(B233,$F$1,"2")</f>
        <v>18.918755894916199</v>
      </c>
      <c r="G233" s="38">
        <f t="shared" si="6"/>
        <v>8.1064600374495699E-2</v>
      </c>
      <c r="H233" s="9">
        <f t="shared" si="7"/>
        <v>755</v>
      </c>
    </row>
    <row r="234" spans="2:8">
      <c r="B234" s="17" t="s">
        <v>6537</v>
      </c>
      <c r="C234" s="19" t="s">
        <v>6538</v>
      </c>
      <c r="D234" s="30" t="str">
        <f>[1]!EM_S_IPO_LISTEDDATE(B234)</f>
        <v>1997-01-24</v>
      </c>
      <c r="E234" s="130">
        <f>[1]!EM_S_DQ_CLOSE(B234,$E$1,"2")</f>
        <v>119.159348823529</v>
      </c>
      <c r="F234" s="130">
        <f>[1]!EM_S_DQ_CLOSE(B234,$F$1,"2")</f>
        <v>90.211455345996399</v>
      </c>
      <c r="G234" s="38">
        <f t="shared" si="6"/>
        <v>-0.2429343040503138</v>
      </c>
      <c r="H234" s="9">
        <f t="shared" si="7"/>
        <v>2291</v>
      </c>
    </row>
    <row r="235" spans="2:8">
      <c r="B235" s="17" t="s">
        <v>6539</v>
      </c>
      <c r="C235" s="19" t="s">
        <v>6540</v>
      </c>
      <c r="D235" s="30" t="str">
        <f>[1]!EM_S_IPO_LISTEDDATE(B235)</f>
        <v>1996-12-24</v>
      </c>
      <c r="E235" s="130">
        <f>[1]!EM_S_DQ_CLOSE(B235,$E$1,"2")</f>
        <v>237.97308195296799</v>
      </c>
      <c r="F235" s="130">
        <f>[1]!EM_S_DQ_CLOSE(B235,$F$1,"2")</f>
        <v>123.266182907116</v>
      </c>
      <c r="G235" s="38">
        <f t="shared" si="6"/>
        <v>-0.48201627723812135</v>
      </c>
      <c r="H235" s="9">
        <f t="shared" si="7"/>
        <v>2758</v>
      </c>
    </row>
    <row r="236" spans="2:8">
      <c r="B236" s="17" t="s">
        <v>6541</v>
      </c>
      <c r="C236" s="19" t="s">
        <v>6542</v>
      </c>
      <c r="D236" s="30" t="str">
        <f>[1]!EM_S_IPO_LISTEDDATE(B236)</f>
        <v>1996-12-26</v>
      </c>
      <c r="E236" s="130">
        <f>[1]!EM_S_DQ_CLOSE(B236,$E$1,"2")</f>
        <v>81.970519780460705</v>
      </c>
      <c r="F236" s="130">
        <f>[1]!EM_S_DQ_CLOSE(B236,$F$1,"2")</f>
        <v>104.89447870211499</v>
      </c>
      <c r="G236" s="38">
        <f t="shared" si="6"/>
        <v>0.27966101694915291</v>
      </c>
      <c r="H236" s="9">
        <f t="shared" si="7"/>
        <v>325</v>
      </c>
    </row>
    <row r="237" spans="2:8">
      <c r="B237" s="17" t="s">
        <v>6543</v>
      </c>
      <c r="C237" s="19" t="s">
        <v>6544</v>
      </c>
      <c r="D237" s="30" t="str">
        <f>[1]!EM_S_IPO_LISTEDDATE(B237)</f>
        <v>1997-01-06</v>
      </c>
      <c r="E237" s="130">
        <f>[1]!EM_S_DQ_CLOSE(B237,$E$1,"2")</f>
        <v>36.651788154166098</v>
      </c>
      <c r="F237" s="130">
        <f>[1]!EM_S_DQ_CLOSE(B237,$F$1,"2")</f>
        <v>45.092806032095197</v>
      </c>
      <c r="G237" s="38">
        <f t="shared" si="6"/>
        <v>0.23030303030302868</v>
      </c>
      <c r="H237" s="9">
        <f t="shared" si="7"/>
        <v>409</v>
      </c>
    </row>
    <row r="238" spans="2:8">
      <c r="B238" s="17" t="s">
        <v>6545</v>
      </c>
      <c r="C238" s="19" t="s">
        <v>6546</v>
      </c>
      <c r="D238" s="30" t="str">
        <f>[1]!EM_S_IPO_LISTEDDATE(B238)</f>
        <v>1997-01-24</v>
      </c>
      <c r="E238" s="130">
        <f>[1]!EM_S_DQ_CLOSE(B238,$E$1,"2")</f>
        <v>71.288801008799794</v>
      </c>
      <c r="F238" s="130">
        <f>[1]!EM_S_DQ_CLOSE(B238,$F$1,"2")</f>
        <v>66.429187062977803</v>
      </c>
      <c r="G238" s="38">
        <f t="shared" si="6"/>
        <v>-6.8167985392574182E-2</v>
      </c>
      <c r="H238" s="9">
        <f t="shared" si="7"/>
        <v>1422</v>
      </c>
    </row>
    <row r="239" spans="2:8">
      <c r="B239" s="17" t="s">
        <v>6547</v>
      </c>
      <c r="C239" s="19" t="s">
        <v>6548</v>
      </c>
      <c r="D239" s="30" t="str">
        <f>[1]!EM_S_IPO_LISTEDDATE(B239)</f>
        <v>1997-01-22</v>
      </c>
      <c r="E239" s="130">
        <f>[1]!EM_S_DQ_CLOSE(B239,$E$1,"2")</f>
        <v>29.241900959016299</v>
      </c>
      <c r="F239" s="130">
        <f>[1]!EM_S_DQ_CLOSE(B239,$F$1,"2")</f>
        <v>26.710512517788001</v>
      </c>
      <c r="G239" s="38">
        <f t="shared" si="6"/>
        <v>-8.656716417910526E-2</v>
      </c>
      <c r="H239" s="9">
        <f t="shared" si="7"/>
        <v>1522</v>
      </c>
    </row>
    <row r="240" spans="2:8">
      <c r="B240" s="17" t="s">
        <v>6549</v>
      </c>
      <c r="C240" s="19" t="s">
        <v>6550</v>
      </c>
      <c r="D240" s="30" t="str">
        <f>[1]!EM_S_IPO_LISTEDDATE(B240)</f>
        <v>1997-01-21</v>
      </c>
      <c r="E240" s="130">
        <f>[1]!EM_S_DQ_CLOSE(B240,$E$1,"2")</f>
        <v>127.094197464736</v>
      </c>
      <c r="F240" s="130">
        <f>[1]!EM_S_DQ_CLOSE(B240,$F$1,"2")</f>
        <v>84.125722578992907</v>
      </c>
      <c r="G240" s="38">
        <f t="shared" si="6"/>
        <v>-0.3380836870830809</v>
      </c>
      <c r="H240" s="9">
        <f t="shared" si="7"/>
        <v>2616</v>
      </c>
    </row>
    <row r="241" spans="2:8">
      <c r="B241" s="17" t="s">
        <v>6551</v>
      </c>
      <c r="C241" s="19" t="s">
        <v>6552</v>
      </c>
      <c r="D241" s="30" t="str">
        <f>[1]!EM_S_IPO_LISTEDDATE(B241)</f>
        <v>1997-01-21</v>
      </c>
      <c r="E241" s="130">
        <f>[1]!EM_S_DQ_CLOSE(B241,$E$1,"2")</f>
        <v>82.075493440317103</v>
      </c>
      <c r="F241" s="130">
        <f>[1]!EM_S_DQ_CLOSE(B241,$F$1,"2")</f>
        <v>66.066960664032393</v>
      </c>
      <c r="G241" s="38">
        <f t="shared" si="6"/>
        <v>-0.19504643962848234</v>
      </c>
      <c r="H241" s="9">
        <f t="shared" si="7"/>
        <v>2065</v>
      </c>
    </row>
    <row r="242" spans="2:8">
      <c r="B242" s="17" t="s">
        <v>6553</v>
      </c>
      <c r="C242" s="19" t="s">
        <v>6554</v>
      </c>
      <c r="D242" s="30" t="str">
        <f>[1]!EM_S_IPO_LISTEDDATE(B242)</f>
        <v>1997-01-31</v>
      </c>
      <c r="E242" s="130">
        <f>[1]!EM_S_DQ_CLOSE(B242,$E$1,"2")</f>
        <v>17.321046551060501</v>
      </c>
      <c r="F242" s="130">
        <f>[1]!EM_S_DQ_CLOSE(B242,$F$1,"2")</f>
        <v>17.1272009037381</v>
      </c>
      <c r="G242" s="38">
        <f t="shared" si="6"/>
        <v>-1.1191335740075914E-2</v>
      </c>
      <c r="H242" s="9">
        <f t="shared" si="7"/>
        <v>1148</v>
      </c>
    </row>
    <row r="243" spans="2:8">
      <c r="B243" s="17" t="s">
        <v>6555</v>
      </c>
      <c r="C243" s="19" t="s">
        <v>6556</v>
      </c>
      <c r="D243" s="30" t="str">
        <f>[1]!EM_S_IPO_LISTEDDATE(B243)</f>
        <v>1997-01-23</v>
      </c>
      <c r="E243" s="130">
        <f>[1]!EM_S_DQ_CLOSE(B243,$E$1,"2")</f>
        <v>144.88139189761199</v>
      </c>
      <c r="F243" s="130">
        <f>[1]!EM_S_DQ_CLOSE(B243,$F$1,"2")</f>
        <v>116.928626696066</v>
      </c>
      <c r="G243" s="38">
        <f t="shared" si="6"/>
        <v>-0.19293550976719132</v>
      </c>
      <c r="H243" s="9">
        <f t="shared" si="7"/>
        <v>2057</v>
      </c>
    </row>
    <row r="244" spans="2:8">
      <c r="B244" s="17" t="s">
        <v>6557</v>
      </c>
      <c r="C244" s="19" t="s">
        <v>6558</v>
      </c>
      <c r="D244" s="30" t="str">
        <f>[1]!EM_S_IPO_LISTEDDATE(B244)</f>
        <v>1997-02-27</v>
      </c>
      <c r="E244" s="130">
        <f>[1]!EM_S_DQ_CLOSE(B244,$E$1,"2")</f>
        <v>95.861678836247904</v>
      </c>
      <c r="F244" s="130">
        <f>[1]!EM_S_DQ_CLOSE(B244,$F$1,"2")</f>
        <v>76.1280429385682</v>
      </c>
      <c r="G244" s="38">
        <f t="shared" si="6"/>
        <v>-0.20585531295971715</v>
      </c>
      <c r="H244" s="9">
        <f t="shared" si="7"/>
        <v>2121</v>
      </c>
    </row>
    <row r="245" spans="2:8">
      <c r="B245" s="17" t="s">
        <v>6559</v>
      </c>
      <c r="C245" s="19" t="s">
        <v>6560</v>
      </c>
      <c r="D245" s="30" t="str">
        <f>[1]!EM_S_IPO_LISTEDDATE(B245)</f>
        <v>1997-02-21</v>
      </c>
      <c r="E245" s="130">
        <f>[1]!EM_S_DQ_CLOSE(B245,$E$1,"2")</f>
        <v>58.080860136991397</v>
      </c>
      <c r="F245" s="130">
        <f>[1]!EM_S_DQ_CLOSE(B245,$F$1,"2")</f>
        <v>40.404076617037497</v>
      </c>
      <c r="G245" s="38">
        <f t="shared" si="6"/>
        <v>-0.30434782608695643</v>
      </c>
      <c r="H245" s="9">
        <f t="shared" si="7"/>
        <v>2537</v>
      </c>
    </row>
    <row r="246" spans="2:8">
      <c r="B246" s="17" t="s">
        <v>6561</v>
      </c>
      <c r="C246" s="19" t="s">
        <v>6562</v>
      </c>
      <c r="D246" s="30" t="str">
        <f>[1]!EM_S_IPO_LISTEDDATE(B246)</f>
        <v>1997-01-20</v>
      </c>
      <c r="E246" s="130">
        <f>[1]!EM_S_DQ_CLOSE(B246,$E$1,"2")</f>
        <v>65.955026021704896</v>
      </c>
      <c r="F246" s="130">
        <f>[1]!EM_S_DQ_CLOSE(B246,$F$1,"2")</f>
        <v>42.192670425132803</v>
      </c>
      <c r="G246" s="38">
        <f t="shared" si="6"/>
        <v>-0.36028119507908651</v>
      </c>
      <c r="H246" s="9">
        <f t="shared" si="7"/>
        <v>2647</v>
      </c>
    </row>
    <row r="247" spans="2:8">
      <c r="B247" s="17" t="s">
        <v>6563</v>
      </c>
      <c r="C247" s="19" t="s">
        <v>6564</v>
      </c>
      <c r="D247" s="30" t="str">
        <f>[1]!EM_S_IPO_LISTEDDATE(B247)</f>
        <v>1997-01-28</v>
      </c>
      <c r="E247" s="130">
        <f>[1]!EM_S_DQ_CLOSE(B247,$E$1,"2")</f>
        <v>314.52316445091998</v>
      </c>
      <c r="F247" s="130">
        <f>[1]!EM_S_DQ_CLOSE(B247,$F$1,"2")</f>
        <v>261.35530809221098</v>
      </c>
      <c r="G247" s="38">
        <f t="shared" si="6"/>
        <v>-0.16904273633240019</v>
      </c>
      <c r="H247" s="9">
        <f t="shared" si="7"/>
        <v>1933</v>
      </c>
    </row>
    <row r="248" spans="2:8">
      <c r="B248" s="17" t="s">
        <v>6565</v>
      </c>
      <c r="C248" s="19" t="s">
        <v>6566</v>
      </c>
      <c r="D248" s="30" t="str">
        <f>[1]!EM_S_IPO_LISTEDDATE(B248)</f>
        <v>1997-02-28</v>
      </c>
      <c r="E248" s="130">
        <f>[1]!EM_S_DQ_CLOSE(B248,$E$1,"2")</f>
        <v>17.065048969545099</v>
      </c>
      <c r="F248" s="130">
        <f>[1]!EM_S_DQ_CLOSE(B248,$F$1,"2")</f>
        <v>20.425112310804</v>
      </c>
      <c r="G248" s="38">
        <f t="shared" si="6"/>
        <v>0.19689737470167179</v>
      </c>
      <c r="H248" s="9">
        <f t="shared" si="7"/>
        <v>462</v>
      </c>
    </row>
    <row r="249" spans="2:8">
      <c r="B249" s="17" t="s">
        <v>6567</v>
      </c>
      <c r="C249" s="19" t="s">
        <v>6568</v>
      </c>
      <c r="D249" s="30" t="str">
        <f>[1]!EM_S_IPO_LISTEDDATE(B249)</f>
        <v>1997-02-27</v>
      </c>
      <c r="E249" s="130">
        <f>[1]!EM_S_DQ_CLOSE(B249,$E$1,"2")</f>
        <v>59.9783583584151</v>
      </c>
      <c r="F249" s="130">
        <f>[1]!EM_S_DQ_CLOSE(B249,$F$1,"2")</f>
        <v>55.789676571126002</v>
      </c>
      <c r="G249" s="38">
        <f t="shared" si="6"/>
        <v>-6.9836552748886893E-2</v>
      </c>
      <c r="H249" s="9">
        <f t="shared" si="7"/>
        <v>1434</v>
      </c>
    </row>
    <row r="250" spans="2:8">
      <c r="B250" s="17" t="s">
        <v>6569</v>
      </c>
      <c r="C250" s="19" t="s">
        <v>6570</v>
      </c>
      <c r="D250" s="30" t="str">
        <f>[1]!EM_S_IPO_LISTEDDATE(B250)</f>
        <v>1997-02-26</v>
      </c>
      <c r="E250" s="130">
        <f>[1]!EM_S_DQ_CLOSE(B250,$E$1,"2")</f>
        <v>35.503376122236197</v>
      </c>
      <c r="F250" s="130">
        <f>[1]!EM_S_DQ_CLOSE(B250,$F$1,"2")</f>
        <v>21.8616848043327</v>
      </c>
      <c r="G250" s="38">
        <f t="shared" si="6"/>
        <v>-0.38423645320196853</v>
      </c>
      <c r="H250" s="9">
        <f t="shared" si="7"/>
        <v>2686</v>
      </c>
    </row>
    <row r="251" spans="2:8">
      <c r="B251" s="17" t="s">
        <v>6571</v>
      </c>
      <c r="C251" s="19" t="s">
        <v>6572</v>
      </c>
      <c r="D251" s="30" t="str">
        <f>[1]!EM_S_IPO_LISTEDDATE(B251)</f>
        <v>1997-02-18</v>
      </c>
      <c r="E251" s="130">
        <f>[1]!EM_S_DQ_CLOSE(B251,$E$1,"2")</f>
        <v>39.135052827063298</v>
      </c>
      <c r="F251" s="130">
        <f>[1]!EM_S_DQ_CLOSE(B251,$F$1,"2")</f>
        <v>33.471542427953999</v>
      </c>
      <c r="G251" s="38">
        <f t="shared" si="6"/>
        <v>-0.14471707561341984</v>
      </c>
      <c r="H251" s="9">
        <f t="shared" si="7"/>
        <v>1817</v>
      </c>
    </row>
    <row r="252" spans="2:8">
      <c r="B252" s="17" t="s">
        <v>6573</v>
      </c>
      <c r="C252" s="19" t="s">
        <v>6574</v>
      </c>
      <c r="D252" s="30" t="str">
        <f>[1]!EM_S_IPO_LISTEDDATE(B252)</f>
        <v>1997-03-25</v>
      </c>
      <c r="E252" s="130">
        <f>[1]!EM_S_DQ_CLOSE(B252,$E$1,"2")</f>
        <v>71.757874445853304</v>
      </c>
      <c r="F252" s="130">
        <f>[1]!EM_S_DQ_CLOSE(B252,$F$1,"2")</f>
        <v>65.446811016123704</v>
      </c>
      <c r="G252" s="38">
        <f t="shared" si="6"/>
        <v>-8.7949419885503533E-2</v>
      </c>
      <c r="H252" s="9">
        <f t="shared" si="7"/>
        <v>1531</v>
      </c>
    </row>
    <row r="253" spans="2:8">
      <c r="B253" s="17" t="s">
        <v>6575</v>
      </c>
      <c r="C253" s="19" t="s">
        <v>6576</v>
      </c>
      <c r="D253" s="30" t="str">
        <f>[1]!EM_S_IPO_LISTEDDATE(B253)</f>
        <v>1997-02-20</v>
      </c>
      <c r="E253" s="130">
        <f>[1]!EM_S_DQ_CLOSE(B253,$E$1,"2")</f>
        <v>15.7856077220038</v>
      </c>
      <c r="F253" s="130">
        <f>[1]!EM_S_DQ_CLOSE(B253,$F$1,"2")</f>
        <v>15.873305542681599</v>
      </c>
      <c r="G253" s="38">
        <f t="shared" si="6"/>
        <v>5.5555555555555358E-3</v>
      </c>
      <c r="H253" s="9">
        <f t="shared" si="7"/>
        <v>1074</v>
      </c>
    </row>
    <row r="254" spans="2:8">
      <c r="B254" s="17" t="s">
        <v>6577</v>
      </c>
      <c r="C254" s="19" t="s">
        <v>6578</v>
      </c>
      <c r="D254" s="30" t="str">
        <f>[1]!EM_S_IPO_LISTEDDATE(B254)</f>
        <v>1997-02-28</v>
      </c>
      <c r="E254" s="130">
        <f>[1]!EM_S_DQ_CLOSE(B254,$E$1,"2")</f>
        <v>123.93823401548499</v>
      </c>
      <c r="F254" s="130">
        <f>[1]!EM_S_DQ_CLOSE(B254,$F$1,"2")</f>
        <v>94.428345325917604</v>
      </c>
      <c r="G254" s="38">
        <f t="shared" si="6"/>
        <v>-0.23810157473988525</v>
      </c>
      <c r="H254" s="9">
        <f t="shared" si="7"/>
        <v>2270</v>
      </c>
    </row>
    <row r="255" spans="2:8">
      <c r="B255" s="17" t="s">
        <v>6579</v>
      </c>
      <c r="C255" s="19" t="s">
        <v>6580</v>
      </c>
      <c r="D255" s="30" t="str">
        <f>[1]!EM_S_IPO_LISTEDDATE(B255)</f>
        <v>1997-02-26</v>
      </c>
      <c r="E255" s="130">
        <f>[1]!EM_S_DQ_CLOSE(B255,$E$1,"2")</f>
        <v>24.3038812690145</v>
      </c>
      <c r="F255" s="130">
        <f>[1]!EM_S_DQ_CLOSE(B255,$F$1,"2")</f>
        <v>18.613962838279399</v>
      </c>
      <c r="G255" s="38">
        <f t="shared" si="6"/>
        <v>-0.23411562818936626</v>
      </c>
      <c r="H255" s="9">
        <f t="shared" si="7"/>
        <v>2251</v>
      </c>
    </row>
    <row r="256" spans="2:8">
      <c r="B256" s="17" t="s">
        <v>6581</v>
      </c>
      <c r="C256" s="19" t="s">
        <v>6582</v>
      </c>
      <c r="D256" s="30" t="str">
        <f>[1]!EM_S_IPO_LISTEDDATE(B256)</f>
        <v>1997-03-18</v>
      </c>
      <c r="E256" s="130">
        <f>[1]!EM_S_DQ_CLOSE(B256,$E$1,"2")</f>
        <v>26.148238943333698</v>
      </c>
      <c r="F256" s="130">
        <f>[1]!EM_S_DQ_CLOSE(B256,$F$1,"2")</f>
        <v>27.544407307966299</v>
      </c>
      <c r="G256" s="38">
        <f t="shared" si="6"/>
        <v>5.3394355453851405E-2</v>
      </c>
      <c r="H256" s="9">
        <f t="shared" si="7"/>
        <v>867</v>
      </c>
    </row>
    <row r="257" spans="2:8">
      <c r="B257" s="17" t="s">
        <v>6583</v>
      </c>
      <c r="C257" s="19" t="s">
        <v>6584</v>
      </c>
      <c r="D257" s="30" t="str">
        <f>[1]!EM_S_IPO_LISTEDDATE(B257)</f>
        <v>1997-03-28</v>
      </c>
      <c r="E257" s="130">
        <f>[1]!EM_S_DQ_CLOSE(B257,$E$1,"2")</f>
        <v>39.9271919809621</v>
      </c>
      <c r="F257" s="130">
        <f>[1]!EM_S_DQ_CLOSE(B257,$F$1,"2")</f>
        <v>51.4840822835748</v>
      </c>
      <c r="G257" s="38">
        <f t="shared" si="6"/>
        <v>0.28944911297852349</v>
      </c>
      <c r="H257" s="9">
        <f t="shared" si="7"/>
        <v>307</v>
      </c>
    </row>
    <row r="258" spans="2:8">
      <c r="B258" s="17" t="s">
        <v>6585</v>
      </c>
      <c r="C258" s="19" t="s">
        <v>613</v>
      </c>
      <c r="D258" s="30" t="str">
        <f>[1]!EM_S_IPO_LISTEDDATE(B258)</f>
        <v>1997-04-10</v>
      </c>
      <c r="E258" s="130">
        <f>[1]!EM_S_DQ_CLOSE(B258,$E$1,"2")</f>
        <v>60.011251455748699</v>
      </c>
      <c r="F258" s="130">
        <f>[1]!EM_S_DQ_CLOSE(B258,$F$1,"2")</f>
        <v>61.831874492871002</v>
      </c>
      <c r="G258" s="38">
        <f t="shared" si="6"/>
        <v>3.0338028169014208E-2</v>
      </c>
      <c r="H258" s="9">
        <f t="shared" si="7"/>
        <v>970</v>
      </c>
    </row>
    <row r="259" spans="2:8">
      <c r="B259" s="17" t="s">
        <v>6586</v>
      </c>
      <c r="C259" s="19" t="s">
        <v>6587</v>
      </c>
      <c r="D259" s="30" t="str">
        <f>[1]!EM_S_IPO_LISTEDDATE(B259)</f>
        <v>1997-04-15</v>
      </c>
      <c r="E259" s="130">
        <f>[1]!EM_S_DQ_CLOSE(B259,$E$1,"2")</f>
        <v>20.023704853426</v>
      </c>
      <c r="F259" s="130">
        <f>[1]!EM_S_DQ_CLOSE(B259,$F$1,"2")</f>
        <v>20.2426581556023</v>
      </c>
      <c r="G259" s="38">
        <f t="shared" ref="G259:G322" si="8">IFERROR(F259/E259-1,"")</f>
        <v>1.0934704830052322E-2</v>
      </c>
      <c r="H259" s="9">
        <f t="shared" ref="H259:H322" si="9">IFERROR(RANK(G259,$G$2:$G$3000,0),"")</f>
        <v>1055</v>
      </c>
    </row>
    <row r="260" spans="2:8">
      <c r="B260" s="17" t="s">
        <v>6588</v>
      </c>
      <c r="C260" s="19" t="s">
        <v>6589</v>
      </c>
      <c r="D260" s="30" t="str">
        <f>[1]!EM_S_IPO_LISTEDDATE(B260)</f>
        <v>1997-03-26</v>
      </c>
      <c r="E260" s="130">
        <f>[1]!EM_S_DQ_CLOSE(B260,$E$1,"2")</f>
        <v>20.0426231855146</v>
      </c>
      <c r="F260" s="130">
        <f>[1]!EM_S_DQ_CLOSE(B260,$F$1,"2")</f>
        <v>23.4004547878911</v>
      </c>
      <c r="G260" s="38">
        <f t="shared" si="8"/>
        <v>0.16753453733557722</v>
      </c>
      <c r="H260" s="9">
        <f t="shared" si="9"/>
        <v>517</v>
      </c>
    </row>
    <row r="261" spans="2:8">
      <c r="B261" s="17" t="s">
        <v>6590</v>
      </c>
      <c r="C261" s="19" t="s">
        <v>6591</v>
      </c>
      <c r="D261" s="30" t="str">
        <f>[1]!EM_S_IPO_LISTEDDATE(B261)</f>
        <v>1997-04-16</v>
      </c>
      <c r="E261" s="130">
        <f>[1]!EM_S_DQ_CLOSE(B261,$E$1,"2")</f>
        <v>19.494388660725299</v>
      </c>
      <c r="F261" s="130">
        <f>[1]!EM_S_DQ_CLOSE(B261,$F$1,"2")</f>
        <v>19.9369568563312</v>
      </c>
      <c r="G261" s="38">
        <f t="shared" si="8"/>
        <v>2.2702337750017731E-2</v>
      </c>
      <c r="H261" s="9">
        <f t="shared" si="9"/>
        <v>1003</v>
      </c>
    </row>
    <row r="262" spans="2:8">
      <c r="B262" s="17" t="s">
        <v>6592</v>
      </c>
      <c r="C262" s="19" t="s">
        <v>6593</v>
      </c>
      <c r="D262" s="30" t="str">
        <f>[1]!EM_S_IPO_LISTEDDATE(B262)</f>
        <v>1997-04-22</v>
      </c>
      <c r="E262" s="130">
        <f>[1]!EM_S_DQ_CLOSE(B262,$E$1,"2")</f>
        <v>68.732177534365405</v>
      </c>
      <c r="F262" s="130">
        <f>[1]!EM_S_DQ_CLOSE(B262,$F$1,"2")</f>
        <v>56.0396523059404</v>
      </c>
      <c r="G262" s="38">
        <f t="shared" si="8"/>
        <v>-0.18466642093623276</v>
      </c>
      <c r="H262" s="9">
        <f t="shared" si="9"/>
        <v>2021</v>
      </c>
    </row>
    <row r="263" spans="2:8">
      <c r="B263" s="17" t="s">
        <v>6594</v>
      </c>
      <c r="C263" s="19" t="s">
        <v>6595</v>
      </c>
      <c r="D263" s="30" t="str">
        <f>[1]!EM_S_IPO_LISTEDDATE(B263)</f>
        <v>1997-04-11</v>
      </c>
      <c r="E263" s="130">
        <f>[1]!EM_S_DQ_CLOSE(B263,$E$1,"2")</f>
        <v>66.138760195188695</v>
      </c>
      <c r="F263" s="130">
        <f>[1]!EM_S_DQ_CLOSE(B263,$F$1,"2")</f>
        <v>101.46889470775299</v>
      </c>
      <c r="G263" s="38">
        <f t="shared" si="8"/>
        <v>0.53418198962753483</v>
      </c>
      <c r="H263" s="9">
        <f t="shared" si="9"/>
        <v>117</v>
      </c>
    </row>
    <row r="264" spans="2:8">
      <c r="B264" s="17" t="s">
        <v>6596</v>
      </c>
      <c r="C264" s="19" t="s">
        <v>6597</v>
      </c>
      <c r="D264" s="30" t="str">
        <f>[1]!EM_S_IPO_LISTEDDATE(B264)</f>
        <v>1997-04-15</v>
      </c>
      <c r="E264" s="130">
        <f>[1]!EM_S_DQ_CLOSE(B264,$E$1,"2")</f>
        <v>277.47878885429799</v>
      </c>
      <c r="F264" s="130">
        <f>[1]!EM_S_DQ_CLOSE(B264,$F$1,"2")</f>
        <v>237.208548446398</v>
      </c>
      <c r="G264" s="38">
        <f t="shared" si="8"/>
        <v>-0.14512907661942254</v>
      </c>
      <c r="H264" s="9">
        <f t="shared" si="9"/>
        <v>1821</v>
      </c>
    </row>
    <row r="265" spans="2:8">
      <c r="B265" s="17" t="s">
        <v>6598</v>
      </c>
      <c r="C265" s="19" t="s">
        <v>6599</v>
      </c>
      <c r="D265" s="30" t="str">
        <f>[1]!EM_S_IPO_LISTEDDATE(B265)</f>
        <v>1997-04-22</v>
      </c>
      <c r="E265" s="130">
        <f>[1]!EM_S_DQ_CLOSE(B265,$E$1,"2")</f>
        <v>30.171772416113999</v>
      </c>
      <c r="F265" s="130">
        <f>[1]!EM_S_DQ_CLOSE(B265,$F$1,"2")</f>
        <v>29.642551539119602</v>
      </c>
      <c r="G265" s="38">
        <f t="shared" si="8"/>
        <v>-1.754026477780779E-2</v>
      </c>
      <c r="H265" s="9">
        <f t="shared" si="9"/>
        <v>1170</v>
      </c>
    </row>
    <row r="266" spans="2:8">
      <c r="B266" s="17" t="s">
        <v>6600</v>
      </c>
      <c r="C266" s="19" t="s">
        <v>6601</v>
      </c>
      <c r="D266" s="30" t="str">
        <f>[1]!EM_S_IPO_LISTEDDATE(B266)</f>
        <v>1997-05-08</v>
      </c>
      <c r="E266" s="130">
        <f>[1]!EM_S_DQ_CLOSE(B266,$E$1,"2")</f>
        <v>32.3968692423623</v>
      </c>
      <c r="F266" s="130">
        <f>[1]!EM_S_DQ_CLOSE(B266,$F$1,"2")</f>
        <v>39.891593032511899</v>
      </c>
      <c r="G266" s="38">
        <f t="shared" si="8"/>
        <v>0.23134098959011329</v>
      </c>
      <c r="H266" s="9">
        <f t="shared" si="9"/>
        <v>408</v>
      </c>
    </row>
    <row r="267" spans="2:8">
      <c r="B267" s="17" t="s">
        <v>6602</v>
      </c>
      <c r="C267" s="19" t="s">
        <v>6603</v>
      </c>
      <c r="D267" s="30" t="str">
        <f>[1]!EM_S_IPO_LISTEDDATE(B267)</f>
        <v>1997-04-18</v>
      </c>
      <c r="E267" s="130">
        <f>[1]!EM_S_DQ_CLOSE(B267,$E$1,"2")</f>
        <v>24.638998091016202</v>
      </c>
      <c r="F267" s="130">
        <f>[1]!EM_S_DQ_CLOSE(B267,$F$1,"2")</f>
        <v>25.337456111302998</v>
      </c>
      <c r="G267" s="38">
        <f t="shared" si="8"/>
        <v>2.8347663233168063E-2</v>
      </c>
      <c r="H267" s="9">
        <f t="shared" si="9"/>
        <v>983</v>
      </c>
    </row>
    <row r="268" spans="2:8">
      <c r="B268" s="17" t="s">
        <v>6604</v>
      </c>
      <c r="C268" s="19" t="s">
        <v>6605</v>
      </c>
      <c r="D268" s="30" t="str">
        <f>[1]!EM_S_IPO_LISTEDDATE(B268)</f>
        <v>1997-05-08</v>
      </c>
      <c r="E268" s="130">
        <f>[1]!EM_S_DQ_CLOSE(B268,$E$1,"2")</f>
        <v>16.412377373367999</v>
      </c>
      <c r="F268" s="130">
        <f>[1]!EM_S_DQ_CLOSE(B268,$F$1,"2")</f>
        <v>16.9783214207255</v>
      </c>
      <c r="G268" s="38">
        <f t="shared" si="8"/>
        <v>3.4482758620688614E-2</v>
      </c>
      <c r="H268" s="9">
        <f t="shared" si="9"/>
        <v>955</v>
      </c>
    </row>
    <row r="269" spans="2:8">
      <c r="B269" s="17" t="s">
        <v>6606</v>
      </c>
      <c r="C269" s="19" t="s">
        <v>6607</v>
      </c>
      <c r="D269" s="30" t="str">
        <f>[1]!EM_S_IPO_LISTEDDATE(B269)</f>
        <v>1997-04-08</v>
      </c>
      <c r="E269" s="130">
        <f>[1]!EM_S_DQ_CLOSE(B269,$E$1,"2")</f>
        <v>79.525018659270799</v>
      </c>
      <c r="F269" s="130">
        <f>[1]!EM_S_DQ_CLOSE(B269,$F$1,"2")</f>
        <v>64.585405011350105</v>
      </c>
      <c r="G269" s="38">
        <f t="shared" si="8"/>
        <v>-0.18786054879069281</v>
      </c>
      <c r="H269" s="9">
        <f t="shared" si="9"/>
        <v>2030</v>
      </c>
    </row>
    <row r="270" spans="2:8">
      <c r="B270" s="17" t="s">
        <v>6608</v>
      </c>
      <c r="C270" s="19" t="s">
        <v>6609</v>
      </c>
      <c r="D270" s="30" t="str">
        <f>[1]!EM_S_IPO_LISTEDDATE(B270)</f>
        <v>1997-03-31</v>
      </c>
      <c r="E270" s="130">
        <f>[1]!EM_S_DQ_CLOSE(B270,$E$1,"2")</f>
        <v>46.543149898440298</v>
      </c>
      <c r="F270" s="130">
        <f>[1]!EM_S_DQ_CLOSE(B270,$F$1,"2")</f>
        <v>33.232907196838099</v>
      </c>
      <c r="G270" s="38">
        <f t="shared" si="8"/>
        <v>-0.28597640534957081</v>
      </c>
      <c r="H270" s="9">
        <f t="shared" si="9"/>
        <v>2457</v>
      </c>
    </row>
    <row r="271" spans="2:8">
      <c r="B271" s="17" t="s">
        <v>6610</v>
      </c>
      <c r="C271" s="19" t="s">
        <v>6611</v>
      </c>
      <c r="D271" s="30" t="str">
        <f>[1]!EM_S_IPO_LISTEDDATE(B271)</f>
        <v>1997-05-09</v>
      </c>
      <c r="E271" s="130">
        <f>[1]!EM_S_DQ_CLOSE(B271,$E$1,"2")</f>
        <v>57.468887008999197</v>
      </c>
      <c r="F271" s="130">
        <f>[1]!EM_S_DQ_CLOSE(B271,$F$1,"2")</f>
        <v>39.0311888076914</v>
      </c>
      <c r="G271" s="38">
        <f t="shared" si="8"/>
        <v>-0.32082922013820436</v>
      </c>
      <c r="H271" s="9">
        <f t="shared" si="9"/>
        <v>2582</v>
      </c>
    </row>
    <row r="272" spans="2:8">
      <c r="B272" s="17" t="s">
        <v>6612</v>
      </c>
      <c r="C272" s="19" t="s">
        <v>6613</v>
      </c>
      <c r="D272" s="30" t="str">
        <f>[1]!EM_S_IPO_LISTEDDATE(B272)</f>
        <v>1997-04-30</v>
      </c>
      <c r="E272" s="130">
        <f>[1]!EM_S_DQ_CLOSE(B272,$E$1,"2")</f>
        <v>26.036310190829401</v>
      </c>
      <c r="F272" s="130">
        <f>[1]!EM_S_DQ_CLOSE(B272,$F$1,"2")</f>
        <v>30.596707379533701</v>
      </c>
      <c r="G272" s="38">
        <f t="shared" si="8"/>
        <v>0.17515527950310639</v>
      </c>
      <c r="H272" s="9">
        <f t="shared" si="9"/>
        <v>500</v>
      </c>
    </row>
    <row r="273" spans="2:8">
      <c r="B273" s="17" t="s">
        <v>6614</v>
      </c>
      <c r="C273" s="19" t="s">
        <v>6615</v>
      </c>
      <c r="D273" s="30" t="str">
        <f>[1]!EM_S_IPO_LISTEDDATE(B273)</f>
        <v>1997-05-22</v>
      </c>
      <c r="E273" s="130">
        <f>[1]!EM_S_DQ_CLOSE(B273,$E$1,"2")</f>
        <v>51.068201977352501</v>
      </c>
      <c r="F273" s="130">
        <f>[1]!EM_S_DQ_CLOSE(B273,$F$1,"2")</f>
        <v>38.5878980716573</v>
      </c>
      <c r="G273" s="38">
        <f t="shared" si="8"/>
        <v>-0.24438502673796725</v>
      </c>
      <c r="H273" s="9">
        <f t="shared" si="9"/>
        <v>2296</v>
      </c>
    </row>
    <row r="274" spans="2:8">
      <c r="B274" s="17" t="s">
        <v>6616</v>
      </c>
      <c r="C274" s="19" t="s">
        <v>6617</v>
      </c>
      <c r="D274" s="30" t="str">
        <f>[1]!EM_S_IPO_LISTEDDATE(B274)</f>
        <v>1997-05-15</v>
      </c>
      <c r="E274" s="130">
        <f>[1]!EM_S_DQ_CLOSE(B274,$E$1,"2")</f>
        <v>34.107885901204902</v>
      </c>
      <c r="F274" s="130">
        <f>[1]!EM_S_DQ_CLOSE(B274,$F$1,"2")</f>
        <v>53.806731516839001</v>
      </c>
      <c r="G274" s="38">
        <f t="shared" si="8"/>
        <v>0.57754519505233293</v>
      </c>
      <c r="H274" s="9">
        <f t="shared" si="9"/>
        <v>108</v>
      </c>
    </row>
    <row r="275" spans="2:8">
      <c r="B275" s="17" t="s">
        <v>6618</v>
      </c>
      <c r="C275" s="19" t="s">
        <v>6619</v>
      </c>
      <c r="D275" s="30" t="str">
        <f>[1]!EM_S_IPO_LISTEDDATE(B275)</f>
        <v>2001-01-12</v>
      </c>
      <c r="E275" s="130">
        <f>[1]!EM_S_DQ_CLOSE(B275,$E$1,"2")</f>
        <v>9.9428010641954305</v>
      </c>
      <c r="F275" s="130">
        <f>[1]!EM_S_DQ_CLOSE(B275,$F$1,"2")</f>
        <v>9.8535121747767995</v>
      </c>
      <c r="G275" s="38">
        <f t="shared" si="8"/>
        <v>-8.9802550450460705E-3</v>
      </c>
      <c r="H275" s="9">
        <f t="shared" si="9"/>
        <v>1139</v>
      </c>
    </row>
    <row r="276" spans="2:8">
      <c r="B276" s="17" t="s">
        <v>6620</v>
      </c>
      <c r="C276" s="19" t="s">
        <v>6621</v>
      </c>
      <c r="D276" s="30" t="str">
        <f>[1]!EM_S_IPO_LISTEDDATE(B276)</f>
        <v>2000-12-25</v>
      </c>
      <c r="E276" s="130">
        <f>[1]!EM_S_DQ_CLOSE(B276,$E$1,"2")</f>
        <v>81.478563424957699</v>
      </c>
      <c r="F276" s="130">
        <f>[1]!EM_S_DQ_CLOSE(B276,$F$1,"2")</f>
        <v>81.185108966188594</v>
      </c>
      <c r="G276" s="38">
        <f t="shared" si="8"/>
        <v>-3.6016155223377311E-3</v>
      </c>
      <c r="H276" s="9">
        <f t="shared" si="9"/>
        <v>1119</v>
      </c>
    </row>
    <row r="277" spans="2:8">
      <c r="B277" s="17" t="s">
        <v>650</v>
      </c>
      <c r="C277" s="19" t="s">
        <v>651</v>
      </c>
      <c r="D277" s="30" t="str">
        <f>[1]!EM_S_IPO_LISTEDDATE(B277)</f>
        <v>1997-05-20</v>
      </c>
      <c r="E277" s="130">
        <f>[1]!EM_S_DQ_CLOSE(B277,$E$1,"2")</f>
        <v>20.350180686621101</v>
      </c>
      <c r="F277" s="130">
        <f>[1]!EM_S_DQ_CLOSE(B277,$F$1,"2")</f>
        <v>14.272655341084899</v>
      </c>
      <c r="G277" s="38">
        <f t="shared" si="8"/>
        <v>-0.29864724245577701</v>
      </c>
      <c r="H277" s="9">
        <f t="shared" si="9"/>
        <v>2510</v>
      </c>
    </row>
    <row r="278" spans="2:8">
      <c r="B278" s="17" t="s">
        <v>6622</v>
      </c>
      <c r="C278" s="19" t="s">
        <v>6623</v>
      </c>
      <c r="D278" s="30" t="str">
        <f>[1]!EM_S_IPO_LISTEDDATE(B278)</f>
        <v>1997-06-16</v>
      </c>
      <c r="E278" s="130">
        <f>[1]!EM_S_DQ_CLOSE(B278,$E$1,"2")</f>
        <v>27.551168601317499</v>
      </c>
      <c r="F278" s="130">
        <f>[1]!EM_S_DQ_CLOSE(B278,$F$1,"2")</f>
        <v>26.663033305135599</v>
      </c>
      <c r="G278" s="38">
        <f t="shared" si="8"/>
        <v>-3.2235848469216233E-2</v>
      </c>
      <c r="H278" s="9">
        <f t="shared" si="9"/>
        <v>1241</v>
      </c>
    </row>
    <row r="279" spans="2:8">
      <c r="B279" s="17" t="s">
        <v>6624</v>
      </c>
      <c r="C279" s="19" t="s">
        <v>6625</v>
      </c>
      <c r="D279" s="30" t="str">
        <f>[1]!EM_S_IPO_LISTEDDATE(B279)</f>
        <v>1997-07-16</v>
      </c>
      <c r="E279" s="130">
        <f>[1]!EM_S_DQ_CLOSE(B279,$E$1,"2")</f>
        <v>50.241321654082299</v>
      </c>
      <c r="F279" s="130">
        <f>[1]!EM_S_DQ_CLOSE(B279,$F$1,"2")</f>
        <v>47.429449487053098</v>
      </c>
      <c r="G279" s="38">
        <f t="shared" si="8"/>
        <v>-5.5967320811926236E-2</v>
      </c>
      <c r="H279" s="9">
        <f t="shared" si="9"/>
        <v>1360</v>
      </c>
    </row>
    <row r="280" spans="2:8">
      <c r="B280" s="17" t="s">
        <v>6626</v>
      </c>
      <c r="C280" s="19" t="s">
        <v>6627</v>
      </c>
      <c r="D280" s="30" t="str">
        <f>[1]!EM_S_IPO_LISTEDDATE(B280)</f>
        <v>1997-06-17</v>
      </c>
      <c r="E280" s="130">
        <f>[1]!EM_S_DQ_CLOSE(B280,$E$1,"2")</f>
        <v>65.170926666589196</v>
      </c>
      <c r="F280" s="130">
        <f>[1]!EM_S_DQ_CLOSE(B280,$F$1,"2")</f>
        <v>64.561852585593101</v>
      </c>
      <c r="G280" s="38">
        <f t="shared" si="8"/>
        <v>-9.3457943925223663E-3</v>
      </c>
      <c r="H280" s="9">
        <f t="shared" si="9"/>
        <v>1140</v>
      </c>
    </row>
    <row r="281" spans="2:8">
      <c r="B281" s="17" t="s">
        <v>6628</v>
      </c>
      <c r="C281" s="19" t="s">
        <v>6629</v>
      </c>
      <c r="D281" s="30" t="str">
        <f>[1]!EM_S_IPO_LISTEDDATE(B281)</f>
        <v>1997-07-04</v>
      </c>
      <c r="E281" s="130">
        <f>[1]!EM_S_DQ_CLOSE(B281,$E$1,"2")</f>
        <v>42.722342026850697</v>
      </c>
      <c r="F281" s="130">
        <f>[1]!EM_S_DQ_CLOSE(B281,$F$1,"2")</f>
        <v>33.926618137610397</v>
      </c>
      <c r="G281" s="38">
        <f t="shared" si="8"/>
        <v>-0.20588112617309806</v>
      </c>
      <c r="H281" s="9">
        <f t="shared" si="9"/>
        <v>2123</v>
      </c>
    </row>
    <row r="282" spans="2:8">
      <c r="B282" s="17" t="s">
        <v>6630</v>
      </c>
      <c r="C282" s="19" t="s">
        <v>6631</v>
      </c>
      <c r="D282" s="30" t="str">
        <f>[1]!EM_S_IPO_LISTEDDATE(B282)</f>
        <v>1997-07-03</v>
      </c>
      <c r="E282" s="130">
        <f>[1]!EM_S_DQ_CLOSE(B282,$E$1,"2")</f>
        <v>37.915456240951798</v>
      </c>
      <c r="F282" s="130">
        <f>[1]!EM_S_DQ_CLOSE(B282,$F$1,"2")</f>
        <v>31.6670006193539</v>
      </c>
      <c r="G282" s="38">
        <f t="shared" si="8"/>
        <v>-0.16479969492887325</v>
      </c>
      <c r="H282" s="9">
        <f t="shared" si="9"/>
        <v>1915</v>
      </c>
    </row>
    <row r="283" spans="2:8">
      <c r="B283" s="17" t="s">
        <v>662</v>
      </c>
      <c r="C283" s="19" t="s">
        <v>6632</v>
      </c>
      <c r="D283" s="30" t="str">
        <f>[1]!EM_S_IPO_LISTEDDATE(B283)</f>
        <v>1997-06-11</v>
      </c>
      <c r="E283" s="130">
        <f>[1]!EM_S_DQ_CLOSE(B283,$E$1,"2")</f>
        <v>22.263630789598999</v>
      </c>
      <c r="F283" s="130">
        <f>[1]!EM_S_DQ_CLOSE(B283,$F$1,"2")</f>
        <v>20.791655200204001</v>
      </c>
      <c r="G283" s="38">
        <f t="shared" si="8"/>
        <v>-6.6115702479339844E-2</v>
      </c>
      <c r="H283" s="9">
        <f t="shared" si="9"/>
        <v>1409</v>
      </c>
    </row>
    <row r="284" spans="2:8">
      <c r="B284" s="17" t="s">
        <v>6633</v>
      </c>
      <c r="C284" s="19" t="s">
        <v>6634</v>
      </c>
      <c r="D284" s="30" t="str">
        <f>[1]!EM_S_IPO_LISTEDDATE(B284)</f>
        <v>1997-04-25</v>
      </c>
      <c r="E284" s="130">
        <f>[1]!EM_S_DQ_CLOSE(B284,$E$1,"2")</f>
        <v>17.581615760845299</v>
      </c>
      <c r="F284" s="130">
        <f>[1]!EM_S_DQ_CLOSE(B284,$F$1,"2")</f>
        <v>20.051194044887801</v>
      </c>
      <c r="G284" s="38">
        <f t="shared" si="8"/>
        <v>0.14046367055423392</v>
      </c>
      <c r="H284" s="9">
        <f t="shared" si="9"/>
        <v>572</v>
      </c>
    </row>
    <row r="285" spans="2:8">
      <c r="B285" s="17" t="s">
        <v>6635</v>
      </c>
      <c r="C285" s="19" t="s">
        <v>6636</v>
      </c>
      <c r="D285" s="30" t="str">
        <f>[1]!EM_S_IPO_LISTEDDATE(B285)</f>
        <v>1997-04-28</v>
      </c>
      <c r="E285" s="130">
        <f>[1]!EM_S_DQ_CLOSE(B285,$E$1,"2")</f>
        <v>16.428071614224699</v>
      </c>
      <c r="F285" s="130">
        <f>[1]!EM_S_DQ_CLOSE(B285,$F$1,"2")</f>
        <v>17.370665887172098</v>
      </c>
      <c r="G285" s="38">
        <f t="shared" si="8"/>
        <v>5.7377049180332707E-2</v>
      </c>
      <c r="H285" s="9">
        <f t="shared" si="9"/>
        <v>854</v>
      </c>
    </row>
    <row r="286" spans="2:8">
      <c r="B286" s="17" t="s">
        <v>6637</v>
      </c>
      <c r="C286" s="19" t="s">
        <v>6638</v>
      </c>
      <c r="D286" s="30" t="str">
        <f>[1]!EM_S_IPO_LISTEDDATE(B286)</f>
        <v>1997-06-26</v>
      </c>
      <c r="E286" s="130">
        <f>[1]!EM_S_DQ_CLOSE(B286,$E$1,"2")</f>
        <v>42.488074739582999</v>
      </c>
      <c r="F286" s="130">
        <f>[1]!EM_S_DQ_CLOSE(B286,$F$1,"2")</f>
        <v>33.855811100645397</v>
      </c>
      <c r="G286" s="38">
        <f t="shared" si="8"/>
        <v>-0.20316909372444591</v>
      </c>
      <c r="H286" s="9">
        <f t="shared" si="9"/>
        <v>2107</v>
      </c>
    </row>
    <row r="287" spans="2:8">
      <c r="B287" s="17" t="s">
        <v>6639</v>
      </c>
      <c r="C287" s="19" t="s">
        <v>6640</v>
      </c>
      <c r="D287" s="30" t="str">
        <f>[1]!EM_S_IPO_LISTEDDATE(B287)</f>
        <v>1997-05-09</v>
      </c>
      <c r="E287" s="130">
        <f>[1]!EM_S_DQ_CLOSE(B287,$E$1,"2")</f>
        <v>74.043396600598996</v>
      </c>
      <c r="F287" s="130">
        <f>[1]!EM_S_DQ_CLOSE(B287,$F$1,"2")</f>
        <v>76.159096609599402</v>
      </c>
      <c r="G287" s="38">
        <f t="shared" si="8"/>
        <v>2.8573783836697952E-2</v>
      </c>
      <c r="H287" s="9">
        <f t="shared" si="9"/>
        <v>982</v>
      </c>
    </row>
    <row r="288" spans="2:8">
      <c r="B288" s="17" t="s">
        <v>6641</v>
      </c>
      <c r="C288" s="19" t="s">
        <v>6642</v>
      </c>
      <c r="D288" s="30" t="str">
        <f>[1]!EM_S_IPO_LISTEDDATE(B288)</f>
        <v>1997-07-04</v>
      </c>
      <c r="E288" s="130">
        <f>[1]!EM_S_DQ_CLOSE(B288,$E$1,"2")</f>
        <v>203.712297493736</v>
      </c>
      <c r="F288" s="130">
        <f>[1]!EM_S_DQ_CLOSE(B288,$F$1,"2")</f>
        <v>118.93689209875301</v>
      </c>
      <c r="G288" s="38">
        <f t="shared" si="8"/>
        <v>-0.41615261541876125</v>
      </c>
      <c r="H288" s="9">
        <f t="shared" si="9"/>
        <v>2725</v>
      </c>
    </row>
    <row r="289" spans="2:8">
      <c r="B289" s="17" t="s">
        <v>6643</v>
      </c>
      <c r="C289" s="19" t="s">
        <v>6644</v>
      </c>
      <c r="D289" s="30" t="str">
        <f>[1]!EM_S_IPO_LISTEDDATE(B289)</f>
        <v>1997-07-09</v>
      </c>
      <c r="E289" s="130">
        <f>[1]!EM_S_DQ_CLOSE(B289,$E$1,"2")</f>
        <v>76.907607607734406</v>
      </c>
      <c r="F289" s="130">
        <f>[1]!EM_S_DQ_CLOSE(B289,$F$1,"2")</f>
        <v>70.430078452176701</v>
      </c>
      <c r="G289" s="38">
        <f t="shared" si="8"/>
        <v>-8.4224816725494867E-2</v>
      </c>
      <c r="H289" s="9">
        <f t="shared" si="9"/>
        <v>1512</v>
      </c>
    </row>
    <row r="290" spans="2:8">
      <c r="B290" s="17" t="s">
        <v>6645</v>
      </c>
      <c r="C290" s="19" t="s">
        <v>6646</v>
      </c>
      <c r="D290" s="30" t="str">
        <f>[1]!EM_S_IPO_LISTEDDATE(B290)</f>
        <v>1997-06-26</v>
      </c>
      <c r="E290" s="130">
        <f>[1]!EM_S_DQ_CLOSE(B290,$E$1,"2")</f>
        <v>12.799309057814501</v>
      </c>
      <c r="F290" s="130">
        <f>[1]!EM_S_DQ_CLOSE(B290,$F$1,"2")</f>
        <v>12.392981786137801</v>
      </c>
      <c r="G290" s="38">
        <f t="shared" si="8"/>
        <v>-3.174603174603563E-2</v>
      </c>
      <c r="H290" s="9">
        <f t="shared" si="9"/>
        <v>1238</v>
      </c>
    </row>
    <row r="291" spans="2:8">
      <c r="B291" s="17" t="s">
        <v>6647</v>
      </c>
      <c r="C291" s="19" t="s">
        <v>6648</v>
      </c>
      <c r="D291" s="30" t="str">
        <f>[1]!EM_S_IPO_LISTEDDATE(B291)</f>
        <v>1997-06-25</v>
      </c>
      <c r="E291" s="130">
        <f>[1]!EM_S_DQ_CLOSE(B291,$E$1,"2")</f>
        <v>64.243998594996995</v>
      </c>
      <c r="F291" s="130">
        <f>[1]!EM_S_DQ_CLOSE(B291,$F$1,"2")</f>
        <v>72.089917799897407</v>
      </c>
      <c r="G291" s="38">
        <f t="shared" si="8"/>
        <v>0.12212688152183926</v>
      </c>
      <c r="H291" s="9">
        <f t="shared" si="9"/>
        <v>623</v>
      </c>
    </row>
    <row r="292" spans="2:8">
      <c r="B292" s="17" t="s">
        <v>6649</v>
      </c>
      <c r="C292" s="19" t="s">
        <v>6650</v>
      </c>
      <c r="D292" s="30" t="str">
        <f>[1]!EM_S_IPO_LISTEDDATE(B292)</f>
        <v>1997-06-26</v>
      </c>
      <c r="E292" s="130">
        <f>[1]!EM_S_DQ_CLOSE(B292,$E$1,"2")</f>
        <v>48.189680604387398</v>
      </c>
      <c r="F292" s="130">
        <f>[1]!EM_S_DQ_CLOSE(B292,$F$1,"2")</f>
        <v>39.570388138562002</v>
      </c>
      <c r="G292" s="38">
        <f t="shared" si="8"/>
        <v>-0.17886178861788637</v>
      </c>
      <c r="H292" s="9">
        <f t="shared" si="9"/>
        <v>1982</v>
      </c>
    </row>
    <row r="293" spans="2:8">
      <c r="B293" s="17" t="s">
        <v>6651</v>
      </c>
      <c r="C293" s="19" t="s">
        <v>6652</v>
      </c>
      <c r="D293" s="30" t="str">
        <f>[1]!EM_S_IPO_LISTEDDATE(B293)</f>
        <v>1997-06-27</v>
      </c>
      <c r="E293" s="130">
        <f>[1]!EM_S_DQ_CLOSE(B293,$E$1,"2")</f>
        <v>19.200588190422501</v>
      </c>
      <c r="F293" s="130">
        <f>[1]!EM_S_DQ_CLOSE(B293,$F$1,"2")</f>
        <v>17.417676429883301</v>
      </c>
      <c r="G293" s="38">
        <f t="shared" si="8"/>
        <v>-9.2857142857141195E-2</v>
      </c>
      <c r="H293" s="9">
        <f t="shared" si="9"/>
        <v>1565</v>
      </c>
    </row>
    <row r="294" spans="2:8">
      <c r="B294" s="17" t="s">
        <v>6653</v>
      </c>
      <c r="C294" s="19" t="s">
        <v>6654</v>
      </c>
      <c r="D294" s="30" t="str">
        <f>[1]!EM_S_IPO_LISTEDDATE(B294)</f>
        <v>1997-08-06</v>
      </c>
      <c r="E294" s="130">
        <f>[1]!EM_S_DQ_CLOSE(B294,$E$1,"2")</f>
        <v>12.486947238331799</v>
      </c>
      <c r="F294" s="130">
        <f>[1]!EM_S_DQ_CLOSE(B294,$F$1,"2")</f>
        <v>14.314893531228501</v>
      </c>
      <c r="G294" s="38">
        <f t="shared" si="8"/>
        <v>0.14638856543618317</v>
      </c>
      <c r="H294" s="9">
        <f t="shared" si="9"/>
        <v>554</v>
      </c>
    </row>
    <row r="295" spans="2:8">
      <c r="B295" s="17" t="s">
        <v>6655</v>
      </c>
      <c r="C295" s="19" t="s">
        <v>6656</v>
      </c>
      <c r="D295" s="30" t="str">
        <f>[1]!EM_S_IPO_LISTEDDATE(B295)</f>
        <v>1997-06-27</v>
      </c>
      <c r="E295" s="130">
        <f>[1]!EM_S_DQ_CLOSE(B295,$E$1,"2")</f>
        <v>26.703219625107401</v>
      </c>
      <c r="F295" s="130">
        <f>[1]!EM_S_DQ_CLOSE(B295,$F$1,"2")</f>
        <v>27.058315630760401</v>
      </c>
      <c r="G295" s="38">
        <f t="shared" si="8"/>
        <v>1.3297872340424677E-2</v>
      </c>
      <c r="H295" s="9">
        <f t="shared" si="9"/>
        <v>1046</v>
      </c>
    </row>
    <row r="296" spans="2:8">
      <c r="B296" s="17" t="s">
        <v>6657</v>
      </c>
      <c r="C296" s="19" t="s">
        <v>6658</v>
      </c>
      <c r="D296" s="30" t="str">
        <f>[1]!EM_S_IPO_LISTEDDATE(B296)</f>
        <v>1997-04-16</v>
      </c>
      <c r="E296" s="130">
        <f>[1]!EM_S_DQ_CLOSE(B296,$E$1,"2")</f>
        <v>102.016511799314</v>
      </c>
      <c r="F296" s="130">
        <f>[1]!EM_S_DQ_CLOSE(B296,$F$1,"2")</f>
        <v>118.599945988245</v>
      </c>
      <c r="G296" s="38">
        <f t="shared" si="8"/>
        <v>0.16255637343838791</v>
      </c>
      <c r="H296" s="9">
        <f t="shared" si="9"/>
        <v>526</v>
      </c>
    </row>
    <row r="297" spans="2:8">
      <c r="B297" s="17" t="s">
        <v>6659</v>
      </c>
      <c r="C297" s="19" t="s">
        <v>6660</v>
      </c>
      <c r="D297" s="30" t="str">
        <f>[1]!EM_S_IPO_LISTEDDATE(B297)</f>
        <v>1997-05-19</v>
      </c>
      <c r="E297" s="130">
        <f>[1]!EM_S_DQ_CLOSE(B297,$E$1,"2")</f>
        <v>46.613016661981099</v>
      </c>
      <c r="F297" s="130">
        <f>[1]!EM_S_DQ_CLOSE(B297,$F$1,"2")</f>
        <v>51.081103751341999</v>
      </c>
      <c r="G297" s="38">
        <f t="shared" si="8"/>
        <v>9.5854922279793087E-2</v>
      </c>
      <c r="H297" s="9">
        <f t="shared" si="9"/>
        <v>702</v>
      </c>
    </row>
    <row r="298" spans="2:8">
      <c r="B298" s="17" t="s">
        <v>6661</v>
      </c>
      <c r="C298" s="19" t="s">
        <v>6662</v>
      </c>
      <c r="D298" s="30" t="str">
        <f>[1]!EM_S_IPO_LISTEDDATE(B298)</f>
        <v>1997-06-27</v>
      </c>
      <c r="E298" s="130">
        <f>[1]!EM_S_DQ_CLOSE(B298,$E$1,"2")</f>
        <v>72.479724959823599</v>
      </c>
      <c r="F298" s="130">
        <f>[1]!EM_S_DQ_CLOSE(B298,$F$1,"2")</f>
        <v>51.280298016525499</v>
      </c>
      <c r="G298" s="38">
        <f t="shared" si="8"/>
        <v>-0.29248768472906328</v>
      </c>
      <c r="H298" s="9">
        <f t="shared" si="9"/>
        <v>2483</v>
      </c>
    </row>
    <row r="299" spans="2:8">
      <c r="B299" s="17" t="s">
        <v>694</v>
      </c>
      <c r="C299" s="19" t="s">
        <v>6663</v>
      </c>
      <c r="D299" s="30" t="str">
        <f>[1]!EM_S_IPO_LISTEDDATE(B299)</f>
        <v>1998-01-15</v>
      </c>
      <c r="E299" s="130">
        <f>[1]!EM_S_DQ_CLOSE(B299,$E$1,"2")</f>
        <v>7.1736488963618301</v>
      </c>
      <c r="F299" s="130">
        <f>[1]!EM_S_DQ_CLOSE(B299,$F$1,"2")</f>
        <v>8.2224279747773004</v>
      </c>
      <c r="G299" s="38">
        <f t="shared" si="8"/>
        <v>0.14619883040935644</v>
      </c>
      <c r="H299" s="9">
        <f t="shared" si="9"/>
        <v>555</v>
      </c>
    </row>
    <row r="300" spans="2:8">
      <c r="B300" s="17" t="s">
        <v>6664</v>
      </c>
      <c r="C300" s="19" t="s">
        <v>6665</v>
      </c>
      <c r="D300" s="30" t="str">
        <f>[1]!EM_S_IPO_LISTEDDATE(B300)</f>
        <v>1997-07-08</v>
      </c>
      <c r="E300" s="130">
        <f>[1]!EM_S_DQ_CLOSE(B300,$E$1,"2")</f>
        <v>102.603881352134</v>
      </c>
      <c r="F300" s="130">
        <f>[1]!EM_S_DQ_CLOSE(B300,$F$1,"2")</f>
        <v>75.598572365844205</v>
      </c>
      <c r="G300" s="38">
        <f t="shared" si="8"/>
        <v>-0.26319968241365288</v>
      </c>
      <c r="H300" s="9">
        <f t="shared" si="9"/>
        <v>2387</v>
      </c>
    </row>
    <row r="301" spans="2:8">
      <c r="B301" s="17" t="s">
        <v>6666</v>
      </c>
      <c r="C301" s="19" t="s">
        <v>699</v>
      </c>
      <c r="D301" s="30" t="str">
        <f>[1]!EM_S_IPO_LISTEDDATE(B301)</f>
        <v>1997-04-30</v>
      </c>
      <c r="E301" s="130">
        <f>[1]!EM_S_DQ_CLOSE(B301,$E$1,"2")</f>
        <v>55.054238692661698</v>
      </c>
      <c r="F301" s="130">
        <f>[1]!EM_S_DQ_CLOSE(B301,$F$1,"2")</f>
        <v>60.023504892949397</v>
      </c>
      <c r="G301" s="38">
        <f t="shared" si="8"/>
        <v>9.026128266033151E-2</v>
      </c>
      <c r="H301" s="9">
        <f t="shared" si="9"/>
        <v>720</v>
      </c>
    </row>
    <row r="302" spans="2:8">
      <c r="B302" s="17" t="s">
        <v>6667</v>
      </c>
      <c r="C302" s="19" t="s">
        <v>6668</v>
      </c>
      <c r="D302" s="30" t="str">
        <f>[1]!EM_S_IPO_LISTEDDATE(B302)</f>
        <v>1997-06-09</v>
      </c>
      <c r="E302" s="130">
        <f>[1]!EM_S_DQ_CLOSE(B302,$E$1,"2")</f>
        <v>49.896490418953697</v>
      </c>
      <c r="F302" s="130">
        <f>[1]!EM_S_DQ_CLOSE(B302,$F$1,"2")</f>
        <v>31.8783133232205</v>
      </c>
      <c r="G302" s="38">
        <f t="shared" si="8"/>
        <v>-0.3611111111111095</v>
      </c>
      <c r="H302" s="9">
        <f t="shared" si="9"/>
        <v>2650</v>
      </c>
    </row>
    <row r="303" spans="2:8">
      <c r="B303" s="17" t="s">
        <v>6669</v>
      </c>
      <c r="C303" s="19" t="s">
        <v>6670</v>
      </c>
      <c r="D303" s="30" t="str">
        <f>[1]!EM_S_IPO_LISTEDDATE(B303)</f>
        <v>1997-06-26</v>
      </c>
      <c r="E303" s="130">
        <f>[1]!EM_S_DQ_CLOSE(B303,$E$1,"2")</f>
        <v>162.72862192651499</v>
      </c>
      <c r="F303" s="130">
        <f>[1]!EM_S_DQ_CLOSE(B303,$F$1,"2")</f>
        <v>142.184955749518</v>
      </c>
      <c r="G303" s="38">
        <f t="shared" si="8"/>
        <v>-0.12624494654833429</v>
      </c>
      <c r="H303" s="9">
        <f t="shared" si="9"/>
        <v>1718</v>
      </c>
    </row>
    <row r="304" spans="2:8">
      <c r="B304" s="17" t="s">
        <v>6671</v>
      </c>
      <c r="C304" s="19" t="s">
        <v>6672</v>
      </c>
      <c r="D304" s="30" t="str">
        <f>[1]!EM_S_IPO_LISTEDDATE(B304)</f>
        <v>1997-06-11</v>
      </c>
      <c r="E304" s="130">
        <f>[1]!EM_S_DQ_CLOSE(B304,$E$1,"2")</f>
        <v>96.325146778702901</v>
      </c>
      <c r="F304" s="130">
        <f>[1]!EM_S_DQ_CLOSE(B304,$F$1,"2")</f>
        <v>99.193900106692098</v>
      </c>
      <c r="G304" s="38">
        <f t="shared" si="8"/>
        <v>2.9781977229475398E-2</v>
      </c>
      <c r="H304" s="9">
        <f t="shared" si="9"/>
        <v>975</v>
      </c>
    </row>
    <row r="305" spans="2:8">
      <c r="B305" s="17" t="s">
        <v>6673</v>
      </c>
      <c r="C305" s="19" t="s">
        <v>6674</v>
      </c>
      <c r="D305" s="30" t="str">
        <f>[1]!EM_S_IPO_LISTEDDATE(B305)</f>
        <v>1997-07-10</v>
      </c>
      <c r="E305" s="130">
        <f>[1]!EM_S_DQ_CLOSE(B305,$E$1,"2")</f>
        <v>160.68652709118999</v>
      </c>
      <c r="F305" s="130">
        <f>[1]!EM_S_DQ_CLOSE(B305,$F$1,"2")</f>
        <v>123.310648673953</v>
      </c>
      <c r="G305" s="38">
        <f t="shared" si="8"/>
        <v>-0.23260119621619613</v>
      </c>
      <c r="H305" s="9">
        <f t="shared" si="9"/>
        <v>2244</v>
      </c>
    </row>
    <row r="306" spans="2:8">
      <c r="B306" s="17" t="s">
        <v>6675</v>
      </c>
      <c r="C306" s="19" t="s">
        <v>6676</v>
      </c>
      <c r="D306" s="30" t="str">
        <f>[1]!EM_S_IPO_LISTEDDATE(B306)</f>
        <v>1997-06-06</v>
      </c>
      <c r="E306" s="130">
        <f>[1]!EM_S_DQ_CLOSE(B306,$E$1,"2")</f>
        <v>62.9601978284133</v>
      </c>
      <c r="F306" s="130">
        <f>[1]!EM_S_DQ_CLOSE(B306,$F$1,"2")</f>
        <v>47.415842839019099</v>
      </c>
      <c r="G306" s="38">
        <f t="shared" si="8"/>
        <v>-0.24689177489177438</v>
      </c>
      <c r="H306" s="9">
        <f t="shared" si="9"/>
        <v>2307</v>
      </c>
    </row>
    <row r="307" spans="2:8">
      <c r="B307" s="17" t="s">
        <v>6677</v>
      </c>
      <c r="C307" s="19" t="s">
        <v>6678</v>
      </c>
      <c r="D307" s="30" t="str">
        <f>[1]!EM_S_IPO_LISTEDDATE(B307)</f>
        <v>1997-05-28</v>
      </c>
      <c r="E307" s="130">
        <f>[1]!EM_S_DQ_CLOSE(B307,$E$1,"2")</f>
        <v>20.645121881030899</v>
      </c>
      <c r="F307" s="130">
        <f>[1]!EM_S_DQ_CLOSE(B307,$F$1,"2")</f>
        <v>29.0369534556473</v>
      </c>
      <c r="G307" s="38">
        <f t="shared" si="8"/>
        <v>0.40648011782032456</v>
      </c>
      <c r="H307" s="9">
        <f t="shared" si="9"/>
        <v>202</v>
      </c>
    </row>
    <row r="308" spans="2:8">
      <c r="B308" s="17" t="s">
        <v>6679</v>
      </c>
      <c r="C308" s="19" t="s">
        <v>6680</v>
      </c>
      <c r="D308" s="30" t="str">
        <f>[1]!EM_S_IPO_LISTEDDATE(B308)</f>
        <v>1997-06-06</v>
      </c>
      <c r="E308" s="130">
        <f>[1]!EM_S_DQ_CLOSE(B308,$E$1,"2")</f>
        <v>11.7873401733273</v>
      </c>
      <c r="F308" s="130">
        <f>[1]!EM_S_DQ_CLOSE(B308,$F$1,"2")</f>
        <v>12.940905492781001</v>
      </c>
      <c r="G308" s="38">
        <f t="shared" si="8"/>
        <v>9.7864768683270764E-2</v>
      </c>
      <c r="H308" s="9">
        <f t="shared" si="9"/>
        <v>692</v>
      </c>
    </row>
    <row r="309" spans="2:8">
      <c r="B309" s="17" t="s">
        <v>6681</v>
      </c>
      <c r="C309" s="19" t="s">
        <v>6682</v>
      </c>
      <c r="D309" s="30" t="str">
        <f>[1]!EM_S_IPO_LISTEDDATE(B309)</f>
        <v>1997-06-19</v>
      </c>
      <c r="E309" s="130">
        <f>[1]!EM_S_DQ_CLOSE(B309,$E$1,"2")</f>
        <v>32.858209259718997</v>
      </c>
      <c r="F309" s="130">
        <f>[1]!EM_S_DQ_CLOSE(B309,$F$1,"2")</f>
        <v>21.538251306586101</v>
      </c>
      <c r="G309" s="38">
        <f t="shared" si="8"/>
        <v>-0.34450927814286203</v>
      </c>
      <c r="H309" s="9">
        <f t="shared" si="9"/>
        <v>2626</v>
      </c>
    </row>
    <row r="310" spans="2:8">
      <c r="B310" s="17" t="s">
        <v>6683</v>
      </c>
      <c r="C310" s="19" t="s">
        <v>6684</v>
      </c>
      <c r="D310" s="30" t="str">
        <f>[1]!EM_S_IPO_LISTEDDATE(B310)</f>
        <v>1997-07-31</v>
      </c>
      <c r="E310" s="130">
        <f>[1]!EM_S_DQ_CLOSE(B310,$E$1,"2")</f>
        <v>53.948977495198598</v>
      </c>
      <c r="F310" s="130">
        <f>[1]!EM_S_DQ_CLOSE(B310,$F$1,"2")</f>
        <v>53.897256779017098</v>
      </c>
      <c r="G310" s="38">
        <f t="shared" si="8"/>
        <v>-9.5869687587879504E-4</v>
      </c>
      <c r="H310" s="9">
        <f t="shared" si="9"/>
        <v>1106</v>
      </c>
    </row>
    <row r="311" spans="2:8">
      <c r="B311" s="17" t="s">
        <v>6685</v>
      </c>
      <c r="C311" s="19" t="s">
        <v>6686</v>
      </c>
      <c r="D311" s="30" t="str">
        <f>[1]!EM_S_IPO_LISTEDDATE(B311)</f>
        <v>1997-07-11</v>
      </c>
      <c r="E311" s="130">
        <f>[1]!EM_S_DQ_CLOSE(B311,$E$1,"2")</f>
        <v>64.351610635398998</v>
      </c>
      <c r="F311" s="130">
        <f>[1]!EM_S_DQ_CLOSE(B311,$F$1,"2")</f>
        <v>62.964336692633097</v>
      </c>
      <c r="G311" s="38">
        <f t="shared" si="8"/>
        <v>-2.1557719054241975E-2</v>
      </c>
      <c r="H311" s="9">
        <f t="shared" si="9"/>
        <v>1194</v>
      </c>
    </row>
    <row r="312" spans="2:8">
      <c r="B312" s="17" t="s">
        <v>6687</v>
      </c>
      <c r="C312" s="19" t="s">
        <v>6688</v>
      </c>
      <c r="D312" s="30" t="str">
        <f>[1]!EM_S_IPO_LISTEDDATE(B312)</f>
        <v>1997-06-06</v>
      </c>
      <c r="E312" s="130">
        <f>[1]!EM_S_DQ_CLOSE(B312,$E$1,"2")</f>
        <v>95.959097426214001</v>
      </c>
      <c r="F312" s="130">
        <f>[1]!EM_S_DQ_CLOSE(B312,$F$1,"2")</f>
        <v>85.611887181277297</v>
      </c>
      <c r="G312" s="38">
        <f t="shared" si="8"/>
        <v>-0.10782938275230236</v>
      </c>
      <c r="H312" s="9">
        <f t="shared" si="9"/>
        <v>1621</v>
      </c>
    </row>
    <row r="313" spans="2:8">
      <c r="B313" s="17" t="s">
        <v>6689</v>
      </c>
      <c r="C313" s="19" t="s">
        <v>6690</v>
      </c>
      <c r="D313" s="30" t="str">
        <f>[1]!EM_S_IPO_LISTEDDATE(B313)</f>
        <v>1997-06-16</v>
      </c>
      <c r="E313" s="130">
        <f>[1]!EM_S_DQ_CLOSE(B313,$E$1,"2")</f>
        <v>37.695330867277498</v>
      </c>
      <c r="F313" s="130">
        <f>[1]!EM_S_DQ_CLOSE(B313,$F$1,"2")</f>
        <v>36.4753366714409</v>
      </c>
      <c r="G313" s="38">
        <f t="shared" si="8"/>
        <v>-3.236459709379147E-2</v>
      </c>
      <c r="H313" s="9">
        <f t="shared" si="9"/>
        <v>1243</v>
      </c>
    </row>
    <row r="314" spans="2:8">
      <c r="B314" s="17" t="s">
        <v>6691</v>
      </c>
      <c r="C314" s="19" t="s">
        <v>6692</v>
      </c>
      <c r="D314" s="30" t="str">
        <f>[1]!EM_S_IPO_LISTEDDATE(B314)</f>
        <v>1997-09-23</v>
      </c>
      <c r="E314" s="130">
        <f>[1]!EM_S_DQ_CLOSE(B314,$E$1,"2")</f>
        <v>23.9201755179052</v>
      </c>
      <c r="F314" s="130">
        <f>[1]!EM_S_DQ_CLOSE(B314,$F$1,"2")</f>
        <v>22.609376229219599</v>
      </c>
      <c r="G314" s="38">
        <f t="shared" si="8"/>
        <v>-5.4798899268294066E-2</v>
      </c>
      <c r="H314" s="9">
        <f t="shared" si="9"/>
        <v>1358</v>
      </c>
    </row>
    <row r="315" spans="2:8">
      <c r="B315" s="17" t="s">
        <v>6693</v>
      </c>
      <c r="C315" s="19" t="s">
        <v>6694</v>
      </c>
      <c r="D315" s="30" t="str">
        <f>[1]!EM_S_IPO_LISTEDDATE(B315)</f>
        <v>1998-03-27</v>
      </c>
      <c r="E315" s="130">
        <f>[1]!EM_S_DQ_CLOSE(B315,$E$1,"2")</f>
        <v>90.354951340584094</v>
      </c>
      <c r="F315" s="130">
        <f>[1]!EM_S_DQ_CLOSE(B315,$F$1,"2")</f>
        <v>88.629644631817598</v>
      </c>
      <c r="G315" s="38">
        <f t="shared" si="8"/>
        <v>-1.9094766619519477E-2</v>
      </c>
      <c r="H315" s="9">
        <f t="shared" si="9"/>
        <v>1182</v>
      </c>
    </row>
    <row r="316" spans="2:8">
      <c r="B316" s="17" t="s">
        <v>6695</v>
      </c>
      <c r="C316" s="19" t="s">
        <v>6696</v>
      </c>
      <c r="D316" s="30" t="str">
        <f>[1]!EM_S_IPO_LISTEDDATE(B316)</f>
        <v>1997-10-14</v>
      </c>
      <c r="E316" s="130">
        <f>[1]!EM_S_DQ_CLOSE(B316,$E$1,"2")</f>
        <v>29.193541497619499</v>
      </c>
      <c r="F316" s="130">
        <f>[1]!EM_S_DQ_CLOSE(B316,$F$1,"2")</f>
        <v>25.459537533734299</v>
      </c>
      <c r="G316" s="38">
        <f t="shared" si="8"/>
        <v>-0.12790513833991946</v>
      </c>
      <c r="H316" s="9">
        <f t="shared" si="9"/>
        <v>1727</v>
      </c>
    </row>
    <row r="317" spans="2:8">
      <c r="B317" s="17" t="s">
        <v>6697</v>
      </c>
      <c r="C317" s="19" t="s">
        <v>6698</v>
      </c>
      <c r="D317" s="30" t="str">
        <f>[1]!EM_S_IPO_LISTEDDATE(B317)</f>
        <v>1997-09-04</v>
      </c>
      <c r="E317" s="130">
        <f>[1]!EM_S_DQ_CLOSE(B317,$E$1,"2")</f>
        <v>94.003600978415705</v>
      </c>
      <c r="F317" s="130">
        <f>[1]!EM_S_DQ_CLOSE(B317,$F$1,"2")</f>
        <v>83.021276030856697</v>
      </c>
      <c r="G317" s="38">
        <f t="shared" si="8"/>
        <v>-0.11682876861366909</v>
      </c>
      <c r="H317" s="9">
        <f t="shared" si="9"/>
        <v>1671</v>
      </c>
    </row>
    <row r="318" spans="2:8">
      <c r="B318" s="17" t="s">
        <v>6699</v>
      </c>
      <c r="C318" s="19" t="s">
        <v>6700</v>
      </c>
      <c r="D318" s="30" t="str">
        <f>[1]!EM_S_IPO_LISTEDDATE(B318)</f>
        <v>1997-07-29</v>
      </c>
      <c r="E318" s="130">
        <f>[1]!EM_S_DQ_CLOSE(B318,$E$1,"2")</f>
        <v>143.72609633062899</v>
      </c>
      <c r="F318" s="130">
        <f>[1]!EM_S_DQ_CLOSE(B318,$F$1,"2")</f>
        <v>104.047823210201</v>
      </c>
      <c r="G318" s="38">
        <f t="shared" si="8"/>
        <v>-0.27606867599848872</v>
      </c>
      <c r="H318" s="9">
        <f t="shared" si="9"/>
        <v>2422</v>
      </c>
    </row>
    <row r="319" spans="2:8">
      <c r="B319" s="17" t="s">
        <v>6701</v>
      </c>
      <c r="C319" s="19" t="s">
        <v>6702</v>
      </c>
      <c r="D319" s="30" t="str">
        <f>[1]!EM_S_IPO_LISTEDDATE(B319)</f>
        <v>1997-08-08</v>
      </c>
      <c r="E319" s="130">
        <f>[1]!EM_S_DQ_CLOSE(B319,$E$1,"2")</f>
        <v>19.772417158945</v>
      </c>
      <c r="F319" s="130">
        <f>[1]!EM_S_DQ_CLOSE(B319,$F$1,"2")</f>
        <v>24.057088094582799</v>
      </c>
      <c r="G319" s="38">
        <f t="shared" si="8"/>
        <v>0.2166994000376643</v>
      </c>
      <c r="H319" s="9">
        <f t="shared" si="9"/>
        <v>432</v>
      </c>
    </row>
    <row r="320" spans="2:8">
      <c r="B320" s="17" t="s">
        <v>6703</v>
      </c>
      <c r="C320" s="19" t="s">
        <v>6704</v>
      </c>
      <c r="D320" s="30" t="str">
        <f>[1]!EM_S_IPO_LISTEDDATE(B320)</f>
        <v>1997-07-03</v>
      </c>
      <c r="E320" s="130">
        <f>[1]!EM_S_DQ_CLOSE(B320,$E$1,"2")</f>
        <v>78.262625037506197</v>
      </c>
      <c r="F320" s="130">
        <f>[1]!EM_S_DQ_CLOSE(B320,$F$1,"2")</f>
        <v>49.135020234763502</v>
      </c>
      <c r="G320" s="38">
        <f t="shared" si="8"/>
        <v>-0.37217771303714542</v>
      </c>
      <c r="H320" s="9">
        <f t="shared" si="9"/>
        <v>2670</v>
      </c>
    </row>
    <row r="321" spans="2:8">
      <c r="B321" s="17" t="s">
        <v>6705</v>
      </c>
      <c r="C321" s="19" t="s">
        <v>6706</v>
      </c>
      <c r="D321" s="30" t="str">
        <f>[1]!EM_S_IPO_LISTEDDATE(B321)</f>
        <v>1997-07-15</v>
      </c>
      <c r="E321" s="130">
        <f>[1]!EM_S_DQ_CLOSE(B321,$E$1,"2")</f>
        <v>34.709117376841199</v>
      </c>
      <c r="F321" s="130">
        <f>[1]!EM_S_DQ_CLOSE(B321,$F$1,"2")</f>
        <v>28.304537471391001</v>
      </c>
      <c r="G321" s="38">
        <f t="shared" si="8"/>
        <v>-0.18452154331425019</v>
      </c>
      <c r="H321" s="9">
        <f t="shared" si="9"/>
        <v>2018</v>
      </c>
    </row>
    <row r="322" spans="2:8">
      <c r="B322" s="17" t="s">
        <v>6707</v>
      </c>
      <c r="C322" s="19" t="s">
        <v>6708</v>
      </c>
      <c r="D322" s="30" t="str">
        <f>[1]!EM_S_IPO_LISTEDDATE(B322)</f>
        <v>1998-02-12</v>
      </c>
      <c r="E322" s="130">
        <f>[1]!EM_S_DQ_CLOSE(B322,$E$1,"2")</f>
        <v>19.1020501010847</v>
      </c>
      <c r="F322" s="130">
        <f>[1]!EM_S_DQ_CLOSE(B322,$F$1,"2")</f>
        <v>18.518144639479502</v>
      </c>
      <c r="G322" s="38">
        <f t="shared" si="8"/>
        <v>-3.0567685589519056E-2</v>
      </c>
      <c r="H322" s="9">
        <f t="shared" si="9"/>
        <v>1231</v>
      </c>
    </row>
    <row r="323" spans="2:8">
      <c r="B323" s="17" t="s">
        <v>6709</v>
      </c>
      <c r="C323" s="19" t="s">
        <v>6710</v>
      </c>
      <c r="D323" s="30" t="str">
        <f>[1]!EM_S_IPO_LISTEDDATE(B323)</f>
        <v>1997-07-18</v>
      </c>
      <c r="E323" s="130">
        <f>[1]!EM_S_DQ_CLOSE(B323,$E$1,"2")</f>
        <v>26.7329367425457</v>
      </c>
      <c r="F323" s="130">
        <f>[1]!EM_S_DQ_CLOSE(B323,$F$1,"2")</f>
        <v>32.767273113002801</v>
      </c>
      <c r="G323" s="38">
        <f t="shared" ref="G323:G386" si="10">IFERROR(F323/E323-1,"")</f>
        <v>0.22572665429808181</v>
      </c>
      <c r="H323" s="9">
        <f t="shared" ref="H323:H386" si="11">IFERROR(RANK(G323,$G$2:$G$3000,0),"")</f>
        <v>420</v>
      </c>
    </row>
    <row r="324" spans="2:8">
      <c r="B324" s="17" t="s">
        <v>744</v>
      </c>
      <c r="C324" s="19" t="s">
        <v>6711</v>
      </c>
      <c r="D324" s="30" t="str">
        <f>[1]!EM_S_IPO_LISTEDDATE(B324)</f>
        <v>1997-06-18</v>
      </c>
      <c r="E324" s="130">
        <f>[1]!EM_S_DQ_CLOSE(B324,$E$1,"2")</f>
        <v>27.3028132568502</v>
      </c>
      <c r="F324" s="130">
        <f>[1]!EM_S_DQ_CLOSE(B324,$F$1,"2")</f>
        <v>21.308385999037299</v>
      </c>
      <c r="G324" s="38">
        <f t="shared" si="10"/>
        <v>-0.2195534651107397</v>
      </c>
      <c r="H324" s="9">
        <f t="shared" si="11"/>
        <v>2180</v>
      </c>
    </row>
    <row r="325" spans="2:8">
      <c r="B325" s="17" t="s">
        <v>6712</v>
      </c>
      <c r="C325" s="19" t="s">
        <v>6713</v>
      </c>
      <c r="D325" s="30" t="str">
        <f>[1]!EM_S_IPO_LISTEDDATE(B325)</f>
        <v>1998-05-06</v>
      </c>
      <c r="E325" s="130">
        <f>[1]!EM_S_DQ_CLOSE(B325,$E$1,"2")</f>
        <v>146.94203018931401</v>
      </c>
      <c r="F325" s="130">
        <f>[1]!EM_S_DQ_CLOSE(B325,$F$1,"2")</f>
        <v>117.16981930047901</v>
      </c>
      <c r="G325" s="38">
        <f t="shared" si="10"/>
        <v>-0.20261194738141108</v>
      </c>
      <c r="H325" s="9">
        <f t="shared" si="11"/>
        <v>2103</v>
      </c>
    </row>
    <row r="326" spans="2:8">
      <c r="B326" s="17" t="s">
        <v>6714</v>
      </c>
      <c r="C326" s="19" t="s">
        <v>6715</v>
      </c>
      <c r="D326" s="30" t="str">
        <f>[1]!EM_S_IPO_LISTEDDATE(B326)</f>
        <v>1998-01-08</v>
      </c>
      <c r="E326" s="130">
        <f>[1]!EM_S_DQ_CLOSE(B326,$E$1,"2")</f>
        <v>56.1080156309364</v>
      </c>
      <c r="F326" s="130">
        <f>[1]!EM_S_DQ_CLOSE(B326,$F$1,"2")</f>
        <v>43.816475316781201</v>
      </c>
      <c r="G326" s="38">
        <f t="shared" si="10"/>
        <v>-0.21906923950056767</v>
      </c>
      <c r="H326" s="9">
        <f t="shared" si="11"/>
        <v>2177</v>
      </c>
    </row>
    <row r="327" spans="2:8">
      <c r="B327" s="17" t="s">
        <v>6716</v>
      </c>
      <c r="C327" s="19" t="s">
        <v>6717</v>
      </c>
      <c r="D327" s="30" t="str">
        <f>[1]!EM_S_IPO_LISTEDDATE(B327)</f>
        <v>1998-03-03</v>
      </c>
      <c r="E327" s="130">
        <f>[1]!EM_S_DQ_CLOSE(B327,$E$1,"2")</f>
        <v>47.986488083082499</v>
      </c>
      <c r="F327" s="130">
        <f>[1]!EM_S_DQ_CLOSE(B327,$F$1,"2")</f>
        <v>41.398578671189</v>
      </c>
      <c r="G327" s="38">
        <f t="shared" si="10"/>
        <v>-0.13728675873273688</v>
      </c>
      <c r="H327" s="9">
        <f t="shared" si="11"/>
        <v>1773</v>
      </c>
    </row>
    <row r="328" spans="2:8">
      <c r="B328" s="17" t="s">
        <v>6718</v>
      </c>
      <c r="C328" s="19" t="s">
        <v>6719</v>
      </c>
      <c r="D328" s="30" t="str">
        <f>[1]!EM_S_IPO_LISTEDDATE(B328)</f>
        <v>1998-04-16</v>
      </c>
      <c r="E328" s="130">
        <f>[1]!EM_S_DQ_CLOSE(B328,$E$1,"2")</f>
        <v>175.90140434752101</v>
      </c>
      <c r="F328" s="130">
        <f>[1]!EM_S_DQ_CLOSE(B328,$F$1,"2")</f>
        <v>124.991816262909</v>
      </c>
      <c r="G328" s="38">
        <f t="shared" si="10"/>
        <v>-0.2894211576846315</v>
      </c>
      <c r="H328" s="9">
        <f t="shared" si="11"/>
        <v>2474</v>
      </c>
    </row>
    <row r="329" spans="2:8">
      <c r="B329" s="17" t="s">
        <v>6720</v>
      </c>
      <c r="C329" s="19" t="s">
        <v>6721</v>
      </c>
      <c r="D329" s="30" t="str">
        <f>[1]!EM_S_IPO_LISTEDDATE(B329)</f>
        <v>1998-04-08</v>
      </c>
      <c r="E329" s="130">
        <f>[1]!EM_S_DQ_CLOSE(B329,$E$1,"2")</f>
        <v>32.915313330851802</v>
      </c>
      <c r="F329" s="130">
        <f>[1]!EM_S_DQ_CLOSE(B329,$F$1,"2")</f>
        <v>37.252990281429199</v>
      </c>
      <c r="G329" s="38">
        <f t="shared" si="10"/>
        <v>0.13178294573643501</v>
      </c>
      <c r="H329" s="9">
        <f t="shared" si="11"/>
        <v>599</v>
      </c>
    </row>
    <row r="330" spans="2:8">
      <c r="B330" s="17" t="s">
        <v>6722</v>
      </c>
      <c r="C330" s="19" t="s">
        <v>6723</v>
      </c>
      <c r="D330" s="30" t="str">
        <f>[1]!EM_S_IPO_LISTEDDATE(B330)</f>
        <v>1998-06-16</v>
      </c>
      <c r="E330" s="130">
        <f>[1]!EM_S_DQ_CLOSE(B330,$E$1,"2")</f>
        <v>12.2952349005229</v>
      </c>
      <c r="F330" s="130">
        <f>[1]!EM_S_DQ_CLOSE(B330,$F$1,"2")</f>
        <v>13.283450042060201</v>
      </c>
      <c r="G330" s="38">
        <f t="shared" si="10"/>
        <v>8.0373831775696569E-2</v>
      </c>
      <c r="H330" s="9">
        <f t="shared" si="11"/>
        <v>760</v>
      </c>
    </row>
    <row r="331" spans="2:8">
      <c r="B331" s="17" t="s">
        <v>6724</v>
      </c>
      <c r="C331" s="19" t="s">
        <v>6725</v>
      </c>
      <c r="D331" s="30" t="str">
        <f>[1]!EM_S_IPO_LISTEDDATE(B331)</f>
        <v>1998-06-02</v>
      </c>
      <c r="E331" s="130">
        <f>[1]!EM_S_DQ_CLOSE(B331,$E$1,"2")</f>
        <v>65.308545007735901</v>
      </c>
      <c r="F331" s="130">
        <f>[1]!EM_S_DQ_CLOSE(B331,$F$1,"2")</f>
        <v>83.541968842115594</v>
      </c>
      <c r="G331" s="38">
        <f t="shared" si="10"/>
        <v>0.27918894582967524</v>
      </c>
      <c r="H331" s="9">
        <f t="shared" si="11"/>
        <v>327</v>
      </c>
    </row>
    <row r="332" spans="2:8">
      <c r="B332" s="17" t="s">
        <v>6726</v>
      </c>
      <c r="C332" s="19" t="s">
        <v>6727</v>
      </c>
      <c r="D332" s="30" t="str">
        <f>[1]!EM_S_IPO_LISTEDDATE(B332)</f>
        <v>1998-05-28</v>
      </c>
      <c r="E332" s="130">
        <f>[1]!EM_S_DQ_CLOSE(B332,$E$1,"2")</f>
        <v>121.03048796189201</v>
      </c>
      <c r="F332" s="130">
        <f>[1]!EM_S_DQ_CLOSE(B332,$F$1,"2")</f>
        <v>113.712340405893</v>
      </c>
      <c r="G332" s="38">
        <f t="shared" si="10"/>
        <v>-6.0465323070524324E-2</v>
      </c>
      <c r="H332" s="9">
        <f t="shared" si="11"/>
        <v>1381</v>
      </c>
    </row>
    <row r="333" spans="2:8">
      <c r="B333" s="17" t="s">
        <v>6728</v>
      </c>
      <c r="C333" s="19" t="s">
        <v>6729</v>
      </c>
      <c r="D333" s="30" t="str">
        <f>[1]!EM_S_IPO_LISTEDDATE(B333)</f>
        <v>1998-06-23</v>
      </c>
      <c r="E333" s="130">
        <f>[1]!EM_S_DQ_CLOSE(B333,$E$1,"2")</f>
        <v>50.028907532314797</v>
      </c>
      <c r="F333" s="130">
        <f>[1]!EM_S_DQ_CLOSE(B333,$F$1,"2")</f>
        <v>43.086582636176999</v>
      </c>
      <c r="G333" s="38">
        <f t="shared" si="10"/>
        <v>-0.13876627011400544</v>
      </c>
      <c r="H333" s="9">
        <f t="shared" si="11"/>
        <v>1783</v>
      </c>
    </row>
    <row r="334" spans="2:8">
      <c r="B334" s="17" t="s">
        <v>6730</v>
      </c>
      <c r="C334" s="19" t="s">
        <v>6731</v>
      </c>
      <c r="D334" s="30" t="str">
        <f>[1]!EM_S_IPO_LISTEDDATE(B334)</f>
        <v>1998-05-19</v>
      </c>
      <c r="E334" s="130">
        <f>[1]!EM_S_DQ_CLOSE(B334,$E$1,"2")</f>
        <v>20.807233219070401</v>
      </c>
      <c r="F334" s="130">
        <f>[1]!EM_S_DQ_CLOSE(B334,$F$1,"2")</f>
        <v>27.983416764847501</v>
      </c>
      <c r="G334" s="38">
        <f t="shared" si="10"/>
        <v>0.34488888888888547</v>
      </c>
      <c r="H334" s="9">
        <f t="shared" si="11"/>
        <v>252</v>
      </c>
    </row>
    <row r="335" spans="2:8">
      <c r="B335" s="17" t="s">
        <v>6732</v>
      </c>
      <c r="C335" s="19" t="s">
        <v>6733</v>
      </c>
      <c r="D335" s="30" t="str">
        <f>[1]!EM_S_IPO_LISTEDDATE(B335)</f>
        <v>1998-06-09</v>
      </c>
      <c r="E335" s="130">
        <f>[1]!EM_S_DQ_CLOSE(B335,$E$1,"2")</f>
        <v>63.991176240319199</v>
      </c>
      <c r="F335" s="130">
        <f>[1]!EM_S_DQ_CLOSE(B335,$F$1,"2")</f>
        <v>56.367584456486803</v>
      </c>
      <c r="G335" s="38">
        <f t="shared" si="10"/>
        <v>-0.11913504691962462</v>
      </c>
      <c r="H335" s="9">
        <f t="shared" si="11"/>
        <v>1684</v>
      </c>
    </row>
    <row r="336" spans="2:8">
      <c r="B336" s="17" t="s">
        <v>6734</v>
      </c>
      <c r="C336" s="19" t="s">
        <v>6735</v>
      </c>
      <c r="D336" s="30" t="str">
        <f>[1]!EM_S_IPO_LISTEDDATE(B336)</f>
        <v>1997-08-18</v>
      </c>
      <c r="E336" s="130">
        <f>[1]!EM_S_DQ_CLOSE(B336,$E$1,"2")</f>
        <v>47.283002992759798</v>
      </c>
      <c r="F336" s="130">
        <f>[1]!EM_S_DQ_CLOSE(B336,$F$1,"2")</f>
        <v>38.191164652624799</v>
      </c>
      <c r="G336" s="38">
        <f t="shared" si="10"/>
        <v>-0.19228555219995613</v>
      </c>
      <c r="H336" s="9">
        <f t="shared" si="11"/>
        <v>2053</v>
      </c>
    </row>
    <row r="337" spans="2:8">
      <c r="B337" s="17" t="s">
        <v>6736</v>
      </c>
      <c r="C337" s="19" t="s">
        <v>6737</v>
      </c>
      <c r="D337" s="30" t="str">
        <f>[1]!EM_S_IPO_LISTEDDATE(B337)</f>
        <v>1997-10-17</v>
      </c>
      <c r="E337" s="130">
        <f>[1]!EM_S_DQ_CLOSE(B337,$E$1,"2")</f>
        <v>12.002553425759499</v>
      </c>
      <c r="F337" s="130">
        <f>[1]!EM_S_DQ_CLOSE(B337,$F$1,"2")</f>
        <v>19.4559909234843</v>
      </c>
      <c r="G337" s="38">
        <f t="shared" si="10"/>
        <v>0.62098765432099379</v>
      </c>
      <c r="H337" s="9">
        <f t="shared" si="11"/>
        <v>86</v>
      </c>
    </row>
    <row r="338" spans="2:8">
      <c r="B338" s="17" t="s">
        <v>6738</v>
      </c>
      <c r="C338" s="19" t="s">
        <v>6739</v>
      </c>
      <c r="D338" s="30" t="str">
        <f>[1]!EM_S_IPO_LISTEDDATE(B338)</f>
        <v>1997-06-25</v>
      </c>
      <c r="E338" s="130">
        <f>[1]!EM_S_DQ_CLOSE(B338,$E$1,"2")</f>
        <v>164.16111083395799</v>
      </c>
      <c r="F338" s="130">
        <f>[1]!EM_S_DQ_CLOSE(B338,$F$1,"2")</f>
        <v>137.91594260798001</v>
      </c>
      <c r="G338" s="38">
        <f t="shared" si="10"/>
        <v>-0.15987445560431091</v>
      </c>
      <c r="H338" s="9">
        <f t="shared" si="11"/>
        <v>1895</v>
      </c>
    </row>
    <row r="339" spans="2:8">
      <c r="B339" s="17" t="s">
        <v>6740</v>
      </c>
      <c r="C339" s="19" t="s">
        <v>6741</v>
      </c>
      <c r="D339" s="30" t="str">
        <f>[1]!EM_S_IPO_LISTEDDATE(B339)</f>
        <v>1998-06-30</v>
      </c>
      <c r="E339" s="130">
        <f>[1]!EM_S_DQ_CLOSE(B339,$E$1,"2")</f>
        <v>15.177009351265299</v>
      </c>
      <c r="F339" s="130">
        <f>[1]!EM_S_DQ_CLOSE(B339,$F$1,"2")</f>
        <v>18.915543156408798</v>
      </c>
      <c r="G339" s="38">
        <f t="shared" si="10"/>
        <v>0.24632875414495414</v>
      </c>
      <c r="H339" s="9">
        <f t="shared" si="11"/>
        <v>381</v>
      </c>
    </row>
    <row r="340" spans="2:8">
      <c r="B340" s="17" t="s">
        <v>6742</v>
      </c>
      <c r="C340" s="19" t="s">
        <v>6743</v>
      </c>
      <c r="D340" s="30" t="str">
        <f>[1]!EM_S_IPO_LISTEDDATE(B340)</f>
        <v>1998-06-26</v>
      </c>
      <c r="E340" s="130">
        <f>[1]!EM_S_DQ_CLOSE(B340,$E$1,"2")</f>
        <v>27.033521553703402</v>
      </c>
      <c r="F340" s="130">
        <f>[1]!EM_S_DQ_CLOSE(B340,$F$1,"2")</f>
        <v>30.151186147068799</v>
      </c>
      <c r="G340" s="38">
        <f t="shared" si="10"/>
        <v>0.11532587743598288</v>
      </c>
      <c r="H340" s="9">
        <f t="shared" si="11"/>
        <v>645</v>
      </c>
    </row>
    <row r="341" spans="2:8">
      <c r="B341" s="17" t="s">
        <v>6744</v>
      </c>
      <c r="C341" s="19" t="s">
        <v>6745</v>
      </c>
      <c r="D341" s="30" t="str">
        <f>[1]!EM_S_IPO_LISTEDDATE(B341)</f>
        <v>1998-07-03</v>
      </c>
      <c r="E341" s="130">
        <f>[1]!EM_S_DQ_CLOSE(B341,$E$1,"2")</f>
        <v>12.018694132056799</v>
      </c>
      <c r="F341" s="130">
        <f>[1]!EM_S_DQ_CLOSE(B341,$F$1,"2")</f>
        <v>10.792649184677501</v>
      </c>
      <c r="G341" s="38">
        <f t="shared" si="10"/>
        <v>-0.10201149425286871</v>
      </c>
      <c r="H341" s="9">
        <f t="shared" si="11"/>
        <v>1594</v>
      </c>
    </row>
    <row r="342" spans="2:8">
      <c r="B342" s="17" t="s">
        <v>6746</v>
      </c>
      <c r="C342" s="19" t="s">
        <v>6747</v>
      </c>
      <c r="D342" s="30" t="str">
        <f>[1]!EM_S_IPO_LISTEDDATE(B342)</f>
        <v>1997-10-08</v>
      </c>
      <c r="E342" s="130">
        <f>[1]!EM_S_DQ_CLOSE(B342,$E$1,"2")</f>
        <v>23.023561110018701</v>
      </c>
      <c r="F342" s="130">
        <f>[1]!EM_S_DQ_CLOSE(B342,$F$1,"2")</f>
        <v>24.661200820998499</v>
      </c>
      <c r="G342" s="38">
        <f t="shared" si="10"/>
        <v>7.1128862435932083E-2</v>
      </c>
      <c r="H342" s="9">
        <f t="shared" si="11"/>
        <v>791</v>
      </c>
    </row>
    <row r="343" spans="2:8">
      <c r="B343" s="17" t="s">
        <v>6748</v>
      </c>
      <c r="C343" s="19" t="s">
        <v>6749</v>
      </c>
      <c r="D343" s="30" t="str">
        <f>[1]!EM_S_IPO_LISTEDDATE(B343)</f>
        <v>1998-10-21</v>
      </c>
      <c r="E343" s="130">
        <f>[1]!EM_S_DQ_CLOSE(B343,$E$1,"2")</f>
        <v>20.311103701234501</v>
      </c>
      <c r="F343" s="130">
        <f>[1]!EM_S_DQ_CLOSE(B343,$F$1,"2")</f>
        <v>20.753718551866701</v>
      </c>
      <c r="G343" s="38">
        <f t="shared" si="10"/>
        <v>2.1791767554478092E-2</v>
      </c>
      <c r="H343" s="9">
        <f t="shared" si="11"/>
        <v>1010</v>
      </c>
    </row>
    <row r="344" spans="2:8">
      <c r="B344" s="17" t="s">
        <v>6750</v>
      </c>
      <c r="C344" s="19" t="s">
        <v>6751</v>
      </c>
      <c r="D344" s="30" t="str">
        <f>[1]!EM_S_IPO_LISTEDDATE(B344)</f>
        <v>1998-02-25</v>
      </c>
      <c r="E344" s="130">
        <f>[1]!EM_S_DQ_CLOSE(B344,$E$1,"2")</f>
        <v>173.77716028166401</v>
      </c>
      <c r="F344" s="130">
        <f>[1]!EM_S_DQ_CLOSE(B344,$F$1,"2")</f>
        <v>153.81118758546501</v>
      </c>
      <c r="G344" s="38">
        <f t="shared" si="10"/>
        <v>-0.11489411303440256</v>
      </c>
      <c r="H344" s="9">
        <f t="shared" si="11"/>
        <v>1663</v>
      </c>
    </row>
    <row r="345" spans="2:8">
      <c r="B345" s="17" t="s">
        <v>6752</v>
      </c>
      <c r="C345" s="19" t="s">
        <v>6753</v>
      </c>
      <c r="D345" s="30" t="str">
        <f>[1]!EM_S_IPO_LISTEDDATE(B345)</f>
        <v>1997-06-17</v>
      </c>
      <c r="E345" s="130">
        <f>[1]!EM_S_DQ_CLOSE(B345,$E$1,"2")</f>
        <v>29.863123294301499</v>
      </c>
      <c r="F345" s="130">
        <f>[1]!EM_S_DQ_CLOSE(B345,$F$1,"2")</f>
        <v>30.4682403709458</v>
      </c>
      <c r="G345" s="38">
        <f t="shared" si="10"/>
        <v>2.0263020404157395E-2</v>
      </c>
      <c r="H345" s="9">
        <f t="shared" si="11"/>
        <v>1018</v>
      </c>
    </row>
    <row r="346" spans="2:8">
      <c r="B346" s="17" t="s">
        <v>6754</v>
      </c>
      <c r="C346" s="19" t="s">
        <v>6755</v>
      </c>
      <c r="D346" s="30" t="str">
        <f>[1]!EM_S_IPO_LISTEDDATE(B346)</f>
        <v>1997-12-02</v>
      </c>
      <c r="E346" s="130">
        <f>[1]!EM_S_DQ_CLOSE(B346,$E$1,"2")</f>
        <v>143.541706143494</v>
      </c>
      <c r="F346" s="130">
        <f>[1]!EM_S_DQ_CLOSE(B346,$F$1,"2")</f>
        <v>132.50003644014799</v>
      </c>
      <c r="G346" s="38">
        <f t="shared" si="10"/>
        <v>-7.6923076923079092E-2</v>
      </c>
      <c r="H346" s="9">
        <f t="shared" si="11"/>
        <v>1482</v>
      </c>
    </row>
    <row r="347" spans="2:8">
      <c r="B347" s="17" t="s">
        <v>6756</v>
      </c>
      <c r="C347" s="19" t="s">
        <v>6757</v>
      </c>
      <c r="D347" s="30" t="str">
        <f>[1]!EM_S_IPO_LISTEDDATE(B347)</f>
        <v>1998-08-07</v>
      </c>
      <c r="E347" s="130">
        <f>[1]!EM_S_DQ_CLOSE(B347,$E$1,"2")</f>
        <v>29.834167865524201</v>
      </c>
      <c r="F347" s="130">
        <f>[1]!EM_S_DQ_CLOSE(B347,$F$1,"2")</f>
        <v>23.065433248634999</v>
      </c>
      <c r="G347" s="38">
        <f t="shared" si="10"/>
        <v>-0.22687861271676435</v>
      </c>
      <c r="H347" s="9">
        <f t="shared" si="11"/>
        <v>2213</v>
      </c>
    </row>
    <row r="348" spans="2:8">
      <c r="B348" s="17" t="s">
        <v>6758</v>
      </c>
      <c r="C348" s="19" t="s">
        <v>6759</v>
      </c>
      <c r="D348" s="30" t="str">
        <f>[1]!EM_S_IPO_LISTEDDATE(B348)</f>
        <v>1998-09-11</v>
      </c>
      <c r="E348" s="130">
        <f>[1]!EM_S_DQ_CLOSE(B348,$E$1,"2")</f>
        <v>62.544294045446101</v>
      </c>
      <c r="F348" s="130">
        <f>[1]!EM_S_DQ_CLOSE(B348,$F$1,"2")</f>
        <v>34.7236875123861</v>
      </c>
      <c r="G348" s="38">
        <f t="shared" si="10"/>
        <v>-0.44481446241674605</v>
      </c>
      <c r="H348" s="9">
        <f t="shared" si="11"/>
        <v>2747</v>
      </c>
    </row>
    <row r="349" spans="2:8">
      <c r="B349" s="17" t="s">
        <v>6760</v>
      </c>
      <c r="C349" s="19" t="s">
        <v>6761</v>
      </c>
      <c r="D349" s="30" t="str">
        <f>[1]!EM_S_IPO_LISTEDDATE(B349)</f>
        <v>1998-11-11</v>
      </c>
      <c r="E349" s="130">
        <f>[1]!EM_S_DQ_CLOSE(B349,$E$1,"2")</f>
        <v>11.530896447916399</v>
      </c>
      <c r="F349" s="130">
        <f>[1]!EM_S_DQ_CLOSE(B349,$F$1,"2")</f>
        <v>13.4651351665599</v>
      </c>
      <c r="G349" s="38">
        <f t="shared" si="10"/>
        <v>0.16774400215804675</v>
      </c>
      <c r="H349" s="9">
        <f t="shared" si="11"/>
        <v>516</v>
      </c>
    </row>
    <row r="350" spans="2:8">
      <c r="B350" s="17" t="s">
        <v>6762</v>
      </c>
      <c r="C350" s="19" t="s">
        <v>6763</v>
      </c>
      <c r="D350" s="30" t="str">
        <f>[1]!EM_S_IPO_LISTEDDATE(B350)</f>
        <v>1999-06-25</v>
      </c>
      <c r="E350" s="130">
        <f>[1]!EM_S_DQ_CLOSE(B350,$E$1,"2")</f>
        <v>97.5824413088299</v>
      </c>
      <c r="F350" s="130">
        <f>[1]!EM_S_DQ_CLOSE(B350,$F$1,"2")</f>
        <v>80.5916162338807</v>
      </c>
      <c r="G350" s="38">
        <f t="shared" si="10"/>
        <v>-0.17411764705882349</v>
      </c>
      <c r="H350" s="9">
        <f t="shared" si="11"/>
        <v>1966</v>
      </c>
    </row>
    <row r="351" spans="2:8">
      <c r="B351" s="17" t="s">
        <v>6764</v>
      </c>
      <c r="C351" s="19" t="s">
        <v>799</v>
      </c>
      <c r="D351" s="30" t="str">
        <f>[1]!EM_S_IPO_LISTEDDATE(B351)</f>
        <v>1997-09-29</v>
      </c>
      <c r="E351" s="130">
        <f>[1]!EM_S_DQ_CLOSE(B351,$E$1,"2")</f>
        <v>51.949335761962701</v>
      </c>
      <c r="F351" s="130">
        <f>[1]!EM_S_DQ_CLOSE(B351,$F$1,"2")</f>
        <v>51.881869092141997</v>
      </c>
      <c r="G351" s="38">
        <f t="shared" si="10"/>
        <v>-1.2987012987007995E-3</v>
      </c>
      <c r="H351" s="9">
        <f t="shared" si="11"/>
        <v>1109</v>
      </c>
    </row>
    <row r="352" spans="2:8">
      <c r="B352" s="17" t="s">
        <v>6765</v>
      </c>
      <c r="C352" s="19" t="s">
        <v>6766</v>
      </c>
      <c r="D352" s="30" t="str">
        <f>[1]!EM_S_IPO_LISTEDDATE(B352)</f>
        <v>1998-09-28</v>
      </c>
      <c r="E352" s="130">
        <f>[1]!EM_S_DQ_CLOSE(B352,$E$1,"2")</f>
        <v>45.698644059868997</v>
      </c>
      <c r="F352" s="130">
        <f>[1]!EM_S_DQ_CLOSE(B352,$F$1,"2")</f>
        <v>27.3016933050503</v>
      </c>
      <c r="G352" s="38">
        <f t="shared" si="10"/>
        <v>-0.40257104194857884</v>
      </c>
      <c r="H352" s="9">
        <f t="shared" si="11"/>
        <v>2711</v>
      </c>
    </row>
    <row r="353" spans="2:8">
      <c r="B353" s="17" t="s">
        <v>6767</v>
      </c>
      <c r="C353" s="19" t="s">
        <v>6768</v>
      </c>
      <c r="D353" s="30" t="str">
        <f>[1]!EM_S_IPO_LISTEDDATE(B353)</f>
        <v>1997-06-26</v>
      </c>
      <c r="E353" s="130">
        <f>[1]!EM_S_DQ_CLOSE(B353,$E$1,"2")</f>
        <v>53.686351292898301</v>
      </c>
      <c r="F353" s="130">
        <f>[1]!EM_S_DQ_CLOSE(B353,$F$1,"2")</f>
        <v>93.825650140004299</v>
      </c>
      <c r="G353" s="38">
        <f t="shared" si="10"/>
        <v>0.74766300708567002</v>
      </c>
      <c r="H353" s="9">
        <f t="shared" si="11"/>
        <v>55</v>
      </c>
    </row>
    <row r="354" spans="2:8">
      <c r="B354" s="17" t="s">
        <v>6769</v>
      </c>
      <c r="C354" s="19" t="s">
        <v>6770</v>
      </c>
      <c r="D354" s="30" t="str">
        <f>[1]!EM_S_IPO_LISTEDDATE(B354)</f>
        <v>1997-10-31</v>
      </c>
      <c r="E354" s="130">
        <f>[1]!EM_S_DQ_CLOSE(B354,$E$1,"2")</f>
        <v>153.433937466971</v>
      </c>
      <c r="F354" s="130">
        <f>[1]!EM_S_DQ_CLOSE(B354,$F$1,"2")</f>
        <v>168.41889069048099</v>
      </c>
      <c r="G354" s="38">
        <f t="shared" si="10"/>
        <v>9.7663877176688674E-2</v>
      </c>
      <c r="H354" s="9">
        <f t="shared" si="11"/>
        <v>694</v>
      </c>
    </row>
    <row r="355" spans="2:8">
      <c r="B355" s="17" t="s">
        <v>6771</v>
      </c>
      <c r="C355" s="19" t="s">
        <v>6772</v>
      </c>
      <c r="D355" s="30" t="str">
        <f>[1]!EM_S_IPO_LISTEDDATE(B355)</f>
        <v>1997-11-13</v>
      </c>
      <c r="E355" s="130">
        <f>[1]!EM_S_DQ_CLOSE(B355,$E$1,"2")</f>
        <v>204.654321521139</v>
      </c>
      <c r="F355" s="130">
        <f>[1]!EM_S_DQ_CLOSE(B355,$F$1,"2")</f>
        <v>212.92460783420799</v>
      </c>
      <c r="G355" s="38">
        <f t="shared" si="10"/>
        <v>4.0411002570569954E-2</v>
      </c>
      <c r="H355" s="9">
        <f t="shared" si="11"/>
        <v>929</v>
      </c>
    </row>
    <row r="356" spans="2:8">
      <c r="B356" s="17" t="s">
        <v>6773</v>
      </c>
      <c r="C356" s="19" t="s">
        <v>6774</v>
      </c>
      <c r="D356" s="30" t="str">
        <f>[1]!EM_S_IPO_LISTEDDATE(B356)</f>
        <v>1998-10-07</v>
      </c>
      <c r="E356" s="130">
        <f>[1]!EM_S_DQ_CLOSE(B356,$E$1,"2")</f>
        <v>56.187569312179001</v>
      </c>
      <c r="F356" s="130">
        <f>[1]!EM_S_DQ_CLOSE(B356,$F$1,"2")</f>
        <v>35.777665319045099</v>
      </c>
      <c r="G356" s="38">
        <f t="shared" si="10"/>
        <v>-0.36324589660990958</v>
      </c>
      <c r="H356" s="9">
        <f t="shared" si="11"/>
        <v>2653</v>
      </c>
    </row>
    <row r="357" spans="2:8">
      <c r="B357" s="17" t="s">
        <v>6775</v>
      </c>
      <c r="C357" s="19" t="s">
        <v>6776</v>
      </c>
      <c r="D357" s="30" t="str">
        <f>[1]!EM_S_IPO_LISTEDDATE(B357)</f>
        <v>1998-06-09</v>
      </c>
      <c r="E357" s="130">
        <f>[1]!EM_S_DQ_CLOSE(B357,$E$1,"2")</f>
        <v>17.508829478800099</v>
      </c>
      <c r="F357" s="130">
        <f>[1]!EM_S_DQ_CLOSE(B357,$F$1,"2")</f>
        <v>16.396412895548899</v>
      </c>
      <c r="G357" s="38">
        <f t="shared" si="10"/>
        <v>-6.3534606045374309E-2</v>
      </c>
      <c r="H357" s="9">
        <f t="shared" si="11"/>
        <v>1398</v>
      </c>
    </row>
    <row r="358" spans="2:8">
      <c r="B358" s="17" t="s">
        <v>6777</v>
      </c>
      <c r="C358" s="19" t="s">
        <v>6778</v>
      </c>
      <c r="D358" s="30" t="str">
        <f>[1]!EM_S_IPO_LISTEDDATE(B358)</f>
        <v>1998-11-26</v>
      </c>
      <c r="E358" s="130">
        <f>[1]!EM_S_DQ_CLOSE(B358,$E$1,"2")</f>
        <v>51.4789766193609</v>
      </c>
      <c r="F358" s="130">
        <f>[1]!EM_S_DQ_CLOSE(B358,$F$1,"2")</f>
        <v>40.181585112020301</v>
      </c>
      <c r="G358" s="38">
        <f t="shared" si="10"/>
        <v>-0.2194564120975887</v>
      </c>
      <c r="H358" s="9">
        <f t="shared" si="11"/>
        <v>2179</v>
      </c>
    </row>
    <row r="359" spans="2:8">
      <c r="B359" s="17" t="s">
        <v>6779</v>
      </c>
      <c r="C359" s="19" t="s">
        <v>6780</v>
      </c>
      <c r="D359" s="30" t="str">
        <f>[1]!EM_S_IPO_LISTEDDATE(B359)</f>
        <v>1998-08-13</v>
      </c>
      <c r="E359" s="130">
        <f>[1]!EM_S_DQ_CLOSE(B359,$E$1,"2")</f>
        <v>12.8116724850385</v>
      </c>
      <c r="F359" s="130">
        <f>[1]!EM_S_DQ_CLOSE(B359,$F$1,"2")</f>
        <v>15.649437074558501</v>
      </c>
      <c r="G359" s="38">
        <f t="shared" si="10"/>
        <v>0.22149837133551054</v>
      </c>
      <c r="H359" s="9">
        <f t="shared" si="11"/>
        <v>431</v>
      </c>
    </row>
    <row r="360" spans="2:8">
      <c r="B360" s="17" t="s">
        <v>6781</v>
      </c>
      <c r="C360" s="19" t="s">
        <v>6782</v>
      </c>
      <c r="D360" s="30" t="str">
        <f>[1]!EM_S_IPO_LISTEDDATE(B360)</f>
        <v>1998-04-27</v>
      </c>
      <c r="E360" s="130">
        <f>[1]!EM_S_DQ_CLOSE(B360,$E$1,"2")</f>
        <v>351.13961477836699</v>
      </c>
      <c r="F360" s="130">
        <f>[1]!EM_S_DQ_CLOSE(B360,$F$1,"2")</f>
        <v>500.29825084969002</v>
      </c>
      <c r="G360" s="38">
        <f t="shared" si="10"/>
        <v>0.42478441563897396</v>
      </c>
      <c r="H360" s="9">
        <f t="shared" si="11"/>
        <v>187</v>
      </c>
    </row>
    <row r="361" spans="2:8">
      <c r="B361" s="17" t="s">
        <v>6783</v>
      </c>
      <c r="C361" s="19" t="s">
        <v>6784</v>
      </c>
      <c r="D361" s="30" t="str">
        <f>[1]!EM_S_IPO_LISTEDDATE(B361)</f>
        <v>1998-11-19</v>
      </c>
      <c r="E361" s="130">
        <f>[1]!EM_S_DQ_CLOSE(B361,$E$1,"2")</f>
        <v>16.243019987049699</v>
      </c>
      <c r="F361" s="130">
        <f>[1]!EM_S_DQ_CLOSE(B361,$F$1,"2")</f>
        <v>15.206231477237999</v>
      </c>
      <c r="G361" s="38">
        <f t="shared" si="10"/>
        <v>-6.3829787234043645E-2</v>
      </c>
      <c r="H361" s="9">
        <f t="shared" si="11"/>
        <v>1399</v>
      </c>
    </row>
    <row r="362" spans="2:8">
      <c r="B362" s="17" t="s">
        <v>6785</v>
      </c>
      <c r="C362" s="19" t="s">
        <v>6786</v>
      </c>
      <c r="D362" s="30" t="str">
        <f>[1]!EM_S_IPO_LISTEDDATE(B362)</f>
        <v>1998-11-04</v>
      </c>
      <c r="E362" s="130">
        <f>[1]!EM_S_DQ_CLOSE(B362,$E$1,"2")</f>
        <v>29.399751000510001</v>
      </c>
      <c r="F362" s="130">
        <f>[1]!EM_S_DQ_CLOSE(B362,$F$1,"2")</f>
        <v>31.8381761546839</v>
      </c>
      <c r="G362" s="38">
        <f t="shared" si="10"/>
        <v>8.2940333546756895E-2</v>
      </c>
      <c r="H362" s="9">
        <f t="shared" si="11"/>
        <v>745</v>
      </c>
    </row>
    <row r="363" spans="2:8">
      <c r="B363" s="17" t="s">
        <v>6787</v>
      </c>
      <c r="C363" s="19" t="s">
        <v>6788</v>
      </c>
      <c r="D363" s="30" t="str">
        <f>[1]!EM_S_IPO_LISTEDDATE(B363)</f>
        <v>1998-10-28</v>
      </c>
      <c r="E363" s="130">
        <f>[1]!EM_S_DQ_CLOSE(B363,$E$1,"2")</f>
        <v>128.39391962181799</v>
      </c>
      <c r="F363" s="130">
        <f>[1]!EM_S_DQ_CLOSE(B363,$F$1,"2")</f>
        <v>77.190116946290402</v>
      </c>
      <c r="G363" s="38">
        <f t="shared" si="10"/>
        <v>-0.39880239520958216</v>
      </c>
      <c r="H363" s="9">
        <f t="shared" si="11"/>
        <v>2703</v>
      </c>
    </row>
    <row r="364" spans="2:8">
      <c r="B364" s="17" t="s">
        <v>6789</v>
      </c>
      <c r="C364" s="19" t="s">
        <v>6790</v>
      </c>
      <c r="D364" s="30" t="str">
        <f>[1]!EM_S_IPO_LISTEDDATE(B364)</f>
        <v>1998-09-15</v>
      </c>
      <c r="E364" s="130">
        <f>[1]!EM_S_DQ_CLOSE(B364,$E$1,"2")</f>
        <v>17.607107212791899</v>
      </c>
      <c r="F364" s="130">
        <f>[1]!EM_S_DQ_CLOSE(B364,$F$1,"2")</f>
        <v>16.539421549392198</v>
      </c>
      <c r="G364" s="38">
        <f t="shared" si="10"/>
        <v>-6.0639470782798854E-2</v>
      </c>
      <c r="H364" s="9">
        <f t="shared" si="11"/>
        <v>1382</v>
      </c>
    </row>
    <row r="365" spans="2:8">
      <c r="B365" s="17" t="s">
        <v>6791</v>
      </c>
      <c r="C365" s="19" t="s">
        <v>6792</v>
      </c>
      <c r="D365" s="30" t="str">
        <f>[1]!EM_S_IPO_LISTEDDATE(B365)</f>
        <v>1997-09-25</v>
      </c>
      <c r="E365" s="130">
        <f>[1]!EM_S_DQ_CLOSE(B365,$E$1,"2")</f>
        <v>34.799147425113098</v>
      </c>
      <c r="F365" s="130">
        <f>[1]!EM_S_DQ_CLOSE(B365,$F$1,"2")</f>
        <v>23.2871821732681</v>
      </c>
      <c r="G365" s="38">
        <f t="shared" si="10"/>
        <v>-0.33081170383896508</v>
      </c>
      <c r="H365" s="9">
        <f t="shared" si="11"/>
        <v>2600</v>
      </c>
    </row>
    <row r="366" spans="2:8">
      <c r="B366" s="17" t="s">
        <v>6793</v>
      </c>
      <c r="C366" s="19" t="s">
        <v>6794</v>
      </c>
      <c r="D366" s="30" t="str">
        <f>[1]!EM_S_IPO_LISTEDDATE(B366)</f>
        <v>1997-07-25</v>
      </c>
      <c r="E366" s="130">
        <f>[1]!EM_S_DQ_CLOSE(B366,$E$1,"2")</f>
        <v>36.545101304502403</v>
      </c>
      <c r="F366" s="130">
        <f>[1]!EM_S_DQ_CLOSE(B366,$F$1,"2")</f>
        <v>26.7292787193024</v>
      </c>
      <c r="G366" s="38">
        <f t="shared" si="10"/>
        <v>-0.2685947564739869</v>
      </c>
      <c r="H366" s="9">
        <f t="shared" si="11"/>
        <v>2402</v>
      </c>
    </row>
    <row r="367" spans="2:8">
      <c r="B367" s="17" t="s">
        <v>6795</v>
      </c>
      <c r="C367" s="19" t="s">
        <v>6796</v>
      </c>
      <c r="D367" s="30" t="str">
        <f>[1]!EM_S_IPO_LISTEDDATE(B367)</f>
        <v>2000-10-26</v>
      </c>
      <c r="E367" s="130">
        <f>[1]!EM_S_DQ_CLOSE(B367,$E$1,"2")</f>
        <v>148.615451450195</v>
      </c>
      <c r="F367" s="130">
        <f>[1]!EM_S_DQ_CLOSE(B367,$F$1,"2")</f>
        <v>132.22908301842099</v>
      </c>
      <c r="G367" s="38">
        <f t="shared" si="10"/>
        <v>-0.11026019348510008</v>
      </c>
      <c r="H367" s="9">
        <f t="shared" si="11"/>
        <v>1638</v>
      </c>
    </row>
    <row r="368" spans="2:8">
      <c r="B368" s="17" t="s">
        <v>6797</v>
      </c>
      <c r="C368" s="19" t="s">
        <v>6798</v>
      </c>
      <c r="D368" s="30" t="str">
        <f>[1]!EM_S_IPO_LISTEDDATE(B368)</f>
        <v>2002-09-26</v>
      </c>
      <c r="E368" s="130">
        <f>[1]!EM_S_DQ_CLOSE(B368,$E$1,"2")</f>
        <v>10.7294529782551</v>
      </c>
      <c r="F368" s="130">
        <f>[1]!EM_S_DQ_CLOSE(B368,$F$1,"2")</f>
        <v>6.9222277279065203</v>
      </c>
      <c r="G368" s="38">
        <f t="shared" si="10"/>
        <v>-0.35483870967741893</v>
      </c>
      <c r="H368" s="9">
        <f t="shared" si="11"/>
        <v>2642</v>
      </c>
    </row>
    <row r="369" spans="2:8">
      <c r="B369" s="17" t="s">
        <v>6799</v>
      </c>
      <c r="C369" s="19" t="s">
        <v>6800</v>
      </c>
      <c r="D369" s="30" t="str">
        <f>[1]!EM_S_IPO_LISTEDDATE(B369)</f>
        <v>1998-03-11</v>
      </c>
      <c r="E369" s="130">
        <f>[1]!EM_S_DQ_CLOSE(B369,$E$1,"2")</f>
        <v>117.240554781198</v>
      </c>
      <c r="F369" s="130">
        <f>[1]!EM_S_DQ_CLOSE(B369,$F$1,"2")</f>
        <v>106.995288041775</v>
      </c>
      <c r="G369" s="38">
        <f t="shared" si="10"/>
        <v>-8.7386713228570057E-2</v>
      </c>
      <c r="H369" s="9">
        <f t="shared" si="11"/>
        <v>1528</v>
      </c>
    </row>
    <row r="370" spans="2:8">
      <c r="B370" s="17" t="s">
        <v>6801</v>
      </c>
      <c r="C370" s="19" t="s">
        <v>6802</v>
      </c>
      <c r="D370" s="30" t="str">
        <f>[1]!EM_S_IPO_LISTEDDATE(B370)</f>
        <v>1999-01-07</v>
      </c>
      <c r="E370" s="130">
        <f>[1]!EM_S_DQ_CLOSE(B370,$E$1,"2")</f>
        <v>38.8688428895396</v>
      </c>
      <c r="F370" s="130">
        <f>[1]!EM_S_DQ_CLOSE(B370,$F$1,"2")</f>
        <v>33.256013591411097</v>
      </c>
      <c r="G370" s="38">
        <f t="shared" si="10"/>
        <v>-0.14440433212996495</v>
      </c>
      <c r="H370" s="9">
        <f t="shared" si="11"/>
        <v>1815</v>
      </c>
    </row>
    <row r="371" spans="2:8">
      <c r="B371" s="17" t="s">
        <v>6803</v>
      </c>
      <c r="C371" s="19" t="s">
        <v>6804</v>
      </c>
      <c r="D371" s="30" t="str">
        <f>[1]!EM_S_IPO_LISTEDDATE(B371)</f>
        <v>1998-06-02</v>
      </c>
      <c r="E371" s="130">
        <f>[1]!EM_S_DQ_CLOSE(B371,$E$1,"2")</f>
        <v>24.851968964550899</v>
      </c>
      <c r="F371" s="130">
        <f>[1]!EM_S_DQ_CLOSE(B371,$F$1,"2")</f>
        <v>27.4510080697459</v>
      </c>
      <c r="G371" s="38">
        <f t="shared" si="10"/>
        <v>0.1045808124459795</v>
      </c>
      <c r="H371" s="9">
        <f t="shared" si="11"/>
        <v>678</v>
      </c>
    </row>
    <row r="372" spans="2:8">
      <c r="B372" s="17" t="s">
        <v>6805</v>
      </c>
      <c r="C372" s="19" t="s">
        <v>6806</v>
      </c>
      <c r="D372" s="30" t="str">
        <f>[1]!EM_S_IPO_LISTEDDATE(B372)</f>
        <v>1998-04-02</v>
      </c>
      <c r="E372" s="130">
        <f>[1]!EM_S_DQ_CLOSE(B372,$E$1,"2")</f>
        <v>51.485698780968001</v>
      </c>
      <c r="F372" s="130">
        <f>[1]!EM_S_DQ_CLOSE(B372,$F$1,"2")</f>
        <v>50.236978474713098</v>
      </c>
      <c r="G372" s="38">
        <f t="shared" si="10"/>
        <v>-2.4253731343285123E-2</v>
      </c>
      <c r="H372" s="9">
        <f t="shared" si="11"/>
        <v>1203</v>
      </c>
    </row>
    <row r="373" spans="2:8">
      <c r="B373" s="17" t="s">
        <v>842</v>
      </c>
      <c r="C373" s="19" t="s">
        <v>6807</v>
      </c>
      <c r="D373" s="30" t="str">
        <f>[1]!EM_S_IPO_LISTEDDATE(B373)</f>
        <v>1998-09-02</v>
      </c>
      <c r="E373" s="130">
        <f>[1]!EM_S_DQ_CLOSE(B373,$E$1,"2")</f>
        <v>50.229377819913502</v>
      </c>
      <c r="F373" s="130">
        <f>[1]!EM_S_DQ_CLOSE(B373,$F$1,"2")</f>
        <v>92.3227423503658</v>
      </c>
      <c r="G373" s="38">
        <f t="shared" si="10"/>
        <v>0.83802281368821441</v>
      </c>
      <c r="H373" s="9">
        <f t="shared" si="11"/>
        <v>46</v>
      </c>
    </row>
    <row r="374" spans="2:8">
      <c r="B374" s="17" t="s">
        <v>6808</v>
      </c>
      <c r="C374" s="19" t="s">
        <v>6809</v>
      </c>
      <c r="D374" s="30" t="str">
        <f>[1]!EM_S_IPO_LISTEDDATE(B374)</f>
        <v>1998-06-16</v>
      </c>
      <c r="E374" s="130">
        <f>[1]!EM_S_DQ_CLOSE(B374,$E$1,"2")</f>
        <v>12.898618024008501</v>
      </c>
      <c r="F374" s="130">
        <f>[1]!EM_S_DQ_CLOSE(B374,$F$1,"2")</f>
        <v>9.2323753768827004</v>
      </c>
      <c r="G374" s="38">
        <f t="shared" si="10"/>
        <v>-0.2842353064725025</v>
      </c>
      <c r="H374" s="9">
        <f t="shared" si="11"/>
        <v>2451</v>
      </c>
    </row>
    <row r="375" spans="2:8">
      <c r="B375" s="17" t="s">
        <v>6810</v>
      </c>
      <c r="C375" s="19" t="s">
        <v>847</v>
      </c>
      <c r="D375" s="30" t="str">
        <f>[1]!EM_S_IPO_LISTEDDATE(B375)</f>
        <v>1998-05-19</v>
      </c>
      <c r="E375" s="130">
        <f>[1]!EM_S_DQ_CLOSE(B375,$E$1,"2")</f>
        <v>23.212248349317498</v>
      </c>
      <c r="F375" s="130">
        <f>[1]!EM_S_DQ_CLOSE(B375,$F$1,"2")</f>
        <v>18.1806984611753</v>
      </c>
      <c r="G375" s="38">
        <f t="shared" si="10"/>
        <v>-0.21676271132477953</v>
      </c>
      <c r="H375" s="9">
        <f t="shared" si="11"/>
        <v>2164</v>
      </c>
    </row>
    <row r="376" spans="2:8">
      <c r="B376" s="17" t="s">
        <v>848</v>
      </c>
      <c r="C376" s="19" t="s">
        <v>6811</v>
      </c>
      <c r="D376" s="30" t="str">
        <f>[1]!EM_S_IPO_LISTEDDATE(B376)</f>
        <v>1999-03-19</v>
      </c>
      <c r="E376" s="130">
        <f>[1]!EM_S_DQ_CLOSE(B376,$E$1,"2")</f>
        <v>26.110140038080502</v>
      </c>
      <c r="F376" s="130">
        <f>[1]!EM_S_DQ_CLOSE(B376,$F$1,"2")</f>
        <v>28.206121859601801</v>
      </c>
      <c r="G376" s="38">
        <f t="shared" si="10"/>
        <v>8.027462964443699E-2</v>
      </c>
      <c r="H376" s="9">
        <f t="shared" si="11"/>
        <v>763</v>
      </c>
    </row>
    <row r="377" spans="2:8">
      <c r="B377" s="17" t="s">
        <v>6812</v>
      </c>
      <c r="C377" s="19" t="s">
        <v>6813</v>
      </c>
      <c r="D377" s="30" t="str">
        <f>[1]!EM_S_IPO_LISTEDDATE(B377)</f>
        <v>1998-01-23</v>
      </c>
      <c r="E377" s="130">
        <f>[1]!EM_S_DQ_CLOSE(B377,$E$1,"2")</f>
        <v>15.1540842677987</v>
      </c>
      <c r="F377" s="130">
        <f>[1]!EM_S_DQ_CLOSE(B377,$F$1,"2")</f>
        <v>11.4548903272542</v>
      </c>
      <c r="G377" s="38">
        <f t="shared" si="10"/>
        <v>-0.24410540915395407</v>
      </c>
      <c r="H377" s="9">
        <f t="shared" si="11"/>
        <v>2295</v>
      </c>
    </row>
    <row r="378" spans="2:8">
      <c r="B378" s="17" t="s">
        <v>6814</v>
      </c>
      <c r="C378" s="19" t="s">
        <v>6815</v>
      </c>
      <c r="D378" s="30" t="str">
        <f>[1]!EM_S_IPO_LISTEDDATE(B378)</f>
        <v>1998-12-03</v>
      </c>
      <c r="E378" s="130">
        <f>[1]!EM_S_DQ_CLOSE(B378,$E$1,"2")</f>
        <v>131.83408304347199</v>
      </c>
      <c r="F378" s="130">
        <f>[1]!EM_S_DQ_CLOSE(B378,$F$1,"2")</f>
        <v>156.30561651645499</v>
      </c>
      <c r="G378" s="38">
        <f t="shared" si="10"/>
        <v>0.18562372421487972</v>
      </c>
      <c r="H378" s="9">
        <f t="shared" si="11"/>
        <v>485</v>
      </c>
    </row>
    <row r="379" spans="2:8">
      <c r="B379" s="17" t="s">
        <v>6816</v>
      </c>
      <c r="C379" s="19" t="s">
        <v>6817</v>
      </c>
      <c r="D379" s="30" t="str">
        <f>[1]!EM_S_IPO_LISTEDDATE(B379)</f>
        <v>1997-10-21</v>
      </c>
      <c r="E379" s="130">
        <f>[1]!EM_S_DQ_CLOSE(B379,$E$1,"2")</f>
        <v>55.313641040160199</v>
      </c>
      <c r="F379" s="130">
        <f>[1]!EM_S_DQ_CLOSE(B379,$F$1,"2")</f>
        <v>58.919326015902598</v>
      </c>
      <c r="G379" s="38">
        <f t="shared" si="10"/>
        <v>6.5186180261113336E-2</v>
      </c>
      <c r="H379" s="9">
        <f t="shared" si="11"/>
        <v>818</v>
      </c>
    </row>
    <row r="380" spans="2:8">
      <c r="B380" s="17" t="s">
        <v>6818</v>
      </c>
      <c r="C380" s="19" t="s">
        <v>6819</v>
      </c>
      <c r="D380" s="30" t="str">
        <f>[1]!EM_S_IPO_LISTEDDATE(B380)</f>
        <v>1997-12-18</v>
      </c>
      <c r="E380" s="130">
        <f>[1]!EM_S_DQ_CLOSE(B380,$E$1,"2")</f>
        <v>40.652904599152201</v>
      </c>
      <c r="F380" s="130">
        <f>[1]!EM_S_DQ_CLOSE(B380,$F$1,"2")</f>
        <v>41.494039958089502</v>
      </c>
      <c r="G380" s="38">
        <f t="shared" si="10"/>
        <v>2.069065832395256E-2</v>
      </c>
      <c r="H380" s="9">
        <f t="shared" si="11"/>
        <v>1015</v>
      </c>
    </row>
    <row r="381" spans="2:8">
      <c r="B381" s="17" t="s">
        <v>6820</v>
      </c>
      <c r="C381" s="19" t="s">
        <v>6821</v>
      </c>
      <c r="D381" s="30" t="str">
        <f>[1]!EM_S_IPO_LISTEDDATE(B381)</f>
        <v>1999-01-19</v>
      </c>
      <c r="E381" s="130">
        <f>[1]!EM_S_DQ_CLOSE(B381,$E$1,"2")</f>
        <v>36.227133368244303</v>
      </c>
      <c r="F381" s="130">
        <f>[1]!EM_S_DQ_CLOSE(B381,$F$1,"2")</f>
        <v>33.279311872063403</v>
      </c>
      <c r="G381" s="38">
        <f t="shared" si="10"/>
        <v>-8.1370542521724265E-2</v>
      </c>
      <c r="H381" s="9">
        <f t="shared" si="11"/>
        <v>1503</v>
      </c>
    </row>
    <row r="382" spans="2:8">
      <c r="B382" s="17" t="s">
        <v>6822</v>
      </c>
      <c r="C382" s="19" t="s">
        <v>6823</v>
      </c>
      <c r="D382" s="30" t="str">
        <f>[1]!EM_S_IPO_LISTEDDATE(B382)</f>
        <v>1999-01-15</v>
      </c>
      <c r="E382" s="130">
        <f>[1]!EM_S_DQ_CLOSE(B382,$E$1,"2")</f>
        <v>43.033339188340697</v>
      </c>
      <c r="F382" s="130">
        <f>[1]!EM_S_DQ_CLOSE(B382,$F$1,"2")</f>
        <v>35.724383832261999</v>
      </c>
      <c r="G382" s="38">
        <f t="shared" si="10"/>
        <v>-0.16984402079722782</v>
      </c>
      <c r="H382" s="9">
        <f t="shared" si="11"/>
        <v>1936</v>
      </c>
    </row>
    <row r="383" spans="2:8">
      <c r="B383" s="17" t="s">
        <v>6824</v>
      </c>
      <c r="C383" s="19" t="s">
        <v>6825</v>
      </c>
      <c r="D383" s="30" t="str">
        <f>[1]!EM_S_IPO_LISTEDDATE(B383)</f>
        <v>1998-12-24</v>
      </c>
      <c r="E383" s="130">
        <f>[1]!EM_S_DQ_CLOSE(B383,$E$1,"2")</f>
        <v>24.134480612752899</v>
      </c>
      <c r="F383" s="130">
        <f>[1]!EM_S_DQ_CLOSE(B383,$F$1,"2")</f>
        <v>18.419632243596901</v>
      </c>
      <c r="G383" s="38">
        <f t="shared" si="10"/>
        <v>-0.23679185232336075</v>
      </c>
      <c r="H383" s="9">
        <f t="shared" si="11"/>
        <v>2260</v>
      </c>
    </row>
    <row r="384" spans="2:8">
      <c r="B384" s="17" t="s">
        <v>6826</v>
      </c>
      <c r="C384" s="19" t="s">
        <v>6827</v>
      </c>
      <c r="D384" s="30" t="str">
        <f>[1]!EM_S_IPO_LISTEDDATE(B384)</f>
        <v>1998-12-10</v>
      </c>
      <c r="E384" s="130">
        <f>[1]!EM_S_DQ_CLOSE(B384,$E$1,"2")</f>
        <v>256.55993949432298</v>
      </c>
      <c r="F384" s="130">
        <f>[1]!EM_S_DQ_CLOSE(B384,$F$1,"2")</f>
        <v>323.19768836191702</v>
      </c>
      <c r="G384" s="38">
        <f t="shared" si="10"/>
        <v>0.25973559628575038</v>
      </c>
      <c r="H384" s="9">
        <f t="shared" si="11"/>
        <v>362</v>
      </c>
    </row>
    <row r="385" spans="2:8">
      <c r="B385" s="17" t="s">
        <v>6828</v>
      </c>
      <c r="C385" s="19" t="s">
        <v>6829</v>
      </c>
      <c r="D385" s="30" t="str">
        <f>[1]!EM_S_IPO_LISTEDDATE(B385)</f>
        <v>1999-04-22</v>
      </c>
      <c r="E385" s="130">
        <f>[1]!EM_S_DQ_CLOSE(B385,$E$1,"2")</f>
        <v>23.045768392149299</v>
      </c>
      <c r="F385" s="130">
        <f>[1]!EM_S_DQ_CLOSE(B385,$F$1,"2")</f>
        <v>20.202739020407599</v>
      </c>
      <c r="G385" s="38">
        <f t="shared" si="10"/>
        <v>-0.12336448598130478</v>
      </c>
      <c r="H385" s="9">
        <f t="shared" si="11"/>
        <v>1704</v>
      </c>
    </row>
    <row r="386" spans="2:8">
      <c r="B386" s="17" t="s">
        <v>6830</v>
      </c>
      <c r="C386" s="19" t="s">
        <v>6831</v>
      </c>
      <c r="D386" s="30" t="str">
        <f>[1]!EM_S_IPO_LISTEDDATE(B386)</f>
        <v>1997-12-25</v>
      </c>
      <c r="E386" s="130">
        <f>[1]!EM_S_DQ_CLOSE(B386,$E$1,"2")</f>
        <v>7.8223233675342501</v>
      </c>
      <c r="F386" s="130">
        <f>[1]!EM_S_DQ_CLOSE(B386,$F$1,"2")</f>
        <v>9.3044477950670608</v>
      </c>
      <c r="G386" s="38">
        <f t="shared" si="10"/>
        <v>0.1894736842105269</v>
      </c>
      <c r="H386" s="9">
        <f t="shared" si="11"/>
        <v>474</v>
      </c>
    </row>
    <row r="387" spans="2:8">
      <c r="B387" s="17" t="s">
        <v>6832</v>
      </c>
      <c r="C387" s="19" t="s">
        <v>6833</v>
      </c>
      <c r="D387" s="30" t="str">
        <f>[1]!EM_S_IPO_LISTEDDATE(B387)</f>
        <v>1997-11-26</v>
      </c>
      <c r="E387" s="130">
        <f>[1]!EM_S_DQ_CLOSE(B387,$E$1,"2")</f>
        <v>27.109097914708901</v>
      </c>
      <c r="F387" s="130">
        <f>[1]!EM_S_DQ_CLOSE(B387,$F$1,"2")</f>
        <v>23.7580965760684</v>
      </c>
      <c r="G387" s="38">
        <f t="shared" ref="G387:G450" si="12">IFERROR(F387/E387-1,"")</f>
        <v>-0.12361168745575668</v>
      </c>
      <c r="H387" s="9">
        <f t="shared" ref="H387:H450" si="13">IFERROR(RANK(G387,$G$2:$G$3000,0),"")</f>
        <v>1705</v>
      </c>
    </row>
    <row r="388" spans="2:8">
      <c r="B388" s="17" t="s">
        <v>6834</v>
      </c>
      <c r="C388" s="19" t="s">
        <v>6835</v>
      </c>
      <c r="D388" s="30" t="str">
        <f>[1]!EM_S_IPO_LISTEDDATE(B388)</f>
        <v>1999-01-28</v>
      </c>
      <c r="E388" s="130">
        <f>[1]!EM_S_DQ_CLOSE(B388,$E$1,"2")</f>
        <v>49.4458867332512</v>
      </c>
      <c r="F388" s="130">
        <f>[1]!EM_S_DQ_CLOSE(B388,$F$1,"2")</f>
        <v>50.285471637906397</v>
      </c>
      <c r="G388" s="38">
        <f t="shared" si="12"/>
        <v>1.6979873557219305E-2</v>
      </c>
      <c r="H388" s="9">
        <f t="shared" si="13"/>
        <v>1033</v>
      </c>
    </row>
    <row r="389" spans="2:8">
      <c r="B389" s="17" t="s">
        <v>6836</v>
      </c>
      <c r="C389" s="19" t="s">
        <v>6837</v>
      </c>
      <c r="D389" s="30" t="str">
        <f>[1]!EM_S_IPO_LISTEDDATE(B389)</f>
        <v>1999-04-01</v>
      </c>
      <c r="E389" s="130">
        <f>[1]!EM_S_DQ_CLOSE(B389,$E$1,"2")</f>
        <v>148.10505484868199</v>
      </c>
      <c r="F389" s="130">
        <f>[1]!EM_S_DQ_CLOSE(B389,$F$1,"2")</f>
        <v>94.386163925880894</v>
      </c>
      <c r="G389" s="38">
        <f t="shared" si="12"/>
        <v>-0.36270801815431186</v>
      </c>
      <c r="H389" s="9">
        <f t="shared" si="13"/>
        <v>2651</v>
      </c>
    </row>
    <row r="390" spans="2:8">
      <c r="B390" s="17" t="s">
        <v>6838</v>
      </c>
      <c r="C390" s="19" t="s">
        <v>6839</v>
      </c>
      <c r="D390" s="30" t="str">
        <f>[1]!EM_S_IPO_LISTEDDATE(B390)</f>
        <v>1999-04-08</v>
      </c>
      <c r="E390" s="130">
        <f>[1]!EM_S_DQ_CLOSE(B390,$E$1,"2")</f>
        <v>31.8386482692726</v>
      </c>
      <c r="F390" s="130">
        <f>[1]!EM_S_DQ_CLOSE(B390,$F$1,"2")</f>
        <v>28.897845336335799</v>
      </c>
      <c r="G390" s="38">
        <f t="shared" si="12"/>
        <v>-9.2365822445262591E-2</v>
      </c>
      <c r="H390" s="9">
        <f t="shared" si="13"/>
        <v>1561</v>
      </c>
    </row>
    <row r="391" spans="2:8">
      <c r="B391" s="17" t="s">
        <v>6840</v>
      </c>
      <c r="C391" s="19" t="s">
        <v>6841</v>
      </c>
      <c r="D391" s="30" t="str">
        <f>[1]!EM_S_IPO_LISTEDDATE(B391)</f>
        <v>1999-04-15</v>
      </c>
      <c r="E391" s="130">
        <f>[1]!EM_S_DQ_CLOSE(B391,$E$1,"2")</f>
        <v>33.708531526971399</v>
      </c>
      <c r="F391" s="130">
        <f>[1]!EM_S_DQ_CLOSE(B391,$F$1,"2")</f>
        <v>35.252827375509803</v>
      </c>
      <c r="G391" s="38">
        <f t="shared" si="12"/>
        <v>4.5813204508857286E-2</v>
      </c>
      <c r="H391" s="9">
        <f t="shared" si="13"/>
        <v>904</v>
      </c>
    </row>
    <row r="392" spans="2:8">
      <c r="B392" s="17" t="s">
        <v>6842</v>
      </c>
      <c r="C392" s="19" t="s">
        <v>6843</v>
      </c>
      <c r="D392" s="30" t="str">
        <f>[1]!EM_S_IPO_LISTEDDATE(B392)</f>
        <v>1999-04-29</v>
      </c>
      <c r="E392" s="130">
        <f>[1]!EM_S_DQ_CLOSE(B392,$E$1,"2")</f>
        <v>28.433353207752901</v>
      </c>
      <c r="F392" s="130">
        <f>[1]!EM_S_DQ_CLOSE(B392,$F$1,"2")</f>
        <v>23.834629289774099</v>
      </c>
      <c r="G392" s="38">
        <f t="shared" si="12"/>
        <v>-0.16173695323156156</v>
      </c>
      <c r="H392" s="9">
        <f t="shared" si="13"/>
        <v>1899</v>
      </c>
    </row>
    <row r="393" spans="2:8">
      <c r="B393" s="17" t="s">
        <v>6844</v>
      </c>
      <c r="C393" s="19" t="s">
        <v>6845</v>
      </c>
      <c r="D393" s="30" t="str">
        <f>[1]!EM_S_IPO_LISTEDDATE(B393)</f>
        <v>1999-07-07</v>
      </c>
      <c r="E393" s="130">
        <f>[1]!EM_S_DQ_CLOSE(B393,$E$1,"2")</f>
        <v>32.4028063093754</v>
      </c>
      <c r="F393" s="130">
        <f>[1]!EM_S_DQ_CLOSE(B393,$F$1,"2")</f>
        <v>29.215877591367601</v>
      </c>
      <c r="G393" s="38">
        <f t="shared" si="12"/>
        <v>-9.8353478633290359E-2</v>
      </c>
      <c r="H393" s="9">
        <f t="shared" si="13"/>
        <v>1586</v>
      </c>
    </row>
    <row r="394" spans="2:8">
      <c r="B394" s="17" t="s">
        <v>6846</v>
      </c>
      <c r="C394" s="19" t="s">
        <v>6847</v>
      </c>
      <c r="D394" s="30" t="str">
        <f>[1]!EM_S_IPO_LISTEDDATE(B394)</f>
        <v>1999-02-03</v>
      </c>
      <c r="E394" s="130">
        <f>[1]!EM_S_DQ_CLOSE(B394,$E$1,"2")</f>
        <v>34.705025934806798</v>
      </c>
      <c r="F394" s="130">
        <f>[1]!EM_S_DQ_CLOSE(B394,$F$1,"2")</f>
        <v>25.656469781184501</v>
      </c>
      <c r="G394" s="38">
        <f t="shared" si="12"/>
        <v>-0.26072754334256831</v>
      </c>
      <c r="H394" s="9">
        <f t="shared" si="13"/>
        <v>2377</v>
      </c>
    </row>
    <row r="395" spans="2:8">
      <c r="B395" s="17" t="s">
        <v>886</v>
      </c>
      <c r="C395" s="19" t="s">
        <v>6848</v>
      </c>
      <c r="D395" s="30" t="str">
        <f>[1]!EM_S_IPO_LISTEDDATE(B395)</f>
        <v>1999-05-07</v>
      </c>
      <c r="E395" s="130">
        <f>[1]!EM_S_DQ_CLOSE(B395,$E$1,"2")</f>
        <v>27.579315230040301</v>
      </c>
      <c r="F395" s="130">
        <f>[1]!EM_S_DQ_CLOSE(B395,$F$1,"2")</f>
        <v>25.239998313206499</v>
      </c>
      <c r="G395" s="38">
        <f t="shared" si="12"/>
        <v>-8.4821428571429491E-2</v>
      </c>
      <c r="H395" s="9">
        <f t="shared" si="13"/>
        <v>1517</v>
      </c>
    </row>
    <row r="396" spans="2:8">
      <c r="B396" s="17" t="s">
        <v>6849</v>
      </c>
      <c r="C396" s="19" t="s">
        <v>6850</v>
      </c>
      <c r="D396" s="30" t="str">
        <f>[1]!EM_S_IPO_LISTEDDATE(B396)</f>
        <v>1999-06-30</v>
      </c>
      <c r="E396" s="130">
        <f>[1]!EM_S_DQ_CLOSE(B396,$E$1,"2")</f>
        <v>37.415617178036698</v>
      </c>
      <c r="F396" s="130">
        <f>[1]!EM_S_DQ_CLOSE(B396,$F$1,"2")</f>
        <v>39.177658202373003</v>
      </c>
      <c r="G396" s="38">
        <f t="shared" si="12"/>
        <v>4.7093731367623626E-2</v>
      </c>
      <c r="H396" s="9">
        <f t="shared" si="13"/>
        <v>900</v>
      </c>
    </row>
    <row r="397" spans="2:8">
      <c r="B397" s="17" t="s">
        <v>6851</v>
      </c>
      <c r="C397" s="19" t="s">
        <v>6852</v>
      </c>
      <c r="D397" s="30" t="str">
        <f>[1]!EM_S_IPO_LISTEDDATE(B397)</f>
        <v>1999-05-27</v>
      </c>
      <c r="E397" s="130">
        <f>[1]!EM_S_DQ_CLOSE(B397,$E$1,"2")</f>
        <v>26.731138185795</v>
      </c>
      <c r="F397" s="130">
        <f>[1]!EM_S_DQ_CLOSE(B397,$F$1,"2")</f>
        <v>29.784907957285899</v>
      </c>
      <c r="G397" s="38">
        <f t="shared" si="12"/>
        <v>0.11424017003187981</v>
      </c>
      <c r="H397" s="9">
        <f t="shared" si="13"/>
        <v>648</v>
      </c>
    </row>
    <row r="398" spans="2:8">
      <c r="B398" s="17" t="s">
        <v>6853</v>
      </c>
      <c r="C398" s="19" t="s">
        <v>6854</v>
      </c>
      <c r="D398" s="30" t="str">
        <f>[1]!EM_S_IPO_LISTEDDATE(B398)</f>
        <v>1999-06-03</v>
      </c>
      <c r="E398" s="130">
        <f>[1]!EM_S_DQ_CLOSE(B398,$E$1,"2")</f>
        <v>11.920781149668899</v>
      </c>
      <c r="F398" s="130">
        <f>[1]!EM_S_DQ_CLOSE(B398,$F$1,"2")</f>
        <v>21.264569903747599</v>
      </c>
      <c r="G398" s="38">
        <f t="shared" si="12"/>
        <v>0.7838235294117637</v>
      </c>
      <c r="H398" s="9">
        <f t="shared" si="13"/>
        <v>50</v>
      </c>
    </row>
    <row r="399" spans="2:8">
      <c r="B399" s="17" t="s">
        <v>6855</v>
      </c>
      <c r="C399" s="19" t="s">
        <v>6856</v>
      </c>
      <c r="D399" s="30" t="str">
        <f>[1]!EM_S_IPO_LISTEDDATE(B399)</f>
        <v>1999-05-14</v>
      </c>
      <c r="E399" s="130">
        <f>[1]!EM_S_DQ_CLOSE(B399,$E$1,"2")</f>
        <v>22.8269402179412</v>
      </c>
      <c r="F399" s="130">
        <f>[1]!EM_S_DQ_CLOSE(B399,$F$1,"2")</f>
        <v>33.4230522431804</v>
      </c>
      <c r="G399" s="38">
        <f t="shared" si="12"/>
        <v>0.4641932700603919</v>
      </c>
      <c r="H399" s="9">
        <f t="shared" si="13"/>
        <v>158</v>
      </c>
    </row>
    <row r="400" spans="2:8">
      <c r="B400" s="17" t="s">
        <v>6857</v>
      </c>
      <c r="C400" s="19" t="s">
        <v>6858</v>
      </c>
      <c r="D400" s="30" t="str">
        <f>[1]!EM_S_IPO_LISTEDDATE(B400)</f>
        <v>1999-06-09</v>
      </c>
      <c r="E400" s="130">
        <f>[1]!EM_S_DQ_CLOSE(B400,$E$1,"2")</f>
        <v>58.917106237926802</v>
      </c>
      <c r="F400" s="130">
        <f>[1]!EM_S_DQ_CLOSE(B400,$F$1,"2")</f>
        <v>78.001469972722106</v>
      </c>
      <c r="G400" s="38">
        <f t="shared" si="12"/>
        <v>0.32391889136113239</v>
      </c>
      <c r="H400" s="9">
        <f t="shared" si="13"/>
        <v>267</v>
      </c>
    </row>
    <row r="401" spans="2:8">
      <c r="B401" s="17" t="s">
        <v>6859</v>
      </c>
      <c r="C401" s="19" t="s">
        <v>6860</v>
      </c>
      <c r="D401" s="30" t="str">
        <f>[1]!EM_S_IPO_LISTEDDATE(B401)</f>
        <v>1999-09-27</v>
      </c>
      <c r="E401" s="130">
        <f>[1]!EM_S_DQ_CLOSE(B401,$E$1,"2")</f>
        <v>8.7345715644616302</v>
      </c>
      <c r="F401" s="130">
        <f>[1]!EM_S_DQ_CLOSE(B401,$F$1,"2")</f>
        <v>7.6785784564956296</v>
      </c>
      <c r="G401" s="38">
        <f t="shared" si="12"/>
        <v>-0.12089810017271163</v>
      </c>
      <c r="H401" s="9">
        <f t="shared" si="13"/>
        <v>1693</v>
      </c>
    </row>
    <row r="402" spans="2:8">
      <c r="B402" s="17" t="s">
        <v>6861</v>
      </c>
      <c r="C402" s="19" t="s">
        <v>6862</v>
      </c>
      <c r="D402" s="30" t="str">
        <f>[1]!EM_S_IPO_LISTEDDATE(B402)</f>
        <v>1999-03-25</v>
      </c>
      <c r="E402" s="130">
        <f>[1]!EM_S_DQ_CLOSE(B402,$E$1,"2")</f>
        <v>164.086961019645</v>
      </c>
      <c r="F402" s="130">
        <f>[1]!EM_S_DQ_CLOSE(B402,$F$1,"2")</f>
        <v>92.358699175663702</v>
      </c>
      <c r="G402" s="38">
        <f t="shared" si="12"/>
        <v>-0.43713565903261364</v>
      </c>
      <c r="H402" s="9">
        <f t="shared" si="13"/>
        <v>2743</v>
      </c>
    </row>
    <row r="403" spans="2:8">
      <c r="B403" s="17" t="s">
        <v>6863</v>
      </c>
      <c r="C403" s="19" t="s">
        <v>6864</v>
      </c>
      <c r="D403" s="30" t="str">
        <f>[1]!EM_S_IPO_LISTEDDATE(B403)</f>
        <v>1999-07-20</v>
      </c>
      <c r="E403" s="130">
        <f>[1]!EM_S_DQ_CLOSE(B403,$E$1,"2")</f>
        <v>10.992785503540199</v>
      </c>
      <c r="F403" s="130">
        <f>[1]!EM_S_DQ_CLOSE(B403,$F$1,"2")</f>
        <v>18.944576138811399</v>
      </c>
      <c r="G403" s="38">
        <f t="shared" si="12"/>
        <v>0.72336448598131442</v>
      </c>
      <c r="H403" s="9">
        <f t="shared" si="13"/>
        <v>62</v>
      </c>
    </row>
    <row r="404" spans="2:8">
      <c r="B404" s="17" t="s">
        <v>6865</v>
      </c>
      <c r="C404" s="19" t="s">
        <v>6866</v>
      </c>
      <c r="D404" s="30" t="str">
        <f>[1]!EM_S_IPO_LISTEDDATE(B404)</f>
        <v>1999-11-18</v>
      </c>
      <c r="E404" s="130">
        <f>[1]!EM_S_DQ_CLOSE(B404,$E$1,"2")</f>
        <v>40.284144711515999</v>
      </c>
      <c r="F404" s="130">
        <f>[1]!EM_S_DQ_CLOSE(B404,$F$1,"2")</f>
        <v>34.942054889568197</v>
      </c>
      <c r="G404" s="38">
        <f t="shared" si="12"/>
        <v>-0.13261023313772036</v>
      </c>
      <c r="H404" s="9">
        <f t="shared" si="13"/>
        <v>1748</v>
      </c>
    </row>
    <row r="405" spans="2:8">
      <c r="B405" s="17" t="s">
        <v>6867</v>
      </c>
      <c r="C405" s="19" t="s">
        <v>6868</v>
      </c>
      <c r="D405" s="30" t="str">
        <f>[1]!EM_S_IPO_LISTEDDATE(B405)</f>
        <v>1999-06-16</v>
      </c>
      <c r="E405" s="130">
        <f>[1]!EM_S_DQ_CLOSE(B405,$E$1,"2")</f>
        <v>45.100265545641101</v>
      </c>
      <c r="F405" s="130">
        <f>[1]!EM_S_DQ_CLOSE(B405,$F$1,"2")</f>
        <v>39.0567815088624</v>
      </c>
      <c r="G405" s="38">
        <f t="shared" si="12"/>
        <v>-0.13400107435426833</v>
      </c>
      <c r="H405" s="9">
        <f t="shared" si="13"/>
        <v>1759</v>
      </c>
    </row>
    <row r="406" spans="2:8">
      <c r="B406" s="17" t="s">
        <v>6869</v>
      </c>
      <c r="C406" s="19" t="s">
        <v>6870</v>
      </c>
      <c r="D406" s="30" t="str">
        <f>[1]!EM_S_IPO_LISTEDDATE(B406)</f>
        <v>1999-07-13</v>
      </c>
      <c r="E406" s="130">
        <f>[1]!EM_S_DQ_CLOSE(B406,$E$1,"2")</f>
        <v>10.343366754617399</v>
      </c>
      <c r="F406" s="130">
        <f>[1]!EM_S_DQ_CLOSE(B406,$F$1,"2")</f>
        <v>10.836016358839</v>
      </c>
      <c r="G406" s="38">
        <f t="shared" si="12"/>
        <v>4.762952101661444E-2</v>
      </c>
      <c r="H406" s="9">
        <f t="shared" si="13"/>
        <v>896</v>
      </c>
    </row>
    <row r="407" spans="2:8">
      <c r="B407" s="17" t="s">
        <v>910</v>
      </c>
      <c r="C407" s="19" t="s">
        <v>6871</v>
      </c>
      <c r="D407" s="30" t="str">
        <f>[1]!EM_S_IPO_LISTEDDATE(B407)</f>
        <v>1999-06-18</v>
      </c>
      <c r="E407" s="130">
        <f>[1]!EM_S_DQ_CLOSE(B407,$E$1,"2")</f>
        <v>25.183311079970998</v>
      </c>
      <c r="F407" s="130">
        <f>[1]!EM_S_DQ_CLOSE(B407,$F$1,"2")</f>
        <v>22.598616184107101</v>
      </c>
      <c r="G407" s="38">
        <f t="shared" si="12"/>
        <v>-0.10263522884882192</v>
      </c>
      <c r="H407" s="9">
        <f t="shared" si="13"/>
        <v>1600</v>
      </c>
    </row>
    <row r="408" spans="2:8">
      <c r="B408" s="17" t="s">
        <v>6872</v>
      </c>
      <c r="C408" s="19" t="s">
        <v>6873</v>
      </c>
      <c r="D408" s="30" t="str">
        <f>[1]!EM_S_IPO_LISTEDDATE(B408)</f>
        <v>1999-07-14</v>
      </c>
      <c r="E408" s="130">
        <f>[1]!EM_S_DQ_CLOSE(B408,$E$1,"2")</f>
        <v>17.131174042498699</v>
      </c>
      <c r="F408" s="130">
        <f>[1]!EM_S_DQ_CLOSE(B408,$F$1,"2")</f>
        <v>22.533450748946201</v>
      </c>
      <c r="G408" s="38">
        <f t="shared" si="12"/>
        <v>0.315347721822546</v>
      </c>
      <c r="H408" s="9">
        <f t="shared" si="13"/>
        <v>278</v>
      </c>
    </row>
    <row r="409" spans="2:8">
      <c r="B409" s="17" t="s">
        <v>6874</v>
      </c>
      <c r="C409" s="19" t="s">
        <v>6875</v>
      </c>
      <c r="D409" s="30" t="str">
        <f>[1]!EM_S_IPO_LISTEDDATE(B409)</f>
        <v>1999-06-11</v>
      </c>
      <c r="E409" s="130">
        <f>[1]!EM_S_DQ_CLOSE(B409,$E$1,"2")</f>
        <v>37.5731635513879</v>
      </c>
      <c r="F409" s="130">
        <f>[1]!EM_S_DQ_CLOSE(B409,$F$1,"2")</f>
        <v>47.983044362162097</v>
      </c>
      <c r="G409" s="38">
        <f t="shared" si="12"/>
        <v>0.27705627705627878</v>
      </c>
      <c r="H409" s="9">
        <f t="shared" si="13"/>
        <v>329</v>
      </c>
    </row>
    <row r="410" spans="2:8">
      <c r="B410" s="17" t="s">
        <v>6876</v>
      </c>
      <c r="C410" s="19" t="s">
        <v>6877</v>
      </c>
      <c r="D410" s="30" t="str">
        <f>[1]!EM_S_IPO_LISTEDDATE(B410)</f>
        <v>1999-06-18</v>
      </c>
      <c r="E410" s="130">
        <f>[1]!EM_S_DQ_CLOSE(B410,$E$1,"2")</f>
        <v>50.560412276000797</v>
      </c>
      <c r="F410" s="130">
        <f>[1]!EM_S_DQ_CLOSE(B410,$F$1,"2")</f>
        <v>41.265457481142697</v>
      </c>
      <c r="G410" s="38">
        <f t="shared" si="12"/>
        <v>-0.18383858786828133</v>
      </c>
      <c r="H410" s="9">
        <f t="shared" si="13"/>
        <v>2012</v>
      </c>
    </row>
    <row r="411" spans="2:8">
      <c r="B411" s="17" t="s">
        <v>6878</v>
      </c>
      <c r="C411" s="19" t="s">
        <v>6879</v>
      </c>
      <c r="D411" s="30" t="str">
        <f>[1]!EM_S_IPO_LISTEDDATE(B411)</f>
        <v>1999-07-27</v>
      </c>
      <c r="E411" s="130">
        <f>[1]!EM_S_DQ_CLOSE(B411,$E$1,"2")</f>
        <v>9.0152722618237302</v>
      </c>
      <c r="F411" s="130">
        <f>[1]!EM_S_DQ_CLOSE(B411,$F$1,"2")</f>
        <v>6.8782323344743199</v>
      </c>
      <c r="G411" s="38">
        <f t="shared" si="12"/>
        <v>-0.23704663212435262</v>
      </c>
      <c r="H411" s="9">
        <f t="shared" si="13"/>
        <v>2264</v>
      </c>
    </row>
    <row r="412" spans="2:8">
      <c r="B412" s="17" t="s">
        <v>6880</v>
      </c>
      <c r="C412" s="19" t="s">
        <v>6881</v>
      </c>
      <c r="D412" s="30" t="str">
        <f>[1]!EM_S_IPO_LISTEDDATE(B412)</f>
        <v>1999-03-12</v>
      </c>
      <c r="E412" s="130">
        <f>[1]!EM_S_DQ_CLOSE(B412,$E$1,"2")</f>
        <v>16.859002696885799</v>
      </c>
      <c r="F412" s="130">
        <f>[1]!EM_S_DQ_CLOSE(B412,$F$1,"2")</f>
        <v>17.6069066982263</v>
      </c>
      <c r="G412" s="38">
        <f t="shared" si="12"/>
        <v>4.4362292051750796E-2</v>
      </c>
      <c r="H412" s="9">
        <f t="shared" si="13"/>
        <v>908</v>
      </c>
    </row>
    <row r="413" spans="2:8">
      <c r="B413" s="17" t="s">
        <v>6882</v>
      </c>
      <c r="C413" s="19" t="s">
        <v>6883</v>
      </c>
      <c r="D413" s="30" t="str">
        <f>[1]!EM_S_IPO_LISTEDDATE(B413)</f>
        <v>1999-06-23</v>
      </c>
      <c r="E413" s="130">
        <f>[1]!EM_S_DQ_CLOSE(B413,$E$1,"2")</f>
        <v>21.0747648165699</v>
      </c>
      <c r="F413" s="130">
        <f>[1]!EM_S_DQ_CLOSE(B413,$F$1,"2")</f>
        <v>32.708034995316503</v>
      </c>
      <c r="G413" s="38">
        <f t="shared" si="12"/>
        <v>0.55200000000000093</v>
      </c>
      <c r="H413" s="9">
        <f t="shared" si="13"/>
        <v>111</v>
      </c>
    </row>
    <row r="414" spans="2:8">
      <c r="B414" s="17" t="s">
        <v>6884</v>
      </c>
      <c r="C414" s="19" t="s">
        <v>6885</v>
      </c>
      <c r="D414" s="30" t="str">
        <f>[1]!EM_S_IPO_LISTEDDATE(B414)</f>
        <v>1999-07-12</v>
      </c>
      <c r="E414" s="130">
        <f>[1]!EM_S_DQ_CLOSE(B414,$E$1,"2")</f>
        <v>73.843329452057503</v>
      </c>
      <c r="F414" s="130">
        <f>[1]!EM_S_DQ_CLOSE(B414,$F$1,"2")</f>
        <v>54.176513065328599</v>
      </c>
      <c r="G414" s="38">
        <f t="shared" si="12"/>
        <v>-0.26633165829145755</v>
      </c>
      <c r="H414" s="9">
        <f t="shared" si="13"/>
        <v>2395</v>
      </c>
    </row>
    <row r="415" spans="2:8">
      <c r="B415" s="17" t="s">
        <v>6886</v>
      </c>
      <c r="C415" s="19" t="s">
        <v>6887</v>
      </c>
      <c r="D415" s="30" t="str">
        <f>[1]!EM_S_IPO_LISTEDDATE(B415)</f>
        <v>1999-07-12</v>
      </c>
      <c r="E415" s="130">
        <f>[1]!EM_S_DQ_CLOSE(B415,$E$1,"2")</f>
        <v>15.1662070113784</v>
      </c>
      <c r="F415" s="130">
        <f>[1]!EM_S_DQ_CLOSE(B415,$F$1,"2")</f>
        <v>11.8461091542466</v>
      </c>
      <c r="G415" s="38">
        <f t="shared" si="12"/>
        <v>-0.2189141856392246</v>
      </c>
      <c r="H415" s="9">
        <f t="shared" si="13"/>
        <v>2175</v>
      </c>
    </row>
    <row r="416" spans="2:8">
      <c r="B416" s="17" t="s">
        <v>6888</v>
      </c>
      <c r="C416" s="19" t="s">
        <v>6889</v>
      </c>
      <c r="D416" s="30" t="str">
        <f>[1]!EM_S_IPO_LISTEDDATE(B416)</f>
        <v>1999-08-03</v>
      </c>
      <c r="E416" s="130">
        <f>[1]!EM_S_DQ_CLOSE(B416,$E$1,"2")</f>
        <v>4.3934801009218001</v>
      </c>
      <c r="F416" s="130">
        <f>[1]!EM_S_DQ_CLOSE(B416,$F$1,"2")</f>
        <v>8.9603870479326293</v>
      </c>
      <c r="G416" s="38">
        <f t="shared" si="12"/>
        <v>1.0394736842105288</v>
      </c>
      <c r="H416" s="9">
        <f t="shared" si="13"/>
        <v>34</v>
      </c>
    </row>
    <row r="417" spans="2:8">
      <c r="B417" s="17" t="s">
        <v>6890</v>
      </c>
      <c r="C417" s="19" t="s">
        <v>6891</v>
      </c>
      <c r="D417" s="30" t="str">
        <f>[1]!EM_S_IPO_LISTEDDATE(B417)</f>
        <v>1999-08-31</v>
      </c>
      <c r="E417" s="130">
        <f>[1]!EM_S_DQ_CLOSE(B417,$E$1,"2")</f>
        <v>41.794473988302002</v>
      </c>
      <c r="F417" s="130">
        <f>[1]!EM_S_DQ_CLOSE(B417,$F$1,"2")</f>
        <v>52.982817688710298</v>
      </c>
      <c r="G417" s="38">
        <f t="shared" si="12"/>
        <v>0.26769911504424826</v>
      </c>
      <c r="H417" s="9">
        <f t="shared" si="13"/>
        <v>351</v>
      </c>
    </row>
    <row r="418" spans="2:8">
      <c r="B418" s="17" t="s">
        <v>6892</v>
      </c>
      <c r="C418" s="19" t="s">
        <v>6893</v>
      </c>
      <c r="D418" s="30" t="str">
        <f>[1]!EM_S_IPO_LISTEDDATE(B418)</f>
        <v>1999-08-24</v>
      </c>
      <c r="E418" s="130">
        <f>[1]!EM_S_DQ_CLOSE(B418,$E$1,"2")</f>
        <v>13.7459854102893</v>
      </c>
      <c r="F418" s="130">
        <f>[1]!EM_S_DQ_CLOSE(B418,$F$1,"2")</f>
        <v>58.622033277714003</v>
      </c>
      <c r="G418" s="38">
        <f t="shared" si="12"/>
        <v>3.2646657571623479</v>
      </c>
      <c r="H418" s="9">
        <f t="shared" si="13"/>
        <v>1</v>
      </c>
    </row>
    <row r="419" spans="2:8">
      <c r="B419" s="17" t="s">
        <v>6894</v>
      </c>
      <c r="C419" s="19" t="s">
        <v>6895</v>
      </c>
      <c r="D419" s="30" t="str">
        <f>[1]!EM_S_IPO_LISTEDDATE(B419)</f>
        <v>1999-08-10</v>
      </c>
      <c r="E419" s="130">
        <f>[1]!EM_S_DQ_CLOSE(B419,$E$1,"2")</f>
        <v>57.594793314443102</v>
      </c>
      <c r="F419" s="130">
        <f>[1]!EM_S_DQ_CLOSE(B419,$F$1,"2")</f>
        <v>43.821105338446799</v>
      </c>
      <c r="G419" s="38">
        <f t="shared" si="12"/>
        <v>-0.23914814488173985</v>
      </c>
      <c r="H419" s="9">
        <f t="shared" si="13"/>
        <v>2277</v>
      </c>
    </row>
    <row r="420" spans="2:8">
      <c r="B420" s="17" t="s">
        <v>6896</v>
      </c>
      <c r="C420" s="19" t="s">
        <v>6897</v>
      </c>
      <c r="D420" s="30" t="str">
        <f>[1]!EM_S_IPO_LISTEDDATE(B420)</f>
        <v>1999-09-09</v>
      </c>
      <c r="E420" s="130">
        <f>[1]!EM_S_DQ_CLOSE(B420,$E$1,"2")</f>
        <v>29.3568789012546</v>
      </c>
      <c r="F420" s="130">
        <f>[1]!EM_S_DQ_CLOSE(B420,$F$1,"2")</f>
        <v>43.079251414484702</v>
      </c>
      <c r="G420" s="38">
        <f t="shared" si="12"/>
        <v>0.46743295019157038</v>
      </c>
      <c r="H420" s="9">
        <f t="shared" si="13"/>
        <v>156</v>
      </c>
    </row>
    <row r="421" spans="2:8">
      <c r="B421" s="17" t="s">
        <v>6898</v>
      </c>
      <c r="C421" s="19" t="s">
        <v>6899</v>
      </c>
      <c r="D421" s="30" t="str">
        <f>[1]!EM_S_IPO_LISTEDDATE(B421)</f>
        <v>1999-11-04</v>
      </c>
      <c r="E421" s="130">
        <f>[1]!EM_S_DQ_CLOSE(B421,$E$1,"2")</f>
        <v>164.77071878455601</v>
      </c>
      <c r="F421" s="130">
        <f>[1]!EM_S_DQ_CLOSE(B421,$F$1,"2")</f>
        <v>104.109039444563</v>
      </c>
      <c r="G421" s="38">
        <f t="shared" si="12"/>
        <v>-0.36815812777578805</v>
      </c>
      <c r="H421" s="9">
        <f t="shared" si="13"/>
        <v>2660</v>
      </c>
    </row>
    <row r="422" spans="2:8">
      <c r="B422" s="17" t="s">
        <v>6900</v>
      </c>
      <c r="C422" s="19" t="s">
        <v>6901</v>
      </c>
      <c r="D422" s="30" t="str">
        <f>[1]!EM_S_IPO_LISTEDDATE(B422)</f>
        <v>1999-09-23</v>
      </c>
      <c r="E422" s="130">
        <f>[1]!EM_S_DQ_CLOSE(B422,$E$1,"2")</f>
        <v>103.93849261909099</v>
      </c>
      <c r="F422" s="130">
        <f>[1]!EM_S_DQ_CLOSE(B422,$F$1,"2")</f>
        <v>85.895757253462094</v>
      </c>
      <c r="G422" s="38">
        <f t="shared" si="12"/>
        <v>-0.17359050445104185</v>
      </c>
      <c r="H422" s="9">
        <f t="shared" si="13"/>
        <v>1962</v>
      </c>
    </row>
    <row r="423" spans="2:8">
      <c r="B423" s="17" t="s">
        <v>6902</v>
      </c>
      <c r="C423" s="19" t="s">
        <v>6903</v>
      </c>
      <c r="D423" s="30" t="str">
        <f>[1]!EM_S_IPO_LISTEDDATE(B423)</f>
        <v>1999-10-14</v>
      </c>
      <c r="E423" s="130">
        <f>[1]!EM_S_DQ_CLOSE(B423,$E$1,"2")</f>
        <v>32.9012059048395</v>
      </c>
      <c r="F423" s="130">
        <f>[1]!EM_S_DQ_CLOSE(B423,$F$1,"2")</f>
        <v>23.616856146219899</v>
      </c>
      <c r="G423" s="38">
        <f t="shared" si="12"/>
        <v>-0.28218873756399154</v>
      </c>
      <c r="H423" s="9">
        <f t="shared" si="13"/>
        <v>2446</v>
      </c>
    </row>
    <row r="424" spans="2:8">
      <c r="B424" s="17" t="s">
        <v>6904</v>
      </c>
      <c r="C424" s="19" t="s">
        <v>6905</v>
      </c>
      <c r="D424" s="30" t="str">
        <f>[1]!EM_S_IPO_LISTEDDATE(B424)</f>
        <v>1999-10-21</v>
      </c>
      <c r="E424" s="130">
        <f>[1]!EM_S_DQ_CLOSE(B424,$E$1,"2")</f>
        <v>17.6680729753074</v>
      </c>
      <c r="F424" s="130">
        <f>[1]!EM_S_DQ_CLOSE(B424,$F$1,"2")</f>
        <v>19.618525008946101</v>
      </c>
      <c r="G424" s="38">
        <f t="shared" si="12"/>
        <v>0.11039415766306937</v>
      </c>
      <c r="H424" s="9">
        <f t="shared" si="13"/>
        <v>663</v>
      </c>
    </row>
    <row r="425" spans="2:8">
      <c r="B425" s="17" t="s">
        <v>6906</v>
      </c>
      <c r="C425" s="19" t="s">
        <v>6907</v>
      </c>
      <c r="D425" s="30" t="str">
        <f>[1]!EM_S_IPO_LISTEDDATE(B425)</f>
        <v>1999-09-16</v>
      </c>
      <c r="E425" s="130">
        <f>[1]!EM_S_DQ_CLOSE(B425,$E$1,"2")</f>
        <v>17.650809132827799</v>
      </c>
      <c r="F425" s="130">
        <f>[1]!EM_S_DQ_CLOSE(B425,$F$1,"2")</f>
        <v>18.484545508917599</v>
      </c>
      <c r="G425" s="38">
        <f t="shared" si="12"/>
        <v>4.7235023041475088E-2</v>
      </c>
      <c r="H425" s="9">
        <f t="shared" si="13"/>
        <v>898</v>
      </c>
    </row>
    <row r="426" spans="2:8">
      <c r="B426" s="17" t="s">
        <v>6908</v>
      </c>
      <c r="C426" s="19" t="s">
        <v>6909</v>
      </c>
      <c r="D426" s="30" t="str">
        <f>[1]!EM_S_IPO_LISTEDDATE(B426)</f>
        <v>1999-11-25</v>
      </c>
      <c r="E426" s="130">
        <f>[1]!EM_S_DQ_CLOSE(B426,$E$1,"2")</f>
        <v>22.9158564946759</v>
      </c>
      <c r="F426" s="130">
        <f>[1]!EM_S_DQ_CLOSE(B426,$F$1,"2")</f>
        <v>37.8524079077417</v>
      </c>
      <c r="G426" s="38">
        <f t="shared" si="12"/>
        <v>0.65179983198690605</v>
      </c>
      <c r="H426" s="9">
        <f t="shared" si="13"/>
        <v>77</v>
      </c>
    </row>
    <row r="427" spans="2:8">
      <c r="B427" s="17" t="s">
        <v>6910</v>
      </c>
      <c r="C427" s="19" t="s">
        <v>6911</v>
      </c>
      <c r="D427" s="30" t="str">
        <f>[1]!EM_S_IPO_LISTEDDATE(B427)</f>
        <v>1999-11-12</v>
      </c>
      <c r="E427" s="130">
        <f>[1]!EM_S_DQ_CLOSE(B427,$E$1,"2")</f>
        <v>18.676823342469699</v>
      </c>
      <c r="F427" s="130">
        <f>[1]!EM_S_DQ_CLOSE(B427,$F$1,"2")</f>
        <v>18.990634466381099</v>
      </c>
      <c r="G427" s="38">
        <f t="shared" si="12"/>
        <v>1.6802168021679442E-2</v>
      </c>
      <c r="H427" s="9">
        <f t="shared" si="13"/>
        <v>1035</v>
      </c>
    </row>
    <row r="428" spans="2:8">
      <c r="B428" s="17" t="s">
        <v>6912</v>
      </c>
      <c r="C428" s="19" t="s">
        <v>6913</v>
      </c>
      <c r="D428" s="30" t="str">
        <f>[1]!EM_S_IPO_LISTEDDATE(B428)</f>
        <v>1999-12-02</v>
      </c>
      <c r="E428" s="130">
        <f>[1]!EM_S_DQ_CLOSE(B428,$E$1,"2")</f>
        <v>32.533604729999901</v>
      </c>
      <c r="F428" s="130">
        <f>[1]!EM_S_DQ_CLOSE(B428,$F$1,"2")</f>
        <v>33.155393722990098</v>
      </c>
      <c r="G428" s="38">
        <f t="shared" si="12"/>
        <v>1.9112207151666505E-2</v>
      </c>
      <c r="H428" s="9">
        <f t="shared" si="13"/>
        <v>1023</v>
      </c>
    </row>
    <row r="429" spans="2:8">
      <c r="B429" s="17" t="s">
        <v>6914</v>
      </c>
      <c r="C429" s="19" t="s">
        <v>6915</v>
      </c>
      <c r="D429" s="30" t="str">
        <f>[1]!EM_S_IPO_LISTEDDATE(B429)</f>
        <v>1999-12-09</v>
      </c>
      <c r="E429" s="130">
        <f>[1]!EM_S_DQ_CLOSE(B429,$E$1,"2")</f>
        <v>15.5303419769056</v>
      </c>
      <c r="F429" s="130">
        <f>[1]!EM_S_DQ_CLOSE(B429,$F$1,"2")</f>
        <v>15.1191897224027</v>
      </c>
      <c r="G429" s="38">
        <f t="shared" si="12"/>
        <v>-2.6474127557159055E-2</v>
      </c>
      <c r="H429" s="9">
        <f t="shared" si="13"/>
        <v>1216</v>
      </c>
    </row>
    <row r="430" spans="2:8">
      <c r="B430" s="17" t="s">
        <v>6916</v>
      </c>
      <c r="C430" s="19" t="s">
        <v>6917</v>
      </c>
      <c r="D430" s="30" t="str">
        <f>[1]!EM_S_IPO_LISTEDDATE(B430)</f>
        <v>2000-01-13</v>
      </c>
      <c r="E430" s="130">
        <f>[1]!EM_S_DQ_CLOSE(B430,$E$1,"2")</f>
        <v>50.463306275330702</v>
      </c>
      <c r="F430" s="130">
        <f>[1]!EM_S_DQ_CLOSE(B430,$F$1,"2")</f>
        <v>64.841389521401695</v>
      </c>
      <c r="G430" s="38">
        <f t="shared" si="12"/>
        <v>0.28492154611557452</v>
      </c>
      <c r="H430" s="9">
        <f t="shared" si="13"/>
        <v>314</v>
      </c>
    </row>
    <row r="431" spans="2:8">
      <c r="B431" s="17" t="s">
        <v>6918</v>
      </c>
      <c r="C431" s="19" t="s">
        <v>6919</v>
      </c>
      <c r="D431" s="30" t="str">
        <f>[1]!EM_S_IPO_LISTEDDATE(B431)</f>
        <v>1999-12-23</v>
      </c>
      <c r="E431" s="130">
        <f>[1]!EM_S_DQ_CLOSE(B431,$E$1,"2")</f>
        <v>37.498010263761302</v>
      </c>
      <c r="F431" s="130">
        <f>[1]!EM_S_DQ_CLOSE(B431,$F$1,"2")</f>
        <v>25.150912386067599</v>
      </c>
      <c r="G431" s="38">
        <f t="shared" si="12"/>
        <v>-0.32927341453170766</v>
      </c>
      <c r="H431" s="9">
        <f t="shared" si="13"/>
        <v>2597</v>
      </c>
    </row>
    <row r="432" spans="2:8">
      <c r="B432" s="17" t="s">
        <v>6920</v>
      </c>
      <c r="C432" s="19" t="s">
        <v>6921</v>
      </c>
      <c r="D432" s="30" t="str">
        <f>[1]!EM_S_IPO_LISTEDDATE(B432)</f>
        <v>1999-12-16</v>
      </c>
      <c r="E432" s="130">
        <f>[1]!EM_S_DQ_CLOSE(B432,$E$1,"2")</f>
        <v>6.1129660943405799</v>
      </c>
      <c r="F432" s="130">
        <f>[1]!EM_S_DQ_CLOSE(B432,$F$1,"2")</f>
        <v>11.2015973296295</v>
      </c>
      <c r="G432" s="38">
        <f t="shared" si="12"/>
        <v>0.83243243243243326</v>
      </c>
      <c r="H432" s="9">
        <f t="shared" si="13"/>
        <v>47</v>
      </c>
    </row>
    <row r="433" spans="2:8">
      <c r="B433" s="17" t="s">
        <v>6922</v>
      </c>
      <c r="C433" s="19" t="s">
        <v>6923</v>
      </c>
      <c r="D433" s="30" t="str">
        <f>[1]!EM_S_IPO_LISTEDDATE(B433)</f>
        <v>2000-02-21</v>
      </c>
      <c r="E433" s="130">
        <f>[1]!EM_S_DQ_CLOSE(B433,$E$1,"2")</f>
        <v>32.928939832118701</v>
      </c>
      <c r="F433" s="130">
        <f>[1]!EM_S_DQ_CLOSE(B433,$F$1,"2")</f>
        <v>37.562419112843699</v>
      </c>
      <c r="G433" s="38">
        <f t="shared" si="12"/>
        <v>0.14071146245059274</v>
      </c>
      <c r="H433" s="9">
        <f t="shared" si="13"/>
        <v>571</v>
      </c>
    </row>
    <row r="434" spans="2:8">
      <c r="B434" s="17" t="s">
        <v>6924</v>
      </c>
      <c r="C434" s="19" t="s">
        <v>6925</v>
      </c>
      <c r="D434" s="30" t="str">
        <f>[1]!EM_S_IPO_LISTEDDATE(B434)</f>
        <v>2000-03-01</v>
      </c>
      <c r="E434" s="130">
        <f>[1]!EM_S_DQ_CLOSE(B434,$E$1,"2")</f>
        <v>26.9800760820136</v>
      </c>
      <c r="F434" s="130">
        <f>[1]!EM_S_DQ_CLOSE(B434,$F$1,"2")</f>
        <v>39.103822954020799</v>
      </c>
      <c r="G434" s="38">
        <f t="shared" si="12"/>
        <v>0.44935925440512592</v>
      </c>
      <c r="H434" s="9">
        <f t="shared" si="13"/>
        <v>166</v>
      </c>
    </row>
    <row r="435" spans="2:8">
      <c r="B435" s="17" t="s">
        <v>6926</v>
      </c>
      <c r="C435" s="19" t="s">
        <v>6927</v>
      </c>
      <c r="D435" s="30" t="str">
        <f>[1]!EM_S_IPO_LISTEDDATE(B435)</f>
        <v>2000-01-20</v>
      </c>
      <c r="E435" s="130">
        <f>[1]!EM_S_DQ_CLOSE(B435,$E$1,"2")</f>
        <v>35.097535340682697</v>
      </c>
      <c r="F435" s="130">
        <f>[1]!EM_S_DQ_CLOSE(B435,$F$1,"2")</f>
        <v>27.947572815954601</v>
      </c>
      <c r="G435" s="38">
        <f t="shared" si="12"/>
        <v>-0.20371694067190926</v>
      </c>
      <c r="H435" s="9">
        <f t="shared" si="13"/>
        <v>2111</v>
      </c>
    </row>
    <row r="436" spans="2:8">
      <c r="B436" s="17" t="s">
        <v>6928</v>
      </c>
      <c r="C436" s="19" t="s">
        <v>6929</v>
      </c>
      <c r="D436" s="30" t="str">
        <f>[1]!EM_S_IPO_LISTEDDATE(B436)</f>
        <v>2000-01-27</v>
      </c>
      <c r="E436" s="130">
        <f>[1]!EM_S_DQ_CLOSE(B436,$E$1,"2")</f>
        <v>174.362507862786</v>
      </c>
      <c r="F436" s="130">
        <f>[1]!EM_S_DQ_CLOSE(B436,$F$1,"2")</f>
        <v>168.508579967233</v>
      </c>
      <c r="G436" s="38">
        <f t="shared" si="12"/>
        <v>-3.3573317838257566E-2</v>
      </c>
      <c r="H436" s="9">
        <f t="shared" si="13"/>
        <v>1248</v>
      </c>
    </row>
    <row r="437" spans="2:8">
      <c r="B437" s="17" t="s">
        <v>6930</v>
      </c>
      <c r="C437" s="19" t="s">
        <v>6931</v>
      </c>
      <c r="D437" s="30" t="str">
        <f>[1]!EM_S_IPO_LISTEDDATE(B437)</f>
        <v>2000-04-06</v>
      </c>
      <c r="E437" s="130">
        <f>[1]!EM_S_DQ_CLOSE(B437,$E$1,"2")</f>
        <v>16.078880786030499</v>
      </c>
      <c r="F437" s="130">
        <f>[1]!EM_S_DQ_CLOSE(B437,$F$1,"2")</f>
        <v>16.613255630091501</v>
      </c>
      <c r="G437" s="38">
        <f t="shared" si="12"/>
        <v>3.3234579643458328E-2</v>
      </c>
      <c r="H437" s="9">
        <f t="shared" si="13"/>
        <v>963</v>
      </c>
    </row>
    <row r="438" spans="2:8">
      <c r="B438" s="17" t="s">
        <v>6932</v>
      </c>
      <c r="C438" s="19" t="s">
        <v>6933</v>
      </c>
      <c r="D438" s="30" t="str">
        <f>[1]!EM_S_IPO_LISTEDDATE(B438)</f>
        <v>2000-03-16</v>
      </c>
      <c r="E438" s="130">
        <f>[1]!EM_S_DQ_CLOSE(B438,$E$1,"2")</f>
        <v>20.337690299733101</v>
      </c>
      <c r="F438" s="130">
        <f>[1]!EM_S_DQ_CLOSE(B438,$F$1,"2")</f>
        <v>17.5186912013524</v>
      </c>
      <c r="G438" s="38">
        <f t="shared" si="12"/>
        <v>-0.13860959906630577</v>
      </c>
      <c r="H438" s="9">
        <f t="shared" si="13"/>
        <v>1781</v>
      </c>
    </row>
    <row r="439" spans="2:8">
      <c r="B439" s="17" t="s">
        <v>6934</v>
      </c>
      <c r="C439" s="19" t="s">
        <v>6935</v>
      </c>
      <c r="D439" s="30" t="str">
        <f>[1]!EM_S_IPO_LISTEDDATE(B439)</f>
        <v>2000-03-30</v>
      </c>
      <c r="E439" s="130">
        <f>[1]!EM_S_DQ_CLOSE(B439,$E$1,"2")</f>
        <v>45.913320639002599</v>
      </c>
      <c r="F439" s="130">
        <f>[1]!EM_S_DQ_CLOSE(B439,$F$1,"2")</f>
        <v>40.1203879594649</v>
      </c>
      <c r="G439" s="38">
        <f t="shared" si="12"/>
        <v>-0.12617106754453955</v>
      </c>
      <c r="H439" s="9">
        <f t="shared" si="13"/>
        <v>1716</v>
      </c>
    </row>
    <row r="440" spans="2:8">
      <c r="B440" s="17" t="s">
        <v>6936</v>
      </c>
      <c r="C440" s="19" t="s">
        <v>6937</v>
      </c>
      <c r="D440" s="30" t="str">
        <f>[1]!EM_S_IPO_LISTEDDATE(B440)</f>
        <v>2000-06-22</v>
      </c>
      <c r="E440" s="130">
        <f>[1]!EM_S_DQ_CLOSE(B440,$E$1,"2")</f>
        <v>10.4893349816879</v>
      </c>
      <c r="F440" s="130">
        <f>[1]!EM_S_DQ_CLOSE(B440,$F$1,"2")</f>
        <v>14.4389345109456</v>
      </c>
      <c r="G440" s="38">
        <f t="shared" si="12"/>
        <v>0.37653478854024991</v>
      </c>
      <c r="H440" s="9">
        <f t="shared" si="13"/>
        <v>225</v>
      </c>
    </row>
    <row r="441" spans="2:8">
      <c r="B441" s="17" t="s">
        <v>6938</v>
      </c>
      <c r="C441" s="19" t="s">
        <v>6939</v>
      </c>
      <c r="D441" s="30" t="str">
        <f>[1]!EM_S_IPO_LISTEDDATE(B441)</f>
        <v>2000-05-29</v>
      </c>
      <c r="E441" s="130">
        <f>[1]!EM_S_DQ_CLOSE(B441,$E$1,"2")</f>
        <v>68.982700693765594</v>
      </c>
      <c r="F441" s="130">
        <f>[1]!EM_S_DQ_CLOSE(B441,$F$1,"2")</f>
        <v>66.390130512938796</v>
      </c>
      <c r="G441" s="38">
        <f t="shared" si="12"/>
        <v>-3.7582903463521555E-2</v>
      </c>
      <c r="H441" s="9">
        <f t="shared" si="13"/>
        <v>1270</v>
      </c>
    </row>
    <row r="442" spans="2:8">
      <c r="B442" s="17" t="s">
        <v>6940</v>
      </c>
      <c r="C442" s="19" t="s">
        <v>6941</v>
      </c>
      <c r="D442" s="30" t="str">
        <f>[1]!EM_S_IPO_LISTEDDATE(B442)</f>
        <v>2000-04-20</v>
      </c>
      <c r="E442" s="130">
        <f>[1]!EM_S_DQ_CLOSE(B442,$E$1,"2")</f>
        <v>175.155313316084</v>
      </c>
      <c r="F442" s="130">
        <f>[1]!EM_S_DQ_CLOSE(B442,$F$1,"2")</f>
        <v>189.07640256265299</v>
      </c>
      <c r="G442" s="38">
        <f t="shared" si="12"/>
        <v>7.9478543830680648E-2</v>
      </c>
      <c r="H442" s="9">
        <f t="shared" si="13"/>
        <v>765</v>
      </c>
    </row>
    <row r="443" spans="2:8">
      <c r="B443" s="17" t="s">
        <v>6942</v>
      </c>
      <c r="C443" s="19" t="s">
        <v>6943</v>
      </c>
      <c r="D443" s="30" t="str">
        <f>[1]!EM_S_IPO_LISTEDDATE(B443)</f>
        <v>2000-04-27</v>
      </c>
      <c r="E443" s="130">
        <f>[1]!EM_S_DQ_CLOSE(B443,$E$1,"2")</f>
        <v>33.447424912339997</v>
      </c>
      <c r="F443" s="130">
        <f>[1]!EM_S_DQ_CLOSE(B443,$F$1,"2")</f>
        <v>33.308002549220603</v>
      </c>
      <c r="G443" s="38">
        <f t="shared" si="12"/>
        <v>-4.1684035014593057E-3</v>
      </c>
      <c r="H443" s="9">
        <f t="shared" si="13"/>
        <v>1121</v>
      </c>
    </row>
    <row r="444" spans="2:8">
      <c r="B444" s="17" t="s">
        <v>6944</v>
      </c>
      <c r="C444" s="19" t="s">
        <v>6945</v>
      </c>
      <c r="D444" s="30" t="str">
        <f>[1]!EM_S_IPO_LISTEDDATE(B444)</f>
        <v>2000-09-26</v>
      </c>
      <c r="E444" s="130">
        <f>[1]!EM_S_DQ_CLOSE(B444,$E$1,"2")</f>
        <v>36.094776649356703</v>
      </c>
      <c r="F444" s="130">
        <f>[1]!EM_S_DQ_CLOSE(B444,$F$1,"2")</f>
        <v>17.458085848770502</v>
      </c>
      <c r="G444" s="38">
        <f t="shared" si="12"/>
        <v>-0.51632653061224443</v>
      </c>
      <c r="H444" s="9">
        <f t="shared" si="13"/>
        <v>2766</v>
      </c>
    </row>
    <row r="445" spans="2:8">
      <c r="B445" s="17" t="s">
        <v>6946</v>
      </c>
      <c r="C445" s="19" t="s">
        <v>6947</v>
      </c>
      <c r="D445" s="30" t="str">
        <f>[1]!EM_S_IPO_LISTEDDATE(B445)</f>
        <v>2000-05-25</v>
      </c>
      <c r="E445" s="130">
        <f>[1]!EM_S_DQ_CLOSE(B445,$E$1,"2")</f>
        <v>33.195832530135498</v>
      </c>
      <c r="F445" s="130">
        <f>[1]!EM_S_DQ_CLOSE(B445,$F$1,"2")</f>
        <v>22.183630919966699</v>
      </c>
      <c r="G445" s="38">
        <f t="shared" si="12"/>
        <v>-0.33173446094993442</v>
      </c>
      <c r="H445" s="9">
        <f t="shared" si="13"/>
        <v>2603</v>
      </c>
    </row>
    <row r="446" spans="2:8">
      <c r="B446" s="17" t="s">
        <v>6948</v>
      </c>
      <c r="C446" s="19" t="s">
        <v>6949</v>
      </c>
      <c r="D446" s="30" t="str">
        <f>[1]!EM_S_IPO_LISTEDDATE(B446)</f>
        <v>2000-06-08</v>
      </c>
      <c r="E446" s="130">
        <f>[1]!EM_S_DQ_CLOSE(B446,$E$1,"2")</f>
        <v>58.328888794110803</v>
      </c>
      <c r="F446" s="130">
        <f>[1]!EM_S_DQ_CLOSE(B446,$F$1,"2")</f>
        <v>74.9427505717305</v>
      </c>
      <c r="G446" s="38">
        <f t="shared" si="12"/>
        <v>0.28483076089899928</v>
      </c>
      <c r="H446" s="9">
        <f t="shared" si="13"/>
        <v>315</v>
      </c>
    </row>
    <row r="447" spans="2:8">
      <c r="B447" s="17" t="s">
        <v>6950</v>
      </c>
      <c r="C447" s="19" t="s">
        <v>6951</v>
      </c>
      <c r="D447" s="30" t="str">
        <f>[1]!EM_S_IPO_LISTEDDATE(B447)</f>
        <v>2000-06-01</v>
      </c>
      <c r="E447" s="130">
        <f>[1]!EM_S_DQ_CLOSE(B447,$E$1,"2")</f>
        <v>17.800234626133399</v>
      </c>
      <c r="F447" s="130">
        <f>[1]!EM_S_DQ_CLOSE(B447,$F$1,"2")</f>
        <v>22.395720036148301</v>
      </c>
      <c r="G447" s="38">
        <f t="shared" si="12"/>
        <v>0.25816993464052684</v>
      </c>
      <c r="H447" s="9">
        <f t="shared" si="13"/>
        <v>366</v>
      </c>
    </row>
    <row r="448" spans="2:8">
      <c r="B448" s="17" t="s">
        <v>6952</v>
      </c>
      <c r="C448" s="19" t="s">
        <v>6953</v>
      </c>
      <c r="D448" s="30" t="str">
        <f>[1]!EM_S_IPO_LISTEDDATE(B448)</f>
        <v>2000-06-08</v>
      </c>
      <c r="E448" s="130">
        <f>[1]!EM_S_DQ_CLOSE(B448,$E$1,"2")</f>
        <v>115.47499720550699</v>
      </c>
      <c r="F448" s="130">
        <f>[1]!EM_S_DQ_CLOSE(B448,$F$1,"2")</f>
        <v>92.773298622170998</v>
      </c>
      <c r="G448" s="38">
        <f t="shared" si="12"/>
        <v>-0.19659406046951045</v>
      </c>
      <c r="H448" s="9">
        <f t="shared" si="13"/>
        <v>2073</v>
      </c>
    </row>
    <row r="449" spans="2:8">
      <c r="B449" s="17" t="s">
        <v>6954</v>
      </c>
      <c r="C449" s="19" t="s">
        <v>6955</v>
      </c>
      <c r="D449" s="30" t="str">
        <f>[1]!EM_S_IPO_LISTEDDATE(B449)</f>
        <v>2000-05-18</v>
      </c>
      <c r="E449" s="130">
        <f>[1]!EM_S_DQ_CLOSE(B449,$E$1,"2")</f>
        <v>25.901299554902302</v>
      </c>
      <c r="F449" s="130">
        <f>[1]!EM_S_DQ_CLOSE(B449,$F$1,"2")</f>
        <v>26.881661373304301</v>
      </c>
      <c r="G449" s="38">
        <f t="shared" si="12"/>
        <v>3.7849908508410968E-2</v>
      </c>
      <c r="H449" s="9">
        <f t="shared" si="13"/>
        <v>944</v>
      </c>
    </row>
    <row r="450" spans="2:8">
      <c r="B450" s="17" t="s">
        <v>6956</v>
      </c>
      <c r="C450" s="19" t="s">
        <v>6957</v>
      </c>
      <c r="D450" s="30" t="str">
        <f>[1]!EM_S_IPO_LISTEDDATE(B450)</f>
        <v>2000-06-16</v>
      </c>
      <c r="E450" s="130">
        <f>[1]!EM_S_DQ_CLOSE(B450,$E$1,"2")</f>
        <v>29.410865129641302</v>
      </c>
      <c r="F450" s="130">
        <f>[1]!EM_S_DQ_CLOSE(B450,$F$1,"2")</f>
        <v>17.031615548432299</v>
      </c>
      <c r="G450" s="38">
        <f t="shared" si="12"/>
        <v>-0.42090735946195479</v>
      </c>
      <c r="H450" s="9">
        <f t="shared" si="13"/>
        <v>2730</v>
      </c>
    </row>
    <row r="451" spans="2:8">
      <c r="B451" s="17" t="s">
        <v>6958</v>
      </c>
      <c r="C451" s="19" t="s">
        <v>6959</v>
      </c>
      <c r="D451" s="30" t="str">
        <f>[1]!EM_S_IPO_LISTEDDATE(B451)</f>
        <v>2000-06-16</v>
      </c>
      <c r="E451" s="130">
        <f>[1]!EM_S_DQ_CLOSE(B451,$E$1,"2")</f>
        <v>9.5141190837457597</v>
      </c>
      <c r="F451" s="130">
        <f>[1]!EM_S_DQ_CLOSE(B451,$F$1,"2")</f>
        <v>24.4743418441413</v>
      </c>
      <c r="G451" s="38">
        <f t="shared" ref="G451:G514" si="14">IFERROR(F451/E451-1,"")</f>
        <v>1.5724233246096411</v>
      </c>
      <c r="H451" s="9">
        <f t="shared" ref="H451:H514" si="15">IFERROR(RANK(G451,$G$2:$G$3000,0),"")</f>
        <v>11</v>
      </c>
    </row>
    <row r="452" spans="2:8">
      <c r="B452" s="17" t="s">
        <v>6960</v>
      </c>
      <c r="C452" s="19" t="s">
        <v>6961</v>
      </c>
      <c r="D452" s="30" t="str">
        <f>[1]!EM_S_IPO_LISTEDDATE(B452)</f>
        <v>2000-06-22</v>
      </c>
      <c r="E452" s="130">
        <f>[1]!EM_S_DQ_CLOSE(B452,$E$1,"2")</f>
        <v>28.4253531221846</v>
      </c>
      <c r="F452" s="130">
        <f>[1]!EM_S_DQ_CLOSE(B452,$F$1,"2")</f>
        <v>41.980904611099596</v>
      </c>
      <c r="G452" s="38">
        <f t="shared" si="14"/>
        <v>0.47688243064729252</v>
      </c>
      <c r="H452" s="9">
        <f t="shared" si="15"/>
        <v>151</v>
      </c>
    </row>
    <row r="453" spans="2:8">
      <c r="B453" s="17" t="s">
        <v>6962</v>
      </c>
      <c r="C453" s="19" t="s">
        <v>6963</v>
      </c>
      <c r="D453" s="30" t="str">
        <f>[1]!EM_S_IPO_LISTEDDATE(B453)</f>
        <v>2000-07-06</v>
      </c>
      <c r="E453" s="130">
        <f>[1]!EM_S_DQ_CLOSE(B453,$E$1,"2")</f>
        <v>60.110795052931003</v>
      </c>
      <c r="F453" s="130">
        <f>[1]!EM_S_DQ_CLOSE(B453,$F$1,"2")</f>
        <v>118.537451451362</v>
      </c>
      <c r="G453" s="38">
        <f t="shared" si="14"/>
        <v>0.97198275862069328</v>
      </c>
      <c r="H453" s="9">
        <f t="shared" si="15"/>
        <v>37</v>
      </c>
    </row>
    <row r="454" spans="2:8">
      <c r="B454" s="17" t="s">
        <v>6964</v>
      </c>
      <c r="C454" s="19" t="s">
        <v>6965</v>
      </c>
      <c r="D454" s="30" t="str">
        <f>[1]!EM_S_IPO_LISTEDDATE(B454)</f>
        <v>2000-07-26</v>
      </c>
      <c r="E454" s="130">
        <f>[1]!EM_S_DQ_CLOSE(B454,$E$1,"2")</f>
        <v>29.5654373263528</v>
      </c>
      <c r="F454" s="130">
        <f>[1]!EM_S_DQ_CLOSE(B454,$F$1,"2")</f>
        <v>47.633204581346199</v>
      </c>
      <c r="G454" s="38">
        <f t="shared" si="14"/>
        <v>0.61111111111111183</v>
      </c>
      <c r="H454" s="9">
        <f t="shared" si="15"/>
        <v>91</v>
      </c>
    </row>
    <row r="455" spans="2:8">
      <c r="B455" s="17" t="s">
        <v>6966</v>
      </c>
      <c r="C455" s="19" t="s">
        <v>6967</v>
      </c>
      <c r="D455" s="30" t="str">
        <f>[1]!EM_S_IPO_LISTEDDATE(B455)</f>
        <v>2000-07-26</v>
      </c>
      <c r="E455" s="130">
        <f>[1]!EM_S_DQ_CLOSE(B455,$E$1,"2")</f>
        <v>33.0878930483034</v>
      </c>
      <c r="F455" s="130">
        <f>[1]!EM_S_DQ_CLOSE(B455,$F$1,"2")</f>
        <v>35.4145768673921</v>
      </c>
      <c r="G455" s="38">
        <f t="shared" si="14"/>
        <v>7.0318282753516259E-2</v>
      </c>
      <c r="H455" s="9">
        <f t="shared" si="15"/>
        <v>795</v>
      </c>
    </row>
    <row r="456" spans="2:8">
      <c r="B456" s="17" t="s">
        <v>6968</v>
      </c>
      <c r="C456" s="19" t="s">
        <v>6969</v>
      </c>
      <c r="D456" s="30" t="str">
        <f>[1]!EM_S_IPO_LISTEDDATE(B456)</f>
        <v>2000-07-18</v>
      </c>
      <c r="E456" s="130">
        <f>[1]!EM_S_DQ_CLOSE(B456,$E$1,"2")</f>
        <v>56.584002362560703</v>
      </c>
      <c r="F456" s="130">
        <f>[1]!EM_S_DQ_CLOSE(B456,$F$1,"2")</f>
        <v>44.43722976862</v>
      </c>
      <c r="G456" s="38">
        <f t="shared" si="14"/>
        <v>-0.21466796420851486</v>
      </c>
      <c r="H456" s="9">
        <f t="shared" si="15"/>
        <v>2154</v>
      </c>
    </row>
    <row r="457" spans="2:8">
      <c r="B457" s="17" t="s">
        <v>6970</v>
      </c>
      <c r="C457" s="19" t="s">
        <v>6971</v>
      </c>
      <c r="D457" s="30" t="str">
        <f>[1]!EM_S_IPO_LISTEDDATE(B457)</f>
        <v>2000-06-08</v>
      </c>
      <c r="E457" s="130">
        <f>[1]!EM_S_DQ_CLOSE(B457,$E$1,"2")</f>
        <v>110.107988630327</v>
      </c>
      <c r="F457" s="130">
        <f>[1]!EM_S_DQ_CLOSE(B457,$F$1,"2")</f>
        <v>110.767163854983</v>
      </c>
      <c r="G457" s="38">
        <f t="shared" si="14"/>
        <v>5.9866248839499647E-3</v>
      </c>
      <c r="H457" s="9">
        <f t="shared" si="15"/>
        <v>1070</v>
      </c>
    </row>
    <row r="458" spans="2:8">
      <c r="B458" s="17" t="s">
        <v>6972</v>
      </c>
      <c r="C458" s="19" t="s">
        <v>6973</v>
      </c>
      <c r="D458" s="30" t="str">
        <f>[1]!EM_S_IPO_LISTEDDATE(B458)</f>
        <v>2000-06-28</v>
      </c>
      <c r="E458" s="130">
        <f>[1]!EM_S_DQ_CLOSE(B458,$E$1,"2")</f>
        <v>78.026244418393603</v>
      </c>
      <c r="F458" s="130">
        <f>[1]!EM_S_DQ_CLOSE(B458,$F$1,"2")</f>
        <v>80.316185287329105</v>
      </c>
      <c r="G458" s="38">
        <f t="shared" si="14"/>
        <v>2.9348341522838606E-2</v>
      </c>
      <c r="H458" s="9">
        <f t="shared" si="15"/>
        <v>976</v>
      </c>
    </row>
    <row r="459" spans="2:8">
      <c r="B459" s="17" t="s">
        <v>6974</v>
      </c>
      <c r="C459" s="19" t="s">
        <v>6975</v>
      </c>
      <c r="D459" s="30" t="str">
        <f>[1]!EM_S_IPO_LISTEDDATE(B459)</f>
        <v>2000-07-06</v>
      </c>
      <c r="E459" s="130">
        <f>[1]!EM_S_DQ_CLOSE(B459,$E$1,"2")</f>
        <v>55.455412017416599</v>
      </c>
      <c r="F459" s="130">
        <f>[1]!EM_S_DQ_CLOSE(B459,$F$1,"2")</f>
        <v>36.946538461870901</v>
      </c>
      <c r="G459" s="38">
        <f t="shared" si="14"/>
        <v>-0.3337613567767328</v>
      </c>
      <c r="H459" s="9">
        <f t="shared" si="15"/>
        <v>2605</v>
      </c>
    </row>
    <row r="460" spans="2:8">
      <c r="B460" s="17" t="s">
        <v>1016</v>
      </c>
      <c r="C460" s="19" t="s">
        <v>1017</v>
      </c>
      <c r="D460" s="30" t="str">
        <f>[1]!EM_S_IPO_LISTEDDATE(B460)</f>
        <v>2000-07-31</v>
      </c>
      <c r="E460" s="130">
        <f>[1]!EM_S_DQ_CLOSE(B460,$E$1,"2")</f>
        <v>10.3085437225773</v>
      </c>
      <c r="F460" s="130">
        <f>[1]!EM_S_DQ_CLOSE(B460,$F$1,"2")</f>
        <v>11.0958561250145</v>
      </c>
      <c r="G460" s="38">
        <f t="shared" si="14"/>
        <v>7.6374745417518541E-2</v>
      </c>
      <c r="H460" s="9">
        <f t="shared" si="15"/>
        <v>773</v>
      </c>
    </row>
    <row r="461" spans="2:8">
      <c r="B461" s="17" t="s">
        <v>6976</v>
      </c>
      <c r="C461" s="19" t="s">
        <v>6977</v>
      </c>
      <c r="D461" s="30" t="str">
        <f>[1]!EM_S_IPO_LISTEDDATE(B461)</f>
        <v>2000-08-07</v>
      </c>
      <c r="E461" s="130">
        <f>[1]!EM_S_DQ_CLOSE(B461,$E$1,"2")</f>
        <v>14.347486631016</v>
      </c>
      <c r="F461" s="130">
        <f>[1]!EM_S_DQ_CLOSE(B461,$F$1,"2")</f>
        <v>17.274197860962602</v>
      </c>
      <c r="G461" s="38">
        <f t="shared" si="14"/>
        <v>0.20398773006135573</v>
      </c>
      <c r="H461" s="9">
        <f t="shared" si="15"/>
        <v>456</v>
      </c>
    </row>
    <row r="462" spans="2:8">
      <c r="B462" s="17" t="s">
        <v>6978</v>
      </c>
      <c r="C462" s="19" t="s">
        <v>6979</v>
      </c>
      <c r="D462" s="30" t="str">
        <f>[1]!EM_S_IPO_LISTEDDATE(B462)</f>
        <v>2000-07-18</v>
      </c>
      <c r="E462" s="130">
        <f>[1]!EM_S_DQ_CLOSE(B462,$E$1,"2")</f>
        <v>56.210484883261699</v>
      </c>
      <c r="F462" s="130">
        <f>[1]!EM_S_DQ_CLOSE(B462,$F$1,"2")</f>
        <v>46.996642848953698</v>
      </c>
      <c r="G462" s="38">
        <f t="shared" si="14"/>
        <v>-0.16391678622668648</v>
      </c>
      <c r="H462" s="9">
        <f t="shared" si="15"/>
        <v>1911</v>
      </c>
    </row>
    <row r="463" spans="2:8">
      <c r="B463" s="17" t="s">
        <v>6980</v>
      </c>
      <c r="C463" s="19" t="s">
        <v>6981</v>
      </c>
      <c r="D463" s="30" t="str">
        <f>[1]!EM_S_IPO_LISTEDDATE(B463)</f>
        <v>2000-08-07</v>
      </c>
      <c r="E463" s="130">
        <f>[1]!EM_S_DQ_CLOSE(B463,$E$1,"2")</f>
        <v>175.525864881026</v>
      </c>
      <c r="F463" s="130">
        <f>[1]!EM_S_DQ_CLOSE(B463,$F$1,"2")</f>
        <v>141.04976173206001</v>
      </c>
      <c r="G463" s="38">
        <f t="shared" si="14"/>
        <v>-0.1964160847310702</v>
      </c>
      <c r="H463" s="9">
        <f t="shared" si="15"/>
        <v>2072</v>
      </c>
    </row>
    <row r="464" spans="2:8">
      <c r="B464" s="17" t="s">
        <v>6982</v>
      </c>
      <c r="C464" s="19" t="s">
        <v>6983</v>
      </c>
      <c r="D464" s="30" t="str">
        <f>[1]!EM_S_IPO_LISTEDDATE(B464)</f>
        <v>2000-12-11</v>
      </c>
      <c r="E464" s="130">
        <f>[1]!EM_S_DQ_CLOSE(B464,$E$1,"2")</f>
        <v>175.00649719779599</v>
      </c>
      <c r="F464" s="130">
        <f>[1]!EM_S_DQ_CLOSE(B464,$F$1,"2")</f>
        <v>178.65644728960399</v>
      </c>
      <c r="G464" s="38">
        <f t="shared" si="14"/>
        <v>2.0856083346910026E-2</v>
      </c>
      <c r="H464" s="9">
        <f t="shared" si="15"/>
        <v>1013</v>
      </c>
    </row>
    <row r="465" spans="2:8">
      <c r="B465" s="17" t="s">
        <v>6984</v>
      </c>
      <c r="C465" s="19" t="s">
        <v>6985</v>
      </c>
      <c r="D465" s="30" t="str">
        <f>[1]!EM_S_IPO_LISTEDDATE(B465)</f>
        <v>2000-03-09</v>
      </c>
      <c r="E465" s="130">
        <f>[1]!EM_S_DQ_CLOSE(B465,$E$1,"2")</f>
        <v>38.805680429845602</v>
      </c>
      <c r="F465" s="130">
        <f>[1]!EM_S_DQ_CLOSE(B465,$F$1,"2")</f>
        <v>39.8358988748559</v>
      </c>
      <c r="G465" s="38">
        <f t="shared" si="14"/>
        <v>2.6548135056484012E-2</v>
      </c>
      <c r="H465" s="9">
        <f t="shared" si="15"/>
        <v>990</v>
      </c>
    </row>
    <row r="466" spans="2:8">
      <c r="B466" s="17" t="s">
        <v>6986</v>
      </c>
      <c r="C466" s="19" t="s">
        <v>6987</v>
      </c>
      <c r="D466" s="30" t="str">
        <f>[1]!EM_S_IPO_LISTEDDATE(B466)</f>
        <v>1997-03-06</v>
      </c>
      <c r="E466" s="130">
        <f>[1]!EM_S_DQ_CLOSE(B466,$E$1,"2")</f>
        <v>235.94817083382901</v>
      </c>
      <c r="F466" s="130">
        <f>[1]!EM_S_DQ_CLOSE(B466,$F$1,"2")</f>
        <v>170.06103067288799</v>
      </c>
      <c r="G466" s="38">
        <f t="shared" si="14"/>
        <v>-0.27924412352127659</v>
      </c>
      <c r="H466" s="9">
        <f t="shared" si="15"/>
        <v>2435</v>
      </c>
    </row>
    <row r="467" spans="2:8">
      <c r="B467" s="17" t="s">
        <v>6988</v>
      </c>
      <c r="C467" s="19" t="s">
        <v>6989</v>
      </c>
      <c r="D467" s="30" t="str">
        <f>[1]!EM_S_IPO_LISTEDDATE(B467)</f>
        <v>1998-01-22</v>
      </c>
      <c r="E467" s="130">
        <f>[1]!EM_S_DQ_CLOSE(B467,$E$1,"2")</f>
        <v>16.743329628488301</v>
      </c>
      <c r="F467" s="130">
        <f>[1]!EM_S_DQ_CLOSE(B467,$F$1,"2")</f>
        <v>10.895018942340601</v>
      </c>
      <c r="G467" s="38">
        <f t="shared" si="14"/>
        <v>-0.34929197572488602</v>
      </c>
      <c r="H467" s="9">
        <f t="shared" si="15"/>
        <v>2631</v>
      </c>
    </row>
    <row r="468" spans="2:8">
      <c r="B468" s="17" t="s">
        <v>6990</v>
      </c>
      <c r="C468" s="19" t="s">
        <v>6991</v>
      </c>
      <c r="D468" s="30" t="str">
        <f>[1]!EM_S_IPO_LISTEDDATE(B468)</f>
        <v>2015-12-30</v>
      </c>
      <c r="E468" s="130">
        <f>[1]!EM_S_DQ_CLOSE(B468,$E$1,"2")</f>
        <v>0</v>
      </c>
      <c r="F468" s="130">
        <f>[1]!EM_S_DQ_CLOSE(B468,$F$1,"2")</f>
        <v>19.652883263009802</v>
      </c>
      <c r="G468" s="38" t="str">
        <f t="shared" si="14"/>
        <v/>
      </c>
      <c r="H468" s="9" t="str">
        <f t="shared" si="15"/>
        <v/>
      </c>
    </row>
    <row r="469" spans="2:8">
      <c r="B469" s="17" t="s">
        <v>1034</v>
      </c>
      <c r="C469" s="19" t="s">
        <v>6992</v>
      </c>
      <c r="D469" s="30" t="str">
        <f>[1]!EM_S_IPO_LISTEDDATE(B469)</f>
        <v>2004-06-25</v>
      </c>
      <c r="E469" s="130">
        <f>[1]!EM_S_DQ_CLOSE(B469,$E$1,"2")</f>
        <v>174.43581871894901</v>
      </c>
      <c r="F469" s="130">
        <f>[1]!EM_S_DQ_CLOSE(B469,$F$1,"2")</f>
        <v>226.443274152756</v>
      </c>
      <c r="G469" s="38">
        <f t="shared" si="14"/>
        <v>0.29814665253815442</v>
      </c>
      <c r="H469" s="9">
        <f t="shared" si="15"/>
        <v>296</v>
      </c>
    </row>
    <row r="470" spans="2:8">
      <c r="B470" s="17" t="s">
        <v>6993</v>
      </c>
      <c r="C470" s="19" t="s">
        <v>6994</v>
      </c>
      <c r="D470" s="30" t="str">
        <f>[1]!EM_S_IPO_LISTEDDATE(B470)</f>
        <v>2004-06-25</v>
      </c>
      <c r="E470" s="130">
        <f>[1]!EM_S_DQ_CLOSE(B470,$E$1,"2")</f>
        <v>67.796203502659196</v>
      </c>
      <c r="F470" s="130">
        <f>[1]!EM_S_DQ_CLOSE(B470,$F$1,"2")</f>
        <v>54.061001582716699</v>
      </c>
      <c r="G470" s="38">
        <f t="shared" si="14"/>
        <v>-0.20259544355464909</v>
      </c>
      <c r="H470" s="9">
        <f t="shared" si="15"/>
        <v>2102</v>
      </c>
    </row>
    <row r="471" spans="2:8">
      <c r="B471" s="17" t="s">
        <v>6995</v>
      </c>
      <c r="C471" s="19" t="s">
        <v>6996</v>
      </c>
      <c r="D471" s="30" t="str">
        <f>[1]!EM_S_IPO_LISTEDDATE(B471)</f>
        <v>2004-06-25</v>
      </c>
      <c r="E471" s="130">
        <f>[1]!EM_S_DQ_CLOSE(B471,$E$1,"2")</f>
        <v>92.902540077188903</v>
      </c>
      <c r="F471" s="130">
        <f>[1]!EM_S_DQ_CLOSE(B471,$F$1,"2")</f>
        <v>82.272454793539296</v>
      </c>
      <c r="G471" s="38">
        <f t="shared" si="14"/>
        <v>-0.11442190143366915</v>
      </c>
      <c r="H471" s="9">
        <f t="shared" si="15"/>
        <v>1660</v>
      </c>
    </row>
    <row r="472" spans="2:8">
      <c r="B472" s="17" t="s">
        <v>6997</v>
      </c>
      <c r="C472" s="19" t="s">
        <v>6998</v>
      </c>
      <c r="D472" s="30" t="str">
        <f>[1]!EM_S_IPO_LISTEDDATE(B472)</f>
        <v>2004-06-25</v>
      </c>
      <c r="E472" s="130">
        <f>[1]!EM_S_DQ_CLOSE(B472,$E$1,"2")</f>
        <v>174.719614876246</v>
      </c>
      <c r="F472" s="130">
        <f>[1]!EM_S_DQ_CLOSE(B472,$F$1,"2")</f>
        <v>126.912336227419</v>
      </c>
      <c r="G472" s="38">
        <f t="shared" si="14"/>
        <v>-0.27362284814265936</v>
      </c>
      <c r="H472" s="9">
        <f t="shared" si="15"/>
        <v>2416</v>
      </c>
    </row>
    <row r="473" spans="2:8">
      <c r="B473" s="17" t="s">
        <v>6999</v>
      </c>
      <c r="C473" s="19" t="s">
        <v>7000</v>
      </c>
      <c r="D473" s="30" t="str">
        <f>[1]!EM_S_IPO_LISTEDDATE(B473)</f>
        <v>2004-06-25</v>
      </c>
      <c r="E473" s="130">
        <f>[1]!EM_S_DQ_CLOSE(B473,$E$1,"2")</f>
        <v>70.257647575919407</v>
      </c>
      <c r="F473" s="130">
        <f>[1]!EM_S_DQ_CLOSE(B473,$F$1,"2")</f>
        <v>44.722830284671403</v>
      </c>
      <c r="G473" s="38">
        <f t="shared" si="14"/>
        <v>-0.36344537815126032</v>
      </c>
      <c r="H473" s="9">
        <f t="shared" si="15"/>
        <v>2654</v>
      </c>
    </row>
    <row r="474" spans="2:8">
      <c r="B474" s="17" t="s">
        <v>7001</v>
      </c>
      <c r="C474" s="19" t="s">
        <v>7002</v>
      </c>
      <c r="D474" s="30" t="str">
        <f>[1]!EM_S_IPO_LISTEDDATE(B474)</f>
        <v>2004-06-25</v>
      </c>
      <c r="E474" s="130">
        <f>[1]!EM_S_DQ_CLOSE(B474,$E$1,"2")</f>
        <v>74.723435770365597</v>
      </c>
      <c r="F474" s="130">
        <f>[1]!EM_S_DQ_CLOSE(B474,$F$1,"2")</f>
        <v>68.971098108165194</v>
      </c>
      <c r="G474" s="38">
        <f t="shared" si="14"/>
        <v>-7.6981707317073211E-2</v>
      </c>
      <c r="H474" s="9">
        <f t="shared" si="15"/>
        <v>1484</v>
      </c>
    </row>
    <row r="475" spans="2:8">
      <c r="B475" s="17" t="s">
        <v>7003</v>
      </c>
      <c r="C475" s="19" t="s">
        <v>7004</v>
      </c>
      <c r="D475" s="30" t="str">
        <f>[1]!EM_S_IPO_LISTEDDATE(B475)</f>
        <v>2004-06-25</v>
      </c>
      <c r="E475" s="130">
        <f>[1]!EM_S_DQ_CLOSE(B475,$E$1,"2")</f>
        <v>376.81664961783002</v>
      </c>
      <c r="F475" s="130">
        <f>[1]!EM_S_DQ_CLOSE(B475,$F$1,"2")</f>
        <v>523.47573055537202</v>
      </c>
      <c r="G475" s="38">
        <f t="shared" si="14"/>
        <v>0.38920541617862336</v>
      </c>
      <c r="H475" s="9">
        <f t="shared" si="15"/>
        <v>219</v>
      </c>
    </row>
    <row r="476" spans="2:8">
      <c r="B476" s="17" t="s">
        <v>7005</v>
      </c>
      <c r="C476" s="19" t="s">
        <v>7006</v>
      </c>
      <c r="D476" s="30" t="str">
        <f>[1]!EM_S_IPO_LISTEDDATE(B476)</f>
        <v>2004-06-25</v>
      </c>
      <c r="E476" s="130">
        <f>[1]!EM_S_DQ_CLOSE(B476,$E$1,"2")</f>
        <v>223.02681147714901</v>
      </c>
      <c r="F476" s="130">
        <f>[1]!EM_S_DQ_CLOSE(B476,$F$1,"2")</f>
        <v>211.65002636945201</v>
      </c>
      <c r="G476" s="38">
        <f t="shared" si="14"/>
        <v>-5.101084050095317E-2</v>
      </c>
      <c r="H476" s="9">
        <f t="shared" si="15"/>
        <v>1342</v>
      </c>
    </row>
    <row r="477" spans="2:8">
      <c r="B477" s="17" t="s">
        <v>7007</v>
      </c>
      <c r="C477" s="19" t="s">
        <v>7008</v>
      </c>
      <c r="D477" s="30" t="str">
        <f>[1]!EM_S_IPO_LISTEDDATE(B477)</f>
        <v>2004-06-29</v>
      </c>
      <c r="E477" s="130">
        <f>[1]!EM_S_DQ_CLOSE(B477,$E$1,"2")</f>
        <v>69.826948256533697</v>
      </c>
      <c r="F477" s="130">
        <f>[1]!EM_S_DQ_CLOSE(B477,$F$1,"2")</f>
        <v>63.969936684640501</v>
      </c>
      <c r="G477" s="38">
        <f t="shared" si="14"/>
        <v>-8.3878956737095445E-2</v>
      </c>
      <c r="H477" s="9">
        <f t="shared" si="15"/>
        <v>1509</v>
      </c>
    </row>
    <row r="478" spans="2:8">
      <c r="B478" s="17" t="s">
        <v>7009</v>
      </c>
      <c r="C478" s="19" t="s">
        <v>7010</v>
      </c>
      <c r="D478" s="30" t="str">
        <f>[1]!EM_S_IPO_LISTEDDATE(B478)</f>
        <v>2004-06-29</v>
      </c>
      <c r="E478" s="130">
        <f>[1]!EM_S_DQ_CLOSE(B478,$E$1,"2")</f>
        <v>127.134020397539</v>
      </c>
      <c r="F478" s="130">
        <f>[1]!EM_S_DQ_CLOSE(B478,$F$1,"2")</f>
        <v>108.699398329689</v>
      </c>
      <c r="G478" s="38">
        <f t="shared" si="14"/>
        <v>-0.14500148748703334</v>
      </c>
      <c r="H478" s="9">
        <f t="shared" si="15"/>
        <v>1820</v>
      </c>
    </row>
    <row r="479" spans="2:8">
      <c r="B479" s="17" t="s">
        <v>7011</v>
      </c>
      <c r="C479" s="19" t="s">
        <v>7012</v>
      </c>
      <c r="D479" s="30" t="str">
        <f>[1]!EM_S_IPO_LISTEDDATE(B479)</f>
        <v>2004-07-05</v>
      </c>
      <c r="E479" s="130">
        <f>[1]!EM_S_DQ_CLOSE(B479,$E$1,"2")</f>
        <v>66.041010867817207</v>
      </c>
      <c r="F479" s="130">
        <f>[1]!EM_S_DQ_CLOSE(B479,$F$1,"2")</f>
        <v>50.145753237740898</v>
      </c>
      <c r="G479" s="38">
        <f t="shared" si="14"/>
        <v>-0.24068767908309396</v>
      </c>
      <c r="H479" s="9">
        <f t="shared" si="15"/>
        <v>2286</v>
      </c>
    </row>
    <row r="480" spans="2:8">
      <c r="B480" s="17" t="s">
        <v>7013</v>
      </c>
      <c r="C480" s="19" t="s">
        <v>7014</v>
      </c>
      <c r="D480" s="30" t="str">
        <f>[1]!EM_S_IPO_LISTEDDATE(B480)</f>
        <v>2004-07-05</v>
      </c>
      <c r="E480" s="130">
        <f>[1]!EM_S_DQ_CLOSE(B480,$E$1,"2")</f>
        <v>31.923468554158699</v>
      </c>
      <c r="F480" s="130">
        <f>[1]!EM_S_DQ_CLOSE(B480,$F$1,"2")</f>
        <v>41.412152949919502</v>
      </c>
      <c r="G480" s="38">
        <f t="shared" si="14"/>
        <v>0.29723225030084333</v>
      </c>
      <c r="H480" s="9">
        <f t="shared" si="15"/>
        <v>299</v>
      </c>
    </row>
    <row r="481" spans="2:8">
      <c r="B481" s="17" t="s">
        <v>7015</v>
      </c>
      <c r="C481" s="19" t="s">
        <v>7016</v>
      </c>
      <c r="D481" s="30" t="str">
        <f>[1]!EM_S_IPO_LISTEDDATE(B481)</f>
        <v>2004-07-05</v>
      </c>
      <c r="E481" s="130">
        <f>[1]!EM_S_DQ_CLOSE(B481,$E$1,"2")</f>
        <v>143.93904143571299</v>
      </c>
      <c r="F481" s="130">
        <f>[1]!EM_S_DQ_CLOSE(B481,$F$1,"2")</f>
        <v>175.07031803022201</v>
      </c>
      <c r="G481" s="38">
        <f t="shared" si="14"/>
        <v>0.21628097758600862</v>
      </c>
      <c r="H481" s="9">
        <f t="shared" si="15"/>
        <v>433</v>
      </c>
    </row>
    <row r="482" spans="2:8">
      <c r="B482" s="17" t="s">
        <v>7017</v>
      </c>
      <c r="C482" s="19" t="s">
        <v>7018</v>
      </c>
      <c r="D482" s="30" t="str">
        <f>[1]!EM_S_IPO_LISTEDDATE(B482)</f>
        <v>2004-07-08</v>
      </c>
      <c r="E482" s="130">
        <f>[1]!EM_S_DQ_CLOSE(B482,$E$1,"2")</f>
        <v>67.137122061936296</v>
      </c>
      <c r="F482" s="130">
        <f>[1]!EM_S_DQ_CLOSE(B482,$F$1,"2")</f>
        <v>60.926067406324002</v>
      </c>
      <c r="G482" s="38">
        <f t="shared" si="14"/>
        <v>-9.2512971436016889E-2</v>
      </c>
      <c r="H482" s="9">
        <f t="shared" si="15"/>
        <v>1563</v>
      </c>
    </row>
    <row r="483" spans="2:8">
      <c r="B483" s="17" t="s">
        <v>7019</v>
      </c>
      <c r="C483" s="19" t="s">
        <v>7020</v>
      </c>
      <c r="D483" s="30" t="str">
        <f>[1]!EM_S_IPO_LISTEDDATE(B483)</f>
        <v>2004-07-08</v>
      </c>
      <c r="E483" s="130">
        <f>[1]!EM_S_DQ_CLOSE(B483,$E$1,"2")</f>
        <v>32.031746003070801</v>
      </c>
      <c r="F483" s="130">
        <f>[1]!EM_S_DQ_CLOSE(B483,$F$1,"2")</f>
        <v>41.209130810626597</v>
      </c>
      <c r="G483" s="38">
        <f t="shared" si="14"/>
        <v>0.28650904033379843</v>
      </c>
      <c r="H483" s="9">
        <f t="shared" si="15"/>
        <v>311</v>
      </c>
    </row>
    <row r="484" spans="2:8">
      <c r="B484" s="17" t="s">
        <v>7021</v>
      </c>
      <c r="C484" s="19" t="s">
        <v>7022</v>
      </c>
      <c r="D484" s="30" t="str">
        <f>[1]!EM_S_IPO_LISTEDDATE(B484)</f>
        <v>2004-07-08</v>
      </c>
      <c r="E484" s="130">
        <f>[1]!EM_S_DQ_CLOSE(B484,$E$1,"2")</f>
        <v>57.421197134166803</v>
      </c>
      <c r="F484" s="130">
        <f>[1]!EM_S_DQ_CLOSE(B484,$F$1,"2")</f>
        <v>46.047710758185701</v>
      </c>
      <c r="G484" s="38">
        <f t="shared" si="14"/>
        <v>-0.1980712166172105</v>
      </c>
      <c r="H484" s="9">
        <f t="shared" si="15"/>
        <v>2081</v>
      </c>
    </row>
    <row r="485" spans="2:8">
      <c r="B485" s="17" t="s">
        <v>7023</v>
      </c>
      <c r="C485" s="19" t="s">
        <v>7024</v>
      </c>
      <c r="D485" s="30" t="str">
        <f>[1]!EM_S_IPO_LISTEDDATE(B485)</f>
        <v>2004-07-13</v>
      </c>
      <c r="E485" s="130">
        <f>[1]!EM_S_DQ_CLOSE(B485,$E$1,"2")</f>
        <v>62.1604211215421</v>
      </c>
      <c r="F485" s="130">
        <f>[1]!EM_S_DQ_CLOSE(B485,$F$1,"2")</f>
        <v>57.555852163511197</v>
      </c>
      <c r="G485" s="38">
        <f t="shared" si="14"/>
        <v>-7.4075575341222333E-2</v>
      </c>
      <c r="H485" s="9">
        <f t="shared" si="15"/>
        <v>1464</v>
      </c>
    </row>
    <row r="486" spans="2:8">
      <c r="B486" s="17" t="s">
        <v>7025</v>
      </c>
      <c r="C486" s="19" t="s">
        <v>7026</v>
      </c>
      <c r="D486" s="30" t="str">
        <f>[1]!EM_S_IPO_LISTEDDATE(B486)</f>
        <v>2004-07-13</v>
      </c>
      <c r="E486" s="130">
        <f>[1]!EM_S_DQ_CLOSE(B486,$E$1,"2")</f>
        <v>271.82921871931597</v>
      </c>
      <c r="F486" s="130">
        <f>[1]!EM_S_DQ_CLOSE(B486,$F$1,"2")</f>
        <v>105.541974481184</v>
      </c>
      <c r="G486" s="38">
        <f t="shared" si="14"/>
        <v>-0.61173425366695411</v>
      </c>
      <c r="H486" s="9">
        <f t="shared" si="15"/>
        <v>2777</v>
      </c>
    </row>
    <row r="487" spans="2:8">
      <c r="B487" s="17" t="s">
        <v>7027</v>
      </c>
      <c r="C487" s="19" t="s">
        <v>7028</v>
      </c>
      <c r="D487" s="30" t="str">
        <f>[1]!EM_S_IPO_LISTEDDATE(B487)</f>
        <v>2004-07-13</v>
      </c>
      <c r="E487" s="130">
        <f>[1]!EM_S_DQ_CLOSE(B487,$E$1,"2")</f>
        <v>103.61526558812299</v>
      </c>
      <c r="F487" s="130">
        <f>[1]!EM_S_DQ_CLOSE(B487,$F$1,"2")</f>
        <v>151.24167768512299</v>
      </c>
      <c r="G487" s="38">
        <f t="shared" si="14"/>
        <v>0.45964667297498329</v>
      </c>
      <c r="H487" s="9">
        <f t="shared" si="15"/>
        <v>161</v>
      </c>
    </row>
    <row r="488" spans="2:8">
      <c r="B488" s="17" t="s">
        <v>7029</v>
      </c>
      <c r="C488" s="19" t="s">
        <v>7030</v>
      </c>
      <c r="D488" s="30" t="str">
        <f>[1]!EM_S_IPO_LISTEDDATE(B488)</f>
        <v>2004-07-15</v>
      </c>
      <c r="E488" s="130">
        <f>[1]!EM_S_DQ_CLOSE(B488,$E$1,"2")</f>
        <v>89.476945791384395</v>
      </c>
      <c r="F488" s="130">
        <f>[1]!EM_S_DQ_CLOSE(B488,$F$1,"2")</f>
        <v>76.118497196163801</v>
      </c>
      <c r="G488" s="38">
        <f t="shared" si="14"/>
        <v>-0.14929486558879457</v>
      </c>
      <c r="H488" s="9">
        <f t="shared" si="15"/>
        <v>1837</v>
      </c>
    </row>
    <row r="489" spans="2:8">
      <c r="B489" s="17" t="s">
        <v>7031</v>
      </c>
      <c r="C489" s="19" t="s">
        <v>7032</v>
      </c>
      <c r="D489" s="30" t="str">
        <f>[1]!EM_S_IPO_LISTEDDATE(B489)</f>
        <v>2004-07-15</v>
      </c>
      <c r="E489" s="130">
        <f>[1]!EM_S_DQ_CLOSE(B489,$E$1,"2")</f>
        <v>77.740193525254895</v>
      </c>
      <c r="F489" s="130">
        <f>[1]!EM_S_DQ_CLOSE(B489,$F$1,"2")</f>
        <v>59.463315374011302</v>
      </c>
      <c r="G489" s="38">
        <f t="shared" si="14"/>
        <v>-0.23510204081632646</v>
      </c>
      <c r="H489" s="9">
        <f t="shared" si="15"/>
        <v>2254</v>
      </c>
    </row>
    <row r="490" spans="2:8">
      <c r="B490" s="17" t="s">
        <v>7033</v>
      </c>
      <c r="C490" s="19" t="s">
        <v>7034</v>
      </c>
      <c r="D490" s="30" t="str">
        <f>[1]!EM_S_IPO_LISTEDDATE(B490)</f>
        <v>2004-07-21</v>
      </c>
      <c r="E490" s="130">
        <f>[1]!EM_S_DQ_CLOSE(B490,$E$1,"2")</f>
        <v>244.33882166447799</v>
      </c>
      <c r="F490" s="130">
        <f>[1]!EM_S_DQ_CLOSE(B490,$F$1,"2")</f>
        <v>198.38232475401799</v>
      </c>
      <c r="G490" s="38">
        <f t="shared" si="14"/>
        <v>-0.18808512129753452</v>
      </c>
      <c r="H490" s="9">
        <f t="shared" si="15"/>
        <v>2032</v>
      </c>
    </row>
    <row r="491" spans="2:8">
      <c r="B491" s="17" t="s">
        <v>7035</v>
      </c>
      <c r="C491" s="19" t="s">
        <v>7036</v>
      </c>
      <c r="D491" s="30" t="str">
        <f>[1]!EM_S_IPO_LISTEDDATE(B491)</f>
        <v>2004-07-21</v>
      </c>
      <c r="E491" s="130">
        <f>[1]!EM_S_DQ_CLOSE(B491,$E$1,"2")</f>
        <v>138.89040161328199</v>
      </c>
      <c r="F491" s="130">
        <f>[1]!EM_S_DQ_CLOSE(B491,$F$1,"2")</f>
        <v>110.67256276309</v>
      </c>
      <c r="G491" s="38">
        <f t="shared" si="14"/>
        <v>-0.20316622691292974</v>
      </c>
      <c r="H491" s="9">
        <f t="shared" si="15"/>
        <v>2106</v>
      </c>
    </row>
    <row r="492" spans="2:8">
      <c r="B492" s="17" t="s">
        <v>7037</v>
      </c>
      <c r="C492" s="19" t="s">
        <v>7038</v>
      </c>
      <c r="D492" s="30" t="str">
        <f>[1]!EM_S_IPO_LISTEDDATE(B492)</f>
        <v>2004-07-21</v>
      </c>
      <c r="E492" s="130">
        <f>[1]!EM_S_DQ_CLOSE(B492,$E$1,"2")</f>
        <v>941.95241124696099</v>
      </c>
      <c r="F492" s="130">
        <f>[1]!EM_S_DQ_CLOSE(B492,$F$1,"2")</f>
        <v>806.98862002405099</v>
      </c>
      <c r="G492" s="38">
        <f t="shared" si="14"/>
        <v>-0.14328090210443256</v>
      </c>
      <c r="H492" s="9">
        <f t="shared" si="15"/>
        <v>1809</v>
      </c>
    </row>
    <row r="493" spans="2:8">
      <c r="B493" s="17" t="s">
        <v>1082</v>
      </c>
      <c r="C493" s="19" t="s">
        <v>7039</v>
      </c>
      <c r="D493" s="30" t="str">
        <f>[1]!EM_S_IPO_LISTEDDATE(B493)</f>
        <v>2004-07-26</v>
      </c>
      <c r="E493" s="130">
        <f>[1]!EM_S_DQ_CLOSE(B493,$E$1,"2")</f>
        <v>131.178038186392</v>
      </c>
      <c r="F493" s="130">
        <f>[1]!EM_S_DQ_CLOSE(B493,$F$1,"2")</f>
        <v>127.576527286759</v>
      </c>
      <c r="G493" s="38">
        <f t="shared" si="14"/>
        <v>-2.7455136160182358E-2</v>
      </c>
      <c r="H493" s="9">
        <f t="shared" si="15"/>
        <v>1219</v>
      </c>
    </row>
    <row r="494" spans="2:8">
      <c r="B494" s="17" t="s">
        <v>7040</v>
      </c>
      <c r="C494" s="19" t="s">
        <v>7041</v>
      </c>
      <c r="D494" s="30" t="str">
        <f>[1]!EM_S_IPO_LISTEDDATE(B494)</f>
        <v>2004-07-27</v>
      </c>
      <c r="E494" s="130">
        <f>[1]!EM_S_DQ_CLOSE(B494,$E$1,"2")</f>
        <v>33.296140703394101</v>
      </c>
      <c r="F494" s="130">
        <f>[1]!EM_S_DQ_CLOSE(B494,$F$1,"2")</f>
        <v>34.423865666880701</v>
      </c>
      <c r="G494" s="38">
        <f t="shared" si="14"/>
        <v>3.3869539822422912E-2</v>
      </c>
      <c r="H494" s="9">
        <f t="shared" si="15"/>
        <v>958</v>
      </c>
    </row>
    <row r="495" spans="2:8">
      <c r="B495" s="17" t="s">
        <v>7042</v>
      </c>
      <c r="C495" s="19" t="s">
        <v>7043</v>
      </c>
      <c r="D495" s="30" t="str">
        <f>[1]!EM_S_IPO_LISTEDDATE(B495)</f>
        <v>2004-08-04</v>
      </c>
      <c r="E495" s="130">
        <f>[1]!EM_S_DQ_CLOSE(B495,$E$1,"2")</f>
        <v>137.58941328683099</v>
      </c>
      <c r="F495" s="130">
        <f>[1]!EM_S_DQ_CLOSE(B495,$F$1,"2")</f>
        <v>96.127819333308494</v>
      </c>
      <c r="G495" s="38">
        <f t="shared" si="14"/>
        <v>-0.30134290831728461</v>
      </c>
      <c r="H495" s="9">
        <f t="shared" si="15"/>
        <v>2529</v>
      </c>
    </row>
    <row r="496" spans="2:8">
      <c r="B496" s="17" t="s">
        <v>7044</v>
      </c>
      <c r="C496" s="19" t="s">
        <v>7045</v>
      </c>
      <c r="D496" s="30" t="str">
        <f>[1]!EM_S_IPO_LISTEDDATE(B496)</f>
        <v>2004-08-05</v>
      </c>
      <c r="E496" s="130">
        <f>[1]!EM_S_DQ_CLOSE(B496,$E$1,"2")</f>
        <v>184.05534305835999</v>
      </c>
      <c r="F496" s="130">
        <f>[1]!EM_S_DQ_CLOSE(B496,$F$1,"2")</f>
        <v>179.779876216562</v>
      </c>
      <c r="G496" s="38">
        <f t="shared" si="14"/>
        <v>-2.3229246001526427E-2</v>
      </c>
      <c r="H496" s="9">
        <f t="shared" si="15"/>
        <v>1200</v>
      </c>
    </row>
    <row r="497" spans="2:8">
      <c r="B497" s="17" t="s">
        <v>7046</v>
      </c>
      <c r="C497" s="19" t="s">
        <v>7047</v>
      </c>
      <c r="D497" s="30" t="str">
        <f>[1]!EM_S_IPO_LISTEDDATE(B497)</f>
        <v>2004-08-06</v>
      </c>
      <c r="E497" s="130">
        <f>[1]!EM_S_DQ_CLOSE(B497,$E$1,"2")</f>
        <v>88.537339725783696</v>
      </c>
      <c r="F497" s="130">
        <f>[1]!EM_S_DQ_CLOSE(B497,$F$1,"2")</f>
        <v>76.533789083880393</v>
      </c>
      <c r="G497" s="38">
        <f t="shared" si="14"/>
        <v>-0.1355761385996066</v>
      </c>
      <c r="H497" s="9">
        <f t="shared" si="15"/>
        <v>1767</v>
      </c>
    </row>
    <row r="498" spans="2:8">
      <c r="B498" s="17" t="s">
        <v>7048</v>
      </c>
      <c r="C498" s="19" t="s">
        <v>7049</v>
      </c>
      <c r="D498" s="30" t="str">
        <f>[1]!EM_S_IPO_LISTEDDATE(B498)</f>
        <v>2004-08-09</v>
      </c>
      <c r="E498" s="130">
        <f>[1]!EM_S_DQ_CLOSE(B498,$E$1,"2")</f>
        <v>342.33322973948799</v>
      </c>
      <c r="F498" s="130">
        <f>[1]!EM_S_DQ_CLOSE(B498,$F$1,"2")</f>
        <v>239.81187050468199</v>
      </c>
      <c r="G498" s="38">
        <f t="shared" si="14"/>
        <v>-0.29947825781570692</v>
      </c>
      <c r="H498" s="9">
        <f t="shared" si="15"/>
        <v>2516</v>
      </c>
    </row>
    <row r="499" spans="2:8">
      <c r="B499" s="17" t="s">
        <v>7050</v>
      </c>
      <c r="C499" s="19" t="s">
        <v>7051</v>
      </c>
      <c r="D499" s="30" t="str">
        <f>[1]!EM_S_IPO_LISTEDDATE(B499)</f>
        <v>2004-08-16</v>
      </c>
      <c r="E499" s="130">
        <f>[1]!EM_S_DQ_CLOSE(B499,$E$1,"2")</f>
        <v>54.473300702153097</v>
      </c>
      <c r="F499" s="130">
        <f>[1]!EM_S_DQ_CLOSE(B499,$F$1,"2")</f>
        <v>40.620381460530197</v>
      </c>
      <c r="G499" s="38">
        <f t="shared" si="14"/>
        <v>-0.25430658805434481</v>
      </c>
      <c r="H499" s="9">
        <f t="shared" si="15"/>
        <v>2341</v>
      </c>
    </row>
    <row r="500" spans="2:8">
      <c r="B500" s="17" t="s">
        <v>7052</v>
      </c>
      <c r="C500" s="19" t="s">
        <v>7053</v>
      </c>
      <c r="D500" s="30" t="str">
        <f>[1]!EM_S_IPO_LISTEDDATE(B500)</f>
        <v>2004-08-17</v>
      </c>
      <c r="E500" s="130">
        <f>[1]!EM_S_DQ_CLOSE(B500,$E$1,"2")</f>
        <v>115.802223438255</v>
      </c>
      <c r="F500" s="130">
        <f>[1]!EM_S_DQ_CLOSE(B500,$F$1,"2")</f>
        <v>157.07958143338999</v>
      </c>
      <c r="G500" s="38">
        <f t="shared" si="14"/>
        <v>0.3564470246734408</v>
      </c>
      <c r="H500" s="9">
        <f t="shared" si="15"/>
        <v>239</v>
      </c>
    </row>
    <row r="501" spans="2:8">
      <c r="B501" s="17" t="s">
        <v>7054</v>
      </c>
      <c r="C501" s="19" t="s">
        <v>7055</v>
      </c>
      <c r="D501" s="30" t="str">
        <f>[1]!EM_S_IPO_LISTEDDATE(B501)</f>
        <v>2004-08-25</v>
      </c>
      <c r="E501" s="130">
        <f>[1]!EM_S_DQ_CLOSE(B501,$E$1,"2")</f>
        <v>40.3909865087331</v>
      </c>
      <c r="F501" s="130">
        <f>[1]!EM_S_DQ_CLOSE(B501,$F$1,"2")</f>
        <v>45.616817045241298</v>
      </c>
      <c r="G501" s="38">
        <f t="shared" si="14"/>
        <v>0.12938110673227299</v>
      </c>
      <c r="H501" s="9">
        <f t="shared" si="15"/>
        <v>606</v>
      </c>
    </row>
    <row r="502" spans="2:8">
      <c r="B502" s="17" t="s">
        <v>7056</v>
      </c>
      <c r="C502" s="19" t="s">
        <v>7057</v>
      </c>
      <c r="D502" s="30" t="str">
        <f>[1]!EM_S_IPO_LISTEDDATE(B502)</f>
        <v>2004-08-26</v>
      </c>
      <c r="E502" s="130">
        <f>[1]!EM_S_DQ_CLOSE(B502,$E$1,"2")</f>
        <v>57.750428017691398</v>
      </c>
      <c r="F502" s="130">
        <f>[1]!EM_S_DQ_CLOSE(B502,$F$1,"2")</f>
        <v>52.0832793145225</v>
      </c>
      <c r="G502" s="38">
        <f t="shared" si="14"/>
        <v>-9.8131717767231286E-2</v>
      </c>
      <c r="H502" s="9">
        <f t="shared" si="15"/>
        <v>1585</v>
      </c>
    </row>
    <row r="503" spans="2:8">
      <c r="B503" s="17" t="s">
        <v>7058</v>
      </c>
      <c r="C503" s="19" t="s">
        <v>7059</v>
      </c>
      <c r="D503" s="30" t="str">
        <f>[1]!EM_S_IPO_LISTEDDATE(B503)</f>
        <v>2004-09-01</v>
      </c>
      <c r="E503" s="130">
        <f>[1]!EM_S_DQ_CLOSE(B503,$E$1,"2")</f>
        <v>77.392767819063096</v>
      </c>
      <c r="F503" s="130">
        <f>[1]!EM_S_DQ_CLOSE(B503,$F$1,"2")</f>
        <v>130.07891584501999</v>
      </c>
      <c r="G503" s="38">
        <f t="shared" si="14"/>
        <v>0.68076319675156327</v>
      </c>
      <c r="H503" s="9">
        <f t="shared" si="15"/>
        <v>72</v>
      </c>
    </row>
    <row r="504" spans="2:8">
      <c r="B504" s="17" t="s">
        <v>7060</v>
      </c>
      <c r="C504" s="19" t="s">
        <v>7061</v>
      </c>
      <c r="D504" s="30" t="str">
        <f>[1]!EM_S_IPO_LISTEDDATE(B504)</f>
        <v>2004-09-03</v>
      </c>
      <c r="E504" s="130">
        <f>[1]!EM_S_DQ_CLOSE(B504,$E$1,"2")</f>
        <v>91.469012915874302</v>
      </c>
      <c r="F504" s="130">
        <f>[1]!EM_S_DQ_CLOSE(B504,$F$1,"2")</f>
        <v>64.111751668011806</v>
      </c>
      <c r="G504" s="38">
        <f t="shared" si="14"/>
        <v>-0.29908774978279762</v>
      </c>
      <c r="H504" s="9">
        <f t="shared" si="15"/>
        <v>2511</v>
      </c>
    </row>
    <row r="505" spans="2:8">
      <c r="B505" s="17" t="s">
        <v>7062</v>
      </c>
      <c r="C505" s="19" t="s">
        <v>7063</v>
      </c>
      <c r="D505" s="30" t="str">
        <f>[1]!EM_S_IPO_LISTEDDATE(B505)</f>
        <v>2004-09-08</v>
      </c>
      <c r="E505" s="130">
        <f>[1]!EM_S_DQ_CLOSE(B505,$E$1,"2")</f>
        <v>73.342809292520599</v>
      </c>
      <c r="F505" s="130">
        <f>[1]!EM_S_DQ_CLOSE(B505,$F$1,"2")</f>
        <v>55.8008911919908</v>
      </c>
      <c r="G505" s="38">
        <f t="shared" si="14"/>
        <v>-0.23917706820535845</v>
      </c>
      <c r="H505" s="9">
        <f t="shared" si="15"/>
        <v>2278</v>
      </c>
    </row>
    <row r="506" spans="2:8">
      <c r="B506" s="17" t="s">
        <v>7064</v>
      </c>
      <c r="C506" s="19" t="s">
        <v>7065</v>
      </c>
      <c r="D506" s="30" t="str">
        <f>[1]!EM_S_IPO_LISTEDDATE(B506)</f>
        <v>2004-09-09</v>
      </c>
      <c r="E506" s="130">
        <f>[1]!EM_S_DQ_CLOSE(B506,$E$1,"2")</f>
        <v>362.78811080993398</v>
      </c>
      <c r="F506" s="130">
        <f>[1]!EM_S_DQ_CLOSE(B506,$F$1,"2")</f>
        <v>305.77301348072302</v>
      </c>
      <c r="G506" s="38">
        <f t="shared" si="14"/>
        <v>-0.15715811965812021</v>
      </c>
      <c r="H506" s="9">
        <f t="shared" si="15"/>
        <v>1882</v>
      </c>
    </row>
    <row r="507" spans="2:8">
      <c r="B507" s="17" t="s">
        <v>7066</v>
      </c>
      <c r="C507" s="19" t="s">
        <v>7067</v>
      </c>
      <c r="D507" s="30" t="str">
        <f>[1]!EM_S_IPO_LISTEDDATE(B507)</f>
        <v>2005-03-03</v>
      </c>
      <c r="E507" s="130">
        <f>[1]!EM_S_DQ_CLOSE(B507,$E$1,"2")</f>
        <v>30.921564077941301</v>
      </c>
      <c r="F507" s="130">
        <f>[1]!EM_S_DQ_CLOSE(B507,$F$1,"2")</f>
        <v>29.7050759364007</v>
      </c>
      <c r="G507" s="38">
        <f t="shared" si="14"/>
        <v>-3.9341093434805074E-2</v>
      </c>
      <c r="H507" s="9">
        <f t="shared" si="15"/>
        <v>1283</v>
      </c>
    </row>
    <row r="508" spans="2:8">
      <c r="B508" s="17" t="s">
        <v>7068</v>
      </c>
      <c r="C508" s="19" t="s">
        <v>7069</v>
      </c>
      <c r="D508" s="30" t="str">
        <f>[1]!EM_S_IPO_LISTEDDATE(B508)</f>
        <v>2005-03-25</v>
      </c>
      <c r="E508" s="130">
        <f>[1]!EM_S_DQ_CLOSE(B508,$E$1,"2")</f>
        <v>26.515952002899599</v>
      </c>
      <c r="F508" s="130">
        <f>[1]!EM_S_DQ_CLOSE(B508,$F$1,"2")</f>
        <v>26.693158819060098</v>
      </c>
      <c r="G508" s="38">
        <f t="shared" si="14"/>
        <v>6.6830267357973483E-3</v>
      </c>
      <c r="H508" s="9">
        <f t="shared" si="15"/>
        <v>1067</v>
      </c>
    </row>
    <row r="509" spans="2:8">
      <c r="B509" s="17" t="s">
        <v>7070</v>
      </c>
      <c r="C509" s="19" t="s">
        <v>7071</v>
      </c>
      <c r="D509" s="30" t="str">
        <f>[1]!EM_S_IPO_LISTEDDATE(B509)</f>
        <v>2005-04-18</v>
      </c>
      <c r="E509" s="130">
        <f>[1]!EM_S_DQ_CLOSE(B509,$E$1,"2")</f>
        <v>169.494943653799</v>
      </c>
      <c r="F509" s="130">
        <f>[1]!EM_S_DQ_CLOSE(B509,$F$1,"2")</f>
        <v>171.049943136861</v>
      </c>
      <c r="G509" s="38">
        <f t="shared" si="14"/>
        <v>9.1743119266032291E-3</v>
      </c>
      <c r="H509" s="9">
        <f t="shared" si="15"/>
        <v>1060</v>
      </c>
    </row>
    <row r="510" spans="2:8">
      <c r="B510" s="17" t="s">
        <v>1116</v>
      </c>
      <c r="C510" s="19" t="s">
        <v>7072</v>
      </c>
      <c r="D510" s="30" t="str">
        <f>[1]!EM_S_IPO_LISTEDDATE(B510)</f>
        <v>2005-04-27</v>
      </c>
      <c r="E510" s="130">
        <f>[1]!EM_S_DQ_CLOSE(B510,$E$1,"2")</f>
        <v>42.081261797113299</v>
      </c>
      <c r="F510" s="130">
        <f>[1]!EM_S_DQ_CLOSE(B510,$F$1,"2")</f>
        <v>35.574419563438298</v>
      </c>
      <c r="G510" s="38">
        <f t="shared" si="14"/>
        <v>-0.15462564466451811</v>
      </c>
      <c r="H510" s="9">
        <f t="shared" si="15"/>
        <v>1867</v>
      </c>
    </row>
    <row r="511" spans="2:8">
      <c r="B511" s="17" t="s">
        <v>7073</v>
      </c>
      <c r="C511" s="19" t="s">
        <v>1119</v>
      </c>
      <c r="D511" s="30" t="str">
        <f>[1]!EM_S_IPO_LISTEDDATE(B511)</f>
        <v>2005-05-10</v>
      </c>
      <c r="E511" s="130">
        <f>[1]!EM_S_DQ_CLOSE(B511,$E$1,"2")</f>
        <v>47.304505196744401</v>
      </c>
      <c r="F511" s="130">
        <f>[1]!EM_S_DQ_CLOSE(B511,$F$1,"2")</f>
        <v>62.965460872645899</v>
      </c>
      <c r="G511" s="38">
        <f t="shared" si="14"/>
        <v>0.33106689544190226</v>
      </c>
      <c r="H511" s="9">
        <f t="shared" si="15"/>
        <v>261</v>
      </c>
    </row>
    <row r="512" spans="2:8">
      <c r="B512" s="17" t="s">
        <v>7074</v>
      </c>
      <c r="C512" s="19" t="s">
        <v>7075</v>
      </c>
      <c r="D512" s="30" t="str">
        <f>[1]!EM_S_IPO_LISTEDDATE(B512)</f>
        <v>2005-05-18</v>
      </c>
      <c r="E512" s="130">
        <f>[1]!EM_S_DQ_CLOSE(B512,$E$1,"2")</f>
        <v>79.626410549602895</v>
      </c>
      <c r="F512" s="130">
        <f>[1]!EM_S_DQ_CLOSE(B512,$F$1,"2")</f>
        <v>69.207545127442202</v>
      </c>
      <c r="G512" s="38">
        <f t="shared" si="14"/>
        <v>-0.1308468553366513</v>
      </c>
      <c r="H512" s="9">
        <f t="shared" si="15"/>
        <v>1737</v>
      </c>
    </row>
    <row r="513" spans="2:8">
      <c r="B513" s="17" t="s">
        <v>7076</v>
      </c>
      <c r="C513" s="19" t="s">
        <v>1123</v>
      </c>
      <c r="D513" s="30" t="str">
        <f>[1]!EM_S_IPO_LISTEDDATE(B513)</f>
        <v>2005-05-23</v>
      </c>
      <c r="E513" s="130">
        <f>[1]!EM_S_DQ_CLOSE(B513,$E$1,"2")</f>
        <v>81.287942475363707</v>
      </c>
      <c r="F513" s="130">
        <f>[1]!EM_S_DQ_CLOSE(B513,$F$1,"2")</f>
        <v>52.963666474032998</v>
      </c>
      <c r="G513" s="38">
        <f t="shared" si="14"/>
        <v>-0.34844375609476241</v>
      </c>
      <c r="H513" s="9">
        <f t="shared" si="15"/>
        <v>2629</v>
      </c>
    </row>
    <row r="514" spans="2:8">
      <c r="B514" s="17" t="s">
        <v>7077</v>
      </c>
      <c r="C514" s="19" t="s">
        <v>7078</v>
      </c>
      <c r="D514" s="30" t="str">
        <f>[1]!EM_S_IPO_LISTEDDATE(B514)</f>
        <v>2005-05-26</v>
      </c>
      <c r="E514" s="130">
        <f>[1]!EM_S_DQ_CLOSE(B514,$E$1,"2")</f>
        <v>41.803493782395499</v>
      </c>
      <c r="F514" s="130">
        <f>[1]!EM_S_DQ_CLOSE(B514,$F$1,"2")</f>
        <v>43.241079993916799</v>
      </c>
      <c r="G514" s="38">
        <f t="shared" si="14"/>
        <v>3.4389140271493313E-2</v>
      </c>
      <c r="H514" s="9">
        <f t="shared" si="15"/>
        <v>956</v>
      </c>
    </row>
    <row r="515" spans="2:8">
      <c r="B515" s="17" t="s">
        <v>7079</v>
      </c>
      <c r="C515" s="19" t="s">
        <v>7080</v>
      </c>
      <c r="D515" s="30" t="str">
        <f>[1]!EM_S_IPO_LISTEDDATE(B515)</f>
        <v>2005-05-31</v>
      </c>
      <c r="E515" s="130">
        <f>[1]!EM_S_DQ_CLOSE(B515,$E$1,"2")</f>
        <v>25.402594062275899</v>
      </c>
      <c r="F515" s="130">
        <f>[1]!EM_S_DQ_CLOSE(B515,$F$1,"2")</f>
        <v>29.710790353420201</v>
      </c>
      <c r="G515" s="38">
        <f t="shared" ref="G515:G578" si="16">IFERROR(F515/E515-1,"")</f>
        <v>0.16959670656400339</v>
      </c>
      <c r="H515" s="9">
        <f t="shared" ref="H515:H578" si="17">IFERROR(RANK(G515,$G$2:$G$3000,0),"")</f>
        <v>509</v>
      </c>
    </row>
    <row r="516" spans="2:8">
      <c r="B516" s="17" t="s">
        <v>7081</v>
      </c>
      <c r="C516" s="19" t="s">
        <v>7082</v>
      </c>
      <c r="D516" s="30" t="str">
        <f>[1]!EM_S_IPO_LISTEDDATE(B516)</f>
        <v>2005-06-03</v>
      </c>
      <c r="E516" s="130">
        <f>[1]!EM_S_DQ_CLOSE(B516,$E$1,"2")</f>
        <v>79.063933038245395</v>
      </c>
      <c r="F516" s="130">
        <f>[1]!EM_S_DQ_CLOSE(B516,$F$1,"2")</f>
        <v>107.568326164285</v>
      </c>
      <c r="G516" s="38">
        <f t="shared" si="16"/>
        <v>0.36052333890664467</v>
      </c>
      <c r="H516" s="9">
        <f t="shared" si="17"/>
        <v>237</v>
      </c>
    </row>
    <row r="517" spans="2:8">
      <c r="B517" s="17" t="s">
        <v>7083</v>
      </c>
      <c r="C517" s="19" t="s">
        <v>7084</v>
      </c>
      <c r="D517" s="30" t="str">
        <f>[1]!EM_S_IPO_LISTEDDATE(B517)</f>
        <v>2005-06-06</v>
      </c>
      <c r="E517" s="130">
        <f>[1]!EM_S_DQ_CLOSE(B517,$E$1,"2")</f>
        <v>190.13415708604899</v>
      </c>
      <c r="F517" s="130">
        <f>[1]!EM_S_DQ_CLOSE(B517,$F$1,"2")</f>
        <v>110.58133036877599</v>
      </c>
      <c r="G517" s="38">
        <f t="shared" si="16"/>
        <v>-0.41840365737793117</v>
      </c>
      <c r="H517" s="9">
        <f t="shared" si="17"/>
        <v>2728</v>
      </c>
    </row>
    <row r="518" spans="2:8">
      <c r="B518" s="17" t="s">
        <v>7085</v>
      </c>
      <c r="C518" s="19" t="s">
        <v>7086</v>
      </c>
      <c r="D518" s="30" t="str">
        <f>[1]!EM_S_IPO_LISTEDDATE(B518)</f>
        <v>2005-06-07</v>
      </c>
      <c r="E518" s="130">
        <f>[1]!EM_S_DQ_CLOSE(B518,$E$1,"2")</f>
        <v>59.022446220221099</v>
      </c>
      <c r="F518" s="130">
        <f>[1]!EM_S_DQ_CLOSE(B518,$F$1,"2")</f>
        <v>63.762214739581097</v>
      </c>
      <c r="G518" s="38">
        <f t="shared" si="16"/>
        <v>8.0304508248866036E-2</v>
      </c>
      <c r="H518" s="9">
        <f t="shared" si="17"/>
        <v>762</v>
      </c>
    </row>
    <row r="519" spans="2:8">
      <c r="B519" s="17" t="s">
        <v>7087</v>
      </c>
      <c r="C519" s="19" t="s">
        <v>7088</v>
      </c>
      <c r="D519" s="30" t="str">
        <f>[1]!EM_S_IPO_LISTEDDATE(B519)</f>
        <v>2006-06-19</v>
      </c>
      <c r="E519" s="130">
        <f>[1]!EM_S_DQ_CLOSE(B519,$E$1,"2")</f>
        <v>80.798091929489601</v>
      </c>
      <c r="F519" s="130">
        <f>[1]!EM_S_DQ_CLOSE(B519,$F$1,"2")</f>
        <v>99.816721401508801</v>
      </c>
      <c r="G519" s="38">
        <f t="shared" si="16"/>
        <v>0.23538463616958016</v>
      </c>
      <c r="H519" s="9">
        <f t="shared" si="17"/>
        <v>401</v>
      </c>
    </row>
    <row r="520" spans="2:8">
      <c r="B520" s="17" t="s">
        <v>7089</v>
      </c>
      <c r="C520" s="19" t="s">
        <v>7090</v>
      </c>
      <c r="D520" s="30" t="str">
        <f>[1]!EM_S_IPO_LISTEDDATE(B520)</f>
        <v>2006-06-27</v>
      </c>
      <c r="E520" s="130">
        <f>[1]!EM_S_DQ_CLOSE(B520,$E$1,"2")</f>
        <v>84.412108985139497</v>
      </c>
      <c r="F520" s="130">
        <f>[1]!EM_S_DQ_CLOSE(B520,$F$1,"2")</f>
        <v>82.912055352124</v>
      </c>
      <c r="G520" s="38">
        <f t="shared" si="16"/>
        <v>-1.7770597738288707E-2</v>
      </c>
      <c r="H520" s="9">
        <f t="shared" si="17"/>
        <v>1172</v>
      </c>
    </row>
    <row r="521" spans="2:8">
      <c r="B521" s="17" t="s">
        <v>7091</v>
      </c>
      <c r="C521" s="19" t="s">
        <v>7092</v>
      </c>
      <c r="D521" s="30" t="str">
        <f>[1]!EM_S_IPO_LISTEDDATE(B521)</f>
        <v>2006-06-27</v>
      </c>
      <c r="E521" s="130">
        <f>[1]!EM_S_DQ_CLOSE(B521,$E$1,"2")</f>
        <v>26.975302570434401</v>
      </c>
      <c r="F521" s="130">
        <f>[1]!EM_S_DQ_CLOSE(B521,$F$1,"2")</f>
        <v>34.865427218158203</v>
      </c>
      <c r="G521" s="38">
        <f t="shared" si="16"/>
        <v>0.29249438915919979</v>
      </c>
      <c r="H521" s="9">
        <f t="shared" si="17"/>
        <v>304</v>
      </c>
    </row>
    <row r="522" spans="2:8">
      <c r="B522" s="17" t="s">
        <v>7093</v>
      </c>
      <c r="C522" s="19" t="s">
        <v>7094</v>
      </c>
      <c r="D522" s="30" t="str">
        <f>[1]!EM_S_IPO_LISTEDDATE(B522)</f>
        <v>2006-07-25</v>
      </c>
      <c r="E522" s="130">
        <f>[1]!EM_S_DQ_CLOSE(B522,$E$1,"2")</f>
        <v>40.165290797893498</v>
      </c>
      <c r="F522" s="130">
        <f>[1]!EM_S_DQ_CLOSE(B522,$F$1,"2")</f>
        <v>37.599786976738102</v>
      </c>
      <c r="G522" s="38">
        <f t="shared" si="16"/>
        <v>-6.3873652354832333E-2</v>
      </c>
      <c r="H522" s="9">
        <f t="shared" si="17"/>
        <v>1400</v>
      </c>
    </row>
    <row r="523" spans="2:8">
      <c r="B523" s="17" t="s">
        <v>7095</v>
      </c>
      <c r="C523" s="19" t="s">
        <v>7096</v>
      </c>
      <c r="D523" s="30" t="str">
        <f>[1]!EM_S_IPO_LISTEDDATE(B523)</f>
        <v>2006-07-25</v>
      </c>
      <c r="E523" s="130">
        <f>[1]!EM_S_DQ_CLOSE(B523,$E$1,"2")</f>
        <v>212.21245454676301</v>
      </c>
      <c r="F523" s="130">
        <f>[1]!EM_S_DQ_CLOSE(B523,$F$1,"2")</f>
        <v>157.381024251859</v>
      </c>
      <c r="G523" s="38">
        <f t="shared" si="16"/>
        <v>-0.25837988826815717</v>
      </c>
      <c r="H523" s="9">
        <f t="shared" si="17"/>
        <v>2365</v>
      </c>
    </row>
    <row r="524" spans="2:8">
      <c r="B524" s="17" t="s">
        <v>7097</v>
      </c>
      <c r="C524" s="19" t="s">
        <v>7098</v>
      </c>
      <c r="D524" s="30" t="str">
        <f>[1]!EM_S_IPO_LISTEDDATE(B524)</f>
        <v>2006-08-02</v>
      </c>
      <c r="E524" s="130">
        <f>[1]!EM_S_DQ_CLOSE(B524,$E$1,"2")</f>
        <v>52.616145805461699</v>
      </c>
      <c r="F524" s="130">
        <f>[1]!EM_S_DQ_CLOSE(B524,$F$1,"2")</f>
        <v>59.368660210240002</v>
      </c>
      <c r="G524" s="38">
        <f t="shared" si="16"/>
        <v>0.12833540544274102</v>
      </c>
      <c r="H524" s="9">
        <f t="shared" si="17"/>
        <v>608</v>
      </c>
    </row>
    <row r="525" spans="2:8">
      <c r="B525" s="17" t="s">
        <v>7099</v>
      </c>
      <c r="C525" s="19" t="s">
        <v>7100</v>
      </c>
      <c r="D525" s="30" t="str">
        <f>[1]!EM_S_IPO_LISTEDDATE(B525)</f>
        <v>2006-08-02</v>
      </c>
      <c r="E525" s="130">
        <f>[1]!EM_S_DQ_CLOSE(B525,$E$1,"2")</f>
        <v>35.345236660539904</v>
      </c>
      <c r="F525" s="130">
        <f>[1]!EM_S_DQ_CLOSE(B525,$F$1,"2")</f>
        <v>36.142337110113999</v>
      </c>
      <c r="G525" s="38">
        <f t="shared" si="16"/>
        <v>2.2551849269805357E-2</v>
      </c>
      <c r="H525" s="9">
        <f t="shared" si="17"/>
        <v>1004</v>
      </c>
    </row>
    <row r="526" spans="2:8">
      <c r="B526" s="17" t="s">
        <v>7101</v>
      </c>
      <c r="C526" s="19" t="s">
        <v>7102</v>
      </c>
      <c r="D526" s="30" t="str">
        <f>[1]!EM_S_IPO_LISTEDDATE(B526)</f>
        <v>2006-08-02</v>
      </c>
      <c r="E526" s="130">
        <f>[1]!EM_S_DQ_CLOSE(B526,$E$1,"2")</f>
        <v>58.302682993737598</v>
      </c>
      <c r="F526" s="130">
        <f>[1]!EM_S_DQ_CLOSE(B526,$F$1,"2")</f>
        <v>63.2762588083054</v>
      </c>
      <c r="G526" s="38">
        <f t="shared" si="16"/>
        <v>8.5306122448979282E-2</v>
      </c>
      <c r="H526" s="9">
        <f t="shared" si="17"/>
        <v>737</v>
      </c>
    </row>
    <row r="527" spans="2:8">
      <c r="B527" s="17" t="s">
        <v>7103</v>
      </c>
      <c r="C527" s="19" t="s">
        <v>7104</v>
      </c>
      <c r="D527" s="30" t="str">
        <f>[1]!EM_S_IPO_LISTEDDATE(B527)</f>
        <v>2006-08-10</v>
      </c>
      <c r="E527" s="130">
        <f>[1]!EM_S_DQ_CLOSE(B527,$E$1,"2")</f>
        <v>22.714915670603698</v>
      </c>
      <c r="F527" s="130">
        <f>[1]!EM_S_DQ_CLOSE(B527,$F$1,"2")</f>
        <v>23.648405355697001</v>
      </c>
      <c r="G527" s="38">
        <f t="shared" si="16"/>
        <v>4.1095890410958846E-2</v>
      </c>
      <c r="H527" s="9">
        <f t="shared" si="17"/>
        <v>923</v>
      </c>
    </row>
    <row r="528" spans="2:8">
      <c r="B528" s="17" t="s">
        <v>7105</v>
      </c>
      <c r="C528" s="19" t="s">
        <v>7106</v>
      </c>
      <c r="D528" s="30" t="str">
        <f>[1]!EM_S_IPO_LISTEDDATE(B528)</f>
        <v>2006-08-10</v>
      </c>
      <c r="E528" s="130">
        <f>[1]!EM_S_DQ_CLOSE(B528,$E$1,"2")</f>
        <v>17.708384874694101</v>
      </c>
      <c r="F528" s="130">
        <f>[1]!EM_S_DQ_CLOSE(B528,$F$1,"2")</f>
        <v>14.9668827392794</v>
      </c>
      <c r="G528" s="38">
        <f t="shared" si="16"/>
        <v>-0.15481378763866838</v>
      </c>
      <c r="H528" s="9">
        <f t="shared" si="17"/>
        <v>1870</v>
      </c>
    </row>
    <row r="529" spans="2:8">
      <c r="B529" s="17" t="s">
        <v>7107</v>
      </c>
      <c r="C529" s="19" t="s">
        <v>7108</v>
      </c>
      <c r="D529" s="30" t="str">
        <f>[1]!EM_S_IPO_LISTEDDATE(B529)</f>
        <v>2006-08-16</v>
      </c>
      <c r="E529" s="130">
        <f>[1]!EM_S_DQ_CLOSE(B529,$E$1,"2")</f>
        <v>14.297644643623499</v>
      </c>
      <c r="F529" s="130">
        <f>[1]!EM_S_DQ_CLOSE(B529,$F$1,"2")</f>
        <v>17.123182143775001</v>
      </c>
      <c r="G529" s="38">
        <f t="shared" si="16"/>
        <v>0.19762258543833955</v>
      </c>
      <c r="H529" s="9">
        <f t="shared" si="17"/>
        <v>460</v>
      </c>
    </row>
    <row r="530" spans="2:8">
      <c r="B530" s="17" t="s">
        <v>7109</v>
      </c>
      <c r="C530" s="19" t="s">
        <v>7110</v>
      </c>
      <c r="D530" s="30" t="str">
        <f>[1]!EM_S_IPO_LISTEDDATE(B530)</f>
        <v>2006-08-16</v>
      </c>
      <c r="E530" s="130">
        <f>[1]!EM_S_DQ_CLOSE(B530,$E$1,"2")</f>
        <v>61.086424148737997</v>
      </c>
      <c r="F530" s="130">
        <f>[1]!EM_S_DQ_CLOSE(B530,$F$1,"2")</f>
        <v>66.537010843790796</v>
      </c>
      <c r="G530" s="38">
        <f t="shared" si="16"/>
        <v>8.9227463728786649E-2</v>
      </c>
      <c r="H530" s="9">
        <f t="shared" si="17"/>
        <v>725</v>
      </c>
    </row>
    <row r="531" spans="2:8">
      <c r="B531" s="17" t="s">
        <v>7111</v>
      </c>
      <c r="C531" s="19" t="s">
        <v>7112</v>
      </c>
      <c r="D531" s="30" t="str">
        <f>[1]!EM_S_IPO_LISTEDDATE(B531)</f>
        <v>2006-08-23</v>
      </c>
      <c r="E531" s="130">
        <f>[1]!EM_S_DQ_CLOSE(B531,$E$1,"2")</f>
        <v>126.219728241947</v>
      </c>
      <c r="F531" s="130">
        <f>[1]!EM_S_DQ_CLOSE(B531,$F$1,"2")</f>
        <v>84.5279351161047</v>
      </c>
      <c r="G531" s="38">
        <f t="shared" si="16"/>
        <v>-0.33031122556312664</v>
      </c>
      <c r="H531" s="9">
        <f t="shared" si="17"/>
        <v>2599</v>
      </c>
    </row>
    <row r="532" spans="2:8">
      <c r="B532" s="17" t="s">
        <v>7113</v>
      </c>
      <c r="C532" s="19" t="s">
        <v>7114</v>
      </c>
      <c r="D532" s="30" t="str">
        <f>[1]!EM_S_IPO_LISTEDDATE(B532)</f>
        <v>2006-08-23</v>
      </c>
      <c r="E532" s="130">
        <f>[1]!EM_S_DQ_CLOSE(B532,$E$1,"2")</f>
        <v>71.904502468124804</v>
      </c>
      <c r="F532" s="130">
        <f>[1]!EM_S_DQ_CLOSE(B532,$F$1,"2")</f>
        <v>56.338195411800498</v>
      </c>
      <c r="G532" s="38">
        <f t="shared" si="16"/>
        <v>-0.21648584611547561</v>
      </c>
      <c r="H532" s="9">
        <f t="shared" si="17"/>
        <v>2161</v>
      </c>
    </row>
    <row r="533" spans="2:8">
      <c r="B533" s="17" t="s">
        <v>1162</v>
      </c>
      <c r="C533" s="19" t="s">
        <v>7115</v>
      </c>
      <c r="D533" s="30" t="str">
        <f>[1]!EM_S_IPO_LISTEDDATE(B533)</f>
        <v>2006-08-23</v>
      </c>
      <c r="E533" s="130">
        <f>[1]!EM_S_DQ_CLOSE(B533,$E$1,"2")</f>
        <v>323.95331505674102</v>
      </c>
      <c r="F533" s="130">
        <f>[1]!EM_S_DQ_CLOSE(B533,$F$1,"2")</f>
        <v>375.88131382326799</v>
      </c>
      <c r="G533" s="38">
        <f t="shared" si="16"/>
        <v>0.16029469788704498</v>
      </c>
      <c r="H533" s="9">
        <f t="shared" si="17"/>
        <v>530</v>
      </c>
    </row>
    <row r="534" spans="2:8">
      <c r="B534" s="17" t="s">
        <v>7116</v>
      </c>
      <c r="C534" s="19" t="s">
        <v>7117</v>
      </c>
      <c r="D534" s="30" t="str">
        <f>[1]!EM_S_IPO_LISTEDDATE(B534)</f>
        <v>2006-08-23</v>
      </c>
      <c r="E534" s="130">
        <f>[1]!EM_S_DQ_CLOSE(B534,$E$1,"2")</f>
        <v>65.448095339676698</v>
      </c>
      <c r="F534" s="130">
        <f>[1]!EM_S_DQ_CLOSE(B534,$F$1,"2")</f>
        <v>54.381992262919802</v>
      </c>
      <c r="G534" s="38">
        <f t="shared" si="16"/>
        <v>-0.16908212560386426</v>
      </c>
      <c r="H534" s="9">
        <f t="shared" si="17"/>
        <v>1935</v>
      </c>
    </row>
    <row r="535" spans="2:8">
      <c r="B535" s="17" t="s">
        <v>7118</v>
      </c>
      <c r="C535" s="19" t="s">
        <v>7119</v>
      </c>
      <c r="D535" s="30" t="str">
        <f>[1]!EM_S_IPO_LISTEDDATE(B535)</f>
        <v>2006-09-15</v>
      </c>
      <c r="E535" s="130">
        <f>[1]!EM_S_DQ_CLOSE(B535,$E$1,"2")</f>
        <v>26.3043180872771</v>
      </c>
      <c r="F535" s="130">
        <f>[1]!EM_S_DQ_CLOSE(B535,$F$1,"2")</f>
        <v>18.887189120068999</v>
      </c>
      <c r="G535" s="38">
        <f t="shared" si="16"/>
        <v>-0.28197381671702126</v>
      </c>
      <c r="H535" s="9">
        <f t="shared" si="17"/>
        <v>2445</v>
      </c>
    </row>
    <row r="536" spans="2:8">
      <c r="B536" s="17" t="s">
        <v>7120</v>
      </c>
      <c r="C536" s="19" t="s">
        <v>7121</v>
      </c>
      <c r="D536" s="30" t="str">
        <f>[1]!EM_S_IPO_LISTEDDATE(B536)</f>
        <v>2006-09-15</v>
      </c>
      <c r="E536" s="130">
        <f>[1]!EM_S_DQ_CLOSE(B536,$E$1,"2")</f>
        <v>46.204737011815403</v>
      </c>
      <c r="F536" s="130">
        <f>[1]!EM_S_DQ_CLOSE(B536,$F$1,"2")</f>
        <v>47.990659482119099</v>
      </c>
      <c r="G536" s="38">
        <f t="shared" si="16"/>
        <v>3.8652367393564147E-2</v>
      </c>
      <c r="H536" s="9">
        <f t="shared" si="17"/>
        <v>940</v>
      </c>
    </row>
    <row r="537" spans="2:8">
      <c r="B537" s="17" t="s">
        <v>7122</v>
      </c>
      <c r="C537" s="19" t="s">
        <v>7123</v>
      </c>
      <c r="D537" s="30" t="str">
        <f>[1]!EM_S_IPO_LISTEDDATE(B537)</f>
        <v>2006-09-28</v>
      </c>
      <c r="E537" s="130">
        <f>[1]!EM_S_DQ_CLOSE(B537,$E$1,"2")</f>
        <v>90.822390319471296</v>
      </c>
      <c r="F537" s="130">
        <f>[1]!EM_S_DQ_CLOSE(B537,$F$1,"2")</f>
        <v>70.565598934937697</v>
      </c>
      <c r="G537" s="38">
        <f t="shared" si="16"/>
        <v>-0.2230374174614822</v>
      </c>
      <c r="H537" s="9">
        <f t="shared" si="17"/>
        <v>2202</v>
      </c>
    </row>
    <row r="538" spans="2:8">
      <c r="B538" s="17" t="s">
        <v>7124</v>
      </c>
      <c r="C538" s="19" t="s">
        <v>7125</v>
      </c>
      <c r="D538" s="30" t="str">
        <f>[1]!EM_S_IPO_LISTEDDATE(B538)</f>
        <v>2006-10-12</v>
      </c>
      <c r="E538" s="130">
        <f>[1]!EM_S_DQ_CLOSE(B538,$E$1,"2")</f>
        <v>74.888956343722199</v>
      </c>
      <c r="F538" s="130">
        <f>[1]!EM_S_DQ_CLOSE(B538,$F$1,"2")</f>
        <v>78.633404160908398</v>
      </c>
      <c r="G538" s="38">
        <f t="shared" si="16"/>
        <v>5.0000000000001155E-2</v>
      </c>
      <c r="H538" s="9">
        <f t="shared" si="17"/>
        <v>876</v>
      </c>
    </row>
    <row r="539" spans="2:8">
      <c r="B539" s="17" t="s">
        <v>7126</v>
      </c>
      <c r="C539" s="19" t="s">
        <v>7127</v>
      </c>
      <c r="D539" s="30" t="str">
        <f>[1]!EM_S_IPO_LISTEDDATE(B539)</f>
        <v>2006-10-12</v>
      </c>
      <c r="E539" s="130">
        <f>[1]!EM_S_DQ_CLOSE(B539,$E$1,"2")</f>
        <v>27.5189025006046</v>
      </c>
      <c r="F539" s="130">
        <f>[1]!EM_S_DQ_CLOSE(B539,$F$1,"2")</f>
        <v>20.853212783791498</v>
      </c>
      <c r="G539" s="38">
        <f t="shared" si="16"/>
        <v>-0.24222222222222178</v>
      </c>
      <c r="H539" s="9">
        <f t="shared" si="17"/>
        <v>2289</v>
      </c>
    </row>
    <row r="540" spans="2:8">
      <c r="B540" s="17" t="s">
        <v>7128</v>
      </c>
      <c r="C540" s="19" t="s">
        <v>7129</v>
      </c>
      <c r="D540" s="30" t="str">
        <f>[1]!EM_S_IPO_LISTEDDATE(B540)</f>
        <v>2006-10-18</v>
      </c>
      <c r="E540" s="130">
        <f>[1]!EM_S_DQ_CLOSE(B540,$E$1,"2")</f>
        <v>27.669552669552701</v>
      </c>
      <c r="F540" s="130">
        <f>[1]!EM_S_DQ_CLOSE(B540,$F$1,"2")</f>
        <v>28.798470418470401</v>
      </c>
      <c r="G540" s="38">
        <f t="shared" si="16"/>
        <v>4.0799999999998171E-2</v>
      </c>
      <c r="H540" s="9">
        <f t="shared" si="17"/>
        <v>926</v>
      </c>
    </row>
    <row r="541" spans="2:8">
      <c r="B541" s="17" t="s">
        <v>7130</v>
      </c>
      <c r="C541" s="19" t="s">
        <v>7131</v>
      </c>
      <c r="D541" s="30" t="str">
        <f>[1]!EM_S_IPO_LISTEDDATE(B541)</f>
        <v>2006-10-18</v>
      </c>
      <c r="E541" s="130">
        <f>[1]!EM_S_DQ_CLOSE(B541,$E$1,"2")</f>
        <v>151.354038924794</v>
      </c>
      <c r="F541" s="130">
        <f>[1]!EM_S_DQ_CLOSE(B541,$F$1,"2")</f>
        <v>104.44788209831501</v>
      </c>
      <c r="G541" s="38">
        <f t="shared" si="16"/>
        <v>-0.30991017590079706</v>
      </c>
      <c r="H541" s="9">
        <f t="shared" si="17"/>
        <v>2556</v>
      </c>
    </row>
    <row r="542" spans="2:8">
      <c r="B542" s="17" t="s">
        <v>7132</v>
      </c>
      <c r="C542" s="19" t="s">
        <v>7133</v>
      </c>
      <c r="D542" s="30" t="str">
        <f>[1]!EM_S_IPO_LISTEDDATE(B542)</f>
        <v>2006-10-18</v>
      </c>
      <c r="E542" s="130">
        <f>[1]!EM_S_DQ_CLOSE(B542,$E$1,"2")</f>
        <v>139.852589703208</v>
      </c>
      <c r="F542" s="130">
        <f>[1]!EM_S_DQ_CLOSE(B542,$F$1,"2")</f>
        <v>123.86706309365999</v>
      </c>
      <c r="G542" s="38">
        <f t="shared" si="16"/>
        <v>-0.11430268573125546</v>
      </c>
      <c r="H542" s="9">
        <f t="shared" si="17"/>
        <v>1658</v>
      </c>
    </row>
    <row r="543" spans="2:8">
      <c r="B543" s="17" t="s">
        <v>7134</v>
      </c>
      <c r="C543" s="19" t="s">
        <v>7135</v>
      </c>
      <c r="D543" s="30" t="str">
        <f>[1]!EM_S_IPO_LISTEDDATE(B543)</f>
        <v>2006-10-25</v>
      </c>
      <c r="E543" s="130">
        <f>[1]!EM_S_DQ_CLOSE(B543,$E$1,"2")</f>
        <v>66.074101796407206</v>
      </c>
      <c r="F543" s="130">
        <f>[1]!EM_S_DQ_CLOSE(B543,$F$1,"2")</f>
        <v>45.189415399155003</v>
      </c>
      <c r="G543" s="38">
        <f t="shared" si="16"/>
        <v>-0.31607976240984348</v>
      </c>
      <c r="H543" s="9">
        <f t="shared" si="17"/>
        <v>2572</v>
      </c>
    </row>
    <row r="544" spans="2:8">
      <c r="B544" s="17" t="s">
        <v>7136</v>
      </c>
      <c r="C544" s="19" t="s">
        <v>7137</v>
      </c>
      <c r="D544" s="30" t="str">
        <f>[1]!EM_S_IPO_LISTEDDATE(B544)</f>
        <v>2006-10-25</v>
      </c>
      <c r="E544" s="130">
        <f>[1]!EM_S_DQ_CLOSE(B544,$E$1,"2")</f>
        <v>45.021175926602403</v>
      </c>
      <c r="F544" s="130">
        <f>[1]!EM_S_DQ_CLOSE(B544,$F$1,"2")</f>
        <v>41.986915986872702</v>
      </c>
      <c r="G544" s="38">
        <f t="shared" si="16"/>
        <v>-6.7396283577231042E-2</v>
      </c>
      <c r="H544" s="9">
        <f t="shared" si="17"/>
        <v>1419</v>
      </c>
    </row>
    <row r="545" spans="2:8">
      <c r="B545" s="17" t="s">
        <v>1186</v>
      </c>
      <c r="C545" s="19" t="s">
        <v>7138</v>
      </c>
      <c r="D545" s="30" t="str">
        <f>[1]!EM_S_IPO_LISTEDDATE(B545)</f>
        <v>2006-11-16</v>
      </c>
      <c r="E545" s="130">
        <f>[1]!EM_S_DQ_CLOSE(B545,$E$1,"2")</f>
        <v>16.755514756103</v>
      </c>
      <c r="F545" s="130">
        <f>[1]!EM_S_DQ_CLOSE(B545,$F$1,"2")</f>
        <v>28.763633664643599</v>
      </c>
      <c r="G545" s="38">
        <f t="shared" si="16"/>
        <v>0.71666666666667345</v>
      </c>
      <c r="H545" s="9">
        <f t="shared" si="17"/>
        <v>66</v>
      </c>
    </row>
    <row r="546" spans="2:8">
      <c r="B546" s="17" t="s">
        <v>7139</v>
      </c>
      <c r="C546" s="19" t="s">
        <v>7140</v>
      </c>
      <c r="D546" s="30" t="str">
        <f>[1]!EM_S_IPO_LISTEDDATE(B546)</f>
        <v>2006-11-16</v>
      </c>
      <c r="E546" s="130">
        <f>[1]!EM_S_DQ_CLOSE(B546,$E$1,"2")</f>
        <v>44.936924625380698</v>
      </c>
      <c r="F546" s="130">
        <f>[1]!EM_S_DQ_CLOSE(B546,$F$1,"2")</f>
        <v>55.798960898354501</v>
      </c>
      <c r="G546" s="38">
        <f t="shared" si="16"/>
        <v>0.24171739306874707</v>
      </c>
      <c r="H546" s="9">
        <f t="shared" si="17"/>
        <v>386</v>
      </c>
    </row>
    <row r="547" spans="2:8">
      <c r="B547" s="17" t="s">
        <v>7141</v>
      </c>
      <c r="C547" s="19" t="s">
        <v>7142</v>
      </c>
      <c r="D547" s="30" t="str">
        <f>[1]!EM_S_IPO_LISTEDDATE(B547)</f>
        <v>2006-11-16</v>
      </c>
      <c r="E547" s="130">
        <f>[1]!EM_S_DQ_CLOSE(B547,$E$1,"2")</f>
        <v>43.124450124224303</v>
      </c>
      <c r="F547" s="130">
        <f>[1]!EM_S_DQ_CLOSE(B547,$F$1,"2")</f>
        <v>48.738979298896297</v>
      </c>
      <c r="G547" s="38">
        <f t="shared" si="16"/>
        <v>0.13019364092756613</v>
      </c>
      <c r="H547" s="9">
        <f t="shared" si="17"/>
        <v>605</v>
      </c>
    </row>
    <row r="548" spans="2:8">
      <c r="B548" s="17" t="s">
        <v>7143</v>
      </c>
      <c r="C548" s="19" t="s">
        <v>7144</v>
      </c>
      <c r="D548" s="30" t="str">
        <f>[1]!EM_S_IPO_LISTEDDATE(B548)</f>
        <v>2006-11-20</v>
      </c>
      <c r="E548" s="130">
        <f>[1]!EM_S_DQ_CLOSE(B548,$E$1,"2")</f>
        <v>49.6037451166777</v>
      </c>
      <c r="F548" s="130">
        <f>[1]!EM_S_DQ_CLOSE(B548,$F$1,"2")</f>
        <v>38.801430646456801</v>
      </c>
      <c r="G548" s="38">
        <f t="shared" si="16"/>
        <v>-0.21777215500184</v>
      </c>
      <c r="H548" s="9">
        <f t="shared" si="17"/>
        <v>2172</v>
      </c>
    </row>
    <row r="549" spans="2:8">
      <c r="B549" s="17" t="s">
        <v>1194</v>
      </c>
      <c r="C549" s="19" t="s">
        <v>7145</v>
      </c>
      <c r="D549" s="30" t="str">
        <f>[1]!EM_S_IPO_LISTEDDATE(B549)</f>
        <v>2006-11-20</v>
      </c>
      <c r="E549" s="130">
        <f>[1]!EM_S_DQ_CLOSE(B549,$E$1,"2")</f>
        <v>304.49199404836997</v>
      </c>
      <c r="F549" s="130">
        <f>[1]!EM_S_DQ_CLOSE(B549,$F$1,"2")</f>
        <v>324.14321766753397</v>
      </c>
      <c r="G549" s="38">
        <f t="shared" si="16"/>
        <v>6.4537734992277995E-2</v>
      </c>
      <c r="H549" s="9">
        <f t="shared" si="17"/>
        <v>821</v>
      </c>
    </row>
    <row r="550" spans="2:8">
      <c r="B550" s="17" t="s">
        <v>7146</v>
      </c>
      <c r="C550" s="19" t="s">
        <v>7147</v>
      </c>
      <c r="D550" s="30" t="str">
        <f>[1]!EM_S_IPO_LISTEDDATE(B550)</f>
        <v>2006-11-20</v>
      </c>
      <c r="E550" s="130">
        <f>[1]!EM_S_DQ_CLOSE(B550,$E$1,"2")</f>
        <v>28.4517441070501</v>
      </c>
      <c r="F550" s="130">
        <f>[1]!EM_S_DQ_CLOSE(B550,$F$1,"2")</f>
        <v>58.223807024645801</v>
      </c>
      <c r="G550" s="38">
        <f t="shared" si="16"/>
        <v>1.0464055491845379</v>
      </c>
      <c r="H550" s="9">
        <f t="shared" si="17"/>
        <v>32</v>
      </c>
    </row>
    <row r="551" spans="2:8">
      <c r="B551" s="17" t="s">
        <v>7148</v>
      </c>
      <c r="C551" s="19" t="s">
        <v>7149</v>
      </c>
      <c r="D551" s="30" t="str">
        <f>[1]!EM_S_IPO_LISTEDDATE(B551)</f>
        <v>2006-11-24</v>
      </c>
      <c r="E551" s="130">
        <f>[1]!EM_S_DQ_CLOSE(B551,$E$1,"2")</f>
        <v>15.5865391354977</v>
      </c>
      <c r="F551" s="130">
        <f>[1]!EM_S_DQ_CLOSE(B551,$F$1,"2")</f>
        <v>15.8491914560284</v>
      </c>
      <c r="G551" s="38">
        <f t="shared" si="16"/>
        <v>1.685122773230141E-2</v>
      </c>
      <c r="H551" s="9">
        <f t="shared" si="17"/>
        <v>1034</v>
      </c>
    </row>
    <row r="552" spans="2:8">
      <c r="B552" s="17" t="s">
        <v>7150</v>
      </c>
      <c r="C552" s="19" t="s">
        <v>7151</v>
      </c>
      <c r="D552" s="30" t="str">
        <f>[1]!EM_S_IPO_LISTEDDATE(B552)</f>
        <v>2006-11-24</v>
      </c>
      <c r="E552" s="130">
        <f>[1]!EM_S_DQ_CLOSE(B552,$E$1,"2")</f>
        <v>29.0049791077492</v>
      </c>
      <c r="F552" s="130">
        <f>[1]!EM_S_DQ_CLOSE(B552,$F$1,"2")</f>
        <v>28.493766002228199</v>
      </c>
      <c r="G552" s="38">
        <f t="shared" si="16"/>
        <v>-1.7625012023691489E-2</v>
      </c>
      <c r="H552" s="9">
        <f t="shared" si="17"/>
        <v>1171</v>
      </c>
    </row>
    <row r="553" spans="2:8">
      <c r="B553" s="17" t="s">
        <v>7152</v>
      </c>
      <c r="C553" s="19" t="s">
        <v>7153</v>
      </c>
      <c r="D553" s="30" t="str">
        <f>[1]!EM_S_IPO_LISTEDDATE(B553)</f>
        <v>2006-11-28</v>
      </c>
      <c r="E553" s="130">
        <f>[1]!EM_S_DQ_CLOSE(B553,$E$1,"2")</f>
        <v>102.986474472745</v>
      </c>
      <c r="F553" s="130">
        <f>[1]!EM_S_DQ_CLOSE(B553,$F$1,"2")</f>
        <v>117.710718877731</v>
      </c>
      <c r="G553" s="38">
        <f t="shared" si="16"/>
        <v>0.14297260373625775</v>
      </c>
      <c r="H553" s="9">
        <f t="shared" si="17"/>
        <v>565</v>
      </c>
    </row>
    <row r="554" spans="2:8">
      <c r="B554" s="17" t="s">
        <v>7154</v>
      </c>
      <c r="C554" s="19" t="s">
        <v>7155</v>
      </c>
      <c r="D554" s="30" t="str">
        <f>[1]!EM_S_IPO_LISTEDDATE(B554)</f>
        <v>2006-11-28</v>
      </c>
      <c r="E554" s="130">
        <f>[1]!EM_S_DQ_CLOSE(B554,$E$1,"2")</f>
        <v>54.124219089687699</v>
      </c>
      <c r="F554" s="130">
        <f>[1]!EM_S_DQ_CLOSE(B554,$F$1,"2")</f>
        <v>48.699735563054297</v>
      </c>
      <c r="G554" s="38">
        <f t="shared" si="16"/>
        <v>-0.10022285065479919</v>
      </c>
      <c r="H554" s="9">
        <f t="shared" si="17"/>
        <v>1590</v>
      </c>
    </row>
    <row r="555" spans="2:8">
      <c r="B555" s="17" t="s">
        <v>7156</v>
      </c>
      <c r="C555" s="19" t="s">
        <v>7157</v>
      </c>
      <c r="D555" s="30" t="str">
        <f>[1]!EM_S_IPO_LISTEDDATE(B555)</f>
        <v>2006-11-30</v>
      </c>
      <c r="E555" s="130">
        <f>[1]!EM_S_DQ_CLOSE(B555,$E$1,"2")</f>
        <v>12.9563397263288</v>
      </c>
      <c r="F555" s="130">
        <f>[1]!EM_S_DQ_CLOSE(B555,$F$1,"2")</f>
        <v>15.408720201448199</v>
      </c>
      <c r="G555" s="38">
        <f t="shared" si="16"/>
        <v>0.18928034668123717</v>
      </c>
      <c r="H555" s="9">
        <f t="shared" si="17"/>
        <v>476</v>
      </c>
    </row>
    <row r="556" spans="2:8">
      <c r="B556" s="17" t="s">
        <v>7158</v>
      </c>
      <c r="C556" s="19" t="s">
        <v>7159</v>
      </c>
      <c r="D556" s="30" t="str">
        <f>[1]!EM_S_IPO_LISTEDDATE(B556)</f>
        <v>2006-11-30</v>
      </c>
      <c r="E556" s="130">
        <f>[1]!EM_S_DQ_CLOSE(B556,$E$1,"2")</f>
        <v>36.1613121555161</v>
      </c>
      <c r="F556" s="130">
        <f>[1]!EM_S_DQ_CLOSE(B556,$F$1,"2")</f>
        <v>40.220948962817303</v>
      </c>
      <c r="G556" s="38">
        <f t="shared" si="16"/>
        <v>0.11226464321433482</v>
      </c>
      <c r="H556" s="9">
        <f t="shared" si="17"/>
        <v>655</v>
      </c>
    </row>
    <row r="557" spans="2:8">
      <c r="B557" s="17" t="s">
        <v>7160</v>
      </c>
      <c r="C557" s="19" t="s">
        <v>7161</v>
      </c>
      <c r="D557" s="30" t="str">
        <f>[1]!EM_S_IPO_LISTEDDATE(B557)</f>
        <v>2006-11-30</v>
      </c>
      <c r="E557" s="130">
        <f>[1]!EM_S_DQ_CLOSE(B557,$E$1,"2")</f>
        <v>135.409493855726</v>
      </c>
      <c r="F557" s="130">
        <f>[1]!EM_S_DQ_CLOSE(B557,$F$1,"2")</f>
        <v>123.166052152275</v>
      </c>
      <c r="G557" s="38">
        <f t="shared" si="16"/>
        <v>-9.0417897259818081E-2</v>
      </c>
      <c r="H557" s="9">
        <f t="shared" si="17"/>
        <v>1548</v>
      </c>
    </row>
    <row r="558" spans="2:8">
      <c r="B558" s="17" t="s">
        <v>7162</v>
      </c>
      <c r="C558" s="19" t="s">
        <v>7163</v>
      </c>
      <c r="D558" s="30" t="str">
        <f>[1]!EM_S_IPO_LISTEDDATE(B558)</f>
        <v>2006-12-08</v>
      </c>
      <c r="E558" s="130">
        <f>[1]!EM_S_DQ_CLOSE(B558,$E$1,"2")</f>
        <v>120.20708879771701</v>
      </c>
      <c r="F558" s="130">
        <f>[1]!EM_S_DQ_CLOSE(B558,$F$1,"2")</f>
        <v>88.804366476152296</v>
      </c>
      <c r="G558" s="38">
        <f t="shared" si="16"/>
        <v>-0.26123852291613869</v>
      </c>
      <c r="H558" s="9">
        <f t="shared" si="17"/>
        <v>2379</v>
      </c>
    </row>
    <row r="559" spans="2:8">
      <c r="B559" s="17" t="s">
        <v>7164</v>
      </c>
      <c r="C559" s="19" t="s">
        <v>7165</v>
      </c>
      <c r="D559" s="30" t="str">
        <f>[1]!EM_S_IPO_LISTEDDATE(B559)</f>
        <v>2006-12-08</v>
      </c>
      <c r="E559" s="130">
        <f>[1]!EM_S_DQ_CLOSE(B559,$E$1,"2")</f>
        <v>80.239118141143905</v>
      </c>
      <c r="F559" s="130">
        <f>[1]!EM_S_DQ_CLOSE(B559,$F$1,"2")</f>
        <v>65.253428236592995</v>
      </c>
      <c r="G559" s="38">
        <f t="shared" si="16"/>
        <v>-0.18676289385671541</v>
      </c>
      <c r="H559" s="9">
        <f t="shared" si="17"/>
        <v>2025</v>
      </c>
    </row>
    <row r="560" spans="2:8">
      <c r="B560" s="17" t="s">
        <v>7166</v>
      </c>
      <c r="C560" s="19" t="s">
        <v>7167</v>
      </c>
      <c r="D560" s="30" t="str">
        <f>[1]!EM_S_IPO_LISTEDDATE(B560)</f>
        <v>2006-12-08</v>
      </c>
      <c r="E560" s="130">
        <f>[1]!EM_S_DQ_CLOSE(B560,$E$1,"2")</f>
        <v>32.555989177545399</v>
      </c>
      <c r="F560" s="130">
        <f>[1]!EM_S_DQ_CLOSE(B560,$F$1,"2")</f>
        <v>41.4167788335848</v>
      </c>
      <c r="G560" s="38">
        <f t="shared" si="16"/>
        <v>0.27217080113022307</v>
      </c>
      <c r="H560" s="9">
        <f t="shared" si="17"/>
        <v>340</v>
      </c>
    </row>
    <row r="561" spans="2:8">
      <c r="B561" s="17" t="s">
        <v>7168</v>
      </c>
      <c r="C561" s="19" t="s">
        <v>7169</v>
      </c>
      <c r="D561" s="30" t="str">
        <f>[1]!EM_S_IPO_LISTEDDATE(B561)</f>
        <v>2006-12-15</v>
      </c>
      <c r="E561" s="130">
        <f>[1]!EM_S_DQ_CLOSE(B561,$E$1,"2")</f>
        <v>160.960656610097</v>
      </c>
      <c r="F561" s="130">
        <f>[1]!EM_S_DQ_CLOSE(B561,$F$1,"2")</f>
        <v>136.029908293044</v>
      </c>
      <c r="G561" s="38">
        <f t="shared" si="16"/>
        <v>-0.15488721804511518</v>
      </c>
      <c r="H561" s="9">
        <f t="shared" si="17"/>
        <v>1871</v>
      </c>
    </row>
    <row r="562" spans="2:8">
      <c r="B562" s="17" t="s">
        <v>7170</v>
      </c>
      <c r="C562" s="19" t="s">
        <v>7171</v>
      </c>
      <c r="D562" s="30" t="str">
        <f>[1]!EM_S_IPO_LISTEDDATE(B562)</f>
        <v>2006-12-15</v>
      </c>
      <c r="E562" s="130">
        <f>[1]!EM_S_DQ_CLOSE(B562,$E$1,"2")</f>
        <v>40.6822302701569</v>
      </c>
      <c r="F562" s="130">
        <f>[1]!EM_S_DQ_CLOSE(B562,$F$1,"2")</f>
        <v>88.578280671932106</v>
      </c>
      <c r="G562" s="38">
        <f t="shared" si="16"/>
        <v>1.1773211567732096</v>
      </c>
      <c r="H562" s="9">
        <f t="shared" si="17"/>
        <v>22</v>
      </c>
    </row>
    <row r="563" spans="2:8">
      <c r="B563" s="17" t="s">
        <v>7172</v>
      </c>
      <c r="C563" s="19" t="s">
        <v>1223</v>
      </c>
      <c r="D563" s="30" t="str">
        <f>[1]!EM_S_IPO_LISTEDDATE(B563)</f>
        <v>2006-12-15</v>
      </c>
      <c r="E563" s="130">
        <f>[1]!EM_S_DQ_CLOSE(B563,$E$1,"2")</f>
        <v>340.93225265912503</v>
      </c>
      <c r="F563" s="130">
        <f>[1]!EM_S_DQ_CLOSE(B563,$F$1,"2")</f>
        <v>210.45200781427499</v>
      </c>
      <c r="G563" s="38">
        <f t="shared" si="16"/>
        <v>-0.3827160493827152</v>
      </c>
      <c r="H563" s="9">
        <f t="shared" si="17"/>
        <v>2685</v>
      </c>
    </row>
    <row r="564" spans="2:8">
      <c r="B564" s="17" t="s">
        <v>7173</v>
      </c>
      <c r="C564" s="19" t="s">
        <v>7174</v>
      </c>
      <c r="D564" s="30" t="str">
        <f>[1]!EM_S_IPO_LISTEDDATE(B564)</f>
        <v>2006-12-22</v>
      </c>
      <c r="E564" s="130">
        <f>[1]!EM_S_DQ_CLOSE(B564,$E$1,"2")</f>
        <v>113.407392946127</v>
      </c>
      <c r="F564" s="130">
        <f>[1]!EM_S_DQ_CLOSE(B564,$F$1,"2")</f>
        <v>75.859300588165596</v>
      </c>
      <c r="G564" s="38">
        <f t="shared" si="16"/>
        <v>-0.33109034060767306</v>
      </c>
      <c r="H564" s="9">
        <f t="shared" si="17"/>
        <v>2602</v>
      </c>
    </row>
    <row r="565" spans="2:8">
      <c r="B565" s="17" t="s">
        <v>7175</v>
      </c>
      <c r="C565" s="19" t="s">
        <v>7176</v>
      </c>
      <c r="D565" s="30" t="str">
        <f>[1]!EM_S_IPO_LISTEDDATE(B565)</f>
        <v>2006-12-22</v>
      </c>
      <c r="E565" s="130">
        <f>[1]!EM_S_DQ_CLOSE(B565,$E$1,"2")</f>
        <v>46.857312817233002</v>
      </c>
      <c r="F565" s="130">
        <f>[1]!EM_S_DQ_CLOSE(B565,$F$1,"2")</f>
        <v>44.187642735308103</v>
      </c>
      <c r="G565" s="38">
        <f t="shared" si="16"/>
        <v>-5.6974459724951521E-2</v>
      </c>
      <c r="H565" s="9">
        <f t="shared" si="17"/>
        <v>1363</v>
      </c>
    </row>
    <row r="566" spans="2:8">
      <c r="B566" s="17" t="s">
        <v>7177</v>
      </c>
      <c r="C566" s="19" t="s">
        <v>7178</v>
      </c>
      <c r="D566" s="30" t="str">
        <f>[1]!EM_S_IPO_LISTEDDATE(B566)</f>
        <v>2006-12-22</v>
      </c>
      <c r="E566" s="130">
        <f>[1]!EM_S_DQ_CLOSE(B566,$E$1,"2")</f>
        <v>32.155461018529202</v>
      </c>
      <c r="F566" s="130">
        <f>[1]!EM_S_DQ_CLOSE(B566,$F$1,"2")</f>
        <v>47.277585573581199</v>
      </c>
      <c r="G566" s="38">
        <f t="shared" si="16"/>
        <v>0.47028169014084575</v>
      </c>
      <c r="H566" s="9">
        <f t="shared" si="17"/>
        <v>154</v>
      </c>
    </row>
    <row r="567" spans="2:8">
      <c r="B567" s="17" t="s">
        <v>7179</v>
      </c>
      <c r="C567" s="19" t="s">
        <v>7180</v>
      </c>
      <c r="D567" s="30" t="str">
        <f>[1]!EM_S_IPO_LISTEDDATE(B567)</f>
        <v>2006-12-26</v>
      </c>
      <c r="E567" s="130">
        <f>[1]!EM_S_DQ_CLOSE(B567,$E$1,"2")</f>
        <v>61.290831798937703</v>
      </c>
      <c r="F567" s="130">
        <f>[1]!EM_S_DQ_CLOSE(B567,$F$1,"2")</f>
        <v>62.711694074571703</v>
      </c>
      <c r="G567" s="38">
        <f t="shared" si="16"/>
        <v>2.31822971549005E-2</v>
      </c>
      <c r="H567" s="9">
        <f t="shared" si="17"/>
        <v>1000</v>
      </c>
    </row>
    <row r="568" spans="2:8">
      <c r="B568" s="17" t="s">
        <v>7181</v>
      </c>
      <c r="C568" s="19" t="s">
        <v>7182</v>
      </c>
      <c r="D568" s="30" t="str">
        <f>[1]!EM_S_IPO_LISTEDDATE(B568)</f>
        <v>2006-12-26</v>
      </c>
      <c r="E568" s="130">
        <f>[1]!EM_S_DQ_CLOSE(B568,$E$1,"2")</f>
        <v>105.113896295396</v>
      </c>
      <c r="F568" s="130">
        <f>[1]!EM_S_DQ_CLOSE(B568,$F$1,"2")</f>
        <v>101.390049227077</v>
      </c>
      <c r="G568" s="38">
        <f t="shared" si="16"/>
        <v>-3.5426781801086271E-2</v>
      </c>
      <c r="H568" s="9">
        <f t="shared" si="17"/>
        <v>1262</v>
      </c>
    </row>
    <row r="569" spans="2:8">
      <c r="B569" s="17" t="s">
        <v>7183</v>
      </c>
      <c r="C569" s="19" t="s">
        <v>7184</v>
      </c>
      <c r="D569" s="30" t="str">
        <f>[1]!EM_S_IPO_LISTEDDATE(B569)</f>
        <v>2006-12-29</v>
      </c>
      <c r="E569" s="130">
        <f>[1]!EM_S_DQ_CLOSE(B569,$E$1,"2")</f>
        <v>54.171933236822902</v>
      </c>
      <c r="F569" s="130">
        <f>[1]!EM_S_DQ_CLOSE(B569,$F$1,"2")</f>
        <v>61.400842486149699</v>
      </c>
      <c r="G569" s="38">
        <f t="shared" si="16"/>
        <v>0.13344381153473406</v>
      </c>
      <c r="H569" s="9">
        <f t="shared" si="17"/>
        <v>594</v>
      </c>
    </row>
    <row r="570" spans="2:8">
      <c r="B570" s="17" t="s">
        <v>7185</v>
      </c>
      <c r="C570" s="19" t="s">
        <v>7186</v>
      </c>
      <c r="D570" s="30" t="str">
        <f>[1]!EM_S_IPO_LISTEDDATE(B570)</f>
        <v>2006-12-29</v>
      </c>
      <c r="E570" s="130">
        <f>[1]!EM_S_DQ_CLOSE(B570,$E$1,"2")</f>
        <v>30.1594601080762</v>
      </c>
      <c r="F570" s="130">
        <f>[1]!EM_S_DQ_CLOSE(B570,$F$1,"2")</f>
        <v>46.948558062598899</v>
      </c>
      <c r="G570" s="38">
        <f t="shared" si="16"/>
        <v>0.5566776691081039</v>
      </c>
      <c r="H570" s="9">
        <f t="shared" si="17"/>
        <v>110</v>
      </c>
    </row>
    <row r="571" spans="2:8">
      <c r="B571" s="17" t="s">
        <v>7187</v>
      </c>
      <c r="C571" s="19" t="s">
        <v>7188</v>
      </c>
      <c r="D571" s="30" t="str">
        <f>[1]!EM_S_IPO_LISTEDDATE(B571)</f>
        <v>2007-01-10</v>
      </c>
      <c r="E571" s="130">
        <f>[1]!EM_S_DQ_CLOSE(B571,$E$1,"2")</f>
        <v>22.7064802869772</v>
      </c>
      <c r="F571" s="130">
        <f>[1]!EM_S_DQ_CLOSE(B571,$F$1,"2")</f>
        <v>33.492446836545199</v>
      </c>
      <c r="G571" s="38">
        <f t="shared" si="16"/>
        <v>0.4750171058327366</v>
      </c>
      <c r="H571" s="9">
        <f t="shared" si="17"/>
        <v>152</v>
      </c>
    </row>
    <row r="572" spans="2:8">
      <c r="B572" s="17" t="s">
        <v>7189</v>
      </c>
      <c r="C572" s="19" t="s">
        <v>7190</v>
      </c>
      <c r="D572" s="30" t="str">
        <f>[1]!EM_S_IPO_LISTEDDATE(B572)</f>
        <v>2007-01-10</v>
      </c>
      <c r="E572" s="130">
        <f>[1]!EM_S_DQ_CLOSE(B572,$E$1,"2")</f>
        <v>129.09838666338399</v>
      </c>
      <c r="F572" s="130">
        <f>[1]!EM_S_DQ_CLOSE(B572,$F$1,"2")</f>
        <v>89.071820360544706</v>
      </c>
      <c r="G572" s="38">
        <f t="shared" si="16"/>
        <v>-0.31004699080559439</v>
      </c>
      <c r="H572" s="9">
        <f t="shared" si="17"/>
        <v>2557</v>
      </c>
    </row>
    <row r="573" spans="2:8">
      <c r="B573" s="17" t="s">
        <v>7191</v>
      </c>
      <c r="C573" s="19" t="s">
        <v>7192</v>
      </c>
      <c r="D573" s="30" t="str">
        <f>[1]!EM_S_IPO_LISTEDDATE(B573)</f>
        <v>2007-01-12</v>
      </c>
      <c r="E573" s="130">
        <f>[1]!EM_S_DQ_CLOSE(B573,$E$1,"2")</f>
        <v>17.604975965882499</v>
      </c>
      <c r="F573" s="130">
        <f>[1]!EM_S_DQ_CLOSE(B573,$F$1,"2")</f>
        <v>18.778641030274699</v>
      </c>
      <c r="G573" s="38">
        <f t="shared" si="16"/>
        <v>6.666666666666865E-2</v>
      </c>
      <c r="H573" s="9">
        <f t="shared" si="17"/>
        <v>811</v>
      </c>
    </row>
    <row r="574" spans="2:8">
      <c r="B574" s="17" t="s">
        <v>1244</v>
      </c>
      <c r="C574" s="19" t="s">
        <v>7193</v>
      </c>
      <c r="D574" s="30" t="str">
        <f>[1]!EM_S_IPO_LISTEDDATE(B574)</f>
        <v>2007-01-12</v>
      </c>
      <c r="E574" s="130">
        <f>[1]!EM_S_DQ_CLOSE(B574,$E$1,"2")</f>
        <v>45.037699608362402</v>
      </c>
      <c r="F574" s="130">
        <f>[1]!EM_S_DQ_CLOSE(B574,$F$1,"2")</f>
        <v>42.362527977489698</v>
      </c>
      <c r="G574" s="38">
        <f t="shared" si="16"/>
        <v>-5.9398496240602561E-2</v>
      </c>
      <c r="H574" s="9">
        <f t="shared" si="17"/>
        <v>1376</v>
      </c>
    </row>
    <row r="575" spans="2:8">
      <c r="B575" s="17" t="s">
        <v>7194</v>
      </c>
      <c r="C575" s="19" t="s">
        <v>7195</v>
      </c>
      <c r="D575" s="30" t="str">
        <f>[1]!EM_S_IPO_LISTEDDATE(B575)</f>
        <v>2007-01-24</v>
      </c>
      <c r="E575" s="130">
        <f>[1]!EM_S_DQ_CLOSE(B575,$E$1,"2")</f>
        <v>111.358488985585</v>
      </c>
      <c r="F575" s="130">
        <f>[1]!EM_S_DQ_CLOSE(B575,$F$1,"2")</f>
        <v>70.358431917535995</v>
      </c>
      <c r="G575" s="38">
        <f t="shared" si="16"/>
        <v>-0.36818079556877181</v>
      </c>
      <c r="H575" s="9">
        <f t="shared" si="17"/>
        <v>2661</v>
      </c>
    </row>
    <row r="576" spans="2:8">
      <c r="B576" s="17" t="s">
        <v>7196</v>
      </c>
      <c r="C576" s="19" t="s">
        <v>1249</v>
      </c>
      <c r="D576" s="30" t="str">
        <f>[1]!EM_S_IPO_LISTEDDATE(B576)</f>
        <v>2007-01-24</v>
      </c>
      <c r="E576" s="130">
        <f>[1]!EM_S_DQ_CLOSE(B576,$E$1,"2")</f>
        <v>123.056309971988</v>
      </c>
      <c r="F576" s="130">
        <f>[1]!EM_S_DQ_CLOSE(B576,$F$1,"2")</f>
        <v>156.02909852397099</v>
      </c>
      <c r="G576" s="38">
        <f t="shared" si="16"/>
        <v>0.26794878344303319</v>
      </c>
      <c r="H576" s="9">
        <f t="shared" si="17"/>
        <v>350</v>
      </c>
    </row>
    <row r="577" spans="2:8">
      <c r="B577" s="17" t="s">
        <v>7197</v>
      </c>
      <c r="C577" s="19" t="s">
        <v>7198</v>
      </c>
      <c r="D577" s="30" t="str">
        <f>[1]!EM_S_IPO_LISTEDDATE(B577)</f>
        <v>2007-01-26</v>
      </c>
      <c r="E577" s="130">
        <f>[1]!EM_S_DQ_CLOSE(B577,$E$1,"2")</f>
        <v>20.970304121197302</v>
      </c>
      <c r="F577" s="130">
        <f>[1]!EM_S_DQ_CLOSE(B577,$F$1,"2")</f>
        <v>18.269211084509202</v>
      </c>
      <c r="G577" s="38">
        <f t="shared" si="16"/>
        <v>-0.12880562060889567</v>
      </c>
      <c r="H577" s="9">
        <f t="shared" si="17"/>
        <v>1729</v>
      </c>
    </row>
    <row r="578" spans="2:8">
      <c r="B578" s="17" t="s">
        <v>7199</v>
      </c>
      <c r="C578" s="19" t="s">
        <v>7200</v>
      </c>
      <c r="D578" s="30" t="str">
        <f>[1]!EM_S_IPO_LISTEDDATE(B578)</f>
        <v>2007-01-26</v>
      </c>
      <c r="E578" s="130">
        <f>[1]!EM_S_DQ_CLOSE(B578,$E$1,"2")</f>
        <v>7.4054181029944397</v>
      </c>
      <c r="F578" s="130">
        <f>[1]!EM_S_DQ_CLOSE(B578,$F$1,"2")</f>
        <v>10.6955395744677</v>
      </c>
      <c r="G578" s="38">
        <f t="shared" si="16"/>
        <v>0.44428571428571662</v>
      </c>
      <c r="H578" s="9">
        <f t="shared" si="17"/>
        <v>170</v>
      </c>
    </row>
    <row r="579" spans="2:8">
      <c r="B579" s="17" t="s">
        <v>7201</v>
      </c>
      <c r="C579" s="19" t="s">
        <v>7202</v>
      </c>
      <c r="D579" s="30" t="str">
        <f>[1]!EM_S_IPO_LISTEDDATE(B579)</f>
        <v>2007-01-26</v>
      </c>
      <c r="E579" s="130">
        <f>[1]!EM_S_DQ_CLOSE(B579,$E$1,"2")</f>
        <v>100.397273674307</v>
      </c>
      <c r="F579" s="130">
        <f>[1]!EM_S_DQ_CLOSE(B579,$F$1,"2")</f>
        <v>77.690095786286804</v>
      </c>
      <c r="G579" s="38">
        <f t="shared" ref="G579:G642" si="18">IFERROR(F579/E579-1,"")</f>
        <v>-0.22617325209131911</v>
      </c>
      <c r="H579" s="9">
        <f t="shared" ref="H579:H642" si="19">IFERROR(RANK(G579,$G$2:$G$3000,0),"")</f>
        <v>2210</v>
      </c>
    </row>
    <row r="580" spans="2:8">
      <c r="B580" s="17" t="s">
        <v>7203</v>
      </c>
      <c r="C580" s="19" t="s">
        <v>7204</v>
      </c>
      <c r="D580" s="30" t="str">
        <f>[1]!EM_S_IPO_LISTEDDATE(B580)</f>
        <v>2007-02-08</v>
      </c>
      <c r="E580" s="130">
        <f>[1]!EM_S_DQ_CLOSE(B580,$E$1,"2")</f>
        <v>49.269073168463997</v>
      </c>
      <c r="F580" s="130">
        <f>[1]!EM_S_DQ_CLOSE(B580,$F$1,"2")</f>
        <v>54.446507299415401</v>
      </c>
      <c r="G580" s="38">
        <f t="shared" si="18"/>
        <v>0.10508486963512365</v>
      </c>
      <c r="H580" s="9">
        <f t="shared" si="19"/>
        <v>677</v>
      </c>
    </row>
    <row r="581" spans="2:8">
      <c r="B581" s="17" t="s">
        <v>7205</v>
      </c>
      <c r="C581" s="19" t="s">
        <v>7206</v>
      </c>
      <c r="D581" s="30" t="str">
        <f>[1]!EM_S_IPO_LISTEDDATE(B581)</f>
        <v>2007-02-08</v>
      </c>
      <c r="E581" s="130">
        <f>[1]!EM_S_DQ_CLOSE(B581,$E$1,"2")</f>
        <v>52.538541329011402</v>
      </c>
      <c r="F581" s="130">
        <f>[1]!EM_S_DQ_CLOSE(B581,$F$1,"2")</f>
        <v>120.46081184617699</v>
      </c>
      <c r="G581" s="38">
        <f t="shared" si="18"/>
        <v>1.2928084564018798</v>
      </c>
      <c r="H581" s="9">
        <f t="shared" si="19"/>
        <v>18</v>
      </c>
    </row>
    <row r="582" spans="2:8">
      <c r="B582" s="17" t="s">
        <v>7207</v>
      </c>
      <c r="C582" s="19" t="s">
        <v>7208</v>
      </c>
      <c r="D582" s="30" t="str">
        <f>[1]!EM_S_IPO_LISTEDDATE(B582)</f>
        <v>2007-02-15</v>
      </c>
      <c r="E582" s="130">
        <f>[1]!EM_S_DQ_CLOSE(B582,$E$1,"2")</f>
        <v>32.8981959048146</v>
      </c>
      <c r="F582" s="130">
        <f>[1]!EM_S_DQ_CLOSE(B582,$F$1,"2")</f>
        <v>46.0538350857775</v>
      </c>
      <c r="G582" s="38">
        <f t="shared" si="18"/>
        <v>0.39988938053097289</v>
      </c>
      <c r="H582" s="9">
        <f t="shared" si="19"/>
        <v>206</v>
      </c>
    </row>
    <row r="583" spans="2:8">
      <c r="B583" s="17" t="s">
        <v>7209</v>
      </c>
      <c r="C583" s="19" t="s">
        <v>7210</v>
      </c>
      <c r="D583" s="30" t="str">
        <f>[1]!EM_S_IPO_LISTEDDATE(B583)</f>
        <v>2007-02-15</v>
      </c>
      <c r="E583" s="130">
        <f>[1]!EM_S_DQ_CLOSE(B583,$E$1,"2")</f>
        <v>61.768806559779897</v>
      </c>
      <c r="F583" s="130">
        <f>[1]!EM_S_DQ_CLOSE(B583,$F$1,"2")</f>
        <v>51.575830455829603</v>
      </c>
      <c r="G583" s="38">
        <f t="shared" si="18"/>
        <v>-0.1650181810471848</v>
      </c>
      <c r="H583" s="9">
        <f t="shared" si="19"/>
        <v>1916</v>
      </c>
    </row>
    <row r="584" spans="2:8">
      <c r="B584" s="17" t="s">
        <v>7211</v>
      </c>
      <c r="C584" s="19" t="s">
        <v>7212</v>
      </c>
      <c r="D584" s="30" t="str">
        <f>[1]!EM_S_IPO_LISTEDDATE(B584)</f>
        <v>2007-02-15</v>
      </c>
      <c r="E584" s="130">
        <f>[1]!EM_S_DQ_CLOSE(B584,$E$1,"2")</f>
        <v>75.110048387522795</v>
      </c>
      <c r="F584" s="130">
        <f>[1]!EM_S_DQ_CLOSE(B584,$F$1,"2")</f>
        <v>56.046796122273001</v>
      </c>
      <c r="G584" s="38">
        <f t="shared" si="18"/>
        <v>-0.25380428683649425</v>
      </c>
      <c r="H584" s="9">
        <f t="shared" si="19"/>
        <v>2340</v>
      </c>
    </row>
    <row r="585" spans="2:8">
      <c r="B585" s="17" t="s">
        <v>1266</v>
      </c>
      <c r="C585" s="19" t="s">
        <v>7213</v>
      </c>
      <c r="D585" s="30" t="str">
        <f>[1]!EM_S_IPO_LISTEDDATE(B585)</f>
        <v>2007-03-02</v>
      </c>
      <c r="E585" s="130">
        <f>[1]!EM_S_DQ_CLOSE(B585,$E$1,"2")</f>
        <v>136.92912632511599</v>
      </c>
      <c r="F585" s="130">
        <f>[1]!EM_S_DQ_CLOSE(B585,$F$1,"2")</f>
        <v>102.59310523583</v>
      </c>
      <c r="G585" s="38">
        <f t="shared" si="18"/>
        <v>-0.25075761461999457</v>
      </c>
      <c r="H585" s="9">
        <f t="shared" si="19"/>
        <v>2327</v>
      </c>
    </row>
    <row r="586" spans="2:8">
      <c r="B586" s="17" t="s">
        <v>7214</v>
      </c>
      <c r="C586" s="19" t="s">
        <v>7215</v>
      </c>
      <c r="D586" s="30" t="str">
        <f>[1]!EM_S_IPO_LISTEDDATE(B586)</f>
        <v>2007-03-02</v>
      </c>
      <c r="E586" s="130">
        <f>[1]!EM_S_DQ_CLOSE(B586,$E$1,"2")</f>
        <v>116.281495254929</v>
      </c>
      <c r="F586" s="130">
        <f>[1]!EM_S_DQ_CLOSE(B586,$F$1,"2")</f>
        <v>98.071726088870804</v>
      </c>
      <c r="G586" s="38">
        <f t="shared" si="18"/>
        <v>-0.15660074826296411</v>
      </c>
      <c r="H586" s="9">
        <f t="shared" si="19"/>
        <v>1881</v>
      </c>
    </row>
    <row r="587" spans="2:8">
      <c r="B587" s="17" t="s">
        <v>7216</v>
      </c>
      <c r="C587" s="19" t="s">
        <v>7217</v>
      </c>
      <c r="D587" s="30" t="str">
        <f>[1]!EM_S_IPO_LISTEDDATE(B587)</f>
        <v>2007-03-02</v>
      </c>
      <c r="E587" s="130">
        <f>[1]!EM_S_DQ_CLOSE(B587,$E$1,"2")</f>
        <v>39.2196458310192</v>
      </c>
      <c r="F587" s="130">
        <f>[1]!EM_S_DQ_CLOSE(B587,$F$1,"2")</f>
        <v>41.150146532546103</v>
      </c>
      <c r="G587" s="38">
        <f t="shared" si="18"/>
        <v>4.9222797927462425E-2</v>
      </c>
      <c r="H587" s="9">
        <f t="shared" si="19"/>
        <v>883</v>
      </c>
    </row>
    <row r="588" spans="2:8">
      <c r="B588" s="17" t="s">
        <v>7218</v>
      </c>
      <c r="C588" s="19" t="s">
        <v>7219</v>
      </c>
      <c r="D588" s="30" t="str">
        <f>[1]!EM_S_IPO_LISTEDDATE(B588)</f>
        <v>2007-03-06</v>
      </c>
      <c r="E588" s="130">
        <f>[1]!EM_S_DQ_CLOSE(B588,$E$1,"2")</f>
        <v>58.249622792381103</v>
      </c>
      <c r="F588" s="130">
        <f>[1]!EM_S_DQ_CLOSE(B588,$F$1,"2")</f>
        <v>123.532820998275</v>
      </c>
      <c r="G588" s="38">
        <f t="shared" si="18"/>
        <v>1.1207488576978863</v>
      </c>
      <c r="H588" s="9">
        <f t="shared" si="19"/>
        <v>24</v>
      </c>
    </row>
    <row r="589" spans="2:8">
      <c r="B589" s="17" t="s">
        <v>7220</v>
      </c>
      <c r="C589" s="19" t="s">
        <v>7221</v>
      </c>
      <c r="D589" s="30" t="str">
        <f>[1]!EM_S_IPO_LISTEDDATE(B589)</f>
        <v>2007-03-06</v>
      </c>
      <c r="E589" s="130">
        <f>[1]!EM_S_DQ_CLOSE(B589,$E$1,"2")</f>
        <v>166.80054551693399</v>
      </c>
      <c r="F589" s="130">
        <f>[1]!EM_S_DQ_CLOSE(B589,$F$1,"2")</f>
        <v>143.09101669960299</v>
      </c>
      <c r="G589" s="38">
        <f t="shared" si="18"/>
        <v>-0.14214299326091806</v>
      </c>
      <c r="H589" s="9">
        <f t="shared" si="19"/>
        <v>1801</v>
      </c>
    </row>
    <row r="590" spans="2:8">
      <c r="B590" s="17" t="s">
        <v>7222</v>
      </c>
      <c r="C590" s="19" t="s">
        <v>7223</v>
      </c>
      <c r="D590" s="30" t="str">
        <f>[1]!EM_S_IPO_LISTEDDATE(B590)</f>
        <v>2007-03-28</v>
      </c>
      <c r="E590" s="130">
        <f>[1]!EM_S_DQ_CLOSE(B590,$E$1,"2")</f>
        <v>66.307972211707096</v>
      </c>
      <c r="F590" s="130">
        <f>[1]!EM_S_DQ_CLOSE(B590,$F$1,"2")</f>
        <v>107.34362231489899</v>
      </c>
      <c r="G590" s="38">
        <f t="shared" si="18"/>
        <v>0.61886450051848807</v>
      </c>
      <c r="H590" s="9">
        <f t="shared" si="19"/>
        <v>87</v>
      </c>
    </row>
    <row r="591" spans="2:8">
      <c r="B591" s="17" t="s">
        <v>7224</v>
      </c>
      <c r="C591" s="19" t="s">
        <v>7225</v>
      </c>
      <c r="D591" s="30" t="str">
        <f>[1]!EM_S_IPO_LISTEDDATE(B591)</f>
        <v>2007-03-28</v>
      </c>
      <c r="E591" s="130">
        <f>[1]!EM_S_DQ_CLOSE(B591,$E$1,"2")</f>
        <v>143.44914439741399</v>
      </c>
      <c r="F591" s="130">
        <f>[1]!EM_S_DQ_CLOSE(B591,$F$1,"2")</f>
        <v>116.443536241625</v>
      </c>
      <c r="G591" s="38">
        <f t="shared" si="18"/>
        <v>-0.18825910931174461</v>
      </c>
      <c r="H591" s="9">
        <f t="shared" si="19"/>
        <v>2035</v>
      </c>
    </row>
    <row r="592" spans="2:8">
      <c r="B592" s="17" t="s">
        <v>7226</v>
      </c>
      <c r="C592" s="19" t="s">
        <v>7227</v>
      </c>
      <c r="D592" s="30" t="str">
        <f>[1]!EM_S_IPO_LISTEDDATE(B592)</f>
        <v>2007-04-03</v>
      </c>
      <c r="E592" s="130">
        <f>[1]!EM_S_DQ_CLOSE(B592,$E$1,"2")</f>
        <v>92.448393793005494</v>
      </c>
      <c r="F592" s="130">
        <f>[1]!EM_S_DQ_CLOSE(B592,$F$1,"2")</f>
        <v>88.396443076693203</v>
      </c>
      <c r="G592" s="38">
        <f t="shared" si="18"/>
        <v>-4.382932520585181E-2</v>
      </c>
      <c r="H592" s="9">
        <f t="shared" si="19"/>
        <v>1304</v>
      </c>
    </row>
    <row r="593" spans="2:8">
      <c r="B593" s="17" t="s">
        <v>7228</v>
      </c>
      <c r="C593" s="19" t="s">
        <v>7229</v>
      </c>
      <c r="D593" s="30" t="str">
        <f>[1]!EM_S_IPO_LISTEDDATE(B593)</f>
        <v>2007-04-03</v>
      </c>
      <c r="E593" s="130">
        <f>[1]!EM_S_DQ_CLOSE(B593,$E$1,"2")</f>
        <v>35.403729903536998</v>
      </c>
      <c r="F593" s="130">
        <f>[1]!EM_S_DQ_CLOSE(B593,$F$1,"2")</f>
        <v>38.0841056325457</v>
      </c>
      <c r="G593" s="38">
        <f t="shared" si="18"/>
        <v>7.5708851477282346E-2</v>
      </c>
      <c r="H593" s="9">
        <f t="shared" si="19"/>
        <v>778</v>
      </c>
    </row>
    <row r="594" spans="2:8">
      <c r="B594" s="17" t="s">
        <v>7230</v>
      </c>
      <c r="C594" s="19" t="s">
        <v>7231</v>
      </c>
      <c r="D594" s="30" t="str">
        <f>[1]!EM_S_IPO_LISTEDDATE(B594)</f>
        <v>2007-04-18</v>
      </c>
      <c r="E594" s="130">
        <f>[1]!EM_S_DQ_CLOSE(B594,$E$1,"2")</f>
        <v>48.717163937595302</v>
      </c>
      <c r="F594" s="130">
        <f>[1]!EM_S_DQ_CLOSE(B594,$F$1,"2")</f>
        <v>48.890946924293097</v>
      </c>
      <c r="G594" s="38">
        <f t="shared" si="18"/>
        <v>3.5671819262796944E-3</v>
      </c>
      <c r="H594" s="9">
        <f t="shared" si="19"/>
        <v>1083</v>
      </c>
    </row>
    <row r="595" spans="2:8">
      <c r="B595" s="17" t="s">
        <v>7232</v>
      </c>
      <c r="C595" s="19" t="s">
        <v>7233</v>
      </c>
      <c r="D595" s="30" t="str">
        <f>[1]!EM_S_IPO_LISTEDDATE(B595)</f>
        <v>2007-04-18</v>
      </c>
      <c r="E595" s="130">
        <f>[1]!EM_S_DQ_CLOSE(B595,$E$1,"2")</f>
        <v>62.013541216276799</v>
      </c>
      <c r="F595" s="130">
        <f>[1]!EM_S_DQ_CLOSE(B595,$F$1,"2")</f>
        <v>81.404373632507998</v>
      </c>
      <c r="G595" s="38">
        <f t="shared" si="18"/>
        <v>0.3126870685969092</v>
      </c>
      <c r="H595" s="9">
        <f t="shared" si="19"/>
        <v>283</v>
      </c>
    </row>
    <row r="596" spans="2:8">
      <c r="B596" s="17" t="s">
        <v>7234</v>
      </c>
      <c r="C596" s="19" t="s">
        <v>7235</v>
      </c>
      <c r="D596" s="30" t="str">
        <f>[1]!EM_S_IPO_LISTEDDATE(B596)</f>
        <v>2007-04-18</v>
      </c>
      <c r="E596" s="130">
        <f>[1]!EM_S_DQ_CLOSE(B596,$E$1,"2")</f>
        <v>23.852880836312401</v>
      </c>
      <c r="F596" s="130">
        <f>[1]!EM_S_DQ_CLOSE(B596,$F$1,"2")</f>
        <v>21.058645329316299</v>
      </c>
      <c r="G596" s="38">
        <f t="shared" si="18"/>
        <v>-0.11714457160001834</v>
      </c>
      <c r="H596" s="9">
        <f t="shared" si="19"/>
        <v>1674</v>
      </c>
    </row>
    <row r="597" spans="2:8">
      <c r="B597" s="17" t="s">
        <v>7236</v>
      </c>
      <c r="C597" s="19" t="s">
        <v>7237</v>
      </c>
      <c r="D597" s="30" t="str">
        <f>[1]!EM_S_IPO_LISTEDDATE(B597)</f>
        <v>2007-04-20</v>
      </c>
      <c r="E597" s="130">
        <f>[1]!EM_S_DQ_CLOSE(B597,$E$1,"2")</f>
        <v>54.743741413350499</v>
      </c>
      <c r="F597" s="130">
        <f>[1]!EM_S_DQ_CLOSE(B597,$F$1,"2")</f>
        <v>34.564022567911302</v>
      </c>
      <c r="G597" s="38">
        <f t="shared" si="18"/>
        <v>-0.36862147753236896</v>
      </c>
      <c r="H597" s="9">
        <f t="shared" si="19"/>
        <v>2664</v>
      </c>
    </row>
    <row r="598" spans="2:8">
      <c r="B598" s="17" t="s">
        <v>7238</v>
      </c>
      <c r="C598" s="19" t="s">
        <v>7239</v>
      </c>
      <c r="D598" s="30" t="str">
        <f>[1]!EM_S_IPO_LISTEDDATE(B598)</f>
        <v>2007-04-20</v>
      </c>
      <c r="E598" s="130">
        <f>[1]!EM_S_DQ_CLOSE(B598,$E$1,"2")</f>
        <v>227.310764484728</v>
      </c>
      <c r="F598" s="130">
        <f>[1]!EM_S_DQ_CLOSE(B598,$F$1,"2")</f>
        <v>160.01768382279599</v>
      </c>
      <c r="G598" s="38">
        <f t="shared" si="18"/>
        <v>-0.29604000855161061</v>
      </c>
      <c r="H598" s="9">
        <f t="shared" si="19"/>
        <v>2499</v>
      </c>
    </row>
    <row r="599" spans="2:8">
      <c r="B599" s="17" t="s">
        <v>7240</v>
      </c>
      <c r="C599" s="19" t="s">
        <v>7241</v>
      </c>
      <c r="D599" s="30" t="str">
        <f>[1]!EM_S_IPO_LISTEDDATE(B599)</f>
        <v>2007-04-27</v>
      </c>
      <c r="E599" s="130">
        <f>[1]!EM_S_DQ_CLOSE(B599,$E$1,"2")</f>
        <v>184.40533044515399</v>
      </c>
      <c r="F599" s="130">
        <f>[1]!EM_S_DQ_CLOSE(B599,$F$1,"2")</f>
        <v>212.55236638233399</v>
      </c>
      <c r="G599" s="38">
        <f t="shared" si="18"/>
        <v>0.15263678045115681</v>
      </c>
      <c r="H599" s="9">
        <f t="shared" si="19"/>
        <v>542</v>
      </c>
    </row>
    <row r="600" spans="2:8">
      <c r="B600" s="17" t="s">
        <v>7242</v>
      </c>
      <c r="C600" s="19" t="s">
        <v>7243</v>
      </c>
      <c r="D600" s="30" t="str">
        <f>[1]!EM_S_IPO_LISTEDDATE(B600)</f>
        <v>2007-04-27</v>
      </c>
      <c r="E600" s="130">
        <f>[1]!EM_S_DQ_CLOSE(B600,$E$1,"2")</f>
        <v>25.363872155826002</v>
      </c>
      <c r="F600" s="130">
        <f>[1]!EM_S_DQ_CLOSE(B600,$F$1,"2")</f>
        <v>36.058003294768497</v>
      </c>
      <c r="G600" s="38">
        <f t="shared" si="18"/>
        <v>0.42162849084090204</v>
      </c>
      <c r="H600" s="9">
        <f t="shared" si="19"/>
        <v>192</v>
      </c>
    </row>
    <row r="601" spans="2:8">
      <c r="B601" s="17" t="s">
        <v>1298</v>
      </c>
      <c r="C601" s="19" t="s">
        <v>7244</v>
      </c>
      <c r="D601" s="30" t="str">
        <f>[1]!EM_S_IPO_LISTEDDATE(B601)</f>
        <v>2007-04-27</v>
      </c>
      <c r="E601" s="130">
        <f>[1]!EM_S_DQ_CLOSE(B601,$E$1,"2")</f>
        <v>22.377195587861401</v>
      </c>
      <c r="F601" s="130">
        <f>[1]!EM_S_DQ_CLOSE(B601,$F$1,"2")</f>
        <v>24.291454487245801</v>
      </c>
      <c r="G601" s="38">
        <f t="shared" si="18"/>
        <v>8.5545076096255723E-2</v>
      </c>
      <c r="H601" s="9">
        <f t="shared" si="19"/>
        <v>736</v>
      </c>
    </row>
    <row r="602" spans="2:8">
      <c r="B602" s="17" t="s">
        <v>7245</v>
      </c>
      <c r="C602" s="19" t="s">
        <v>7246</v>
      </c>
      <c r="D602" s="30" t="str">
        <f>[1]!EM_S_IPO_LISTEDDATE(B602)</f>
        <v>2007-05-16</v>
      </c>
      <c r="E602" s="130">
        <f>[1]!EM_S_DQ_CLOSE(B602,$E$1,"2")</f>
        <v>17.015315315315299</v>
      </c>
      <c r="F602" s="130">
        <f>[1]!EM_S_DQ_CLOSE(B602,$F$1,"2")</f>
        <v>18.1913738738739</v>
      </c>
      <c r="G602" s="38">
        <f t="shared" si="18"/>
        <v>6.911764705882617E-2</v>
      </c>
      <c r="H602" s="9">
        <f t="shared" si="19"/>
        <v>801</v>
      </c>
    </row>
    <row r="603" spans="2:8">
      <c r="B603" s="17" t="s">
        <v>7247</v>
      </c>
      <c r="C603" s="19" t="s">
        <v>7248</v>
      </c>
      <c r="D603" s="30" t="str">
        <f>[1]!EM_S_IPO_LISTEDDATE(B603)</f>
        <v>2007-05-30</v>
      </c>
      <c r="E603" s="130">
        <f>[1]!EM_S_DQ_CLOSE(B603,$E$1,"2")</f>
        <v>34.521949683637501</v>
      </c>
      <c r="F603" s="130">
        <f>[1]!EM_S_DQ_CLOSE(B603,$F$1,"2")</f>
        <v>24.264669677712099</v>
      </c>
      <c r="G603" s="38">
        <f t="shared" si="18"/>
        <v>-0.29712342726653951</v>
      </c>
      <c r="H603" s="9">
        <f t="shared" si="19"/>
        <v>2503</v>
      </c>
    </row>
    <row r="604" spans="2:8">
      <c r="B604" s="17" t="s">
        <v>7249</v>
      </c>
      <c r="C604" s="19" t="s">
        <v>7250</v>
      </c>
      <c r="D604" s="30" t="str">
        <f>[1]!EM_S_IPO_LISTEDDATE(B604)</f>
        <v>2007-05-30</v>
      </c>
      <c r="E604" s="130">
        <f>[1]!EM_S_DQ_CLOSE(B604,$E$1,"2")</f>
        <v>29.091575091575098</v>
      </c>
      <c r="F604" s="130">
        <f>[1]!EM_S_DQ_CLOSE(B604,$F$1,"2")</f>
        <v>31.428571428571399</v>
      </c>
      <c r="G604" s="38">
        <f t="shared" si="18"/>
        <v>8.0332409972297958E-2</v>
      </c>
      <c r="H604" s="9">
        <f t="shared" si="19"/>
        <v>761</v>
      </c>
    </row>
    <row r="605" spans="2:8">
      <c r="B605" s="17" t="s">
        <v>7251</v>
      </c>
      <c r="C605" s="19" t="s">
        <v>7252</v>
      </c>
      <c r="D605" s="30" t="str">
        <f>[1]!EM_S_IPO_LISTEDDATE(B605)</f>
        <v>2007-06-13</v>
      </c>
      <c r="E605" s="130">
        <f>[1]!EM_S_DQ_CLOSE(B605,$E$1,"2")</f>
        <v>56.111415650635003</v>
      </c>
      <c r="F605" s="130">
        <f>[1]!EM_S_DQ_CLOSE(B605,$F$1,"2")</f>
        <v>48.981965191495497</v>
      </c>
      <c r="G605" s="38">
        <f t="shared" si="18"/>
        <v>-0.12705882352941178</v>
      </c>
      <c r="H605" s="9">
        <f t="shared" si="19"/>
        <v>1721</v>
      </c>
    </row>
    <row r="606" spans="2:8">
      <c r="B606" s="17" t="s">
        <v>1308</v>
      </c>
      <c r="C606" s="19" t="s">
        <v>7253</v>
      </c>
      <c r="D606" s="30" t="str">
        <f>[1]!EM_S_IPO_LISTEDDATE(B606)</f>
        <v>2007-06-13</v>
      </c>
      <c r="E606" s="130">
        <f>[1]!EM_S_DQ_CLOSE(B606,$E$1,"2")</f>
        <v>87.613836153666398</v>
      </c>
      <c r="F606" s="130">
        <f>[1]!EM_S_DQ_CLOSE(B606,$F$1,"2")</f>
        <v>115.735635855582</v>
      </c>
      <c r="G606" s="38">
        <f t="shared" si="18"/>
        <v>0.32097441381966907</v>
      </c>
      <c r="H606" s="9">
        <f t="shared" si="19"/>
        <v>271</v>
      </c>
    </row>
    <row r="607" spans="2:8">
      <c r="B607" s="17" t="s">
        <v>7254</v>
      </c>
      <c r="C607" s="19" t="s">
        <v>7255</v>
      </c>
      <c r="D607" s="30" t="str">
        <f>[1]!EM_S_IPO_LISTEDDATE(B607)</f>
        <v>2007-06-29</v>
      </c>
      <c r="E607" s="130">
        <f>[1]!EM_S_DQ_CLOSE(B607,$E$1,"2")</f>
        <v>101.880142934931</v>
      </c>
      <c r="F607" s="130">
        <f>[1]!EM_S_DQ_CLOSE(B607,$F$1,"2")</f>
        <v>101.87527042245701</v>
      </c>
      <c r="G607" s="38">
        <f t="shared" si="18"/>
        <v>-4.7825928916389593E-5</v>
      </c>
      <c r="H607" s="9">
        <f t="shared" si="19"/>
        <v>1101</v>
      </c>
    </row>
    <row r="608" spans="2:8">
      <c r="B608" s="17" t="s">
        <v>7256</v>
      </c>
      <c r="C608" s="19" t="s">
        <v>7257</v>
      </c>
      <c r="D608" s="30" t="str">
        <f>[1]!EM_S_IPO_LISTEDDATE(B608)</f>
        <v>2007-07-12</v>
      </c>
      <c r="E608" s="130">
        <f>[1]!EM_S_DQ_CLOSE(B608,$E$1,"2")</f>
        <v>137.40050474974799</v>
      </c>
      <c r="F608" s="130">
        <f>[1]!EM_S_DQ_CLOSE(B608,$F$1,"2")</f>
        <v>109.27023541250701</v>
      </c>
      <c r="G608" s="38">
        <f t="shared" si="18"/>
        <v>-0.2047319213890485</v>
      </c>
      <c r="H608" s="9">
        <f t="shared" si="19"/>
        <v>2114</v>
      </c>
    </row>
    <row r="609" spans="2:8">
      <c r="B609" s="17" t="s">
        <v>7258</v>
      </c>
      <c r="C609" s="19" t="s">
        <v>7259</v>
      </c>
      <c r="D609" s="30" t="str">
        <f>[1]!EM_S_IPO_LISTEDDATE(B609)</f>
        <v>2007-07-20</v>
      </c>
      <c r="E609" s="130">
        <f>[1]!EM_S_DQ_CLOSE(B609,$E$1,"2")</f>
        <v>69.097694268997699</v>
      </c>
      <c r="F609" s="130">
        <f>[1]!EM_S_DQ_CLOSE(B609,$F$1,"2")</f>
        <v>85.423505941025496</v>
      </c>
      <c r="G609" s="38">
        <f t="shared" si="18"/>
        <v>0.23627143922445981</v>
      </c>
      <c r="H609" s="9">
        <f t="shared" si="19"/>
        <v>397</v>
      </c>
    </row>
    <row r="610" spans="2:8">
      <c r="B610" s="17" t="s">
        <v>7260</v>
      </c>
      <c r="C610" s="19" t="s">
        <v>7261</v>
      </c>
      <c r="D610" s="30" t="str">
        <f>[1]!EM_S_IPO_LISTEDDATE(B610)</f>
        <v>2007-07-19</v>
      </c>
      <c r="E610" s="130">
        <f>[1]!EM_S_DQ_CLOSE(B610,$E$1,"2")</f>
        <v>22.220870266056199</v>
      </c>
      <c r="F610" s="130">
        <f>[1]!EM_S_DQ_CLOSE(B610,$F$1,"2")</f>
        <v>26.257998549581298</v>
      </c>
      <c r="G610" s="38">
        <f t="shared" si="18"/>
        <v>0.18168182592254589</v>
      </c>
      <c r="H610" s="9">
        <f t="shared" si="19"/>
        <v>488</v>
      </c>
    </row>
    <row r="611" spans="2:8">
      <c r="B611" s="17" t="s">
        <v>7262</v>
      </c>
      <c r="C611" s="19" t="s">
        <v>7263</v>
      </c>
      <c r="D611" s="30" t="str">
        <f>[1]!EM_S_IPO_LISTEDDATE(B611)</f>
        <v>2007-07-20</v>
      </c>
      <c r="E611" s="130">
        <f>[1]!EM_S_DQ_CLOSE(B611,$E$1,"2")</f>
        <v>84.861996352281494</v>
      </c>
      <c r="F611" s="130">
        <f>[1]!EM_S_DQ_CLOSE(B611,$F$1,"2")</f>
        <v>58.061618807788598</v>
      </c>
      <c r="G611" s="38">
        <f t="shared" si="18"/>
        <v>-0.31581130183690731</v>
      </c>
      <c r="H611" s="9">
        <f t="shared" si="19"/>
        <v>2571</v>
      </c>
    </row>
    <row r="612" spans="2:8">
      <c r="B612" s="17" t="s">
        <v>7264</v>
      </c>
      <c r="C612" s="19" t="s">
        <v>7265</v>
      </c>
      <c r="D612" s="30" t="str">
        <f>[1]!EM_S_IPO_LISTEDDATE(B612)</f>
        <v>2007-08-03</v>
      </c>
      <c r="E612" s="130">
        <f>[1]!EM_S_DQ_CLOSE(B612,$E$1,"2")</f>
        <v>30.871028734608899</v>
      </c>
      <c r="F612" s="130">
        <f>[1]!EM_S_DQ_CLOSE(B612,$F$1,"2")</f>
        <v>24.845570448007098</v>
      </c>
      <c r="G612" s="38">
        <f t="shared" si="18"/>
        <v>-0.19518164873614263</v>
      </c>
      <c r="H612" s="9">
        <f t="shared" si="19"/>
        <v>2066</v>
      </c>
    </row>
    <row r="613" spans="2:8">
      <c r="B613" s="17" t="s">
        <v>7266</v>
      </c>
      <c r="C613" s="19" t="s">
        <v>1323</v>
      </c>
      <c r="D613" s="30" t="str">
        <f>[1]!EM_S_IPO_LISTEDDATE(B613)</f>
        <v>2007-08-03</v>
      </c>
      <c r="E613" s="130">
        <f>[1]!EM_S_DQ_CLOSE(B613,$E$1,"2")</f>
        <v>12.29</v>
      </c>
      <c r="F613" s="130">
        <f>[1]!EM_S_DQ_CLOSE(B613,$F$1,"2")</f>
        <v>18.809999999999999</v>
      </c>
      <c r="G613" s="38">
        <f t="shared" si="18"/>
        <v>0.53051261187957688</v>
      </c>
      <c r="H613" s="9">
        <f t="shared" si="19"/>
        <v>119</v>
      </c>
    </row>
    <row r="614" spans="2:8">
      <c r="B614" s="17" t="s">
        <v>7267</v>
      </c>
      <c r="C614" s="19" t="s">
        <v>7268</v>
      </c>
      <c r="D614" s="30" t="str">
        <f>[1]!EM_S_IPO_LISTEDDATE(B614)</f>
        <v>2007-08-08</v>
      </c>
      <c r="E614" s="130">
        <f>[1]!EM_S_DQ_CLOSE(B614,$E$1,"2")</f>
        <v>101.436641978361</v>
      </c>
      <c r="F614" s="130">
        <f>[1]!EM_S_DQ_CLOSE(B614,$F$1,"2")</f>
        <v>84.286543895845099</v>
      </c>
      <c r="G614" s="38">
        <f t="shared" si="18"/>
        <v>-0.16907202119500808</v>
      </c>
      <c r="H614" s="9">
        <f t="shared" si="19"/>
        <v>1934</v>
      </c>
    </row>
    <row r="615" spans="2:8">
      <c r="B615" s="17" t="s">
        <v>7269</v>
      </c>
      <c r="C615" s="19" t="s">
        <v>7270</v>
      </c>
      <c r="D615" s="30" t="str">
        <f>[1]!EM_S_IPO_LISTEDDATE(B615)</f>
        <v>2007-08-08</v>
      </c>
      <c r="E615" s="130">
        <f>[1]!EM_S_DQ_CLOSE(B615,$E$1,"2")</f>
        <v>45.996899191181903</v>
      </c>
      <c r="F615" s="130">
        <f>[1]!EM_S_DQ_CLOSE(B615,$F$1,"2")</f>
        <v>41.705568372786701</v>
      </c>
      <c r="G615" s="38">
        <f t="shared" si="18"/>
        <v>-9.3296089385475289E-2</v>
      </c>
      <c r="H615" s="9">
        <f t="shared" si="19"/>
        <v>1566</v>
      </c>
    </row>
    <row r="616" spans="2:8">
      <c r="B616" s="17" t="s">
        <v>7271</v>
      </c>
      <c r="C616" s="19" t="s">
        <v>7272</v>
      </c>
      <c r="D616" s="30" t="str">
        <f>[1]!EM_S_IPO_LISTEDDATE(B616)</f>
        <v>2007-08-10</v>
      </c>
      <c r="E616" s="130">
        <f>[1]!EM_S_DQ_CLOSE(B616,$E$1,"2")</f>
        <v>96.635871143810704</v>
      </c>
      <c r="F616" s="130">
        <f>[1]!EM_S_DQ_CLOSE(B616,$F$1,"2")</f>
        <v>98.7791932617545</v>
      </c>
      <c r="G616" s="38">
        <f t="shared" si="18"/>
        <v>2.2179363548698872E-2</v>
      </c>
      <c r="H616" s="9">
        <f t="shared" si="19"/>
        <v>1008</v>
      </c>
    </row>
    <row r="617" spans="2:8">
      <c r="B617" s="17" t="s">
        <v>7273</v>
      </c>
      <c r="C617" s="19" t="s">
        <v>7274</v>
      </c>
      <c r="D617" s="30" t="str">
        <f>[1]!EM_S_IPO_LISTEDDATE(B617)</f>
        <v>2007-08-10</v>
      </c>
      <c r="E617" s="130">
        <f>[1]!EM_S_DQ_CLOSE(B617,$E$1,"2")</f>
        <v>40.757224939119297</v>
      </c>
      <c r="F617" s="130">
        <f>[1]!EM_S_DQ_CLOSE(B617,$F$1,"2")</f>
        <v>48.324676681378897</v>
      </c>
      <c r="G617" s="38">
        <f t="shared" si="18"/>
        <v>0.18567141785446406</v>
      </c>
      <c r="H617" s="9">
        <f t="shared" si="19"/>
        <v>484</v>
      </c>
    </row>
    <row r="618" spans="2:8">
      <c r="B618" s="17" t="s">
        <v>7275</v>
      </c>
      <c r="C618" s="19" t="s">
        <v>7276</v>
      </c>
      <c r="D618" s="30" t="str">
        <f>[1]!EM_S_IPO_LISTEDDATE(B618)</f>
        <v>2007-08-10</v>
      </c>
      <c r="E618" s="130">
        <f>[1]!EM_S_DQ_CLOSE(B618,$E$1,"2")</f>
        <v>34.753078463883902</v>
      </c>
      <c r="F618" s="130">
        <f>[1]!EM_S_DQ_CLOSE(B618,$F$1,"2")</f>
        <v>71.183989431076498</v>
      </c>
      <c r="G618" s="38">
        <f t="shared" si="18"/>
        <v>1.0482786727815303</v>
      </c>
      <c r="H618" s="9">
        <f t="shared" si="19"/>
        <v>31</v>
      </c>
    </row>
    <row r="619" spans="2:8">
      <c r="B619" s="17" t="s">
        <v>7277</v>
      </c>
      <c r="C619" s="19" t="s">
        <v>7278</v>
      </c>
      <c r="D619" s="30" t="str">
        <f>[1]!EM_S_IPO_LISTEDDATE(B619)</f>
        <v>2007-08-13</v>
      </c>
      <c r="E619" s="130">
        <f>[1]!EM_S_DQ_CLOSE(B619,$E$1,"2")</f>
        <v>192.43278412996699</v>
      </c>
      <c r="F619" s="130">
        <f>[1]!EM_S_DQ_CLOSE(B619,$F$1,"2")</f>
        <v>184.12350271255099</v>
      </c>
      <c r="G619" s="38">
        <f t="shared" si="18"/>
        <v>-4.3180175638907747E-2</v>
      </c>
      <c r="H619" s="9">
        <f t="shared" si="19"/>
        <v>1299</v>
      </c>
    </row>
    <row r="620" spans="2:8">
      <c r="B620" s="17" t="s">
        <v>7279</v>
      </c>
      <c r="C620" s="19" t="s">
        <v>1337</v>
      </c>
      <c r="D620" s="30" t="str">
        <f>[1]!EM_S_IPO_LISTEDDATE(B620)</f>
        <v>2007-08-13</v>
      </c>
      <c r="E620" s="130">
        <f>[1]!EM_S_DQ_CLOSE(B620,$E$1,"2")</f>
        <v>201.491872264622</v>
      </c>
      <c r="F620" s="130">
        <f>[1]!EM_S_DQ_CLOSE(B620,$F$1,"2")</f>
        <v>154.64997611687701</v>
      </c>
      <c r="G620" s="38">
        <f t="shared" si="18"/>
        <v>-0.23247536300733207</v>
      </c>
      <c r="H620" s="9">
        <f t="shared" si="19"/>
        <v>2242</v>
      </c>
    </row>
    <row r="621" spans="2:8">
      <c r="B621" s="17" t="s">
        <v>7280</v>
      </c>
      <c r="C621" s="19" t="s">
        <v>7281</v>
      </c>
      <c r="D621" s="30" t="str">
        <f>[1]!EM_S_IPO_LISTEDDATE(B621)</f>
        <v>2007-08-13</v>
      </c>
      <c r="E621" s="130">
        <f>[1]!EM_S_DQ_CLOSE(B621,$E$1,"2")</f>
        <v>670.03110248950702</v>
      </c>
      <c r="F621" s="130">
        <f>[1]!EM_S_DQ_CLOSE(B621,$F$1,"2")</f>
        <v>431.40518084439498</v>
      </c>
      <c r="G621" s="38">
        <f t="shared" si="18"/>
        <v>-0.35614155933731306</v>
      </c>
      <c r="H621" s="9">
        <f t="shared" si="19"/>
        <v>2643</v>
      </c>
    </row>
    <row r="622" spans="2:8">
      <c r="B622" s="17" t="s">
        <v>7282</v>
      </c>
      <c r="C622" s="19" t="s">
        <v>7283</v>
      </c>
      <c r="D622" s="30" t="str">
        <f>[1]!EM_S_IPO_LISTEDDATE(B622)</f>
        <v>2007-08-16</v>
      </c>
      <c r="E622" s="130">
        <f>[1]!EM_S_DQ_CLOSE(B622,$E$1,"2")</f>
        <v>80.497100607353403</v>
      </c>
      <c r="F622" s="130">
        <f>[1]!EM_S_DQ_CLOSE(B622,$F$1,"2")</f>
        <v>60.3547685524549</v>
      </c>
      <c r="G622" s="38">
        <f t="shared" si="18"/>
        <v>-0.25022431743409279</v>
      </c>
      <c r="H622" s="9">
        <f t="shared" si="19"/>
        <v>2324</v>
      </c>
    </row>
    <row r="623" spans="2:8">
      <c r="B623" s="17" t="s">
        <v>7284</v>
      </c>
      <c r="C623" s="19" t="s">
        <v>7285</v>
      </c>
      <c r="D623" s="30" t="str">
        <f>[1]!EM_S_IPO_LISTEDDATE(B623)</f>
        <v>2007-08-16</v>
      </c>
      <c r="E623" s="130">
        <f>[1]!EM_S_DQ_CLOSE(B623,$E$1,"2")</f>
        <v>22.199270427511401</v>
      </c>
      <c r="F623" s="130">
        <f>[1]!EM_S_DQ_CLOSE(B623,$F$1,"2")</f>
        <v>33.232599576668797</v>
      </c>
      <c r="G623" s="38">
        <f t="shared" si="18"/>
        <v>0.49701314217443238</v>
      </c>
      <c r="H623" s="9">
        <f t="shared" si="19"/>
        <v>137</v>
      </c>
    </row>
    <row r="624" spans="2:8">
      <c r="B624" s="17" t="s">
        <v>7286</v>
      </c>
      <c r="C624" s="19" t="s">
        <v>7287</v>
      </c>
      <c r="D624" s="30" t="str">
        <f>[1]!EM_S_IPO_LISTEDDATE(B624)</f>
        <v>2007-08-16</v>
      </c>
      <c r="E624" s="130">
        <f>[1]!EM_S_DQ_CLOSE(B624,$E$1,"2")</f>
        <v>38.844896962473499</v>
      </c>
      <c r="F624" s="130">
        <f>[1]!EM_S_DQ_CLOSE(B624,$F$1,"2")</f>
        <v>32.389613925015396</v>
      </c>
      <c r="G624" s="38">
        <f t="shared" si="18"/>
        <v>-0.16618097980010849</v>
      </c>
      <c r="H624" s="9">
        <f t="shared" si="19"/>
        <v>1922</v>
      </c>
    </row>
    <row r="625" spans="2:8">
      <c r="B625" s="17" t="s">
        <v>7288</v>
      </c>
      <c r="C625" s="19" t="s">
        <v>7289</v>
      </c>
      <c r="D625" s="30" t="str">
        <f>[1]!EM_S_IPO_LISTEDDATE(B625)</f>
        <v>2007-08-17</v>
      </c>
      <c r="E625" s="130">
        <f>[1]!EM_S_DQ_CLOSE(B625,$E$1,"2")</f>
        <v>104.004361754031</v>
      </c>
      <c r="F625" s="130">
        <f>[1]!EM_S_DQ_CLOSE(B625,$F$1,"2")</f>
        <v>107.41344425149001</v>
      </c>
      <c r="G625" s="38">
        <f t="shared" si="18"/>
        <v>3.2778264680104918E-2</v>
      </c>
      <c r="H625" s="9">
        <f t="shared" si="19"/>
        <v>965</v>
      </c>
    </row>
    <row r="626" spans="2:8">
      <c r="B626" s="17" t="s">
        <v>7290</v>
      </c>
      <c r="C626" s="19" t="s">
        <v>7291</v>
      </c>
      <c r="D626" s="30" t="str">
        <f>[1]!EM_S_IPO_LISTEDDATE(B626)</f>
        <v>2007-08-17</v>
      </c>
      <c r="E626" s="130">
        <f>[1]!EM_S_DQ_CLOSE(B626,$E$1,"2")</f>
        <v>45.295845150337399</v>
      </c>
      <c r="F626" s="130">
        <f>[1]!EM_S_DQ_CLOSE(B626,$F$1,"2")</f>
        <v>41.233808848785998</v>
      </c>
      <c r="G626" s="38">
        <f t="shared" si="18"/>
        <v>-8.9677900656659815E-2</v>
      </c>
      <c r="H626" s="9">
        <f t="shared" si="19"/>
        <v>1543</v>
      </c>
    </row>
    <row r="627" spans="2:8">
      <c r="B627" s="17" t="s">
        <v>7292</v>
      </c>
      <c r="C627" s="19" t="s">
        <v>7293</v>
      </c>
      <c r="D627" s="30" t="str">
        <f>[1]!EM_S_IPO_LISTEDDATE(B627)</f>
        <v>2007-08-17</v>
      </c>
      <c r="E627" s="130">
        <f>[1]!EM_S_DQ_CLOSE(B627,$E$1,"2")</f>
        <v>46.495542888705501</v>
      </c>
      <c r="F627" s="130">
        <f>[1]!EM_S_DQ_CLOSE(B627,$F$1,"2")</f>
        <v>46.434664927476398</v>
      </c>
      <c r="G627" s="38">
        <f t="shared" si="18"/>
        <v>-1.3093289689040111E-3</v>
      </c>
      <c r="H627" s="9">
        <f t="shared" si="19"/>
        <v>1110</v>
      </c>
    </row>
    <row r="628" spans="2:8">
      <c r="B628" s="17" t="s">
        <v>7294</v>
      </c>
      <c r="C628" s="19" t="s">
        <v>7295</v>
      </c>
      <c r="D628" s="30" t="str">
        <f>[1]!EM_S_IPO_LISTEDDATE(B628)</f>
        <v>2007-08-21</v>
      </c>
      <c r="E628" s="130">
        <f>[1]!EM_S_DQ_CLOSE(B628,$E$1,"2")</f>
        <v>22.302587768114201</v>
      </c>
      <c r="F628" s="130">
        <f>[1]!EM_S_DQ_CLOSE(B628,$F$1,"2")</f>
        <v>19.619901191992199</v>
      </c>
      <c r="G628" s="38">
        <f t="shared" si="18"/>
        <v>-0.12028588807785856</v>
      </c>
      <c r="H628" s="9">
        <f t="shared" si="19"/>
        <v>1690</v>
      </c>
    </row>
    <row r="629" spans="2:8">
      <c r="B629" s="17" t="s">
        <v>7296</v>
      </c>
      <c r="C629" s="19" t="s">
        <v>1355</v>
      </c>
      <c r="D629" s="30" t="str">
        <f>[1]!EM_S_IPO_LISTEDDATE(B629)</f>
        <v>2007-08-21</v>
      </c>
      <c r="E629" s="130">
        <f>[1]!EM_S_DQ_CLOSE(B629,$E$1,"2")</f>
        <v>264.17695895698603</v>
      </c>
      <c r="F629" s="130">
        <f>[1]!EM_S_DQ_CLOSE(B629,$F$1,"2")</f>
        <v>132.988834529299</v>
      </c>
      <c r="G629" s="38">
        <f t="shared" si="18"/>
        <v>-0.49659184868218353</v>
      </c>
      <c r="H629" s="9">
        <f t="shared" si="19"/>
        <v>2761</v>
      </c>
    </row>
    <row r="630" spans="2:8">
      <c r="B630" s="17" t="s">
        <v>7297</v>
      </c>
      <c r="C630" s="19" t="s">
        <v>7298</v>
      </c>
      <c r="D630" s="30" t="str">
        <f>[1]!EM_S_IPO_LISTEDDATE(B630)</f>
        <v>2007-08-23</v>
      </c>
      <c r="E630" s="130">
        <f>[1]!EM_S_DQ_CLOSE(B630,$E$1,"2")</f>
        <v>25.143629850284199</v>
      </c>
      <c r="F630" s="130">
        <f>[1]!EM_S_DQ_CLOSE(B630,$F$1,"2")</f>
        <v>15.157733176994601</v>
      </c>
      <c r="G630" s="38">
        <f t="shared" si="18"/>
        <v>-0.39715413934860833</v>
      </c>
      <c r="H630" s="9">
        <f t="shared" si="19"/>
        <v>2700</v>
      </c>
    </row>
    <row r="631" spans="2:8">
      <c r="B631" s="17" t="s">
        <v>7299</v>
      </c>
      <c r="C631" s="19" t="s">
        <v>7300</v>
      </c>
      <c r="D631" s="30" t="str">
        <f>[1]!EM_S_IPO_LISTEDDATE(B631)</f>
        <v>2007-08-23</v>
      </c>
      <c r="E631" s="130">
        <f>[1]!EM_S_DQ_CLOSE(B631,$E$1,"2")</f>
        <v>50.652698498680301</v>
      </c>
      <c r="F631" s="130">
        <f>[1]!EM_S_DQ_CLOSE(B631,$F$1,"2")</f>
        <v>41.9773744464201</v>
      </c>
      <c r="G631" s="38">
        <f t="shared" si="18"/>
        <v>-0.17127071823204498</v>
      </c>
      <c r="H631" s="9">
        <f t="shared" si="19"/>
        <v>1947</v>
      </c>
    </row>
    <row r="632" spans="2:8">
      <c r="B632" s="17" t="s">
        <v>7301</v>
      </c>
      <c r="C632" s="19" t="s">
        <v>7302</v>
      </c>
      <c r="D632" s="30" t="str">
        <f>[1]!EM_S_IPO_LISTEDDATE(B632)</f>
        <v>2007-08-23</v>
      </c>
      <c r="E632" s="130">
        <f>[1]!EM_S_DQ_CLOSE(B632,$E$1,"2")</f>
        <v>28.8599608847992</v>
      </c>
      <c r="F632" s="130">
        <f>[1]!EM_S_DQ_CLOSE(B632,$F$1,"2")</f>
        <v>31.548971324769699</v>
      </c>
      <c r="G632" s="38">
        <f t="shared" si="18"/>
        <v>9.3174431202601715E-2</v>
      </c>
      <c r="H632" s="9">
        <f t="shared" si="19"/>
        <v>714</v>
      </c>
    </row>
    <row r="633" spans="2:8">
      <c r="B633" s="17" t="s">
        <v>7303</v>
      </c>
      <c r="C633" s="19" t="s">
        <v>7304</v>
      </c>
      <c r="D633" s="30" t="str">
        <f>[1]!EM_S_IPO_LISTEDDATE(B633)</f>
        <v>2007-09-13</v>
      </c>
      <c r="E633" s="130">
        <f>[1]!EM_S_DQ_CLOSE(B633,$E$1,"2")</f>
        <v>53.870735696954902</v>
      </c>
      <c r="F633" s="130">
        <f>[1]!EM_S_DQ_CLOSE(B633,$F$1,"2")</f>
        <v>61.803508021807701</v>
      </c>
      <c r="G633" s="38">
        <f t="shared" si="18"/>
        <v>0.14725568942436418</v>
      </c>
      <c r="H633" s="9">
        <f t="shared" si="19"/>
        <v>552</v>
      </c>
    </row>
    <row r="634" spans="2:8">
      <c r="B634" s="17" t="s">
        <v>7305</v>
      </c>
      <c r="C634" s="19" t="s">
        <v>7306</v>
      </c>
      <c r="D634" s="30" t="str">
        <f>[1]!EM_S_IPO_LISTEDDATE(B634)</f>
        <v>2007-09-13</v>
      </c>
      <c r="E634" s="130">
        <f>[1]!EM_S_DQ_CLOSE(B634,$E$1,"2")</f>
        <v>87.876421437483998</v>
      </c>
      <c r="F634" s="130">
        <f>[1]!EM_S_DQ_CLOSE(B634,$F$1,"2")</f>
        <v>70.716660469211803</v>
      </c>
      <c r="G634" s="38">
        <f t="shared" si="18"/>
        <v>-0.19527150386386394</v>
      </c>
      <c r="H634" s="9">
        <f t="shared" si="19"/>
        <v>2067</v>
      </c>
    </row>
    <row r="635" spans="2:8">
      <c r="B635" s="17" t="s">
        <v>7307</v>
      </c>
      <c r="C635" s="19" t="s">
        <v>1367</v>
      </c>
      <c r="D635" s="30" t="str">
        <f>[1]!EM_S_IPO_LISTEDDATE(B635)</f>
        <v>2007-09-13</v>
      </c>
      <c r="E635" s="130">
        <f>[1]!EM_S_DQ_CLOSE(B635,$E$1,"2")</f>
        <v>74.662669083001106</v>
      </c>
      <c r="F635" s="130">
        <f>[1]!EM_S_DQ_CLOSE(B635,$F$1,"2")</f>
        <v>97.533023507373002</v>
      </c>
      <c r="G635" s="38">
        <f t="shared" si="18"/>
        <v>0.30631578947368387</v>
      </c>
      <c r="H635" s="9">
        <f t="shared" si="19"/>
        <v>288</v>
      </c>
    </row>
    <row r="636" spans="2:8">
      <c r="B636" s="17" t="s">
        <v>7308</v>
      </c>
      <c r="C636" s="19" t="s">
        <v>7309</v>
      </c>
      <c r="D636" s="30" t="str">
        <f>[1]!EM_S_IPO_LISTEDDATE(B636)</f>
        <v>2007-09-19</v>
      </c>
      <c r="E636" s="130">
        <f>[1]!EM_S_DQ_CLOSE(B636,$E$1,"2")</f>
        <v>154.992775207617</v>
      </c>
      <c r="F636" s="130">
        <f>[1]!EM_S_DQ_CLOSE(B636,$F$1,"2")</f>
        <v>219.08640592149101</v>
      </c>
      <c r="G636" s="38">
        <f t="shared" si="18"/>
        <v>0.41352657004830617</v>
      </c>
      <c r="H636" s="9">
        <f t="shared" si="19"/>
        <v>199</v>
      </c>
    </row>
    <row r="637" spans="2:8">
      <c r="B637" s="17" t="s">
        <v>7310</v>
      </c>
      <c r="C637" s="19" t="s">
        <v>7311</v>
      </c>
      <c r="D637" s="30" t="str">
        <f>[1]!EM_S_IPO_LISTEDDATE(B637)</f>
        <v>2007-09-19</v>
      </c>
      <c r="E637" s="130">
        <f>[1]!EM_S_DQ_CLOSE(B637,$E$1,"2")</f>
        <v>76.493192201019596</v>
      </c>
      <c r="F637" s="130">
        <f>[1]!EM_S_DQ_CLOSE(B637,$F$1,"2")</f>
        <v>70.987763809952995</v>
      </c>
      <c r="G637" s="38">
        <f t="shared" si="18"/>
        <v>-7.1972789115646529E-2</v>
      </c>
      <c r="H637" s="9">
        <f t="shared" si="19"/>
        <v>1449</v>
      </c>
    </row>
    <row r="638" spans="2:8">
      <c r="B638" s="17" t="s">
        <v>7312</v>
      </c>
      <c r="C638" s="19" t="s">
        <v>7313</v>
      </c>
      <c r="D638" s="30" t="str">
        <f>[1]!EM_S_IPO_LISTEDDATE(B638)</f>
        <v>2007-09-19</v>
      </c>
      <c r="E638" s="130">
        <f>[1]!EM_S_DQ_CLOSE(B638,$E$1,"2")</f>
        <v>104.465291597732</v>
      </c>
      <c r="F638" s="130">
        <f>[1]!EM_S_DQ_CLOSE(B638,$F$1,"2")</f>
        <v>78.251607460168799</v>
      </c>
      <c r="G638" s="38">
        <f t="shared" si="18"/>
        <v>-0.25093199604041805</v>
      </c>
      <c r="H638" s="9">
        <f t="shared" si="19"/>
        <v>2328</v>
      </c>
    </row>
    <row r="639" spans="2:8">
      <c r="B639" s="17" t="s">
        <v>7314</v>
      </c>
      <c r="C639" s="19" t="s">
        <v>7315</v>
      </c>
      <c r="D639" s="30" t="str">
        <f>[1]!EM_S_IPO_LISTEDDATE(B639)</f>
        <v>2007-09-21</v>
      </c>
      <c r="E639" s="130">
        <f>[1]!EM_S_DQ_CLOSE(B639,$E$1,"2")</f>
        <v>53.231204373419899</v>
      </c>
      <c r="F639" s="130">
        <f>[1]!EM_S_DQ_CLOSE(B639,$F$1,"2")</f>
        <v>41.708994049745698</v>
      </c>
      <c r="G639" s="38">
        <f t="shared" si="18"/>
        <v>-0.21645593894222737</v>
      </c>
      <c r="H639" s="9">
        <f t="shared" si="19"/>
        <v>2160</v>
      </c>
    </row>
    <row r="640" spans="2:8">
      <c r="B640" s="17" t="s">
        <v>7316</v>
      </c>
      <c r="C640" s="19" t="s">
        <v>7317</v>
      </c>
      <c r="D640" s="30" t="str">
        <f>[1]!EM_S_IPO_LISTEDDATE(B640)</f>
        <v>2007-09-21</v>
      </c>
      <c r="E640" s="130">
        <f>[1]!EM_S_DQ_CLOSE(B640,$E$1,"2")</f>
        <v>44.0114034418716</v>
      </c>
      <c r="F640" s="130">
        <f>[1]!EM_S_DQ_CLOSE(B640,$F$1,"2")</f>
        <v>31.630372083480601</v>
      </c>
      <c r="G640" s="38">
        <f t="shared" si="18"/>
        <v>-0.28131416837782375</v>
      </c>
      <c r="H640" s="9">
        <f t="shared" si="19"/>
        <v>2442</v>
      </c>
    </row>
    <row r="641" spans="2:8">
      <c r="B641" s="17" t="s">
        <v>7318</v>
      </c>
      <c r="C641" s="19" t="s">
        <v>7319</v>
      </c>
      <c r="D641" s="30" t="str">
        <f>[1]!EM_S_IPO_LISTEDDATE(B641)</f>
        <v>2007-09-25</v>
      </c>
      <c r="E641" s="130">
        <f>[1]!EM_S_DQ_CLOSE(B641,$E$1,"2")</f>
        <v>74.787906874487405</v>
      </c>
      <c r="F641" s="130">
        <f>[1]!EM_S_DQ_CLOSE(B641,$F$1,"2")</f>
        <v>58.490300049538597</v>
      </c>
      <c r="G641" s="38">
        <f t="shared" si="18"/>
        <v>-0.21791767554479391</v>
      </c>
      <c r="H641" s="9">
        <f t="shared" si="19"/>
        <v>2174</v>
      </c>
    </row>
    <row r="642" spans="2:8">
      <c r="B642" s="17" t="s">
        <v>7320</v>
      </c>
      <c r="C642" s="19" t="s">
        <v>7321</v>
      </c>
      <c r="D642" s="30" t="str">
        <f>[1]!EM_S_IPO_LISTEDDATE(B642)</f>
        <v>2007-09-25</v>
      </c>
      <c r="E642" s="130">
        <f>[1]!EM_S_DQ_CLOSE(B642,$E$1,"2")</f>
        <v>91.6844950710897</v>
      </c>
      <c r="F642" s="130">
        <f>[1]!EM_S_DQ_CLOSE(B642,$F$1,"2")</f>
        <v>86.797994664397294</v>
      </c>
      <c r="G642" s="38">
        <f t="shared" si="18"/>
        <v>-5.3296911357842425E-2</v>
      </c>
      <c r="H642" s="9">
        <f t="shared" si="19"/>
        <v>1350</v>
      </c>
    </row>
    <row r="643" spans="2:8">
      <c r="B643" s="17" t="s">
        <v>7322</v>
      </c>
      <c r="C643" s="19" t="s">
        <v>7323</v>
      </c>
      <c r="D643" s="30" t="str">
        <f>[1]!EM_S_IPO_LISTEDDATE(B643)</f>
        <v>2007-10-12</v>
      </c>
      <c r="E643" s="130">
        <f>[1]!EM_S_DQ_CLOSE(B643,$E$1,"2")</f>
        <v>133.726272074181</v>
      </c>
      <c r="F643" s="130">
        <f>[1]!EM_S_DQ_CLOSE(B643,$F$1,"2")</f>
        <v>113.48674681066601</v>
      </c>
      <c r="G643" s="38">
        <f t="shared" ref="G643:G706" si="20">IFERROR(F643/E643-1,"")</f>
        <v>-0.1513504036984421</v>
      </c>
      <c r="H643" s="9">
        <f t="shared" ref="H643:H706" si="21">IFERROR(RANK(G643,$G$2:$G$3000,0),"")</f>
        <v>1853</v>
      </c>
    </row>
    <row r="644" spans="2:8">
      <c r="B644" s="17" t="s">
        <v>7324</v>
      </c>
      <c r="C644" s="19" t="s">
        <v>7325</v>
      </c>
      <c r="D644" s="30" t="str">
        <f>[1]!EM_S_IPO_LISTEDDATE(B644)</f>
        <v>2007-10-12</v>
      </c>
      <c r="E644" s="130">
        <f>[1]!EM_S_DQ_CLOSE(B644,$E$1,"2")</f>
        <v>190.30136452228001</v>
      </c>
      <c r="F644" s="130">
        <f>[1]!EM_S_DQ_CLOSE(B644,$F$1,"2")</f>
        <v>166.400650037133</v>
      </c>
      <c r="G644" s="38">
        <f t="shared" si="20"/>
        <v>-0.12559402579769086</v>
      </c>
      <c r="H644" s="9">
        <f t="shared" si="21"/>
        <v>1715</v>
      </c>
    </row>
    <row r="645" spans="2:8">
      <c r="B645" s="17" t="s">
        <v>7326</v>
      </c>
      <c r="C645" s="19" t="s">
        <v>7327</v>
      </c>
      <c r="D645" s="30" t="str">
        <f>[1]!EM_S_IPO_LISTEDDATE(B645)</f>
        <v>2007-11-01</v>
      </c>
      <c r="E645" s="130">
        <f>[1]!EM_S_DQ_CLOSE(B645,$E$1,"2")</f>
        <v>88.911291688898103</v>
      </c>
      <c r="F645" s="130">
        <f>[1]!EM_S_DQ_CLOSE(B645,$F$1,"2")</f>
        <v>71.481157278599298</v>
      </c>
      <c r="G645" s="38">
        <f t="shared" si="20"/>
        <v>-0.19603960396039566</v>
      </c>
      <c r="H645" s="9">
        <f t="shared" si="21"/>
        <v>2070</v>
      </c>
    </row>
    <row r="646" spans="2:8">
      <c r="B646" s="17" t="s">
        <v>7328</v>
      </c>
      <c r="C646" s="19" t="s">
        <v>7329</v>
      </c>
      <c r="D646" s="30" t="str">
        <f>[1]!EM_S_IPO_LISTEDDATE(B646)</f>
        <v>2007-11-01</v>
      </c>
      <c r="E646" s="130">
        <f>[1]!EM_S_DQ_CLOSE(B646,$E$1,"2")</f>
        <v>89.9965825727528</v>
      </c>
      <c r="F646" s="130">
        <f>[1]!EM_S_DQ_CLOSE(B646,$F$1,"2")</f>
        <v>64.349597166117604</v>
      </c>
      <c r="G646" s="38">
        <f t="shared" si="20"/>
        <v>-0.28497732551013588</v>
      </c>
      <c r="H646" s="9">
        <f t="shared" si="21"/>
        <v>2453</v>
      </c>
    </row>
    <row r="647" spans="2:8">
      <c r="B647" s="17" t="s">
        <v>7330</v>
      </c>
      <c r="C647" s="19" t="s">
        <v>7331</v>
      </c>
      <c r="D647" s="30" t="str">
        <f>[1]!EM_S_IPO_LISTEDDATE(B647)</f>
        <v>2007-11-01</v>
      </c>
      <c r="E647" s="130">
        <f>[1]!EM_S_DQ_CLOSE(B647,$E$1,"2")</f>
        <v>179.11935997976701</v>
      </c>
      <c r="F647" s="130">
        <f>[1]!EM_S_DQ_CLOSE(B647,$F$1,"2")</f>
        <v>168.222745410697</v>
      </c>
      <c r="G647" s="38">
        <f t="shared" si="20"/>
        <v>-6.0834376419728553E-2</v>
      </c>
      <c r="H647" s="9">
        <f t="shared" si="21"/>
        <v>1383</v>
      </c>
    </row>
    <row r="648" spans="2:8">
      <c r="B648" s="17" t="s">
        <v>7332</v>
      </c>
      <c r="C648" s="19" t="s">
        <v>7333</v>
      </c>
      <c r="D648" s="30" t="str">
        <f>[1]!EM_S_IPO_LISTEDDATE(B648)</f>
        <v>2007-11-13</v>
      </c>
      <c r="E648" s="130">
        <f>[1]!EM_S_DQ_CLOSE(B648,$E$1,"2")</f>
        <v>108.014313920364</v>
      </c>
      <c r="F648" s="130">
        <f>[1]!EM_S_DQ_CLOSE(B648,$F$1,"2")</f>
        <v>137.376579321408</v>
      </c>
      <c r="G648" s="38">
        <f t="shared" si="20"/>
        <v>0.2718367995439197</v>
      </c>
      <c r="H648" s="9">
        <f t="shared" si="21"/>
        <v>342</v>
      </c>
    </row>
    <row r="649" spans="2:8">
      <c r="B649" s="17" t="s">
        <v>7334</v>
      </c>
      <c r="C649" s="19" t="s">
        <v>7335</v>
      </c>
      <c r="D649" s="30" t="str">
        <f>[1]!EM_S_IPO_LISTEDDATE(B649)</f>
        <v>2007-11-16</v>
      </c>
      <c r="E649" s="130">
        <f>[1]!EM_S_DQ_CLOSE(B649,$E$1,"2")</f>
        <v>29.058804333459499</v>
      </c>
      <c r="F649" s="130">
        <f>[1]!EM_S_DQ_CLOSE(B649,$F$1,"2")</f>
        <v>16.457321357125998</v>
      </c>
      <c r="G649" s="38">
        <f t="shared" si="20"/>
        <v>-0.43365455893254479</v>
      </c>
      <c r="H649" s="9">
        <f t="shared" si="21"/>
        <v>2739</v>
      </c>
    </row>
    <row r="650" spans="2:8">
      <c r="B650" s="17" t="s">
        <v>7336</v>
      </c>
      <c r="C650" s="19" t="s">
        <v>7337</v>
      </c>
      <c r="D650" s="30" t="str">
        <f>[1]!EM_S_IPO_LISTEDDATE(B650)</f>
        <v>2007-11-13</v>
      </c>
      <c r="E650" s="130">
        <f>[1]!EM_S_DQ_CLOSE(B650,$E$1,"2")</f>
        <v>20.5040070592215</v>
      </c>
      <c r="F650" s="130">
        <f>[1]!EM_S_DQ_CLOSE(B650,$F$1,"2")</f>
        <v>30.5690855074754</v>
      </c>
      <c r="G650" s="38">
        <f t="shared" si="20"/>
        <v>0.49088348531987158</v>
      </c>
      <c r="H650" s="9">
        <f t="shared" si="21"/>
        <v>141</v>
      </c>
    </row>
    <row r="651" spans="2:8">
      <c r="B651" s="17" t="s">
        <v>7338</v>
      </c>
      <c r="C651" s="19" t="s">
        <v>7339</v>
      </c>
      <c r="D651" s="30" t="str">
        <f>[1]!EM_S_IPO_LISTEDDATE(B651)</f>
        <v>2007-11-13</v>
      </c>
      <c r="E651" s="130">
        <f>[1]!EM_S_DQ_CLOSE(B651,$E$1,"2")</f>
        <v>301.16790876637498</v>
      </c>
      <c r="F651" s="130">
        <f>[1]!EM_S_DQ_CLOSE(B651,$F$1,"2")</f>
        <v>171.65617087221199</v>
      </c>
      <c r="G651" s="38">
        <f t="shared" si="20"/>
        <v>-0.4300316671343265</v>
      </c>
      <c r="H651" s="9">
        <f t="shared" si="21"/>
        <v>2736</v>
      </c>
    </row>
    <row r="652" spans="2:8">
      <c r="B652" s="17" t="s">
        <v>7340</v>
      </c>
      <c r="C652" s="19" t="s">
        <v>7341</v>
      </c>
      <c r="D652" s="30" t="str">
        <f>[1]!EM_S_IPO_LISTEDDATE(B652)</f>
        <v>2007-11-16</v>
      </c>
      <c r="E652" s="130">
        <f>[1]!EM_S_DQ_CLOSE(B652,$E$1,"2")</f>
        <v>72.203381749108601</v>
      </c>
      <c r="F652" s="130">
        <f>[1]!EM_S_DQ_CLOSE(B652,$F$1,"2")</f>
        <v>47.562494321725097</v>
      </c>
      <c r="G652" s="38">
        <f t="shared" si="20"/>
        <v>-0.34127054482025987</v>
      </c>
      <c r="H652" s="9">
        <f t="shared" si="21"/>
        <v>2622</v>
      </c>
    </row>
    <row r="653" spans="2:8">
      <c r="B653" s="17" t="s">
        <v>7342</v>
      </c>
      <c r="C653" s="19" t="s">
        <v>7343</v>
      </c>
      <c r="D653" s="30" t="str">
        <f>[1]!EM_S_IPO_LISTEDDATE(B653)</f>
        <v>2007-11-20</v>
      </c>
      <c r="E653" s="130">
        <f>[1]!EM_S_DQ_CLOSE(B653,$E$1,"2")</f>
        <v>62.336570890034302</v>
      </c>
      <c r="F653" s="130">
        <f>[1]!EM_S_DQ_CLOSE(B653,$F$1,"2")</f>
        <v>59.443664093754002</v>
      </c>
      <c r="G653" s="38">
        <f t="shared" si="20"/>
        <v>-4.6407859062115753E-2</v>
      </c>
      <c r="H653" s="9">
        <f t="shared" si="21"/>
        <v>1313</v>
      </c>
    </row>
    <row r="654" spans="2:8">
      <c r="B654" s="17" t="s">
        <v>7344</v>
      </c>
      <c r="C654" s="19" t="s">
        <v>7345</v>
      </c>
      <c r="D654" s="30" t="str">
        <f>[1]!EM_S_IPO_LISTEDDATE(B654)</f>
        <v>2007-11-20</v>
      </c>
      <c r="E654" s="130">
        <f>[1]!EM_S_DQ_CLOSE(B654,$E$1,"2")</f>
        <v>46.515804906605098</v>
      </c>
      <c r="F654" s="130">
        <f>[1]!EM_S_DQ_CLOSE(B654,$F$1,"2")</f>
        <v>47.740116543801797</v>
      </c>
      <c r="G654" s="38">
        <f t="shared" si="20"/>
        <v>2.6320336488960816E-2</v>
      </c>
      <c r="H654" s="9">
        <f t="shared" si="21"/>
        <v>992</v>
      </c>
    </row>
    <row r="655" spans="2:8">
      <c r="B655" s="17" t="s">
        <v>7346</v>
      </c>
      <c r="C655" s="19" t="s">
        <v>7347</v>
      </c>
      <c r="D655" s="30" t="str">
        <f>[1]!EM_S_IPO_LISTEDDATE(B655)</f>
        <v>2007-11-22</v>
      </c>
      <c r="E655" s="130">
        <f>[1]!EM_S_DQ_CLOSE(B655,$E$1,"2")</f>
        <v>33.323369710221698</v>
      </c>
      <c r="F655" s="130">
        <f>[1]!EM_S_DQ_CLOSE(B655,$F$1,"2")</f>
        <v>29.740695994765598</v>
      </c>
      <c r="G655" s="38">
        <f t="shared" si="20"/>
        <v>-0.10751234783909447</v>
      </c>
      <c r="H655" s="9">
        <f t="shared" si="21"/>
        <v>1619</v>
      </c>
    </row>
    <row r="656" spans="2:8">
      <c r="B656" s="17" t="s">
        <v>7348</v>
      </c>
      <c r="C656" s="19" t="s">
        <v>7349</v>
      </c>
      <c r="D656" s="30" t="str">
        <f>[1]!EM_S_IPO_LISTEDDATE(B656)</f>
        <v>2007-11-22</v>
      </c>
      <c r="E656" s="130">
        <f>[1]!EM_S_DQ_CLOSE(B656,$E$1,"2")</f>
        <v>67.132652357234505</v>
      </c>
      <c r="F656" s="130">
        <f>[1]!EM_S_DQ_CLOSE(B656,$F$1,"2")</f>
        <v>55.007632942094602</v>
      </c>
      <c r="G656" s="38">
        <f t="shared" si="20"/>
        <v>-0.18061284619917539</v>
      </c>
      <c r="H656" s="9">
        <f t="shared" si="21"/>
        <v>1992</v>
      </c>
    </row>
    <row r="657" spans="2:8">
      <c r="B657" s="17" t="s">
        <v>7350</v>
      </c>
      <c r="C657" s="19" t="s">
        <v>1411</v>
      </c>
      <c r="D657" s="30" t="str">
        <f>[1]!EM_S_IPO_LISTEDDATE(B657)</f>
        <v>2007-12-03</v>
      </c>
      <c r="E657" s="130">
        <f>[1]!EM_S_DQ_CLOSE(B657,$E$1,"2")</f>
        <v>34.962311579173097</v>
      </c>
      <c r="F657" s="130">
        <f>[1]!EM_S_DQ_CLOSE(B657,$F$1,"2")</f>
        <v>25.2989456015227</v>
      </c>
      <c r="G657" s="38">
        <f t="shared" si="20"/>
        <v>-0.27639379495167082</v>
      </c>
      <c r="H657" s="9">
        <f t="shared" si="21"/>
        <v>2423</v>
      </c>
    </row>
    <row r="658" spans="2:8">
      <c r="B658" s="17" t="s">
        <v>7351</v>
      </c>
      <c r="C658" s="19" t="s">
        <v>7352</v>
      </c>
      <c r="D658" s="30" t="str">
        <f>[1]!EM_S_IPO_LISTEDDATE(B658)</f>
        <v>2007-12-03</v>
      </c>
      <c r="E658" s="130">
        <f>[1]!EM_S_DQ_CLOSE(B658,$E$1,"2")</f>
        <v>101.326080853983</v>
      </c>
      <c r="F658" s="130">
        <f>[1]!EM_S_DQ_CLOSE(B658,$F$1,"2")</f>
        <v>94.025100627718103</v>
      </c>
      <c r="G658" s="38">
        <f t="shared" si="20"/>
        <v>-7.205430393371326E-2</v>
      </c>
      <c r="H658" s="9">
        <f t="shared" si="21"/>
        <v>1451</v>
      </c>
    </row>
    <row r="659" spans="2:8">
      <c r="B659" s="17" t="s">
        <v>7353</v>
      </c>
      <c r="C659" s="19" t="s">
        <v>7354</v>
      </c>
      <c r="D659" s="30" t="str">
        <f>[1]!EM_S_IPO_LISTEDDATE(B659)</f>
        <v>2007-12-05</v>
      </c>
      <c r="E659" s="130">
        <f>[1]!EM_S_DQ_CLOSE(B659,$E$1,"2")</f>
        <v>106.80311083317</v>
      </c>
      <c r="F659" s="130">
        <f>[1]!EM_S_DQ_CLOSE(B659,$F$1,"2")</f>
        <v>60.177800382286101</v>
      </c>
      <c r="G659" s="38">
        <f t="shared" si="20"/>
        <v>-0.43655386146677111</v>
      </c>
      <c r="H659" s="9">
        <f t="shared" si="21"/>
        <v>2742</v>
      </c>
    </row>
    <row r="660" spans="2:8">
      <c r="B660" s="17" t="s">
        <v>7355</v>
      </c>
      <c r="C660" s="19" t="s">
        <v>7356</v>
      </c>
      <c r="D660" s="30" t="str">
        <f>[1]!EM_S_IPO_LISTEDDATE(B660)</f>
        <v>2007-12-05</v>
      </c>
      <c r="E660" s="130">
        <f>[1]!EM_S_DQ_CLOSE(B660,$E$1,"2")</f>
        <v>81.265718595003307</v>
      </c>
      <c r="F660" s="130">
        <f>[1]!EM_S_DQ_CLOSE(B660,$F$1,"2")</f>
        <v>78.526297019670295</v>
      </c>
      <c r="G660" s="38">
        <f t="shared" si="20"/>
        <v>-3.3709436435124918E-2</v>
      </c>
      <c r="H660" s="9">
        <f t="shared" si="21"/>
        <v>1249</v>
      </c>
    </row>
    <row r="661" spans="2:8">
      <c r="B661" s="17" t="s">
        <v>7357</v>
      </c>
      <c r="C661" s="19" t="s">
        <v>7358</v>
      </c>
      <c r="D661" s="30" t="str">
        <f>[1]!EM_S_IPO_LISTEDDATE(B661)</f>
        <v>2007-12-07</v>
      </c>
      <c r="E661" s="130">
        <f>[1]!EM_S_DQ_CLOSE(B661,$E$1,"2")</f>
        <v>36.489465013538002</v>
      </c>
      <c r="F661" s="130">
        <f>[1]!EM_S_DQ_CLOSE(B661,$F$1,"2")</f>
        <v>47.790398600809297</v>
      </c>
      <c r="G661" s="38">
        <f t="shared" si="20"/>
        <v>0.30970400862491476</v>
      </c>
      <c r="H661" s="9">
        <f t="shared" si="21"/>
        <v>287</v>
      </c>
    </row>
    <row r="662" spans="2:8">
      <c r="B662" s="17" t="s">
        <v>7359</v>
      </c>
      <c r="C662" s="19" t="s">
        <v>7360</v>
      </c>
      <c r="D662" s="30" t="str">
        <f>[1]!EM_S_IPO_LISTEDDATE(B662)</f>
        <v>2007-12-07</v>
      </c>
      <c r="E662" s="130">
        <f>[1]!EM_S_DQ_CLOSE(B662,$E$1,"2")</f>
        <v>49.129388301941503</v>
      </c>
      <c r="F662" s="130">
        <f>[1]!EM_S_DQ_CLOSE(B662,$F$1,"2")</f>
        <v>50.380192269735197</v>
      </c>
      <c r="G662" s="38">
        <f t="shared" si="20"/>
        <v>2.5459384108478034E-2</v>
      </c>
      <c r="H662" s="9">
        <f t="shared" si="21"/>
        <v>994</v>
      </c>
    </row>
    <row r="663" spans="2:8">
      <c r="B663" s="17" t="s">
        <v>7361</v>
      </c>
      <c r="C663" s="19" t="s">
        <v>1423</v>
      </c>
      <c r="D663" s="30" t="str">
        <f>[1]!EM_S_IPO_LISTEDDATE(B663)</f>
        <v>2007-12-12</v>
      </c>
      <c r="E663" s="130">
        <f>[1]!EM_S_DQ_CLOSE(B663,$E$1,"2")</f>
        <v>173.036593709089</v>
      </c>
      <c r="F663" s="130">
        <f>[1]!EM_S_DQ_CLOSE(B663,$F$1,"2")</f>
        <v>121.02025844034</v>
      </c>
      <c r="G663" s="38">
        <f t="shared" si="20"/>
        <v>-0.30060887211059772</v>
      </c>
      <c r="H663" s="9">
        <f t="shared" si="21"/>
        <v>2525</v>
      </c>
    </row>
    <row r="664" spans="2:8">
      <c r="B664" s="17" t="s">
        <v>7362</v>
      </c>
      <c r="C664" s="19" t="s">
        <v>1425</v>
      </c>
      <c r="D664" s="30" t="str">
        <f>[1]!EM_S_IPO_LISTEDDATE(B664)</f>
        <v>2007-12-12</v>
      </c>
      <c r="E664" s="130">
        <f>[1]!EM_S_DQ_CLOSE(B664,$E$1,"2")</f>
        <v>46.484834642598599</v>
      </c>
      <c r="F664" s="130">
        <f>[1]!EM_S_DQ_CLOSE(B664,$F$1,"2")</f>
        <v>44.217629338566198</v>
      </c>
      <c r="G664" s="38">
        <f t="shared" si="20"/>
        <v>-4.8773009981942339E-2</v>
      </c>
      <c r="H664" s="9">
        <f t="shared" si="21"/>
        <v>1325</v>
      </c>
    </row>
    <row r="665" spans="2:8">
      <c r="B665" s="17" t="s">
        <v>7363</v>
      </c>
      <c r="C665" s="19" t="s">
        <v>7364</v>
      </c>
      <c r="D665" s="30" t="str">
        <f>[1]!EM_S_IPO_LISTEDDATE(B665)</f>
        <v>2007-12-18</v>
      </c>
      <c r="E665" s="130">
        <f>[1]!EM_S_DQ_CLOSE(B665,$E$1,"2")</f>
        <v>96.537989710850496</v>
      </c>
      <c r="F665" s="130">
        <f>[1]!EM_S_DQ_CLOSE(B665,$F$1,"2")</f>
        <v>71.5761077273295</v>
      </c>
      <c r="G665" s="38">
        <f t="shared" si="20"/>
        <v>-0.25857055919940475</v>
      </c>
      <c r="H665" s="9">
        <f t="shared" si="21"/>
        <v>2367</v>
      </c>
    </row>
    <row r="666" spans="2:8">
      <c r="B666" s="17" t="s">
        <v>7365</v>
      </c>
      <c r="C666" s="19" t="s">
        <v>7366</v>
      </c>
      <c r="D666" s="30" t="str">
        <f>[1]!EM_S_IPO_LISTEDDATE(B666)</f>
        <v>2007-12-18</v>
      </c>
      <c r="E666" s="130">
        <f>[1]!EM_S_DQ_CLOSE(B666,$E$1,"2")</f>
        <v>50.404491760130803</v>
      </c>
      <c r="F666" s="130">
        <f>[1]!EM_S_DQ_CLOSE(B666,$F$1,"2")</f>
        <v>75.986670995172105</v>
      </c>
      <c r="G666" s="38">
        <f t="shared" si="20"/>
        <v>0.50753768844221181</v>
      </c>
      <c r="H666" s="9">
        <f t="shared" si="21"/>
        <v>127</v>
      </c>
    </row>
    <row r="667" spans="2:8">
      <c r="B667" s="17" t="s">
        <v>7367</v>
      </c>
      <c r="C667" s="19" t="s">
        <v>7368</v>
      </c>
      <c r="D667" s="30" t="str">
        <f>[1]!EM_S_IPO_LISTEDDATE(B667)</f>
        <v>2007-12-21</v>
      </c>
      <c r="E667" s="130">
        <f>[1]!EM_S_DQ_CLOSE(B667,$E$1,"2")</f>
        <v>42.273539657856404</v>
      </c>
      <c r="F667" s="130">
        <f>[1]!EM_S_DQ_CLOSE(B667,$F$1,"2")</f>
        <v>46.643033794347197</v>
      </c>
      <c r="G667" s="38">
        <f t="shared" si="20"/>
        <v>0.10336239103362477</v>
      </c>
      <c r="H667" s="9">
        <f t="shared" si="21"/>
        <v>680</v>
      </c>
    </row>
    <row r="668" spans="2:8">
      <c r="B668" s="17" t="s">
        <v>7369</v>
      </c>
      <c r="C668" s="19" t="s">
        <v>7370</v>
      </c>
      <c r="D668" s="30" t="str">
        <f>[1]!EM_S_IPO_LISTEDDATE(B668)</f>
        <v>2007-12-21</v>
      </c>
      <c r="E668" s="130">
        <f>[1]!EM_S_DQ_CLOSE(B668,$E$1,"2")</f>
        <v>36.661081344374097</v>
      </c>
      <c r="F668" s="130">
        <f>[1]!EM_S_DQ_CLOSE(B668,$F$1,"2")</f>
        <v>40.145698977106697</v>
      </c>
      <c r="G668" s="38">
        <f t="shared" si="20"/>
        <v>9.5049504950495356E-2</v>
      </c>
      <c r="H668" s="9">
        <f t="shared" si="21"/>
        <v>708</v>
      </c>
    </row>
    <row r="669" spans="2:8">
      <c r="B669" s="17" t="s">
        <v>7371</v>
      </c>
      <c r="C669" s="19" t="s">
        <v>7372</v>
      </c>
      <c r="D669" s="30" t="str">
        <f>[1]!EM_S_IPO_LISTEDDATE(B669)</f>
        <v>2007-12-26</v>
      </c>
      <c r="E669" s="130">
        <f>[1]!EM_S_DQ_CLOSE(B669,$E$1,"2")</f>
        <v>46.232014838565803</v>
      </c>
      <c r="F669" s="130">
        <f>[1]!EM_S_DQ_CLOSE(B669,$F$1,"2")</f>
        <v>60.683965963004901</v>
      </c>
      <c r="G669" s="38">
        <f t="shared" si="20"/>
        <v>0.31259617766828485</v>
      </c>
      <c r="H669" s="9">
        <f t="shared" si="21"/>
        <v>284</v>
      </c>
    </row>
    <row r="670" spans="2:8">
      <c r="B670" s="17" t="s">
        <v>7373</v>
      </c>
      <c r="C670" s="19" t="s">
        <v>7374</v>
      </c>
      <c r="D670" s="30" t="str">
        <f>[1]!EM_S_IPO_LISTEDDATE(B670)</f>
        <v>2007-12-26</v>
      </c>
      <c r="E670" s="130">
        <f>[1]!EM_S_DQ_CLOSE(B670,$E$1,"2")</f>
        <v>86.330657023502397</v>
      </c>
      <c r="F670" s="130">
        <f>[1]!EM_S_DQ_CLOSE(B670,$F$1,"2")</f>
        <v>95.541518993877801</v>
      </c>
      <c r="G670" s="38">
        <f t="shared" si="20"/>
        <v>0.1066928283410129</v>
      </c>
      <c r="H670" s="9">
        <f t="shared" si="21"/>
        <v>673</v>
      </c>
    </row>
    <row r="671" spans="2:8">
      <c r="B671" s="17" t="s">
        <v>7375</v>
      </c>
      <c r="C671" s="19" t="s">
        <v>7376</v>
      </c>
      <c r="D671" s="30" t="str">
        <f>[1]!EM_S_IPO_LISTEDDATE(B671)</f>
        <v>2008-01-16</v>
      </c>
      <c r="E671" s="130">
        <f>[1]!EM_S_DQ_CLOSE(B671,$E$1,"2")</f>
        <v>37.146201638372901</v>
      </c>
      <c r="F671" s="130">
        <f>[1]!EM_S_DQ_CLOSE(B671,$F$1,"2")</f>
        <v>30.112113451608099</v>
      </c>
      <c r="G671" s="38">
        <f t="shared" si="20"/>
        <v>-0.18936224638102495</v>
      </c>
      <c r="H671" s="9">
        <f t="shared" si="21"/>
        <v>2040</v>
      </c>
    </row>
    <row r="672" spans="2:8">
      <c r="B672" s="17" t="s">
        <v>7377</v>
      </c>
      <c r="C672" s="19" t="s">
        <v>7378</v>
      </c>
      <c r="D672" s="30" t="str">
        <f>[1]!EM_S_IPO_LISTEDDATE(B672)</f>
        <v>2008-01-16</v>
      </c>
      <c r="E672" s="130">
        <f>[1]!EM_S_DQ_CLOSE(B672,$E$1,"2")</f>
        <v>24.546087912350298</v>
      </c>
      <c r="F672" s="130">
        <f>[1]!EM_S_DQ_CLOSE(B672,$F$1,"2")</f>
        <v>21.233306507321402</v>
      </c>
      <c r="G672" s="38">
        <f t="shared" si="20"/>
        <v>-0.13496168582375523</v>
      </c>
      <c r="H672" s="9">
        <f t="shared" si="21"/>
        <v>1764</v>
      </c>
    </row>
    <row r="673" spans="2:8">
      <c r="B673" s="17" t="s">
        <v>7379</v>
      </c>
      <c r="C673" s="19" t="s">
        <v>7380</v>
      </c>
      <c r="D673" s="30" t="str">
        <f>[1]!EM_S_IPO_LISTEDDATE(B673)</f>
        <v>2008-01-23</v>
      </c>
      <c r="E673" s="130">
        <f>[1]!EM_S_DQ_CLOSE(B673,$E$1,"2")</f>
        <v>37.222031810248197</v>
      </c>
      <c r="F673" s="130">
        <f>[1]!EM_S_DQ_CLOSE(B673,$F$1,"2")</f>
        <v>36.661026774201702</v>
      </c>
      <c r="G673" s="38">
        <f t="shared" si="20"/>
        <v>-1.5071854188573264E-2</v>
      </c>
      <c r="H673" s="9">
        <f t="shared" si="21"/>
        <v>1161</v>
      </c>
    </row>
    <row r="674" spans="2:8">
      <c r="B674" s="17" t="s">
        <v>7381</v>
      </c>
      <c r="C674" s="19" t="s">
        <v>7382</v>
      </c>
      <c r="D674" s="30" t="str">
        <f>[1]!EM_S_IPO_LISTEDDATE(B674)</f>
        <v>2008-01-23</v>
      </c>
      <c r="E674" s="130">
        <f>[1]!EM_S_DQ_CLOSE(B674,$E$1,"2")</f>
        <v>53.2991142782003</v>
      </c>
      <c r="F674" s="130">
        <f>[1]!EM_S_DQ_CLOSE(B674,$F$1,"2")</f>
        <v>65.359119271094698</v>
      </c>
      <c r="G674" s="38">
        <f t="shared" si="20"/>
        <v>0.22627027027027014</v>
      </c>
      <c r="H674" s="9">
        <f t="shared" si="21"/>
        <v>419</v>
      </c>
    </row>
    <row r="675" spans="2:8">
      <c r="B675" s="17" t="s">
        <v>7383</v>
      </c>
      <c r="C675" s="19" t="s">
        <v>7384</v>
      </c>
      <c r="D675" s="30" t="str">
        <f>[1]!EM_S_IPO_LISTEDDATE(B675)</f>
        <v>2008-01-28</v>
      </c>
      <c r="E675" s="130">
        <f>[1]!EM_S_DQ_CLOSE(B675,$E$1,"2")</f>
        <v>34.962772861158797</v>
      </c>
      <c r="F675" s="130">
        <f>[1]!EM_S_DQ_CLOSE(B675,$F$1,"2")</f>
        <v>39.582047020736503</v>
      </c>
      <c r="G675" s="38">
        <f t="shared" si="20"/>
        <v>0.13211978860834006</v>
      </c>
      <c r="H675" s="9">
        <f t="shared" si="21"/>
        <v>598</v>
      </c>
    </row>
    <row r="676" spans="2:8">
      <c r="B676" s="17" t="s">
        <v>7385</v>
      </c>
      <c r="C676" s="19" t="s">
        <v>7386</v>
      </c>
      <c r="D676" s="30" t="str">
        <f>[1]!EM_S_IPO_LISTEDDATE(B676)</f>
        <v>2008-01-28</v>
      </c>
      <c r="E676" s="130">
        <f>[1]!EM_S_DQ_CLOSE(B676,$E$1,"2")</f>
        <v>80.510271531015803</v>
      </c>
      <c r="F676" s="130">
        <f>[1]!EM_S_DQ_CLOSE(B676,$F$1,"2")</f>
        <v>56.472661647244401</v>
      </c>
      <c r="G676" s="38">
        <f t="shared" si="20"/>
        <v>-0.29856575349533065</v>
      </c>
      <c r="H676" s="9">
        <f t="shared" si="21"/>
        <v>2509</v>
      </c>
    </row>
    <row r="677" spans="2:8">
      <c r="B677" s="17" t="s">
        <v>7387</v>
      </c>
      <c r="C677" s="19" t="s">
        <v>7388</v>
      </c>
      <c r="D677" s="30" t="str">
        <f>[1]!EM_S_IPO_LISTEDDATE(B677)</f>
        <v>2008-01-30</v>
      </c>
      <c r="E677" s="130">
        <f>[1]!EM_S_DQ_CLOSE(B677,$E$1,"2")</f>
        <v>35.506193923119703</v>
      </c>
      <c r="F677" s="130">
        <f>[1]!EM_S_DQ_CLOSE(B677,$F$1,"2")</f>
        <v>33.754141559227797</v>
      </c>
      <c r="G677" s="38">
        <f t="shared" si="20"/>
        <v>-4.934497816593808E-2</v>
      </c>
      <c r="H677" s="9">
        <f t="shared" si="21"/>
        <v>1330</v>
      </c>
    </row>
    <row r="678" spans="2:8">
      <c r="B678" s="17" t="s">
        <v>7389</v>
      </c>
      <c r="C678" s="19" t="s">
        <v>7390</v>
      </c>
      <c r="D678" s="30" t="str">
        <f>[1]!EM_S_IPO_LISTEDDATE(B678)</f>
        <v>2008-01-30</v>
      </c>
      <c r="E678" s="130">
        <f>[1]!EM_S_DQ_CLOSE(B678,$E$1,"2")</f>
        <v>108.43496971874499</v>
      </c>
      <c r="F678" s="130">
        <f>[1]!EM_S_DQ_CLOSE(B678,$F$1,"2")</f>
        <v>105.562728686592</v>
      </c>
      <c r="G678" s="38">
        <f t="shared" si="20"/>
        <v>-2.6488143443050949E-2</v>
      </c>
      <c r="H678" s="9">
        <f t="shared" si="21"/>
        <v>1217</v>
      </c>
    </row>
    <row r="679" spans="2:8">
      <c r="B679" s="17" t="s">
        <v>7391</v>
      </c>
      <c r="C679" s="19" t="s">
        <v>7392</v>
      </c>
      <c r="D679" s="30" t="str">
        <f>[1]!EM_S_IPO_LISTEDDATE(B679)</f>
        <v>2008-02-01</v>
      </c>
      <c r="E679" s="130">
        <f>[1]!EM_S_DQ_CLOSE(B679,$E$1,"2")</f>
        <v>16.912624510131199</v>
      </c>
      <c r="F679" s="130">
        <f>[1]!EM_S_DQ_CLOSE(B679,$F$1,"2")</f>
        <v>27.4563507813121</v>
      </c>
      <c r="G679" s="38">
        <f t="shared" si="20"/>
        <v>0.62342342342342394</v>
      </c>
      <c r="H679" s="9">
        <f t="shared" si="21"/>
        <v>85</v>
      </c>
    </row>
    <row r="680" spans="2:8">
      <c r="B680" s="17" t="s">
        <v>7393</v>
      </c>
      <c r="C680" s="19" t="s">
        <v>7394</v>
      </c>
      <c r="D680" s="30" t="str">
        <f>[1]!EM_S_IPO_LISTEDDATE(B680)</f>
        <v>2008-02-01</v>
      </c>
      <c r="E680" s="130">
        <f>[1]!EM_S_DQ_CLOSE(B680,$E$1,"2")</f>
        <v>40.624278838588801</v>
      </c>
      <c r="F680" s="130">
        <f>[1]!EM_S_DQ_CLOSE(B680,$F$1,"2")</f>
        <v>54.661362335110802</v>
      </c>
      <c r="G680" s="38">
        <f t="shared" si="20"/>
        <v>0.345534342955234</v>
      </c>
      <c r="H680" s="9">
        <f t="shared" si="21"/>
        <v>251</v>
      </c>
    </row>
    <row r="681" spans="2:8">
      <c r="B681" s="17" t="s">
        <v>7395</v>
      </c>
      <c r="C681" s="19" t="s">
        <v>7396</v>
      </c>
      <c r="D681" s="30" t="str">
        <f>[1]!EM_S_IPO_LISTEDDATE(B681)</f>
        <v>2008-02-01</v>
      </c>
      <c r="E681" s="130">
        <f>[1]!EM_S_DQ_CLOSE(B681,$E$1,"2")</f>
        <v>37.791556912352199</v>
      </c>
      <c r="F681" s="130">
        <f>[1]!EM_S_DQ_CLOSE(B681,$F$1,"2")</f>
        <v>56.372755261044702</v>
      </c>
      <c r="G681" s="38">
        <f t="shared" si="20"/>
        <v>0.49167591564927626</v>
      </c>
      <c r="H681" s="9">
        <f t="shared" si="21"/>
        <v>140</v>
      </c>
    </row>
    <row r="682" spans="2:8">
      <c r="B682" s="17" t="s">
        <v>7397</v>
      </c>
      <c r="C682" s="19" t="s">
        <v>7398</v>
      </c>
      <c r="D682" s="30" t="str">
        <f>[1]!EM_S_IPO_LISTEDDATE(B682)</f>
        <v>2008-02-18</v>
      </c>
      <c r="E682" s="130">
        <f>[1]!EM_S_DQ_CLOSE(B682,$E$1,"2")</f>
        <v>55.300687964140501</v>
      </c>
      <c r="F682" s="130">
        <f>[1]!EM_S_DQ_CLOSE(B682,$F$1,"2")</f>
        <v>49.296172885654499</v>
      </c>
      <c r="G682" s="38">
        <f t="shared" si="20"/>
        <v>-0.10857939203902134</v>
      </c>
      <c r="H682" s="9">
        <f t="shared" si="21"/>
        <v>1629</v>
      </c>
    </row>
    <row r="683" spans="2:8">
      <c r="B683" s="17" t="s">
        <v>7399</v>
      </c>
      <c r="C683" s="19" t="s">
        <v>7400</v>
      </c>
      <c r="D683" s="30" t="str">
        <f>[1]!EM_S_IPO_LISTEDDATE(B683)</f>
        <v>2008-02-18</v>
      </c>
      <c r="E683" s="130">
        <f>[1]!EM_S_DQ_CLOSE(B683,$E$1,"2")</f>
        <v>121.95279652879699</v>
      </c>
      <c r="F683" s="130">
        <f>[1]!EM_S_DQ_CLOSE(B683,$F$1,"2")</f>
        <v>79.174119731615093</v>
      </c>
      <c r="G683" s="38">
        <f t="shared" si="20"/>
        <v>-0.35078061360471113</v>
      </c>
      <c r="H683" s="9">
        <f t="shared" si="21"/>
        <v>2634</v>
      </c>
    </row>
    <row r="684" spans="2:8">
      <c r="B684" s="17" t="s">
        <v>7401</v>
      </c>
      <c r="C684" s="19" t="s">
        <v>7402</v>
      </c>
      <c r="D684" s="30" t="str">
        <f>[1]!EM_S_IPO_LISTEDDATE(B684)</f>
        <v>2008-02-20</v>
      </c>
      <c r="E684" s="130">
        <f>[1]!EM_S_DQ_CLOSE(B684,$E$1,"2")</f>
        <v>91.023322420246203</v>
      </c>
      <c r="F684" s="130">
        <f>[1]!EM_S_DQ_CLOSE(B684,$F$1,"2")</f>
        <v>80.627712806492795</v>
      </c>
      <c r="G684" s="38">
        <f t="shared" si="20"/>
        <v>-0.11420819782602365</v>
      </c>
      <c r="H684" s="9">
        <f t="shared" si="21"/>
        <v>1657</v>
      </c>
    </row>
    <row r="685" spans="2:8">
      <c r="B685" s="17" t="s">
        <v>7403</v>
      </c>
      <c r="C685" s="19" t="s">
        <v>7404</v>
      </c>
      <c r="D685" s="30" t="str">
        <f>[1]!EM_S_IPO_LISTEDDATE(B685)</f>
        <v>2008-02-20</v>
      </c>
      <c r="E685" s="130">
        <f>[1]!EM_S_DQ_CLOSE(B685,$E$1,"2")</f>
        <v>47.645010813030801</v>
      </c>
      <c r="F685" s="130">
        <f>[1]!EM_S_DQ_CLOSE(B685,$F$1,"2")</f>
        <v>47.960434170000902</v>
      </c>
      <c r="G685" s="38">
        <f t="shared" si="20"/>
        <v>6.6202809399684703E-3</v>
      </c>
      <c r="H685" s="9">
        <f t="shared" si="21"/>
        <v>1068</v>
      </c>
    </row>
    <row r="686" spans="2:8">
      <c r="B686" s="17" t="s">
        <v>7405</v>
      </c>
      <c r="C686" s="19" t="s">
        <v>7406</v>
      </c>
      <c r="D686" s="30" t="str">
        <f>[1]!EM_S_IPO_LISTEDDATE(B686)</f>
        <v>2008-02-28</v>
      </c>
      <c r="E686" s="130">
        <f>[1]!EM_S_DQ_CLOSE(B686,$E$1,"2")</f>
        <v>27.162045388998099</v>
      </c>
      <c r="F686" s="130">
        <f>[1]!EM_S_DQ_CLOSE(B686,$F$1,"2")</f>
        <v>25.753826410869301</v>
      </c>
      <c r="G686" s="38">
        <f t="shared" si="20"/>
        <v>-5.1845100689626E-2</v>
      </c>
      <c r="H686" s="9">
        <f t="shared" si="21"/>
        <v>1344</v>
      </c>
    </row>
    <row r="687" spans="2:8">
      <c r="B687" s="17" t="s">
        <v>7407</v>
      </c>
      <c r="C687" s="19" t="s">
        <v>1471</v>
      </c>
      <c r="D687" s="30" t="str">
        <f>[1]!EM_S_IPO_LISTEDDATE(B687)</f>
        <v>2008-03-06</v>
      </c>
      <c r="E687" s="130">
        <f>[1]!EM_S_DQ_CLOSE(B687,$E$1,"2")</f>
        <v>241.87879166737301</v>
      </c>
      <c r="F687" s="130">
        <f>[1]!EM_S_DQ_CLOSE(B687,$F$1,"2")</f>
        <v>206.489814094563</v>
      </c>
      <c r="G687" s="38">
        <f t="shared" si="20"/>
        <v>-0.14630872483221369</v>
      </c>
      <c r="H687" s="9">
        <f t="shared" si="21"/>
        <v>1829</v>
      </c>
    </row>
    <row r="688" spans="2:8">
      <c r="B688" s="17" t="s">
        <v>7408</v>
      </c>
      <c r="C688" s="19" t="s">
        <v>1473</v>
      </c>
      <c r="D688" s="30" t="str">
        <f>[1]!EM_S_IPO_LISTEDDATE(B688)</f>
        <v>2008-02-28</v>
      </c>
      <c r="E688" s="130">
        <f>[1]!EM_S_DQ_CLOSE(B688,$E$1,"2")</f>
        <v>74.284254786348498</v>
      </c>
      <c r="F688" s="130">
        <f>[1]!EM_S_DQ_CLOSE(B688,$F$1,"2")</f>
        <v>73.120821374216803</v>
      </c>
      <c r="G688" s="38">
        <f t="shared" si="20"/>
        <v>-1.566191133609518E-2</v>
      </c>
      <c r="H688" s="9">
        <f t="shared" si="21"/>
        <v>1163</v>
      </c>
    </row>
    <row r="689" spans="2:8">
      <c r="B689" s="17" t="s">
        <v>7409</v>
      </c>
      <c r="C689" s="19" t="s">
        <v>7410</v>
      </c>
      <c r="D689" s="30" t="str">
        <f>[1]!EM_S_IPO_LISTEDDATE(B689)</f>
        <v>2008-03-06</v>
      </c>
      <c r="E689" s="130">
        <f>[1]!EM_S_DQ_CLOSE(B689,$E$1,"2")</f>
        <v>49.904784463303201</v>
      </c>
      <c r="F689" s="130">
        <f>[1]!EM_S_DQ_CLOSE(B689,$F$1,"2")</f>
        <v>52.836346005294899</v>
      </c>
      <c r="G689" s="38">
        <f t="shared" si="20"/>
        <v>5.874309594799243E-2</v>
      </c>
      <c r="H689" s="9">
        <f t="shared" si="21"/>
        <v>847</v>
      </c>
    </row>
    <row r="690" spans="2:8">
      <c r="B690" s="17" t="s">
        <v>7411</v>
      </c>
      <c r="C690" s="19" t="s">
        <v>7412</v>
      </c>
      <c r="D690" s="30" t="str">
        <f>[1]!EM_S_IPO_LISTEDDATE(B690)</f>
        <v>2008-03-19</v>
      </c>
      <c r="E690" s="130">
        <f>[1]!EM_S_DQ_CLOSE(B690,$E$1,"2")</f>
        <v>32.163300012334197</v>
      </c>
      <c r="F690" s="130">
        <f>[1]!EM_S_DQ_CLOSE(B690,$F$1,"2")</f>
        <v>38.391026382016697</v>
      </c>
      <c r="G690" s="38">
        <f t="shared" si="20"/>
        <v>0.19362833935865575</v>
      </c>
      <c r="H690" s="9">
        <f t="shared" si="21"/>
        <v>467</v>
      </c>
    </row>
    <row r="691" spans="2:8">
      <c r="B691" s="17" t="s">
        <v>7413</v>
      </c>
      <c r="C691" s="19" t="s">
        <v>7414</v>
      </c>
      <c r="D691" s="30" t="str">
        <f>[1]!EM_S_IPO_LISTEDDATE(B691)</f>
        <v>2008-04-18</v>
      </c>
      <c r="E691" s="130">
        <f>[1]!EM_S_DQ_CLOSE(B691,$E$1,"2")</f>
        <v>222.56407819852001</v>
      </c>
      <c r="F691" s="130">
        <f>[1]!EM_S_DQ_CLOSE(B691,$F$1,"2")</f>
        <v>192.785797726776</v>
      </c>
      <c r="G691" s="38">
        <f t="shared" si="20"/>
        <v>-0.13379643612201764</v>
      </c>
      <c r="H691" s="9">
        <f t="shared" si="21"/>
        <v>1756</v>
      </c>
    </row>
    <row r="692" spans="2:8">
      <c r="B692" s="17" t="s">
        <v>7415</v>
      </c>
      <c r="C692" s="19" t="s">
        <v>7416</v>
      </c>
      <c r="D692" s="30" t="str">
        <f>[1]!EM_S_IPO_LISTEDDATE(B692)</f>
        <v>2008-04-25</v>
      </c>
      <c r="E692" s="130">
        <f>[1]!EM_S_DQ_CLOSE(B692,$E$1,"2")</f>
        <v>108.535565478979</v>
      </c>
      <c r="F692" s="130">
        <f>[1]!EM_S_DQ_CLOSE(B692,$F$1,"2")</f>
        <v>110.19002295421301</v>
      </c>
      <c r="G692" s="38">
        <f t="shared" si="20"/>
        <v>1.5243459302328288E-2</v>
      </c>
      <c r="H692" s="9">
        <f t="shared" si="21"/>
        <v>1041</v>
      </c>
    </row>
    <row r="693" spans="2:8">
      <c r="B693" s="17" t="s">
        <v>7417</v>
      </c>
      <c r="C693" s="19" t="s">
        <v>7418</v>
      </c>
      <c r="D693" s="30" t="str">
        <f>[1]!EM_S_IPO_LISTEDDATE(B693)</f>
        <v>2008-04-25</v>
      </c>
      <c r="E693" s="130">
        <f>[1]!EM_S_DQ_CLOSE(B693,$E$1,"2")</f>
        <v>13.371752162474399</v>
      </c>
      <c r="F693" s="130">
        <f>[1]!EM_S_DQ_CLOSE(B693,$F$1,"2")</f>
        <v>11.977949772366401</v>
      </c>
      <c r="G693" s="38">
        <f t="shared" si="20"/>
        <v>-0.104234835732259</v>
      </c>
      <c r="H693" s="9">
        <f t="shared" si="21"/>
        <v>1604</v>
      </c>
    </row>
    <row r="694" spans="2:8">
      <c r="B694" s="17" t="s">
        <v>7419</v>
      </c>
      <c r="C694" s="19" t="s">
        <v>7420</v>
      </c>
      <c r="D694" s="30" t="str">
        <f>[1]!EM_S_IPO_LISTEDDATE(B694)</f>
        <v>2008-05-06</v>
      </c>
      <c r="E694" s="130">
        <f>[1]!EM_S_DQ_CLOSE(B694,$E$1,"2")</f>
        <v>83.467719464591397</v>
      </c>
      <c r="F694" s="130">
        <f>[1]!EM_S_DQ_CLOSE(B694,$F$1,"2")</f>
        <v>75.887757612474303</v>
      </c>
      <c r="G694" s="38">
        <f t="shared" si="20"/>
        <v>-9.0813093980992909E-2</v>
      </c>
      <c r="H694" s="9">
        <f t="shared" si="21"/>
        <v>1550</v>
      </c>
    </row>
    <row r="695" spans="2:8">
      <c r="B695" s="17" t="s">
        <v>7421</v>
      </c>
      <c r="C695" s="19" t="s">
        <v>7422</v>
      </c>
      <c r="D695" s="30" t="str">
        <f>[1]!EM_S_IPO_LISTEDDATE(B695)</f>
        <v>2008-05-06</v>
      </c>
      <c r="E695" s="130">
        <f>[1]!EM_S_DQ_CLOSE(B695,$E$1,"2")</f>
        <v>88.102300457574003</v>
      </c>
      <c r="F695" s="130">
        <f>[1]!EM_S_DQ_CLOSE(B695,$F$1,"2")</f>
        <v>56.076957823863701</v>
      </c>
      <c r="G695" s="38">
        <f t="shared" si="20"/>
        <v>-0.36350177540633266</v>
      </c>
      <c r="H695" s="9">
        <f t="shared" si="21"/>
        <v>2655</v>
      </c>
    </row>
    <row r="696" spans="2:8">
      <c r="B696" s="17" t="s">
        <v>7423</v>
      </c>
      <c r="C696" s="19" t="s">
        <v>7424</v>
      </c>
      <c r="D696" s="30" t="str">
        <f>[1]!EM_S_IPO_LISTEDDATE(B696)</f>
        <v>2008-05-08</v>
      </c>
      <c r="E696" s="130">
        <f>[1]!EM_S_DQ_CLOSE(B696,$E$1,"2")</f>
        <v>54.7568075629775</v>
      </c>
      <c r="F696" s="130">
        <f>[1]!EM_S_DQ_CLOSE(B696,$F$1,"2")</f>
        <v>49.074481086490998</v>
      </c>
      <c r="G696" s="38">
        <f t="shared" si="20"/>
        <v>-0.10377388181279712</v>
      </c>
      <c r="H696" s="9">
        <f t="shared" si="21"/>
        <v>1602</v>
      </c>
    </row>
    <row r="697" spans="2:8">
      <c r="B697" s="17" t="s">
        <v>7425</v>
      </c>
      <c r="C697" s="19" t="s">
        <v>7426</v>
      </c>
      <c r="D697" s="30" t="str">
        <f>[1]!EM_S_IPO_LISTEDDATE(B697)</f>
        <v>2008-05-08</v>
      </c>
      <c r="E697" s="130">
        <f>[1]!EM_S_DQ_CLOSE(B697,$E$1,"2")</f>
        <v>100.484320430323</v>
      </c>
      <c r="F697" s="130">
        <f>[1]!EM_S_DQ_CLOSE(B697,$F$1,"2")</f>
        <v>83.537220391818593</v>
      </c>
      <c r="G697" s="38">
        <f t="shared" si="20"/>
        <v>-0.1686541737649081</v>
      </c>
      <c r="H697" s="9">
        <f t="shared" si="21"/>
        <v>1931</v>
      </c>
    </row>
    <row r="698" spans="2:8">
      <c r="B698" s="17" t="s">
        <v>7427</v>
      </c>
      <c r="C698" s="19" t="s">
        <v>7428</v>
      </c>
      <c r="D698" s="30" t="str">
        <f>[1]!EM_S_IPO_LISTEDDATE(B698)</f>
        <v>2008-05-12</v>
      </c>
      <c r="E698" s="130">
        <f>[1]!EM_S_DQ_CLOSE(B698,$E$1,"2")</f>
        <v>309.719299472101</v>
      </c>
      <c r="F698" s="130">
        <f>[1]!EM_S_DQ_CLOSE(B698,$F$1,"2")</f>
        <v>258.50862886736502</v>
      </c>
      <c r="G698" s="38">
        <f t="shared" si="20"/>
        <v>-0.16534542952932441</v>
      </c>
      <c r="H698" s="9">
        <f t="shared" si="21"/>
        <v>1918</v>
      </c>
    </row>
    <row r="699" spans="2:8">
      <c r="B699" s="17" t="s">
        <v>7429</v>
      </c>
      <c r="C699" s="19" t="s">
        <v>7430</v>
      </c>
      <c r="D699" s="30" t="str">
        <f>[1]!EM_S_IPO_LISTEDDATE(B699)</f>
        <v>2008-05-12</v>
      </c>
      <c r="E699" s="130">
        <f>[1]!EM_S_DQ_CLOSE(B699,$E$1,"2")</f>
        <v>50.556212185839101</v>
      </c>
      <c r="F699" s="130">
        <f>[1]!EM_S_DQ_CLOSE(B699,$F$1,"2")</f>
        <v>45.735448676676</v>
      </c>
      <c r="G699" s="38">
        <f t="shared" si="20"/>
        <v>-9.5354523227383026E-2</v>
      </c>
      <c r="H699" s="9">
        <f t="shared" si="21"/>
        <v>1576</v>
      </c>
    </row>
    <row r="700" spans="2:8">
      <c r="B700" s="17" t="s">
        <v>7431</v>
      </c>
      <c r="C700" s="19" t="s">
        <v>7432</v>
      </c>
      <c r="D700" s="30" t="str">
        <f>[1]!EM_S_IPO_LISTEDDATE(B700)</f>
        <v>2008-05-09</v>
      </c>
      <c r="E700" s="130">
        <f>[1]!EM_S_DQ_CLOSE(B700,$E$1,"2")</f>
        <v>50.2156406929996</v>
      </c>
      <c r="F700" s="130">
        <f>[1]!EM_S_DQ_CLOSE(B700,$F$1,"2")</f>
        <v>41.1134792446665</v>
      </c>
      <c r="G700" s="38">
        <f t="shared" si="20"/>
        <v>-0.18126148193508962</v>
      </c>
      <c r="H700" s="9">
        <f t="shared" si="21"/>
        <v>1995</v>
      </c>
    </row>
    <row r="701" spans="2:8">
      <c r="B701" s="17" t="s">
        <v>7433</v>
      </c>
      <c r="C701" s="19" t="s">
        <v>7434</v>
      </c>
      <c r="D701" s="30" t="str">
        <f>[1]!EM_S_IPO_LISTEDDATE(B701)</f>
        <v>2008-05-16</v>
      </c>
      <c r="E701" s="130">
        <f>[1]!EM_S_DQ_CLOSE(B701,$E$1,"2")</f>
        <v>29.955583913393198</v>
      </c>
      <c r="F701" s="130">
        <f>[1]!EM_S_DQ_CLOSE(B701,$F$1,"2")</f>
        <v>21.852180359305599</v>
      </c>
      <c r="G701" s="38">
        <f t="shared" si="20"/>
        <v>-0.27051395751509799</v>
      </c>
      <c r="H701" s="9">
        <f t="shared" si="21"/>
        <v>2408</v>
      </c>
    </row>
    <row r="702" spans="2:8">
      <c r="B702" s="17" t="s">
        <v>7435</v>
      </c>
      <c r="C702" s="19" t="s">
        <v>7436</v>
      </c>
      <c r="D702" s="30" t="str">
        <f>[1]!EM_S_IPO_LISTEDDATE(B702)</f>
        <v>2008-05-16</v>
      </c>
      <c r="E702" s="130">
        <f>[1]!EM_S_DQ_CLOSE(B702,$E$1,"2")</f>
        <v>32.2095708308428</v>
      </c>
      <c r="F702" s="130">
        <f>[1]!EM_S_DQ_CLOSE(B702,$F$1,"2")</f>
        <v>50.820007172743601</v>
      </c>
      <c r="G702" s="38">
        <f t="shared" si="20"/>
        <v>0.57779212395093671</v>
      </c>
      <c r="H702" s="9">
        <f t="shared" si="21"/>
        <v>107</v>
      </c>
    </row>
    <row r="703" spans="2:8">
      <c r="B703" s="17" t="s">
        <v>7437</v>
      </c>
      <c r="C703" s="19" t="s">
        <v>7438</v>
      </c>
      <c r="D703" s="30" t="str">
        <f>[1]!EM_S_IPO_LISTEDDATE(B703)</f>
        <v>2008-05-16</v>
      </c>
      <c r="E703" s="130">
        <f>[1]!EM_S_DQ_CLOSE(B703,$E$1,"2")</f>
        <v>59.148413254886798</v>
      </c>
      <c r="F703" s="130">
        <f>[1]!EM_S_DQ_CLOSE(B703,$F$1,"2")</f>
        <v>54.993191928605498</v>
      </c>
      <c r="G703" s="38">
        <f t="shared" si="20"/>
        <v>-7.0250765787668867E-2</v>
      </c>
      <c r="H703" s="9">
        <f t="shared" si="21"/>
        <v>1439</v>
      </c>
    </row>
    <row r="704" spans="2:8">
      <c r="B704" s="17" t="s">
        <v>7439</v>
      </c>
      <c r="C704" s="19" t="s">
        <v>7440</v>
      </c>
      <c r="D704" s="30" t="str">
        <f>[1]!EM_S_IPO_LISTEDDATE(B704)</f>
        <v>2008-05-20</v>
      </c>
      <c r="E704" s="130">
        <f>[1]!EM_S_DQ_CLOSE(B704,$E$1,"2")</f>
        <v>620.38317861518703</v>
      </c>
      <c r="F704" s="130">
        <f>[1]!EM_S_DQ_CLOSE(B704,$F$1,"2")</f>
        <v>583.27386705390495</v>
      </c>
      <c r="G704" s="38">
        <f t="shared" si="20"/>
        <v>-5.9816759771141981E-2</v>
      </c>
      <c r="H704" s="9">
        <f t="shared" si="21"/>
        <v>1378</v>
      </c>
    </row>
    <row r="705" spans="2:8">
      <c r="B705" s="17" t="s">
        <v>7441</v>
      </c>
      <c r="C705" s="19" t="s">
        <v>7442</v>
      </c>
      <c r="D705" s="30" t="str">
        <f>[1]!EM_S_IPO_LISTEDDATE(B705)</f>
        <v>2008-05-20</v>
      </c>
      <c r="E705" s="130">
        <f>[1]!EM_S_DQ_CLOSE(B705,$E$1,"2")</f>
        <v>78.490759364409996</v>
      </c>
      <c r="F705" s="130">
        <f>[1]!EM_S_DQ_CLOSE(B705,$F$1,"2")</f>
        <v>101.638605324423</v>
      </c>
      <c r="G705" s="38">
        <f t="shared" si="20"/>
        <v>0.29491173416407168</v>
      </c>
      <c r="H705" s="9">
        <f t="shared" si="21"/>
        <v>300</v>
      </c>
    </row>
    <row r="706" spans="2:8">
      <c r="B706" s="17" t="s">
        <v>7443</v>
      </c>
      <c r="C706" s="19" t="s">
        <v>7444</v>
      </c>
      <c r="D706" s="30" t="str">
        <f>[1]!EM_S_IPO_LISTEDDATE(B706)</f>
        <v>2008-05-26</v>
      </c>
      <c r="E706" s="130">
        <f>[1]!EM_S_DQ_CLOSE(B706,$E$1,"2")</f>
        <v>37.078393472990697</v>
      </c>
      <c r="F706" s="130">
        <f>[1]!EM_S_DQ_CLOSE(B706,$F$1,"2")</f>
        <v>29.809469087747601</v>
      </c>
      <c r="G706" s="38">
        <f t="shared" si="20"/>
        <v>-0.19604205318491097</v>
      </c>
      <c r="H706" s="9">
        <f t="shared" si="21"/>
        <v>2071</v>
      </c>
    </row>
    <row r="707" spans="2:8">
      <c r="B707" s="17" t="s">
        <v>7445</v>
      </c>
      <c r="C707" s="19" t="s">
        <v>7446</v>
      </c>
      <c r="D707" s="30" t="str">
        <f>[1]!EM_S_IPO_LISTEDDATE(B707)</f>
        <v>2008-05-22</v>
      </c>
      <c r="E707" s="130">
        <f>[1]!EM_S_DQ_CLOSE(B707,$E$1,"2")</f>
        <v>58.936606882984897</v>
      </c>
      <c r="F707" s="130">
        <f>[1]!EM_S_DQ_CLOSE(B707,$F$1,"2")</f>
        <v>50.475729366486497</v>
      </c>
      <c r="G707" s="38">
        <f t="shared" ref="G707:G770" si="22">IFERROR(F707/E707-1,"")</f>
        <v>-0.14355895196506585</v>
      </c>
      <c r="H707" s="9">
        <f t="shared" ref="H707:H770" si="23">IFERROR(RANK(G707,$G$2:$G$3000,0),"")</f>
        <v>1810</v>
      </c>
    </row>
    <row r="708" spans="2:8">
      <c r="B708" s="17" t="s">
        <v>7447</v>
      </c>
      <c r="C708" s="19" t="s">
        <v>7448</v>
      </c>
      <c r="D708" s="30" t="str">
        <f>[1]!EM_S_IPO_LISTEDDATE(B708)</f>
        <v>2008-05-23</v>
      </c>
      <c r="E708" s="130">
        <f>[1]!EM_S_DQ_CLOSE(B708,$E$1,"2")</f>
        <v>19.723912207132699</v>
      </c>
      <c r="F708" s="130">
        <f>[1]!EM_S_DQ_CLOSE(B708,$F$1,"2")</f>
        <v>19.368235101758199</v>
      </c>
      <c r="G708" s="38">
        <f t="shared" si="22"/>
        <v>-1.8032786885244678E-2</v>
      </c>
      <c r="H708" s="9">
        <f t="shared" si="23"/>
        <v>1173</v>
      </c>
    </row>
    <row r="709" spans="2:8">
      <c r="B709" s="17" t="s">
        <v>7449</v>
      </c>
      <c r="C709" s="19" t="s">
        <v>7450</v>
      </c>
      <c r="D709" s="30" t="str">
        <f>[1]!EM_S_IPO_LISTEDDATE(B709)</f>
        <v>2008-05-22</v>
      </c>
      <c r="E709" s="130">
        <f>[1]!EM_S_DQ_CLOSE(B709,$E$1,"2")</f>
        <v>354.48725450568099</v>
      </c>
      <c r="F709" s="130">
        <f>[1]!EM_S_DQ_CLOSE(B709,$F$1,"2")</f>
        <v>311.52425386680602</v>
      </c>
      <c r="G709" s="38">
        <f t="shared" si="22"/>
        <v>-0.12119758917365098</v>
      </c>
      <c r="H709" s="9">
        <f t="shared" si="23"/>
        <v>1694</v>
      </c>
    </row>
    <row r="710" spans="2:8">
      <c r="B710" s="17" t="s">
        <v>7451</v>
      </c>
      <c r="C710" s="19" t="s">
        <v>7452</v>
      </c>
      <c r="D710" s="30" t="str">
        <f>[1]!EM_S_IPO_LISTEDDATE(B710)</f>
        <v>2008-05-28</v>
      </c>
      <c r="E710" s="130">
        <f>[1]!EM_S_DQ_CLOSE(B710,$E$1,"2")</f>
        <v>83.203429839813396</v>
      </c>
      <c r="F710" s="130">
        <f>[1]!EM_S_DQ_CLOSE(B710,$F$1,"2")</f>
        <v>82.356359103208305</v>
      </c>
      <c r="G710" s="38">
        <f t="shared" si="22"/>
        <v>-1.0180718970791314E-2</v>
      </c>
      <c r="H710" s="9">
        <f t="shared" si="23"/>
        <v>1141</v>
      </c>
    </row>
    <row r="711" spans="2:8">
      <c r="B711" s="17" t="s">
        <v>7453</v>
      </c>
      <c r="C711" s="19" t="s">
        <v>7454</v>
      </c>
      <c r="D711" s="30" t="str">
        <f>[1]!EM_S_IPO_LISTEDDATE(B711)</f>
        <v>2008-05-28</v>
      </c>
      <c r="E711" s="130">
        <f>[1]!EM_S_DQ_CLOSE(B711,$E$1,"2")</f>
        <v>21.2110215028213</v>
      </c>
      <c r="F711" s="130">
        <f>[1]!EM_S_DQ_CLOSE(B711,$F$1,"2")</f>
        <v>23.722192162192499</v>
      </c>
      <c r="G711" s="38">
        <f t="shared" si="22"/>
        <v>0.11838989739542649</v>
      </c>
      <c r="H711" s="9">
        <f t="shared" si="23"/>
        <v>635</v>
      </c>
    </row>
    <row r="712" spans="2:8">
      <c r="B712" s="17" t="s">
        <v>7455</v>
      </c>
      <c r="C712" s="19" t="s">
        <v>7456</v>
      </c>
      <c r="D712" s="30" t="str">
        <f>[1]!EM_S_IPO_LISTEDDATE(B712)</f>
        <v>2008-05-29</v>
      </c>
      <c r="E712" s="130">
        <f>[1]!EM_S_DQ_CLOSE(B712,$E$1,"2")</f>
        <v>44.429183538156998</v>
      </c>
      <c r="F712" s="130">
        <f>[1]!EM_S_DQ_CLOSE(B712,$F$1,"2")</f>
        <v>39.066962192879501</v>
      </c>
      <c r="G712" s="38">
        <f t="shared" si="22"/>
        <v>-0.12069142212960715</v>
      </c>
      <c r="H712" s="9">
        <f t="shared" si="23"/>
        <v>1692</v>
      </c>
    </row>
    <row r="713" spans="2:8">
      <c r="B713" s="17" t="s">
        <v>7457</v>
      </c>
      <c r="C713" s="19" t="s">
        <v>7458</v>
      </c>
      <c r="D713" s="30" t="str">
        <f>[1]!EM_S_IPO_LISTEDDATE(B713)</f>
        <v>2008-06-05</v>
      </c>
      <c r="E713" s="130">
        <f>[1]!EM_S_DQ_CLOSE(B713,$E$1,"2")</f>
        <v>110.11241876949001</v>
      </c>
      <c r="F713" s="130">
        <f>[1]!EM_S_DQ_CLOSE(B713,$F$1,"2")</f>
        <v>131.157755754931</v>
      </c>
      <c r="G713" s="38">
        <f t="shared" si="22"/>
        <v>0.19112591677326995</v>
      </c>
      <c r="H713" s="9">
        <f t="shared" si="23"/>
        <v>472</v>
      </c>
    </row>
    <row r="714" spans="2:8">
      <c r="B714" s="17" t="s">
        <v>7459</v>
      </c>
      <c r="C714" s="19" t="s">
        <v>7460</v>
      </c>
      <c r="D714" s="30" t="str">
        <f>[1]!EM_S_IPO_LISTEDDATE(B714)</f>
        <v>2008-06-05</v>
      </c>
      <c r="E714" s="130">
        <f>[1]!EM_S_DQ_CLOSE(B714,$E$1,"2")</f>
        <v>22.1935099190095</v>
      </c>
      <c r="F714" s="130">
        <f>[1]!EM_S_DQ_CLOSE(B714,$F$1,"2")</f>
        <v>19.297335574968599</v>
      </c>
      <c r="G714" s="38">
        <f t="shared" si="22"/>
        <v>-0.13049645390070674</v>
      </c>
      <c r="H714" s="9">
        <f t="shared" si="23"/>
        <v>1735</v>
      </c>
    </row>
    <row r="715" spans="2:8">
      <c r="B715" s="17" t="s">
        <v>7461</v>
      </c>
      <c r="C715" s="19" t="s">
        <v>7462</v>
      </c>
      <c r="D715" s="30" t="str">
        <f>[1]!EM_S_IPO_LISTEDDATE(B715)</f>
        <v>2008-06-12</v>
      </c>
      <c r="E715" s="130">
        <f>[1]!EM_S_DQ_CLOSE(B715,$E$1,"2")</f>
        <v>65.611724698900304</v>
      </c>
      <c r="F715" s="130">
        <f>[1]!EM_S_DQ_CLOSE(B715,$F$1,"2")</f>
        <v>111.618950184841</v>
      </c>
      <c r="G715" s="38">
        <f t="shared" si="22"/>
        <v>0.70120433043138419</v>
      </c>
      <c r="H715" s="9">
        <f t="shared" si="23"/>
        <v>68</v>
      </c>
    </row>
    <row r="716" spans="2:8">
      <c r="B716" s="17" t="s">
        <v>7463</v>
      </c>
      <c r="C716" s="19" t="s">
        <v>7464</v>
      </c>
      <c r="D716" s="30" t="str">
        <f>[1]!EM_S_IPO_LISTEDDATE(B716)</f>
        <v>2008-06-12</v>
      </c>
      <c r="E716" s="130">
        <f>[1]!EM_S_DQ_CLOSE(B716,$E$1,"2")</f>
        <v>34.540634580726199</v>
      </c>
      <c r="F716" s="130">
        <f>[1]!EM_S_DQ_CLOSE(B716,$F$1,"2")</f>
        <v>26.285767713811602</v>
      </c>
      <c r="G716" s="38">
        <f t="shared" si="22"/>
        <v>-0.23899001761597172</v>
      </c>
      <c r="H716" s="9">
        <f t="shared" si="23"/>
        <v>2276</v>
      </c>
    </row>
    <row r="717" spans="2:8">
      <c r="B717" s="17" t="s">
        <v>7465</v>
      </c>
      <c r="C717" s="19" t="s">
        <v>7466</v>
      </c>
      <c r="D717" s="30" t="str">
        <f>[1]!EM_S_IPO_LISTEDDATE(B717)</f>
        <v>2008-06-19</v>
      </c>
      <c r="E717" s="130">
        <f>[1]!EM_S_DQ_CLOSE(B717,$E$1,"2")</f>
        <v>133.613169555697</v>
      </c>
      <c r="F717" s="130">
        <f>[1]!EM_S_DQ_CLOSE(B717,$F$1,"2")</f>
        <v>109.97431972602099</v>
      </c>
      <c r="G717" s="38">
        <f t="shared" si="22"/>
        <v>-0.17692005891546558</v>
      </c>
      <c r="H717" s="9">
        <f t="shared" si="23"/>
        <v>1977</v>
      </c>
    </row>
    <row r="718" spans="2:8">
      <c r="B718" s="17" t="s">
        <v>7467</v>
      </c>
      <c r="C718" s="19" t="s">
        <v>7468</v>
      </c>
      <c r="D718" s="30" t="str">
        <f>[1]!EM_S_IPO_LISTEDDATE(B718)</f>
        <v>2008-06-19</v>
      </c>
      <c r="E718" s="130">
        <f>[1]!EM_S_DQ_CLOSE(B718,$E$1,"2")</f>
        <v>109.081199748066</v>
      </c>
      <c r="F718" s="130">
        <f>[1]!EM_S_DQ_CLOSE(B718,$F$1,"2")</f>
        <v>93.237218261665106</v>
      </c>
      <c r="G718" s="38">
        <f t="shared" si="22"/>
        <v>-0.14524942449289302</v>
      </c>
      <c r="H718" s="9">
        <f t="shared" si="23"/>
        <v>1822</v>
      </c>
    </row>
    <row r="719" spans="2:8">
      <c r="B719" s="17" t="s">
        <v>7469</v>
      </c>
      <c r="C719" s="19" t="s">
        <v>7470</v>
      </c>
      <c r="D719" s="30" t="str">
        <f>[1]!EM_S_IPO_LISTEDDATE(B719)</f>
        <v>2008-06-19</v>
      </c>
      <c r="E719" s="130">
        <f>[1]!EM_S_DQ_CLOSE(B719,$E$1,"2")</f>
        <v>75.340136454934793</v>
      </c>
      <c r="F719" s="130">
        <f>[1]!EM_S_DQ_CLOSE(B719,$F$1,"2")</f>
        <v>76.553407357091302</v>
      </c>
      <c r="G719" s="38">
        <f t="shared" si="22"/>
        <v>1.6103911663104542E-2</v>
      </c>
      <c r="H719" s="9">
        <f t="shared" si="23"/>
        <v>1039</v>
      </c>
    </row>
    <row r="720" spans="2:8">
      <c r="B720" s="17" t="s">
        <v>7471</v>
      </c>
      <c r="C720" s="19" t="s">
        <v>7472</v>
      </c>
      <c r="D720" s="30" t="str">
        <f>[1]!EM_S_IPO_LISTEDDATE(B720)</f>
        <v>2008-06-23</v>
      </c>
      <c r="E720" s="130">
        <f>[1]!EM_S_DQ_CLOSE(B720,$E$1,"2")</f>
        <v>542.29075402313697</v>
      </c>
      <c r="F720" s="130">
        <f>[1]!EM_S_DQ_CLOSE(B720,$F$1,"2")</f>
        <v>509.70683948561498</v>
      </c>
      <c r="G720" s="38">
        <f t="shared" si="22"/>
        <v>-6.0085690740233066E-2</v>
      </c>
      <c r="H720" s="9">
        <f t="shared" si="23"/>
        <v>1380</v>
      </c>
    </row>
    <row r="721" spans="2:8">
      <c r="B721" s="17" t="s">
        <v>1538</v>
      </c>
      <c r="C721" s="19" t="s">
        <v>7473</v>
      </c>
      <c r="D721" s="30" t="str">
        <f>[1]!EM_S_IPO_LISTEDDATE(B721)</f>
        <v>2008-06-23</v>
      </c>
      <c r="E721" s="130">
        <f>[1]!EM_S_DQ_CLOSE(B721,$E$1,"2")</f>
        <v>117.280775483897</v>
      </c>
      <c r="F721" s="130">
        <f>[1]!EM_S_DQ_CLOSE(B721,$F$1,"2")</f>
        <v>108.89490753195</v>
      </c>
      <c r="G721" s="38">
        <f t="shared" si="22"/>
        <v>-7.1502494056226773E-2</v>
      </c>
      <c r="H721" s="9">
        <f t="shared" si="23"/>
        <v>1446</v>
      </c>
    </row>
    <row r="722" spans="2:8">
      <c r="B722" s="17" t="s">
        <v>7474</v>
      </c>
      <c r="C722" s="19" t="s">
        <v>7475</v>
      </c>
      <c r="D722" s="30" t="str">
        <f>[1]!EM_S_IPO_LISTEDDATE(B722)</f>
        <v>2008-06-25</v>
      </c>
      <c r="E722" s="130">
        <f>[1]!EM_S_DQ_CLOSE(B722,$E$1,"2")</f>
        <v>86.718999866166101</v>
      </c>
      <c r="F722" s="130">
        <f>[1]!EM_S_DQ_CLOSE(B722,$F$1,"2")</f>
        <v>73.699974757392397</v>
      </c>
      <c r="G722" s="38">
        <f t="shared" si="22"/>
        <v>-0.15012886597938213</v>
      </c>
      <c r="H722" s="9">
        <f t="shared" si="23"/>
        <v>1842</v>
      </c>
    </row>
    <row r="723" spans="2:8">
      <c r="B723" s="17" t="s">
        <v>7476</v>
      </c>
      <c r="C723" s="19" t="s">
        <v>7477</v>
      </c>
      <c r="D723" s="30" t="str">
        <f>[1]!EM_S_IPO_LISTEDDATE(B723)</f>
        <v>2008-06-25</v>
      </c>
      <c r="E723" s="130">
        <f>[1]!EM_S_DQ_CLOSE(B723,$E$1,"2")</f>
        <v>40.561552719826203</v>
      </c>
      <c r="F723" s="130">
        <f>[1]!EM_S_DQ_CLOSE(B723,$F$1,"2")</f>
        <v>35.0444689018586</v>
      </c>
      <c r="G723" s="38">
        <f t="shared" si="22"/>
        <v>-0.13601756954612076</v>
      </c>
      <c r="H723" s="9">
        <f t="shared" si="23"/>
        <v>1769</v>
      </c>
    </row>
    <row r="724" spans="2:8">
      <c r="B724" s="17" t="s">
        <v>7478</v>
      </c>
      <c r="C724" s="19" t="s">
        <v>7479</v>
      </c>
      <c r="D724" s="30" t="str">
        <f>[1]!EM_S_IPO_LISTEDDATE(B724)</f>
        <v>2008-06-25</v>
      </c>
      <c r="E724" s="130">
        <f>[1]!EM_S_DQ_CLOSE(B724,$E$1,"2")</f>
        <v>80.759904478364206</v>
      </c>
      <c r="F724" s="130">
        <f>[1]!EM_S_DQ_CLOSE(B724,$F$1,"2")</f>
        <v>97.683855049197902</v>
      </c>
      <c r="G724" s="38">
        <f t="shared" si="22"/>
        <v>0.20955882352941213</v>
      </c>
      <c r="H724" s="9">
        <f t="shared" si="23"/>
        <v>443</v>
      </c>
    </row>
    <row r="725" spans="2:8">
      <c r="B725" s="17" t="s">
        <v>7480</v>
      </c>
      <c r="C725" s="19" t="s">
        <v>7481</v>
      </c>
      <c r="D725" s="30" t="str">
        <f>[1]!EM_S_IPO_LISTEDDATE(B725)</f>
        <v>2008-07-08</v>
      </c>
      <c r="E725" s="130">
        <f>[1]!EM_S_DQ_CLOSE(B725,$E$1,"2")</f>
        <v>40.435635922243897</v>
      </c>
      <c r="F725" s="130">
        <f>[1]!EM_S_DQ_CLOSE(B725,$F$1,"2")</f>
        <v>41.614077205300703</v>
      </c>
      <c r="G725" s="38">
        <f t="shared" si="22"/>
        <v>2.9143631754002808E-2</v>
      </c>
      <c r="H725" s="9">
        <f t="shared" si="23"/>
        <v>980</v>
      </c>
    </row>
    <row r="726" spans="2:8">
      <c r="B726" s="17" t="s">
        <v>7482</v>
      </c>
      <c r="C726" s="19" t="s">
        <v>7483</v>
      </c>
      <c r="D726" s="30" t="str">
        <f>[1]!EM_S_IPO_LISTEDDATE(B726)</f>
        <v>2008-07-16</v>
      </c>
      <c r="E726" s="130">
        <f>[1]!EM_S_DQ_CLOSE(B726,$E$1,"2")</f>
        <v>24.262015930961802</v>
      </c>
      <c r="F726" s="130">
        <f>[1]!EM_S_DQ_CLOSE(B726,$F$1,"2")</f>
        <v>25.939708521932499</v>
      </c>
      <c r="G726" s="38">
        <f t="shared" si="22"/>
        <v>6.9148936170210007E-2</v>
      </c>
      <c r="H726" s="9">
        <f t="shared" si="23"/>
        <v>799</v>
      </c>
    </row>
    <row r="727" spans="2:8">
      <c r="B727" s="17" t="s">
        <v>7484</v>
      </c>
      <c r="C727" s="19" t="s">
        <v>7485</v>
      </c>
      <c r="D727" s="30" t="str">
        <f>[1]!EM_S_IPO_LISTEDDATE(B727)</f>
        <v>2008-07-16</v>
      </c>
      <c r="E727" s="130">
        <f>[1]!EM_S_DQ_CLOSE(B727,$E$1,"2")</f>
        <v>87.081590450736499</v>
      </c>
      <c r="F727" s="130">
        <f>[1]!EM_S_DQ_CLOSE(B727,$F$1,"2")</f>
        <v>53.357685395544102</v>
      </c>
      <c r="G727" s="38">
        <f t="shared" si="22"/>
        <v>-0.38726790450928394</v>
      </c>
      <c r="H727" s="9">
        <f t="shared" si="23"/>
        <v>2690</v>
      </c>
    </row>
    <row r="728" spans="2:8">
      <c r="B728" s="17" t="s">
        <v>7486</v>
      </c>
      <c r="C728" s="19" t="s">
        <v>7487</v>
      </c>
      <c r="D728" s="30" t="str">
        <f>[1]!EM_S_IPO_LISTEDDATE(B728)</f>
        <v>2008-07-23</v>
      </c>
      <c r="E728" s="130">
        <f>[1]!EM_S_DQ_CLOSE(B728,$E$1,"2")</f>
        <v>173.77806900393</v>
      </c>
      <c r="F728" s="130">
        <f>[1]!EM_S_DQ_CLOSE(B728,$F$1,"2")</f>
        <v>129.14912543836201</v>
      </c>
      <c r="G728" s="38">
        <f t="shared" si="22"/>
        <v>-0.25681574102747518</v>
      </c>
      <c r="H728" s="9">
        <f t="shared" si="23"/>
        <v>2358</v>
      </c>
    </row>
    <row r="729" spans="2:8">
      <c r="B729" s="17" t="s">
        <v>1554</v>
      </c>
      <c r="C729" s="19" t="s">
        <v>7488</v>
      </c>
      <c r="D729" s="30" t="str">
        <f>[1]!EM_S_IPO_LISTEDDATE(B729)</f>
        <v>2008-07-23</v>
      </c>
      <c r="E729" s="130">
        <f>[1]!EM_S_DQ_CLOSE(B729,$E$1,"2")</f>
        <v>114.036899528112</v>
      </c>
      <c r="F729" s="130">
        <f>[1]!EM_S_DQ_CLOSE(B729,$F$1,"2")</f>
        <v>101.03879396879699</v>
      </c>
      <c r="G729" s="38">
        <f t="shared" si="22"/>
        <v>-0.1139815762538402</v>
      </c>
      <c r="H729" s="9">
        <f t="shared" si="23"/>
        <v>1656</v>
      </c>
    </row>
    <row r="730" spans="2:8">
      <c r="B730" s="17" t="s">
        <v>7489</v>
      </c>
      <c r="C730" s="19" t="s">
        <v>7490</v>
      </c>
      <c r="D730" s="30" t="str">
        <f>[1]!EM_S_IPO_LISTEDDATE(B730)</f>
        <v>2008-07-28</v>
      </c>
      <c r="E730" s="130">
        <f>[1]!EM_S_DQ_CLOSE(B730,$E$1,"2")</f>
        <v>19.912740350266901</v>
      </c>
      <c r="F730" s="130">
        <f>[1]!EM_S_DQ_CLOSE(B730,$F$1,"2")</f>
        <v>17.283593933698601</v>
      </c>
      <c r="G730" s="38">
        <f t="shared" si="22"/>
        <v>-0.13203338015367938</v>
      </c>
      <c r="H730" s="9">
        <f t="shared" si="23"/>
        <v>1743</v>
      </c>
    </row>
    <row r="731" spans="2:8">
      <c r="B731" s="17" t="s">
        <v>7491</v>
      </c>
      <c r="C731" s="19" t="s">
        <v>7492</v>
      </c>
      <c r="D731" s="30" t="str">
        <f>[1]!EM_S_IPO_LISTEDDATE(B731)</f>
        <v>2008-07-31</v>
      </c>
      <c r="E731" s="130">
        <f>[1]!EM_S_DQ_CLOSE(B731,$E$1,"2")</f>
        <v>37.848535017532399</v>
      </c>
      <c r="F731" s="130">
        <f>[1]!EM_S_DQ_CLOSE(B731,$F$1,"2")</f>
        <v>53.677822446837403</v>
      </c>
      <c r="G731" s="38">
        <f t="shared" si="22"/>
        <v>0.41822721598002355</v>
      </c>
      <c r="H731" s="9">
        <f t="shared" si="23"/>
        <v>196</v>
      </c>
    </row>
    <row r="732" spans="2:8">
      <c r="B732" s="17" t="s">
        <v>7493</v>
      </c>
      <c r="C732" s="19" t="s">
        <v>7494</v>
      </c>
      <c r="D732" s="30" t="str">
        <f>[1]!EM_S_IPO_LISTEDDATE(B732)</f>
        <v>2008-08-06</v>
      </c>
      <c r="E732" s="130">
        <f>[1]!EM_S_DQ_CLOSE(B732,$E$1,"2")</f>
        <v>12.723563432743299</v>
      </c>
      <c r="F732" s="130">
        <f>[1]!EM_S_DQ_CLOSE(B732,$F$1,"2")</f>
        <v>18.939961642594302</v>
      </c>
      <c r="G732" s="38">
        <f t="shared" si="22"/>
        <v>0.48857368006304647</v>
      </c>
      <c r="H732" s="9">
        <f t="shared" si="23"/>
        <v>142</v>
      </c>
    </row>
    <row r="733" spans="2:8">
      <c r="B733" s="17" t="s">
        <v>7495</v>
      </c>
      <c r="C733" s="19" t="s">
        <v>1563</v>
      </c>
      <c r="D733" s="30" t="str">
        <f>[1]!EM_S_IPO_LISTEDDATE(B733)</f>
        <v>2008-08-06</v>
      </c>
      <c r="E733" s="130">
        <f>[1]!EM_S_DQ_CLOSE(B733,$E$1,"2")</f>
        <v>91.997607239765799</v>
      </c>
      <c r="F733" s="130">
        <f>[1]!EM_S_DQ_CLOSE(B733,$F$1,"2")</f>
        <v>66.706187695540095</v>
      </c>
      <c r="G733" s="38">
        <f t="shared" si="22"/>
        <v>-0.27491388420908336</v>
      </c>
      <c r="H733" s="9">
        <f t="shared" si="23"/>
        <v>2418</v>
      </c>
    </row>
    <row r="734" spans="2:8">
      <c r="B734" s="17" t="s">
        <v>7496</v>
      </c>
      <c r="C734" s="19" t="s">
        <v>7497</v>
      </c>
      <c r="D734" s="30" t="str">
        <f>[1]!EM_S_IPO_LISTEDDATE(B734)</f>
        <v>2008-08-13</v>
      </c>
      <c r="E734" s="130">
        <f>[1]!EM_S_DQ_CLOSE(B734,$E$1,"2")</f>
        <v>28.0965430912767</v>
      </c>
      <c r="F734" s="130">
        <f>[1]!EM_S_DQ_CLOSE(B734,$F$1,"2")</f>
        <v>22.941133578113501</v>
      </c>
      <c r="G734" s="38">
        <f t="shared" si="22"/>
        <v>-0.18348910385220418</v>
      </c>
      <c r="H734" s="9">
        <f t="shared" si="23"/>
        <v>2010</v>
      </c>
    </row>
    <row r="735" spans="2:8">
      <c r="B735" s="17" t="s">
        <v>7498</v>
      </c>
      <c r="C735" s="19" t="s">
        <v>7499</v>
      </c>
      <c r="D735" s="30" t="str">
        <f>[1]!EM_S_IPO_LISTEDDATE(B735)</f>
        <v>2008-08-11</v>
      </c>
      <c r="E735" s="130">
        <f>[1]!EM_S_DQ_CLOSE(B735,$E$1,"2")</f>
        <v>292.78032646236102</v>
      </c>
      <c r="F735" s="130">
        <f>[1]!EM_S_DQ_CLOSE(B735,$F$1,"2")</f>
        <v>171.723467308566</v>
      </c>
      <c r="G735" s="38">
        <f t="shared" si="22"/>
        <v>-0.41347333892449134</v>
      </c>
      <c r="H735" s="9">
        <f t="shared" si="23"/>
        <v>2721</v>
      </c>
    </row>
    <row r="736" spans="2:8">
      <c r="B736" s="17" t="s">
        <v>7500</v>
      </c>
      <c r="C736" s="19" t="s">
        <v>7501</v>
      </c>
      <c r="D736" s="30" t="str">
        <f>[1]!EM_S_IPO_LISTEDDATE(B736)</f>
        <v>2008-08-28</v>
      </c>
      <c r="E736" s="130">
        <f>[1]!EM_S_DQ_CLOSE(B736,$E$1,"2")</f>
        <v>27.8658768893801</v>
      </c>
      <c r="F736" s="130">
        <f>[1]!EM_S_DQ_CLOSE(B736,$F$1,"2")</f>
        <v>20.641390288429701</v>
      </c>
      <c r="G736" s="38">
        <f t="shared" si="22"/>
        <v>-0.25925925925925941</v>
      </c>
      <c r="H736" s="9">
        <f t="shared" si="23"/>
        <v>2372</v>
      </c>
    </row>
    <row r="737" spans="2:8">
      <c r="B737" s="17" t="s">
        <v>7502</v>
      </c>
      <c r="C737" s="19" t="s">
        <v>7503</v>
      </c>
      <c r="D737" s="30" t="str">
        <f>[1]!EM_S_IPO_LISTEDDATE(B737)</f>
        <v>2008-09-05</v>
      </c>
      <c r="E737" s="130">
        <f>[1]!EM_S_DQ_CLOSE(B737,$E$1,"2")</f>
        <v>23.999244259823101</v>
      </c>
      <c r="F737" s="130">
        <f>[1]!EM_S_DQ_CLOSE(B737,$F$1,"2")</f>
        <v>22.161098820847101</v>
      </c>
      <c r="G737" s="38">
        <f t="shared" si="22"/>
        <v>-7.6591805103347399E-2</v>
      </c>
      <c r="H737" s="9">
        <f t="shared" si="23"/>
        <v>1480</v>
      </c>
    </row>
    <row r="738" spans="2:8">
      <c r="B738" s="17" t="s">
        <v>7504</v>
      </c>
      <c r="C738" s="19" t="s">
        <v>7505</v>
      </c>
      <c r="D738" s="30" t="str">
        <f>[1]!EM_S_IPO_LISTEDDATE(B738)</f>
        <v>2008-09-10</v>
      </c>
      <c r="E738" s="130">
        <f>[1]!EM_S_DQ_CLOSE(B738,$E$1,"2")</f>
        <v>252.599036775207</v>
      </c>
      <c r="F738" s="130">
        <f>[1]!EM_S_DQ_CLOSE(B738,$F$1,"2")</f>
        <v>284.97287179194001</v>
      </c>
      <c r="G738" s="38">
        <f t="shared" si="22"/>
        <v>0.12816293929712463</v>
      </c>
      <c r="H738" s="9">
        <f t="shared" si="23"/>
        <v>609</v>
      </c>
    </row>
    <row r="739" spans="2:8">
      <c r="B739" s="17" t="s">
        <v>7506</v>
      </c>
      <c r="C739" s="19" t="s">
        <v>7507</v>
      </c>
      <c r="D739" s="30" t="str">
        <f>[1]!EM_S_IPO_LISTEDDATE(B739)</f>
        <v>2008-09-19</v>
      </c>
      <c r="E739" s="130">
        <f>[1]!EM_S_DQ_CLOSE(B739,$E$1,"2")</f>
        <v>31.586791621329098</v>
      </c>
      <c r="F739" s="130">
        <f>[1]!EM_S_DQ_CLOSE(B739,$F$1,"2")</f>
        <v>34.7625447248789</v>
      </c>
      <c r="G739" s="38">
        <f t="shared" si="22"/>
        <v>0.10054054054053929</v>
      </c>
      <c r="H739" s="9">
        <f t="shared" si="23"/>
        <v>686</v>
      </c>
    </row>
    <row r="740" spans="2:8">
      <c r="B740" s="17" t="s">
        <v>7508</v>
      </c>
      <c r="C740" s="19" t="s">
        <v>7509</v>
      </c>
      <c r="D740" s="30" t="str">
        <f>[1]!EM_S_IPO_LISTEDDATE(B740)</f>
        <v>2008-09-19</v>
      </c>
      <c r="E740" s="130">
        <f>[1]!EM_S_DQ_CLOSE(B740,$E$1,"2")</f>
        <v>181.46182041059899</v>
      </c>
      <c r="F740" s="130">
        <f>[1]!EM_S_DQ_CLOSE(B740,$F$1,"2")</f>
        <v>178.39252221145301</v>
      </c>
      <c r="G740" s="38">
        <f t="shared" si="22"/>
        <v>-1.6914291900086642E-2</v>
      </c>
      <c r="H740" s="9">
        <f t="shared" si="23"/>
        <v>1166</v>
      </c>
    </row>
    <row r="741" spans="2:8">
      <c r="B741" s="17" t="s">
        <v>7510</v>
      </c>
      <c r="C741" s="19" t="s">
        <v>7511</v>
      </c>
      <c r="D741" s="30" t="str">
        <f>[1]!EM_S_IPO_LISTEDDATE(B741)</f>
        <v>2008-09-25</v>
      </c>
      <c r="E741" s="130">
        <f>[1]!EM_S_DQ_CLOSE(B741,$E$1,"2")</f>
        <v>25.879632240053301</v>
      </c>
      <c r="F741" s="130">
        <f>[1]!EM_S_DQ_CLOSE(B741,$F$1,"2")</f>
        <v>19.245488603082201</v>
      </c>
      <c r="G741" s="38">
        <f t="shared" si="22"/>
        <v>-0.2563461325661186</v>
      </c>
      <c r="H741" s="9">
        <f t="shared" si="23"/>
        <v>2355</v>
      </c>
    </row>
    <row r="742" spans="2:8">
      <c r="B742" s="17" t="s">
        <v>7512</v>
      </c>
      <c r="C742" s="19" t="s">
        <v>7513</v>
      </c>
      <c r="D742" s="30" t="str">
        <f>[1]!EM_S_IPO_LISTEDDATE(B742)</f>
        <v>2009-07-10</v>
      </c>
      <c r="E742" s="130">
        <f>[1]!EM_S_DQ_CLOSE(B742,$E$1,"2")</f>
        <v>32.014825424294997</v>
      </c>
      <c r="F742" s="130">
        <f>[1]!EM_S_DQ_CLOSE(B742,$F$1,"2")</f>
        <v>29.674472675377402</v>
      </c>
      <c r="G742" s="38">
        <f t="shared" si="22"/>
        <v>-7.3102155576384331E-2</v>
      </c>
      <c r="H742" s="9">
        <f t="shared" si="23"/>
        <v>1457</v>
      </c>
    </row>
    <row r="743" spans="2:8">
      <c r="B743" s="17" t="s">
        <v>7514</v>
      </c>
      <c r="C743" s="19" t="s">
        <v>7515</v>
      </c>
      <c r="D743" s="30" t="str">
        <f>[1]!EM_S_IPO_LISTEDDATE(B743)</f>
        <v>2009-07-10</v>
      </c>
      <c r="E743" s="130">
        <f>[1]!EM_S_DQ_CLOSE(B743,$E$1,"2")</f>
        <v>107.131136319842</v>
      </c>
      <c r="F743" s="130">
        <f>[1]!EM_S_DQ_CLOSE(B743,$F$1,"2")</f>
        <v>62.421940157551703</v>
      </c>
      <c r="G743" s="38">
        <f t="shared" si="22"/>
        <v>-0.41733148455375435</v>
      </c>
      <c r="H743" s="9">
        <f t="shared" si="23"/>
        <v>2726</v>
      </c>
    </row>
    <row r="744" spans="2:8">
      <c r="B744" s="17" t="s">
        <v>7516</v>
      </c>
      <c r="C744" s="19" t="s">
        <v>7517</v>
      </c>
      <c r="D744" s="30" t="str">
        <f>[1]!EM_S_IPO_LISTEDDATE(B744)</f>
        <v>2009-07-17</v>
      </c>
      <c r="E744" s="130">
        <f>[1]!EM_S_DQ_CLOSE(B744,$E$1,"2")</f>
        <v>41.344811556266201</v>
      </c>
      <c r="F744" s="130">
        <f>[1]!EM_S_DQ_CLOSE(B744,$F$1,"2")</f>
        <v>43.094550319899803</v>
      </c>
      <c r="G744" s="38">
        <f t="shared" si="22"/>
        <v>4.2320637046618925E-2</v>
      </c>
      <c r="H744" s="9">
        <f t="shared" si="23"/>
        <v>917</v>
      </c>
    </row>
    <row r="745" spans="2:8">
      <c r="B745" s="17" t="s">
        <v>7518</v>
      </c>
      <c r="C745" s="19" t="s">
        <v>7519</v>
      </c>
      <c r="D745" s="30" t="str">
        <f>[1]!EM_S_IPO_LISTEDDATE(B745)</f>
        <v>2009-08-11</v>
      </c>
      <c r="E745" s="130">
        <f>[1]!EM_S_DQ_CLOSE(B745,$E$1,"2")</f>
        <v>38.638175171090197</v>
      </c>
      <c r="F745" s="130">
        <f>[1]!EM_S_DQ_CLOSE(B745,$F$1,"2")</f>
        <v>39.001476596924498</v>
      </c>
      <c r="G745" s="38">
        <f t="shared" si="22"/>
        <v>9.4026548672550003E-3</v>
      </c>
      <c r="H745" s="9">
        <f t="shared" si="23"/>
        <v>1058</v>
      </c>
    </row>
    <row r="746" spans="2:8">
      <c r="B746" s="17" t="s">
        <v>7520</v>
      </c>
      <c r="C746" s="19" t="s">
        <v>1589</v>
      </c>
      <c r="D746" s="30" t="str">
        <f>[1]!EM_S_IPO_LISTEDDATE(B746)</f>
        <v>2009-08-11</v>
      </c>
      <c r="E746" s="130">
        <f>[1]!EM_S_DQ_CLOSE(B746,$E$1,"2")</f>
        <v>174.25292241444299</v>
      </c>
      <c r="F746" s="130">
        <f>[1]!EM_S_DQ_CLOSE(B746,$F$1,"2")</f>
        <v>141.354346327472</v>
      </c>
      <c r="G746" s="38">
        <f t="shared" si="22"/>
        <v>-0.18879784414016909</v>
      </c>
      <c r="H746" s="9">
        <f t="shared" si="23"/>
        <v>2038</v>
      </c>
    </row>
    <row r="747" spans="2:8">
      <c r="B747" s="17" t="s">
        <v>7521</v>
      </c>
      <c r="C747" s="19" t="s">
        <v>7522</v>
      </c>
      <c r="D747" s="30" t="str">
        <f>[1]!EM_S_IPO_LISTEDDATE(B747)</f>
        <v>2009-08-21</v>
      </c>
      <c r="E747" s="130">
        <f>[1]!EM_S_DQ_CLOSE(B747,$E$1,"2")</f>
        <v>315.55471022710998</v>
      </c>
      <c r="F747" s="130">
        <f>[1]!EM_S_DQ_CLOSE(B747,$F$1,"2")</f>
        <v>227.25095386109399</v>
      </c>
      <c r="G747" s="38">
        <f t="shared" si="22"/>
        <v>-0.27983659728122046</v>
      </c>
      <c r="H747" s="9">
        <f t="shared" si="23"/>
        <v>2438</v>
      </c>
    </row>
    <row r="748" spans="2:8">
      <c r="B748" s="17" t="s">
        <v>7523</v>
      </c>
      <c r="C748" s="19" t="s">
        <v>7524</v>
      </c>
      <c r="D748" s="30" t="str">
        <f>[1]!EM_S_IPO_LISTEDDATE(B748)</f>
        <v>2009-08-21</v>
      </c>
      <c r="E748" s="130">
        <f>[1]!EM_S_DQ_CLOSE(B748,$E$1,"2")</f>
        <v>60.385893866709999</v>
      </c>
      <c r="F748" s="130">
        <f>[1]!EM_S_DQ_CLOSE(B748,$F$1,"2")</f>
        <v>84.4589346342959</v>
      </c>
      <c r="G748" s="38">
        <f t="shared" si="22"/>
        <v>0.39865338121387106</v>
      </c>
      <c r="H748" s="9">
        <f t="shared" si="23"/>
        <v>207</v>
      </c>
    </row>
    <row r="749" spans="2:8">
      <c r="B749" s="17" t="s">
        <v>7525</v>
      </c>
      <c r="C749" s="19" t="s">
        <v>7526</v>
      </c>
      <c r="D749" s="30" t="str">
        <f>[1]!EM_S_IPO_LISTEDDATE(B749)</f>
        <v>2009-08-21</v>
      </c>
      <c r="E749" s="130">
        <f>[1]!EM_S_DQ_CLOSE(B749,$E$1,"2")</f>
        <v>30.682233132282899</v>
      </c>
      <c r="F749" s="130">
        <f>[1]!EM_S_DQ_CLOSE(B749,$F$1,"2")</f>
        <v>28.5771452444876</v>
      </c>
      <c r="G749" s="38">
        <f t="shared" si="22"/>
        <v>-6.8609344004377237E-2</v>
      </c>
      <c r="H749" s="9">
        <f t="shared" si="23"/>
        <v>1428</v>
      </c>
    </row>
    <row r="750" spans="2:8">
      <c r="B750" s="17" t="s">
        <v>7527</v>
      </c>
      <c r="C750" s="19" t="s">
        <v>1597</v>
      </c>
      <c r="D750" s="30" t="str">
        <f>[1]!EM_S_IPO_LISTEDDATE(B750)</f>
        <v>2009-08-21</v>
      </c>
      <c r="E750" s="130">
        <f>[1]!EM_S_DQ_CLOSE(B750,$E$1,"2")</f>
        <v>41.732968138250897</v>
      </c>
      <c r="F750" s="130">
        <f>[1]!EM_S_DQ_CLOSE(B750,$F$1,"2")</f>
        <v>44.905867582156098</v>
      </c>
      <c r="G750" s="38">
        <f t="shared" si="22"/>
        <v>7.6028607248690649E-2</v>
      </c>
      <c r="H750" s="9">
        <f t="shared" si="23"/>
        <v>775</v>
      </c>
    </row>
    <row r="751" spans="2:8">
      <c r="B751" s="17" t="s">
        <v>7528</v>
      </c>
      <c r="C751" s="19" t="s">
        <v>7529</v>
      </c>
      <c r="D751" s="30" t="str">
        <f>[1]!EM_S_IPO_LISTEDDATE(B751)</f>
        <v>2009-08-28</v>
      </c>
      <c r="E751" s="130">
        <f>[1]!EM_S_DQ_CLOSE(B751,$E$1,"2")</f>
        <v>82.087625557792904</v>
      </c>
      <c r="F751" s="130">
        <f>[1]!EM_S_DQ_CLOSE(B751,$F$1,"2")</f>
        <v>103.176272975727</v>
      </c>
      <c r="G751" s="38">
        <f t="shared" si="22"/>
        <v>0.25690409820767512</v>
      </c>
      <c r="H751" s="9">
        <f t="shared" si="23"/>
        <v>370</v>
      </c>
    </row>
    <row r="752" spans="2:8">
      <c r="B752" s="17" t="s">
        <v>7530</v>
      </c>
      <c r="C752" s="19" t="s">
        <v>7531</v>
      </c>
      <c r="D752" s="30" t="str">
        <f>[1]!EM_S_IPO_LISTEDDATE(B752)</f>
        <v>2009-08-28</v>
      </c>
      <c r="E752" s="130">
        <f>[1]!EM_S_DQ_CLOSE(B752,$E$1,"2")</f>
        <v>188.432034787394</v>
      </c>
      <c r="F752" s="130">
        <f>[1]!EM_S_DQ_CLOSE(B752,$F$1,"2")</f>
        <v>112.65729869158601</v>
      </c>
      <c r="G752" s="38">
        <f t="shared" si="22"/>
        <v>-0.40213298222515015</v>
      </c>
      <c r="H752" s="9">
        <f t="shared" si="23"/>
        <v>2709</v>
      </c>
    </row>
    <row r="753" spans="2:8">
      <c r="B753" s="17" t="s">
        <v>7532</v>
      </c>
      <c r="C753" s="19" t="s">
        <v>7533</v>
      </c>
      <c r="D753" s="30" t="str">
        <f>[1]!EM_S_IPO_LISTEDDATE(B753)</f>
        <v>2009-08-28</v>
      </c>
      <c r="E753" s="130">
        <f>[1]!EM_S_DQ_CLOSE(B753,$E$1,"2")</f>
        <v>50.127823187018699</v>
      </c>
      <c r="F753" s="130">
        <f>[1]!EM_S_DQ_CLOSE(B753,$F$1,"2")</f>
        <v>54.993788926137803</v>
      </c>
      <c r="G753" s="38">
        <f t="shared" si="22"/>
        <v>9.7071155892107797E-2</v>
      </c>
      <c r="H753" s="9">
        <f t="shared" si="23"/>
        <v>697</v>
      </c>
    </row>
    <row r="754" spans="2:8">
      <c r="B754" s="17" t="s">
        <v>7534</v>
      </c>
      <c r="C754" s="19" t="s">
        <v>7535</v>
      </c>
      <c r="D754" s="30" t="str">
        <f>[1]!EM_S_IPO_LISTEDDATE(B754)</f>
        <v>2009-08-28</v>
      </c>
      <c r="E754" s="130">
        <f>[1]!EM_S_DQ_CLOSE(B754,$E$1,"2")</f>
        <v>32.981596062365902</v>
      </c>
      <c r="F754" s="130">
        <f>[1]!EM_S_DQ_CLOSE(B754,$F$1,"2")</f>
        <v>49.625704098722103</v>
      </c>
      <c r="G754" s="38">
        <f t="shared" si="22"/>
        <v>0.5046483500944996</v>
      </c>
      <c r="H754" s="9">
        <f t="shared" si="23"/>
        <v>131</v>
      </c>
    </row>
    <row r="755" spans="2:8">
      <c r="B755" s="17" t="s">
        <v>7536</v>
      </c>
      <c r="C755" s="19" t="s">
        <v>7537</v>
      </c>
      <c r="D755" s="30" t="str">
        <f>[1]!EM_S_IPO_LISTEDDATE(B755)</f>
        <v>2009-09-03</v>
      </c>
      <c r="E755" s="130">
        <f>[1]!EM_S_DQ_CLOSE(B755,$E$1,"2")</f>
        <v>89.682088146688002</v>
      </c>
      <c r="F755" s="130">
        <f>[1]!EM_S_DQ_CLOSE(B755,$F$1,"2")</f>
        <v>81.481730959542801</v>
      </c>
      <c r="G755" s="38">
        <f t="shared" si="22"/>
        <v>-9.1438071487946804E-2</v>
      </c>
      <c r="H755" s="9">
        <f t="shared" si="23"/>
        <v>1552</v>
      </c>
    </row>
    <row r="756" spans="2:8">
      <c r="B756" s="17" t="s">
        <v>7538</v>
      </c>
      <c r="C756" s="19" t="s">
        <v>7539</v>
      </c>
      <c r="D756" s="30" t="str">
        <f>[1]!EM_S_IPO_LISTEDDATE(B756)</f>
        <v>2009-09-03</v>
      </c>
      <c r="E756" s="130">
        <f>[1]!EM_S_DQ_CLOSE(B756,$E$1,"2")</f>
        <v>28.016012210077101</v>
      </c>
      <c r="F756" s="130">
        <f>[1]!EM_S_DQ_CLOSE(B756,$F$1,"2")</f>
        <v>27.141782511214</v>
      </c>
      <c r="G756" s="38">
        <f t="shared" si="22"/>
        <v>-3.1204644412192506E-2</v>
      </c>
      <c r="H756" s="9">
        <f t="shared" si="23"/>
        <v>1233</v>
      </c>
    </row>
    <row r="757" spans="2:8">
      <c r="B757" s="17" t="s">
        <v>7540</v>
      </c>
      <c r="C757" s="19" t="s">
        <v>7541</v>
      </c>
      <c r="D757" s="30" t="str">
        <f>[1]!EM_S_IPO_LISTEDDATE(B757)</f>
        <v>2009-09-03</v>
      </c>
      <c r="E757" s="130">
        <f>[1]!EM_S_DQ_CLOSE(B757,$E$1,"2")</f>
        <v>96.140793338519998</v>
      </c>
      <c r="F757" s="130">
        <f>[1]!EM_S_DQ_CLOSE(B757,$F$1,"2")</f>
        <v>62.215570735952902</v>
      </c>
      <c r="G757" s="38">
        <f t="shared" si="22"/>
        <v>-0.35287021694436693</v>
      </c>
      <c r="H757" s="9">
        <f t="shared" si="23"/>
        <v>2638</v>
      </c>
    </row>
    <row r="758" spans="2:8">
      <c r="B758" s="17" t="s">
        <v>1612</v>
      </c>
      <c r="C758" s="19" t="s">
        <v>7542</v>
      </c>
      <c r="D758" s="30" t="str">
        <f>[1]!EM_S_IPO_LISTEDDATE(B758)</f>
        <v>2009-09-03</v>
      </c>
      <c r="E758" s="130">
        <f>[1]!EM_S_DQ_CLOSE(B758,$E$1,"2")</f>
        <v>27.677417417929501</v>
      </c>
      <c r="F758" s="130">
        <f>[1]!EM_S_DQ_CLOSE(B758,$F$1,"2")</f>
        <v>28.781753275004</v>
      </c>
      <c r="G758" s="38">
        <f t="shared" si="22"/>
        <v>3.9900249376558783E-2</v>
      </c>
      <c r="H758" s="9">
        <f t="shared" si="23"/>
        <v>934</v>
      </c>
    </row>
    <row r="759" spans="2:8">
      <c r="B759" s="17" t="s">
        <v>7543</v>
      </c>
      <c r="C759" s="19" t="s">
        <v>7544</v>
      </c>
      <c r="D759" s="30" t="str">
        <f>[1]!EM_S_IPO_LISTEDDATE(B759)</f>
        <v>2009-09-10</v>
      </c>
      <c r="E759" s="130">
        <f>[1]!EM_S_DQ_CLOSE(B759,$E$1,"2")</f>
        <v>262.834606636871</v>
      </c>
      <c r="F759" s="130">
        <f>[1]!EM_S_DQ_CLOSE(B759,$F$1,"2")</f>
        <v>210.32135079487799</v>
      </c>
      <c r="G759" s="38">
        <f t="shared" si="22"/>
        <v>-0.19979582032188281</v>
      </c>
      <c r="H759" s="9">
        <f t="shared" si="23"/>
        <v>2088</v>
      </c>
    </row>
    <row r="760" spans="2:8">
      <c r="B760" s="17" t="s">
        <v>7545</v>
      </c>
      <c r="C760" s="19" t="s">
        <v>7546</v>
      </c>
      <c r="D760" s="30" t="str">
        <f>[1]!EM_S_IPO_LISTEDDATE(B760)</f>
        <v>2009-09-10</v>
      </c>
      <c r="E760" s="130">
        <f>[1]!EM_S_DQ_CLOSE(B760,$E$1,"2")</f>
        <v>93.761350839640002</v>
      </c>
      <c r="F760" s="130">
        <f>[1]!EM_S_DQ_CLOSE(B760,$F$1,"2")</f>
        <v>77.455633340025798</v>
      </c>
      <c r="G760" s="38">
        <f t="shared" si="22"/>
        <v>-0.17390659747961468</v>
      </c>
      <c r="H760" s="9">
        <f t="shared" si="23"/>
        <v>1965</v>
      </c>
    </row>
    <row r="761" spans="2:8">
      <c r="B761" s="17" t="s">
        <v>7547</v>
      </c>
      <c r="C761" s="19" t="s">
        <v>7548</v>
      </c>
      <c r="D761" s="30" t="str">
        <f>[1]!EM_S_IPO_LISTEDDATE(B761)</f>
        <v>2009-09-10</v>
      </c>
      <c r="E761" s="130">
        <f>[1]!EM_S_DQ_CLOSE(B761,$E$1,"2")</f>
        <v>306.609111077264</v>
      </c>
      <c r="F761" s="130">
        <f>[1]!EM_S_DQ_CLOSE(B761,$F$1,"2")</f>
        <v>304.07491150681398</v>
      </c>
      <c r="G761" s="38">
        <f t="shared" si="22"/>
        <v>-8.2652454832349287E-3</v>
      </c>
      <c r="H761" s="9">
        <f t="shared" si="23"/>
        <v>1137</v>
      </c>
    </row>
    <row r="762" spans="2:8">
      <c r="B762" s="17" t="s">
        <v>7549</v>
      </c>
      <c r="C762" s="19" t="s">
        <v>7550</v>
      </c>
      <c r="D762" s="30" t="str">
        <f>[1]!EM_S_IPO_LISTEDDATE(B762)</f>
        <v>2009-09-29</v>
      </c>
      <c r="E762" s="130">
        <f>[1]!EM_S_DQ_CLOSE(B762,$E$1,"2")</f>
        <v>24.8811406682273</v>
      </c>
      <c r="F762" s="130">
        <f>[1]!EM_S_DQ_CLOSE(B762,$F$1,"2")</f>
        <v>26.2173996543115</v>
      </c>
      <c r="G762" s="38">
        <f t="shared" si="22"/>
        <v>5.3705696370688338E-2</v>
      </c>
      <c r="H762" s="9">
        <f t="shared" si="23"/>
        <v>866</v>
      </c>
    </row>
    <row r="763" spans="2:8">
      <c r="B763" s="17" t="s">
        <v>7551</v>
      </c>
      <c r="C763" s="19" t="s">
        <v>7552</v>
      </c>
      <c r="D763" s="30" t="str">
        <f>[1]!EM_S_IPO_LISTEDDATE(B763)</f>
        <v>2009-09-29</v>
      </c>
      <c r="E763" s="130">
        <f>[1]!EM_S_DQ_CLOSE(B763,$E$1,"2")</f>
        <v>96.407171720528893</v>
      </c>
      <c r="F763" s="130">
        <f>[1]!EM_S_DQ_CLOSE(B763,$F$1,"2")</f>
        <v>83.826382613685197</v>
      </c>
      <c r="G763" s="38">
        <f t="shared" si="22"/>
        <v>-0.130496402729391</v>
      </c>
      <c r="H763" s="9">
        <f t="shared" si="23"/>
        <v>1734</v>
      </c>
    </row>
    <row r="764" spans="2:8">
      <c r="B764" s="17" t="s">
        <v>7553</v>
      </c>
      <c r="C764" s="19" t="s">
        <v>7554</v>
      </c>
      <c r="D764" s="30" t="str">
        <f>[1]!EM_S_IPO_LISTEDDATE(B764)</f>
        <v>2009-09-29</v>
      </c>
      <c r="E764" s="130">
        <f>[1]!EM_S_DQ_CLOSE(B764,$E$1,"2")</f>
        <v>45.855094956543503</v>
      </c>
      <c r="F764" s="130">
        <f>[1]!EM_S_DQ_CLOSE(B764,$F$1,"2")</f>
        <v>39.463720774566397</v>
      </c>
      <c r="G764" s="38">
        <f t="shared" si="22"/>
        <v>-0.13938198553583103</v>
      </c>
      <c r="H764" s="9">
        <f t="shared" si="23"/>
        <v>1785</v>
      </c>
    </row>
    <row r="765" spans="2:8">
      <c r="B765" s="17" t="s">
        <v>7555</v>
      </c>
      <c r="C765" s="19" t="s">
        <v>7556</v>
      </c>
      <c r="D765" s="30" t="str">
        <f>[1]!EM_S_IPO_LISTEDDATE(B765)</f>
        <v>2009-09-29</v>
      </c>
      <c r="E765" s="130">
        <f>[1]!EM_S_DQ_CLOSE(B765,$E$1,"2")</f>
        <v>50.3544499268435</v>
      </c>
      <c r="F765" s="130">
        <f>[1]!EM_S_DQ_CLOSE(B765,$F$1,"2")</f>
        <v>44.747697338953401</v>
      </c>
      <c r="G765" s="38">
        <f t="shared" si="22"/>
        <v>-0.11134572209677129</v>
      </c>
      <c r="H765" s="9">
        <f t="shared" si="23"/>
        <v>1647</v>
      </c>
    </row>
    <row r="766" spans="2:8">
      <c r="B766" s="17" t="s">
        <v>7557</v>
      </c>
      <c r="C766" s="19" t="s">
        <v>7558</v>
      </c>
      <c r="D766" s="30" t="str">
        <f>[1]!EM_S_IPO_LISTEDDATE(B766)</f>
        <v>2009-10-21</v>
      </c>
      <c r="E766" s="130">
        <f>[1]!EM_S_DQ_CLOSE(B766,$E$1,"2")</f>
        <v>40.958989684006802</v>
      </c>
      <c r="F766" s="130">
        <f>[1]!EM_S_DQ_CLOSE(B766,$F$1,"2")</f>
        <v>47.723428889395798</v>
      </c>
      <c r="G766" s="38">
        <f t="shared" si="22"/>
        <v>0.16515151515151505</v>
      </c>
      <c r="H766" s="9">
        <f t="shared" si="23"/>
        <v>523</v>
      </c>
    </row>
    <row r="767" spans="2:8">
      <c r="B767" s="17" t="s">
        <v>7559</v>
      </c>
      <c r="C767" s="19" t="s">
        <v>7560</v>
      </c>
      <c r="D767" s="30" t="str">
        <f>[1]!EM_S_IPO_LISTEDDATE(B767)</f>
        <v>2009-10-21</v>
      </c>
      <c r="E767" s="130">
        <f>[1]!EM_S_DQ_CLOSE(B767,$E$1,"2")</f>
        <v>45.552157010410397</v>
      </c>
      <c r="F767" s="130">
        <f>[1]!EM_S_DQ_CLOSE(B767,$F$1,"2")</f>
        <v>43.963114058756098</v>
      </c>
      <c r="G767" s="38">
        <f t="shared" si="22"/>
        <v>-3.4884033072048459E-2</v>
      </c>
      <c r="H767" s="9">
        <f t="shared" si="23"/>
        <v>1259</v>
      </c>
    </row>
    <row r="768" spans="2:8">
      <c r="B768" s="17" t="s">
        <v>7561</v>
      </c>
      <c r="C768" s="19" t="s">
        <v>7562</v>
      </c>
      <c r="D768" s="30" t="str">
        <f>[1]!EM_S_IPO_LISTEDDATE(B768)</f>
        <v>2009-10-21</v>
      </c>
      <c r="E768" s="130">
        <f>[1]!EM_S_DQ_CLOSE(B768,$E$1,"2")</f>
        <v>65.129522904054994</v>
      </c>
      <c r="F768" s="130">
        <f>[1]!EM_S_DQ_CLOSE(B768,$F$1,"2")</f>
        <v>68.729028893556404</v>
      </c>
      <c r="G768" s="38">
        <f t="shared" si="22"/>
        <v>5.5266887104393314E-2</v>
      </c>
      <c r="H768" s="9">
        <f t="shared" si="23"/>
        <v>862</v>
      </c>
    </row>
    <row r="769" spans="2:8">
      <c r="B769" s="17" t="s">
        <v>7563</v>
      </c>
      <c r="C769" s="19" t="s">
        <v>7564</v>
      </c>
      <c r="D769" s="30" t="str">
        <f>[1]!EM_S_IPO_LISTEDDATE(B769)</f>
        <v>2009-11-03</v>
      </c>
      <c r="E769" s="130">
        <f>[1]!EM_S_DQ_CLOSE(B769,$E$1,"2")</f>
        <v>35.428060506961899</v>
      </c>
      <c r="F769" s="130">
        <f>[1]!EM_S_DQ_CLOSE(B769,$F$1,"2")</f>
        <v>31.301750471588999</v>
      </c>
      <c r="G769" s="38">
        <f t="shared" si="22"/>
        <v>-0.11647010805353131</v>
      </c>
      <c r="H769" s="9">
        <f t="shared" si="23"/>
        <v>1669</v>
      </c>
    </row>
    <row r="770" spans="2:8">
      <c r="B770" s="17" t="s">
        <v>7565</v>
      </c>
      <c r="C770" s="19" t="s">
        <v>7566</v>
      </c>
      <c r="D770" s="30" t="str">
        <f>[1]!EM_S_IPO_LISTEDDATE(B770)</f>
        <v>2009-11-03</v>
      </c>
      <c r="E770" s="130">
        <f>[1]!EM_S_DQ_CLOSE(B770,$E$1,"2")</f>
        <v>114.711569141195</v>
      </c>
      <c r="F770" s="130">
        <f>[1]!EM_S_DQ_CLOSE(B770,$F$1,"2")</f>
        <v>91.097484052401299</v>
      </c>
      <c r="G770" s="38">
        <f t="shared" si="22"/>
        <v>-0.20585617706726544</v>
      </c>
      <c r="H770" s="9">
        <f t="shared" si="23"/>
        <v>2122</v>
      </c>
    </row>
    <row r="771" spans="2:8">
      <c r="B771" s="17" t="s">
        <v>7567</v>
      </c>
      <c r="C771" s="19" t="s">
        <v>7568</v>
      </c>
      <c r="D771" s="30" t="str">
        <f>[1]!EM_S_IPO_LISTEDDATE(B771)</f>
        <v>2009-11-06</v>
      </c>
      <c r="E771" s="130">
        <f>[1]!EM_S_DQ_CLOSE(B771,$E$1,"2")</f>
        <v>252.371857537941</v>
      </c>
      <c r="F771" s="130">
        <f>[1]!EM_S_DQ_CLOSE(B771,$F$1,"2")</f>
        <v>266.59683975033897</v>
      </c>
      <c r="G771" s="38">
        <f t="shared" ref="G771:G834" si="24">IFERROR(F771/E771-1,"")</f>
        <v>5.6365168252801023E-2</v>
      </c>
      <c r="H771" s="9">
        <f t="shared" ref="H771:H834" si="25">IFERROR(RANK(G771,$G$2:$G$3000,0),"")</f>
        <v>861</v>
      </c>
    </row>
    <row r="772" spans="2:8">
      <c r="B772" s="17" t="s">
        <v>7569</v>
      </c>
      <c r="C772" s="19" t="s">
        <v>7570</v>
      </c>
      <c r="D772" s="30" t="str">
        <f>[1]!EM_S_IPO_LISTEDDATE(B772)</f>
        <v>2009-11-06</v>
      </c>
      <c r="E772" s="130">
        <f>[1]!EM_S_DQ_CLOSE(B772,$E$1,"2")</f>
        <v>19.914101189009202</v>
      </c>
      <c r="F772" s="130">
        <f>[1]!EM_S_DQ_CLOSE(B772,$F$1,"2")</f>
        <v>18.340244804716502</v>
      </c>
      <c r="G772" s="38">
        <f t="shared" si="24"/>
        <v>-7.9032258064517968E-2</v>
      </c>
      <c r="H772" s="9">
        <f t="shared" si="25"/>
        <v>1496</v>
      </c>
    </row>
    <row r="773" spans="2:8">
      <c r="B773" s="17" t="s">
        <v>7571</v>
      </c>
      <c r="C773" s="19" t="s">
        <v>7572</v>
      </c>
      <c r="D773" s="30" t="str">
        <f>[1]!EM_S_IPO_LISTEDDATE(B773)</f>
        <v>2009-11-11</v>
      </c>
      <c r="E773" s="130">
        <f>[1]!EM_S_DQ_CLOSE(B773,$E$1,"2")</f>
        <v>38.485287415966198</v>
      </c>
      <c r="F773" s="130">
        <f>[1]!EM_S_DQ_CLOSE(B773,$F$1,"2")</f>
        <v>34.269437059119603</v>
      </c>
      <c r="G773" s="38">
        <f t="shared" si="24"/>
        <v>-0.10954446854663702</v>
      </c>
      <c r="H773" s="9">
        <f t="shared" si="25"/>
        <v>1633</v>
      </c>
    </row>
    <row r="774" spans="2:8">
      <c r="B774" s="17" t="s">
        <v>7573</v>
      </c>
      <c r="C774" s="19" t="s">
        <v>7574</v>
      </c>
      <c r="D774" s="30" t="str">
        <f>[1]!EM_S_IPO_LISTEDDATE(B774)</f>
        <v>2009-11-11</v>
      </c>
      <c r="E774" s="130">
        <f>[1]!EM_S_DQ_CLOSE(B774,$E$1,"2")</f>
        <v>29.7767840617046</v>
      </c>
      <c r="F774" s="130">
        <f>[1]!EM_S_DQ_CLOSE(B774,$F$1,"2")</f>
        <v>24.948821702883102</v>
      </c>
      <c r="G774" s="38">
        <f t="shared" si="24"/>
        <v>-0.16213847502190992</v>
      </c>
      <c r="H774" s="9">
        <f t="shared" si="25"/>
        <v>1901</v>
      </c>
    </row>
    <row r="775" spans="2:8">
      <c r="B775" s="17" t="s">
        <v>7575</v>
      </c>
      <c r="C775" s="19" t="s">
        <v>7576</v>
      </c>
      <c r="D775" s="30" t="str">
        <f>[1]!EM_S_IPO_LISTEDDATE(B775)</f>
        <v>2009-11-27</v>
      </c>
      <c r="E775" s="130">
        <f>[1]!EM_S_DQ_CLOSE(B775,$E$1,"2")</f>
        <v>87.365458017600602</v>
      </c>
      <c r="F775" s="130">
        <f>[1]!EM_S_DQ_CLOSE(B775,$F$1,"2")</f>
        <v>68.369071248645398</v>
      </c>
      <c r="G775" s="38">
        <f t="shared" si="24"/>
        <v>-0.21743589743589742</v>
      </c>
      <c r="H775" s="9">
        <f t="shared" si="25"/>
        <v>2170</v>
      </c>
    </row>
    <row r="776" spans="2:8">
      <c r="B776" s="17" t="s">
        <v>7577</v>
      </c>
      <c r="C776" s="19" t="s">
        <v>1649</v>
      </c>
      <c r="D776" s="30" t="str">
        <f>[1]!EM_S_IPO_LISTEDDATE(B776)</f>
        <v>2009-11-27</v>
      </c>
      <c r="E776" s="130">
        <f>[1]!EM_S_DQ_CLOSE(B776,$E$1,"2")</f>
        <v>74.695686144239005</v>
      </c>
      <c r="F776" s="130">
        <f>[1]!EM_S_DQ_CLOSE(B776,$F$1,"2")</f>
        <v>55.243770199371099</v>
      </c>
      <c r="G776" s="38">
        <f t="shared" si="24"/>
        <v>-0.26041551994456325</v>
      </c>
      <c r="H776" s="9">
        <f t="shared" si="25"/>
        <v>2376</v>
      </c>
    </row>
    <row r="777" spans="2:8">
      <c r="B777" s="17" t="s">
        <v>7578</v>
      </c>
      <c r="C777" s="19" t="s">
        <v>7579</v>
      </c>
      <c r="D777" s="30" t="str">
        <f>[1]!EM_S_IPO_LISTEDDATE(B777)</f>
        <v>2009-11-27</v>
      </c>
      <c r="E777" s="130">
        <f>[1]!EM_S_DQ_CLOSE(B777,$E$1,"2")</f>
        <v>695.26983883554703</v>
      </c>
      <c r="F777" s="130">
        <f>[1]!EM_S_DQ_CLOSE(B777,$F$1,"2")</f>
        <v>645.81585245670101</v>
      </c>
      <c r="G777" s="38">
        <f t="shared" si="24"/>
        <v>-7.1129198501796997E-2</v>
      </c>
      <c r="H777" s="9">
        <f t="shared" si="25"/>
        <v>1444</v>
      </c>
    </row>
    <row r="778" spans="2:8">
      <c r="B778" s="17" t="s">
        <v>7580</v>
      </c>
      <c r="C778" s="19" t="s">
        <v>7581</v>
      </c>
      <c r="D778" s="30" t="str">
        <f>[1]!EM_S_IPO_LISTEDDATE(B778)</f>
        <v>2009-11-27</v>
      </c>
      <c r="E778" s="130">
        <f>[1]!EM_S_DQ_CLOSE(B778,$E$1,"2")</f>
        <v>85.853944780271505</v>
      </c>
      <c r="F778" s="130">
        <f>[1]!EM_S_DQ_CLOSE(B778,$F$1,"2")</f>
        <v>97.895219378307999</v>
      </c>
      <c r="G778" s="38">
        <f t="shared" si="24"/>
        <v>0.14025301491799924</v>
      </c>
      <c r="H778" s="9">
        <f t="shared" si="25"/>
        <v>573</v>
      </c>
    </row>
    <row r="779" spans="2:8">
      <c r="B779" s="17" t="s">
        <v>7582</v>
      </c>
      <c r="C779" s="19" t="s">
        <v>7583</v>
      </c>
      <c r="D779" s="30" t="str">
        <f>[1]!EM_S_IPO_LISTEDDATE(B779)</f>
        <v>2009-12-03</v>
      </c>
      <c r="E779" s="130">
        <f>[1]!EM_S_DQ_CLOSE(B779,$E$1,"2")</f>
        <v>348.112507526081</v>
      </c>
      <c r="F779" s="130">
        <f>[1]!EM_S_DQ_CLOSE(B779,$F$1,"2")</f>
        <v>180.97847414132301</v>
      </c>
      <c r="G779" s="38">
        <f t="shared" si="24"/>
        <v>-0.48011499090487608</v>
      </c>
      <c r="H779" s="9">
        <f t="shared" si="25"/>
        <v>2757</v>
      </c>
    </row>
    <row r="780" spans="2:8">
      <c r="B780" s="17" t="s">
        <v>1656</v>
      </c>
      <c r="C780" s="19" t="s">
        <v>7584</v>
      </c>
      <c r="D780" s="30" t="str">
        <f>[1]!EM_S_IPO_LISTEDDATE(B780)</f>
        <v>2009-12-03</v>
      </c>
      <c r="E780" s="130">
        <f>[1]!EM_S_DQ_CLOSE(B780,$E$1,"2")</f>
        <v>39.612013328051901</v>
      </c>
      <c r="F780" s="130">
        <f>[1]!EM_S_DQ_CLOSE(B780,$F$1,"2")</f>
        <v>58.882722514671698</v>
      </c>
      <c r="G780" s="38">
        <f t="shared" si="24"/>
        <v>0.48648648648648529</v>
      </c>
      <c r="H780" s="9">
        <f t="shared" si="25"/>
        <v>143</v>
      </c>
    </row>
    <row r="781" spans="2:8">
      <c r="B781" s="17" t="s">
        <v>7585</v>
      </c>
      <c r="C781" s="19" t="s">
        <v>7586</v>
      </c>
      <c r="D781" s="30" t="str">
        <f>[1]!EM_S_IPO_LISTEDDATE(B781)</f>
        <v>2009-12-03</v>
      </c>
      <c r="E781" s="130">
        <f>[1]!EM_S_DQ_CLOSE(B781,$E$1,"2")</f>
        <v>18.883337894671701</v>
      </c>
      <c r="F781" s="130">
        <f>[1]!EM_S_DQ_CLOSE(B781,$F$1,"2")</f>
        <v>21.1192353170762</v>
      </c>
      <c r="G781" s="38">
        <f t="shared" si="24"/>
        <v>0.1184058366627756</v>
      </c>
      <c r="H781" s="9">
        <f t="shared" si="25"/>
        <v>634</v>
      </c>
    </row>
    <row r="782" spans="2:8">
      <c r="B782" s="17" t="s">
        <v>7587</v>
      </c>
      <c r="C782" s="19" t="s">
        <v>7588</v>
      </c>
      <c r="D782" s="30" t="str">
        <f>[1]!EM_S_IPO_LISTEDDATE(B782)</f>
        <v>2009-12-09</v>
      </c>
      <c r="E782" s="130">
        <f>[1]!EM_S_DQ_CLOSE(B782,$E$1,"2")</f>
        <v>105.97811589923801</v>
      </c>
      <c r="F782" s="130">
        <f>[1]!EM_S_DQ_CLOSE(B782,$F$1,"2")</f>
        <v>74.197712378168802</v>
      </c>
      <c r="G782" s="38">
        <f t="shared" si="24"/>
        <v>-0.29987703830558199</v>
      </c>
      <c r="H782" s="9">
        <f t="shared" si="25"/>
        <v>2518</v>
      </c>
    </row>
    <row r="783" spans="2:8">
      <c r="B783" s="17" t="s">
        <v>7589</v>
      </c>
      <c r="C783" s="19" t="s">
        <v>7590</v>
      </c>
      <c r="D783" s="30" t="str">
        <f>[1]!EM_S_IPO_LISTEDDATE(B783)</f>
        <v>2009-12-09</v>
      </c>
      <c r="E783" s="130">
        <f>[1]!EM_S_DQ_CLOSE(B783,$E$1,"2")</f>
        <v>70.352539442571398</v>
      </c>
      <c r="F783" s="130">
        <f>[1]!EM_S_DQ_CLOSE(B783,$F$1,"2")</f>
        <v>45.484428993599998</v>
      </c>
      <c r="G783" s="38">
        <f t="shared" si="24"/>
        <v>-0.35347850477055165</v>
      </c>
      <c r="H783" s="9">
        <f t="shared" si="25"/>
        <v>2641</v>
      </c>
    </row>
    <row r="784" spans="2:8">
      <c r="B784" s="17" t="s">
        <v>7591</v>
      </c>
      <c r="C784" s="19" t="s">
        <v>7592</v>
      </c>
      <c r="D784" s="30" t="str">
        <f>[1]!EM_S_IPO_LISTEDDATE(B784)</f>
        <v>2009-12-11</v>
      </c>
      <c r="E784" s="130">
        <f>[1]!EM_S_DQ_CLOSE(B784,$E$1,"2")</f>
        <v>123.47426327114</v>
      </c>
      <c r="F784" s="130">
        <f>[1]!EM_S_DQ_CLOSE(B784,$F$1,"2")</f>
        <v>128.413891323191</v>
      </c>
      <c r="G784" s="38">
        <f t="shared" si="24"/>
        <v>4.000532516807942E-2</v>
      </c>
      <c r="H784" s="9">
        <f t="shared" si="25"/>
        <v>932</v>
      </c>
    </row>
    <row r="785" spans="2:8">
      <c r="B785" s="17" t="s">
        <v>7593</v>
      </c>
      <c r="C785" s="19" t="s">
        <v>7594</v>
      </c>
      <c r="D785" s="30" t="str">
        <f>[1]!EM_S_IPO_LISTEDDATE(B785)</f>
        <v>2009-12-11</v>
      </c>
      <c r="E785" s="130">
        <f>[1]!EM_S_DQ_CLOSE(B785,$E$1,"2")</f>
        <v>71.053394605790899</v>
      </c>
      <c r="F785" s="130">
        <f>[1]!EM_S_DQ_CLOSE(B785,$F$1,"2")</f>
        <v>55.636956727873802</v>
      </c>
      <c r="G785" s="38">
        <f t="shared" si="24"/>
        <v>-0.21696975863642476</v>
      </c>
      <c r="H785" s="9">
        <f t="shared" si="25"/>
        <v>2167</v>
      </c>
    </row>
    <row r="786" spans="2:8">
      <c r="B786" s="17" t="s">
        <v>7595</v>
      </c>
      <c r="C786" s="19" t="s">
        <v>7596</v>
      </c>
      <c r="D786" s="30" t="str">
        <f>[1]!EM_S_IPO_LISTEDDATE(B786)</f>
        <v>2009-12-11</v>
      </c>
      <c r="E786" s="130">
        <f>[1]!EM_S_DQ_CLOSE(B786,$E$1,"2")</f>
        <v>50.409705923013497</v>
      </c>
      <c r="F786" s="130">
        <f>[1]!EM_S_DQ_CLOSE(B786,$F$1,"2")</f>
        <v>46.251570895637698</v>
      </c>
      <c r="G786" s="38">
        <f t="shared" si="24"/>
        <v>-8.2486793986185303E-2</v>
      </c>
      <c r="H786" s="9">
        <f t="shared" si="25"/>
        <v>1507</v>
      </c>
    </row>
    <row r="787" spans="2:8">
      <c r="B787" s="17" t="s">
        <v>7597</v>
      </c>
      <c r="C787" s="19" t="s">
        <v>7598</v>
      </c>
      <c r="D787" s="30" t="str">
        <f>[1]!EM_S_IPO_LISTEDDATE(B787)</f>
        <v>2009-12-16</v>
      </c>
      <c r="E787" s="130">
        <f>[1]!EM_S_DQ_CLOSE(B787,$E$1,"2")</f>
        <v>80.118936615161402</v>
      </c>
      <c r="F787" s="130">
        <f>[1]!EM_S_DQ_CLOSE(B787,$F$1,"2")</f>
        <v>49.018698753707397</v>
      </c>
      <c r="G787" s="38">
        <f t="shared" si="24"/>
        <v>-0.38817586921852276</v>
      </c>
      <c r="H787" s="9">
        <f t="shared" si="25"/>
        <v>2691</v>
      </c>
    </row>
    <row r="788" spans="2:8">
      <c r="B788" s="17" t="s">
        <v>7599</v>
      </c>
      <c r="C788" s="19" t="s">
        <v>7600</v>
      </c>
      <c r="D788" s="30" t="str">
        <f>[1]!EM_S_IPO_LISTEDDATE(B788)</f>
        <v>2009-12-16</v>
      </c>
      <c r="E788" s="130">
        <f>[1]!EM_S_DQ_CLOSE(B788,$E$1,"2")</f>
        <v>23.931862343513998</v>
      </c>
      <c r="F788" s="130">
        <f>[1]!EM_S_DQ_CLOSE(B788,$F$1,"2")</f>
        <v>21.397660011664499</v>
      </c>
      <c r="G788" s="38">
        <f t="shared" si="24"/>
        <v>-0.10589239965841257</v>
      </c>
      <c r="H788" s="9">
        <f t="shared" si="25"/>
        <v>1609</v>
      </c>
    </row>
    <row r="789" spans="2:8">
      <c r="B789" s="17" t="s">
        <v>7601</v>
      </c>
      <c r="C789" s="19" t="s">
        <v>7602</v>
      </c>
      <c r="D789" s="30" t="str">
        <f>[1]!EM_S_IPO_LISTEDDATE(B789)</f>
        <v>2009-12-18</v>
      </c>
      <c r="E789" s="130">
        <f>[1]!EM_S_DQ_CLOSE(B789,$E$1,"2")</f>
        <v>89.427498915415001</v>
      </c>
      <c r="F789" s="130">
        <f>[1]!EM_S_DQ_CLOSE(B789,$F$1,"2")</f>
        <v>86.923134557695505</v>
      </c>
      <c r="G789" s="38">
        <f t="shared" si="24"/>
        <v>-2.8004410143330216E-2</v>
      </c>
      <c r="H789" s="9">
        <f t="shared" si="25"/>
        <v>1220</v>
      </c>
    </row>
    <row r="790" spans="2:8">
      <c r="B790" s="17" t="s">
        <v>7603</v>
      </c>
      <c r="C790" s="19" t="s">
        <v>7604</v>
      </c>
      <c r="D790" s="30" t="str">
        <f>[1]!EM_S_IPO_LISTEDDATE(B790)</f>
        <v>2009-12-18</v>
      </c>
      <c r="E790" s="130">
        <f>[1]!EM_S_DQ_CLOSE(B790,$E$1,"2")</f>
        <v>47.017104085544702</v>
      </c>
      <c r="F790" s="130">
        <f>[1]!EM_S_DQ_CLOSE(B790,$F$1,"2")</f>
        <v>60.768192540064703</v>
      </c>
      <c r="G790" s="38">
        <f t="shared" si="24"/>
        <v>0.29246991540569467</v>
      </c>
      <c r="H790" s="9">
        <f t="shared" si="25"/>
        <v>305</v>
      </c>
    </row>
    <row r="791" spans="2:8">
      <c r="B791" s="17" t="s">
        <v>7605</v>
      </c>
      <c r="C791" s="19" t="s">
        <v>7606</v>
      </c>
      <c r="D791" s="30" t="str">
        <f>[1]!EM_S_IPO_LISTEDDATE(B791)</f>
        <v>2009-12-18</v>
      </c>
      <c r="E791" s="130">
        <f>[1]!EM_S_DQ_CLOSE(B791,$E$1,"2")</f>
        <v>62.374912270070901</v>
      </c>
      <c r="F791" s="130">
        <f>[1]!EM_S_DQ_CLOSE(B791,$F$1,"2")</f>
        <v>64.015469709794303</v>
      </c>
      <c r="G791" s="38">
        <f t="shared" si="24"/>
        <v>2.6301559072662295E-2</v>
      </c>
      <c r="H791" s="9">
        <f t="shared" si="25"/>
        <v>993</v>
      </c>
    </row>
    <row r="792" spans="2:8">
      <c r="B792" s="17" t="s">
        <v>7607</v>
      </c>
      <c r="C792" s="19" t="s">
        <v>7608</v>
      </c>
      <c r="D792" s="30" t="str">
        <f>[1]!EM_S_IPO_LISTEDDATE(B792)</f>
        <v>2009-12-22</v>
      </c>
      <c r="E792" s="130">
        <f>[1]!EM_S_DQ_CLOSE(B792,$E$1,"2")</f>
        <v>110.81707709767601</v>
      </c>
      <c r="F792" s="130">
        <f>[1]!EM_S_DQ_CLOSE(B792,$F$1,"2")</f>
        <v>78.352862494557698</v>
      </c>
      <c r="G792" s="38">
        <f t="shared" si="24"/>
        <v>-0.29295317520876152</v>
      </c>
      <c r="H792" s="9">
        <f t="shared" si="25"/>
        <v>2484</v>
      </c>
    </row>
    <row r="793" spans="2:8">
      <c r="B793" s="17" t="s">
        <v>7609</v>
      </c>
      <c r="C793" s="19" t="s">
        <v>7610</v>
      </c>
      <c r="D793" s="30" t="str">
        <f>[1]!EM_S_IPO_LISTEDDATE(B793)</f>
        <v>2009-12-22</v>
      </c>
      <c r="E793" s="130">
        <f>[1]!EM_S_DQ_CLOSE(B793,$E$1,"2")</f>
        <v>114.802206311541</v>
      </c>
      <c r="F793" s="130">
        <f>[1]!EM_S_DQ_CLOSE(B793,$F$1,"2")</f>
        <v>88.498542490141901</v>
      </c>
      <c r="G793" s="38">
        <f t="shared" si="24"/>
        <v>-0.22912158804699567</v>
      </c>
      <c r="H793" s="9">
        <f t="shared" si="25"/>
        <v>2226</v>
      </c>
    </row>
    <row r="794" spans="2:8">
      <c r="B794" s="17" t="s">
        <v>7611</v>
      </c>
      <c r="C794" s="19" t="s">
        <v>1685</v>
      </c>
      <c r="D794" s="30" t="str">
        <f>[1]!EM_S_IPO_LISTEDDATE(B794)</f>
        <v>2009-12-30</v>
      </c>
      <c r="E794" s="130">
        <f>[1]!EM_S_DQ_CLOSE(B794,$E$1,"2")</f>
        <v>92.928470529803107</v>
      </c>
      <c r="F794" s="130">
        <f>[1]!EM_S_DQ_CLOSE(B794,$F$1,"2")</f>
        <v>79.369833869628295</v>
      </c>
      <c r="G794" s="38">
        <f t="shared" si="24"/>
        <v>-0.1459040117939574</v>
      </c>
      <c r="H794" s="9">
        <f t="shared" si="25"/>
        <v>1825</v>
      </c>
    </row>
    <row r="795" spans="2:8">
      <c r="B795" s="17" t="s">
        <v>7612</v>
      </c>
      <c r="C795" s="19" t="s">
        <v>7613</v>
      </c>
      <c r="D795" s="30" t="str">
        <f>[1]!EM_S_IPO_LISTEDDATE(B795)</f>
        <v>2009-12-30</v>
      </c>
      <c r="E795" s="130">
        <f>[1]!EM_S_DQ_CLOSE(B795,$E$1,"2")</f>
        <v>18.690842641718898</v>
      </c>
      <c r="F795" s="130">
        <f>[1]!EM_S_DQ_CLOSE(B795,$F$1,"2")</f>
        <v>16.9244310298442</v>
      </c>
      <c r="G795" s="38">
        <f t="shared" si="24"/>
        <v>-9.4506793820626322E-2</v>
      </c>
      <c r="H795" s="9">
        <f t="shared" si="25"/>
        <v>1573</v>
      </c>
    </row>
    <row r="796" spans="2:8">
      <c r="B796" s="17" t="s">
        <v>7614</v>
      </c>
      <c r="C796" s="19" t="s">
        <v>7615</v>
      </c>
      <c r="D796" s="30" t="str">
        <f>[1]!EM_S_IPO_LISTEDDATE(B796)</f>
        <v>2010-01-06</v>
      </c>
      <c r="E796" s="130">
        <f>[1]!EM_S_DQ_CLOSE(B796,$E$1,"2")</f>
        <v>133.496064995891</v>
      </c>
      <c r="F796" s="130">
        <f>[1]!EM_S_DQ_CLOSE(B796,$F$1,"2")</f>
        <v>85.681788121545793</v>
      </c>
      <c r="G796" s="38">
        <f t="shared" si="24"/>
        <v>-0.35816993464052238</v>
      </c>
      <c r="H796" s="9">
        <f t="shared" si="25"/>
        <v>2646</v>
      </c>
    </row>
    <row r="797" spans="2:8">
      <c r="B797" s="17" t="s">
        <v>7616</v>
      </c>
      <c r="C797" s="19" t="s">
        <v>7617</v>
      </c>
      <c r="D797" s="30" t="str">
        <f>[1]!EM_S_IPO_LISTEDDATE(B797)</f>
        <v>2010-01-06</v>
      </c>
      <c r="E797" s="130">
        <f>[1]!EM_S_DQ_CLOSE(B797,$E$1,"2")</f>
        <v>28.906588750372201</v>
      </c>
      <c r="F797" s="130">
        <f>[1]!EM_S_DQ_CLOSE(B797,$F$1,"2")</f>
        <v>23.8162488643448</v>
      </c>
      <c r="G797" s="38">
        <f t="shared" si="24"/>
        <v>-0.17609618104667768</v>
      </c>
      <c r="H797" s="9">
        <f t="shared" si="25"/>
        <v>1975</v>
      </c>
    </row>
    <row r="798" spans="2:8">
      <c r="B798" s="17" t="s">
        <v>7618</v>
      </c>
      <c r="C798" s="19" t="s">
        <v>7619</v>
      </c>
      <c r="D798" s="30" t="str">
        <f>[1]!EM_S_IPO_LISTEDDATE(B798)</f>
        <v>2010-01-06</v>
      </c>
      <c r="E798" s="130">
        <f>[1]!EM_S_DQ_CLOSE(B798,$E$1,"2")</f>
        <v>96.664429829241101</v>
      </c>
      <c r="F798" s="130">
        <f>[1]!EM_S_DQ_CLOSE(B798,$F$1,"2")</f>
        <v>86.133258046783396</v>
      </c>
      <c r="G798" s="38">
        <f t="shared" si="24"/>
        <v>-0.10894567734027039</v>
      </c>
      <c r="H798" s="9">
        <f t="shared" si="25"/>
        <v>1630</v>
      </c>
    </row>
    <row r="799" spans="2:8">
      <c r="B799" s="17" t="s">
        <v>7620</v>
      </c>
      <c r="C799" s="19" t="s">
        <v>7621</v>
      </c>
      <c r="D799" s="30" t="str">
        <f>[1]!EM_S_IPO_LISTEDDATE(B799)</f>
        <v>2010-01-12</v>
      </c>
      <c r="E799" s="130">
        <f>[1]!EM_S_DQ_CLOSE(B799,$E$1,"2")</f>
        <v>21.840001215690801</v>
      </c>
      <c r="F799" s="130">
        <f>[1]!EM_S_DQ_CLOSE(B799,$F$1,"2")</f>
        <v>21.4313737844348</v>
      </c>
      <c r="G799" s="38">
        <f t="shared" si="24"/>
        <v>-1.8710046177214723E-2</v>
      </c>
      <c r="H799" s="9">
        <f t="shared" si="25"/>
        <v>1180</v>
      </c>
    </row>
    <row r="800" spans="2:8">
      <c r="B800" s="17" t="s">
        <v>7622</v>
      </c>
      <c r="C800" s="19" t="s">
        <v>7623</v>
      </c>
      <c r="D800" s="30" t="str">
        <f>[1]!EM_S_IPO_LISTEDDATE(B800)</f>
        <v>2010-01-12</v>
      </c>
      <c r="E800" s="130">
        <f>[1]!EM_S_DQ_CLOSE(B800,$E$1,"2")</f>
        <v>34.012009925353901</v>
      </c>
      <c r="F800" s="130">
        <f>[1]!EM_S_DQ_CLOSE(B800,$F$1,"2")</f>
        <v>49.8877075022871</v>
      </c>
      <c r="G800" s="38">
        <f t="shared" si="24"/>
        <v>0.4667674039780525</v>
      </c>
      <c r="H800" s="9">
        <f t="shared" si="25"/>
        <v>157</v>
      </c>
    </row>
    <row r="801" spans="2:8">
      <c r="B801" s="17" t="s">
        <v>7624</v>
      </c>
      <c r="C801" s="19" t="s">
        <v>7625</v>
      </c>
      <c r="D801" s="30" t="str">
        <f>[1]!EM_S_IPO_LISTEDDATE(B801)</f>
        <v>2010-01-13</v>
      </c>
      <c r="E801" s="130">
        <f>[1]!EM_S_DQ_CLOSE(B801,$E$1,"2")</f>
        <v>124.17158379226601</v>
      </c>
      <c r="F801" s="130">
        <f>[1]!EM_S_DQ_CLOSE(B801,$F$1,"2")</f>
        <v>97.197217452941899</v>
      </c>
      <c r="G801" s="38">
        <f t="shared" si="24"/>
        <v>-0.21723461612965422</v>
      </c>
      <c r="H801" s="9">
        <f t="shared" si="25"/>
        <v>2168</v>
      </c>
    </row>
    <row r="802" spans="2:8">
      <c r="B802" s="17" t="s">
        <v>7626</v>
      </c>
      <c r="C802" s="19" t="s">
        <v>7627</v>
      </c>
      <c r="D802" s="30" t="str">
        <f>[1]!EM_S_IPO_LISTEDDATE(B802)</f>
        <v>2010-01-13</v>
      </c>
      <c r="E802" s="130">
        <f>[1]!EM_S_DQ_CLOSE(B802,$E$1,"2")</f>
        <v>97.3767443534921</v>
      </c>
      <c r="F802" s="130">
        <f>[1]!EM_S_DQ_CLOSE(B802,$F$1,"2")</f>
        <v>135.65177794279899</v>
      </c>
      <c r="G802" s="38">
        <f t="shared" si="24"/>
        <v>0.39306133968047652</v>
      </c>
      <c r="H802" s="9">
        <f t="shared" si="25"/>
        <v>214</v>
      </c>
    </row>
    <row r="803" spans="2:8">
      <c r="B803" s="17" t="s">
        <v>7628</v>
      </c>
      <c r="C803" s="19" t="s">
        <v>1703</v>
      </c>
      <c r="D803" s="30" t="str">
        <f>[1]!EM_S_IPO_LISTEDDATE(B803)</f>
        <v>2010-01-13</v>
      </c>
      <c r="E803" s="130">
        <f>[1]!EM_S_DQ_CLOSE(B803,$E$1,"2")</f>
        <v>13.6536330888829</v>
      </c>
      <c r="F803" s="130">
        <f>[1]!EM_S_DQ_CLOSE(B803,$F$1,"2")</f>
        <v>13.480665448802</v>
      </c>
      <c r="G803" s="38">
        <f t="shared" si="24"/>
        <v>-1.2668250197944375E-2</v>
      </c>
      <c r="H803" s="9">
        <f t="shared" si="25"/>
        <v>1152</v>
      </c>
    </row>
    <row r="804" spans="2:8">
      <c r="B804" s="17" t="s">
        <v>7629</v>
      </c>
      <c r="C804" s="19" t="s">
        <v>7630</v>
      </c>
      <c r="D804" s="30" t="str">
        <f>[1]!EM_S_IPO_LISTEDDATE(B804)</f>
        <v>2010-01-15</v>
      </c>
      <c r="E804" s="130">
        <f>[1]!EM_S_DQ_CLOSE(B804,$E$1,"2")</f>
        <v>51.287206232397601</v>
      </c>
      <c r="F804" s="130">
        <f>[1]!EM_S_DQ_CLOSE(B804,$F$1,"2")</f>
        <v>42.419549745299499</v>
      </c>
      <c r="G804" s="38">
        <f t="shared" si="24"/>
        <v>-0.17290192113245773</v>
      </c>
      <c r="H804" s="9">
        <f t="shared" si="25"/>
        <v>1959</v>
      </c>
    </row>
    <row r="805" spans="2:8">
      <c r="B805" s="17" t="s">
        <v>1706</v>
      </c>
      <c r="C805" s="19" t="s">
        <v>7631</v>
      </c>
      <c r="D805" s="30" t="str">
        <f>[1]!EM_S_IPO_LISTEDDATE(B805)</f>
        <v>2010-01-15</v>
      </c>
      <c r="E805" s="130">
        <f>[1]!EM_S_DQ_CLOSE(B805,$E$1,"2")</f>
        <v>116.12552936558301</v>
      </c>
      <c r="F805" s="130">
        <f>[1]!EM_S_DQ_CLOSE(B805,$F$1,"2")</f>
        <v>86.568941016102698</v>
      </c>
      <c r="G805" s="38">
        <f t="shared" si="24"/>
        <v>-0.25452274371495964</v>
      </c>
      <c r="H805" s="9">
        <f t="shared" si="25"/>
        <v>2345</v>
      </c>
    </row>
    <row r="806" spans="2:8">
      <c r="B806" s="17" t="s">
        <v>7632</v>
      </c>
      <c r="C806" s="19" t="s">
        <v>7633</v>
      </c>
      <c r="D806" s="30" t="str">
        <f>[1]!EM_S_IPO_LISTEDDATE(B806)</f>
        <v>2010-01-22</v>
      </c>
      <c r="E806" s="130">
        <f>[1]!EM_S_DQ_CLOSE(B806,$E$1,"2")</f>
        <v>94.868508514755703</v>
      </c>
      <c r="F806" s="130">
        <f>[1]!EM_S_DQ_CLOSE(B806,$F$1,"2")</f>
        <v>80.940202321574105</v>
      </c>
      <c r="G806" s="38">
        <f t="shared" si="24"/>
        <v>-0.14681696182685544</v>
      </c>
      <c r="H806" s="9">
        <f t="shared" si="25"/>
        <v>1831</v>
      </c>
    </row>
    <row r="807" spans="2:8">
      <c r="B807" s="17" t="s">
        <v>7634</v>
      </c>
      <c r="C807" s="19" t="s">
        <v>7635</v>
      </c>
      <c r="D807" s="30" t="str">
        <f>[1]!EM_S_IPO_LISTEDDATE(B807)</f>
        <v>2010-01-22</v>
      </c>
      <c r="E807" s="130">
        <f>[1]!EM_S_DQ_CLOSE(B807,$E$1,"2")</f>
        <v>136.30216751160799</v>
      </c>
      <c r="F807" s="130">
        <f>[1]!EM_S_DQ_CLOSE(B807,$F$1,"2")</f>
        <v>129.197724501951</v>
      </c>
      <c r="G807" s="38">
        <f t="shared" si="24"/>
        <v>-5.2122744189317061E-2</v>
      </c>
      <c r="H807" s="9">
        <f t="shared" si="25"/>
        <v>1345</v>
      </c>
    </row>
    <row r="808" spans="2:8">
      <c r="B808" s="17" t="s">
        <v>7636</v>
      </c>
      <c r="C808" s="19" t="s">
        <v>7637</v>
      </c>
      <c r="D808" s="30" t="str">
        <f>[1]!EM_S_IPO_LISTEDDATE(B808)</f>
        <v>2010-01-22</v>
      </c>
      <c r="E808" s="130">
        <f>[1]!EM_S_DQ_CLOSE(B808,$E$1,"2")</f>
        <v>52.520516163320401</v>
      </c>
      <c r="F808" s="130">
        <f>[1]!EM_S_DQ_CLOSE(B808,$F$1,"2")</f>
        <v>83.074904497327594</v>
      </c>
      <c r="G808" s="38">
        <f t="shared" si="24"/>
        <v>0.58176100628930905</v>
      </c>
      <c r="H808" s="9">
        <f t="shared" si="25"/>
        <v>103</v>
      </c>
    </row>
    <row r="809" spans="2:8">
      <c r="B809" s="17" t="s">
        <v>7638</v>
      </c>
      <c r="C809" s="19" t="s">
        <v>7639</v>
      </c>
      <c r="D809" s="30" t="str">
        <f>[1]!EM_S_IPO_LISTEDDATE(B809)</f>
        <v>2010-01-26</v>
      </c>
      <c r="E809" s="130">
        <f>[1]!EM_S_DQ_CLOSE(B809,$E$1,"2")</f>
        <v>17.8148486868532</v>
      </c>
      <c r="F809" s="130">
        <f>[1]!EM_S_DQ_CLOSE(B809,$F$1,"2")</f>
        <v>16.996060376733201</v>
      </c>
      <c r="G809" s="38">
        <f t="shared" si="24"/>
        <v>-4.5961002785515626E-2</v>
      </c>
      <c r="H809" s="9">
        <f t="shared" si="25"/>
        <v>1312</v>
      </c>
    </row>
    <row r="810" spans="2:8">
      <c r="B810" s="17" t="s">
        <v>7640</v>
      </c>
      <c r="C810" s="19" t="s">
        <v>7641</v>
      </c>
      <c r="D810" s="30" t="str">
        <f>[1]!EM_S_IPO_LISTEDDATE(B810)</f>
        <v>2010-01-26</v>
      </c>
      <c r="E810" s="130">
        <f>[1]!EM_S_DQ_CLOSE(B810,$E$1,"2")</f>
        <v>131.10816026988201</v>
      </c>
      <c r="F810" s="130">
        <f>[1]!EM_S_DQ_CLOSE(B810,$F$1,"2")</f>
        <v>100.051462084406</v>
      </c>
      <c r="G810" s="38">
        <f t="shared" si="24"/>
        <v>-0.23687845303867261</v>
      </c>
      <c r="H810" s="9">
        <f t="shared" si="25"/>
        <v>2261</v>
      </c>
    </row>
    <row r="811" spans="2:8">
      <c r="B811" s="17" t="s">
        <v>7642</v>
      </c>
      <c r="C811" s="19" t="s">
        <v>7643</v>
      </c>
      <c r="D811" s="30" t="str">
        <f>[1]!EM_S_IPO_LISTEDDATE(B811)</f>
        <v>2010-01-26</v>
      </c>
      <c r="E811" s="130">
        <f>[1]!EM_S_DQ_CLOSE(B811,$E$1,"2")</f>
        <v>68.296382225398204</v>
      </c>
      <c r="F811" s="130">
        <f>[1]!EM_S_DQ_CLOSE(B811,$F$1,"2")</f>
        <v>49.301822140096697</v>
      </c>
      <c r="G811" s="38">
        <f t="shared" si="24"/>
        <v>-0.2781195645563459</v>
      </c>
      <c r="H811" s="9">
        <f t="shared" si="25"/>
        <v>2432</v>
      </c>
    </row>
    <row r="812" spans="2:8">
      <c r="B812" s="17" t="s">
        <v>7644</v>
      </c>
      <c r="C812" s="19" t="s">
        <v>7645</v>
      </c>
      <c r="D812" s="30" t="str">
        <f>[1]!EM_S_IPO_LISTEDDATE(B812)</f>
        <v>2010-01-28</v>
      </c>
      <c r="E812" s="130">
        <f>[1]!EM_S_DQ_CLOSE(B812,$E$1,"2")</f>
        <v>90.103452584125506</v>
      </c>
      <c r="F812" s="130">
        <f>[1]!EM_S_DQ_CLOSE(B812,$F$1,"2")</f>
        <v>71.542318546392593</v>
      </c>
      <c r="G812" s="38">
        <f t="shared" si="24"/>
        <v>-0.20599803343166256</v>
      </c>
      <c r="H812" s="9">
        <f t="shared" si="25"/>
        <v>2124</v>
      </c>
    </row>
    <row r="813" spans="2:8">
      <c r="B813" s="17" t="s">
        <v>7646</v>
      </c>
      <c r="C813" s="19" t="s">
        <v>7647</v>
      </c>
      <c r="D813" s="30" t="str">
        <f>[1]!EM_S_IPO_LISTEDDATE(B813)</f>
        <v>2010-01-28</v>
      </c>
      <c r="E813" s="130">
        <f>[1]!EM_S_DQ_CLOSE(B813,$E$1,"2")</f>
        <v>32.754049317455603</v>
      </c>
      <c r="F813" s="130">
        <f>[1]!EM_S_DQ_CLOSE(B813,$F$1,"2")</f>
        <v>43.2198267765379</v>
      </c>
      <c r="G813" s="38">
        <f t="shared" si="24"/>
        <v>0.31952621667162151</v>
      </c>
      <c r="H813" s="9">
        <f t="shared" si="25"/>
        <v>273</v>
      </c>
    </row>
    <row r="814" spans="2:8">
      <c r="B814" s="17" t="s">
        <v>7648</v>
      </c>
      <c r="C814" s="19" t="s">
        <v>7649</v>
      </c>
      <c r="D814" s="30" t="str">
        <f>[1]!EM_S_IPO_LISTEDDATE(B814)</f>
        <v>2010-01-28</v>
      </c>
      <c r="E814" s="130">
        <f>[1]!EM_S_DQ_CLOSE(B814,$E$1,"2")</f>
        <v>36.555719870603298</v>
      </c>
      <c r="F814" s="130">
        <f>[1]!EM_S_DQ_CLOSE(B814,$F$1,"2")</f>
        <v>43.746701231898101</v>
      </c>
      <c r="G814" s="38">
        <f t="shared" si="24"/>
        <v>0.19671289162814465</v>
      </c>
      <c r="H814" s="9">
        <f t="shared" si="25"/>
        <v>463</v>
      </c>
    </row>
    <row r="815" spans="2:8">
      <c r="B815" s="17" t="s">
        <v>7650</v>
      </c>
      <c r="C815" s="19" t="s">
        <v>7651</v>
      </c>
      <c r="D815" s="30" t="str">
        <f>[1]!EM_S_IPO_LISTEDDATE(B815)</f>
        <v>2010-02-03</v>
      </c>
      <c r="E815" s="130">
        <f>[1]!EM_S_DQ_CLOSE(B815,$E$1,"2")</f>
        <v>58.547437118220401</v>
      </c>
      <c r="F815" s="130">
        <f>[1]!EM_S_DQ_CLOSE(B815,$F$1,"2")</f>
        <v>53.820072648396703</v>
      </c>
      <c r="G815" s="38">
        <f t="shared" si="24"/>
        <v>-8.0744174339827834E-2</v>
      </c>
      <c r="H815" s="9">
        <f t="shared" si="25"/>
        <v>1502</v>
      </c>
    </row>
    <row r="816" spans="2:8">
      <c r="B816" s="17" t="s">
        <v>1728</v>
      </c>
      <c r="C816" s="19" t="s">
        <v>7652</v>
      </c>
      <c r="D816" s="30" t="str">
        <f>[1]!EM_S_IPO_LISTEDDATE(B816)</f>
        <v>2010-02-03</v>
      </c>
      <c r="E816" s="130">
        <f>[1]!EM_S_DQ_CLOSE(B816,$E$1,"2")</f>
        <v>80.381380997631894</v>
      </c>
      <c r="F816" s="130">
        <f>[1]!EM_S_DQ_CLOSE(B816,$F$1,"2")</f>
        <v>82.288826571913603</v>
      </c>
      <c r="G816" s="38">
        <f t="shared" si="24"/>
        <v>2.3729942812725557E-2</v>
      </c>
      <c r="H816" s="9">
        <f t="shared" si="25"/>
        <v>999</v>
      </c>
    </row>
    <row r="817" spans="2:8">
      <c r="B817" s="17" t="s">
        <v>7653</v>
      </c>
      <c r="C817" s="19" t="s">
        <v>7654</v>
      </c>
      <c r="D817" s="30" t="str">
        <f>[1]!EM_S_IPO_LISTEDDATE(B817)</f>
        <v>2010-02-03</v>
      </c>
      <c r="E817" s="130">
        <f>[1]!EM_S_DQ_CLOSE(B817,$E$1,"2")</f>
        <v>39.592605054955499</v>
      </c>
      <c r="F817" s="130">
        <f>[1]!EM_S_DQ_CLOSE(B817,$F$1,"2")</f>
        <v>49.85399868391</v>
      </c>
      <c r="G817" s="38">
        <f t="shared" si="24"/>
        <v>0.25917450025608169</v>
      </c>
      <c r="H817" s="9">
        <f t="shared" si="25"/>
        <v>365</v>
      </c>
    </row>
    <row r="818" spans="2:8">
      <c r="B818" s="17" t="s">
        <v>7655</v>
      </c>
      <c r="C818" s="19" t="s">
        <v>7656</v>
      </c>
      <c r="D818" s="30" t="str">
        <f>[1]!EM_S_IPO_LISTEDDATE(B818)</f>
        <v>2010-02-05</v>
      </c>
      <c r="E818" s="130">
        <f>[1]!EM_S_DQ_CLOSE(B818,$E$1,"2")</f>
        <v>54.812959971478797</v>
      </c>
      <c r="F818" s="130">
        <f>[1]!EM_S_DQ_CLOSE(B818,$F$1,"2")</f>
        <v>54.366664778146699</v>
      </c>
      <c r="G818" s="38">
        <f t="shared" si="24"/>
        <v>-8.1421472871437972E-3</v>
      </c>
      <c r="H818" s="9">
        <f t="shared" si="25"/>
        <v>1136</v>
      </c>
    </row>
    <row r="819" spans="2:8">
      <c r="B819" s="17" t="s">
        <v>7657</v>
      </c>
      <c r="C819" s="19" t="s">
        <v>7658</v>
      </c>
      <c r="D819" s="30" t="str">
        <f>[1]!EM_S_IPO_LISTEDDATE(B819)</f>
        <v>2010-02-05</v>
      </c>
      <c r="E819" s="130">
        <f>[1]!EM_S_DQ_CLOSE(B819,$E$1,"2")</f>
        <v>48.931421895323503</v>
      </c>
      <c r="F819" s="130">
        <f>[1]!EM_S_DQ_CLOSE(B819,$F$1,"2")</f>
        <v>157.799299308092</v>
      </c>
      <c r="G819" s="38">
        <f t="shared" si="24"/>
        <v>2.2249072926117699</v>
      </c>
      <c r="H819" s="9">
        <f t="shared" si="25"/>
        <v>3</v>
      </c>
    </row>
    <row r="820" spans="2:8">
      <c r="B820" s="17" t="s">
        <v>7659</v>
      </c>
      <c r="C820" s="19" t="s">
        <v>7660</v>
      </c>
      <c r="D820" s="30" t="str">
        <f>[1]!EM_S_IPO_LISTEDDATE(B820)</f>
        <v>2010-02-05</v>
      </c>
      <c r="E820" s="130">
        <f>[1]!EM_S_DQ_CLOSE(B820,$E$1,"2")</f>
        <v>200.42364513114001</v>
      </c>
      <c r="F820" s="130">
        <f>[1]!EM_S_DQ_CLOSE(B820,$F$1,"2")</f>
        <v>161.55725407654401</v>
      </c>
      <c r="G820" s="38">
        <f t="shared" si="24"/>
        <v>-0.19392118644067757</v>
      </c>
      <c r="H820" s="9">
        <f t="shared" si="25"/>
        <v>2061</v>
      </c>
    </row>
    <row r="821" spans="2:8">
      <c r="B821" s="17" t="s">
        <v>7661</v>
      </c>
      <c r="C821" s="19" t="s">
        <v>7662</v>
      </c>
      <c r="D821" s="30" t="str">
        <f>[1]!EM_S_IPO_LISTEDDATE(B821)</f>
        <v>2010-02-09</v>
      </c>
      <c r="E821" s="130">
        <f>[1]!EM_S_DQ_CLOSE(B821,$E$1,"2")</f>
        <v>105.716047972474</v>
      </c>
      <c r="F821" s="130">
        <f>[1]!EM_S_DQ_CLOSE(B821,$F$1,"2")</f>
        <v>79.072933442000107</v>
      </c>
      <c r="G821" s="38">
        <f t="shared" si="24"/>
        <v>-0.25202526051116803</v>
      </c>
      <c r="H821" s="9">
        <f t="shared" si="25"/>
        <v>2331</v>
      </c>
    </row>
    <row r="822" spans="2:8">
      <c r="B822" s="17" t="s">
        <v>7663</v>
      </c>
      <c r="C822" s="19" t="s">
        <v>7664</v>
      </c>
      <c r="D822" s="30" t="str">
        <f>[1]!EM_S_IPO_LISTEDDATE(B822)</f>
        <v>2010-02-09</v>
      </c>
      <c r="E822" s="130">
        <f>[1]!EM_S_DQ_CLOSE(B822,$E$1,"2")</f>
        <v>31.683754656851001</v>
      </c>
      <c r="F822" s="130">
        <f>[1]!EM_S_DQ_CLOSE(B822,$F$1,"2")</f>
        <v>30.8675662530183</v>
      </c>
      <c r="G822" s="38">
        <f t="shared" si="24"/>
        <v>-2.5760469763523308E-2</v>
      </c>
      <c r="H822" s="9">
        <f t="shared" si="25"/>
        <v>1213</v>
      </c>
    </row>
    <row r="823" spans="2:8">
      <c r="B823" s="17" t="s">
        <v>1742</v>
      </c>
      <c r="C823" s="19" t="s">
        <v>7665</v>
      </c>
      <c r="D823" s="30" t="str">
        <f>[1]!EM_S_IPO_LISTEDDATE(B823)</f>
        <v>2010-02-09</v>
      </c>
      <c r="E823" s="130">
        <f>[1]!EM_S_DQ_CLOSE(B823,$E$1,"2")</f>
        <v>86.072176305480795</v>
      </c>
      <c r="F823" s="130">
        <f>[1]!EM_S_DQ_CLOSE(B823,$F$1,"2")</f>
        <v>77.433928311100502</v>
      </c>
      <c r="G823" s="38">
        <f t="shared" si="24"/>
        <v>-0.10036051561798653</v>
      </c>
      <c r="H823" s="9">
        <f t="shared" si="25"/>
        <v>1591</v>
      </c>
    </row>
    <row r="824" spans="2:8">
      <c r="B824" s="17" t="s">
        <v>7666</v>
      </c>
      <c r="C824" s="19" t="s">
        <v>7667</v>
      </c>
      <c r="D824" s="30" t="str">
        <f>[1]!EM_S_IPO_LISTEDDATE(B824)</f>
        <v>2010-02-10</v>
      </c>
      <c r="E824" s="130">
        <f>[1]!EM_S_DQ_CLOSE(B824,$E$1,"2")</f>
        <v>62.3167276737408</v>
      </c>
      <c r="F824" s="130">
        <f>[1]!EM_S_DQ_CLOSE(B824,$F$1,"2")</f>
        <v>69.578136417725105</v>
      </c>
      <c r="G824" s="38">
        <f t="shared" si="24"/>
        <v>0.11652423057259043</v>
      </c>
      <c r="H824" s="9">
        <f t="shared" si="25"/>
        <v>640</v>
      </c>
    </row>
    <row r="825" spans="2:8">
      <c r="B825" s="17" t="s">
        <v>7668</v>
      </c>
      <c r="C825" s="19" t="s">
        <v>7669</v>
      </c>
      <c r="D825" s="30" t="str">
        <f>[1]!EM_S_IPO_LISTEDDATE(B825)</f>
        <v>2010-02-10</v>
      </c>
      <c r="E825" s="130">
        <f>[1]!EM_S_DQ_CLOSE(B825,$E$1,"2")</f>
        <v>145.88244768966999</v>
      </c>
      <c r="F825" s="130">
        <f>[1]!EM_S_DQ_CLOSE(B825,$F$1,"2")</f>
        <v>194.23692868171699</v>
      </c>
      <c r="G825" s="38">
        <f t="shared" si="24"/>
        <v>0.33146195281086577</v>
      </c>
      <c r="H825" s="9">
        <f t="shared" si="25"/>
        <v>259</v>
      </c>
    </row>
    <row r="826" spans="2:8">
      <c r="B826" s="17" t="s">
        <v>7670</v>
      </c>
      <c r="C826" s="19" t="s">
        <v>7671</v>
      </c>
      <c r="D826" s="30" t="str">
        <f>[1]!EM_S_IPO_LISTEDDATE(B826)</f>
        <v>2010-02-10</v>
      </c>
      <c r="E826" s="130">
        <f>[1]!EM_S_DQ_CLOSE(B826,$E$1,"2")</f>
        <v>95.462844548306407</v>
      </c>
      <c r="F826" s="130">
        <f>[1]!EM_S_DQ_CLOSE(B826,$F$1,"2")</f>
        <v>81.529771634627494</v>
      </c>
      <c r="G826" s="38">
        <f t="shared" si="24"/>
        <v>-0.14595283620140254</v>
      </c>
      <c r="H826" s="9">
        <f t="shared" si="25"/>
        <v>1826</v>
      </c>
    </row>
    <row r="827" spans="2:8">
      <c r="B827" s="17" t="s">
        <v>7672</v>
      </c>
      <c r="C827" s="19" t="s">
        <v>7673</v>
      </c>
      <c r="D827" s="30" t="str">
        <f>[1]!EM_S_IPO_LISTEDDATE(B827)</f>
        <v>2010-03-03</v>
      </c>
      <c r="E827" s="130">
        <f>[1]!EM_S_DQ_CLOSE(B827,$E$1,"2")</f>
        <v>77.029123413656905</v>
      </c>
      <c r="F827" s="130">
        <f>[1]!EM_S_DQ_CLOSE(B827,$F$1,"2")</f>
        <v>81.233255905256897</v>
      </c>
      <c r="G827" s="38">
        <f t="shared" si="24"/>
        <v>5.4578480258995477E-2</v>
      </c>
      <c r="H827" s="9">
        <f t="shared" si="25"/>
        <v>865</v>
      </c>
    </row>
    <row r="828" spans="2:8">
      <c r="B828" s="17" t="s">
        <v>7674</v>
      </c>
      <c r="C828" s="19" t="s">
        <v>7675</v>
      </c>
      <c r="D828" s="30" t="str">
        <f>[1]!EM_S_IPO_LISTEDDATE(B828)</f>
        <v>2010-03-03</v>
      </c>
      <c r="E828" s="130">
        <f>[1]!EM_S_DQ_CLOSE(B828,$E$1,"2")</f>
        <v>68.371222600342193</v>
      </c>
      <c r="F828" s="130">
        <f>[1]!EM_S_DQ_CLOSE(B828,$F$1,"2")</f>
        <v>60.981178349723898</v>
      </c>
      <c r="G828" s="38">
        <f t="shared" si="24"/>
        <v>-0.10808705723775236</v>
      </c>
      <c r="H828" s="9">
        <f t="shared" si="25"/>
        <v>1625</v>
      </c>
    </row>
    <row r="829" spans="2:8">
      <c r="B829" s="17" t="s">
        <v>7676</v>
      </c>
      <c r="C829" s="19" t="s">
        <v>7677</v>
      </c>
      <c r="D829" s="30" t="str">
        <f>[1]!EM_S_IPO_LISTEDDATE(B829)</f>
        <v>2010-03-03</v>
      </c>
      <c r="E829" s="130">
        <f>[1]!EM_S_DQ_CLOSE(B829,$E$1,"2")</f>
        <v>58.4</v>
      </c>
      <c r="F829" s="130">
        <f>[1]!EM_S_DQ_CLOSE(B829,$F$1,"2")</f>
        <v>49.2</v>
      </c>
      <c r="G829" s="38">
        <f t="shared" si="24"/>
        <v>-0.15753424657534243</v>
      </c>
      <c r="H829" s="9">
        <f t="shared" si="25"/>
        <v>1884</v>
      </c>
    </row>
    <row r="830" spans="2:8">
      <c r="B830" s="17" t="s">
        <v>7678</v>
      </c>
      <c r="C830" s="19" t="s">
        <v>7679</v>
      </c>
      <c r="D830" s="30" t="str">
        <f>[1]!EM_S_IPO_LISTEDDATE(B830)</f>
        <v>2010-03-05</v>
      </c>
      <c r="E830" s="130">
        <f>[1]!EM_S_DQ_CLOSE(B830,$E$1,"2")</f>
        <v>36.630952945573902</v>
      </c>
      <c r="F830" s="130">
        <f>[1]!EM_S_DQ_CLOSE(B830,$F$1,"2")</f>
        <v>30.311877313862901</v>
      </c>
      <c r="G830" s="38">
        <f t="shared" si="24"/>
        <v>-0.17250644942543136</v>
      </c>
      <c r="H830" s="9">
        <f t="shared" si="25"/>
        <v>1955</v>
      </c>
    </row>
    <row r="831" spans="2:8">
      <c r="B831" s="17" t="s">
        <v>7680</v>
      </c>
      <c r="C831" s="19" t="s">
        <v>7681</v>
      </c>
      <c r="D831" s="30" t="str">
        <f>[1]!EM_S_IPO_LISTEDDATE(B831)</f>
        <v>2010-03-05</v>
      </c>
      <c r="E831" s="130">
        <f>[1]!EM_S_DQ_CLOSE(B831,$E$1,"2")</f>
        <v>169.939500301827</v>
      </c>
      <c r="F831" s="130">
        <f>[1]!EM_S_DQ_CLOSE(B831,$F$1,"2")</f>
        <v>159.304244662728</v>
      </c>
      <c r="G831" s="38">
        <f t="shared" si="24"/>
        <v>-6.2582599220368906E-2</v>
      </c>
      <c r="H831" s="9">
        <f t="shared" si="25"/>
        <v>1392</v>
      </c>
    </row>
    <row r="832" spans="2:8">
      <c r="B832" s="17" t="s">
        <v>1760</v>
      </c>
      <c r="C832" s="19" t="s">
        <v>7682</v>
      </c>
      <c r="D832" s="30" t="str">
        <f>[1]!EM_S_IPO_LISTEDDATE(B832)</f>
        <v>2010-03-05</v>
      </c>
      <c r="E832" s="130">
        <f>[1]!EM_S_DQ_CLOSE(B832,$E$1,"2")</f>
        <v>38.698762114198402</v>
      </c>
      <c r="F832" s="130">
        <f>[1]!EM_S_DQ_CLOSE(B832,$F$1,"2")</f>
        <v>59.2883246686796</v>
      </c>
      <c r="G832" s="38">
        <f t="shared" si="24"/>
        <v>0.53204705860415569</v>
      </c>
      <c r="H832" s="9">
        <f t="shared" si="25"/>
        <v>118</v>
      </c>
    </row>
    <row r="833" spans="2:8">
      <c r="B833" s="17" t="s">
        <v>7683</v>
      </c>
      <c r="C833" s="19" t="s">
        <v>7684</v>
      </c>
      <c r="D833" s="30" t="str">
        <f>[1]!EM_S_IPO_LISTEDDATE(B833)</f>
        <v>2010-03-12</v>
      </c>
      <c r="E833" s="130">
        <f>[1]!EM_S_DQ_CLOSE(B833,$E$1,"2")</f>
        <v>68.264733160237299</v>
      </c>
      <c r="F833" s="130">
        <f>[1]!EM_S_DQ_CLOSE(B833,$F$1,"2")</f>
        <v>62.927575992490198</v>
      </c>
      <c r="G833" s="38">
        <f t="shared" si="24"/>
        <v>-7.8183227571097857E-2</v>
      </c>
      <c r="H833" s="9">
        <f t="shared" si="25"/>
        <v>1489</v>
      </c>
    </row>
    <row r="834" spans="2:8">
      <c r="B834" s="17" t="s">
        <v>7685</v>
      </c>
      <c r="C834" s="19" t="s">
        <v>7686</v>
      </c>
      <c r="D834" s="30" t="str">
        <f>[1]!EM_S_IPO_LISTEDDATE(B834)</f>
        <v>2010-03-12</v>
      </c>
      <c r="E834" s="130">
        <f>[1]!EM_S_DQ_CLOSE(B834,$E$1,"2")</f>
        <v>98.153727875034093</v>
      </c>
      <c r="F834" s="130">
        <f>[1]!EM_S_DQ_CLOSE(B834,$F$1,"2")</f>
        <v>85.529537965486696</v>
      </c>
      <c r="G834" s="38">
        <f t="shared" si="24"/>
        <v>-0.12861650986521955</v>
      </c>
      <c r="H834" s="9">
        <f t="shared" si="25"/>
        <v>1728</v>
      </c>
    </row>
    <row r="835" spans="2:8">
      <c r="B835" s="17" t="s">
        <v>7687</v>
      </c>
      <c r="C835" s="19" t="s">
        <v>7688</v>
      </c>
      <c r="D835" s="30" t="str">
        <f>[1]!EM_S_IPO_LISTEDDATE(B835)</f>
        <v>2010-03-12</v>
      </c>
      <c r="E835" s="130">
        <f>[1]!EM_S_DQ_CLOSE(B835,$E$1,"2")</f>
        <v>245.06500983591701</v>
      </c>
      <c r="F835" s="130">
        <f>[1]!EM_S_DQ_CLOSE(B835,$F$1,"2")</f>
        <v>123.984174363837</v>
      </c>
      <c r="G835" s="38">
        <f t="shared" ref="G835:G898" si="26">IFERROR(F835/E835-1,"")</f>
        <v>-0.49407639039595874</v>
      </c>
      <c r="H835" s="9">
        <f t="shared" ref="H835:H898" si="27">IFERROR(RANK(G835,$G$2:$G$3000,0),"")</f>
        <v>2760</v>
      </c>
    </row>
    <row r="836" spans="2:8">
      <c r="B836" s="17" t="s">
        <v>7689</v>
      </c>
      <c r="C836" s="19" t="s">
        <v>7690</v>
      </c>
      <c r="D836" s="30" t="str">
        <f>[1]!EM_S_IPO_LISTEDDATE(B836)</f>
        <v>2010-03-16</v>
      </c>
      <c r="E836" s="130">
        <f>[1]!EM_S_DQ_CLOSE(B836,$E$1,"2")</f>
        <v>63.965265159947798</v>
      </c>
      <c r="F836" s="130">
        <f>[1]!EM_S_DQ_CLOSE(B836,$F$1,"2")</f>
        <v>47.121078667828201</v>
      </c>
      <c r="G836" s="38">
        <f t="shared" si="26"/>
        <v>-0.26333333333333353</v>
      </c>
      <c r="H836" s="9">
        <f t="shared" si="27"/>
        <v>2388</v>
      </c>
    </row>
    <row r="837" spans="2:8">
      <c r="B837" s="17" t="s">
        <v>7691</v>
      </c>
      <c r="C837" s="19" t="s">
        <v>7692</v>
      </c>
      <c r="D837" s="30" t="str">
        <f>[1]!EM_S_IPO_LISTEDDATE(B837)</f>
        <v>2010-03-16</v>
      </c>
      <c r="E837" s="130">
        <f>[1]!EM_S_DQ_CLOSE(B837,$E$1,"2")</f>
        <v>60.338824277178503</v>
      </c>
      <c r="F837" s="130">
        <f>[1]!EM_S_DQ_CLOSE(B837,$F$1,"2")</f>
        <v>55.587478792326003</v>
      </c>
      <c r="G837" s="38">
        <f t="shared" si="26"/>
        <v>-7.8744416083187829E-2</v>
      </c>
      <c r="H837" s="9">
        <f t="shared" si="27"/>
        <v>1494</v>
      </c>
    </row>
    <row r="838" spans="2:8">
      <c r="B838" s="17" t="s">
        <v>7693</v>
      </c>
      <c r="C838" s="19" t="s">
        <v>7694</v>
      </c>
      <c r="D838" s="30" t="str">
        <f>[1]!EM_S_IPO_LISTEDDATE(B838)</f>
        <v>2010-03-16</v>
      </c>
      <c r="E838" s="130">
        <f>[1]!EM_S_DQ_CLOSE(B838,$E$1,"2")</f>
        <v>91.234284086489595</v>
      </c>
      <c r="F838" s="130">
        <f>[1]!EM_S_DQ_CLOSE(B838,$F$1,"2")</f>
        <v>144.008018905391</v>
      </c>
      <c r="G838" s="38">
        <f t="shared" si="26"/>
        <v>0.57844192396875926</v>
      </c>
      <c r="H838" s="9">
        <f t="shared" si="27"/>
        <v>105</v>
      </c>
    </row>
    <row r="839" spans="2:8">
      <c r="B839" s="17" t="s">
        <v>7695</v>
      </c>
      <c r="C839" s="19" t="s">
        <v>7696</v>
      </c>
      <c r="D839" s="30" t="str">
        <f>[1]!EM_S_IPO_LISTEDDATE(B839)</f>
        <v>2010-03-18</v>
      </c>
      <c r="E839" s="130">
        <f>[1]!EM_S_DQ_CLOSE(B839,$E$1,"2")</f>
        <v>45.9570389564986</v>
      </c>
      <c r="F839" s="130">
        <f>[1]!EM_S_DQ_CLOSE(B839,$F$1,"2")</f>
        <v>56.440110441344899</v>
      </c>
      <c r="G839" s="38">
        <f t="shared" si="26"/>
        <v>0.22810589461103503</v>
      </c>
      <c r="H839" s="9">
        <f t="shared" si="27"/>
        <v>414</v>
      </c>
    </row>
    <row r="840" spans="2:8">
      <c r="B840" s="17" t="s">
        <v>7697</v>
      </c>
      <c r="C840" s="19" t="s">
        <v>7698</v>
      </c>
      <c r="D840" s="30" t="str">
        <f>[1]!EM_S_IPO_LISTEDDATE(B840)</f>
        <v>2010-03-18</v>
      </c>
      <c r="E840" s="130">
        <f>[1]!EM_S_DQ_CLOSE(B840,$E$1,"2")</f>
        <v>86.769420803989505</v>
      </c>
      <c r="F840" s="130">
        <f>[1]!EM_S_DQ_CLOSE(B840,$F$1,"2")</f>
        <v>64.582354879056197</v>
      </c>
      <c r="G840" s="38">
        <f t="shared" si="26"/>
        <v>-0.25570144089187219</v>
      </c>
      <c r="H840" s="9">
        <f t="shared" si="27"/>
        <v>2352</v>
      </c>
    </row>
    <row r="841" spans="2:8">
      <c r="B841" s="17" t="s">
        <v>7699</v>
      </c>
      <c r="C841" s="19" t="s">
        <v>7700</v>
      </c>
      <c r="D841" s="30" t="str">
        <f>[1]!EM_S_IPO_LISTEDDATE(B841)</f>
        <v>2010-03-18</v>
      </c>
      <c r="E841" s="130">
        <f>[1]!EM_S_DQ_CLOSE(B841,$E$1,"2")</f>
        <v>50.470424163730399</v>
      </c>
      <c r="F841" s="130">
        <f>[1]!EM_S_DQ_CLOSE(B841,$F$1,"2")</f>
        <v>53.774822918065198</v>
      </c>
      <c r="G841" s="38">
        <f t="shared" si="26"/>
        <v>6.5471983029408376E-2</v>
      </c>
      <c r="H841" s="9">
        <f t="shared" si="27"/>
        <v>816</v>
      </c>
    </row>
    <row r="842" spans="2:8">
      <c r="B842" s="17" t="s">
        <v>7701</v>
      </c>
      <c r="C842" s="19" t="s">
        <v>7702</v>
      </c>
      <c r="D842" s="30" t="str">
        <f>[1]!EM_S_IPO_LISTEDDATE(B842)</f>
        <v>2010-03-23</v>
      </c>
      <c r="E842" s="130">
        <f>[1]!EM_S_DQ_CLOSE(B842,$E$1,"2")</f>
        <v>96.719065053865705</v>
      </c>
      <c r="F842" s="130">
        <f>[1]!EM_S_DQ_CLOSE(B842,$F$1,"2")</f>
        <v>68.121487061564693</v>
      </c>
      <c r="G842" s="38">
        <f t="shared" si="26"/>
        <v>-0.29567674146120182</v>
      </c>
      <c r="H842" s="9">
        <f t="shared" si="27"/>
        <v>2498</v>
      </c>
    </row>
    <row r="843" spans="2:8">
      <c r="B843" s="17" t="s">
        <v>7703</v>
      </c>
      <c r="C843" s="19" t="s">
        <v>7704</v>
      </c>
      <c r="D843" s="30" t="str">
        <f>[1]!EM_S_IPO_LISTEDDATE(B843)</f>
        <v>2010-03-23</v>
      </c>
      <c r="E843" s="130">
        <f>[1]!EM_S_DQ_CLOSE(B843,$E$1,"2")</f>
        <v>65.963737984098699</v>
      </c>
      <c r="F843" s="130">
        <f>[1]!EM_S_DQ_CLOSE(B843,$F$1,"2")</f>
        <v>58.046502588866602</v>
      </c>
      <c r="G843" s="38">
        <f t="shared" si="26"/>
        <v>-0.120024056204041</v>
      </c>
      <c r="H843" s="9">
        <f t="shared" si="27"/>
        <v>1688</v>
      </c>
    </row>
    <row r="844" spans="2:8">
      <c r="B844" s="17" t="s">
        <v>7705</v>
      </c>
      <c r="C844" s="19" t="s">
        <v>7706</v>
      </c>
      <c r="D844" s="30" t="str">
        <f>[1]!EM_S_IPO_LISTEDDATE(B844)</f>
        <v>2010-03-23</v>
      </c>
      <c r="E844" s="130">
        <f>[1]!EM_S_DQ_CLOSE(B844,$E$1,"2")</f>
        <v>37.0860579300601</v>
      </c>
      <c r="F844" s="130">
        <f>[1]!EM_S_DQ_CLOSE(B844,$F$1,"2")</f>
        <v>38.167041681384703</v>
      </c>
      <c r="G844" s="38">
        <f t="shared" si="26"/>
        <v>2.9147982062779798E-2</v>
      </c>
      <c r="H844" s="9">
        <f t="shared" si="27"/>
        <v>979</v>
      </c>
    </row>
    <row r="845" spans="2:8">
      <c r="B845" s="17" t="s">
        <v>7707</v>
      </c>
      <c r="C845" s="19" t="s">
        <v>7708</v>
      </c>
      <c r="D845" s="30" t="str">
        <f>[1]!EM_S_IPO_LISTEDDATE(B845)</f>
        <v>2010-03-31</v>
      </c>
      <c r="E845" s="130">
        <f>[1]!EM_S_DQ_CLOSE(B845,$E$1,"2")</f>
        <v>23.168543269527301</v>
      </c>
      <c r="F845" s="130">
        <f>[1]!EM_S_DQ_CLOSE(B845,$F$1,"2")</f>
        <v>21.7360795727555</v>
      </c>
      <c r="G845" s="38">
        <f t="shared" si="26"/>
        <v>-6.1827956989245259E-2</v>
      </c>
      <c r="H845" s="9">
        <f t="shared" si="27"/>
        <v>1387</v>
      </c>
    </row>
    <row r="846" spans="2:8">
      <c r="B846" s="17" t="s">
        <v>7709</v>
      </c>
      <c r="C846" s="19" t="s">
        <v>1789</v>
      </c>
      <c r="D846" s="30" t="str">
        <f>[1]!EM_S_IPO_LISTEDDATE(B846)</f>
        <v>2010-03-31</v>
      </c>
      <c r="E846" s="130">
        <f>[1]!EM_S_DQ_CLOSE(B846,$E$1,"2")</f>
        <v>34.793269614310702</v>
      </c>
      <c r="F846" s="130">
        <f>[1]!EM_S_DQ_CLOSE(B846,$F$1,"2")</f>
        <v>64.455734492870505</v>
      </c>
      <c r="G846" s="38">
        <f t="shared" si="26"/>
        <v>0.8525345622119811</v>
      </c>
      <c r="H846" s="9">
        <f t="shared" si="27"/>
        <v>44</v>
      </c>
    </row>
    <row r="847" spans="2:8">
      <c r="B847" s="17" t="s">
        <v>7710</v>
      </c>
      <c r="C847" s="19" t="s">
        <v>7711</v>
      </c>
      <c r="D847" s="30" t="str">
        <f>[1]!EM_S_IPO_LISTEDDATE(B847)</f>
        <v>2010-03-31</v>
      </c>
      <c r="E847" s="130">
        <f>[1]!EM_S_DQ_CLOSE(B847,$E$1,"2")</f>
        <v>96.951697437526306</v>
      </c>
      <c r="F847" s="130">
        <f>[1]!EM_S_DQ_CLOSE(B847,$F$1,"2")</f>
        <v>97.358613429216902</v>
      </c>
      <c r="G847" s="38">
        <f t="shared" si="26"/>
        <v>4.1971002307907845E-3</v>
      </c>
      <c r="H847" s="9">
        <f t="shared" si="27"/>
        <v>1078</v>
      </c>
    </row>
    <row r="848" spans="2:8">
      <c r="B848" s="17" t="s">
        <v>7712</v>
      </c>
      <c r="C848" s="19" t="s">
        <v>7713</v>
      </c>
      <c r="D848" s="30" t="str">
        <f>[1]!EM_S_IPO_LISTEDDATE(B848)</f>
        <v>2010-04-02</v>
      </c>
      <c r="E848" s="130">
        <f>[1]!EM_S_DQ_CLOSE(B848,$E$1,"2")</f>
        <v>76.695668170660895</v>
      </c>
      <c r="F848" s="130">
        <f>[1]!EM_S_DQ_CLOSE(B848,$F$1,"2")</f>
        <v>59.743768613275002</v>
      </c>
      <c r="G848" s="38">
        <f t="shared" si="26"/>
        <v>-0.2210281227313261</v>
      </c>
      <c r="H848" s="9">
        <f t="shared" si="27"/>
        <v>2193</v>
      </c>
    </row>
    <row r="849" spans="2:8">
      <c r="B849" s="17" t="s">
        <v>7714</v>
      </c>
      <c r="C849" s="19" t="s">
        <v>7715</v>
      </c>
      <c r="D849" s="30" t="str">
        <f>[1]!EM_S_IPO_LISTEDDATE(B849)</f>
        <v>2010-04-02</v>
      </c>
      <c r="E849" s="130">
        <f>[1]!EM_S_DQ_CLOSE(B849,$E$1,"2")</f>
        <v>85.3295352891991</v>
      </c>
      <c r="F849" s="130">
        <f>[1]!EM_S_DQ_CLOSE(B849,$F$1,"2")</f>
        <v>77.685472367955498</v>
      </c>
      <c r="G849" s="38">
        <f t="shared" si="26"/>
        <v>-8.9582849541326115E-2</v>
      </c>
      <c r="H849" s="9">
        <f t="shared" si="27"/>
        <v>1542</v>
      </c>
    </row>
    <row r="850" spans="2:8">
      <c r="B850" s="17" t="s">
        <v>7716</v>
      </c>
      <c r="C850" s="19" t="s">
        <v>7717</v>
      </c>
      <c r="D850" s="30" t="str">
        <f>[1]!EM_S_IPO_LISTEDDATE(B850)</f>
        <v>2010-04-02</v>
      </c>
      <c r="E850" s="130">
        <f>[1]!EM_S_DQ_CLOSE(B850,$E$1,"2")</f>
        <v>61.831591229040001</v>
      </c>
      <c r="F850" s="130">
        <f>[1]!EM_S_DQ_CLOSE(B850,$F$1,"2")</f>
        <v>82.081556661138805</v>
      </c>
      <c r="G850" s="38">
        <f t="shared" si="26"/>
        <v>0.32750192950861901</v>
      </c>
      <c r="H850" s="9">
        <f t="shared" si="27"/>
        <v>264</v>
      </c>
    </row>
    <row r="851" spans="2:8">
      <c r="B851" s="17" t="s">
        <v>7718</v>
      </c>
      <c r="C851" s="19" t="s">
        <v>7719</v>
      </c>
      <c r="D851" s="30" t="str">
        <f>[1]!EM_S_IPO_LISTEDDATE(B851)</f>
        <v>2010-04-09</v>
      </c>
      <c r="E851" s="130">
        <f>[1]!EM_S_DQ_CLOSE(B851,$E$1,"2")</f>
        <v>107.541693246753</v>
      </c>
      <c r="F851" s="130">
        <f>[1]!EM_S_DQ_CLOSE(B851,$F$1,"2")</f>
        <v>88.032608489656198</v>
      </c>
      <c r="G851" s="38">
        <f t="shared" si="26"/>
        <v>-0.18140949959132091</v>
      </c>
      <c r="H851" s="9">
        <f t="shared" si="27"/>
        <v>1996</v>
      </c>
    </row>
    <row r="852" spans="2:8">
      <c r="B852" s="17" t="s">
        <v>7720</v>
      </c>
      <c r="C852" s="19" t="s">
        <v>7721</v>
      </c>
      <c r="D852" s="30" t="str">
        <f>[1]!EM_S_IPO_LISTEDDATE(B852)</f>
        <v>2010-04-09</v>
      </c>
      <c r="E852" s="130">
        <f>[1]!EM_S_DQ_CLOSE(B852,$E$1,"2")</f>
        <v>76.802932141372807</v>
      </c>
      <c r="F852" s="130">
        <f>[1]!EM_S_DQ_CLOSE(B852,$F$1,"2")</f>
        <v>69.695721306544002</v>
      </c>
      <c r="G852" s="38">
        <f t="shared" si="26"/>
        <v>-9.2538274733397041E-2</v>
      </c>
      <c r="H852" s="9">
        <f t="shared" si="27"/>
        <v>1564</v>
      </c>
    </row>
    <row r="853" spans="2:8">
      <c r="B853" s="17" t="s">
        <v>7722</v>
      </c>
      <c r="C853" s="19" t="s">
        <v>7723</v>
      </c>
      <c r="D853" s="30" t="str">
        <f>[1]!EM_S_IPO_LISTEDDATE(B853)</f>
        <v>2010-04-09</v>
      </c>
      <c r="E853" s="130">
        <f>[1]!EM_S_DQ_CLOSE(B853,$E$1,"2")</f>
        <v>12.4148114300493</v>
      </c>
      <c r="F853" s="130">
        <f>[1]!EM_S_DQ_CLOSE(B853,$F$1,"2")</f>
        <v>17.737921917514502</v>
      </c>
      <c r="G853" s="38">
        <f t="shared" si="26"/>
        <v>0.42877094972066465</v>
      </c>
      <c r="H853" s="9">
        <f t="shared" si="27"/>
        <v>182</v>
      </c>
    </row>
    <row r="854" spans="2:8">
      <c r="B854" s="17" t="s">
        <v>7724</v>
      </c>
      <c r="C854" s="19" t="s">
        <v>7725</v>
      </c>
      <c r="D854" s="30" t="str">
        <f>[1]!EM_S_IPO_LISTEDDATE(B854)</f>
        <v>2010-04-13</v>
      </c>
      <c r="E854" s="130">
        <f>[1]!EM_S_DQ_CLOSE(B854,$E$1,"2")</f>
        <v>61.403239642798603</v>
      </c>
      <c r="F854" s="130">
        <f>[1]!EM_S_DQ_CLOSE(B854,$F$1,"2")</f>
        <v>66.454954607617495</v>
      </c>
      <c r="G854" s="38">
        <f t="shared" si="26"/>
        <v>8.2271147161066205E-2</v>
      </c>
      <c r="H854" s="9">
        <f t="shared" si="27"/>
        <v>749</v>
      </c>
    </row>
    <row r="855" spans="2:8">
      <c r="B855" s="17" t="s">
        <v>7726</v>
      </c>
      <c r="C855" s="19" t="s">
        <v>7727</v>
      </c>
      <c r="D855" s="30" t="str">
        <f>[1]!EM_S_IPO_LISTEDDATE(B855)</f>
        <v>2010-04-13</v>
      </c>
      <c r="E855" s="130">
        <f>[1]!EM_S_DQ_CLOSE(B855,$E$1,"2")</f>
        <v>39.612721497294203</v>
      </c>
      <c r="F855" s="130">
        <f>[1]!EM_S_DQ_CLOSE(B855,$F$1,"2")</f>
        <v>41.550502793493003</v>
      </c>
      <c r="G855" s="38">
        <f t="shared" si="26"/>
        <v>4.8918156161806836E-2</v>
      </c>
      <c r="H855" s="9">
        <f t="shared" si="27"/>
        <v>886</v>
      </c>
    </row>
    <row r="856" spans="2:8">
      <c r="B856" s="17" t="s">
        <v>7728</v>
      </c>
      <c r="C856" s="19" t="s">
        <v>7729</v>
      </c>
      <c r="D856" s="30" t="str">
        <f>[1]!EM_S_IPO_LISTEDDATE(B856)</f>
        <v>2010-04-13</v>
      </c>
      <c r="E856" s="130">
        <f>[1]!EM_S_DQ_CLOSE(B856,$E$1,"2")</f>
        <v>108.779332316701</v>
      </c>
      <c r="F856" s="130">
        <f>[1]!EM_S_DQ_CLOSE(B856,$F$1,"2")</f>
        <v>154.75542785752299</v>
      </c>
      <c r="G856" s="38">
        <f t="shared" si="26"/>
        <v>0.42265469516733956</v>
      </c>
      <c r="H856" s="9">
        <f t="shared" si="27"/>
        <v>190</v>
      </c>
    </row>
    <row r="857" spans="2:8">
      <c r="B857" s="17" t="s">
        <v>7730</v>
      </c>
      <c r="C857" s="19" t="s">
        <v>7731</v>
      </c>
      <c r="D857" s="30" t="str">
        <f>[1]!EM_S_IPO_LISTEDDATE(B857)</f>
        <v>2010-04-16</v>
      </c>
      <c r="E857" s="130">
        <f>[1]!EM_S_DQ_CLOSE(B857,$E$1,"2")</f>
        <v>134.92640573732101</v>
      </c>
      <c r="F857" s="130">
        <f>[1]!EM_S_DQ_CLOSE(B857,$F$1,"2")</f>
        <v>101.81229082729401</v>
      </c>
      <c r="G857" s="38">
        <f t="shared" si="26"/>
        <v>-0.24542353091725133</v>
      </c>
      <c r="H857" s="9">
        <f t="shared" si="27"/>
        <v>2303</v>
      </c>
    </row>
    <row r="858" spans="2:8">
      <c r="B858" s="17" t="s">
        <v>7732</v>
      </c>
      <c r="C858" s="19" t="s">
        <v>7733</v>
      </c>
      <c r="D858" s="30" t="str">
        <f>[1]!EM_S_IPO_LISTEDDATE(B858)</f>
        <v>2010-04-16</v>
      </c>
      <c r="E858" s="130">
        <f>[1]!EM_S_DQ_CLOSE(B858,$E$1,"2")</f>
        <v>55.301498609607798</v>
      </c>
      <c r="F858" s="130">
        <f>[1]!EM_S_DQ_CLOSE(B858,$F$1,"2")</f>
        <v>55.378126215456298</v>
      </c>
      <c r="G858" s="38">
        <f t="shared" si="26"/>
        <v>1.3856334416801896E-3</v>
      </c>
      <c r="H858" s="9">
        <f t="shared" si="27"/>
        <v>1094</v>
      </c>
    </row>
    <row r="859" spans="2:8">
      <c r="B859" s="17" t="s">
        <v>1814</v>
      </c>
      <c r="C859" s="19" t="s">
        <v>7734</v>
      </c>
      <c r="D859" s="30" t="str">
        <f>[1]!EM_S_IPO_LISTEDDATE(B859)</f>
        <v>2010-04-23</v>
      </c>
      <c r="E859" s="130">
        <f>[1]!EM_S_DQ_CLOSE(B859,$E$1,"2")</f>
        <v>64.331246946771799</v>
      </c>
      <c r="F859" s="130">
        <f>[1]!EM_S_DQ_CLOSE(B859,$F$1,"2")</f>
        <v>48.0834832948307</v>
      </c>
      <c r="G859" s="38">
        <f t="shared" si="26"/>
        <v>-0.25256410256410278</v>
      </c>
      <c r="H859" s="9">
        <f t="shared" si="27"/>
        <v>2334</v>
      </c>
    </row>
    <row r="860" spans="2:8">
      <c r="B860" s="17" t="s">
        <v>1816</v>
      </c>
      <c r="C860" s="19" t="s">
        <v>7735</v>
      </c>
      <c r="D860" s="30" t="str">
        <f>[1]!EM_S_IPO_LISTEDDATE(B860)</f>
        <v>2010-04-23</v>
      </c>
      <c r="E860" s="130">
        <f>[1]!EM_S_DQ_CLOSE(B860,$E$1,"2")</f>
        <v>54.272591532627203</v>
      </c>
      <c r="F860" s="130">
        <f>[1]!EM_S_DQ_CLOSE(B860,$F$1,"2")</f>
        <v>50.225636227858203</v>
      </c>
      <c r="G860" s="38">
        <f t="shared" si="26"/>
        <v>-7.4567202163841384E-2</v>
      </c>
      <c r="H860" s="9">
        <f t="shared" si="27"/>
        <v>1468</v>
      </c>
    </row>
    <row r="861" spans="2:8">
      <c r="B861" s="17" t="s">
        <v>7736</v>
      </c>
      <c r="C861" s="19" t="s">
        <v>7737</v>
      </c>
      <c r="D861" s="30" t="str">
        <f>[1]!EM_S_IPO_LISTEDDATE(B861)</f>
        <v>2010-04-23</v>
      </c>
      <c r="E861" s="130">
        <f>[1]!EM_S_DQ_CLOSE(B861,$E$1,"2")</f>
        <v>54.502569951282702</v>
      </c>
      <c r="F861" s="130">
        <f>[1]!EM_S_DQ_CLOSE(B861,$F$1,"2")</f>
        <v>65.841267744713505</v>
      </c>
      <c r="G861" s="38">
        <f t="shared" si="26"/>
        <v>0.20803969067084238</v>
      </c>
      <c r="H861" s="9">
        <f t="shared" si="27"/>
        <v>451</v>
      </c>
    </row>
    <row r="862" spans="2:8">
      <c r="B862" s="17" t="s">
        <v>7738</v>
      </c>
      <c r="C862" s="19" t="s">
        <v>7739</v>
      </c>
      <c r="D862" s="30" t="str">
        <f>[1]!EM_S_IPO_LISTEDDATE(B862)</f>
        <v>2010-04-29</v>
      </c>
      <c r="E862" s="130">
        <f>[1]!EM_S_DQ_CLOSE(B862,$E$1,"2")</f>
        <v>49.433726258071601</v>
      </c>
      <c r="F862" s="130">
        <f>[1]!EM_S_DQ_CLOSE(B862,$F$1,"2")</f>
        <v>50.924264348359699</v>
      </c>
      <c r="G862" s="38">
        <f t="shared" si="26"/>
        <v>3.0152250358523647E-2</v>
      </c>
      <c r="H862" s="9">
        <f t="shared" si="27"/>
        <v>973</v>
      </c>
    </row>
    <row r="863" spans="2:8">
      <c r="B863" s="17" t="s">
        <v>7740</v>
      </c>
      <c r="C863" s="19" t="s">
        <v>7741</v>
      </c>
      <c r="D863" s="30" t="str">
        <f>[1]!EM_S_IPO_LISTEDDATE(B863)</f>
        <v>2010-06-23</v>
      </c>
      <c r="E863" s="130">
        <f>[1]!EM_S_DQ_CLOSE(B863,$E$1,"2")</f>
        <v>70.217352909862797</v>
      </c>
      <c r="F863" s="130">
        <f>[1]!EM_S_DQ_CLOSE(B863,$F$1,"2")</f>
        <v>62.513810870420102</v>
      </c>
      <c r="G863" s="38">
        <f t="shared" si="26"/>
        <v>-0.10970994661863209</v>
      </c>
      <c r="H863" s="9">
        <f t="shared" si="27"/>
        <v>1637</v>
      </c>
    </row>
    <row r="864" spans="2:8">
      <c r="B864" s="17" t="s">
        <v>7742</v>
      </c>
      <c r="C864" s="19" t="s">
        <v>1825</v>
      </c>
      <c r="D864" s="30" t="str">
        <f>[1]!EM_S_IPO_LISTEDDATE(B864)</f>
        <v>2010-04-29</v>
      </c>
      <c r="E864" s="130">
        <f>[1]!EM_S_DQ_CLOSE(B864,$E$1,"2")</f>
        <v>114.96651705153801</v>
      </c>
      <c r="F864" s="130">
        <f>[1]!EM_S_DQ_CLOSE(B864,$F$1,"2")</f>
        <v>107.85031176358601</v>
      </c>
      <c r="G864" s="38">
        <f t="shared" si="26"/>
        <v>-6.1898067980626914E-2</v>
      </c>
      <c r="H864" s="9">
        <f t="shared" si="27"/>
        <v>1388</v>
      </c>
    </row>
    <row r="865" spans="2:8">
      <c r="B865" s="17" t="s">
        <v>7743</v>
      </c>
      <c r="C865" s="19" t="s">
        <v>7744</v>
      </c>
      <c r="D865" s="30" t="str">
        <f>[1]!EM_S_IPO_LISTEDDATE(B865)</f>
        <v>2010-05-06</v>
      </c>
      <c r="E865" s="130">
        <f>[1]!EM_S_DQ_CLOSE(B865,$E$1,"2")</f>
        <v>47.322785182700201</v>
      </c>
      <c r="F865" s="130">
        <f>[1]!EM_S_DQ_CLOSE(B865,$F$1,"2")</f>
        <v>40.609574990846099</v>
      </c>
      <c r="G865" s="38">
        <f t="shared" si="26"/>
        <v>-0.14185999758755219</v>
      </c>
      <c r="H865" s="9">
        <f t="shared" si="27"/>
        <v>1799</v>
      </c>
    </row>
    <row r="866" spans="2:8">
      <c r="B866" s="17" t="s">
        <v>7745</v>
      </c>
      <c r="C866" s="19" t="s">
        <v>7746</v>
      </c>
      <c r="D866" s="30" t="str">
        <f>[1]!EM_S_IPO_LISTEDDATE(B866)</f>
        <v>2010-05-06</v>
      </c>
      <c r="E866" s="130">
        <f>[1]!EM_S_DQ_CLOSE(B866,$E$1,"2")</f>
        <v>66.731186298584802</v>
      </c>
      <c r="F866" s="130">
        <f>[1]!EM_S_DQ_CLOSE(B866,$F$1,"2")</f>
        <v>66.506365689597104</v>
      </c>
      <c r="G866" s="38">
        <f t="shared" si="26"/>
        <v>-3.3690485881930909E-3</v>
      </c>
      <c r="H866" s="9">
        <f t="shared" si="27"/>
        <v>1117</v>
      </c>
    </row>
    <row r="867" spans="2:8">
      <c r="B867" s="17" t="s">
        <v>7747</v>
      </c>
      <c r="C867" s="19" t="s">
        <v>7748</v>
      </c>
      <c r="D867" s="30" t="str">
        <f>[1]!EM_S_IPO_LISTEDDATE(B867)</f>
        <v>2010-05-06</v>
      </c>
      <c r="E867" s="130">
        <f>[1]!EM_S_DQ_CLOSE(B867,$E$1,"2")</f>
        <v>254.54345238763901</v>
      </c>
      <c r="F867" s="130">
        <f>[1]!EM_S_DQ_CLOSE(B867,$F$1,"2")</f>
        <v>194.21617597817499</v>
      </c>
      <c r="G867" s="38">
        <f t="shared" si="26"/>
        <v>-0.23700187863246569</v>
      </c>
      <c r="H867" s="9">
        <f t="shared" si="27"/>
        <v>2263</v>
      </c>
    </row>
    <row r="868" spans="2:8">
      <c r="B868" s="17" t="s">
        <v>7749</v>
      </c>
      <c r="C868" s="19" t="s">
        <v>7750</v>
      </c>
      <c r="D868" s="30" t="str">
        <f>[1]!EM_S_IPO_LISTEDDATE(B868)</f>
        <v>2010-05-06</v>
      </c>
      <c r="E868" s="130">
        <f>[1]!EM_S_DQ_CLOSE(B868,$E$1,"2")</f>
        <v>108.95380420527999</v>
      </c>
      <c r="F868" s="130">
        <f>[1]!EM_S_DQ_CLOSE(B868,$F$1,"2")</f>
        <v>96.458883219067005</v>
      </c>
      <c r="G868" s="38">
        <f t="shared" si="26"/>
        <v>-0.11468090607163461</v>
      </c>
      <c r="H868" s="9">
        <f t="shared" si="27"/>
        <v>1662</v>
      </c>
    </row>
    <row r="869" spans="2:8">
      <c r="B869" s="17" t="s">
        <v>7751</v>
      </c>
      <c r="C869" s="19" t="s">
        <v>7752</v>
      </c>
      <c r="D869" s="30" t="str">
        <f>[1]!EM_S_IPO_LISTEDDATE(B869)</f>
        <v>2010-05-11</v>
      </c>
      <c r="E869" s="130">
        <f>[1]!EM_S_DQ_CLOSE(B869,$E$1,"2")</f>
        <v>102.174909209831</v>
      </c>
      <c r="F869" s="130">
        <f>[1]!EM_S_DQ_CLOSE(B869,$F$1,"2")</f>
        <v>132.984733760354</v>
      </c>
      <c r="G869" s="38">
        <f t="shared" si="26"/>
        <v>0.3015400237572079</v>
      </c>
      <c r="H869" s="9">
        <f t="shared" si="27"/>
        <v>293</v>
      </c>
    </row>
    <row r="870" spans="2:8">
      <c r="B870" s="17" t="s">
        <v>7753</v>
      </c>
      <c r="C870" s="19" t="s">
        <v>7754</v>
      </c>
      <c r="D870" s="30" t="str">
        <f>[1]!EM_S_IPO_LISTEDDATE(B870)</f>
        <v>2010-05-11</v>
      </c>
      <c r="E870" s="130">
        <f>[1]!EM_S_DQ_CLOSE(B870,$E$1,"2")</f>
        <v>19.2934146864905</v>
      </c>
      <c r="F870" s="130">
        <f>[1]!EM_S_DQ_CLOSE(B870,$F$1,"2")</f>
        <v>21.443252322985099</v>
      </c>
      <c r="G870" s="38">
        <f t="shared" si="26"/>
        <v>0.11142857142856855</v>
      </c>
      <c r="H870" s="9">
        <f t="shared" si="27"/>
        <v>656</v>
      </c>
    </row>
    <row r="871" spans="2:8">
      <c r="B871" s="17" t="s">
        <v>7755</v>
      </c>
      <c r="C871" s="19" t="s">
        <v>7756</v>
      </c>
      <c r="D871" s="30" t="str">
        <f>[1]!EM_S_IPO_LISTEDDATE(B871)</f>
        <v>2010-05-11</v>
      </c>
      <c r="E871" s="130">
        <f>[1]!EM_S_DQ_CLOSE(B871,$E$1,"2")</f>
        <v>43.653123668645399</v>
      </c>
      <c r="F871" s="130">
        <f>[1]!EM_S_DQ_CLOSE(B871,$F$1,"2")</f>
        <v>43.730440506539402</v>
      </c>
      <c r="G871" s="38">
        <f t="shared" si="26"/>
        <v>1.7711639258828349E-3</v>
      </c>
      <c r="H871" s="9">
        <f t="shared" si="27"/>
        <v>1093</v>
      </c>
    </row>
    <row r="872" spans="2:8">
      <c r="B872" s="17" t="s">
        <v>7757</v>
      </c>
      <c r="C872" s="19" t="s">
        <v>7758</v>
      </c>
      <c r="D872" s="30" t="str">
        <f>[1]!EM_S_IPO_LISTEDDATE(B872)</f>
        <v>2010-05-18</v>
      </c>
      <c r="E872" s="130">
        <f>[1]!EM_S_DQ_CLOSE(B872,$E$1,"2")</f>
        <v>65.520162439211504</v>
      </c>
      <c r="F872" s="130">
        <f>[1]!EM_S_DQ_CLOSE(B872,$F$1,"2")</f>
        <v>55.483440284500098</v>
      </c>
      <c r="G872" s="38">
        <f t="shared" si="26"/>
        <v>-0.15318524529030753</v>
      </c>
      <c r="H872" s="9">
        <f t="shared" si="27"/>
        <v>1857</v>
      </c>
    </row>
    <row r="873" spans="2:8">
      <c r="B873" s="17" t="s">
        <v>7759</v>
      </c>
      <c r="C873" s="19" t="s">
        <v>7760</v>
      </c>
      <c r="D873" s="30" t="str">
        <f>[1]!EM_S_IPO_LISTEDDATE(B873)</f>
        <v>2010-05-18</v>
      </c>
      <c r="E873" s="130">
        <f>[1]!EM_S_DQ_CLOSE(B873,$E$1,"2")</f>
        <v>30.890371780389501</v>
      </c>
      <c r="F873" s="130">
        <f>[1]!EM_S_DQ_CLOSE(B873,$F$1,"2")</f>
        <v>30.438892131705401</v>
      </c>
      <c r="G873" s="38">
        <f t="shared" si="26"/>
        <v>-1.4615545966679466E-2</v>
      </c>
      <c r="H873" s="9">
        <f t="shared" si="27"/>
        <v>1158</v>
      </c>
    </row>
    <row r="874" spans="2:8">
      <c r="B874" s="17" t="s">
        <v>7761</v>
      </c>
      <c r="C874" s="19" t="s">
        <v>7762</v>
      </c>
      <c r="D874" s="30" t="str">
        <f>[1]!EM_S_IPO_LISTEDDATE(B874)</f>
        <v>2010-05-18</v>
      </c>
      <c r="E874" s="130">
        <f>[1]!EM_S_DQ_CLOSE(B874,$E$1,"2")</f>
        <v>109.36860077304701</v>
      </c>
      <c r="F874" s="130">
        <f>[1]!EM_S_DQ_CLOSE(B874,$F$1,"2")</f>
        <v>160.96943159976701</v>
      </c>
      <c r="G874" s="38">
        <f t="shared" si="26"/>
        <v>0.47180662879465673</v>
      </c>
      <c r="H874" s="9">
        <f t="shared" si="27"/>
        <v>153</v>
      </c>
    </row>
    <row r="875" spans="2:8">
      <c r="B875" s="17" t="s">
        <v>1846</v>
      </c>
      <c r="C875" s="19" t="s">
        <v>7763</v>
      </c>
      <c r="D875" s="30" t="str">
        <f>[1]!EM_S_IPO_LISTEDDATE(B875)</f>
        <v>2010-05-18</v>
      </c>
      <c r="E875" s="130">
        <f>[1]!EM_S_DQ_CLOSE(B875,$E$1,"2")</f>
        <v>35.016286034221601</v>
      </c>
      <c r="F875" s="130">
        <f>[1]!EM_S_DQ_CLOSE(B875,$F$1,"2")</f>
        <v>72.210241450288095</v>
      </c>
      <c r="G875" s="38">
        <f t="shared" si="26"/>
        <v>1.0621901871522481</v>
      </c>
      <c r="H875" s="9">
        <f t="shared" si="27"/>
        <v>29</v>
      </c>
    </row>
    <row r="876" spans="2:8">
      <c r="B876" s="17" t="s">
        <v>7764</v>
      </c>
      <c r="C876" s="19" t="s">
        <v>7765</v>
      </c>
      <c r="D876" s="30" t="str">
        <f>[1]!EM_S_IPO_LISTEDDATE(B876)</f>
        <v>2010-05-25</v>
      </c>
      <c r="E876" s="130">
        <f>[1]!EM_S_DQ_CLOSE(B876,$E$1,"2")</f>
        <v>34.118851918615697</v>
      </c>
      <c r="F876" s="130">
        <f>[1]!EM_S_DQ_CLOSE(B876,$F$1,"2")</f>
        <v>74.679388564593907</v>
      </c>
      <c r="G876" s="38">
        <f t="shared" si="26"/>
        <v>1.188801333137703</v>
      </c>
      <c r="H876" s="9">
        <f t="shared" si="27"/>
        <v>21</v>
      </c>
    </row>
    <row r="877" spans="2:8">
      <c r="B877" s="17" t="s">
        <v>7766</v>
      </c>
      <c r="C877" s="19" t="s">
        <v>7767</v>
      </c>
      <c r="D877" s="30" t="str">
        <f>[1]!EM_S_IPO_LISTEDDATE(B877)</f>
        <v>2010-05-25</v>
      </c>
      <c r="E877" s="130">
        <f>[1]!EM_S_DQ_CLOSE(B877,$E$1,"2")</f>
        <v>225.177804309918</v>
      </c>
      <c r="F877" s="130">
        <f>[1]!EM_S_DQ_CLOSE(B877,$F$1,"2")</f>
        <v>183.98347956590399</v>
      </c>
      <c r="G877" s="38">
        <f t="shared" si="26"/>
        <v>-0.18294131995050988</v>
      </c>
      <c r="H877" s="9">
        <f t="shared" si="27"/>
        <v>2008</v>
      </c>
    </row>
    <row r="878" spans="2:8">
      <c r="B878" s="17" t="s">
        <v>7768</v>
      </c>
      <c r="C878" s="19" t="s">
        <v>7769</v>
      </c>
      <c r="D878" s="30" t="str">
        <f>[1]!EM_S_IPO_LISTEDDATE(B878)</f>
        <v>2010-05-25</v>
      </c>
      <c r="E878" s="130">
        <f>[1]!EM_S_DQ_CLOSE(B878,$E$1,"2")</f>
        <v>71.078581451275397</v>
      </c>
      <c r="F878" s="130">
        <f>[1]!EM_S_DQ_CLOSE(B878,$F$1,"2")</f>
        <v>107.121594625984</v>
      </c>
      <c r="G878" s="38">
        <f t="shared" si="26"/>
        <v>0.50708683880271588</v>
      </c>
      <c r="H878" s="9">
        <f t="shared" si="27"/>
        <v>128</v>
      </c>
    </row>
    <row r="879" spans="2:8">
      <c r="B879" s="17" t="s">
        <v>7770</v>
      </c>
      <c r="C879" s="19" t="s">
        <v>7771</v>
      </c>
      <c r="D879" s="30" t="str">
        <f>[1]!EM_S_IPO_LISTEDDATE(B879)</f>
        <v>2010-05-25</v>
      </c>
      <c r="E879" s="130">
        <f>[1]!EM_S_DQ_CLOSE(B879,$E$1,"2")</f>
        <v>99.857194405980096</v>
      </c>
      <c r="F879" s="130">
        <f>[1]!EM_S_DQ_CLOSE(B879,$F$1,"2")</f>
        <v>79.927276187738798</v>
      </c>
      <c r="G879" s="38">
        <f t="shared" si="26"/>
        <v>-0.19958419958419904</v>
      </c>
      <c r="H879" s="9">
        <f t="shared" si="27"/>
        <v>2087</v>
      </c>
    </row>
    <row r="880" spans="2:8">
      <c r="B880" s="17" t="s">
        <v>7772</v>
      </c>
      <c r="C880" s="19" t="s">
        <v>7773</v>
      </c>
      <c r="D880" s="30" t="str">
        <f>[1]!EM_S_IPO_LISTEDDATE(B880)</f>
        <v>2010-05-28</v>
      </c>
      <c r="E880" s="130">
        <f>[1]!EM_S_DQ_CLOSE(B880,$E$1,"2")</f>
        <v>81.434429398910794</v>
      </c>
      <c r="F880" s="130">
        <f>[1]!EM_S_DQ_CLOSE(B880,$F$1,"2")</f>
        <v>63.313347567185602</v>
      </c>
      <c r="G880" s="38">
        <f t="shared" si="26"/>
        <v>-0.22252359309792824</v>
      </c>
      <c r="H880" s="9">
        <f t="shared" si="27"/>
        <v>2200</v>
      </c>
    </row>
    <row r="881" spans="2:8">
      <c r="B881" s="17" t="s">
        <v>7774</v>
      </c>
      <c r="C881" s="19" t="s">
        <v>7775</v>
      </c>
      <c r="D881" s="30" t="str">
        <f>[1]!EM_S_IPO_LISTEDDATE(B881)</f>
        <v>2010-07-16</v>
      </c>
      <c r="E881" s="130">
        <f>[1]!EM_S_DQ_CLOSE(B881,$E$1,"2")</f>
        <v>60.439783996817901</v>
      </c>
      <c r="F881" s="130">
        <f>[1]!EM_S_DQ_CLOSE(B881,$F$1,"2")</f>
        <v>53.723990323700797</v>
      </c>
      <c r="G881" s="38">
        <f t="shared" si="26"/>
        <v>-0.11111544795511985</v>
      </c>
      <c r="H881" s="9">
        <f t="shared" si="27"/>
        <v>1644</v>
      </c>
    </row>
    <row r="882" spans="2:8">
      <c r="B882" s="17" t="s">
        <v>7776</v>
      </c>
      <c r="C882" s="19" t="s">
        <v>7777</v>
      </c>
      <c r="D882" s="30" t="str">
        <f>[1]!EM_S_IPO_LISTEDDATE(B882)</f>
        <v>2010-05-28</v>
      </c>
      <c r="E882" s="130">
        <f>[1]!EM_S_DQ_CLOSE(B882,$E$1,"2")</f>
        <v>294.72673188256101</v>
      </c>
      <c r="F882" s="130">
        <f>[1]!EM_S_DQ_CLOSE(B882,$F$1,"2")</f>
        <v>326.96768726287598</v>
      </c>
      <c r="G882" s="38">
        <f t="shared" si="26"/>
        <v>0.10939270820253233</v>
      </c>
      <c r="H882" s="9">
        <f t="shared" si="27"/>
        <v>665</v>
      </c>
    </row>
    <row r="883" spans="2:8">
      <c r="B883" s="17" t="s">
        <v>7778</v>
      </c>
      <c r="C883" s="19" t="s">
        <v>7779</v>
      </c>
      <c r="D883" s="30" t="str">
        <f>[1]!EM_S_IPO_LISTEDDATE(B883)</f>
        <v>2010-05-28</v>
      </c>
      <c r="E883" s="130">
        <f>[1]!EM_S_DQ_CLOSE(B883,$E$1,"2")</f>
        <v>37.455425081069897</v>
      </c>
      <c r="F883" s="130">
        <f>[1]!EM_S_DQ_CLOSE(B883,$F$1,"2")</f>
        <v>33.7286206955716</v>
      </c>
      <c r="G883" s="38">
        <f t="shared" si="26"/>
        <v>-9.9499722067814322E-2</v>
      </c>
      <c r="H883" s="9">
        <f t="shared" si="27"/>
        <v>1588</v>
      </c>
    </row>
    <row r="884" spans="2:8">
      <c r="B884" s="17" t="s">
        <v>7780</v>
      </c>
      <c r="C884" s="19" t="s">
        <v>7781</v>
      </c>
      <c r="D884" s="30" t="str">
        <f>[1]!EM_S_IPO_LISTEDDATE(B884)</f>
        <v>2010-06-01</v>
      </c>
      <c r="E884" s="130">
        <f>[1]!EM_S_DQ_CLOSE(B884,$E$1,"2")</f>
        <v>49.589982643570899</v>
      </c>
      <c r="F884" s="130">
        <f>[1]!EM_S_DQ_CLOSE(B884,$F$1,"2")</f>
        <v>39.983786283119599</v>
      </c>
      <c r="G884" s="38">
        <f t="shared" si="26"/>
        <v>-0.19371243643088265</v>
      </c>
      <c r="H884" s="9">
        <f t="shared" si="27"/>
        <v>2059</v>
      </c>
    </row>
    <row r="885" spans="2:8">
      <c r="B885" s="17" t="s">
        <v>7782</v>
      </c>
      <c r="C885" s="19" t="s">
        <v>7783</v>
      </c>
      <c r="D885" s="30" t="str">
        <f>[1]!EM_S_IPO_LISTEDDATE(B885)</f>
        <v>2010-06-01</v>
      </c>
      <c r="E885" s="130">
        <f>[1]!EM_S_DQ_CLOSE(B885,$E$1,"2")</f>
        <v>47.402117375012402</v>
      </c>
      <c r="F885" s="130">
        <f>[1]!EM_S_DQ_CLOSE(B885,$F$1,"2")</f>
        <v>49.179052481769801</v>
      </c>
      <c r="G885" s="38">
        <f t="shared" si="26"/>
        <v>3.7486407889747442E-2</v>
      </c>
      <c r="H885" s="9">
        <f t="shared" si="27"/>
        <v>947</v>
      </c>
    </row>
    <row r="886" spans="2:8">
      <c r="B886" s="17" t="s">
        <v>7784</v>
      </c>
      <c r="C886" s="19" t="s">
        <v>7785</v>
      </c>
      <c r="D886" s="30" t="str">
        <f>[1]!EM_S_IPO_LISTEDDATE(B886)</f>
        <v>2010-06-01</v>
      </c>
      <c r="E886" s="130">
        <f>[1]!EM_S_DQ_CLOSE(B886,$E$1,"2")</f>
        <v>27.777994433981</v>
      </c>
      <c r="F886" s="130">
        <f>[1]!EM_S_DQ_CLOSE(B886,$F$1,"2")</f>
        <v>34.240928401949702</v>
      </c>
      <c r="G886" s="38">
        <f t="shared" si="26"/>
        <v>0.23266380815681043</v>
      </c>
      <c r="H886" s="9">
        <f t="shared" si="27"/>
        <v>407</v>
      </c>
    </row>
    <row r="887" spans="2:8">
      <c r="B887" s="17" t="s">
        <v>7786</v>
      </c>
      <c r="C887" s="19" t="s">
        <v>7787</v>
      </c>
      <c r="D887" s="30" t="str">
        <f>[1]!EM_S_IPO_LISTEDDATE(B887)</f>
        <v>2010-06-01</v>
      </c>
      <c r="E887" s="130">
        <f>[1]!EM_S_DQ_CLOSE(B887,$E$1,"2")</f>
        <v>9.7351857688736505</v>
      </c>
      <c r="F887" s="130">
        <f>[1]!EM_S_DQ_CLOSE(B887,$F$1,"2")</f>
        <v>10.3373015962071</v>
      </c>
      <c r="G887" s="38">
        <f t="shared" si="26"/>
        <v>6.1849444029984157E-2</v>
      </c>
      <c r="H887" s="9">
        <f t="shared" si="27"/>
        <v>831</v>
      </c>
    </row>
    <row r="888" spans="2:8">
      <c r="B888" s="17" t="s">
        <v>7788</v>
      </c>
      <c r="C888" s="19" t="s">
        <v>7789</v>
      </c>
      <c r="D888" s="30" t="str">
        <f>[1]!EM_S_IPO_LISTEDDATE(B888)</f>
        <v>2010-06-03</v>
      </c>
      <c r="E888" s="130">
        <f>[1]!EM_S_DQ_CLOSE(B888,$E$1,"2")</f>
        <v>114.190727508214</v>
      </c>
      <c r="F888" s="130">
        <f>[1]!EM_S_DQ_CLOSE(B888,$F$1,"2")</f>
        <v>124.96950240172499</v>
      </c>
      <c r="G888" s="38">
        <f t="shared" si="26"/>
        <v>9.4392733356880143E-2</v>
      </c>
      <c r="H888" s="9">
        <f t="shared" si="27"/>
        <v>710</v>
      </c>
    </row>
    <row r="889" spans="2:8">
      <c r="B889" s="17" t="s">
        <v>7790</v>
      </c>
      <c r="C889" s="19" t="s">
        <v>7791</v>
      </c>
      <c r="D889" s="30" t="str">
        <f>[1]!EM_S_IPO_LISTEDDATE(B889)</f>
        <v>2010-06-03</v>
      </c>
      <c r="E889" s="130">
        <f>[1]!EM_S_DQ_CLOSE(B889,$E$1,"2")</f>
        <v>115.74551544956999</v>
      </c>
      <c r="F889" s="130">
        <f>[1]!EM_S_DQ_CLOSE(B889,$F$1,"2")</f>
        <v>107.29249989444401</v>
      </c>
      <c r="G889" s="38">
        <f t="shared" si="26"/>
        <v>-7.3031041611361092E-2</v>
      </c>
      <c r="H889" s="9">
        <f t="shared" si="27"/>
        <v>1456</v>
      </c>
    </row>
    <row r="890" spans="2:8">
      <c r="B890" s="17" t="s">
        <v>7792</v>
      </c>
      <c r="C890" s="19" t="s">
        <v>7793</v>
      </c>
      <c r="D890" s="30" t="str">
        <f>[1]!EM_S_IPO_LISTEDDATE(B890)</f>
        <v>2010-06-03</v>
      </c>
      <c r="E890" s="130">
        <f>[1]!EM_S_DQ_CLOSE(B890,$E$1,"2")</f>
        <v>14.4832893412097</v>
      </c>
      <c r="F890" s="130">
        <f>[1]!EM_S_DQ_CLOSE(B890,$F$1,"2")</f>
        <v>11.1550844117821</v>
      </c>
      <c r="G890" s="38">
        <f t="shared" si="26"/>
        <v>-0.22979620520027633</v>
      </c>
      <c r="H890" s="9">
        <f t="shared" si="27"/>
        <v>2230</v>
      </c>
    </row>
    <row r="891" spans="2:8">
      <c r="B891" s="17" t="s">
        <v>7794</v>
      </c>
      <c r="C891" s="19" t="s">
        <v>7795</v>
      </c>
      <c r="D891" s="30" t="str">
        <f>[1]!EM_S_IPO_LISTEDDATE(B891)</f>
        <v>2010-06-03</v>
      </c>
      <c r="E891" s="130">
        <f>[1]!EM_S_DQ_CLOSE(B891,$E$1,"2")</f>
        <v>274.58074691177302</v>
      </c>
      <c r="F891" s="130">
        <f>[1]!EM_S_DQ_CLOSE(B891,$F$1,"2")</f>
        <v>219.971106079566</v>
      </c>
      <c r="G891" s="38">
        <f t="shared" si="26"/>
        <v>-0.19888372162434942</v>
      </c>
      <c r="H891" s="9">
        <f t="shared" si="27"/>
        <v>2085</v>
      </c>
    </row>
    <row r="892" spans="2:8">
      <c r="B892" s="17" t="s">
        <v>7796</v>
      </c>
      <c r="C892" s="19" t="s">
        <v>7797</v>
      </c>
      <c r="D892" s="30" t="str">
        <f>[1]!EM_S_IPO_LISTEDDATE(B892)</f>
        <v>2010-06-08</v>
      </c>
      <c r="E892" s="130">
        <f>[1]!EM_S_DQ_CLOSE(B892,$E$1,"2")</f>
        <v>62.989967961871997</v>
      </c>
      <c r="F892" s="130">
        <f>[1]!EM_S_DQ_CLOSE(B892,$F$1,"2")</f>
        <v>60.329745073025599</v>
      </c>
      <c r="G892" s="38">
        <f t="shared" si="26"/>
        <v>-4.2232485186476709E-2</v>
      </c>
      <c r="H892" s="9">
        <f t="shared" si="27"/>
        <v>1294</v>
      </c>
    </row>
    <row r="893" spans="2:8">
      <c r="B893" s="17" t="s">
        <v>1882</v>
      </c>
      <c r="C893" s="19" t="s">
        <v>7798</v>
      </c>
      <c r="D893" s="30" t="str">
        <f>[1]!EM_S_IPO_LISTEDDATE(B893)</f>
        <v>2010-06-08</v>
      </c>
      <c r="E893" s="130">
        <f>[1]!EM_S_DQ_CLOSE(B893,$E$1,"2")</f>
        <v>46.285090952938504</v>
      </c>
      <c r="F893" s="130">
        <f>[1]!EM_S_DQ_CLOSE(B893,$F$1,"2")</f>
        <v>49.847697346619903</v>
      </c>
      <c r="G893" s="38">
        <f t="shared" si="26"/>
        <v>7.697092779408754E-2</v>
      </c>
      <c r="H893" s="9">
        <f t="shared" si="27"/>
        <v>772</v>
      </c>
    </row>
    <row r="894" spans="2:8">
      <c r="B894" s="17" t="s">
        <v>7799</v>
      </c>
      <c r="C894" s="19" t="s">
        <v>7800</v>
      </c>
      <c r="D894" s="30" t="str">
        <f>[1]!EM_S_IPO_LISTEDDATE(B894)</f>
        <v>2010-06-08</v>
      </c>
      <c r="E894" s="130">
        <f>[1]!EM_S_DQ_CLOSE(B894,$E$1,"2")</f>
        <v>30.793697376537899</v>
      </c>
      <c r="F894" s="130">
        <f>[1]!EM_S_DQ_CLOSE(B894,$F$1,"2")</f>
        <v>39.0939901364302</v>
      </c>
      <c r="G894" s="38">
        <f t="shared" si="26"/>
        <v>0.26954518187271659</v>
      </c>
      <c r="H894" s="9">
        <f t="shared" si="27"/>
        <v>348</v>
      </c>
    </row>
    <row r="895" spans="2:8">
      <c r="B895" s="17" t="s">
        <v>7801</v>
      </c>
      <c r="C895" s="19" t="s">
        <v>7802</v>
      </c>
      <c r="D895" s="30" t="str">
        <f>[1]!EM_S_IPO_LISTEDDATE(B895)</f>
        <v>2010-06-08</v>
      </c>
      <c r="E895" s="130">
        <f>[1]!EM_S_DQ_CLOSE(B895,$E$1,"2")</f>
        <v>92.716809180319999</v>
      </c>
      <c r="F895" s="130">
        <f>[1]!EM_S_DQ_CLOSE(B895,$F$1,"2")</f>
        <v>74.356788318551494</v>
      </c>
      <c r="G895" s="38">
        <f t="shared" si="26"/>
        <v>-0.19802257027699344</v>
      </c>
      <c r="H895" s="9">
        <f t="shared" si="27"/>
        <v>2080</v>
      </c>
    </row>
    <row r="896" spans="2:8">
      <c r="B896" s="17" t="s">
        <v>7803</v>
      </c>
      <c r="C896" s="19" t="s">
        <v>7804</v>
      </c>
      <c r="D896" s="30" t="str">
        <f>[1]!EM_S_IPO_LISTEDDATE(B896)</f>
        <v>2010-06-10</v>
      </c>
      <c r="E896" s="130">
        <f>[1]!EM_S_DQ_CLOSE(B896,$E$1,"2")</f>
        <v>44.320259180658098</v>
      </c>
      <c r="F896" s="130">
        <f>[1]!EM_S_DQ_CLOSE(B896,$F$1,"2")</f>
        <v>39.425059296791403</v>
      </c>
      <c r="G896" s="38">
        <f t="shared" si="26"/>
        <v>-0.11045061500910669</v>
      </c>
      <c r="H896" s="9">
        <f t="shared" si="27"/>
        <v>1642</v>
      </c>
    </row>
    <row r="897" spans="2:8">
      <c r="B897" s="17" t="s">
        <v>7805</v>
      </c>
      <c r="C897" s="19" t="s">
        <v>7806</v>
      </c>
      <c r="D897" s="30" t="str">
        <f>[1]!EM_S_IPO_LISTEDDATE(B897)</f>
        <v>2010-06-10</v>
      </c>
      <c r="E897" s="130">
        <f>[1]!EM_S_DQ_CLOSE(B897,$E$1,"2")</f>
        <v>22.125372801569199</v>
      </c>
      <c r="F897" s="130">
        <f>[1]!EM_S_DQ_CLOSE(B897,$F$1,"2")</f>
        <v>17.650820534969601</v>
      </c>
      <c r="G897" s="38">
        <f t="shared" si="26"/>
        <v>-0.20223624282987218</v>
      </c>
      <c r="H897" s="9">
        <f t="shared" si="27"/>
        <v>2099</v>
      </c>
    </row>
    <row r="898" spans="2:8">
      <c r="B898" s="17" t="s">
        <v>7807</v>
      </c>
      <c r="C898" s="19" t="s">
        <v>7808</v>
      </c>
      <c r="D898" s="30" t="str">
        <f>[1]!EM_S_IPO_LISTEDDATE(B898)</f>
        <v>2010-06-10</v>
      </c>
      <c r="E898" s="130">
        <f>[1]!EM_S_DQ_CLOSE(B898,$E$1,"2")</f>
        <v>89.427001044811405</v>
      </c>
      <c r="F898" s="130">
        <f>[1]!EM_S_DQ_CLOSE(B898,$F$1,"2")</f>
        <v>99.993867689056103</v>
      </c>
      <c r="G898" s="38">
        <f t="shared" si="26"/>
        <v>0.11816192560175076</v>
      </c>
      <c r="H898" s="9">
        <f t="shared" si="27"/>
        <v>636</v>
      </c>
    </row>
    <row r="899" spans="2:8">
      <c r="B899" s="17" t="s">
        <v>7809</v>
      </c>
      <c r="C899" s="19" t="s">
        <v>7810</v>
      </c>
      <c r="D899" s="30" t="str">
        <f>[1]!EM_S_IPO_LISTEDDATE(B899)</f>
        <v>2010-06-10</v>
      </c>
      <c r="E899" s="130">
        <f>[1]!EM_S_DQ_CLOSE(B899,$E$1,"2")</f>
        <v>80.798845037609297</v>
      </c>
      <c r="F899" s="130">
        <f>[1]!EM_S_DQ_CLOSE(B899,$F$1,"2")</f>
        <v>52.405922615371303</v>
      </c>
      <c r="G899" s="38">
        <f t="shared" ref="G899:G962" si="28">IFERROR(F899/E899-1,"")</f>
        <v>-0.35140257771038674</v>
      </c>
      <c r="H899" s="9">
        <f t="shared" ref="H899:H962" si="29">IFERROR(RANK(G899,$G$2:$G$3000,0),"")</f>
        <v>2637</v>
      </c>
    </row>
    <row r="900" spans="2:8">
      <c r="B900" s="17" t="s">
        <v>7811</v>
      </c>
      <c r="C900" s="19" t="s">
        <v>7812</v>
      </c>
      <c r="D900" s="30" t="str">
        <f>[1]!EM_S_IPO_LISTEDDATE(B900)</f>
        <v>2010-06-18</v>
      </c>
      <c r="E900" s="130">
        <f>[1]!EM_S_DQ_CLOSE(B900,$E$1,"2")</f>
        <v>59.9648054612801</v>
      </c>
      <c r="F900" s="130">
        <f>[1]!EM_S_DQ_CLOSE(B900,$F$1,"2")</f>
        <v>44.674338989319402</v>
      </c>
      <c r="G900" s="38">
        <f t="shared" si="28"/>
        <v>-0.25499067918821006</v>
      </c>
      <c r="H900" s="9">
        <f t="shared" si="29"/>
        <v>2349</v>
      </c>
    </row>
    <row r="901" spans="2:8">
      <c r="B901" s="17" t="s">
        <v>7813</v>
      </c>
      <c r="C901" s="19" t="s">
        <v>7814</v>
      </c>
      <c r="D901" s="30" t="str">
        <f>[1]!EM_S_IPO_LISTEDDATE(B901)</f>
        <v>2010-06-18</v>
      </c>
      <c r="E901" s="130">
        <f>[1]!EM_S_DQ_CLOSE(B901,$E$1,"2")</f>
        <v>72.859233353464802</v>
      </c>
      <c r="F901" s="130">
        <f>[1]!EM_S_DQ_CLOSE(B901,$F$1,"2")</f>
        <v>98.821300784219105</v>
      </c>
      <c r="G901" s="38">
        <f t="shared" si="28"/>
        <v>0.35633187772925812</v>
      </c>
      <c r="H901" s="9">
        <f t="shared" si="29"/>
        <v>240</v>
      </c>
    </row>
    <row r="902" spans="2:8">
      <c r="B902" s="17" t="s">
        <v>7815</v>
      </c>
      <c r="C902" s="19" t="s">
        <v>7816</v>
      </c>
      <c r="D902" s="30" t="str">
        <f>[1]!EM_S_IPO_LISTEDDATE(B902)</f>
        <v>2010-06-18</v>
      </c>
      <c r="E902" s="130">
        <f>[1]!EM_S_DQ_CLOSE(B902,$E$1,"2")</f>
        <v>15.785891918065801</v>
      </c>
      <c r="F902" s="130">
        <f>[1]!EM_S_DQ_CLOSE(B902,$F$1,"2")</f>
        <v>35.789285497348601</v>
      </c>
      <c r="G902" s="38">
        <f t="shared" si="28"/>
        <v>1.2671690445561952</v>
      </c>
      <c r="H902" s="9">
        <f t="shared" si="29"/>
        <v>20</v>
      </c>
    </row>
    <row r="903" spans="2:8">
      <c r="B903" s="17" t="s">
        <v>7817</v>
      </c>
      <c r="C903" s="19" t="s">
        <v>7818</v>
      </c>
      <c r="D903" s="30" t="str">
        <f>[1]!EM_S_IPO_LISTEDDATE(B903)</f>
        <v>2010-06-18</v>
      </c>
      <c r="E903" s="130">
        <f>[1]!EM_S_DQ_CLOSE(B903,$E$1,"2")</f>
        <v>81.272953652784295</v>
      </c>
      <c r="F903" s="130">
        <f>[1]!EM_S_DQ_CLOSE(B903,$F$1,"2")</f>
        <v>98.215715362580497</v>
      </c>
      <c r="G903" s="38">
        <f t="shared" si="28"/>
        <v>0.20846740457076729</v>
      </c>
      <c r="H903" s="9">
        <f t="shared" si="29"/>
        <v>449</v>
      </c>
    </row>
    <row r="904" spans="2:8">
      <c r="B904" s="17" t="s">
        <v>7819</v>
      </c>
      <c r="C904" s="19" t="s">
        <v>7820</v>
      </c>
      <c r="D904" s="30" t="str">
        <f>[1]!EM_S_IPO_LISTEDDATE(B904)</f>
        <v>2010-06-23</v>
      </c>
      <c r="E904" s="130">
        <f>[1]!EM_S_DQ_CLOSE(B904,$E$1,"2")</f>
        <v>161.84705691397099</v>
      </c>
      <c r="F904" s="130">
        <f>[1]!EM_S_DQ_CLOSE(B904,$F$1,"2")</f>
        <v>132.382144066065</v>
      </c>
      <c r="G904" s="38">
        <f t="shared" si="28"/>
        <v>-0.18205405405405628</v>
      </c>
      <c r="H904" s="9">
        <f t="shared" si="29"/>
        <v>2001</v>
      </c>
    </row>
    <row r="905" spans="2:8">
      <c r="B905" s="17" t="s">
        <v>7821</v>
      </c>
      <c r="C905" s="19" t="s">
        <v>1907</v>
      </c>
      <c r="D905" s="30" t="str">
        <f>[1]!EM_S_IPO_LISTEDDATE(B905)</f>
        <v>2010-06-23</v>
      </c>
      <c r="E905" s="130">
        <f>[1]!EM_S_DQ_CLOSE(B905,$E$1,"2")</f>
        <v>46.546497239422102</v>
      </c>
      <c r="F905" s="130">
        <f>[1]!EM_S_DQ_CLOSE(B905,$F$1,"2")</f>
        <v>43.8823059650516</v>
      </c>
      <c r="G905" s="38">
        <f t="shared" si="28"/>
        <v>-5.7237202203780257E-2</v>
      </c>
      <c r="H905" s="9">
        <f t="shared" si="29"/>
        <v>1365</v>
      </c>
    </row>
    <row r="906" spans="2:8">
      <c r="B906" s="17" t="s">
        <v>7822</v>
      </c>
      <c r="C906" s="19" t="s">
        <v>7823</v>
      </c>
      <c r="D906" s="30" t="str">
        <f>[1]!EM_S_IPO_LISTEDDATE(B906)</f>
        <v>2010-06-23</v>
      </c>
      <c r="E906" s="130">
        <f>[1]!EM_S_DQ_CLOSE(B906,$E$1,"2")</f>
        <v>252.49523216886399</v>
      </c>
      <c r="F906" s="130">
        <f>[1]!EM_S_DQ_CLOSE(B906,$F$1,"2")</f>
        <v>183.002347430518</v>
      </c>
      <c r="G906" s="38">
        <f t="shared" si="28"/>
        <v>-0.27522454242569805</v>
      </c>
      <c r="H906" s="9">
        <f t="shared" si="29"/>
        <v>2420</v>
      </c>
    </row>
    <row r="907" spans="2:8">
      <c r="B907" s="17" t="s">
        <v>7824</v>
      </c>
      <c r="C907" s="19" t="s">
        <v>7825</v>
      </c>
      <c r="D907" s="30" t="str">
        <f>[1]!EM_S_IPO_LISTEDDATE(B907)</f>
        <v>2010-07-06</v>
      </c>
      <c r="E907" s="130">
        <f>[1]!EM_S_DQ_CLOSE(B907,$E$1,"2")</f>
        <v>53.056749438278601</v>
      </c>
      <c r="F907" s="130">
        <f>[1]!EM_S_DQ_CLOSE(B907,$F$1,"2")</f>
        <v>48.192505688090897</v>
      </c>
      <c r="G907" s="38">
        <f t="shared" si="28"/>
        <v>-9.1680018125616991E-2</v>
      </c>
      <c r="H907" s="9">
        <f t="shared" si="29"/>
        <v>1554</v>
      </c>
    </row>
    <row r="908" spans="2:8">
      <c r="B908" s="17" t="s">
        <v>7826</v>
      </c>
      <c r="C908" s="19" t="s">
        <v>7827</v>
      </c>
      <c r="D908" s="30" t="str">
        <f>[1]!EM_S_IPO_LISTEDDATE(B908)</f>
        <v>2010-07-06</v>
      </c>
      <c r="E908" s="130">
        <f>[1]!EM_S_DQ_CLOSE(B908,$E$1,"2")</f>
        <v>89.725880710228296</v>
      </c>
      <c r="F908" s="130">
        <f>[1]!EM_S_DQ_CLOSE(B908,$F$1,"2")</f>
        <v>60.6838642911476</v>
      </c>
      <c r="G908" s="38">
        <f t="shared" si="28"/>
        <v>-0.32367491061884945</v>
      </c>
      <c r="H908" s="9">
        <f t="shared" si="29"/>
        <v>2590</v>
      </c>
    </row>
    <row r="909" spans="2:8">
      <c r="B909" s="17" t="s">
        <v>7828</v>
      </c>
      <c r="C909" s="19" t="s">
        <v>7829</v>
      </c>
      <c r="D909" s="30" t="str">
        <f>[1]!EM_S_IPO_LISTEDDATE(B909)</f>
        <v>2010-07-06</v>
      </c>
      <c r="E909" s="130">
        <f>[1]!EM_S_DQ_CLOSE(B909,$E$1,"2")</f>
        <v>30.304368724029299</v>
      </c>
      <c r="F909" s="130">
        <f>[1]!EM_S_DQ_CLOSE(B909,$F$1,"2")</f>
        <v>36.019336523101799</v>
      </c>
      <c r="G909" s="38">
        <f t="shared" si="28"/>
        <v>0.18858560794044599</v>
      </c>
      <c r="H909" s="9">
        <f t="shared" si="29"/>
        <v>478</v>
      </c>
    </row>
    <row r="910" spans="2:8">
      <c r="B910" s="17" t="s">
        <v>1916</v>
      </c>
      <c r="C910" s="19" t="s">
        <v>7830</v>
      </c>
      <c r="D910" s="30" t="str">
        <f>[1]!EM_S_IPO_LISTEDDATE(B910)</f>
        <v>2010-07-06</v>
      </c>
      <c r="E910" s="130">
        <f>[1]!EM_S_DQ_CLOSE(B910,$E$1,"2")</f>
        <v>52.847282639128402</v>
      </c>
      <c r="F910" s="130">
        <f>[1]!EM_S_DQ_CLOSE(B910,$F$1,"2")</f>
        <v>42.4308204825182</v>
      </c>
      <c r="G910" s="38">
        <f t="shared" si="28"/>
        <v>-0.19710497184386544</v>
      </c>
      <c r="H910" s="9">
        <f t="shared" si="29"/>
        <v>2074</v>
      </c>
    </row>
    <row r="911" spans="2:8">
      <c r="B911" s="17" t="s">
        <v>7831</v>
      </c>
      <c r="C911" s="19" t="s">
        <v>7832</v>
      </c>
      <c r="D911" s="30" t="str">
        <f>[1]!EM_S_IPO_LISTEDDATE(B911)</f>
        <v>2010-07-13</v>
      </c>
      <c r="E911" s="130">
        <f>[1]!EM_S_DQ_CLOSE(B911,$E$1,"2")</f>
        <v>70.456961737855906</v>
      </c>
      <c r="F911" s="130">
        <f>[1]!EM_S_DQ_CLOSE(B911,$F$1,"2")</f>
        <v>77.018912581078197</v>
      </c>
      <c r="G911" s="38">
        <f t="shared" si="28"/>
        <v>9.3134172711518026E-2</v>
      </c>
      <c r="H911" s="9">
        <f t="shared" si="29"/>
        <v>715</v>
      </c>
    </row>
    <row r="912" spans="2:8">
      <c r="B912" s="17" t="s">
        <v>7833</v>
      </c>
      <c r="C912" s="19" t="s">
        <v>7834</v>
      </c>
      <c r="D912" s="30" t="str">
        <f>[1]!EM_S_IPO_LISTEDDATE(B912)</f>
        <v>2010-07-13</v>
      </c>
      <c r="E912" s="130">
        <f>[1]!EM_S_DQ_CLOSE(B912,$E$1,"2")</f>
        <v>100.76045579194</v>
      </c>
      <c r="F912" s="130">
        <f>[1]!EM_S_DQ_CLOSE(B912,$F$1,"2")</f>
        <v>74.845918520842503</v>
      </c>
      <c r="G912" s="38">
        <f t="shared" si="28"/>
        <v>-0.25718955980715652</v>
      </c>
      <c r="H912" s="9">
        <f t="shared" si="29"/>
        <v>2359</v>
      </c>
    </row>
    <row r="913" spans="2:8">
      <c r="B913" s="17" t="s">
        <v>7835</v>
      </c>
      <c r="C913" s="19" t="s">
        <v>7836</v>
      </c>
      <c r="D913" s="30" t="str">
        <f>[1]!EM_S_IPO_LISTEDDATE(B913)</f>
        <v>2010-07-13</v>
      </c>
      <c r="E913" s="130">
        <f>[1]!EM_S_DQ_CLOSE(B913,$E$1,"2")</f>
        <v>86.082167236539505</v>
      </c>
      <c r="F913" s="130">
        <f>[1]!EM_S_DQ_CLOSE(B913,$F$1,"2")</f>
        <v>80.128765786680802</v>
      </c>
      <c r="G913" s="38">
        <f t="shared" si="28"/>
        <v>-6.9159520966749599E-2</v>
      </c>
      <c r="H913" s="9">
        <f t="shared" si="29"/>
        <v>1430</v>
      </c>
    </row>
    <row r="914" spans="2:8">
      <c r="B914" s="17" t="s">
        <v>7837</v>
      </c>
      <c r="C914" s="19" t="s">
        <v>7838</v>
      </c>
      <c r="D914" s="30" t="str">
        <f>[1]!EM_S_IPO_LISTEDDATE(B914)</f>
        <v>2010-07-13</v>
      </c>
      <c r="E914" s="130">
        <f>[1]!EM_S_DQ_CLOSE(B914,$E$1,"2")</f>
        <v>115.680138132827</v>
      </c>
      <c r="F914" s="130">
        <f>[1]!EM_S_DQ_CLOSE(B914,$F$1,"2")</f>
        <v>117.999012998221</v>
      </c>
      <c r="G914" s="38">
        <f t="shared" si="28"/>
        <v>2.0045574830930946E-2</v>
      </c>
      <c r="H914" s="9">
        <f t="shared" si="29"/>
        <v>1020</v>
      </c>
    </row>
    <row r="915" spans="2:8">
      <c r="B915" s="17" t="s">
        <v>7839</v>
      </c>
      <c r="C915" s="19" t="s">
        <v>7840</v>
      </c>
      <c r="D915" s="30" t="str">
        <f>[1]!EM_S_IPO_LISTEDDATE(B915)</f>
        <v>2010-07-16</v>
      </c>
      <c r="E915" s="130">
        <f>[1]!EM_S_DQ_CLOSE(B915,$E$1,"2")</f>
        <v>62.873264816885701</v>
      </c>
      <c r="F915" s="130">
        <f>[1]!EM_S_DQ_CLOSE(B915,$F$1,"2")</f>
        <v>62.658640993511398</v>
      </c>
      <c r="G915" s="38">
        <f t="shared" si="28"/>
        <v>-3.413594379095497E-3</v>
      </c>
      <c r="H915" s="9">
        <f t="shared" si="29"/>
        <v>1118</v>
      </c>
    </row>
    <row r="916" spans="2:8">
      <c r="B916" s="17" t="s">
        <v>7841</v>
      </c>
      <c r="C916" s="19" t="s">
        <v>7842</v>
      </c>
      <c r="D916" s="30" t="str">
        <f>[1]!EM_S_IPO_LISTEDDATE(B916)</f>
        <v>2010-07-16</v>
      </c>
      <c r="E916" s="130">
        <f>[1]!EM_S_DQ_CLOSE(B916,$E$1,"2")</f>
        <v>29.697358707371201</v>
      </c>
      <c r="F916" s="130">
        <f>[1]!EM_S_DQ_CLOSE(B916,$F$1,"2")</f>
        <v>30.068181781436799</v>
      </c>
      <c r="G916" s="38">
        <f t="shared" si="28"/>
        <v>1.2486735864949416E-2</v>
      </c>
      <c r="H916" s="9">
        <f t="shared" si="29"/>
        <v>1051</v>
      </c>
    </row>
    <row r="917" spans="2:8">
      <c r="B917" s="17" t="s">
        <v>7843</v>
      </c>
      <c r="C917" s="19" t="s">
        <v>7844</v>
      </c>
      <c r="D917" s="30" t="str">
        <f>[1]!EM_S_IPO_LISTEDDATE(B917)</f>
        <v>2010-07-16</v>
      </c>
      <c r="E917" s="130">
        <f>[1]!EM_S_DQ_CLOSE(B917,$E$1,"2")</f>
        <v>275.82577234360002</v>
      </c>
      <c r="F917" s="130">
        <f>[1]!EM_S_DQ_CLOSE(B917,$F$1,"2")</f>
        <v>271.07758962996797</v>
      </c>
      <c r="G917" s="38">
        <f t="shared" si="28"/>
        <v>-1.7214427329572235E-2</v>
      </c>
      <c r="H917" s="9">
        <f t="shared" si="29"/>
        <v>1167</v>
      </c>
    </row>
    <row r="918" spans="2:8">
      <c r="B918" s="17" t="s">
        <v>7845</v>
      </c>
      <c r="C918" s="19" t="s">
        <v>7846</v>
      </c>
      <c r="D918" s="30" t="str">
        <f>[1]!EM_S_IPO_LISTEDDATE(B918)</f>
        <v>2010-07-20</v>
      </c>
      <c r="E918" s="130">
        <f>[1]!EM_S_DQ_CLOSE(B918,$E$1,"2")</f>
        <v>37.7095289335576</v>
      </c>
      <c r="F918" s="130">
        <f>[1]!EM_S_DQ_CLOSE(B918,$F$1,"2")</f>
        <v>42.849660960041</v>
      </c>
      <c r="G918" s="38">
        <f t="shared" si="28"/>
        <v>0.13630857164882837</v>
      </c>
      <c r="H918" s="9">
        <f t="shared" si="29"/>
        <v>587</v>
      </c>
    </row>
    <row r="919" spans="2:8">
      <c r="B919" s="17" t="s">
        <v>7847</v>
      </c>
      <c r="C919" s="19" t="s">
        <v>7848</v>
      </c>
      <c r="D919" s="30" t="str">
        <f>[1]!EM_S_IPO_LISTEDDATE(B919)</f>
        <v>2010-07-20</v>
      </c>
      <c r="E919" s="130">
        <f>[1]!EM_S_DQ_CLOSE(B919,$E$1,"2")</f>
        <v>49.538434203134102</v>
      </c>
      <c r="F919" s="130">
        <f>[1]!EM_S_DQ_CLOSE(B919,$F$1,"2")</f>
        <v>52.350210395005703</v>
      </c>
      <c r="G919" s="38">
        <f t="shared" si="28"/>
        <v>5.6759488609224418E-2</v>
      </c>
      <c r="H919" s="9">
        <f t="shared" si="29"/>
        <v>858</v>
      </c>
    </row>
    <row r="920" spans="2:8">
      <c r="B920" s="17" t="s">
        <v>7849</v>
      </c>
      <c r="C920" s="19" t="s">
        <v>7850</v>
      </c>
      <c r="D920" s="30" t="str">
        <f>[1]!EM_S_IPO_LISTEDDATE(B920)</f>
        <v>2010-07-20</v>
      </c>
      <c r="E920" s="130">
        <f>[1]!EM_S_DQ_CLOSE(B920,$E$1,"2")</f>
        <v>26.2911828938052</v>
      </c>
      <c r="F920" s="130">
        <f>[1]!EM_S_DQ_CLOSE(B920,$F$1,"2")</f>
        <v>41.485412475869097</v>
      </c>
      <c r="G920" s="38">
        <f t="shared" si="28"/>
        <v>0.57792110927211282</v>
      </c>
      <c r="H920" s="9">
        <f t="shared" si="29"/>
        <v>106</v>
      </c>
    </row>
    <row r="921" spans="2:8">
      <c r="B921" s="17" t="s">
        <v>7851</v>
      </c>
      <c r="C921" s="19" t="s">
        <v>1939</v>
      </c>
      <c r="D921" s="30" t="str">
        <f>[1]!EM_S_IPO_LISTEDDATE(B921)</f>
        <v>2010-07-20</v>
      </c>
      <c r="E921" s="130">
        <f>[1]!EM_S_DQ_CLOSE(B921,$E$1,"2")</f>
        <v>31.4171331432267</v>
      </c>
      <c r="F921" s="130">
        <f>[1]!EM_S_DQ_CLOSE(B921,$F$1,"2")</f>
        <v>27.155721033677299</v>
      </c>
      <c r="G921" s="38">
        <f t="shared" si="28"/>
        <v>-0.13563975077299917</v>
      </c>
      <c r="H921" s="9">
        <f t="shared" si="29"/>
        <v>1768</v>
      </c>
    </row>
    <row r="922" spans="2:8">
      <c r="B922" s="17" t="s">
        <v>7852</v>
      </c>
      <c r="C922" s="19" t="s">
        <v>7853</v>
      </c>
      <c r="D922" s="30" t="str">
        <f>[1]!EM_S_IPO_LISTEDDATE(B922)</f>
        <v>2010-08-03</v>
      </c>
      <c r="E922" s="130">
        <f>[1]!EM_S_DQ_CLOSE(B922,$E$1,"2")</f>
        <v>59.4114553292181</v>
      </c>
      <c r="F922" s="130">
        <f>[1]!EM_S_DQ_CLOSE(B922,$F$1,"2")</f>
        <v>62.256057061203798</v>
      </c>
      <c r="G922" s="38">
        <f t="shared" si="28"/>
        <v>4.7879684418145274E-2</v>
      </c>
      <c r="H922" s="9">
        <f t="shared" si="29"/>
        <v>894</v>
      </c>
    </row>
    <row r="923" spans="2:8">
      <c r="B923" s="17" t="s">
        <v>7854</v>
      </c>
      <c r="C923" s="19" t="s">
        <v>7855</v>
      </c>
      <c r="D923" s="30" t="str">
        <f>[1]!EM_S_IPO_LISTEDDATE(B923)</f>
        <v>2010-08-03</v>
      </c>
      <c r="E923" s="130">
        <f>[1]!EM_S_DQ_CLOSE(B923,$E$1,"2")</f>
        <v>200.06941936331199</v>
      </c>
      <c r="F923" s="130">
        <f>[1]!EM_S_DQ_CLOSE(B923,$F$1,"2")</f>
        <v>285.959720553247</v>
      </c>
      <c r="G923" s="38">
        <f t="shared" si="28"/>
        <v>0.42930249641982643</v>
      </c>
      <c r="H923" s="9">
        <f t="shared" si="29"/>
        <v>181</v>
      </c>
    </row>
    <row r="924" spans="2:8">
      <c r="B924" s="17" t="s">
        <v>7856</v>
      </c>
      <c r="C924" s="19" t="s">
        <v>7857</v>
      </c>
      <c r="D924" s="30" t="str">
        <f>[1]!EM_S_IPO_LISTEDDATE(B924)</f>
        <v>2010-08-03</v>
      </c>
      <c r="E924" s="130">
        <f>[1]!EM_S_DQ_CLOSE(B924,$E$1,"2")</f>
        <v>30.460732070064299</v>
      </c>
      <c r="F924" s="130">
        <f>[1]!EM_S_DQ_CLOSE(B924,$F$1,"2")</f>
        <v>28.443419749185601</v>
      </c>
      <c r="G924" s="38">
        <f t="shared" si="28"/>
        <v>-6.6226652604362002E-2</v>
      </c>
      <c r="H924" s="9">
        <f t="shared" si="29"/>
        <v>1411</v>
      </c>
    </row>
    <row r="925" spans="2:8">
      <c r="B925" s="17" t="s">
        <v>7858</v>
      </c>
      <c r="C925" s="19" t="s">
        <v>7859</v>
      </c>
      <c r="D925" s="30" t="str">
        <f>[1]!EM_S_IPO_LISTEDDATE(B925)</f>
        <v>2010-08-10</v>
      </c>
      <c r="E925" s="130">
        <f>[1]!EM_S_DQ_CLOSE(B925,$E$1,"2")</f>
        <v>86.986126692376402</v>
      </c>
      <c r="F925" s="130">
        <f>[1]!EM_S_DQ_CLOSE(B925,$F$1,"2")</f>
        <v>103.761056256692</v>
      </c>
      <c r="G925" s="38">
        <f t="shared" si="28"/>
        <v>0.19284603421462365</v>
      </c>
      <c r="H925" s="9">
        <f t="shared" si="29"/>
        <v>469</v>
      </c>
    </row>
    <row r="926" spans="2:8">
      <c r="B926" s="17" t="s">
        <v>7860</v>
      </c>
      <c r="C926" s="19" t="s">
        <v>7861</v>
      </c>
      <c r="D926" s="30" t="str">
        <f>[1]!EM_S_IPO_LISTEDDATE(B926)</f>
        <v>2010-08-10</v>
      </c>
      <c r="E926" s="130">
        <f>[1]!EM_S_DQ_CLOSE(B926,$E$1,"2")</f>
        <v>24.734431749849701</v>
      </c>
      <c r="F926" s="130">
        <f>[1]!EM_S_DQ_CLOSE(B926,$F$1,"2")</f>
        <v>23.886999398677101</v>
      </c>
      <c r="G926" s="38">
        <f t="shared" si="28"/>
        <v>-3.4261241970022227E-2</v>
      </c>
      <c r="H926" s="9">
        <f t="shared" si="29"/>
        <v>1252</v>
      </c>
    </row>
    <row r="927" spans="2:8">
      <c r="B927" s="17" t="s">
        <v>7862</v>
      </c>
      <c r="C927" s="19" t="s">
        <v>7863</v>
      </c>
      <c r="D927" s="30" t="str">
        <f>[1]!EM_S_IPO_LISTEDDATE(B927)</f>
        <v>2010-08-10</v>
      </c>
      <c r="E927" s="130">
        <f>[1]!EM_S_DQ_CLOSE(B927,$E$1,"2")</f>
        <v>140.49117345088001</v>
      </c>
      <c r="F927" s="130">
        <f>[1]!EM_S_DQ_CLOSE(B927,$F$1,"2")</f>
        <v>180.50439479219699</v>
      </c>
      <c r="G927" s="38">
        <f t="shared" si="28"/>
        <v>0.28480950339066546</v>
      </c>
      <c r="H927" s="9">
        <f t="shared" si="29"/>
        <v>316</v>
      </c>
    </row>
    <row r="928" spans="2:8">
      <c r="B928" s="17" t="s">
        <v>7864</v>
      </c>
      <c r="C928" s="19" t="s">
        <v>7865</v>
      </c>
      <c r="D928" s="30" t="str">
        <f>[1]!EM_S_IPO_LISTEDDATE(B928)</f>
        <v>2010-08-18</v>
      </c>
      <c r="E928" s="130">
        <f>[1]!EM_S_DQ_CLOSE(B928,$E$1,"2")</f>
        <v>13.7157293067285</v>
      </c>
      <c r="F928" s="130">
        <f>[1]!EM_S_DQ_CLOSE(B928,$F$1,"2")</f>
        <v>12.724415463313401</v>
      </c>
      <c r="G928" s="38">
        <f t="shared" si="28"/>
        <v>-7.2275693202022651E-2</v>
      </c>
      <c r="H928" s="9">
        <f t="shared" si="29"/>
        <v>1452</v>
      </c>
    </row>
    <row r="929" spans="2:8">
      <c r="B929" s="17" t="s">
        <v>7866</v>
      </c>
      <c r="C929" s="19" t="s">
        <v>7867</v>
      </c>
      <c r="D929" s="30" t="str">
        <f>[1]!EM_S_IPO_LISTEDDATE(B929)</f>
        <v>2010-08-18</v>
      </c>
      <c r="E929" s="130">
        <f>[1]!EM_S_DQ_CLOSE(B929,$E$1,"2")</f>
        <v>72.472074836376905</v>
      </c>
      <c r="F929" s="130">
        <f>[1]!EM_S_DQ_CLOSE(B929,$F$1,"2")</f>
        <v>67.451721708166005</v>
      </c>
      <c r="G929" s="38">
        <f t="shared" si="28"/>
        <v>-6.9272932223143235E-2</v>
      </c>
      <c r="H929" s="9">
        <f t="shared" si="29"/>
        <v>1431</v>
      </c>
    </row>
    <row r="930" spans="2:8">
      <c r="B930" s="17" t="s">
        <v>7868</v>
      </c>
      <c r="C930" s="19" t="s">
        <v>7869</v>
      </c>
      <c r="D930" s="30" t="str">
        <f>[1]!EM_S_IPO_LISTEDDATE(B930)</f>
        <v>2010-08-18</v>
      </c>
      <c r="E930" s="130">
        <f>[1]!EM_S_DQ_CLOSE(B930,$E$1,"2")</f>
        <v>17.0377241805813</v>
      </c>
      <c r="F930" s="130">
        <f>[1]!EM_S_DQ_CLOSE(B930,$F$1,"2")</f>
        <v>13.5236935683364</v>
      </c>
      <c r="G930" s="38">
        <f t="shared" si="28"/>
        <v>-0.20625000000000038</v>
      </c>
      <c r="H930" s="9">
        <f t="shared" si="29"/>
        <v>2127</v>
      </c>
    </row>
    <row r="931" spans="2:8">
      <c r="B931" s="17" t="s">
        <v>7870</v>
      </c>
      <c r="C931" s="19" t="s">
        <v>7871</v>
      </c>
      <c r="D931" s="30" t="str">
        <f>[1]!EM_S_IPO_LISTEDDATE(B931)</f>
        <v>2010-08-31</v>
      </c>
      <c r="E931" s="130">
        <f>[1]!EM_S_DQ_CLOSE(B931,$E$1,"2")</f>
        <v>81.607219436058401</v>
      </c>
      <c r="F931" s="130">
        <f>[1]!EM_S_DQ_CLOSE(B931,$F$1,"2")</f>
        <v>76.328560483057103</v>
      </c>
      <c r="G931" s="38">
        <f t="shared" si="28"/>
        <v>-6.4683725159111471E-2</v>
      </c>
      <c r="H931" s="9">
        <f t="shared" si="29"/>
        <v>1406</v>
      </c>
    </row>
    <row r="932" spans="2:8">
      <c r="B932" s="17" t="s">
        <v>7872</v>
      </c>
      <c r="C932" s="19" t="s">
        <v>7873</v>
      </c>
      <c r="D932" s="30" t="str">
        <f>[1]!EM_S_IPO_LISTEDDATE(B932)</f>
        <v>2010-08-31</v>
      </c>
      <c r="E932" s="130">
        <f>[1]!EM_S_DQ_CLOSE(B932,$E$1,"2")</f>
        <v>107.66132316592601</v>
      </c>
      <c r="F932" s="130">
        <f>[1]!EM_S_DQ_CLOSE(B932,$F$1,"2")</f>
        <v>77.057101321220301</v>
      </c>
      <c r="G932" s="38">
        <f t="shared" si="28"/>
        <v>-0.28426384652117775</v>
      </c>
      <c r="H932" s="9">
        <f t="shared" si="29"/>
        <v>2452</v>
      </c>
    </row>
    <row r="933" spans="2:8">
      <c r="B933" s="17" t="s">
        <v>7874</v>
      </c>
      <c r="C933" s="19" t="s">
        <v>7875</v>
      </c>
      <c r="D933" s="30" t="str">
        <f>[1]!EM_S_IPO_LISTEDDATE(B933)</f>
        <v>2010-08-31</v>
      </c>
      <c r="E933" s="130">
        <f>[1]!EM_S_DQ_CLOSE(B933,$E$1,"2")</f>
        <v>211.306582860443</v>
      </c>
      <c r="F933" s="130">
        <f>[1]!EM_S_DQ_CLOSE(B933,$F$1,"2")</f>
        <v>217.47706058836701</v>
      </c>
      <c r="G933" s="38">
        <f t="shared" si="28"/>
        <v>2.9201540455553676E-2</v>
      </c>
      <c r="H933" s="9">
        <f t="shared" si="29"/>
        <v>978</v>
      </c>
    </row>
    <row r="934" spans="2:8">
      <c r="B934" s="17" t="s">
        <v>7876</v>
      </c>
      <c r="C934" s="19" t="s">
        <v>7877</v>
      </c>
      <c r="D934" s="30" t="str">
        <f>[1]!EM_S_IPO_LISTEDDATE(B934)</f>
        <v>2010-09-08</v>
      </c>
      <c r="E934" s="130">
        <f>[1]!EM_S_DQ_CLOSE(B934,$E$1,"2")</f>
        <v>95.644071036782506</v>
      </c>
      <c r="F934" s="130">
        <f>[1]!EM_S_DQ_CLOSE(B934,$F$1,"2")</f>
        <v>78.201352307787104</v>
      </c>
      <c r="G934" s="38">
        <f t="shared" si="28"/>
        <v>-0.18237114480716043</v>
      </c>
      <c r="H934" s="9">
        <f t="shared" si="29"/>
        <v>2004</v>
      </c>
    </row>
    <row r="935" spans="2:8">
      <c r="B935" s="17" t="s">
        <v>1966</v>
      </c>
      <c r="C935" s="19" t="s">
        <v>7878</v>
      </c>
      <c r="D935" s="30" t="str">
        <f>[1]!EM_S_IPO_LISTEDDATE(B935)</f>
        <v>2010-09-08</v>
      </c>
      <c r="E935" s="130">
        <f>[1]!EM_S_DQ_CLOSE(B935,$E$1,"2")</f>
        <v>29.551398858966301</v>
      </c>
      <c r="F935" s="130">
        <f>[1]!EM_S_DQ_CLOSE(B935,$F$1,"2")</f>
        <v>67.079595365665796</v>
      </c>
      <c r="G935" s="38">
        <f t="shared" si="28"/>
        <v>1.2699296126657953</v>
      </c>
      <c r="H935" s="9">
        <f t="shared" si="29"/>
        <v>19</v>
      </c>
    </row>
    <row r="936" spans="2:8">
      <c r="B936" s="17" t="s">
        <v>7879</v>
      </c>
      <c r="C936" s="19" t="s">
        <v>7880</v>
      </c>
      <c r="D936" s="30" t="str">
        <f>[1]!EM_S_IPO_LISTEDDATE(B936)</f>
        <v>2010-09-08</v>
      </c>
      <c r="E936" s="130">
        <f>[1]!EM_S_DQ_CLOSE(B936,$E$1,"2")</f>
        <v>79.127842910165199</v>
      </c>
      <c r="F936" s="130">
        <f>[1]!EM_S_DQ_CLOSE(B936,$F$1,"2")</f>
        <v>70.721964745864497</v>
      </c>
      <c r="G936" s="38">
        <f t="shared" si="28"/>
        <v>-0.10623161020380645</v>
      </c>
      <c r="H936" s="9">
        <f t="shared" si="29"/>
        <v>1612</v>
      </c>
    </row>
    <row r="937" spans="2:8">
      <c r="B937" s="17" t="s">
        <v>7881</v>
      </c>
      <c r="C937" s="19" t="s">
        <v>7882</v>
      </c>
      <c r="D937" s="30" t="str">
        <f>[1]!EM_S_IPO_LISTEDDATE(B937)</f>
        <v>2010-09-08</v>
      </c>
      <c r="E937" s="130">
        <f>[1]!EM_S_DQ_CLOSE(B937,$E$1,"2")</f>
        <v>40.154939102032202</v>
      </c>
      <c r="F937" s="130">
        <f>[1]!EM_S_DQ_CLOSE(B937,$F$1,"2")</f>
        <v>32.093602374857397</v>
      </c>
      <c r="G937" s="38">
        <f t="shared" si="28"/>
        <v>-0.20075579511380282</v>
      </c>
      <c r="H937" s="9">
        <f t="shared" si="29"/>
        <v>2092</v>
      </c>
    </row>
    <row r="938" spans="2:8">
      <c r="B938" s="17" t="s">
        <v>7883</v>
      </c>
      <c r="C938" s="19" t="s">
        <v>7884</v>
      </c>
      <c r="D938" s="30" t="str">
        <f>[1]!EM_S_IPO_LISTEDDATE(B938)</f>
        <v>2010-09-10</v>
      </c>
      <c r="E938" s="130">
        <f>[1]!EM_S_DQ_CLOSE(B938,$E$1,"2")</f>
        <v>74.680974160751703</v>
      </c>
      <c r="F938" s="130">
        <f>[1]!EM_S_DQ_CLOSE(B938,$F$1,"2")</f>
        <v>43.7927035979408</v>
      </c>
      <c r="G938" s="38">
        <f t="shared" si="28"/>
        <v>-0.41360294117647056</v>
      </c>
      <c r="H938" s="9">
        <f t="shared" si="29"/>
        <v>2722</v>
      </c>
    </row>
    <row r="939" spans="2:8">
      <c r="B939" s="17" t="s">
        <v>7885</v>
      </c>
      <c r="C939" s="19" t="s">
        <v>7886</v>
      </c>
      <c r="D939" s="30" t="str">
        <f>[1]!EM_S_IPO_LISTEDDATE(B939)</f>
        <v>2010-09-10</v>
      </c>
      <c r="E939" s="130">
        <f>[1]!EM_S_DQ_CLOSE(B939,$E$1,"2")</f>
        <v>63.3727034421836</v>
      </c>
      <c r="F939" s="130">
        <f>[1]!EM_S_DQ_CLOSE(B939,$F$1,"2")</f>
        <v>63.578198148866598</v>
      </c>
      <c r="G939" s="38">
        <f t="shared" si="28"/>
        <v>3.2426375319536405E-3</v>
      </c>
      <c r="H939" s="9">
        <f t="shared" si="29"/>
        <v>1085</v>
      </c>
    </row>
    <row r="940" spans="2:8">
      <c r="B940" s="17" t="s">
        <v>7887</v>
      </c>
      <c r="C940" s="19" t="s">
        <v>7888</v>
      </c>
      <c r="D940" s="30" t="str">
        <f>[1]!EM_S_IPO_LISTEDDATE(B940)</f>
        <v>2010-09-10</v>
      </c>
      <c r="E940" s="130">
        <f>[1]!EM_S_DQ_CLOSE(B940,$E$1,"2")</f>
        <v>68.536885128972202</v>
      </c>
      <c r="F940" s="130">
        <f>[1]!EM_S_DQ_CLOSE(B940,$F$1,"2")</f>
        <v>58.567883655667202</v>
      </c>
      <c r="G940" s="38">
        <f t="shared" si="28"/>
        <v>-0.14545454545454473</v>
      </c>
      <c r="H940" s="9">
        <f t="shared" si="29"/>
        <v>1823</v>
      </c>
    </row>
    <row r="941" spans="2:8">
      <c r="B941" s="17" t="s">
        <v>7889</v>
      </c>
      <c r="C941" s="19" t="s">
        <v>7890</v>
      </c>
      <c r="D941" s="30" t="str">
        <f>[1]!EM_S_IPO_LISTEDDATE(B941)</f>
        <v>2010-09-15</v>
      </c>
      <c r="E941" s="130">
        <f>[1]!EM_S_DQ_CLOSE(B941,$E$1,"2")</f>
        <v>137.69794264782701</v>
      </c>
      <c r="F941" s="130">
        <f>[1]!EM_S_DQ_CLOSE(B941,$F$1,"2")</f>
        <v>97.242548904757697</v>
      </c>
      <c r="G941" s="38">
        <f t="shared" si="28"/>
        <v>-0.29379809868718998</v>
      </c>
      <c r="H941" s="9">
        <f t="shared" si="29"/>
        <v>2488</v>
      </c>
    </row>
    <row r="942" spans="2:8">
      <c r="B942" s="17" t="s">
        <v>7891</v>
      </c>
      <c r="C942" s="19" t="s">
        <v>7892</v>
      </c>
      <c r="D942" s="30" t="str">
        <f>[1]!EM_S_IPO_LISTEDDATE(B942)</f>
        <v>2010-09-15</v>
      </c>
      <c r="E942" s="130">
        <f>[1]!EM_S_DQ_CLOSE(B942,$E$1,"2")</f>
        <v>232.16743110287601</v>
      </c>
      <c r="F942" s="130">
        <f>[1]!EM_S_DQ_CLOSE(B942,$F$1,"2")</f>
        <v>204.92793051226101</v>
      </c>
      <c r="G942" s="38">
        <f t="shared" si="28"/>
        <v>-0.11732696727192915</v>
      </c>
      <c r="H942" s="9">
        <f t="shared" si="29"/>
        <v>1676</v>
      </c>
    </row>
    <row r="943" spans="2:8">
      <c r="B943" s="17" t="s">
        <v>7893</v>
      </c>
      <c r="C943" s="19" t="s">
        <v>7894</v>
      </c>
      <c r="D943" s="30" t="str">
        <f>[1]!EM_S_IPO_LISTEDDATE(B943)</f>
        <v>2010-09-15</v>
      </c>
      <c r="E943" s="130">
        <f>[1]!EM_S_DQ_CLOSE(B943,$E$1,"2")</f>
        <v>50.436312557808201</v>
      </c>
      <c r="F943" s="130">
        <f>[1]!EM_S_DQ_CLOSE(B943,$F$1,"2")</f>
        <v>58.176847671692798</v>
      </c>
      <c r="G943" s="38">
        <f t="shared" si="28"/>
        <v>0.15347147167058828</v>
      </c>
      <c r="H943" s="9">
        <f t="shared" si="29"/>
        <v>540</v>
      </c>
    </row>
    <row r="944" spans="2:8">
      <c r="B944" s="17" t="s">
        <v>7895</v>
      </c>
      <c r="C944" s="19" t="s">
        <v>7896</v>
      </c>
      <c r="D944" s="30" t="str">
        <f>[1]!EM_S_IPO_LISTEDDATE(B944)</f>
        <v>2010-09-15</v>
      </c>
      <c r="E944" s="130">
        <f>[1]!EM_S_DQ_CLOSE(B944,$E$1,"2")</f>
        <v>105.039544694629</v>
      </c>
      <c r="F944" s="130">
        <f>[1]!EM_S_DQ_CLOSE(B944,$F$1,"2")</f>
        <v>104.578682838883</v>
      </c>
      <c r="G944" s="38">
        <f t="shared" si="28"/>
        <v>-4.387508124543249E-3</v>
      </c>
      <c r="H944" s="9">
        <f t="shared" si="29"/>
        <v>1122</v>
      </c>
    </row>
    <row r="945" spans="2:8">
      <c r="B945" s="17" t="s">
        <v>7897</v>
      </c>
      <c r="C945" s="19" t="s">
        <v>7898</v>
      </c>
      <c r="D945" s="30" t="str">
        <f>[1]!EM_S_IPO_LISTEDDATE(B945)</f>
        <v>2010-09-21</v>
      </c>
      <c r="E945" s="130">
        <f>[1]!EM_S_DQ_CLOSE(B945,$E$1,"2")</f>
        <v>14.2973267320791</v>
      </c>
      <c r="F945" s="130">
        <f>[1]!EM_S_DQ_CLOSE(B945,$F$1,"2")</f>
        <v>14.292619502667501</v>
      </c>
      <c r="G945" s="38">
        <f t="shared" si="28"/>
        <v>-3.2923843035892464E-4</v>
      </c>
      <c r="H945" s="9">
        <f t="shared" si="29"/>
        <v>1102</v>
      </c>
    </row>
    <row r="946" spans="2:8">
      <c r="B946" s="17" t="s">
        <v>7899</v>
      </c>
      <c r="C946" s="19" t="s">
        <v>7900</v>
      </c>
      <c r="D946" s="30" t="str">
        <f>[1]!EM_S_IPO_LISTEDDATE(B946)</f>
        <v>2010-09-21</v>
      </c>
      <c r="E946" s="130">
        <f>[1]!EM_S_DQ_CLOSE(B946,$E$1,"2")</f>
        <v>52.489613972910902</v>
      </c>
      <c r="F946" s="130">
        <f>[1]!EM_S_DQ_CLOSE(B946,$F$1,"2")</f>
        <v>52.430686911349902</v>
      </c>
      <c r="G946" s="38">
        <f t="shared" si="28"/>
        <v>-1.1226423115134887E-3</v>
      </c>
      <c r="H946" s="9">
        <f t="shared" si="29"/>
        <v>1107</v>
      </c>
    </row>
    <row r="947" spans="2:8">
      <c r="B947" s="17" t="s">
        <v>7901</v>
      </c>
      <c r="C947" s="19" t="s">
        <v>7902</v>
      </c>
      <c r="D947" s="30" t="str">
        <f>[1]!EM_S_IPO_LISTEDDATE(B947)</f>
        <v>2010-09-21</v>
      </c>
      <c r="E947" s="130">
        <f>[1]!EM_S_DQ_CLOSE(B947,$E$1,"2")</f>
        <v>56.683485957051197</v>
      </c>
      <c r="F947" s="130">
        <f>[1]!EM_S_DQ_CLOSE(B947,$F$1,"2")</f>
        <v>47.8215864954661</v>
      </c>
      <c r="G947" s="38">
        <f t="shared" si="28"/>
        <v>-0.15634005763688763</v>
      </c>
      <c r="H947" s="9">
        <f t="shared" si="29"/>
        <v>1877</v>
      </c>
    </row>
    <row r="948" spans="2:8">
      <c r="B948" s="17" t="s">
        <v>7903</v>
      </c>
      <c r="C948" s="19" t="s">
        <v>7904</v>
      </c>
      <c r="D948" s="30" t="str">
        <f>[1]!EM_S_IPO_LISTEDDATE(B948)</f>
        <v>2010-09-21</v>
      </c>
      <c r="E948" s="130">
        <f>[1]!EM_S_DQ_CLOSE(B948,$E$1,"2")</f>
        <v>252.787404846068</v>
      </c>
      <c r="F948" s="130">
        <f>[1]!EM_S_DQ_CLOSE(B948,$F$1,"2")</f>
        <v>144.43438367252801</v>
      </c>
      <c r="G948" s="38">
        <f t="shared" si="28"/>
        <v>-0.42863299000011623</v>
      </c>
      <c r="H948" s="9">
        <f t="shared" si="29"/>
        <v>2733</v>
      </c>
    </row>
    <row r="949" spans="2:8">
      <c r="B949" s="17" t="s">
        <v>7905</v>
      </c>
      <c r="C949" s="19" t="s">
        <v>7906</v>
      </c>
      <c r="D949" s="30" t="str">
        <f>[1]!EM_S_IPO_LISTEDDATE(B949)</f>
        <v>2010-09-29</v>
      </c>
      <c r="E949" s="130">
        <f>[1]!EM_S_DQ_CLOSE(B949,$E$1,"2")</f>
        <v>86.660339924664001</v>
      </c>
      <c r="F949" s="130">
        <f>[1]!EM_S_DQ_CLOSE(B949,$F$1,"2")</f>
        <v>80.039079901269204</v>
      </c>
      <c r="G949" s="38">
        <f t="shared" si="28"/>
        <v>-7.6404731727925612E-2</v>
      </c>
      <c r="H949" s="9">
        <f t="shared" si="29"/>
        <v>1479</v>
      </c>
    </row>
    <row r="950" spans="2:8">
      <c r="B950" s="17" t="s">
        <v>7907</v>
      </c>
      <c r="C950" s="19" t="s">
        <v>1997</v>
      </c>
      <c r="D950" s="30" t="str">
        <f>[1]!EM_S_IPO_LISTEDDATE(B950)</f>
        <v>2010-09-29</v>
      </c>
      <c r="E950" s="130">
        <f>[1]!EM_S_DQ_CLOSE(B950,$E$1,"2")</f>
        <v>21.6388377545669</v>
      </c>
      <c r="F950" s="130">
        <f>[1]!EM_S_DQ_CLOSE(B950,$F$1,"2")</f>
        <v>23.0651618389963</v>
      </c>
      <c r="G950" s="38">
        <f t="shared" si="28"/>
        <v>6.5915004336513983E-2</v>
      </c>
      <c r="H950" s="9">
        <f t="shared" si="29"/>
        <v>815</v>
      </c>
    </row>
    <row r="951" spans="2:8">
      <c r="B951" s="17" t="s">
        <v>7908</v>
      </c>
      <c r="C951" s="19" t="s">
        <v>7909</v>
      </c>
      <c r="D951" s="30" t="str">
        <f>[1]!EM_S_IPO_LISTEDDATE(B951)</f>
        <v>2010-09-29</v>
      </c>
      <c r="E951" s="130">
        <f>[1]!EM_S_DQ_CLOSE(B951,$E$1,"2")</f>
        <v>47.116373353512003</v>
      </c>
      <c r="F951" s="130">
        <f>[1]!EM_S_DQ_CLOSE(B951,$F$1,"2")</f>
        <v>49.804385338768299</v>
      </c>
      <c r="G951" s="38">
        <f t="shared" si="28"/>
        <v>5.7050485721561461E-2</v>
      </c>
      <c r="H951" s="9">
        <f t="shared" si="29"/>
        <v>855</v>
      </c>
    </row>
    <row r="952" spans="2:8">
      <c r="B952" s="17" t="s">
        <v>7910</v>
      </c>
      <c r="C952" s="19" t="s">
        <v>7911</v>
      </c>
      <c r="D952" s="30" t="str">
        <f>[1]!EM_S_IPO_LISTEDDATE(B952)</f>
        <v>2010-10-15</v>
      </c>
      <c r="E952" s="130">
        <f>[1]!EM_S_DQ_CLOSE(B952,$E$1,"2")</f>
        <v>26.270873290347001</v>
      </c>
      <c r="F952" s="130">
        <f>[1]!EM_S_DQ_CLOSE(B952,$F$1,"2")</f>
        <v>33.454586330111603</v>
      </c>
      <c r="G952" s="38">
        <f t="shared" si="28"/>
        <v>0.27344782034345982</v>
      </c>
      <c r="H952" s="9">
        <f t="shared" si="29"/>
        <v>337</v>
      </c>
    </row>
    <row r="953" spans="2:8">
      <c r="B953" s="17" t="s">
        <v>7912</v>
      </c>
      <c r="C953" s="19" t="s">
        <v>7913</v>
      </c>
      <c r="D953" s="30" t="str">
        <f>[1]!EM_S_IPO_LISTEDDATE(B953)</f>
        <v>2010-10-15</v>
      </c>
      <c r="E953" s="130">
        <f>[1]!EM_S_DQ_CLOSE(B953,$E$1,"2")</f>
        <v>26.187623105574001</v>
      </c>
      <c r="F953" s="130">
        <f>[1]!EM_S_DQ_CLOSE(B953,$F$1,"2")</f>
        <v>42.628095758114902</v>
      </c>
      <c r="G953" s="38">
        <f t="shared" si="28"/>
        <v>0.62779552715655074</v>
      </c>
      <c r="H953" s="9">
        <f t="shared" si="29"/>
        <v>83</v>
      </c>
    </row>
    <row r="954" spans="2:8">
      <c r="B954" s="17" t="s">
        <v>7914</v>
      </c>
      <c r="C954" s="19" t="s">
        <v>7915</v>
      </c>
      <c r="D954" s="30" t="str">
        <f>[1]!EM_S_IPO_LISTEDDATE(B954)</f>
        <v>2010-10-15</v>
      </c>
      <c r="E954" s="130">
        <f>[1]!EM_S_DQ_CLOSE(B954,$E$1,"2")</f>
        <v>56.392300924582699</v>
      </c>
      <c r="F954" s="130">
        <f>[1]!EM_S_DQ_CLOSE(B954,$F$1,"2")</f>
        <v>39.654878761282703</v>
      </c>
      <c r="G954" s="38">
        <f t="shared" si="28"/>
        <v>-0.29680332046894309</v>
      </c>
      <c r="H954" s="9">
        <f t="shared" si="29"/>
        <v>2502</v>
      </c>
    </row>
    <row r="955" spans="2:8">
      <c r="B955" s="17" t="s">
        <v>7916</v>
      </c>
      <c r="C955" s="19" t="s">
        <v>7917</v>
      </c>
      <c r="D955" s="30" t="str">
        <f>[1]!EM_S_IPO_LISTEDDATE(B955)</f>
        <v>2010-10-21</v>
      </c>
      <c r="E955" s="130">
        <f>[1]!EM_S_DQ_CLOSE(B955,$E$1,"2")</f>
        <v>109.506535179427</v>
      </c>
      <c r="F955" s="130">
        <f>[1]!EM_S_DQ_CLOSE(B955,$F$1,"2")</f>
        <v>69.321563789976096</v>
      </c>
      <c r="G955" s="38">
        <f t="shared" si="28"/>
        <v>-0.36696413893113899</v>
      </c>
      <c r="H955" s="9">
        <f t="shared" si="29"/>
        <v>2657</v>
      </c>
    </row>
    <row r="956" spans="2:8">
      <c r="B956" s="17" t="s">
        <v>7918</v>
      </c>
      <c r="C956" s="19" t="s">
        <v>7919</v>
      </c>
      <c r="D956" s="30" t="str">
        <f>[1]!EM_S_IPO_LISTEDDATE(B956)</f>
        <v>2010-10-21</v>
      </c>
      <c r="E956" s="130">
        <f>[1]!EM_S_DQ_CLOSE(B956,$E$1,"2")</f>
        <v>125.019533867159</v>
      </c>
      <c r="F956" s="130">
        <f>[1]!EM_S_DQ_CLOSE(B956,$F$1,"2")</f>
        <v>82.715748726699999</v>
      </c>
      <c r="G956" s="38">
        <f t="shared" si="28"/>
        <v>-0.33837740256982074</v>
      </c>
      <c r="H956" s="9">
        <f t="shared" si="29"/>
        <v>2617</v>
      </c>
    </row>
    <row r="957" spans="2:8">
      <c r="B957" s="17" t="s">
        <v>7920</v>
      </c>
      <c r="C957" s="19" t="s">
        <v>7921</v>
      </c>
      <c r="D957" s="30" t="str">
        <f>[1]!EM_S_IPO_LISTEDDATE(B957)</f>
        <v>2010-10-21</v>
      </c>
      <c r="E957" s="130">
        <f>[1]!EM_S_DQ_CLOSE(B957,$E$1,"2")</f>
        <v>20.482517879388901</v>
      </c>
      <c r="F957" s="130">
        <f>[1]!EM_S_DQ_CLOSE(B957,$F$1,"2")</f>
        <v>22.751539321117601</v>
      </c>
      <c r="G957" s="38">
        <f t="shared" si="28"/>
        <v>0.11077844311377194</v>
      </c>
      <c r="H957" s="9">
        <f t="shared" si="29"/>
        <v>661</v>
      </c>
    </row>
    <row r="958" spans="2:8">
      <c r="B958" s="17" t="s">
        <v>7922</v>
      </c>
      <c r="C958" s="19" t="s">
        <v>7923</v>
      </c>
      <c r="D958" s="30" t="str">
        <f>[1]!EM_S_IPO_LISTEDDATE(B958)</f>
        <v>2010-10-21</v>
      </c>
      <c r="E958" s="130">
        <f>[1]!EM_S_DQ_CLOSE(B958,$E$1,"2")</f>
        <v>76.601547077752301</v>
      </c>
      <c r="F958" s="130">
        <f>[1]!EM_S_DQ_CLOSE(B958,$F$1,"2")</f>
        <v>66.309715404800897</v>
      </c>
      <c r="G958" s="38">
        <f t="shared" si="28"/>
        <v>-0.13435540228064791</v>
      </c>
      <c r="H958" s="9">
        <f t="shared" si="29"/>
        <v>1762</v>
      </c>
    </row>
    <row r="959" spans="2:8">
      <c r="B959" s="17" t="s">
        <v>7924</v>
      </c>
      <c r="C959" s="19" t="s">
        <v>7925</v>
      </c>
      <c r="D959" s="30" t="str">
        <f>[1]!EM_S_IPO_LISTEDDATE(B959)</f>
        <v>2010-11-02</v>
      </c>
      <c r="E959" s="130">
        <f>[1]!EM_S_DQ_CLOSE(B959,$E$1,"2")</f>
        <v>26.864692704719399</v>
      </c>
      <c r="F959" s="130">
        <f>[1]!EM_S_DQ_CLOSE(B959,$F$1,"2")</f>
        <v>26.346069293431398</v>
      </c>
      <c r="G959" s="38">
        <f t="shared" si="28"/>
        <v>-1.93050193050186E-2</v>
      </c>
      <c r="H959" s="9">
        <f t="shared" si="29"/>
        <v>1183</v>
      </c>
    </row>
    <row r="960" spans="2:8">
      <c r="B960" s="17" t="s">
        <v>7926</v>
      </c>
      <c r="C960" s="19" t="s">
        <v>7927</v>
      </c>
      <c r="D960" s="30" t="str">
        <f>[1]!EM_S_IPO_LISTEDDATE(B960)</f>
        <v>2010-11-02</v>
      </c>
      <c r="E960" s="130">
        <f>[1]!EM_S_DQ_CLOSE(B960,$E$1,"2")</f>
        <v>58.489468152933398</v>
      </c>
      <c r="F960" s="130">
        <f>[1]!EM_S_DQ_CLOSE(B960,$F$1,"2")</f>
        <v>61.397697156113701</v>
      </c>
      <c r="G960" s="38">
        <f t="shared" si="28"/>
        <v>4.972226787181766E-2</v>
      </c>
      <c r="H960" s="9">
        <f t="shared" si="29"/>
        <v>878</v>
      </c>
    </row>
    <row r="961" spans="2:8">
      <c r="B961" s="17" t="s">
        <v>7928</v>
      </c>
      <c r="C961" s="19" t="s">
        <v>7929</v>
      </c>
      <c r="D961" s="30" t="str">
        <f>[1]!EM_S_IPO_LISTEDDATE(B961)</f>
        <v>2010-11-02</v>
      </c>
      <c r="E961" s="130">
        <f>[1]!EM_S_DQ_CLOSE(B961,$E$1,"2")</f>
        <v>53.670766116688903</v>
      </c>
      <c r="F961" s="130">
        <f>[1]!EM_S_DQ_CLOSE(B961,$F$1,"2")</f>
        <v>42.8232284791928</v>
      </c>
      <c r="G961" s="38">
        <f t="shared" si="28"/>
        <v>-0.20211259168374462</v>
      </c>
      <c r="H961" s="9">
        <f t="shared" si="29"/>
        <v>2098</v>
      </c>
    </row>
    <row r="962" spans="2:8">
      <c r="B962" s="17" t="s">
        <v>7930</v>
      </c>
      <c r="C962" s="19" t="s">
        <v>7931</v>
      </c>
      <c r="D962" s="30" t="str">
        <f>[1]!EM_S_IPO_LISTEDDATE(B962)</f>
        <v>2010-11-02</v>
      </c>
      <c r="E962" s="130">
        <f>[1]!EM_S_DQ_CLOSE(B962,$E$1,"2")</f>
        <v>49.046045268028102</v>
      </c>
      <c r="F962" s="130">
        <f>[1]!EM_S_DQ_CLOSE(B962,$F$1,"2")</f>
        <v>65.186330000482002</v>
      </c>
      <c r="G962" s="38">
        <f t="shared" si="28"/>
        <v>0.32908432564236434</v>
      </c>
      <c r="H962" s="9">
        <f t="shared" si="29"/>
        <v>263</v>
      </c>
    </row>
    <row r="963" spans="2:8">
      <c r="B963" s="17" t="s">
        <v>7932</v>
      </c>
      <c r="C963" s="19" t="s">
        <v>7933</v>
      </c>
      <c r="D963" s="30" t="str">
        <f>[1]!EM_S_IPO_LISTEDDATE(B963)</f>
        <v>2010-11-09</v>
      </c>
      <c r="E963" s="130">
        <f>[1]!EM_S_DQ_CLOSE(B963,$E$1,"2")</f>
        <v>95.207258533536901</v>
      </c>
      <c r="F963" s="130">
        <f>[1]!EM_S_DQ_CLOSE(B963,$F$1,"2")</f>
        <v>72.651813432281401</v>
      </c>
      <c r="G963" s="38">
        <f t="shared" ref="G963:G1026" si="30">IFERROR(F963/E963-1,"")</f>
        <v>-0.23690888119953912</v>
      </c>
      <c r="H963" s="9">
        <f t="shared" ref="H963:H1026" si="31">IFERROR(RANK(G963,$G$2:$G$3000,0),"")</f>
        <v>2262</v>
      </c>
    </row>
    <row r="964" spans="2:8">
      <c r="B964" s="17" t="s">
        <v>7934</v>
      </c>
      <c r="C964" s="19" t="s">
        <v>7935</v>
      </c>
      <c r="D964" s="30" t="str">
        <f>[1]!EM_S_IPO_LISTEDDATE(B964)</f>
        <v>2010-11-09</v>
      </c>
      <c r="E964" s="130">
        <f>[1]!EM_S_DQ_CLOSE(B964,$E$1,"2")</f>
        <v>55.860382530177702</v>
      </c>
      <c r="F964" s="130">
        <f>[1]!EM_S_DQ_CLOSE(B964,$F$1,"2")</f>
        <v>46.056950293714301</v>
      </c>
      <c r="G964" s="38">
        <f t="shared" si="30"/>
        <v>-0.17549883821807433</v>
      </c>
      <c r="H964" s="9">
        <f t="shared" si="31"/>
        <v>1971</v>
      </c>
    </row>
    <row r="965" spans="2:8">
      <c r="B965" s="17" t="s">
        <v>7936</v>
      </c>
      <c r="C965" s="19" t="s">
        <v>7937</v>
      </c>
      <c r="D965" s="30" t="str">
        <f>[1]!EM_S_IPO_LISTEDDATE(B965)</f>
        <v>2010-11-09</v>
      </c>
      <c r="E965" s="130">
        <f>[1]!EM_S_DQ_CLOSE(B965,$E$1,"2")</f>
        <v>57.068353250531999</v>
      </c>
      <c r="F965" s="130">
        <f>[1]!EM_S_DQ_CLOSE(B965,$F$1,"2")</f>
        <v>34.179670873808298</v>
      </c>
      <c r="G965" s="38">
        <f t="shared" si="30"/>
        <v>-0.40107487027427635</v>
      </c>
      <c r="H965" s="9">
        <f t="shared" si="31"/>
        <v>2706</v>
      </c>
    </row>
    <row r="966" spans="2:8">
      <c r="B966" s="17" t="s">
        <v>7938</v>
      </c>
      <c r="C966" s="19" t="s">
        <v>7939</v>
      </c>
      <c r="D966" s="30" t="str">
        <f>[1]!EM_S_IPO_LISTEDDATE(B966)</f>
        <v>2010-11-09</v>
      </c>
      <c r="E966" s="130">
        <f>[1]!EM_S_DQ_CLOSE(B966,$E$1,"2")</f>
        <v>64.075205528374198</v>
      </c>
      <c r="F966" s="130">
        <f>[1]!EM_S_DQ_CLOSE(B966,$F$1,"2")</f>
        <v>71.722885865457798</v>
      </c>
      <c r="G966" s="38">
        <f t="shared" si="30"/>
        <v>0.11935475312204824</v>
      </c>
      <c r="H966" s="9">
        <f t="shared" si="31"/>
        <v>630</v>
      </c>
    </row>
    <row r="967" spans="2:8">
      <c r="B967" s="17" t="s">
        <v>7940</v>
      </c>
      <c r="C967" s="19" t="s">
        <v>7941</v>
      </c>
      <c r="D967" s="30" t="str">
        <f>[1]!EM_S_IPO_LISTEDDATE(B967)</f>
        <v>2010-11-15</v>
      </c>
      <c r="E967" s="130">
        <f>[1]!EM_S_DQ_CLOSE(B967,$E$1,"2")</f>
        <v>16.148473703282701</v>
      </c>
      <c r="F967" s="130">
        <f>[1]!EM_S_DQ_CLOSE(B967,$F$1,"2")</f>
        <v>14.933420480566101</v>
      </c>
      <c r="G967" s="38">
        <f t="shared" si="30"/>
        <v>-7.5242604659881973E-2</v>
      </c>
      <c r="H967" s="9">
        <f t="shared" si="31"/>
        <v>1472</v>
      </c>
    </row>
    <row r="968" spans="2:8">
      <c r="B968" s="17" t="s">
        <v>7942</v>
      </c>
      <c r="C968" s="19" t="s">
        <v>7943</v>
      </c>
      <c r="D968" s="30" t="str">
        <f>[1]!EM_S_IPO_LISTEDDATE(B968)</f>
        <v>2010-11-17</v>
      </c>
      <c r="E968" s="130">
        <f>[1]!EM_S_DQ_CLOSE(B968,$E$1,"2")</f>
        <v>90.847174523261202</v>
      </c>
      <c r="F968" s="130">
        <f>[1]!EM_S_DQ_CLOSE(B968,$F$1,"2")</f>
        <v>89.271789993956105</v>
      </c>
      <c r="G968" s="38">
        <f t="shared" si="30"/>
        <v>-1.7341040462427681E-2</v>
      </c>
      <c r="H968" s="9">
        <f t="shared" si="31"/>
        <v>1168</v>
      </c>
    </row>
    <row r="969" spans="2:8">
      <c r="B969" s="17" t="s">
        <v>7944</v>
      </c>
      <c r="C969" s="19" t="s">
        <v>7945</v>
      </c>
      <c r="D969" s="30" t="str">
        <f>[1]!EM_S_IPO_LISTEDDATE(B969)</f>
        <v>2010-11-17</v>
      </c>
      <c r="E969" s="130">
        <f>[1]!EM_S_DQ_CLOSE(B969,$E$1,"2")</f>
        <v>83.840574416630005</v>
      </c>
      <c r="F969" s="130">
        <f>[1]!EM_S_DQ_CLOSE(B969,$F$1,"2")</f>
        <v>89.824489924012994</v>
      </c>
      <c r="G969" s="38">
        <f t="shared" si="30"/>
        <v>7.1372549019607545E-2</v>
      </c>
      <c r="H969" s="9">
        <f t="shared" si="31"/>
        <v>790</v>
      </c>
    </row>
    <row r="970" spans="2:8">
      <c r="B970" s="17" t="s">
        <v>7946</v>
      </c>
      <c r="C970" s="19" t="s">
        <v>2037</v>
      </c>
      <c r="D970" s="30" t="str">
        <f>[1]!EM_S_IPO_LISTEDDATE(B970)</f>
        <v>2010-11-17</v>
      </c>
      <c r="E970" s="130">
        <f>[1]!EM_S_DQ_CLOSE(B970,$E$1,"2")</f>
        <v>200.82694731862301</v>
      </c>
      <c r="F970" s="130">
        <f>[1]!EM_S_DQ_CLOSE(B970,$F$1,"2")</f>
        <v>247.758566503335</v>
      </c>
      <c r="G970" s="38">
        <f t="shared" si="30"/>
        <v>0.23369184171411206</v>
      </c>
      <c r="H970" s="9">
        <f t="shared" si="31"/>
        <v>405</v>
      </c>
    </row>
    <row r="971" spans="2:8">
      <c r="B971" s="17" t="s">
        <v>7947</v>
      </c>
      <c r="C971" s="19" t="s">
        <v>7948</v>
      </c>
      <c r="D971" s="30" t="str">
        <f>[1]!EM_S_IPO_LISTEDDATE(B971)</f>
        <v>2010-11-18</v>
      </c>
      <c r="E971" s="130">
        <f>[1]!EM_S_DQ_CLOSE(B971,$E$1,"2")</f>
        <v>38.299026688583702</v>
      </c>
      <c r="F971" s="130">
        <f>[1]!EM_S_DQ_CLOSE(B971,$F$1,"2")</f>
        <v>30.185508050840902</v>
      </c>
      <c r="G971" s="38">
        <f t="shared" si="30"/>
        <v>-0.21184660131745081</v>
      </c>
      <c r="H971" s="9">
        <f t="shared" si="31"/>
        <v>2144</v>
      </c>
    </row>
    <row r="972" spans="2:8">
      <c r="B972" s="17" t="s">
        <v>7949</v>
      </c>
      <c r="C972" s="19" t="s">
        <v>7950</v>
      </c>
      <c r="D972" s="30" t="str">
        <f>[1]!EM_S_IPO_LISTEDDATE(B972)</f>
        <v>2010-11-18</v>
      </c>
      <c r="E972" s="130">
        <f>[1]!EM_S_DQ_CLOSE(B972,$E$1,"2")</f>
        <v>54.325306636373803</v>
      </c>
      <c r="F972" s="130">
        <f>[1]!EM_S_DQ_CLOSE(B972,$F$1,"2")</f>
        <v>54.362861325220997</v>
      </c>
      <c r="G972" s="38">
        <f t="shared" si="30"/>
        <v>6.9129271738055387E-4</v>
      </c>
      <c r="H972" s="9">
        <f t="shared" si="31"/>
        <v>1097</v>
      </c>
    </row>
    <row r="973" spans="2:8">
      <c r="B973" s="17" t="s">
        <v>7951</v>
      </c>
      <c r="C973" s="19" t="s">
        <v>7952</v>
      </c>
      <c r="D973" s="30" t="str">
        <f>[1]!EM_S_IPO_LISTEDDATE(B973)</f>
        <v>2010-11-18</v>
      </c>
      <c r="E973" s="130">
        <f>[1]!EM_S_DQ_CLOSE(B973,$E$1,"2")</f>
        <v>67.179303131915304</v>
      </c>
      <c r="F973" s="130">
        <f>[1]!EM_S_DQ_CLOSE(B973,$F$1,"2")</f>
        <v>30.174618705685798</v>
      </c>
      <c r="G973" s="38">
        <f t="shared" si="30"/>
        <v>-0.55083459787556888</v>
      </c>
      <c r="H973" s="9">
        <f t="shared" si="31"/>
        <v>2773</v>
      </c>
    </row>
    <row r="974" spans="2:8">
      <c r="B974" s="17" t="s">
        <v>7953</v>
      </c>
      <c r="C974" s="19" t="s">
        <v>7954</v>
      </c>
      <c r="D974" s="30" t="str">
        <f>[1]!EM_S_IPO_LISTEDDATE(B974)</f>
        <v>2010-11-23</v>
      </c>
      <c r="E974" s="130">
        <f>[1]!EM_S_DQ_CLOSE(B974,$E$1,"2")</f>
        <v>40.3768300496045</v>
      </c>
      <c r="F974" s="130">
        <f>[1]!EM_S_DQ_CLOSE(B974,$F$1,"2")</f>
        <v>48.916991974081398</v>
      </c>
      <c r="G974" s="38">
        <f t="shared" si="30"/>
        <v>0.21151145134437188</v>
      </c>
      <c r="H974" s="9">
        <f t="shared" si="31"/>
        <v>437</v>
      </c>
    </row>
    <row r="975" spans="2:8">
      <c r="B975" s="17" t="s">
        <v>7955</v>
      </c>
      <c r="C975" s="19" t="s">
        <v>7956</v>
      </c>
      <c r="D975" s="30" t="str">
        <f>[1]!EM_S_IPO_LISTEDDATE(B975)</f>
        <v>2010-11-23</v>
      </c>
      <c r="E975" s="130">
        <f>[1]!EM_S_DQ_CLOSE(B975,$E$1,"2")</f>
        <v>131.937371205294</v>
      </c>
      <c r="F975" s="130">
        <f>[1]!EM_S_DQ_CLOSE(B975,$F$1,"2")</f>
        <v>184.113038366582</v>
      </c>
      <c r="G975" s="38">
        <f t="shared" si="30"/>
        <v>0.39545783491549846</v>
      </c>
      <c r="H975" s="9">
        <f t="shared" si="31"/>
        <v>211</v>
      </c>
    </row>
    <row r="976" spans="2:8">
      <c r="B976" s="17" t="s">
        <v>7957</v>
      </c>
      <c r="C976" s="19" t="s">
        <v>7958</v>
      </c>
      <c r="D976" s="30" t="str">
        <f>[1]!EM_S_IPO_LISTEDDATE(B976)</f>
        <v>2010-11-23</v>
      </c>
      <c r="E976" s="130">
        <f>[1]!EM_S_DQ_CLOSE(B976,$E$1,"2")</f>
        <v>70.647698715190003</v>
      </c>
      <c r="F976" s="130">
        <f>[1]!EM_S_DQ_CLOSE(B976,$F$1,"2")</f>
        <v>114.157001186233</v>
      </c>
      <c r="G976" s="38">
        <f t="shared" si="30"/>
        <v>0.61586298297481612</v>
      </c>
      <c r="H976" s="9">
        <f t="shared" si="31"/>
        <v>89</v>
      </c>
    </row>
    <row r="977" spans="2:8">
      <c r="B977" s="17" t="s">
        <v>7959</v>
      </c>
      <c r="C977" s="19" t="s">
        <v>7960</v>
      </c>
      <c r="D977" s="30" t="str">
        <f>[1]!EM_S_IPO_LISTEDDATE(B977)</f>
        <v>2010-11-25</v>
      </c>
      <c r="E977" s="130">
        <f>[1]!EM_S_DQ_CLOSE(B977,$E$1,"2")</f>
        <v>28.315660912273799</v>
      </c>
      <c r="F977" s="130">
        <f>[1]!EM_S_DQ_CLOSE(B977,$F$1,"2")</f>
        <v>30.501630429719501</v>
      </c>
      <c r="G977" s="38">
        <f t="shared" si="30"/>
        <v>7.7200017482133454E-2</v>
      </c>
      <c r="H977" s="9">
        <f t="shared" si="31"/>
        <v>769</v>
      </c>
    </row>
    <row r="978" spans="2:8">
      <c r="B978" s="17" t="s">
        <v>7961</v>
      </c>
      <c r="C978" s="19" t="s">
        <v>7962</v>
      </c>
      <c r="D978" s="30" t="str">
        <f>[1]!EM_S_IPO_LISTEDDATE(B978)</f>
        <v>2010-11-25</v>
      </c>
      <c r="E978" s="130">
        <f>[1]!EM_S_DQ_CLOSE(B978,$E$1,"2")</f>
        <v>31.7054759720349</v>
      </c>
      <c r="F978" s="130">
        <f>[1]!EM_S_DQ_CLOSE(B978,$F$1,"2")</f>
        <v>60.531469773832598</v>
      </c>
      <c r="G978" s="38">
        <f t="shared" si="30"/>
        <v>0.90918028883158897</v>
      </c>
      <c r="H978" s="9">
        <f t="shared" si="31"/>
        <v>42</v>
      </c>
    </row>
    <row r="979" spans="2:8">
      <c r="B979" s="17" t="s">
        <v>7963</v>
      </c>
      <c r="C979" s="19" t="s">
        <v>2055</v>
      </c>
      <c r="D979" s="30" t="str">
        <f>[1]!EM_S_IPO_LISTEDDATE(B979)</f>
        <v>2010-12-03</v>
      </c>
      <c r="E979" s="130">
        <f>[1]!EM_S_DQ_CLOSE(B979,$E$1,"2")</f>
        <v>142.146711468691</v>
      </c>
      <c r="F979" s="130">
        <f>[1]!EM_S_DQ_CLOSE(B979,$F$1,"2")</f>
        <v>118.89261352454101</v>
      </c>
      <c r="G979" s="38">
        <f t="shared" si="30"/>
        <v>-0.16359223300970915</v>
      </c>
      <c r="H979" s="9">
        <f t="shared" si="31"/>
        <v>1910</v>
      </c>
    </row>
    <row r="980" spans="2:8">
      <c r="B980" s="17" t="s">
        <v>7964</v>
      </c>
      <c r="C980" s="19" t="s">
        <v>7965</v>
      </c>
      <c r="D980" s="30" t="str">
        <f>[1]!EM_S_IPO_LISTEDDATE(B980)</f>
        <v>2010-12-03</v>
      </c>
      <c r="E980" s="130">
        <f>[1]!EM_S_DQ_CLOSE(B980,$E$1,"2")</f>
        <v>50.2606457692142</v>
      </c>
      <c r="F980" s="130">
        <f>[1]!EM_S_DQ_CLOSE(B980,$F$1,"2")</f>
        <v>49.7253252817315</v>
      </c>
      <c r="G980" s="38">
        <f t="shared" si="30"/>
        <v>-1.0650887573963375E-2</v>
      </c>
      <c r="H980" s="9">
        <f t="shared" si="31"/>
        <v>1144</v>
      </c>
    </row>
    <row r="981" spans="2:8">
      <c r="B981" s="17" t="s">
        <v>7966</v>
      </c>
      <c r="C981" s="19" t="s">
        <v>7967</v>
      </c>
      <c r="D981" s="30" t="str">
        <f>[1]!EM_S_IPO_LISTEDDATE(B981)</f>
        <v>2010-12-03</v>
      </c>
      <c r="E981" s="130">
        <f>[1]!EM_S_DQ_CLOSE(B981,$E$1,"2")</f>
        <v>49.310844269725102</v>
      </c>
      <c r="F981" s="130">
        <f>[1]!EM_S_DQ_CLOSE(B981,$F$1,"2")</f>
        <v>65.343151978699794</v>
      </c>
      <c r="G981" s="38">
        <f t="shared" si="30"/>
        <v>0.32512742270806938</v>
      </c>
      <c r="H981" s="9">
        <f t="shared" si="31"/>
        <v>265</v>
      </c>
    </row>
    <row r="982" spans="2:8">
      <c r="B982" s="17" t="s">
        <v>7968</v>
      </c>
      <c r="C982" s="19" t="s">
        <v>7969</v>
      </c>
      <c r="D982" s="30" t="str">
        <f>[1]!EM_S_IPO_LISTEDDATE(B982)</f>
        <v>2010-12-03</v>
      </c>
      <c r="E982" s="130">
        <f>[1]!EM_S_DQ_CLOSE(B982,$E$1,"2")</f>
        <v>74.208901280566593</v>
      </c>
      <c r="F982" s="130">
        <f>[1]!EM_S_DQ_CLOSE(B982,$F$1,"2")</f>
        <v>114.336539394048</v>
      </c>
      <c r="G982" s="38">
        <f t="shared" si="30"/>
        <v>0.54073887931271414</v>
      </c>
      <c r="H982" s="9">
        <f t="shared" si="31"/>
        <v>116</v>
      </c>
    </row>
    <row r="983" spans="2:8">
      <c r="B983" s="17" t="s">
        <v>7970</v>
      </c>
      <c r="C983" s="19" t="s">
        <v>7971</v>
      </c>
      <c r="D983" s="30" t="str">
        <f>[1]!EM_S_IPO_LISTEDDATE(B983)</f>
        <v>2010-12-07</v>
      </c>
      <c r="E983" s="130">
        <f>[1]!EM_S_DQ_CLOSE(B983,$E$1,"2")</f>
        <v>46.415399783376103</v>
      </c>
      <c r="F983" s="130">
        <f>[1]!EM_S_DQ_CLOSE(B983,$F$1,"2")</f>
        <v>45.303270151735298</v>
      </c>
      <c r="G983" s="38">
        <f t="shared" si="30"/>
        <v>-2.3960358778146729E-2</v>
      </c>
      <c r="H983" s="9">
        <f t="shared" si="31"/>
        <v>1202</v>
      </c>
    </row>
    <row r="984" spans="2:8">
      <c r="B984" s="17" t="s">
        <v>7972</v>
      </c>
      <c r="C984" s="19" t="s">
        <v>7973</v>
      </c>
      <c r="D984" s="30" t="str">
        <f>[1]!EM_S_IPO_LISTEDDATE(B984)</f>
        <v>2010-12-07</v>
      </c>
      <c r="E984" s="130">
        <f>[1]!EM_S_DQ_CLOSE(B984,$E$1,"2")</f>
        <v>114.752135786802</v>
      </c>
      <c r="F984" s="130">
        <f>[1]!EM_S_DQ_CLOSE(B984,$F$1,"2")</f>
        <v>74.746616116751298</v>
      </c>
      <c r="G984" s="38">
        <f t="shared" si="30"/>
        <v>-0.34862549089610806</v>
      </c>
      <c r="H984" s="9">
        <f t="shared" si="31"/>
        <v>2630</v>
      </c>
    </row>
    <row r="985" spans="2:8">
      <c r="B985" s="17" t="s">
        <v>7974</v>
      </c>
      <c r="C985" s="19" t="s">
        <v>2067</v>
      </c>
      <c r="D985" s="30" t="str">
        <f>[1]!EM_S_IPO_LISTEDDATE(B985)</f>
        <v>2010-12-07</v>
      </c>
      <c r="E985" s="130">
        <f>[1]!EM_S_DQ_CLOSE(B985,$E$1,"2")</f>
        <v>89.142299992626903</v>
      </c>
      <c r="F985" s="130">
        <f>[1]!EM_S_DQ_CLOSE(B985,$F$1,"2")</f>
        <v>86.903262149713797</v>
      </c>
      <c r="G985" s="38">
        <f t="shared" si="30"/>
        <v>-2.5117568686227498E-2</v>
      </c>
      <c r="H985" s="9">
        <f t="shared" si="31"/>
        <v>1208</v>
      </c>
    </row>
    <row r="986" spans="2:8">
      <c r="B986" s="17" t="s">
        <v>7975</v>
      </c>
      <c r="C986" s="19" t="s">
        <v>7976</v>
      </c>
      <c r="D986" s="30" t="str">
        <f>[1]!EM_S_IPO_LISTEDDATE(B986)</f>
        <v>2010-12-07</v>
      </c>
      <c r="E986" s="130">
        <f>[1]!EM_S_DQ_CLOSE(B986,$E$1,"2")</f>
        <v>155.05833462547901</v>
      </c>
      <c r="F986" s="130">
        <f>[1]!EM_S_DQ_CLOSE(B986,$F$1,"2")</f>
        <v>155.589729058524</v>
      </c>
      <c r="G986" s="38">
        <f t="shared" si="30"/>
        <v>3.4270613980764697E-3</v>
      </c>
      <c r="H986" s="9">
        <f t="shared" si="31"/>
        <v>1084</v>
      </c>
    </row>
    <row r="987" spans="2:8">
      <c r="B987" s="17" t="s">
        <v>7977</v>
      </c>
      <c r="C987" s="19" t="s">
        <v>7978</v>
      </c>
      <c r="D987" s="30" t="str">
        <f>[1]!EM_S_IPO_LISTEDDATE(B987)</f>
        <v>2010-12-10</v>
      </c>
      <c r="E987" s="130">
        <f>[1]!EM_S_DQ_CLOSE(B987,$E$1,"2")</f>
        <v>143.33671596469799</v>
      </c>
      <c r="F987" s="130">
        <f>[1]!EM_S_DQ_CLOSE(B987,$F$1,"2")</f>
        <v>121.057649787023</v>
      </c>
      <c r="G987" s="38">
        <f t="shared" si="30"/>
        <v>-0.15543167727633755</v>
      </c>
      <c r="H987" s="9">
        <f t="shared" si="31"/>
        <v>1873</v>
      </c>
    </row>
    <row r="988" spans="2:8">
      <c r="B988" s="17" t="s">
        <v>7979</v>
      </c>
      <c r="C988" s="19" t="s">
        <v>7980</v>
      </c>
      <c r="D988" s="30" t="str">
        <f>[1]!EM_S_IPO_LISTEDDATE(B988)</f>
        <v>2010-12-10</v>
      </c>
      <c r="E988" s="130">
        <f>[1]!EM_S_DQ_CLOSE(B988,$E$1,"2")</f>
        <v>34.212333814083301</v>
      </c>
      <c r="F988" s="130">
        <f>[1]!EM_S_DQ_CLOSE(B988,$F$1,"2")</f>
        <v>32.206481768862702</v>
      </c>
      <c r="G988" s="38">
        <f t="shared" si="30"/>
        <v>-5.8629500580720473E-2</v>
      </c>
      <c r="H988" s="9">
        <f t="shared" si="31"/>
        <v>1374</v>
      </c>
    </row>
    <row r="989" spans="2:8">
      <c r="B989" s="17" t="s">
        <v>7981</v>
      </c>
      <c r="C989" s="19" t="s">
        <v>7982</v>
      </c>
      <c r="D989" s="30" t="str">
        <f>[1]!EM_S_IPO_LISTEDDATE(B989)</f>
        <v>2010-12-10</v>
      </c>
      <c r="E989" s="130">
        <f>[1]!EM_S_DQ_CLOSE(B989,$E$1,"2")</f>
        <v>173.254046123477</v>
      </c>
      <c r="F989" s="130">
        <f>[1]!EM_S_DQ_CLOSE(B989,$F$1,"2")</f>
        <v>160.47605697788899</v>
      </c>
      <c r="G989" s="38">
        <f t="shared" si="30"/>
        <v>-7.3752904659330265E-2</v>
      </c>
      <c r="H989" s="9">
        <f t="shared" si="31"/>
        <v>1462</v>
      </c>
    </row>
    <row r="990" spans="2:8">
      <c r="B990" s="17" t="s">
        <v>7983</v>
      </c>
      <c r="C990" s="19" t="s">
        <v>7984</v>
      </c>
      <c r="D990" s="30" t="str">
        <f>[1]!EM_S_IPO_LISTEDDATE(B990)</f>
        <v>2010-12-10</v>
      </c>
      <c r="E990" s="130">
        <f>[1]!EM_S_DQ_CLOSE(B990,$E$1,"2")</f>
        <v>23.3554414658445</v>
      </c>
      <c r="F990" s="130">
        <f>[1]!EM_S_DQ_CLOSE(B990,$F$1,"2")</f>
        <v>28.977472965337501</v>
      </c>
      <c r="G990" s="38">
        <f t="shared" si="30"/>
        <v>0.24071613065909214</v>
      </c>
      <c r="H990" s="9">
        <f t="shared" si="31"/>
        <v>389</v>
      </c>
    </row>
    <row r="991" spans="2:8">
      <c r="B991" s="17" t="s">
        <v>7985</v>
      </c>
      <c r="C991" s="19" t="s">
        <v>7986</v>
      </c>
      <c r="D991" s="30" t="str">
        <f>[1]!EM_S_IPO_LISTEDDATE(B991)</f>
        <v>2010-12-17</v>
      </c>
      <c r="E991" s="130">
        <f>[1]!EM_S_DQ_CLOSE(B991,$E$1,"2")</f>
        <v>40.173514865895697</v>
      </c>
      <c r="F991" s="130">
        <f>[1]!EM_S_DQ_CLOSE(B991,$F$1,"2")</f>
        <v>46.2270582018526</v>
      </c>
      <c r="G991" s="38">
        <f t="shared" si="30"/>
        <v>0.1506849315068497</v>
      </c>
      <c r="H991" s="9">
        <f t="shared" si="31"/>
        <v>544</v>
      </c>
    </row>
    <row r="992" spans="2:8">
      <c r="B992" s="17" t="s">
        <v>7987</v>
      </c>
      <c r="C992" s="19" t="s">
        <v>7988</v>
      </c>
      <c r="D992" s="30" t="str">
        <f>[1]!EM_S_IPO_LISTEDDATE(B992)</f>
        <v>2010-12-17</v>
      </c>
      <c r="E992" s="130">
        <f>[1]!EM_S_DQ_CLOSE(B992,$E$1,"2")</f>
        <v>20.945807990619301</v>
      </c>
      <c r="F992" s="130">
        <f>[1]!EM_S_DQ_CLOSE(B992,$F$1,"2")</f>
        <v>20.801921184010499</v>
      </c>
      <c r="G992" s="38">
        <f t="shared" si="30"/>
        <v>-6.8694798822390712E-3</v>
      </c>
      <c r="H992" s="9">
        <f t="shared" si="31"/>
        <v>1130</v>
      </c>
    </row>
    <row r="993" spans="2:8">
      <c r="B993" s="17" t="s">
        <v>7989</v>
      </c>
      <c r="C993" s="19" t="s">
        <v>7990</v>
      </c>
      <c r="D993" s="30" t="str">
        <f>[1]!EM_S_IPO_LISTEDDATE(B993)</f>
        <v>2010-12-24</v>
      </c>
      <c r="E993" s="130">
        <f>[1]!EM_S_DQ_CLOSE(B993,$E$1,"2")</f>
        <v>57.492008872127101</v>
      </c>
      <c r="F993" s="130">
        <f>[1]!EM_S_DQ_CLOSE(B993,$F$1,"2")</f>
        <v>39.578270557387498</v>
      </c>
      <c r="G993" s="38">
        <f t="shared" si="30"/>
        <v>-0.31158657813789536</v>
      </c>
      <c r="H993" s="9">
        <f t="shared" si="31"/>
        <v>2562</v>
      </c>
    </row>
    <row r="994" spans="2:8">
      <c r="B994" s="17" t="s">
        <v>7991</v>
      </c>
      <c r="C994" s="19" t="s">
        <v>2085</v>
      </c>
      <c r="D994" s="30" t="str">
        <f>[1]!EM_S_IPO_LISTEDDATE(B994)</f>
        <v>2010-12-24</v>
      </c>
      <c r="E994" s="130">
        <f>[1]!EM_S_DQ_CLOSE(B994,$E$1,"2")</f>
        <v>65.362632144831295</v>
      </c>
      <c r="F994" s="130">
        <f>[1]!EM_S_DQ_CLOSE(B994,$F$1,"2")</f>
        <v>50.9716811176338</v>
      </c>
      <c r="G994" s="38">
        <f t="shared" si="30"/>
        <v>-0.22017092266587213</v>
      </c>
      <c r="H994" s="9">
        <f t="shared" si="31"/>
        <v>2190</v>
      </c>
    </row>
    <row r="995" spans="2:8">
      <c r="B995" s="17" t="s">
        <v>7992</v>
      </c>
      <c r="C995" s="19" t="s">
        <v>7993</v>
      </c>
      <c r="D995" s="30" t="str">
        <f>[1]!EM_S_IPO_LISTEDDATE(B995)</f>
        <v>2010-12-24</v>
      </c>
      <c r="E995" s="130">
        <f>[1]!EM_S_DQ_CLOSE(B995,$E$1,"2")</f>
        <v>30.591917917875101</v>
      </c>
      <c r="F995" s="130">
        <f>[1]!EM_S_DQ_CLOSE(B995,$F$1,"2")</f>
        <v>29.162996061838399</v>
      </c>
      <c r="G995" s="38">
        <f t="shared" si="30"/>
        <v>-4.6709129511679714E-2</v>
      </c>
      <c r="H995" s="9">
        <f t="shared" si="31"/>
        <v>1316</v>
      </c>
    </row>
    <row r="996" spans="2:8">
      <c r="B996" s="17" t="s">
        <v>7994</v>
      </c>
      <c r="C996" s="19" t="s">
        <v>7995</v>
      </c>
      <c r="D996" s="30" t="str">
        <f>[1]!EM_S_IPO_LISTEDDATE(B996)</f>
        <v>2010-12-31</v>
      </c>
      <c r="E996" s="130">
        <f>[1]!EM_S_DQ_CLOSE(B996,$E$1,"2")</f>
        <v>49.406263679698</v>
      </c>
      <c r="F996" s="130">
        <f>[1]!EM_S_DQ_CLOSE(B996,$F$1,"2")</f>
        <v>71.556402341970994</v>
      </c>
      <c r="G996" s="38">
        <f t="shared" si="30"/>
        <v>0.44832652810730389</v>
      </c>
      <c r="H996" s="9">
        <f t="shared" si="31"/>
        <v>167</v>
      </c>
    </row>
    <row r="997" spans="2:8">
      <c r="B997" s="17" t="s">
        <v>7996</v>
      </c>
      <c r="C997" s="19" t="s">
        <v>7997</v>
      </c>
      <c r="D997" s="30" t="str">
        <f>[1]!EM_S_IPO_LISTEDDATE(B997)</f>
        <v>2010-12-31</v>
      </c>
      <c r="E997" s="130">
        <f>[1]!EM_S_DQ_CLOSE(B997,$E$1,"2")</f>
        <v>56.111369636994397</v>
      </c>
      <c r="F997" s="130">
        <f>[1]!EM_S_DQ_CLOSE(B997,$F$1,"2")</f>
        <v>56.970068866702803</v>
      </c>
      <c r="G997" s="38">
        <f t="shared" si="30"/>
        <v>1.5303480119335022E-2</v>
      </c>
      <c r="H997" s="9">
        <f t="shared" si="31"/>
        <v>1040</v>
      </c>
    </row>
    <row r="998" spans="2:8">
      <c r="B998" s="17" t="s">
        <v>7998</v>
      </c>
      <c r="C998" s="19" t="s">
        <v>7999</v>
      </c>
      <c r="D998" s="30" t="str">
        <f>[1]!EM_S_IPO_LISTEDDATE(B998)</f>
        <v>2010-12-31</v>
      </c>
      <c r="E998" s="130">
        <f>[1]!EM_S_DQ_CLOSE(B998,$E$1,"2")</f>
        <v>57.891963607889899</v>
      </c>
      <c r="F998" s="130">
        <f>[1]!EM_S_DQ_CLOSE(B998,$F$1,"2")</f>
        <v>62.669808416852497</v>
      </c>
      <c r="G998" s="38">
        <f t="shared" si="30"/>
        <v>8.2530363649842453E-2</v>
      </c>
      <c r="H998" s="9">
        <f t="shared" si="31"/>
        <v>748</v>
      </c>
    </row>
    <row r="999" spans="2:8">
      <c r="B999" s="17" t="s">
        <v>8000</v>
      </c>
      <c r="C999" s="19" t="s">
        <v>8001</v>
      </c>
      <c r="D999" s="30" t="str">
        <f>[1]!EM_S_IPO_LISTEDDATE(B999)</f>
        <v>2010-12-31</v>
      </c>
      <c r="E999" s="130">
        <f>[1]!EM_S_DQ_CLOSE(B999,$E$1,"2")</f>
        <v>36.0125418234311</v>
      </c>
      <c r="F999" s="130">
        <f>[1]!EM_S_DQ_CLOSE(B999,$F$1,"2")</f>
        <v>45.607205600562096</v>
      </c>
      <c r="G999" s="38">
        <f t="shared" si="30"/>
        <v>0.26642561983470858</v>
      </c>
      <c r="H999" s="9">
        <f t="shared" si="31"/>
        <v>354</v>
      </c>
    </row>
    <row r="1000" spans="2:8">
      <c r="B1000" s="17" t="s">
        <v>8002</v>
      </c>
      <c r="C1000" s="19" t="s">
        <v>8003</v>
      </c>
      <c r="D1000" s="30" t="str">
        <f>[1]!EM_S_IPO_LISTEDDATE(B1000)</f>
        <v>2011-01-10</v>
      </c>
      <c r="E1000" s="130">
        <f>[1]!EM_S_DQ_CLOSE(B1000,$E$1,"2")</f>
        <v>16.2493036853968</v>
      </c>
      <c r="F1000" s="130">
        <f>[1]!EM_S_DQ_CLOSE(B1000,$F$1,"2")</f>
        <v>19.6161969558548</v>
      </c>
      <c r="G1000" s="38">
        <f t="shared" si="30"/>
        <v>0.20720231067401462</v>
      </c>
      <c r="H1000" s="9">
        <f t="shared" si="31"/>
        <v>453</v>
      </c>
    </row>
    <row r="1001" spans="2:8">
      <c r="B1001" s="17" t="s">
        <v>8004</v>
      </c>
      <c r="C1001" s="19" t="s">
        <v>8005</v>
      </c>
      <c r="D1001" s="30" t="str">
        <f>[1]!EM_S_IPO_LISTEDDATE(B1001)</f>
        <v>2011-01-11</v>
      </c>
      <c r="E1001" s="130">
        <f>[1]!EM_S_DQ_CLOSE(B1001,$E$1,"2")</f>
        <v>31.326415595503398</v>
      </c>
      <c r="F1001" s="130">
        <f>[1]!EM_S_DQ_CLOSE(B1001,$F$1,"2")</f>
        <v>25.658435846950699</v>
      </c>
      <c r="G1001" s="38">
        <f t="shared" si="30"/>
        <v>-0.18093291686286261</v>
      </c>
      <c r="H1001" s="9">
        <f t="shared" si="31"/>
        <v>1994</v>
      </c>
    </row>
    <row r="1002" spans="2:8">
      <c r="B1002" s="17" t="s">
        <v>2100</v>
      </c>
      <c r="C1002" s="19" t="s">
        <v>8006</v>
      </c>
      <c r="D1002" s="30" t="str">
        <f>[1]!EM_S_IPO_LISTEDDATE(B1002)</f>
        <v>2011-01-11</v>
      </c>
      <c r="E1002" s="130">
        <f>[1]!EM_S_DQ_CLOSE(B1002,$E$1,"2")</f>
        <v>81.183138150629603</v>
      </c>
      <c r="F1002" s="130">
        <f>[1]!EM_S_DQ_CLOSE(B1002,$F$1,"2")</f>
        <v>46.453385368868503</v>
      </c>
      <c r="G1002" s="38">
        <f t="shared" si="30"/>
        <v>-0.42779515023578529</v>
      </c>
      <c r="H1002" s="9">
        <f t="shared" si="31"/>
        <v>2732</v>
      </c>
    </row>
    <row r="1003" spans="2:8">
      <c r="B1003" s="17" t="s">
        <v>8007</v>
      </c>
      <c r="C1003" s="19" t="s">
        <v>8008</v>
      </c>
      <c r="D1003" s="30" t="str">
        <f>[1]!EM_S_IPO_LISTEDDATE(B1003)</f>
        <v>2011-01-10</v>
      </c>
      <c r="E1003" s="130">
        <f>[1]!EM_S_DQ_CLOSE(B1003,$E$1,"2")</f>
        <v>51.194958598621199</v>
      </c>
      <c r="F1003" s="130">
        <f>[1]!EM_S_DQ_CLOSE(B1003,$F$1,"2")</f>
        <v>98.409115714890206</v>
      </c>
      <c r="G1003" s="38">
        <f t="shared" si="30"/>
        <v>0.92224231464737616</v>
      </c>
      <c r="H1003" s="9">
        <f t="shared" si="31"/>
        <v>39</v>
      </c>
    </row>
    <row r="1004" spans="2:8">
      <c r="B1004" s="17" t="s">
        <v>8009</v>
      </c>
      <c r="C1004" s="19" t="s">
        <v>8010</v>
      </c>
      <c r="D1004" s="30" t="str">
        <f>[1]!EM_S_IPO_LISTEDDATE(B1004)</f>
        <v>2011-01-18</v>
      </c>
      <c r="E1004" s="130">
        <f>[1]!EM_S_DQ_CLOSE(B1004,$E$1,"2")</f>
        <v>51.136244094058199</v>
      </c>
      <c r="F1004" s="130">
        <f>[1]!EM_S_DQ_CLOSE(B1004,$F$1,"2")</f>
        <v>47.371369537368999</v>
      </c>
      <c r="G1004" s="38">
        <f t="shared" si="30"/>
        <v>-7.3624385665951975E-2</v>
      </c>
      <c r="H1004" s="9">
        <f t="shared" si="31"/>
        <v>1461</v>
      </c>
    </row>
    <row r="1005" spans="2:8">
      <c r="B1005" s="17" t="s">
        <v>8011</v>
      </c>
      <c r="C1005" s="19" t="s">
        <v>8012</v>
      </c>
      <c r="D1005" s="30" t="str">
        <f>[1]!EM_S_IPO_LISTEDDATE(B1005)</f>
        <v>2011-01-18</v>
      </c>
      <c r="E1005" s="130">
        <f>[1]!EM_S_DQ_CLOSE(B1005,$E$1,"2")</f>
        <v>75.275433225193893</v>
      </c>
      <c r="F1005" s="130">
        <f>[1]!EM_S_DQ_CLOSE(B1005,$F$1,"2")</f>
        <v>67.714336440759396</v>
      </c>
      <c r="G1005" s="38">
        <f t="shared" si="30"/>
        <v>-0.10044574252817284</v>
      </c>
      <c r="H1005" s="9">
        <f t="shared" si="31"/>
        <v>1593</v>
      </c>
    </row>
    <row r="1006" spans="2:8">
      <c r="B1006" s="17" t="s">
        <v>8013</v>
      </c>
      <c r="C1006" s="19" t="s">
        <v>8014</v>
      </c>
      <c r="D1006" s="30" t="str">
        <f>[1]!EM_S_IPO_LISTEDDATE(B1006)</f>
        <v>2011-01-18</v>
      </c>
      <c r="E1006" s="130">
        <f>[1]!EM_S_DQ_CLOSE(B1006,$E$1,"2")</f>
        <v>64.623576104323902</v>
      </c>
      <c r="F1006" s="130">
        <f>[1]!EM_S_DQ_CLOSE(B1006,$F$1,"2")</f>
        <v>57.095909281960303</v>
      </c>
      <c r="G1006" s="38">
        <f t="shared" si="30"/>
        <v>-0.11648483844675273</v>
      </c>
      <c r="H1006" s="9">
        <f t="shared" si="31"/>
        <v>1670</v>
      </c>
    </row>
    <row r="1007" spans="2:8">
      <c r="B1007" s="17" t="s">
        <v>8015</v>
      </c>
      <c r="C1007" s="19" t="s">
        <v>8016</v>
      </c>
      <c r="D1007" s="30" t="str">
        <f>[1]!EM_S_IPO_LISTEDDATE(B1007)</f>
        <v>2011-01-18</v>
      </c>
      <c r="E1007" s="130">
        <f>[1]!EM_S_DQ_CLOSE(B1007,$E$1,"2")</f>
        <v>38.627227779061002</v>
      </c>
      <c r="F1007" s="130">
        <f>[1]!EM_S_DQ_CLOSE(B1007,$F$1,"2")</f>
        <v>41.9767920995954</v>
      </c>
      <c r="G1007" s="38">
        <f t="shared" si="30"/>
        <v>8.6715110379992799E-2</v>
      </c>
      <c r="H1007" s="9">
        <f t="shared" si="31"/>
        <v>732</v>
      </c>
    </row>
    <row r="1008" spans="2:8">
      <c r="B1008" s="17" t="s">
        <v>8017</v>
      </c>
      <c r="C1008" s="19" t="s">
        <v>8018</v>
      </c>
      <c r="D1008" s="30" t="str">
        <f>[1]!EM_S_IPO_LISTEDDATE(B1008)</f>
        <v>2011-01-28</v>
      </c>
      <c r="E1008" s="130">
        <f>[1]!EM_S_DQ_CLOSE(B1008,$E$1,"2")</f>
        <v>168.53812459852301</v>
      </c>
      <c r="F1008" s="130">
        <f>[1]!EM_S_DQ_CLOSE(B1008,$F$1,"2")</f>
        <v>150.32710695634501</v>
      </c>
      <c r="G1008" s="38">
        <f t="shared" si="30"/>
        <v>-0.1080528081439065</v>
      </c>
      <c r="H1008" s="9">
        <f t="shared" si="31"/>
        <v>1623</v>
      </c>
    </row>
    <row r="1009" spans="2:8">
      <c r="B1009" s="17" t="s">
        <v>8019</v>
      </c>
      <c r="C1009" s="19" t="s">
        <v>8020</v>
      </c>
      <c r="D1009" s="30" t="str">
        <f>[1]!EM_S_IPO_LISTEDDATE(B1009)</f>
        <v>2011-01-28</v>
      </c>
      <c r="E1009" s="130">
        <f>[1]!EM_S_DQ_CLOSE(B1009,$E$1,"2")</f>
        <v>40.1488969070545</v>
      </c>
      <c r="F1009" s="130">
        <f>[1]!EM_S_DQ_CLOSE(B1009,$F$1,"2")</f>
        <v>45.227718779460901</v>
      </c>
      <c r="G1009" s="38">
        <f t="shared" si="30"/>
        <v>0.12649966160126325</v>
      </c>
      <c r="H1009" s="9">
        <f t="shared" si="31"/>
        <v>611</v>
      </c>
    </row>
    <row r="1010" spans="2:8">
      <c r="B1010" s="17" t="s">
        <v>8021</v>
      </c>
      <c r="C1010" s="19" t="s">
        <v>8022</v>
      </c>
      <c r="D1010" s="30" t="str">
        <f>[1]!EM_S_IPO_LISTEDDATE(B1010)</f>
        <v>2011-01-28</v>
      </c>
      <c r="E1010" s="130">
        <f>[1]!EM_S_DQ_CLOSE(B1010,$E$1,"2")</f>
        <v>184.19984894104499</v>
      </c>
      <c r="F1010" s="130">
        <f>[1]!EM_S_DQ_CLOSE(B1010,$F$1,"2")</f>
        <v>184.11285249018999</v>
      </c>
      <c r="G1010" s="38">
        <f t="shared" si="30"/>
        <v>-4.7229382301416933E-4</v>
      </c>
      <c r="H1010" s="9">
        <f t="shared" si="31"/>
        <v>1104</v>
      </c>
    </row>
    <row r="1011" spans="2:8">
      <c r="B1011" s="17" t="s">
        <v>2118</v>
      </c>
      <c r="C1011" s="19" t="s">
        <v>8023</v>
      </c>
      <c r="D1011" s="30" t="str">
        <f>[1]!EM_S_IPO_LISTEDDATE(B1011)</f>
        <v>2011-02-11</v>
      </c>
      <c r="E1011" s="130">
        <f>[1]!EM_S_DQ_CLOSE(B1011,$E$1,"2")</f>
        <v>41.614965536787402</v>
      </c>
      <c r="F1011" s="130">
        <f>[1]!EM_S_DQ_CLOSE(B1011,$F$1,"2")</f>
        <v>54.628244900164603</v>
      </c>
      <c r="G1011" s="38">
        <f t="shared" si="30"/>
        <v>0.3127067196985549</v>
      </c>
      <c r="H1011" s="9">
        <f t="shared" si="31"/>
        <v>282</v>
      </c>
    </row>
    <row r="1012" spans="2:8">
      <c r="B1012" s="17" t="s">
        <v>8024</v>
      </c>
      <c r="C1012" s="19" t="s">
        <v>8025</v>
      </c>
      <c r="D1012" s="30" t="str">
        <f>[1]!EM_S_IPO_LISTEDDATE(B1012)</f>
        <v>2011-02-11</v>
      </c>
      <c r="E1012" s="130">
        <f>[1]!EM_S_DQ_CLOSE(B1012,$E$1,"2")</f>
        <v>83.245639349626003</v>
      </c>
      <c r="F1012" s="130">
        <f>[1]!EM_S_DQ_CLOSE(B1012,$F$1,"2")</f>
        <v>90.797806383981097</v>
      </c>
      <c r="G1012" s="38">
        <f t="shared" si="30"/>
        <v>9.0721473140911391E-2</v>
      </c>
      <c r="H1012" s="9">
        <f t="shared" si="31"/>
        <v>718</v>
      </c>
    </row>
    <row r="1013" spans="2:8">
      <c r="B1013" s="17" t="s">
        <v>8026</v>
      </c>
      <c r="C1013" s="19" t="s">
        <v>8027</v>
      </c>
      <c r="D1013" s="30" t="str">
        <f>[1]!EM_S_IPO_LISTEDDATE(B1013)</f>
        <v>2011-02-18</v>
      </c>
      <c r="E1013" s="130">
        <f>[1]!EM_S_DQ_CLOSE(B1013,$E$1,"2")</f>
        <v>73.196796794341395</v>
      </c>
      <c r="F1013" s="130">
        <f>[1]!EM_S_DQ_CLOSE(B1013,$F$1,"2")</f>
        <v>59.157101704139798</v>
      </c>
      <c r="G1013" s="38">
        <f t="shared" si="30"/>
        <v>-0.19180750668158963</v>
      </c>
      <c r="H1013" s="9">
        <f t="shared" si="31"/>
        <v>2051</v>
      </c>
    </row>
    <row r="1014" spans="2:8">
      <c r="B1014" s="17" t="s">
        <v>8028</v>
      </c>
      <c r="C1014" s="19" t="s">
        <v>8029</v>
      </c>
      <c r="D1014" s="30" t="str">
        <f>[1]!EM_S_IPO_LISTEDDATE(B1014)</f>
        <v>2011-02-18</v>
      </c>
      <c r="E1014" s="130">
        <f>[1]!EM_S_DQ_CLOSE(B1014,$E$1,"2")</f>
        <v>60.114656029596397</v>
      </c>
      <c r="F1014" s="130">
        <f>[1]!EM_S_DQ_CLOSE(B1014,$F$1,"2")</f>
        <v>55.297645383418597</v>
      </c>
      <c r="G1014" s="38">
        <f t="shared" si="30"/>
        <v>-8.0130386902758421E-2</v>
      </c>
      <c r="H1014" s="9">
        <f t="shared" si="31"/>
        <v>1500</v>
      </c>
    </row>
    <row r="1015" spans="2:8">
      <c r="B1015" s="17" t="s">
        <v>8030</v>
      </c>
      <c r="C1015" s="19" t="s">
        <v>8031</v>
      </c>
      <c r="D1015" s="30" t="str">
        <f>[1]!EM_S_IPO_LISTEDDATE(B1015)</f>
        <v>2011-02-18</v>
      </c>
      <c r="E1015" s="130">
        <f>[1]!EM_S_DQ_CLOSE(B1015,$E$1,"2")</f>
        <v>94.127592548506996</v>
      </c>
      <c r="F1015" s="130">
        <f>[1]!EM_S_DQ_CLOSE(B1015,$F$1,"2")</f>
        <v>78.055270084252001</v>
      </c>
      <c r="G1015" s="38">
        <f t="shared" si="30"/>
        <v>-0.17075038284839172</v>
      </c>
      <c r="H1015" s="9">
        <f t="shared" si="31"/>
        <v>1939</v>
      </c>
    </row>
    <row r="1016" spans="2:8">
      <c r="B1016" s="17" t="s">
        <v>8032</v>
      </c>
      <c r="C1016" s="19" t="s">
        <v>8033</v>
      </c>
      <c r="D1016" s="30" t="str">
        <f>[1]!EM_S_IPO_LISTEDDATE(B1016)</f>
        <v>2011-02-18</v>
      </c>
      <c r="E1016" s="130">
        <f>[1]!EM_S_DQ_CLOSE(B1016,$E$1,"2")</f>
        <v>98.401718189731099</v>
      </c>
      <c r="F1016" s="130">
        <f>[1]!EM_S_DQ_CLOSE(B1016,$F$1,"2")</f>
        <v>68.815872783931894</v>
      </c>
      <c r="G1016" s="38">
        <f t="shared" si="30"/>
        <v>-0.30066391065198583</v>
      </c>
      <c r="H1016" s="9">
        <f t="shared" si="31"/>
        <v>2526</v>
      </c>
    </row>
    <row r="1017" spans="2:8">
      <c r="B1017" s="17" t="s">
        <v>8034</v>
      </c>
      <c r="C1017" s="19" t="s">
        <v>8035</v>
      </c>
      <c r="D1017" s="30" t="str">
        <f>[1]!EM_S_IPO_LISTEDDATE(B1017)</f>
        <v>2011-02-25</v>
      </c>
      <c r="E1017" s="130">
        <f>[1]!EM_S_DQ_CLOSE(B1017,$E$1,"2")</f>
        <v>155.57966943953801</v>
      </c>
      <c r="F1017" s="130">
        <f>[1]!EM_S_DQ_CLOSE(B1017,$F$1,"2")</f>
        <v>119.817953755866</v>
      </c>
      <c r="G1017" s="38">
        <f t="shared" si="30"/>
        <v>-0.22986111111111385</v>
      </c>
      <c r="H1017" s="9">
        <f t="shared" si="31"/>
        <v>2231</v>
      </c>
    </row>
    <row r="1018" spans="2:8">
      <c r="B1018" s="17" t="s">
        <v>8036</v>
      </c>
      <c r="C1018" s="19" t="s">
        <v>8037</v>
      </c>
      <c r="D1018" s="30" t="str">
        <f>[1]!EM_S_IPO_LISTEDDATE(B1018)</f>
        <v>2011-02-25</v>
      </c>
      <c r="E1018" s="130">
        <f>[1]!EM_S_DQ_CLOSE(B1018,$E$1,"2")</f>
        <v>48.271419677281798</v>
      </c>
      <c r="F1018" s="130">
        <f>[1]!EM_S_DQ_CLOSE(B1018,$F$1,"2")</f>
        <v>52.912522006999602</v>
      </c>
      <c r="G1018" s="38">
        <f t="shared" si="30"/>
        <v>9.6145967132225563E-2</v>
      </c>
      <c r="H1018" s="9">
        <f t="shared" si="31"/>
        <v>700</v>
      </c>
    </row>
    <row r="1019" spans="2:8">
      <c r="B1019" s="17" t="s">
        <v>8038</v>
      </c>
      <c r="C1019" s="19" t="s">
        <v>8039</v>
      </c>
      <c r="D1019" s="30" t="str">
        <f>[1]!EM_S_IPO_LISTEDDATE(B1019)</f>
        <v>2011-02-25</v>
      </c>
      <c r="E1019" s="130">
        <f>[1]!EM_S_DQ_CLOSE(B1019,$E$1,"2")</f>
        <v>51.627186942133598</v>
      </c>
      <c r="F1019" s="130">
        <f>[1]!EM_S_DQ_CLOSE(B1019,$F$1,"2")</f>
        <v>55.8345962703727</v>
      </c>
      <c r="G1019" s="38">
        <f t="shared" si="30"/>
        <v>8.1496001960265296E-2</v>
      </c>
      <c r="H1019" s="9">
        <f t="shared" si="31"/>
        <v>753</v>
      </c>
    </row>
    <row r="1020" spans="2:8">
      <c r="B1020" s="17" t="s">
        <v>8040</v>
      </c>
      <c r="C1020" s="19" t="s">
        <v>8041</v>
      </c>
      <c r="D1020" s="30" t="str">
        <f>[1]!EM_S_IPO_LISTEDDATE(B1020)</f>
        <v>2011-02-25</v>
      </c>
      <c r="E1020" s="130">
        <f>[1]!EM_S_DQ_CLOSE(B1020,$E$1,"2")</f>
        <v>43.599517379304601</v>
      </c>
      <c r="F1020" s="130">
        <f>[1]!EM_S_DQ_CLOSE(B1020,$F$1,"2")</f>
        <v>58.944477652906002</v>
      </c>
      <c r="G1020" s="38">
        <f t="shared" si="30"/>
        <v>0.35195252599023497</v>
      </c>
      <c r="H1020" s="9">
        <f t="shared" si="31"/>
        <v>242</v>
      </c>
    </row>
    <row r="1021" spans="2:8">
      <c r="B1021" s="17" t="s">
        <v>8042</v>
      </c>
      <c r="C1021" s="19" t="s">
        <v>8043</v>
      </c>
      <c r="D1021" s="30" t="str">
        <f>[1]!EM_S_IPO_LISTEDDATE(B1021)</f>
        <v>2011-03-02</v>
      </c>
      <c r="E1021" s="130">
        <f>[1]!EM_S_DQ_CLOSE(B1021,$E$1,"2")</f>
        <v>282.42193137940097</v>
      </c>
      <c r="F1021" s="130">
        <f>[1]!EM_S_DQ_CLOSE(B1021,$F$1,"2")</f>
        <v>206.61781663228001</v>
      </c>
      <c r="G1021" s="38">
        <f t="shared" si="30"/>
        <v>-0.26840732366951692</v>
      </c>
      <c r="H1021" s="9">
        <f t="shared" si="31"/>
        <v>2400</v>
      </c>
    </row>
    <row r="1022" spans="2:8">
      <c r="B1022" s="17" t="s">
        <v>8044</v>
      </c>
      <c r="C1022" s="19" t="s">
        <v>8045</v>
      </c>
      <c r="D1022" s="30" t="str">
        <f>[1]!EM_S_IPO_LISTEDDATE(B1022)</f>
        <v>2011-03-02</v>
      </c>
      <c r="E1022" s="130">
        <f>[1]!EM_S_DQ_CLOSE(B1022,$E$1,"2")</f>
        <v>67.905692423022899</v>
      </c>
      <c r="F1022" s="130">
        <f>[1]!EM_S_DQ_CLOSE(B1022,$F$1,"2")</f>
        <v>50.076240422669997</v>
      </c>
      <c r="G1022" s="38">
        <f t="shared" si="30"/>
        <v>-0.26256196445628122</v>
      </c>
      <c r="H1022" s="9">
        <f t="shared" si="31"/>
        <v>2385</v>
      </c>
    </row>
    <row r="1023" spans="2:8">
      <c r="B1023" s="17" t="s">
        <v>8046</v>
      </c>
      <c r="C1023" s="19" t="s">
        <v>8047</v>
      </c>
      <c r="D1023" s="30" t="str">
        <f>[1]!EM_S_IPO_LISTEDDATE(B1023)</f>
        <v>2011-03-02</v>
      </c>
      <c r="E1023" s="130">
        <f>[1]!EM_S_DQ_CLOSE(B1023,$E$1,"2")</f>
        <v>48.3352666592723</v>
      </c>
      <c r="F1023" s="130">
        <f>[1]!EM_S_DQ_CLOSE(B1023,$F$1,"2")</f>
        <v>50.040612215721602</v>
      </c>
      <c r="G1023" s="38">
        <f t="shared" si="30"/>
        <v>3.5281600254131629E-2</v>
      </c>
      <c r="H1023" s="9">
        <f t="shared" si="31"/>
        <v>953</v>
      </c>
    </row>
    <row r="1024" spans="2:8">
      <c r="B1024" s="17" t="s">
        <v>8048</v>
      </c>
      <c r="C1024" s="19" t="s">
        <v>8049</v>
      </c>
      <c r="D1024" s="30" t="str">
        <f>[1]!EM_S_IPO_LISTEDDATE(B1024)</f>
        <v>2011-03-02</v>
      </c>
      <c r="E1024" s="130">
        <f>[1]!EM_S_DQ_CLOSE(B1024,$E$1,"2")</f>
        <v>163.941112969583</v>
      </c>
      <c r="F1024" s="130">
        <f>[1]!EM_S_DQ_CLOSE(B1024,$F$1,"2")</f>
        <v>204.791126267284</v>
      </c>
      <c r="G1024" s="38">
        <f t="shared" si="30"/>
        <v>0.24917491749174681</v>
      </c>
      <c r="H1024" s="9">
        <f t="shared" si="31"/>
        <v>378</v>
      </c>
    </row>
    <row r="1025" spans="2:8">
      <c r="B1025" s="17" t="s">
        <v>8050</v>
      </c>
      <c r="C1025" s="19" t="s">
        <v>8051</v>
      </c>
      <c r="D1025" s="30" t="str">
        <f>[1]!EM_S_IPO_LISTEDDATE(B1025)</f>
        <v>2011-03-03</v>
      </c>
      <c r="E1025" s="130">
        <f>[1]!EM_S_DQ_CLOSE(B1025,$E$1,"2")</f>
        <v>66.2308990842253</v>
      </c>
      <c r="F1025" s="130">
        <f>[1]!EM_S_DQ_CLOSE(B1025,$F$1,"2")</f>
        <v>65.903896854683893</v>
      </c>
      <c r="G1025" s="38">
        <f t="shared" si="30"/>
        <v>-4.9373062130042555E-3</v>
      </c>
      <c r="H1025" s="9">
        <f t="shared" si="31"/>
        <v>1124</v>
      </c>
    </row>
    <row r="1026" spans="2:8">
      <c r="B1026" s="17" t="s">
        <v>8052</v>
      </c>
      <c r="C1026" s="19" t="s">
        <v>8053</v>
      </c>
      <c r="D1026" s="30" t="str">
        <f>[1]!EM_S_IPO_LISTEDDATE(B1026)</f>
        <v>2011-03-03</v>
      </c>
      <c r="E1026" s="130">
        <f>[1]!EM_S_DQ_CLOSE(B1026,$E$1,"2")</f>
        <v>51.111230418933097</v>
      </c>
      <c r="F1026" s="130">
        <f>[1]!EM_S_DQ_CLOSE(B1026,$F$1,"2")</f>
        <v>47.464712370302202</v>
      </c>
      <c r="G1026" s="38">
        <f t="shared" si="30"/>
        <v>-7.1344751803903317E-2</v>
      </c>
      <c r="H1026" s="9">
        <f t="shared" si="31"/>
        <v>1445</v>
      </c>
    </row>
    <row r="1027" spans="2:8">
      <c r="B1027" s="17" t="s">
        <v>2150</v>
      </c>
      <c r="C1027" s="19" t="s">
        <v>8054</v>
      </c>
      <c r="D1027" s="30" t="str">
        <f>[1]!EM_S_IPO_LISTEDDATE(B1027)</f>
        <v>2011-03-03</v>
      </c>
      <c r="E1027" s="130">
        <f>[1]!EM_S_DQ_CLOSE(B1027,$E$1,"2")</f>
        <v>17.0492014395439</v>
      </c>
      <c r="F1027" s="130">
        <f>[1]!EM_S_DQ_CLOSE(B1027,$F$1,"2")</f>
        <v>16.2216745438826</v>
      </c>
      <c r="G1027" s="38">
        <f t="shared" ref="G1027:G1090" si="32">IFERROR(F1027/E1027-1,"")</f>
        <v>-4.8537575123133614E-2</v>
      </c>
      <c r="H1027" s="9">
        <f t="shared" ref="H1027:H1090" si="33">IFERROR(RANK(G1027,$G$2:$G$3000,0),"")</f>
        <v>1324</v>
      </c>
    </row>
    <row r="1028" spans="2:8">
      <c r="B1028" s="17" t="s">
        <v>8055</v>
      </c>
      <c r="C1028" s="19" t="s">
        <v>8056</v>
      </c>
      <c r="D1028" s="30" t="str">
        <f>[1]!EM_S_IPO_LISTEDDATE(B1028)</f>
        <v>2011-03-10</v>
      </c>
      <c r="E1028" s="130">
        <f>[1]!EM_S_DQ_CLOSE(B1028,$E$1,"2")</f>
        <v>43.596148532958701</v>
      </c>
      <c r="F1028" s="130">
        <f>[1]!EM_S_DQ_CLOSE(B1028,$F$1,"2")</f>
        <v>64.725132409998494</v>
      </c>
      <c r="G1028" s="38">
        <f t="shared" si="32"/>
        <v>0.48465253441060918</v>
      </c>
      <c r="H1028" s="9">
        <f t="shared" si="33"/>
        <v>145</v>
      </c>
    </row>
    <row r="1029" spans="2:8">
      <c r="B1029" s="17" t="s">
        <v>8057</v>
      </c>
      <c r="C1029" s="19" t="s">
        <v>8058</v>
      </c>
      <c r="D1029" s="30" t="str">
        <f>[1]!EM_S_IPO_LISTEDDATE(B1029)</f>
        <v>2011-03-11</v>
      </c>
      <c r="E1029" s="130">
        <f>[1]!EM_S_DQ_CLOSE(B1029,$E$1,"2")</f>
        <v>56.626925298933699</v>
      </c>
      <c r="F1029" s="130">
        <f>[1]!EM_S_DQ_CLOSE(B1029,$F$1,"2")</f>
        <v>51.146446893120199</v>
      </c>
      <c r="G1029" s="38">
        <f t="shared" si="32"/>
        <v>-9.6782199931958801E-2</v>
      </c>
      <c r="H1029" s="9">
        <f t="shared" si="33"/>
        <v>1581</v>
      </c>
    </row>
    <row r="1030" spans="2:8">
      <c r="B1030" s="17" t="s">
        <v>8059</v>
      </c>
      <c r="C1030" s="19" t="s">
        <v>8060</v>
      </c>
      <c r="D1030" s="30" t="str">
        <f>[1]!EM_S_IPO_LISTEDDATE(B1030)</f>
        <v>2011-03-10</v>
      </c>
      <c r="E1030" s="130">
        <f>[1]!EM_S_DQ_CLOSE(B1030,$E$1,"2")</f>
        <v>33.735255556598197</v>
      </c>
      <c r="F1030" s="130">
        <f>[1]!EM_S_DQ_CLOSE(B1030,$F$1,"2")</f>
        <v>33.296052622125501</v>
      </c>
      <c r="G1030" s="38">
        <f t="shared" si="32"/>
        <v>-1.3019107969579169E-2</v>
      </c>
      <c r="H1030" s="9">
        <f t="shared" si="33"/>
        <v>1153</v>
      </c>
    </row>
    <row r="1031" spans="2:8">
      <c r="B1031" s="17" t="s">
        <v>8061</v>
      </c>
      <c r="C1031" s="19" t="s">
        <v>8062</v>
      </c>
      <c r="D1031" s="30" t="str">
        <f>[1]!EM_S_IPO_LISTEDDATE(B1031)</f>
        <v>2011-03-18</v>
      </c>
      <c r="E1031" s="130">
        <f>[1]!EM_S_DQ_CLOSE(B1031,$E$1,"2")</f>
        <v>59.8184866957099</v>
      </c>
      <c r="F1031" s="130">
        <f>[1]!EM_S_DQ_CLOSE(B1031,$F$1,"2")</f>
        <v>42.922451178763403</v>
      </c>
      <c r="G1031" s="38">
        <f t="shared" si="32"/>
        <v>-0.28245508120081309</v>
      </c>
      <c r="H1031" s="9">
        <f t="shared" si="33"/>
        <v>2447</v>
      </c>
    </row>
    <row r="1032" spans="2:8">
      <c r="B1032" s="17" t="s">
        <v>8063</v>
      </c>
      <c r="C1032" s="19" t="s">
        <v>8064</v>
      </c>
      <c r="D1032" s="30" t="str">
        <f>[1]!EM_S_IPO_LISTEDDATE(B1032)</f>
        <v>2011-03-18</v>
      </c>
      <c r="E1032" s="130">
        <f>[1]!EM_S_DQ_CLOSE(B1032,$E$1,"2")</f>
        <v>49.2716954691818</v>
      </c>
      <c r="F1032" s="130">
        <f>[1]!EM_S_DQ_CLOSE(B1032,$F$1,"2")</f>
        <v>40.725185329157</v>
      </c>
      <c r="G1032" s="38">
        <f t="shared" si="32"/>
        <v>-0.17345679012345794</v>
      </c>
      <c r="H1032" s="9">
        <f t="shared" si="33"/>
        <v>1961</v>
      </c>
    </row>
    <row r="1033" spans="2:8">
      <c r="B1033" s="17" t="s">
        <v>8065</v>
      </c>
      <c r="C1033" s="19" t="s">
        <v>8066</v>
      </c>
      <c r="D1033" s="30" t="str">
        <f>[1]!EM_S_IPO_LISTEDDATE(B1033)</f>
        <v>2011-03-25</v>
      </c>
      <c r="E1033" s="130">
        <f>[1]!EM_S_DQ_CLOSE(B1033,$E$1,"2")</f>
        <v>40.8238394036727</v>
      </c>
      <c r="F1033" s="130">
        <f>[1]!EM_S_DQ_CLOSE(B1033,$F$1,"2")</f>
        <v>42.422877275126901</v>
      </c>
      <c r="G1033" s="38">
        <f t="shared" si="32"/>
        <v>3.9169218153213281E-2</v>
      </c>
      <c r="H1033" s="9">
        <f t="shared" si="33"/>
        <v>938</v>
      </c>
    </row>
    <row r="1034" spans="2:8">
      <c r="B1034" s="17" t="s">
        <v>8067</v>
      </c>
      <c r="C1034" s="19" t="s">
        <v>8068</v>
      </c>
      <c r="D1034" s="30" t="str">
        <f>[1]!EM_S_IPO_LISTEDDATE(B1034)</f>
        <v>2011-03-25</v>
      </c>
      <c r="E1034" s="130">
        <f>[1]!EM_S_DQ_CLOSE(B1034,$E$1,"2")</f>
        <v>188.037588561831</v>
      </c>
      <c r="F1034" s="130">
        <f>[1]!EM_S_DQ_CLOSE(B1034,$F$1,"2")</f>
        <v>93.289633923809703</v>
      </c>
      <c r="G1034" s="38">
        <f t="shared" si="32"/>
        <v>-0.50387773722627816</v>
      </c>
      <c r="H1034" s="9">
        <f t="shared" si="33"/>
        <v>2764</v>
      </c>
    </row>
    <row r="1035" spans="2:8">
      <c r="B1035" s="17" t="s">
        <v>8069</v>
      </c>
      <c r="C1035" s="19" t="s">
        <v>2167</v>
      </c>
      <c r="D1035" s="30" t="str">
        <f>[1]!EM_S_IPO_LISTEDDATE(B1035)</f>
        <v>2011-04-12</v>
      </c>
      <c r="E1035" s="130">
        <f>[1]!EM_S_DQ_CLOSE(B1035,$E$1,"2")</f>
        <v>46.944183671745002</v>
      </c>
      <c r="F1035" s="130">
        <f>[1]!EM_S_DQ_CLOSE(B1035,$F$1,"2")</f>
        <v>76.7186061731405</v>
      </c>
      <c r="G1035" s="38">
        <f t="shared" si="32"/>
        <v>0.63425157650182507</v>
      </c>
      <c r="H1035" s="9">
        <f t="shared" si="33"/>
        <v>80</v>
      </c>
    </row>
    <row r="1036" spans="2:8">
      <c r="B1036" s="17" t="s">
        <v>8070</v>
      </c>
      <c r="C1036" s="19" t="s">
        <v>8071</v>
      </c>
      <c r="D1036" s="30" t="str">
        <f>[1]!EM_S_IPO_LISTEDDATE(B1036)</f>
        <v>2011-04-12</v>
      </c>
      <c r="E1036" s="130">
        <f>[1]!EM_S_DQ_CLOSE(B1036,$E$1,"2")</f>
        <v>38.168314304502402</v>
      </c>
      <c r="F1036" s="130">
        <f>[1]!EM_S_DQ_CLOSE(B1036,$F$1,"2")</f>
        <v>32.1078049385847</v>
      </c>
      <c r="G1036" s="38">
        <f t="shared" si="32"/>
        <v>-0.15878378378378621</v>
      </c>
      <c r="H1036" s="9">
        <f t="shared" si="33"/>
        <v>1888</v>
      </c>
    </row>
    <row r="1037" spans="2:8">
      <c r="B1037" s="17" t="s">
        <v>8072</v>
      </c>
      <c r="C1037" s="19" t="s">
        <v>8073</v>
      </c>
      <c r="D1037" s="30" t="str">
        <f>[1]!EM_S_IPO_LISTEDDATE(B1037)</f>
        <v>2011-04-12</v>
      </c>
      <c r="E1037" s="130">
        <f>[1]!EM_S_DQ_CLOSE(B1037,$E$1,"2")</f>
        <v>65.804366640992797</v>
      </c>
      <c r="F1037" s="130">
        <f>[1]!EM_S_DQ_CLOSE(B1037,$F$1,"2")</f>
        <v>61.661426687434002</v>
      </c>
      <c r="G1037" s="38">
        <f t="shared" si="32"/>
        <v>-6.2958435207823293E-2</v>
      </c>
      <c r="H1037" s="9">
        <f t="shared" si="33"/>
        <v>1396</v>
      </c>
    </row>
    <row r="1038" spans="2:8">
      <c r="B1038" s="17" t="s">
        <v>8074</v>
      </c>
      <c r="C1038" s="19" t="s">
        <v>8075</v>
      </c>
      <c r="D1038" s="30" t="str">
        <f>[1]!EM_S_IPO_LISTEDDATE(B1038)</f>
        <v>2011-04-12</v>
      </c>
      <c r="E1038" s="130">
        <f>[1]!EM_S_DQ_CLOSE(B1038,$E$1,"2")</f>
        <v>330.43946841644203</v>
      </c>
      <c r="F1038" s="130">
        <f>[1]!EM_S_DQ_CLOSE(B1038,$F$1,"2")</f>
        <v>474.1642807998</v>
      </c>
      <c r="G1038" s="38">
        <f t="shared" si="32"/>
        <v>0.43495050113755274</v>
      </c>
      <c r="H1038" s="9">
        <f t="shared" si="33"/>
        <v>178</v>
      </c>
    </row>
    <row r="1039" spans="2:8">
      <c r="B1039" s="17" t="s">
        <v>8076</v>
      </c>
      <c r="C1039" s="19" t="s">
        <v>8077</v>
      </c>
      <c r="D1039" s="30" t="str">
        <f>[1]!EM_S_IPO_LISTEDDATE(B1039)</f>
        <v>2011-04-22</v>
      </c>
      <c r="E1039" s="130">
        <f>[1]!EM_S_DQ_CLOSE(B1039,$E$1,"2")</f>
        <v>162.42991268378401</v>
      </c>
      <c r="F1039" s="130">
        <f>[1]!EM_S_DQ_CLOSE(B1039,$F$1,"2")</f>
        <v>132.52653652823</v>
      </c>
      <c r="G1039" s="38">
        <f t="shared" si="32"/>
        <v>-0.18410017995742833</v>
      </c>
      <c r="H1039" s="9">
        <f t="shared" si="33"/>
        <v>2016</v>
      </c>
    </row>
    <row r="1040" spans="2:8">
      <c r="B1040" s="17" t="s">
        <v>8078</v>
      </c>
      <c r="C1040" s="19" t="s">
        <v>8079</v>
      </c>
      <c r="D1040" s="30" t="str">
        <f>[1]!EM_S_IPO_LISTEDDATE(B1040)</f>
        <v>2011-04-22</v>
      </c>
      <c r="E1040" s="130">
        <f>[1]!EM_S_DQ_CLOSE(B1040,$E$1,"2")</f>
        <v>37.055437782003899</v>
      </c>
      <c r="F1040" s="130">
        <f>[1]!EM_S_DQ_CLOSE(B1040,$F$1,"2")</f>
        <v>29.415446346523801</v>
      </c>
      <c r="G1040" s="38">
        <f t="shared" si="32"/>
        <v>-0.206177335710509</v>
      </c>
      <c r="H1040" s="9">
        <f t="shared" si="33"/>
        <v>2126</v>
      </c>
    </row>
    <row r="1041" spans="2:8">
      <c r="B1041" s="17" t="s">
        <v>8080</v>
      </c>
      <c r="C1041" s="19" t="s">
        <v>8081</v>
      </c>
      <c r="D1041" s="30" t="str">
        <f>[1]!EM_S_IPO_LISTEDDATE(B1041)</f>
        <v>2011-04-22</v>
      </c>
      <c r="E1041" s="130">
        <f>[1]!EM_S_DQ_CLOSE(B1041,$E$1,"2")</f>
        <v>74.264927621894898</v>
      </c>
      <c r="F1041" s="130">
        <f>[1]!EM_S_DQ_CLOSE(B1041,$F$1,"2")</f>
        <v>61.214750123119899</v>
      </c>
      <c r="G1041" s="38">
        <f t="shared" si="32"/>
        <v>-0.17572463768115931</v>
      </c>
      <c r="H1041" s="9">
        <f t="shared" si="33"/>
        <v>1973</v>
      </c>
    </row>
    <row r="1042" spans="2:8">
      <c r="B1042" s="17" t="s">
        <v>8082</v>
      </c>
      <c r="C1042" s="19" t="s">
        <v>8083</v>
      </c>
      <c r="D1042" s="30" t="str">
        <f>[1]!EM_S_IPO_LISTEDDATE(B1042)</f>
        <v>2011-04-28</v>
      </c>
      <c r="E1042" s="130">
        <f>[1]!EM_S_DQ_CLOSE(B1042,$E$1,"2")</f>
        <v>37.208972241071798</v>
      </c>
      <c r="F1042" s="130">
        <f>[1]!EM_S_DQ_CLOSE(B1042,$F$1,"2")</f>
        <v>25.270479527065699</v>
      </c>
      <c r="G1042" s="38">
        <f t="shared" si="32"/>
        <v>-0.32084983795462696</v>
      </c>
      <c r="H1042" s="9">
        <f t="shared" si="33"/>
        <v>2583</v>
      </c>
    </row>
    <row r="1043" spans="2:8">
      <c r="B1043" s="17" t="s">
        <v>8084</v>
      </c>
      <c r="C1043" s="19" t="s">
        <v>8085</v>
      </c>
      <c r="D1043" s="30" t="str">
        <f>[1]!EM_S_IPO_LISTEDDATE(B1043)</f>
        <v>2011-04-28</v>
      </c>
      <c r="E1043" s="130">
        <f>[1]!EM_S_DQ_CLOSE(B1043,$E$1,"2")</f>
        <v>117.804452686852</v>
      </c>
      <c r="F1043" s="130">
        <f>[1]!EM_S_DQ_CLOSE(B1043,$F$1,"2")</f>
        <v>79.895223480939805</v>
      </c>
      <c r="G1043" s="38">
        <f t="shared" si="32"/>
        <v>-0.32179793158313441</v>
      </c>
      <c r="H1043" s="9">
        <f t="shared" si="33"/>
        <v>2586</v>
      </c>
    </row>
    <row r="1044" spans="2:8">
      <c r="B1044" s="17" t="s">
        <v>8086</v>
      </c>
      <c r="C1044" s="19" t="s">
        <v>8087</v>
      </c>
      <c r="D1044" s="30" t="str">
        <f>[1]!EM_S_IPO_LISTEDDATE(B1044)</f>
        <v>2011-04-28</v>
      </c>
      <c r="E1044" s="130">
        <f>[1]!EM_S_DQ_CLOSE(B1044,$E$1,"2")</f>
        <v>23.754506934300501</v>
      </c>
      <c r="F1044" s="130">
        <f>[1]!EM_S_DQ_CLOSE(B1044,$F$1,"2")</f>
        <v>30.4682942231751</v>
      </c>
      <c r="G1044" s="38">
        <f t="shared" si="32"/>
        <v>0.28263214670981762</v>
      </c>
      <c r="H1044" s="9">
        <f t="shared" si="33"/>
        <v>317</v>
      </c>
    </row>
    <row r="1045" spans="2:8">
      <c r="B1045" s="17" t="s">
        <v>8088</v>
      </c>
      <c r="C1045" s="19" t="s">
        <v>8089</v>
      </c>
      <c r="D1045" s="30" t="str">
        <f>[1]!EM_S_IPO_LISTEDDATE(B1045)</f>
        <v>2011-05-06</v>
      </c>
      <c r="E1045" s="130">
        <f>[1]!EM_S_DQ_CLOSE(B1045,$E$1,"2")</f>
        <v>49.101776209657601</v>
      </c>
      <c r="F1045" s="130">
        <f>[1]!EM_S_DQ_CLOSE(B1045,$F$1,"2")</f>
        <v>50.450203237611397</v>
      </c>
      <c r="G1045" s="38">
        <f t="shared" si="32"/>
        <v>2.7461878816688934E-2</v>
      </c>
      <c r="H1045" s="9">
        <f t="shared" si="33"/>
        <v>988</v>
      </c>
    </row>
    <row r="1046" spans="2:8">
      <c r="B1046" s="17" t="s">
        <v>2188</v>
      </c>
      <c r="C1046" s="19" t="s">
        <v>8090</v>
      </c>
      <c r="D1046" s="30" t="str">
        <f>[1]!EM_S_IPO_LISTEDDATE(B1046)</f>
        <v>2011-05-06</v>
      </c>
      <c r="E1046" s="130">
        <f>[1]!EM_S_DQ_CLOSE(B1046,$E$1,"2")</f>
        <v>45.2613146878805</v>
      </c>
      <c r="F1046" s="130">
        <f>[1]!EM_S_DQ_CLOSE(B1046,$F$1,"2")</f>
        <v>47.643912938995797</v>
      </c>
      <c r="G1046" s="38">
        <f t="shared" si="32"/>
        <v>5.2640942216229503E-2</v>
      </c>
      <c r="H1046" s="9">
        <f t="shared" si="33"/>
        <v>870</v>
      </c>
    </row>
    <row r="1047" spans="2:8">
      <c r="B1047" s="17" t="s">
        <v>8091</v>
      </c>
      <c r="C1047" s="19" t="s">
        <v>8092</v>
      </c>
      <c r="D1047" s="30" t="str">
        <f>[1]!EM_S_IPO_LISTEDDATE(B1047)</f>
        <v>2011-05-20</v>
      </c>
      <c r="E1047" s="130">
        <f>[1]!EM_S_DQ_CLOSE(B1047,$E$1,"2")</f>
        <v>106.88032496721399</v>
      </c>
      <c r="F1047" s="130">
        <f>[1]!EM_S_DQ_CLOSE(B1047,$F$1,"2")</f>
        <v>73.845085154195502</v>
      </c>
      <c r="G1047" s="38">
        <f t="shared" si="32"/>
        <v>-0.30908625907670284</v>
      </c>
      <c r="H1047" s="9">
        <f t="shared" si="33"/>
        <v>2553</v>
      </c>
    </row>
    <row r="1048" spans="2:8">
      <c r="B1048" s="17" t="s">
        <v>2192</v>
      </c>
      <c r="C1048" s="19" t="s">
        <v>8093</v>
      </c>
      <c r="D1048" s="30" t="str">
        <f>[1]!EM_S_IPO_LISTEDDATE(B1048)</f>
        <v>2011-05-20</v>
      </c>
      <c r="E1048" s="130">
        <f>[1]!EM_S_DQ_CLOSE(B1048,$E$1,"2")</f>
        <v>32.010404765052499</v>
      </c>
      <c r="F1048" s="130">
        <f>[1]!EM_S_DQ_CLOSE(B1048,$F$1,"2")</f>
        <v>79.616147575050604</v>
      </c>
      <c r="G1048" s="38">
        <f t="shared" si="32"/>
        <v>1.4871959026888621</v>
      </c>
      <c r="H1048" s="9">
        <f t="shared" si="33"/>
        <v>13</v>
      </c>
    </row>
    <row r="1049" spans="2:8">
      <c r="B1049" s="17" t="s">
        <v>8094</v>
      </c>
      <c r="C1049" s="19" t="s">
        <v>8095</v>
      </c>
      <c r="D1049" s="30" t="str">
        <f>[1]!EM_S_IPO_LISTEDDATE(B1049)</f>
        <v>2011-05-27</v>
      </c>
      <c r="E1049" s="130">
        <f>[1]!EM_S_DQ_CLOSE(B1049,$E$1,"2")</f>
        <v>62.210055207828603</v>
      </c>
      <c r="F1049" s="130">
        <f>[1]!EM_S_DQ_CLOSE(B1049,$F$1,"2")</f>
        <v>75.275052681448301</v>
      </c>
      <c r="G1049" s="38">
        <f t="shared" si="32"/>
        <v>0.21001424014128789</v>
      </c>
      <c r="H1049" s="9">
        <f t="shared" si="33"/>
        <v>442</v>
      </c>
    </row>
    <row r="1050" spans="2:8">
      <c r="B1050" s="17" t="s">
        <v>8096</v>
      </c>
      <c r="C1050" s="19" t="s">
        <v>8097</v>
      </c>
      <c r="D1050" s="30" t="str">
        <f>[1]!EM_S_IPO_LISTEDDATE(B1050)</f>
        <v>2011-06-02</v>
      </c>
      <c r="E1050" s="130">
        <f>[1]!EM_S_DQ_CLOSE(B1050,$E$1,"2")</f>
        <v>54.311316673436899</v>
      </c>
      <c r="F1050" s="130">
        <f>[1]!EM_S_DQ_CLOSE(B1050,$F$1,"2")</f>
        <v>42.385094324570098</v>
      </c>
      <c r="G1050" s="38">
        <f t="shared" si="32"/>
        <v>-0.21959000590202582</v>
      </c>
      <c r="H1050" s="9">
        <f t="shared" si="33"/>
        <v>2182</v>
      </c>
    </row>
    <row r="1051" spans="2:8">
      <c r="B1051" s="17" t="s">
        <v>8098</v>
      </c>
      <c r="C1051" s="19" t="s">
        <v>8099</v>
      </c>
      <c r="D1051" s="30" t="str">
        <f>[1]!EM_S_IPO_LISTEDDATE(B1051)</f>
        <v>2011-06-02</v>
      </c>
      <c r="E1051" s="130">
        <f>[1]!EM_S_DQ_CLOSE(B1051,$E$1,"2")</f>
        <v>31.563633648265501</v>
      </c>
      <c r="F1051" s="130">
        <f>[1]!EM_S_DQ_CLOSE(B1051,$F$1,"2")</f>
        <v>28.6566503499539</v>
      </c>
      <c r="G1051" s="38">
        <f t="shared" si="32"/>
        <v>-9.2099133157672708E-2</v>
      </c>
      <c r="H1051" s="9">
        <f t="shared" si="33"/>
        <v>1559</v>
      </c>
    </row>
    <row r="1052" spans="2:8">
      <c r="B1052" s="17" t="s">
        <v>8100</v>
      </c>
      <c r="C1052" s="19" t="s">
        <v>8101</v>
      </c>
      <c r="D1052" s="30" t="str">
        <f>[1]!EM_S_IPO_LISTEDDATE(B1052)</f>
        <v>2011-06-02</v>
      </c>
      <c r="E1052" s="130">
        <f>[1]!EM_S_DQ_CLOSE(B1052,$E$1,"2")</f>
        <v>49.657611312107001</v>
      </c>
      <c r="F1052" s="130">
        <f>[1]!EM_S_DQ_CLOSE(B1052,$F$1,"2")</f>
        <v>58.313767302527502</v>
      </c>
      <c r="G1052" s="38">
        <f t="shared" si="32"/>
        <v>0.17431680182953246</v>
      </c>
      <c r="H1052" s="9">
        <f t="shared" si="33"/>
        <v>502</v>
      </c>
    </row>
    <row r="1053" spans="2:8">
      <c r="B1053" s="17" t="s">
        <v>8102</v>
      </c>
      <c r="C1053" s="19" t="s">
        <v>8103</v>
      </c>
      <c r="D1053" s="30" t="str">
        <f>[1]!EM_S_IPO_LISTEDDATE(B1053)</f>
        <v>2011-06-10</v>
      </c>
      <c r="E1053" s="130">
        <f>[1]!EM_S_DQ_CLOSE(B1053,$E$1,"2")</f>
        <v>65.578525000414203</v>
      </c>
      <c r="F1053" s="130">
        <f>[1]!EM_S_DQ_CLOSE(B1053,$F$1,"2")</f>
        <v>68.826252399666899</v>
      </c>
      <c r="G1053" s="38">
        <f t="shared" si="32"/>
        <v>4.952425202049282E-2</v>
      </c>
      <c r="H1053" s="9">
        <f t="shared" si="33"/>
        <v>881</v>
      </c>
    </row>
    <row r="1054" spans="2:8">
      <c r="B1054" s="17" t="s">
        <v>8104</v>
      </c>
      <c r="C1054" s="19" t="s">
        <v>8105</v>
      </c>
      <c r="D1054" s="30" t="str">
        <f>[1]!EM_S_IPO_LISTEDDATE(B1054)</f>
        <v>2011-06-10</v>
      </c>
      <c r="E1054" s="130">
        <f>[1]!EM_S_DQ_CLOSE(B1054,$E$1,"2")</f>
        <v>147.58838676670399</v>
      </c>
      <c r="F1054" s="130">
        <f>[1]!EM_S_DQ_CLOSE(B1054,$F$1,"2")</f>
        <v>106.58650582811001</v>
      </c>
      <c r="G1054" s="38">
        <f t="shared" si="32"/>
        <v>-0.27781237966511896</v>
      </c>
      <c r="H1054" s="9">
        <f t="shared" si="33"/>
        <v>2431</v>
      </c>
    </row>
    <row r="1055" spans="2:8">
      <c r="B1055" s="17" t="s">
        <v>8106</v>
      </c>
      <c r="C1055" s="19" t="s">
        <v>8107</v>
      </c>
      <c r="D1055" s="30" t="str">
        <f>[1]!EM_S_IPO_LISTEDDATE(B1055)</f>
        <v>2011-06-10</v>
      </c>
      <c r="E1055" s="130">
        <f>[1]!EM_S_DQ_CLOSE(B1055,$E$1,"2")</f>
        <v>140.143542823643</v>
      </c>
      <c r="F1055" s="130">
        <f>[1]!EM_S_DQ_CLOSE(B1055,$F$1,"2")</f>
        <v>133.50086074740301</v>
      </c>
      <c r="G1055" s="38">
        <f t="shared" si="32"/>
        <v>-4.7399130508632537E-2</v>
      </c>
      <c r="H1055" s="9">
        <f t="shared" si="33"/>
        <v>1322</v>
      </c>
    </row>
    <row r="1056" spans="2:8">
      <c r="B1056" s="17" t="s">
        <v>8108</v>
      </c>
      <c r="C1056" s="19" t="s">
        <v>8109</v>
      </c>
      <c r="D1056" s="30" t="str">
        <f>[1]!EM_S_IPO_LISTEDDATE(B1056)</f>
        <v>2011-06-10</v>
      </c>
      <c r="E1056" s="130">
        <f>[1]!EM_S_DQ_CLOSE(B1056,$E$1,"2")</f>
        <v>83.787044495923197</v>
      </c>
      <c r="F1056" s="130">
        <f>[1]!EM_S_DQ_CLOSE(B1056,$F$1,"2")</f>
        <v>100.70951796977999</v>
      </c>
      <c r="G1056" s="38">
        <f t="shared" si="32"/>
        <v>0.20197004889795567</v>
      </c>
      <c r="H1056" s="9">
        <f t="shared" si="33"/>
        <v>457</v>
      </c>
    </row>
    <row r="1057" spans="2:8">
      <c r="B1057" s="17" t="s">
        <v>8110</v>
      </c>
      <c r="C1057" s="19" t="s">
        <v>8111</v>
      </c>
      <c r="D1057" s="30" t="str">
        <f>[1]!EM_S_IPO_LISTEDDATE(B1057)</f>
        <v>2011-06-21</v>
      </c>
      <c r="E1057" s="130">
        <f>[1]!EM_S_DQ_CLOSE(B1057,$E$1,"2")</f>
        <v>45.110724216516303</v>
      </c>
      <c r="F1057" s="130">
        <f>[1]!EM_S_DQ_CLOSE(B1057,$F$1,"2")</f>
        <v>52.119827905533199</v>
      </c>
      <c r="G1057" s="38">
        <f t="shared" si="32"/>
        <v>0.15537555228276889</v>
      </c>
      <c r="H1057" s="9">
        <f t="shared" si="33"/>
        <v>538</v>
      </c>
    </row>
    <row r="1058" spans="2:8">
      <c r="B1058" s="17" t="s">
        <v>8112</v>
      </c>
      <c r="C1058" s="19" t="s">
        <v>8113</v>
      </c>
      <c r="D1058" s="30" t="str">
        <f>[1]!EM_S_IPO_LISTEDDATE(B1058)</f>
        <v>2011-11-11</v>
      </c>
      <c r="E1058" s="130">
        <f>[1]!EM_S_DQ_CLOSE(B1058,$E$1,"2")</f>
        <v>120.98928840504399</v>
      </c>
      <c r="F1058" s="130">
        <f>[1]!EM_S_DQ_CLOSE(B1058,$F$1,"2")</f>
        <v>82.414400834797604</v>
      </c>
      <c r="G1058" s="38">
        <f t="shared" si="32"/>
        <v>-0.31882894823801788</v>
      </c>
      <c r="H1058" s="9">
        <f t="shared" si="33"/>
        <v>2578</v>
      </c>
    </row>
    <row r="1059" spans="2:8">
      <c r="B1059" s="17" t="s">
        <v>8114</v>
      </c>
      <c r="C1059" s="19" t="s">
        <v>8115</v>
      </c>
      <c r="D1059" s="30" t="str">
        <f>[1]!EM_S_IPO_LISTEDDATE(B1059)</f>
        <v>2011-06-28</v>
      </c>
      <c r="E1059" s="130">
        <f>[1]!EM_S_DQ_CLOSE(B1059,$E$1,"2")</f>
        <v>30.9326777518692</v>
      </c>
      <c r="F1059" s="130">
        <f>[1]!EM_S_DQ_CLOSE(B1059,$F$1,"2")</f>
        <v>23.901851833696298</v>
      </c>
      <c r="G1059" s="38">
        <f t="shared" si="32"/>
        <v>-0.22729444810991328</v>
      </c>
      <c r="H1059" s="9">
        <f t="shared" si="33"/>
        <v>2216</v>
      </c>
    </row>
    <row r="1060" spans="2:8">
      <c r="B1060" s="17" t="s">
        <v>8116</v>
      </c>
      <c r="C1060" s="19" t="s">
        <v>8117</v>
      </c>
      <c r="D1060" s="30" t="str">
        <f>[1]!EM_S_IPO_LISTEDDATE(B1060)</f>
        <v>2011-06-30</v>
      </c>
      <c r="E1060" s="130">
        <f>[1]!EM_S_DQ_CLOSE(B1060,$E$1,"2")</f>
        <v>63.181233993015098</v>
      </c>
      <c r="F1060" s="130">
        <f>[1]!EM_S_DQ_CLOSE(B1060,$F$1,"2")</f>
        <v>54.803114086146699</v>
      </c>
      <c r="G1060" s="38">
        <f t="shared" si="32"/>
        <v>-0.13260456273764187</v>
      </c>
      <c r="H1060" s="9">
        <f t="shared" si="33"/>
        <v>1747</v>
      </c>
    </row>
    <row r="1061" spans="2:8">
      <c r="B1061" s="17" t="s">
        <v>8118</v>
      </c>
      <c r="C1061" s="19" t="s">
        <v>8119</v>
      </c>
      <c r="D1061" s="30" t="str">
        <f>[1]!EM_S_IPO_LISTEDDATE(B1061)</f>
        <v>2011-06-28</v>
      </c>
      <c r="E1061" s="130">
        <f>[1]!EM_S_DQ_CLOSE(B1061,$E$1,"2")</f>
        <v>96.289430807489097</v>
      </c>
      <c r="F1061" s="130">
        <f>[1]!EM_S_DQ_CLOSE(B1061,$F$1,"2")</f>
        <v>89.225527361923696</v>
      </c>
      <c r="G1061" s="38">
        <f t="shared" si="32"/>
        <v>-7.3361150713292966E-2</v>
      </c>
      <c r="H1061" s="9">
        <f t="shared" si="33"/>
        <v>1459</v>
      </c>
    </row>
    <row r="1062" spans="2:8">
      <c r="B1062" s="17" t="s">
        <v>8120</v>
      </c>
      <c r="C1062" s="19" t="s">
        <v>8121</v>
      </c>
      <c r="D1062" s="30" t="str">
        <f>[1]!EM_S_IPO_LISTEDDATE(B1062)</f>
        <v>2011-07-07</v>
      </c>
      <c r="E1062" s="130">
        <f>[1]!EM_S_DQ_CLOSE(B1062,$E$1,"2")</f>
        <v>43.5910816498385</v>
      </c>
      <c r="F1062" s="130">
        <f>[1]!EM_S_DQ_CLOSE(B1062,$F$1,"2")</f>
        <v>48.729636069964002</v>
      </c>
      <c r="G1062" s="38">
        <f t="shared" si="32"/>
        <v>0.11788086520547569</v>
      </c>
      <c r="H1062" s="9">
        <f t="shared" si="33"/>
        <v>637</v>
      </c>
    </row>
    <row r="1063" spans="2:8">
      <c r="B1063" s="17" t="s">
        <v>8122</v>
      </c>
      <c r="C1063" s="19" t="s">
        <v>8123</v>
      </c>
      <c r="D1063" s="30" t="str">
        <f>[1]!EM_S_IPO_LISTEDDATE(B1063)</f>
        <v>2011-07-07</v>
      </c>
      <c r="E1063" s="130">
        <f>[1]!EM_S_DQ_CLOSE(B1063,$E$1,"2")</f>
        <v>47.413603461375203</v>
      </c>
      <c r="F1063" s="130">
        <f>[1]!EM_S_DQ_CLOSE(B1063,$F$1,"2")</f>
        <v>70.216059865695001</v>
      </c>
      <c r="G1063" s="38">
        <f t="shared" si="32"/>
        <v>0.48092645864589234</v>
      </c>
      <c r="H1063" s="9">
        <f t="shared" si="33"/>
        <v>148</v>
      </c>
    </row>
    <row r="1064" spans="2:8">
      <c r="B1064" s="17" t="s">
        <v>8124</v>
      </c>
      <c r="C1064" s="19" t="s">
        <v>8125</v>
      </c>
      <c r="D1064" s="30" t="str">
        <f>[1]!EM_S_IPO_LISTEDDATE(B1064)</f>
        <v>2011-07-07</v>
      </c>
      <c r="E1064" s="130">
        <f>[1]!EM_S_DQ_CLOSE(B1064,$E$1,"2")</f>
        <v>26.803630157325099</v>
      </c>
      <c r="F1064" s="130">
        <f>[1]!EM_S_DQ_CLOSE(B1064,$F$1,"2")</f>
        <v>27.8314190224804</v>
      </c>
      <c r="G1064" s="38">
        <f t="shared" si="32"/>
        <v>3.8345136801345436E-2</v>
      </c>
      <c r="H1064" s="9">
        <f t="shared" si="33"/>
        <v>941</v>
      </c>
    </row>
    <row r="1065" spans="2:8">
      <c r="B1065" s="17" t="s">
        <v>8126</v>
      </c>
      <c r="C1065" s="19" t="s">
        <v>8127</v>
      </c>
      <c r="D1065" s="30" t="str">
        <f>[1]!EM_S_IPO_LISTEDDATE(B1065)</f>
        <v>2011-07-15</v>
      </c>
      <c r="E1065" s="130">
        <f>[1]!EM_S_DQ_CLOSE(B1065,$E$1,"2")</f>
        <v>40.454124346396704</v>
      </c>
      <c r="F1065" s="130">
        <f>[1]!EM_S_DQ_CLOSE(B1065,$F$1,"2")</f>
        <v>38.889214755088602</v>
      </c>
      <c r="G1065" s="38">
        <f t="shared" si="32"/>
        <v>-3.8683561110067322E-2</v>
      </c>
      <c r="H1065" s="9">
        <f t="shared" si="33"/>
        <v>1278</v>
      </c>
    </row>
    <row r="1066" spans="2:8">
      <c r="B1066" s="17" t="s">
        <v>8128</v>
      </c>
      <c r="C1066" s="19" t="s">
        <v>8129</v>
      </c>
      <c r="D1066" s="30" t="str">
        <f>[1]!EM_S_IPO_LISTEDDATE(B1066)</f>
        <v>2011-07-15</v>
      </c>
      <c r="E1066" s="130">
        <f>[1]!EM_S_DQ_CLOSE(B1066,$E$1,"2")</f>
        <v>19.623675093282799</v>
      </c>
      <c r="F1066" s="130">
        <f>[1]!EM_S_DQ_CLOSE(B1066,$F$1,"2")</f>
        <v>20.671309748391899</v>
      </c>
      <c r="G1066" s="38">
        <f t="shared" si="32"/>
        <v>5.3386261754186259E-2</v>
      </c>
      <c r="H1066" s="9">
        <f t="shared" si="33"/>
        <v>868</v>
      </c>
    </row>
    <row r="1067" spans="2:8">
      <c r="B1067" s="17" t="s">
        <v>2230</v>
      </c>
      <c r="C1067" s="19" t="s">
        <v>8130</v>
      </c>
      <c r="D1067" s="30" t="str">
        <f>[1]!EM_S_IPO_LISTEDDATE(B1067)</f>
        <v>2011-07-15</v>
      </c>
      <c r="E1067" s="130">
        <f>[1]!EM_S_DQ_CLOSE(B1067,$E$1,"2")</f>
        <v>72.185167463721299</v>
      </c>
      <c r="F1067" s="130">
        <f>[1]!EM_S_DQ_CLOSE(B1067,$F$1,"2")</f>
        <v>97.513241909682307</v>
      </c>
      <c r="G1067" s="38">
        <f t="shared" si="32"/>
        <v>0.35087643813655145</v>
      </c>
      <c r="H1067" s="9">
        <f t="shared" si="33"/>
        <v>243</v>
      </c>
    </row>
    <row r="1068" spans="2:8">
      <c r="B1068" s="17" t="s">
        <v>8131</v>
      </c>
      <c r="C1068" s="19" t="s">
        <v>8132</v>
      </c>
      <c r="D1068" s="30" t="str">
        <f>[1]!EM_S_IPO_LISTEDDATE(B1068)</f>
        <v>2011-07-28</v>
      </c>
      <c r="E1068" s="130">
        <f>[1]!EM_S_DQ_CLOSE(B1068,$E$1,"2")</f>
        <v>41.278778335143301</v>
      </c>
      <c r="F1068" s="130">
        <f>[1]!EM_S_DQ_CLOSE(B1068,$F$1,"2")</f>
        <v>115.32511487303201</v>
      </c>
      <c r="G1068" s="38">
        <f t="shared" si="32"/>
        <v>1.793811239681196</v>
      </c>
      <c r="H1068" s="9">
        <f t="shared" si="33"/>
        <v>5</v>
      </c>
    </row>
    <row r="1069" spans="2:8">
      <c r="B1069" s="17" t="s">
        <v>8133</v>
      </c>
      <c r="C1069" s="19" t="s">
        <v>8134</v>
      </c>
      <c r="D1069" s="30" t="str">
        <f>[1]!EM_S_IPO_LISTEDDATE(B1069)</f>
        <v>2011-07-28</v>
      </c>
      <c r="E1069" s="130">
        <f>[1]!EM_S_DQ_CLOSE(B1069,$E$1,"2")</f>
        <v>46.320268660878497</v>
      </c>
      <c r="F1069" s="130">
        <f>[1]!EM_S_DQ_CLOSE(B1069,$F$1,"2")</f>
        <v>46.612121806318697</v>
      </c>
      <c r="G1069" s="38">
        <f t="shared" si="32"/>
        <v>6.3007653858169199E-3</v>
      </c>
      <c r="H1069" s="9">
        <f t="shared" si="33"/>
        <v>1069</v>
      </c>
    </row>
    <row r="1070" spans="2:8">
      <c r="B1070" s="17" t="s">
        <v>8135</v>
      </c>
      <c r="C1070" s="19" t="s">
        <v>8136</v>
      </c>
      <c r="D1070" s="30" t="str">
        <f>[1]!EM_S_IPO_LISTEDDATE(B1070)</f>
        <v>2011-07-28</v>
      </c>
      <c r="E1070" s="130">
        <f>[1]!EM_S_DQ_CLOSE(B1070,$E$1,"2")</f>
        <v>22.544040934159199</v>
      </c>
      <c r="F1070" s="130">
        <f>[1]!EM_S_DQ_CLOSE(B1070,$F$1,"2")</f>
        <v>34.773635955480998</v>
      </c>
      <c r="G1070" s="38">
        <f t="shared" si="32"/>
        <v>0.54247572815533984</v>
      </c>
      <c r="H1070" s="9">
        <f t="shared" si="33"/>
        <v>115</v>
      </c>
    </row>
    <row r="1071" spans="2:8">
      <c r="B1071" s="17" t="s">
        <v>8137</v>
      </c>
      <c r="C1071" s="19" t="s">
        <v>8138</v>
      </c>
      <c r="D1071" s="30" t="str">
        <f>[1]!EM_S_IPO_LISTEDDATE(B1071)</f>
        <v>2011-08-05</v>
      </c>
      <c r="E1071" s="130">
        <f>[1]!EM_S_DQ_CLOSE(B1071,$E$1,"2")</f>
        <v>123.049946571622</v>
      </c>
      <c r="F1071" s="130">
        <f>[1]!EM_S_DQ_CLOSE(B1071,$F$1,"2")</f>
        <v>77.570450082961202</v>
      </c>
      <c r="G1071" s="38">
        <f t="shared" si="32"/>
        <v>-0.36960191983658575</v>
      </c>
      <c r="H1071" s="9">
        <f t="shared" si="33"/>
        <v>2666</v>
      </c>
    </row>
    <row r="1072" spans="2:8">
      <c r="B1072" s="17" t="s">
        <v>8139</v>
      </c>
      <c r="C1072" s="19" t="s">
        <v>8140</v>
      </c>
      <c r="D1072" s="30" t="str">
        <f>[1]!EM_S_IPO_LISTEDDATE(B1072)</f>
        <v>2011-08-05</v>
      </c>
      <c r="E1072" s="130">
        <f>[1]!EM_S_DQ_CLOSE(B1072,$E$1,"2")</f>
        <v>33.665461441378199</v>
      </c>
      <c r="F1072" s="130">
        <f>[1]!EM_S_DQ_CLOSE(B1072,$F$1,"2")</f>
        <v>87.053906259736195</v>
      </c>
      <c r="G1072" s="38">
        <f t="shared" si="32"/>
        <v>1.5858521622026034</v>
      </c>
      <c r="H1072" s="9">
        <f t="shared" si="33"/>
        <v>10</v>
      </c>
    </row>
    <row r="1073" spans="2:8">
      <c r="B1073" s="17" t="s">
        <v>8141</v>
      </c>
      <c r="C1073" s="19" t="s">
        <v>8142</v>
      </c>
      <c r="D1073" s="30" t="str">
        <f>[1]!EM_S_IPO_LISTEDDATE(B1073)</f>
        <v>2011-08-10</v>
      </c>
      <c r="E1073" s="130">
        <f>[1]!EM_S_DQ_CLOSE(B1073,$E$1,"2")</f>
        <v>57.962724404067103</v>
      </c>
      <c r="F1073" s="130">
        <f>[1]!EM_S_DQ_CLOSE(B1073,$F$1,"2")</f>
        <v>48.896867437174599</v>
      </c>
      <c r="G1073" s="38">
        <f t="shared" si="32"/>
        <v>-0.15640839971035547</v>
      </c>
      <c r="H1073" s="9">
        <f t="shared" si="33"/>
        <v>1879</v>
      </c>
    </row>
    <row r="1074" spans="2:8">
      <c r="B1074" s="17" t="s">
        <v>8143</v>
      </c>
      <c r="C1074" s="19" t="s">
        <v>8144</v>
      </c>
      <c r="D1074" s="30" t="str">
        <f>[1]!EM_S_IPO_LISTEDDATE(B1074)</f>
        <v>2011-08-10</v>
      </c>
      <c r="E1074" s="130">
        <f>[1]!EM_S_DQ_CLOSE(B1074,$E$1,"2")</f>
        <v>22.7891735497711</v>
      </c>
      <c r="F1074" s="130">
        <f>[1]!EM_S_DQ_CLOSE(B1074,$F$1,"2")</f>
        <v>27.998127504004501</v>
      </c>
      <c r="G1074" s="38">
        <f t="shared" si="32"/>
        <v>0.22857142857142887</v>
      </c>
      <c r="H1074" s="9">
        <f t="shared" si="33"/>
        <v>413</v>
      </c>
    </row>
    <row r="1075" spans="2:8">
      <c r="B1075" s="17" t="s">
        <v>8145</v>
      </c>
      <c r="C1075" s="19" t="s">
        <v>8146</v>
      </c>
      <c r="D1075" s="30" t="str">
        <f>[1]!EM_S_IPO_LISTEDDATE(B1075)</f>
        <v>2011-08-15</v>
      </c>
      <c r="E1075" s="130">
        <f>[1]!EM_S_DQ_CLOSE(B1075,$E$1,"2")</f>
        <v>98.086217542925695</v>
      </c>
      <c r="F1075" s="130">
        <f>[1]!EM_S_DQ_CLOSE(B1075,$F$1,"2")</f>
        <v>82.478670899110398</v>
      </c>
      <c r="G1075" s="38">
        <f t="shared" si="32"/>
        <v>-0.15912069029458631</v>
      </c>
      <c r="H1075" s="9">
        <f t="shared" si="33"/>
        <v>1891</v>
      </c>
    </row>
    <row r="1076" spans="2:8">
      <c r="B1076" s="17" t="s">
        <v>8147</v>
      </c>
      <c r="C1076" s="19" t="s">
        <v>8148</v>
      </c>
      <c r="D1076" s="30" t="str">
        <f>[1]!EM_S_IPO_LISTEDDATE(B1076)</f>
        <v>2011-08-15</v>
      </c>
      <c r="E1076" s="130">
        <f>[1]!EM_S_DQ_CLOSE(B1076,$E$1,"2")</f>
        <v>38.098187047587601</v>
      </c>
      <c r="F1076" s="130">
        <f>[1]!EM_S_DQ_CLOSE(B1076,$F$1,"2")</f>
        <v>45.019451480059502</v>
      </c>
      <c r="G1076" s="38">
        <f t="shared" si="32"/>
        <v>0.18166912834531224</v>
      </c>
      <c r="H1076" s="9">
        <f t="shared" si="33"/>
        <v>489</v>
      </c>
    </row>
    <row r="1077" spans="2:8">
      <c r="B1077" s="17" t="s">
        <v>8149</v>
      </c>
      <c r="C1077" s="19" t="s">
        <v>8150</v>
      </c>
      <c r="D1077" s="30" t="str">
        <f>[1]!EM_S_IPO_LISTEDDATE(B1077)</f>
        <v>2011-08-30</v>
      </c>
      <c r="E1077" s="130">
        <f>[1]!EM_S_DQ_CLOSE(B1077,$E$1,"2")</f>
        <v>56.478661926220703</v>
      </c>
      <c r="F1077" s="130">
        <f>[1]!EM_S_DQ_CLOSE(B1077,$F$1,"2")</f>
        <v>69.346124658647099</v>
      </c>
      <c r="G1077" s="38">
        <f t="shared" si="32"/>
        <v>0.22782874617736937</v>
      </c>
      <c r="H1077" s="9">
        <f t="shared" si="33"/>
        <v>415</v>
      </c>
    </row>
    <row r="1078" spans="2:8">
      <c r="B1078" s="17" t="s">
        <v>8151</v>
      </c>
      <c r="C1078" s="19" t="s">
        <v>8152</v>
      </c>
      <c r="D1078" s="30" t="str">
        <f>[1]!EM_S_IPO_LISTEDDATE(B1078)</f>
        <v>2011-08-30</v>
      </c>
      <c r="E1078" s="130">
        <f>[1]!EM_S_DQ_CLOSE(B1078,$E$1,"2")</f>
        <v>59.4931598105413</v>
      </c>
      <c r="F1078" s="130">
        <f>[1]!EM_S_DQ_CLOSE(B1078,$F$1,"2")</f>
        <v>45.307001390197101</v>
      </c>
      <c r="G1078" s="38">
        <f t="shared" si="32"/>
        <v>-0.23845024311232876</v>
      </c>
      <c r="H1078" s="9">
        <f t="shared" si="33"/>
        <v>2274</v>
      </c>
    </row>
    <row r="1079" spans="2:8">
      <c r="B1079" s="17" t="s">
        <v>8153</v>
      </c>
      <c r="C1079" s="19" t="s">
        <v>8154</v>
      </c>
      <c r="D1079" s="30" t="str">
        <f>[1]!EM_S_IPO_LISTEDDATE(B1079)</f>
        <v>2011-08-30</v>
      </c>
      <c r="E1079" s="130">
        <f>[1]!EM_S_DQ_CLOSE(B1079,$E$1,"2")</f>
        <v>19.514321551962599</v>
      </c>
      <c r="F1079" s="130">
        <f>[1]!EM_S_DQ_CLOSE(B1079,$F$1,"2")</f>
        <v>24.457009435196198</v>
      </c>
      <c r="G1079" s="38">
        <f t="shared" si="32"/>
        <v>0.25328515111694982</v>
      </c>
      <c r="H1079" s="9">
        <f t="shared" si="33"/>
        <v>372</v>
      </c>
    </row>
    <row r="1080" spans="2:8">
      <c r="B1080" s="17" t="s">
        <v>8155</v>
      </c>
      <c r="C1080" s="19" t="s">
        <v>8156</v>
      </c>
      <c r="D1080" s="30" t="str">
        <f>[1]!EM_S_IPO_LISTEDDATE(B1080)</f>
        <v>2011-09-09</v>
      </c>
      <c r="E1080" s="130">
        <f>[1]!EM_S_DQ_CLOSE(B1080,$E$1,"2")</f>
        <v>77.006366988679105</v>
      </c>
      <c r="F1080" s="130">
        <f>[1]!EM_S_DQ_CLOSE(B1080,$F$1,"2")</f>
        <v>72.595581984522994</v>
      </c>
      <c r="G1080" s="38">
        <f t="shared" si="32"/>
        <v>-5.7278185903829937E-2</v>
      </c>
      <c r="H1080" s="9">
        <f t="shared" si="33"/>
        <v>1366</v>
      </c>
    </row>
    <row r="1081" spans="2:8">
      <c r="B1081" s="17" t="s">
        <v>8157</v>
      </c>
      <c r="C1081" s="19" t="s">
        <v>8158</v>
      </c>
      <c r="D1081" s="30" t="str">
        <f>[1]!EM_S_IPO_LISTEDDATE(B1081)</f>
        <v>2011-09-09</v>
      </c>
      <c r="E1081" s="130">
        <f>[1]!EM_S_DQ_CLOSE(B1081,$E$1,"2")</f>
        <v>42.624636955241797</v>
      </c>
      <c r="F1081" s="130">
        <f>[1]!EM_S_DQ_CLOSE(B1081,$F$1,"2")</f>
        <v>57.458652030624002</v>
      </c>
      <c r="G1081" s="38">
        <f t="shared" si="32"/>
        <v>0.34801504798641991</v>
      </c>
      <c r="H1081" s="9">
        <f t="shared" si="33"/>
        <v>245</v>
      </c>
    </row>
    <row r="1082" spans="2:8">
      <c r="B1082" s="17" t="s">
        <v>8159</v>
      </c>
      <c r="C1082" s="19" t="s">
        <v>8160</v>
      </c>
      <c r="D1082" s="30" t="str">
        <f>[1]!EM_S_IPO_LISTEDDATE(B1082)</f>
        <v>2011-09-20</v>
      </c>
      <c r="E1082" s="130">
        <f>[1]!EM_S_DQ_CLOSE(B1082,$E$1,"2")</f>
        <v>52.8031380568681</v>
      </c>
      <c r="F1082" s="130">
        <f>[1]!EM_S_DQ_CLOSE(B1082,$F$1,"2")</f>
        <v>41.200110427072701</v>
      </c>
      <c r="G1082" s="38">
        <f t="shared" si="32"/>
        <v>-0.21974125131160072</v>
      </c>
      <c r="H1082" s="9">
        <f t="shared" si="33"/>
        <v>2186</v>
      </c>
    </row>
    <row r="1083" spans="2:8">
      <c r="B1083" s="17" t="s">
        <v>8161</v>
      </c>
      <c r="C1083" s="19" t="s">
        <v>8162</v>
      </c>
      <c r="D1083" s="30" t="str">
        <f>[1]!EM_S_IPO_LISTEDDATE(B1083)</f>
        <v>2011-09-20</v>
      </c>
      <c r="E1083" s="130">
        <f>[1]!EM_S_DQ_CLOSE(B1083,$E$1,"2")</f>
        <v>75.091596847747198</v>
      </c>
      <c r="F1083" s="130">
        <f>[1]!EM_S_DQ_CLOSE(B1083,$F$1,"2")</f>
        <v>79.346928106135906</v>
      </c>
      <c r="G1083" s="38">
        <f t="shared" si="32"/>
        <v>5.6668541315170851E-2</v>
      </c>
      <c r="H1083" s="9">
        <f t="shared" si="33"/>
        <v>859</v>
      </c>
    </row>
    <row r="1084" spans="2:8">
      <c r="B1084" s="17" t="s">
        <v>8163</v>
      </c>
      <c r="C1084" s="19" t="s">
        <v>8164</v>
      </c>
      <c r="D1084" s="30" t="str">
        <f>[1]!EM_S_IPO_LISTEDDATE(B1084)</f>
        <v>2011-09-20</v>
      </c>
      <c r="E1084" s="130">
        <f>[1]!EM_S_DQ_CLOSE(B1084,$E$1,"2")</f>
        <v>37.885245435359202</v>
      </c>
      <c r="F1084" s="130">
        <f>[1]!EM_S_DQ_CLOSE(B1084,$F$1,"2")</f>
        <v>52.835372412481497</v>
      </c>
      <c r="G1084" s="38">
        <f t="shared" si="32"/>
        <v>0.39461607824688882</v>
      </c>
      <c r="H1084" s="9">
        <f t="shared" si="33"/>
        <v>213</v>
      </c>
    </row>
    <row r="1085" spans="2:8">
      <c r="B1085" s="17" t="s">
        <v>8165</v>
      </c>
      <c r="C1085" s="19" t="s">
        <v>8166</v>
      </c>
      <c r="D1085" s="30" t="str">
        <f>[1]!EM_S_IPO_LISTEDDATE(B1085)</f>
        <v>2011-09-29</v>
      </c>
      <c r="E1085" s="130">
        <f>[1]!EM_S_DQ_CLOSE(B1085,$E$1,"2")</f>
        <v>43.240579227252702</v>
      </c>
      <c r="F1085" s="130">
        <f>[1]!EM_S_DQ_CLOSE(B1085,$F$1,"2")</f>
        <v>82.853958465817001</v>
      </c>
      <c r="G1085" s="38">
        <f t="shared" si="32"/>
        <v>0.91611583254642581</v>
      </c>
      <c r="H1085" s="9">
        <f t="shared" si="33"/>
        <v>40</v>
      </c>
    </row>
    <row r="1086" spans="2:8">
      <c r="B1086" s="17" t="s">
        <v>8167</v>
      </c>
      <c r="C1086" s="19" t="s">
        <v>8168</v>
      </c>
      <c r="D1086" s="30" t="str">
        <f>[1]!EM_S_IPO_LISTEDDATE(B1086)</f>
        <v>2011-09-29</v>
      </c>
      <c r="E1086" s="130">
        <f>[1]!EM_S_DQ_CLOSE(B1086,$E$1,"2")</f>
        <v>61.013846062882003</v>
      </c>
      <c r="F1086" s="130">
        <f>[1]!EM_S_DQ_CLOSE(B1086,$F$1,"2")</f>
        <v>97.606227060772</v>
      </c>
      <c r="G1086" s="38">
        <f t="shared" si="32"/>
        <v>0.59973896679414707</v>
      </c>
      <c r="H1086" s="9">
        <f t="shared" si="33"/>
        <v>97</v>
      </c>
    </row>
    <row r="1087" spans="2:8">
      <c r="B1087" s="17" t="s">
        <v>8169</v>
      </c>
      <c r="C1087" s="19" t="s">
        <v>8170</v>
      </c>
      <c r="D1087" s="30" t="str">
        <f>[1]!EM_S_IPO_LISTEDDATE(B1087)</f>
        <v>2011-09-29</v>
      </c>
      <c r="E1087" s="130">
        <f>[1]!EM_S_DQ_CLOSE(B1087,$E$1,"2")</f>
        <v>51.076821671661797</v>
      </c>
      <c r="F1087" s="130">
        <f>[1]!EM_S_DQ_CLOSE(B1087,$F$1,"2")</f>
        <v>68.250836654928307</v>
      </c>
      <c r="G1087" s="38">
        <f t="shared" si="32"/>
        <v>0.33623891270421224</v>
      </c>
      <c r="H1087" s="9">
        <f t="shared" si="33"/>
        <v>255</v>
      </c>
    </row>
    <row r="1088" spans="2:8">
      <c r="B1088" s="17" t="s">
        <v>8171</v>
      </c>
      <c r="C1088" s="19" t="s">
        <v>8172</v>
      </c>
      <c r="D1088" s="30" t="str">
        <f>[1]!EM_S_IPO_LISTEDDATE(B1088)</f>
        <v>2011-10-18</v>
      </c>
      <c r="E1088" s="130">
        <f>[1]!EM_S_DQ_CLOSE(B1088,$E$1,"2")</f>
        <v>73.465821033346401</v>
      </c>
      <c r="F1088" s="130">
        <f>[1]!EM_S_DQ_CLOSE(B1088,$F$1,"2")</f>
        <v>78.929260255762998</v>
      </c>
      <c r="G1088" s="38">
        <f t="shared" si="32"/>
        <v>7.4367088607595111E-2</v>
      </c>
      <c r="H1088" s="9">
        <f t="shared" si="33"/>
        <v>782</v>
      </c>
    </row>
    <row r="1089" spans="2:8">
      <c r="B1089" s="17" t="s">
        <v>8173</v>
      </c>
      <c r="C1089" s="19" t="s">
        <v>8174</v>
      </c>
      <c r="D1089" s="30" t="str">
        <f>[1]!EM_S_IPO_LISTEDDATE(B1089)</f>
        <v>2011-10-13</v>
      </c>
      <c r="E1089" s="130">
        <f>[1]!EM_S_DQ_CLOSE(B1089,$E$1,"2")</f>
        <v>42.888950454420403</v>
      </c>
      <c r="F1089" s="130">
        <f>[1]!EM_S_DQ_CLOSE(B1089,$F$1,"2")</f>
        <v>45.817561442679903</v>
      </c>
      <c r="G1089" s="38">
        <f t="shared" si="32"/>
        <v>6.8283577873322843E-2</v>
      </c>
      <c r="H1089" s="9">
        <f t="shared" si="33"/>
        <v>803</v>
      </c>
    </row>
    <row r="1090" spans="2:8">
      <c r="B1090" s="17" t="s">
        <v>8175</v>
      </c>
      <c r="C1090" s="19" t="s">
        <v>8176</v>
      </c>
      <c r="D1090" s="30" t="str">
        <f>[1]!EM_S_IPO_LISTEDDATE(B1090)</f>
        <v>2011-10-28</v>
      </c>
      <c r="E1090" s="130">
        <f>[1]!EM_S_DQ_CLOSE(B1090,$E$1,"2")</f>
        <v>42.882892659014999</v>
      </c>
      <c r="F1090" s="130">
        <f>[1]!EM_S_DQ_CLOSE(B1090,$F$1,"2")</f>
        <v>66.408064939462093</v>
      </c>
      <c r="G1090" s="38">
        <f t="shared" si="32"/>
        <v>0.54859107727429723</v>
      </c>
      <c r="H1090" s="9">
        <f t="shared" si="33"/>
        <v>113</v>
      </c>
    </row>
    <row r="1091" spans="2:8">
      <c r="B1091" s="17" t="s">
        <v>2278</v>
      </c>
      <c r="C1091" s="19" t="s">
        <v>8177</v>
      </c>
      <c r="D1091" s="30" t="str">
        <f>[1]!EM_S_IPO_LISTEDDATE(B1091)</f>
        <v>2011-11-03</v>
      </c>
      <c r="E1091" s="130">
        <f>[1]!EM_S_DQ_CLOSE(B1091,$E$1,"2")</f>
        <v>234.06439017069201</v>
      </c>
      <c r="F1091" s="130">
        <f>[1]!EM_S_DQ_CLOSE(B1091,$F$1,"2")</f>
        <v>161.21576389645301</v>
      </c>
      <c r="G1091" s="38">
        <f t="shared" ref="G1091:G1154" si="34">IFERROR(F1091/E1091-1,"")</f>
        <v>-0.3112332731224684</v>
      </c>
      <c r="H1091" s="9">
        <f t="shared" ref="H1091:H1154" si="35">IFERROR(RANK(G1091,$G$2:$G$3000,0),"")</f>
        <v>2561</v>
      </c>
    </row>
    <row r="1092" spans="2:8">
      <c r="B1092" s="17" t="s">
        <v>8178</v>
      </c>
      <c r="C1092" s="19" t="s">
        <v>8179</v>
      </c>
      <c r="D1092" s="30" t="str">
        <f>[1]!EM_S_IPO_LISTEDDATE(B1092)</f>
        <v>2011-10-28</v>
      </c>
      <c r="E1092" s="130">
        <f>[1]!EM_S_DQ_CLOSE(B1092,$E$1,"2")</f>
        <v>101.33798869228301</v>
      </c>
      <c r="F1092" s="130">
        <f>[1]!EM_S_DQ_CLOSE(B1092,$F$1,"2")</f>
        <v>102.695030162284</v>
      </c>
      <c r="G1092" s="38">
        <f t="shared" si="34"/>
        <v>1.3391241404264509E-2</v>
      </c>
      <c r="H1092" s="9">
        <f t="shared" si="35"/>
        <v>1045</v>
      </c>
    </row>
    <row r="1093" spans="2:8">
      <c r="B1093" s="17" t="s">
        <v>8180</v>
      </c>
      <c r="C1093" s="19" t="s">
        <v>2283</v>
      </c>
      <c r="D1093" s="30" t="str">
        <f>[1]!EM_S_IPO_LISTEDDATE(B1093)</f>
        <v>2011-11-03</v>
      </c>
      <c r="E1093" s="130">
        <f>[1]!EM_S_DQ_CLOSE(B1093,$E$1,"2")</f>
        <v>26.714063996727099</v>
      </c>
      <c r="F1093" s="130">
        <f>[1]!EM_S_DQ_CLOSE(B1093,$F$1,"2")</f>
        <v>26.428365242706501</v>
      </c>
      <c r="G1093" s="38">
        <f t="shared" si="34"/>
        <v>-1.0694694527032644E-2</v>
      </c>
      <c r="H1093" s="9">
        <f t="shared" si="35"/>
        <v>1145</v>
      </c>
    </row>
    <row r="1094" spans="2:8">
      <c r="B1094" s="17" t="s">
        <v>8181</v>
      </c>
      <c r="C1094" s="19" t="s">
        <v>8182</v>
      </c>
      <c r="D1094" s="30" t="str">
        <f>[1]!EM_S_IPO_LISTEDDATE(B1094)</f>
        <v>2011-11-03</v>
      </c>
      <c r="E1094" s="130">
        <f>[1]!EM_S_DQ_CLOSE(B1094,$E$1,"2")</f>
        <v>26.6862062390015</v>
      </c>
      <c r="F1094" s="130">
        <f>[1]!EM_S_DQ_CLOSE(B1094,$F$1,"2")</f>
        <v>33.924534409758401</v>
      </c>
      <c r="G1094" s="38">
        <f t="shared" si="34"/>
        <v>0.27123856069800545</v>
      </c>
      <c r="H1094" s="9">
        <f t="shared" si="35"/>
        <v>344</v>
      </c>
    </row>
    <row r="1095" spans="2:8">
      <c r="B1095" s="17" t="s">
        <v>8183</v>
      </c>
      <c r="C1095" s="19" t="s">
        <v>8184</v>
      </c>
      <c r="D1095" s="30" t="str">
        <f>[1]!EM_S_IPO_LISTEDDATE(B1095)</f>
        <v>2011-11-03</v>
      </c>
      <c r="E1095" s="130">
        <f>[1]!EM_S_DQ_CLOSE(B1095,$E$1,"2")</f>
        <v>28.4407323424875</v>
      </c>
      <c r="F1095" s="130">
        <f>[1]!EM_S_DQ_CLOSE(B1095,$F$1,"2")</f>
        <v>48.8673657942348</v>
      </c>
      <c r="G1095" s="38">
        <f t="shared" si="34"/>
        <v>0.71821756225426125</v>
      </c>
      <c r="H1095" s="9">
        <f t="shared" si="35"/>
        <v>65</v>
      </c>
    </row>
    <row r="1096" spans="2:8">
      <c r="B1096" s="17" t="s">
        <v>8185</v>
      </c>
      <c r="C1096" s="19" t="s">
        <v>8186</v>
      </c>
      <c r="D1096" s="30" t="str">
        <f>[1]!EM_S_IPO_LISTEDDATE(B1096)</f>
        <v>2011-11-11</v>
      </c>
      <c r="E1096" s="130">
        <f>[1]!EM_S_DQ_CLOSE(B1096,$E$1,"2")</f>
        <v>48.174613254748103</v>
      </c>
      <c r="F1096" s="130">
        <f>[1]!EM_S_DQ_CLOSE(B1096,$F$1,"2")</f>
        <v>47.7910089972221</v>
      </c>
      <c r="G1096" s="38">
        <f t="shared" si="34"/>
        <v>-7.9627885230234563E-3</v>
      </c>
      <c r="H1096" s="9">
        <f t="shared" si="35"/>
        <v>1135</v>
      </c>
    </row>
    <row r="1097" spans="2:8">
      <c r="B1097" s="17" t="s">
        <v>8187</v>
      </c>
      <c r="C1097" s="19" t="s">
        <v>8188</v>
      </c>
      <c r="D1097" s="30" t="str">
        <f>[1]!EM_S_IPO_LISTEDDATE(B1097)</f>
        <v>2011-11-11</v>
      </c>
      <c r="E1097" s="130">
        <f>[1]!EM_S_DQ_CLOSE(B1097,$E$1,"2")</f>
        <v>120.72881624671901</v>
      </c>
      <c r="F1097" s="130">
        <f>[1]!EM_S_DQ_CLOSE(B1097,$F$1,"2")</f>
        <v>86.239515534322706</v>
      </c>
      <c r="G1097" s="38">
        <f t="shared" si="34"/>
        <v>-0.28567579625658424</v>
      </c>
      <c r="H1097" s="9">
        <f t="shared" si="35"/>
        <v>2456</v>
      </c>
    </row>
    <row r="1098" spans="2:8">
      <c r="B1098" s="17" t="s">
        <v>8189</v>
      </c>
      <c r="C1098" s="19" t="s">
        <v>8190</v>
      </c>
      <c r="D1098" s="30" t="str">
        <f>[1]!EM_S_IPO_LISTEDDATE(B1098)</f>
        <v>2011-11-22</v>
      </c>
      <c r="E1098" s="130">
        <f>[1]!EM_S_DQ_CLOSE(B1098,$E$1,"2")</f>
        <v>61.539791099625901</v>
      </c>
      <c r="F1098" s="130">
        <f>[1]!EM_S_DQ_CLOSE(B1098,$F$1,"2")</f>
        <v>59.491057258553603</v>
      </c>
      <c r="G1098" s="38">
        <f t="shared" si="34"/>
        <v>-3.3291205648644961E-2</v>
      </c>
      <c r="H1098" s="9">
        <f t="shared" si="35"/>
        <v>1246</v>
      </c>
    </row>
    <row r="1099" spans="2:8">
      <c r="B1099" s="17" t="s">
        <v>8191</v>
      </c>
      <c r="C1099" s="19" t="s">
        <v>8192</v>
      </c>
      <c r="D1099" s="30" t="str">
        <f>[1]!EM_S_IPO_LISTEDDATE(B1099)</f>
        <v>2011-11-22</v>
      </c>
      <c r="E1099" s="130">
        <f>[1]!EM_S_DQ_CLOSE(B1099,$E$1,"2")</f>
        <v>28.756347237880501</v>
      </c>
      <c r="F1099" s="130">
        <f>[1]!EM_S_DQ_CLOSE(B1099,$F$1,"2")</f>
        <v>40.179684329199603</v>
      </c>
      <c r="G1099" s="38">
        <f t="shared" si="34"/>
        <v>0.39724576271186596</v>
      </c>
      <c r="H1099" s="9">
        <f t="shared" si="35"/>
        <v>208</v>
      </c>
    </row>
    <row r="1100" spans="2:8">
      <c r="B1100" s="17" t="s">
        <v>8193</v>
      </c>
      <c r="C1100" s="19" t="s">
        <v>8194</v>
      </c>
      <c r="D1100" s="30" t="str">
        <f>[1]!EM_S_IPO_LISTEDDATE(B1100)</f>
        <v>2011-12-05</v>
      </c>
      <c r="E1100" s="130">
        <f>[1]!EM_S_DQ_CLOSE(B1100,$E$1,"2")</f>
        <v>67.821462800290206</v>
      </c>
      <c r="F1100" s="130">
        <f>[1]!EM_S_DQ_CLOSE(B1100,$F$1,"2")</f>
        <v>73.384905844342597</v>
      </c>
      <c r="G1100" s="38">
        <f t="shared" si="34"/>
        <v>8.20307143836565E-2</v>
      </c>
      <c r="H1100" s="9">
        <f t="shared" si="35"/>
        <v>751</v>
      </c>
    </row>
    <row r="1101" spans="2:8">
      <c r="B1101" s="17" t="s">
        <v>8195</v>
      </c>
      <c r="C1101" s="19" t="s">
        <v>8196</v>
      </c>
      <c r="D1101" s="30" t="str">
        <f>[1]!EM_S_IPO_LISTEDDATE(B1101)</f>
        <v>2011-11-25</v>
      </c>
      <c r="E1101" s="130">
        <f>[1]!EM_S_DQ_CLOSE(B1101,$E$1,"2")</f>
        <v>78.806779912529606</v>
      </c>
      <c r="F1101" s="130">
        <f>[1]!EM_S_DQ_CLOSE(B1101,$F$1,"2")</f>
        <v>113.04220028250199</v>
      </c>
      <c r="G1101" s="38">
        <f t="shared" si="34"/>
        <v>0.43442227189045757</v>
      </c>
      <c r="H1101" s="9">
        <f t="shared" si="35"/>
        <v>179</v>
      </c>
    </row>
    <row r="1102" spans="2:8">
      <c r="B1102" s="17" t="s">
        <v>8197</v>
      </c>
      <c r="C1102" s="19" t="s">
        <v>8198</v>
      </c>
      <c r="D1102" s="30" t="str">
        <f>[1]!EM_S_IPO_LISTEDDATE(B1102)</f>
        <v>2011-11-25</v>
      </c>
      <c r="E1102" s="130">
        <f>[1]!EM_S_DQ_CLOSE(B1102,$E$1,"2")</f>
        <v>57.766477247698298</v>
      </c>
      <c r="F1102" s="130">
        <f>[1]!EM_S_DQ_CLOSE(B1102,$F$1,"2")</f>
        <v>45.376744118554001</v>
      </c>
      <c r="G1102" s="38">
        <f t="shared" si="34"/>
        <v>-0.21447963800904901</v>
      </c>
      <c r="H1102" s="9">
        <f t="shared" si="35"/>
        <v>2153</v>
      </c>
    </row>
    <row r="1103" spans="2:8">
      <c r="B1103" s="17" t="s">
        <v>8199</v>
      </c>
      <c r="C1103" s="19" t="s">
        <v>8200</v>
      </c>
      <c r="D1103" s="30" t="str">
        <f>[1]!EM_S_IPO_LISTEDDATE(B1103)</f>
        <v>2011-11-25</v>
      </c>
      <c r="E1103" s="130">
        <f>[1]!EM_S_DQ_CLOSE(B1103,$E$1,"2")</f>
        <v>48.729232505187802</v>
      </c>
      <c r="F1103" s="130">
        <f>[1]!EM_S_DQ_CLOSE(B1103,$F$1,"2")</f>
        <v>58.977508986248203</v>
      </c>
      <c r="G1103" s="38">
        <f t="shared" si="34"/>
        <v>0.21031064833556234</v>
      </c>
      <c r="H1103" s="9">
        <f t="shared" si="35"/>
        <v>440</v>
      </c>
    </row>
    <row r="1104" spans="2:8">
      <c r="B1104" s="17" t="s">
        <v>8201</v>
      </c>
      <c r="C1104" s="19" t="s">
        <v>8202</v>
      </c>
      <c r="D1104" s="30" t="str">
        <f>[1]!EM_S_IPO_LISTEDDATE(B1104)</f>
        <v>2011-11-25</v>
      </c>
      <c r="E1104" s="130">
        <f>[1]!EM_S_DQ_CLOSE(B1104,$E$1,"2")</f>
        <v>30.945397272866099</v>
      </c>
      <c r="F1104" s="130">
        <f>[1]!EM_S_DQ_CLOSE(B1104,$F$1,"2")</f>
        <v>52.392864545971698</v>
      </c>
      <c r="G1104" s="38">
        <f t="shared" si="34"/>
        <v>0.69307454947141411</v>
      </c>
      <c r="H1104" s="9">
        <f t="shared" si="35"/>
        <v>69</v>
      </c>
    </row>
    <row r="1105" spans="2:8">
      <c r="B1105" s="17" t="s">
        <v>8203</v>
      </c>
      <c r="C1105" s="19" t="s">
        <v>8204</v>
      </c>
      <c r="D1105" s="30" t="str">
        <f>[1]!EM_S_IPO_LISTEDDATE(B1105)</f>
        <v>2011-12-05</v>
      </c>
      <c r="E1105" s="130">
        <f>[1]!EM_S_DQ_CLOSE(B1105,$E$1,"2")</f>
        <v>26.586062355206899</v>
      </c>
      <c r="F1105" s="130">
        <f>[1]!EM_S_DQ_CLOSE(B1105,$F$1,"2")</f>
        <v>45.714705258926003</v>
      </c>
      <c r="G1105" s="38">
        <f t="shared" si="34"/>
        <v>0.71949891067538041</v>
      </c>
      <c r="H1105" s="9">
        <f t="shared" si="35"/>
        <v>64</v>
      </c>
    </row>
    <row r="1106" spans="2:8">
      <c r="B1106" s="17" t="s">
        <v>8205</v>
      </c>
      <c r="C1106" s="19" t="s">
        <v>8206</v>
      </c>
      <c r="D1106" s="30" t="str">
        <f>[1]!EM_S_IPO_LISTEDDATE(B1106)</f>
        <v>2011-12-08</v>
      </c>
      <c r="E1106" s="130">
        <f>[1]!EM_S_DQ_CLOSE(B1106,$E$1,"2")</f>
        <v>196.05924464439499</v>
      </c>
      <c r="F1106" s="130">
        <f>[1]!EM_S_DQ_CLOSE(B1106,$F$1,"2")</f>
        <v>244.323644755522</v>
      </c>
      <c r="G1106" s="38">
        <f t="shared" si="34"/>
        <v>0.24617252911826304</v>
      </c>
      <c r="H1106" s="9">
        <f t="shared" si="35"/>
        <v>383</v>
      </c>
    </row>
    <row r="1107" spans="2:8">
      <c r="B1107" s="17" t="s">
        <v>8207</v>
      </c>
      <c r="C1107" s="19" t="s">
        <v>8208</v>
      </c>
      <c r="D1107" s="30" t="str">
        <f>[1]!EM_S_IPO_LISTEDDATE(B1107)</f>
        <v>2011-12-08</v>
      </c>
      <c r="E1107" s="130">
        <f>[1]!EM_S_DQ_CLOSE(B1107,$E$1,"2")</f>
        <v>42.5399187966865</v>
      </c>
      <c r="F1107" s="130">
        <f>[1]!EM_S_DQ_CLOSE(B1107,$F$1,"2")</f>
        <v>38.5486628071463</v>
      </c>
      <c r="G1107" s="38">
        <f t="shared" si="34"/>
        <v>-9.3823780167889836E-2</v>
      </c>
      <c r="H1107" s="9">
        <f t="shared" si="35"/>
        <v>1569</v>
      </c>
    </row>
    <row r="1108" spans="2:8">
      <c r="B1108" s="17" t="s">
        <v>8209</v>
      </c>
      <c r="C1108" s="19" t="s">
        <v>8210</v>
      </c>
      <c r="D1108" s="30" t="str">
        <f>[1]!EM_S_IPO_LISTEDDATE(B1108)</f>
        <v>2011-12-20</v>
      </c>
      <c r="E1108" s="130">
        <f>[1]!EM_S_DQ_CLOSE(B1108,$E$1,"2")</f>
        <v>151.01270556253399</v>
      </c>
      <c r="F1108" s="130">
        <f>[1]!EM_S_DQ_CLOSE(B1108,$F$1,"2")</f>
        <v>106.900984542619</v>
      </c>
      <c r="G1108" s="38">
        <f t="shared" si="34"/>
        <v>-0.29210602416263864</v>
      </c>
      <c r="H1108" s="9">
        <f t="shared" si="35"/>
        <v>2480</v>
      </c>
    </row>
    <row r="1109" spans="2:8">
      <c r="B1109" s="17" t="s">
        <v>8211</v>
      </c>
      <c r="C1109" s="19" t="s">
        <v>2315</v>
      </c>
      <c r="D1109" s="30" t="str">
        <f>[1]!EM_S_IPO_LISTEDDATE(B1109)</f>
        <v>2011-12-20</v>
      </c>
      <c r="E1109" s="130">
        <f>[1]!EM_S_DQ_CLOSE(B1109,$E$1,"2")</f>
        <v>77.143969602090905</v>
      </c>
      <c r="F1109" s="130">
        <f>[1]!EM_S_DQ_CLOSE(B1109,$F$1,"2")</f>
        <v>82.067153910860398</v>
      </c>
      <c r="G1109" s="38">
        <f t="shared" si="34"/>
        <v>6.3818135547902388E-2</v>
      </c>
      <c r="H1109" s="9">
        <f t="shared" si="35"/>
        <v>824</v>
      </c>
    </row>
    <row r="1110" spans="2:8">
      <c r="B1110" s="17" t="s">
        <v>8212</v>
      </c>
      <c r="C1110" s="19" t="s">
        <v>8213</v>
      </c>
      <c r="D1110" s="30" t="str">
        <f>[1]!EM_S_IPO_LISTEDDATE(B1110)</f>
        <v>2011-12-22</v>
      </c>
      <c r="E1110" s="130">
        <f>[1]!EM_S_DQ_CLOSE(B1110,$E$1,"2")</f>
        <v>85.707462524786095</v>
      </c>
      <c r="F1110" s="130">
        <f>[1]!EM_S_DQ_CLOSE(B1110,$F$1,"2")</f>
        <v>65.473831645281194</v>
      </c>
      <c r="G1110" s="38">
        <f t="shared" si="34"/>
        <v>-0.23607781963739105</v>
      </c>
      <c r="H1110" s="9">
        <f t="shared" si="35"/>
        <v>2256</v>
      </c>
    </row>
    <row r="1111" spans="2:8">
      <c r="B1111" s="17" t="s">
        <v>8214</v>
      </c>
      <c r="C1111" s="19" t="s">
        <v>8215</v>
      </c>
      <c r="D1111" s="30" t="str">
        <f>[1]!EM_S_IPO_LISTEDDATE(B1111)</f>
        <v>2011-12-20</v>
      </c>
      <c r="E1111" s="130">
        <f>[1]!EM_S_DQ_CLOSE(B1111,$E$1,"2")</f>
        <v>58.170934974342998</v>
      </c>
      <c r="F1111" s="130">
        <f>[1]!EM_S_DQ_CLOSE(B1111,$F$1,"2")</f>
        <v>83.947706570776603</v>
      </c>
      <c r="G1111" s="38">
        <f t="shared" si="34"/>
        <v>0.44312114989732865</v>
      </c>
      <c r="H1111" s="9">
        <f t="shared" si="35"/>
        <v>171</v>
      </c>
    </row>
    <row r="1112" spans="2:8">
      <c r="B1112" s="17" t="s">
        <v>8216</v>
      </c>
      <c r="C1112" s="19" t="s">
        <v>8217</v>
      </c>
      <c r="D1112" s="30" t="str">
        <f>[1]!EM_S_IPO_LISTEDDATE(B1112)</f>
        <v>2011-12-22</v>
      </c>
      <c r="E1112" s="130">
        <f>[1]!EM_S_DQ_CLOSE(B1112,$E$1,"2")</f>
        <v>23.833571549986701</v>
      </c>
      <c r="F1112" s="130">
        <f>[1]!EM_S_DQ_CLOSE(B1112,$F$1,"2")</f>
        <v>20.682403960006098</v>
      </c>
      <c r="G1112" s="38">
        <f t="shared" si="34"/>
        <v>-0.13221550044950614</v>
      </c>
      <c r="H1112" s="9">
        <f t="shared" si="35"/>
        <v>1745</v>
      </c>
    </row>
    <row r="1113" spans="2:8">
      <c r="B1113" s="17" t="s">
        <v>8218</v>
      </c>
      <c r="C1113" s="19" t="s">
        <v>8219</v>
      </c>
      <c r="D1113" s="30" t="str">
        <f>[1]!EM_S_IPO_LISTEDDATE(B1113)</f>
        <v>2011-12-28</v>
      </c>
      <c r="E1113" s="130">
        <f>[1]!EM_S_DQ_CLOSE(B1113,$E$1,"2")</f>
        <v>31.7595120115549</v>
      </c>
      <c r="F1113" s="130">
        <f>[1]!EM_S_DQ_CLOSE(B1113,$F$1,"2")</f>
        <v>80.997413183831398</v>
      </c>
      <c r="G1113" s="38">
        <f t="shared" si="34"/>
        <v>1.5503355704698021</v>
      </c>
      <c r="H1113" s="9">
        <f t="shared" si="35"/>
        <v>12</v>
      </c>
    </row>
    <row r="1114" spans="2:8">
      <c r="B1114" s="17" t="s">
        <v>8220</v>
      </c>
      <c r="C1114" s="19" t="s">
        <v>8221</v>
      </c>
      <c r="D1114" s="30" t="str">
        <f>[1]!EM_S_IPO_LISTEDDATE(B1114)</f>
        <v>2011-12-28</v>
      </c>
      <c r="E1114" s="130">
        <f>[1]!EM_S_DQ_CLOSE(B1114,$E$1,"2")</f>
        <v>41.203927401959497</v>
      </c>
      <c r="F1114" s="130">
        <f>[1]!EM_S_DQ_CLOSE(B1114,$F$1,"2")</f>
        <v>48.029117830505001</v>
      </c>
      <c r="G1114" s="38">
        <f t="shared" si="34"/>
        <v>0.16564417177914281</v>
      </c>
      <c r="H1114" s="9">
        <f t="shared" si="35"/>
        <v>522</v>
      </c>
    </row>
    <row r="1115" spans="2:8">
      <c r="B1115" s="17" t="s">
        <v>8222</v>
      </c>
      <c r="C1115" s="19" t="s">
        <v>8223</v>
      </c>
      <c r="D1115" s="30" t="str">
        <f>[1]!EM_S_IPO_LISTEDDATE(B1115)</f>
        <v>2012-01-06</v>
      </c>
      <c r="E1115" s="130">
        <f>[1]!EM_S_DQ_CLOSE(B1115,$E$1,"2")</f>
        <v>87.214355695371907</v>
      </c>
      <c r="F1115" s="130">
        <f>[1]!EM_S_DQ_CLOSE(B1115,$F$1,"2")</f>
        <v>65.806414312987499</v>
      </c>
      <c r="G1115" s="38">
        <f t="shared" si="34"/>
        <v>-0.24546350439323872</v>
      </c>
      <c r="H1115" s="9">
        <f t="shared" si="35"/>
        <v>2304</v>
      </c>
    </row>
    <row r="1116" spans="2:8">
      <c r="B1116" s="17" t="s">
        <v>8224</v>
      </c>
      <c r="C1116" s="19" t="s">
        <v>8225</v>
      </c>
      <c r="D1116" s="30" t="str">
        <f>[1]!EM_S_IPO_LISTEDDATE(B1116)</f>
        <v>2012-01-06</v>
      </c>
      <c r="E1116" s="130">
        <f>[1]!EM_S_DQ_CLOSE(B1116,$E$1,"2")</f>
        <v>54.582829216404498</v>
      </c>
      <c r="F1116" s="130">
        <f>[1]!EM_S_DQ_CLOSE(B1116,$F$1,"2")</f>
        <v>56.386405342678799</v>
      </c>
      <c r="G1116" s="38">
        <f t="shared" si="34"/>
        <v>3.3042921229379019E-2</v>
      </c>
      <c r="H1116" s="9">
        <f t="shared" si="35"/>
        <v>964</v>
      </c>
    </row>
    <row r="1117" spans="2:8">
      <c r="B1117" s="17" t="s">
        <v>8226</v>
      </c>
      <c r="C1117" s="19" t="s">
        <v>8227</v>
      </c>
      <c r="D1117" s="30" t="str">
        <f>[1]!EM_S_IPO_LISTEDDATE(B1117)</f>
        <v>2012-01-06</v>
      </c>
      <c r="E1117" s="130">
        <f>[1]!EM_S_DQ_CLOSE(B1117,$E$1,"2")</f>
        <v>39.194012868749702</v>
      </c>
      <c r="F1117" s="130">
        <f>[1]!EM_S_DQ_CLOSE(B1117,$F$1,"2")</f>
        <v>32.488678209014502</v>
      </c>
      <c r="G1117" s="38">
        <f t="shared" si="34"/>
        <v>-0.17108058524626146</v>
      </c>
      <c r="H1117" s="9">
        <f t="shared" si="35"/>
        <v>1944</v>
      </c>
    </row>
    <row r="1118" spans="2:8">
      <c r="B1118" s="17" t="s">
        <v>8228</v>
      </c>
      <c r="C1118" s="19" t="s">
        <v>8229</v>
      </c>
      <c r="D1118" s="30" t="str">
        <f>[1]!EM_S_IPO_LISTEDDATE(B1118)</f>
        <v>2012-01-19</v>
      </c>
      <c r="E1118" s="130">
        <f>[1]!EM_S_DQ_CLOSE(B1118,$E$1,"2")</f>
        <v>37.492612556817001</v>
      </c>
      <c r="F1118" s="130">
        <f>[1]!EM_S_DQ_CLOSE(B1118,$F$1,"2")</f>
        <v>49.420668250120798</v>
      </c>
      <c r="G1118" s="38">
        <f t="shared" si="34"/>
        <v>0.3181441590720786</v>
      </c>
      <c r="H1118" s="9">
        <f t="shared" si="35"/>
        <v>275</v>
      </c>
    </row>
    <row r="1119" spans="2:8">
      <c r="B1119" s="17" t="s">
        <v>8230</v>
      </c>
      <c r="C1119" s="19" t="s">
        <v>8231</v>
      </c>
      <c r="D1119" s="30" t="str">
        <f>[1]!EM_S_IPO_LISTEDDATE(B1119)</f>
        <v>2012-01-17</v>
      </c>
      <c r="E1119" s="130">
        <f>[1]!EM_S_DQ_CLOSE(B1119,$E$1,"2")</f>
        <v>64.827863540149806</v>
      </c>
      <c r="F1119" s="130">
        <f>[1]!EM_S_DQ_CLOSE(B1119,$F$1,"2")</f>
        <v>50.792643952123498</v>
      </c>
      <c r="G1119" s="38">
        <f t="shared" si="34"/>
        <v>-0.21649980149868553</v>
      </c>
      <c r="H1119" s="9">
        <f t="shared" si="35"/>
        <v>2162</v>
      </c>
    </row>
    <row r="1120" spans="2:8">
      <c r="B1120" s="17" t="s">
        <v>8232</v>
      </c>
      <c r="C1120" s="19" t="s">
        <v>8233</v>
      </c>
      <c r="D1120" s="30" t="str">
        <f>[1]!EM_S_IPO_LISTEDDATE(B1120)</f>
        <v>2012-02-17</v>
      </c>
      <c r="E1120" s="130">
        <f>[1]!EM_S_DQ_CLOSE(B1120,$E$1,"2")</f>
        <v>64.635615234138598</v>
      </c>
      <c r="F1120" s="130">
        <f>[1]!EM_S_DQ_CLOSE(B1120,$F$1,"2")</f>
        <v>79.483075278391297</v>
      </c>
      <c r="G1120" s="38">
        <f t="shared" si="34"/>
        <v>0.22971019909795354</v>
      </c>
      <c r="H1120" s="9">
        <f t="shared" si="35"/>
        <v>411</v>
      </c>
    </row>
    <row r="1121" spans="2:8">
      <c r="B1121" s="17" t="s">
        <v>8234</v>
      </c>
      <c r="C1121" s="19" t="s">
        <v>8235</v>
      </c>
      <c r="D1121" s="30" t="str">
        <f>[1]!EM_S_IPO_LISTEDDATE(B1121)</f>
        <v>2012-02-17</v>
      </c>
      <c r="E1121" s="130">
        <f>[1]!EM_S_DQ_CLOSE(B1121,$E$1,"2")</f>
        <v>47.000460680114998</v>
      </c>
      <c r="F1121" s="130">
        <f>[1]!EM_S_DQ_CLOSE(B1121,$F$1,"2")</f>
        <v>47.275321500091302</v>
      </c>
      <c r="G1121" s="38">
        <f t="shared" si="34"/>
        <v>5.8480452318756537E-3</v>
      </c>
      <c r="H1121" s="9">
        <f t="shared" si="35"/>
        <v>1071</v>
      </c>
    </row>
    <row r="1122" spans="2:8">
      <c r="B1122" s="17" t="s">
        <v>8236</v>
      </c>
      <c r="C1122" s="19" t="s">
        <v>8237</v>
      </c>
      <c r="D1122" s="30" t="str">
        <f>[1]!EM_S_IPO_LISTEDDATE(B1122)</f>
        <v>2012-02-28</v>
      </c>
      <c r="E1122" s="130">
        <f>[1]!EM_S_DQ_CLOSE(B1122,$E$1,"2")</f>
        <v>42.918820382856602</v>
      </c>
      <c r="F1122" s="130">
        <f>[1]!EM_S_DQ_CLOSE(B1122,$F$1,"2")</f>
        <v>69.888843585950696</v>
      </c>
      <c r="G1122" s="38">
        <f t="shared" si="34"/>
        <v>0.62839618988845602</v>
      </c>
      <c r="H1122" s="9">
        <f t="shared" si="35"/>
        <v>82</v>
      </c>
    </row>
    <row r="1123" spans="2:8">
      <c r="B1123" s="17" t="s">
        <v>8238</v>
      </c>
      <c r="C1123" s="19" t="s">
        <v>8239</v>
      </c>
      <c r="D1123" s="30" t="str">
        <f>[1]!EM_S_IPO_LISTEDDATE(B1123)</f>
        <v>2012-02-28</v>
      </c>
      <c r="E1123" s="130">
        <f>[1]!EM_S_DQ_CLOSE(B1123,$E$1,"2")</f>
        <v>297.97166442186199</v>
      </c>
      <c r="F1123" s="130">
        <f>[1]!EM_S_DQ_CLOSE(B1123,$F$1,"2")</f>
        <v>176.73394590663</v>
      </c>
      <c r="G1123" s="38">
        <f t="shared" si="34"/>
        <v>-0.40687666980168358</v>
      </c>
      <c r="H1123" s="9">
        <f t="shared" si="35"/>
        <v>2717</v>
      </c>
    </row>
    <row r="1124" spans="2:8">
      <c r="B1124" s="17" t="s">
        <v>8240</v>
      </c>
      <c r="C1124" s="19" t="s">
        <v>8241</v>
      </c>
      <c r="D1124" s="30" t="str">
        <f>[1]!EM_S_IPO_LISTEDDATE(B1124)</f>
        <v>2012-03-09</v>
      </c>
      <c r="E1124" s="130">
        <f>[1]!EM_S_DQ_CLOSE(B1124,$E$1,"2")</f>
        <v>121.216835798223</v>
      </c>
      <c r="F1124" s="130">
        <f>[1]!EM_S_DQ_CLOSE(B1124,$F$1,"2")</f>
        <v>74.124990846053294</v>
      </c>
      <c r="G1124" s="38">
        <f t="shared" si="34"/>
        <v>-0.38849261030504523</v>
      </c>
      <c r="H1124" s="9">
        <f t="shared" si="35"/>
        <v>2692</v>
      </c>
    </row>
    <row r="1125" spans="2:8">
      <c r="B1125" s="17" t="s">
        <v>8242</v>
      </c>
      <c r="C1125" s="19" t="s">
        <v>8243</v>
      </c>
      <c r="D1125" s="30" t="str">
        <f>[1]!EM_S_IPO_LISTEDDATE(B1125)</f>
        <v>2012-03-09</v>
      </c>
      <c r="E1125" s="130">
        <f>[1]!EM_S_DQ_CLOSE(B1125,$E$1,"2")</f>
        <v>46.427596694564002</v>
      </c>
      <c r="F1125" s="130">
        <f>[1]!EM_S_DQ_CLOSE(B1125,$F$1,"2")</f>
        <v>44.1752089178609</v>
      </c>
      <c r="G1125" s="38">
        <f t="shared" si="34"/>
        <v>-4.8513986013986932E-2</v>
      </c>
      <c r="H1125" s="9">
        <f t="shared" si="35"/>
        <v>1323</v>
      </c>
    </row>
    <row r="1126" spans="2:8">
      <c r="B1126" s="17" t="s">
        <v>8244</v>
      </c>
      <c r="C1126" s="19" t="s">
        <v>8245</v>
      </c>
      <c r="D1126" s="30" t="str">
        <f>[1]!EM_S_IPO_LISTEDDATE(B1126)</f>
        <v>2012-03-16</v>
      </c>
      <c r="E1126" s="130">
        <f>[1]!EM_S_DQ_CLOSE(B1126,$E$1,"2")</f>
        <v>35.056190339472003</v>
      </c>
      <c r="F1126" s="130">
        <f>[1]!EM_S_DQ_CLOSE(B1126,$F$1,"2")</f>
        <v>44.7516383376325</v>
      </c>
      <c r="G1126" s="38">
        <f t="shared" si="34"/>
        <v>0.27656878583420319</v>
      </c>
      <c r="H1126" s="9">
        <f t="shared" si="35"/>
        <v>330</v>
      </c>
    </row>
    <row r="1127" spans="2:8">
      <c r="B1127" s="17" t="s">
        <v>8246</v>
      </c>
      <c r="C1127" s="19" t="s">
        <v>8247</v>
      </c>
      <c r="D1127" s="30" t="str">
        <f>[1]!EM_S_IPO_LISTEDDATE(B1127)</f>
        <v>2012-03-16</v>
      </c>
      <c r="E1127" s="130">
        <f>[1]!EM_S_DQ_CLOSE(B1127,$E$1,"2")</f>
        <v>58.349562118359003</v>
      </c>
      <c r="F1127" s="130">
        <f>[1]!EM_S_DQ_CLOSE(B1127,$F$1,"2")</f>
        <v>55.166024688316398</v>
      </c>
      <c r="G1127" s="38">
        <f t="shared" si="34"/>
        <v>-5.4559748427673971E-2</v>
      </c>
      <c r="H1127" s="9">
        <f t="shared" si="35"/>
        <v>1356</v>
      </c>
    </row>
    <row r="1128" spans="2:8">
      <c r="B1128" s="17" t="s">
        <v>8248</v>
      </c>
      <c r="C1128" s="19" t="s">
        <v>8249</v>
      </c>
      <c r="D1128" s="30" t="str">
        <f>[1]!EM_S_IPO_LISTEDDATE(B1128)</f>
        <v>2012-03-09</v>
      </c>
      <c r="E1128" s="130">
        <f>[1]!EM_S_DQ_CLOSE(B1128,$E$1,"2")</f>
        <v>34.557451393698301</v>
      </c>
      <c r="F1128" s="130">
        <f>[1]!EM_S_DQ_CLOSE(B1128,$F$1,"2")</f>
        <v>37.503070164222997</v>
      </c>
      <c r="G1128" s="38">
        <f t="shared" si="34"/>
        <v>8.5238310457750988E-2</v>
      </c>
      <c r="H1128" s="9">
        <f t="shared" si="35"/>
        <v>738</v>
      </c>
    </row>
    <row r="1129" spans="2:8">
      <c r="B1129" s="17" t="s">
        <v>8250</v>
      </c>
      <c r="C1129" s="19" t="s">
        <v>8251</v>
      </c>
      <c r="D1129" s="30" t="str">
        <f>[1]!EM_S_IPO_LISTEDDATE(B1129)</f>
        <v>2012-03-16</v>
      </c>
      <c r="E1129" s="130">
        <f>[1]!EM_S_DQ_CLOSE(B1129,$E$1,"2")</f>
        <v>64.355001507386405</v>
      </c>
      <c r="F1129" s="130">
        <f>[1]!EM_S_DQ_CLOSE(B1129,$F$1,"2")</f>
        <v>51.440182538494803</v>
      </c>
      <c r="G1129" s="38">
        <f t="shared" si="34"/>
        <v>-0.2006808898514173</v>
      </c>
      <c r="H1129" s="9">
        <f t="shared" si="35"/>
        <v>2091</v>
      </c>
    </row>
    <row r="1130" spans="2:8">
      <c r="B1130" s="17" t="s">
        <v>8252</v>
      </c>
      <c r="C1130" s="19" t="s">
        <v>8253</v>
      </c>
      <c r="D1130" s="30" t="str">
        <f>[1]!EM_S_IPO_LISTEDDATE(B1130)</f>
        <v>2012-03-16</v>
      </c>
      <c r="E1130" s="130">
        <f>[1]!EM_S_DQ_CLOSE(B1130,$E$1,"2")</f>
        <v>83.771849615282306</v>
      </c>
      <c r="F1130" s="130">
        <f>[1]!EM_S_DQ_CLOSE(B1130,$F$1,"2")</f>
        <v>79.597267225852093</v>
      </c>
      <c r="G1130" s="38">
        <f t="shared" si="34"/>
        <v>-4.9832758959026946E-2</v>
      </c>
      <c r="H1130" s="9">
        <f t="shared" si="35"/>
        <v>1335</v>
      </c>
    </row>
    <row r="1131" spans="2:8">
      <c r="B1131" s="17" t="s">
        <v>8254</v>
      </c>
      <c r="C1131" s="19" t="s">
        <v>8255</v>
      </c>
      <c r="D1131" s="30" t="str">
        <f>[1]!EM_S_IPO_LISTEDDATE(B1131)</f>
        <v>2012-03-27</v>
      </c>
      <c r="E1131" s="130">
        <f>[1]!EM_S_DQ_CLOSE(B1131,$E$1,"2")</f>
        <v>170.83081743029101</v>
      </c>
      <c r="F1131" s="130">
        <f>[1]!EM_S_DQ_CLOSE(B1131,$F$1,"2")</f>
        <v>123.94685867627101</v>
      </c>
      <c r="G1131" s="38">
        <f t="shared" si="34"/>
        <v>-0.27444672723146923</v>
      </c>
      <c r="H1131" s="9">
        <f t="shared" si="35"/>
        <v>2417</v>
      </c>
    </row>
    <row r="1132" spans="2:8">
      <c r="B1132" s="17" t="s">
        <v>8256</v>
      </c>
      <c r="C1132" s="19" t="s">
        <v>8257</v>
      </c>
      <c r="D1132" s="30" t="str">
        <f>[1]!EM_S_IPO_LISTEDDATE(B1132)</f>
        <v>2012-03-27</v>
      </c>
      <c r="E1132" s="130">
        <f>[1]!EM_S_DQ_CLOSE(B1132,$E$1,"2")</f>
        <v>48.705814493417201</v>
      </c>
      <c r="F1132" s="130">
        <f>[1]!EM_S_DQ_CLOSE(B1132,$F$1,"2")</f>
        <v>36.2848194157148</v>
      </c>
      <c r="G1132" s="38">
        <f t="shared" si="34"/>
        <v>-0.25502078564728958</v>
      </c>
      <c r="H1132" s="9">
        <f t="shared" si="35"/>
        <v>2350</v>
      </c>
    </row>
    <row r="1133" spans="2:8">
      <c r="B1133" s="17" t="s">
        <v>8258</v>
      </c>
      <c r="C1133" s="19" t="s">
        <v>8259</v>
      </c>
      <c r="D1133" s="30" t="str">
        <f>[1]!EM_S_IPO_LISTEDDATE(B1133)</f>
        <v>2012-03-29</v>
      </c>
      <c r="E1133" s="130">
        <f>[1]!EM_S_DQ_CLOSE(B1133,$E$1,"2")</f>
        <v>77.879251758547696</v>
      </c>
      <c r="F1133" s="130">
        <f>[1]!EM_S_DQ_CLOSE(B1133,$F$1,"2")</f>
        <v>60.983443928990098</v>
      </c>
      <c r="G1133" s="38">
        <f t="shared" si="34"/>
        <v>-0.21694876938392238</v>
      </c>
      <c r="H1133" s="9">
        <f t="shared" si="35"/>
        <v>2165</v>
      </c>
    </row>
    <row r="1134" spans="2:8">
      <c r="B1134" s="17" t="s">
        <v>8260</v>
      </c>
      <c r="C1134" s="19" t="s">
        <v>8261</v>
      </c>
      <c r="D1134" s="30" t="str">
        <f>[1]!EM_S_IPO_LISTEDDATE(B1134)</f>
        <v>2012-04-16</v>
      </c>
      <c r="E1134" s="130">
        <f>[1]!EM_S_DQ_CLOSE(B1134,$E$1,"2")</f>
        <v>98.727039466737807</v>
      </c>
      <c r="F1134" s="130">
        <f>[1]!EM_S_DQ_CLOSE(B1134,$F$1,"2")</f>
        <v>82.279859062114895</v>
      </c>
      <c r="G1134" s="38">
        <f t="shared" si="34"/>
        <v>-0.16659246031746089</v>
      </c>
      <c r="H1134" s="9">
        <f t="shared" si="35"/>
        <v>1923</v>
      </c>
    </row>
    <row r="1135" spans="2:8">
      <c r="B1135" s="17" t="s">
        <v>8262</v>
      </c>
      <c r="C1135" s="19" t="s">
        <v>8263</v>
      </c>
      <c r="D1135" s="30" t="str">
        <f>[1]!EM_S_IPO_LISTEDDATE(B1135)</f>
        <v>2012-04-16</v>
      </c>
      <c r="E1135" s="130">
        <f>[1]!EM_S_DQ_CLOSE(B1135,$E$1,"2")</f>
        <v>59.660635751527302</v>
      </c>
      <c r="F1135" s="130">
        <f>[1]!EM_S_DQ_CLOSE(B1135,$F$1,"2")</f>
        <v>61.923242458716501</v>
      </c>
      <c r="G1135" s="38">
        <f t="shared" si="34"/>
        <v>3.7924616100512676E-2</v>
      </c>
      <c r="H1135" s="9">
        <f t="shared" si="35"/>
        <v>943</v>
      </c>
    </row>
    <row r="1136" spans="2:8">
      <c r="B1136" s="17" t="s">
        <v>8264</v>
      </c>
      <c r="C1136" s="19" t="s">
        <v>8265</v>
      </c>
      <c r="D1136" s="30" t="str">
        <f>[1]!EM_S_IPO_LISTEDDATE(B1136)</f>
        <v>2012-04-16</v>
      </c>
      <c r="E1136" s="130">
        <f>[1]!EM_S_DQ_CLOSE(B1136,$E$1,"2")</f>
        <v>40.280193645820702</v>
      </c>
      <c r="F1136" s="130">
        <f>[1]!EM_S_DQ_CLOSE(B1136,$F$1,"2")</f>
        <v>41.499788397874703</v>
      </c>
      <c r="G1136" s="38">
        <f t="shared" si="34"/>
        <v>3.0277777777777404E-2</v>
      </c>
      <c r="H1136" s="9">
        <f t="shared" si="35"/>
        <v>972</v>
      </c>
    </row>
    <row r="1137" spans="2:8">
      <c r="B1137" s="17" t="s">
        <v>8266</v>
      </c>
      <c r="C1137" s="19" t="s">
        <v>8267</v>
      </c>
      <c r="D1137" s="30" t="str">
        <f>[1]!EM_S_IPO_LISTEDDATE(B1137)</f>
        <v>2012-04-26</v>
      </c>
      <c r="E1137" s="130">
        <f>[1]!EM_S_DQ_CLOSE(B1137,$E$1,"2")</f>
        <v>73.159763158367298</v>
      </c>
      <c r="F1137" s="130">
        <f>[1]!EM_S_DQ_CLOSE(B1137,$F$1,"2")</f>
        <v>53.204403518496498</v>
      </c>
      <c r="G1137" s="38">
        <f t="shared" si="34"/>
        <v>-0.27276413671096611</v>
      </c>
      <c r="H1137" s="9">
        <f t="shared" si="35"/>
        <v>2412</v>
      </c>
    </row>
    <row r="1138" spans="2:8">
      <c r="B1138" s="17" t="s">
        <v>8268</v>
      </c>
      <c r="C1138" s="19" t="s">
        <v>8269</v>
      </c>
      <c r="D1138" s="30" t="str">
        <f>[1]!EM_S_IPO_LISTEDDATE(B1138)</f>
        <v>2012-04-26</v>
      </c>
      <c r="E1138" s="130">
        <f>[1]!EM_S_DQ_CLOSE(B1138,$E$1,"2")</f>
        <v>112.898464408358</v>
      </c>
      <c r="F1138" s="130">
        <f>[1]!EM_S_DQ_CLOSE(B1138,$F$1,"2")</f>
        <v>109.416588546661</v>
      </c>
      <c r="G1138" s="38">
        <f t="shared" si="34"/>
        <v>-3.0840772546763096E-2</v>
      </c>
      <c r="H1138" s="9">
        <f t="shared" si="35"/>
        <v>1232</v>
      </c>
    </row>
    <row r="1139" spans="2:8">
      <c r="B1139" s="17" t="s">
        <v>8270</v>
      </c>
      <c r="C1139" s="19" t="s">
        <v>8271</v>
      </c>
      <c r="D1139" s="30" t="str">
        <f>[1]!EM_S_IPO_LISTEDDATE(B1139)</f>
        <v>2012-05-03</v>
      </c>
      <c r="E1139" s="130">
        <f>[1]!EM_S_DQ_CLOSE(B1139,$E$1,"2")</f>
        <v>76.725837363916398</v>
      </c>
      <c r="F1139" s="130">
        <f>[1]!EM_S_DQ_CLOSE(B1139,$F$1,"2")</f>
        <v>51.599754330398</v>
      </c>
      <c r="G1139" s="38">
        <f t="shared" si="34"/>
        <v>-0.3274787724289473</v>
      </c>
      <c r="H1139" s="9">
        <f t="shared" si="35"/>
        <v>2593</v>
      </c>
    </row>
    <row r="1140" spans="2:8">
      <c r="B1140" s="17" t="s">
        <v>8272</v>
      </c>
      <c r="C1140" s="19" t="s">
        <v>8273</v>
      </c>
      <c r="D1140" s="30" t="str">
        <f>[1]!EM_S_IPO_LISTEDDATE(B1140)</f>
        <v>2012-05-07</v>
      </c>
      <c r="E1140" s="130">
        <f>[1]!EM_S_DQ_CLOSE(B1140,$E$1,"2")</f>
        <v>15.9972669149394</v>
      </c>
      <c r="F1140" s="130">
        <f>[1]!EM_S_DQ_CLOSE(B1140,$F$1,"2")</f>
        <v>18.784430447128099</v>
      </c>
      <c r="G1140" s="38">
        <f t="shared" si="34"/>
        <v>0.17422748191979243</v>
      </c>
      <c r="H1140" s="9">
        <f t="shared" si="35"/>
        <v>503</v>
      </c>
    </row>
    <row r="1141" spans="2:8">
      <c r="B1141" s="17" t="s">
        <v>8274</v>
      </c>
      <c r="C1141" s="19" t="s">
        <v>8275</v>
      </c>
      <c r="D1141" s="30" t="str">
        <f>[1]!EM_S_IPO_LISTEDDATE(B1141)</f>
        <v>2012-05-25</v>
      </c>
      <c r="E1141" s="130">
        <f>[1]!EM_S_DQ_CLOSE(B1141,$E$1,"2")</f>
        <v>78.190785368251099</v>
      </c>
      <c r="F1141" s="130">
        <f>[1]!EM_S_DQ_CLOSE(B1141,$F$1,"2")</f>
        <v>76.734219202525097</v>
      </c>
      <c r="G1141" s="38">
        <f t="shared" si="34"/>
        <v>-1.8628360859480941E-2</v>
      </c>
      <c r="H1141" s="9">
        <f t="shared" si="35"/>
        <v>1178</v>
      </c>
    </row>
    <row r="1142" spans="2:8">
      <c r="B1142" s="17" t="s">
        <v>8276</v>
      </c>
      <c r="C1142" s="19" t="s">
        <v>8277</v>
      </c>
      <c r="D1142" s="30" t="str">
        <f>[1]!EM_S_IPO_LISTEDDATE(B1142)</f>
        <v>2012-05-25</v>
      </c>
      <c r="E1142" s="130">
        <f>[1]!EM_S_DQ_CLOSE(B1142,$E$1,"2")</f>
        <v>43.894179505343303</v>
      </c>
      <c r="F1142" s="130">
        <f>[1]!EM_S_DQ_CLOSE(B1142,$F$1,"2")</f>
        <v>78.3397218534719</v>
      </c>
      <c r="G1142" s="38">
        <f t="shared" si="34"/>
        <v>0.78474054501771673</v>
      </c>
      <c r="H1142" s="9">
        <f t="shared" si="35"/>
        <v>49</v>
      </c>
    </row>
    <row r="1143" spans="2:8">
      <c r="B1143" s="17" t="s">
        <v>8278</v>
      </c>
      <c r="C1143" s="19" t="s">
        <v>8279</v>
      </c>
      <c r="D1143" s="30" t="str">
        <f>[1]!EM_S_IPO_LISTEDDATE(B1143)</f>
        <v>2012-05-25</v>
      </c>
      <c r="E1143" s="130">
        <f>[1]!EM_S_DQ_CLOSE(B1143,$E$1,"2")</f>
        <v>42.578338055015998</v>
      </c>
      <c r="F1143" s="130">
        <f>[1]!EM_S_DQ_CLOSE(B1143,$F$1,"2")</f>
        <v>40.971316498203699</v>
      </c>
      <c r="G1143" s="38">
        <f t="shared" si="34"/>
        <v>-3.7742702750301005E-2</v>
      </c>
      <c r="H1143" s="9">
        <f t="shared" si="35"/>
        <v>1272</v>
      </c>
    </row>
    <row r="1144" spans="2:8">
      <c r="B1144" s="17" t="s">
        <v>8280</v>
      </c>
      <c r="C1144" s="19" t="s">
        <v>8281</v>
      </c>
      <c r="D1144" s="30" t="str">
        <f>[1]!EM_S_IPO_LISTEDDATE(B1144)</f>
        <v>2012-05-30</v>
      </c>
      <c r="E1144" s="130">
        <f>[1]!EM_S_DQ_CLOSE(B1144,$E$1,"2")</f>
        <v>30.7926296243599</v>
      </c>
      <c r="F1144" s="130">
        <f>[1]!EM_S_DQ_CLOSE(B1144,$F$1,"2")</f>
        <v>30.628340390928201</v>
      </c>
      <c r="G1144" s="38">
        <f t="shared" si="34"/>
        <v>-5.3353427568826328E-3</v>
      </c>
      <c r="H1144" s="9">
        <f t="shared" si="35"/>
        <v>1126</v>
      </c>
    </row>
    <row r="1145" spans="2:8">
      <c r="B1145" s="17" t="s">
        <v>8282</v>
      </c>
      <c r="C1145" s="19" t="s">
        <v>8283</v>
      </c>
      <c r="D1145" s="30" t="str">
        <f>[1]!EM_S_IPO_LISTEDDATE(B1145)</f>
        <v>2012-06-05</v>
      </c>
      <c r="E1145" s="130">
        <f>[1]!EM_S_DQ_CLOSE(B1145,$E$1,"2")</f>
        <v>21.703647855966199</v>
      </c>
      <c r="F1145" s="130">
        <f>[1]!EM_S_DQ_CLOSE(B1145,$F$1,"2")</f>
        <v>42.017025013227702</v>
      </c>
      <c r="G1145" s="38">
        <f t="shared" si="34"/>
        <v>0.93594299410260096</v>
      </c>
      <c r="H1145" s="9">
        <f t="shared" si="35"/>
        <v>38</v>
      </c>
    </row>
    <row r="1146" spans="2:8">
      <c r="B1146" s="17" t="s">
        <v>8284</v>
      </c>
      <c r="C1146" s="19" t="s">
        <v>8285</v>
      </c>
      <c r="D1146" s="30" t="str">
        <f>[1]!EM_S_IPO_LISTEDDATE(B1146)</f>
        <v>2012-06-05</v>
      </c>
      <c r="E1146" s="130">
        <f>[1]!EM_S_DQ_CLOSE(B1146,$E$1,"2")</f>
        <v>71.850934782043595</v>
      </c>
      <c r="F1146" s="130">
        <f>[1]!EM_S_DQ_CLOSE(B1146,$F$1,"2")</f>
        <v>66.071398454128101</v>
      </c>
      <c r="G1146" s="38">
        <f t="shared" si="34"/>
        <v>-8.043787245701739E-2</v>
      </c>
      <c r="H1146" s="9">
        <f t="shared" si="35"/>
        <v>1501</v>
      </c>
    </row>
    <row r="1147" spans="2:8">
      <c r="B1147" s="17" t="s">
        <v>8286</v>
      </c>
      <c r="C1147" s="19" t="s">
        <v>8287</v>
      </c>
      <c r="D1147" s="30" t="str">
        <f>[1]!EM_S_IPO_LISTEDDATE(B1147)</f>
        <v>2012-06-05</v>
      </c>
      <c r="E1147" s="130">
        <f>[1]!EM_S_DQ_CLOSE(B1147,$E$1,"2")</f>
        <v>153.05835023050699</v>
      </c>
      <c r="F1147" s="130">
        <f>[1]!EM_S_DQ_CLOSE(B1147,$F$1,"2")</f>
        <v>103.837062145524</v>
      </c>
      <c r="G1147" s="38">
        <f t="shared" si="34"/>
        <v>-0.32158512103949488</v>
      </c>
      <c r="H1147" s="9">
        <f t="shared" si="35"/>
        <v>2584</v>
      </c>
    </row>
    <row r="1148" spans="2:8">
      <c r="B1148" s="17" t="s">
        <v>8288</v>
      </c>
      <c r="C1148" s="19" t="s">
        <v>8289</v>
      </c>
      <c r="D1148" s="30" t="str">
        <f>[1]!EM_S_IPO_LISTEDDATE(B1148)</f>
        <v>2012-06-12</v>
      </c>
      <c r="E1148" s="130">
        <f>[1]!EM_S_DQ_CLOSE(B1148,$E$1,"2")</f>
        <v>25.165843531430902</v>
      </c>
      <c r="F1148" s="130">
        <f>[1]!EM_S_DQ_CLOSE(B1148,$F$1,"2")</f>
        <v>23.568067745793702</v>
      </c>
      <c r="G1148" s="38">
        <f t="shared" si="34"/>
        <v>-6.3489856147347368E-2</v>
      </c>
      <c r="H1148" s="9">
        <f t="shared" si="35"/>
        <v>1397</v>
      </c>
    </row>
    <row r="1149" spans="2:8">
      <c r="B1149" s="17" t="s">
        <v>8290</v>
      </c>
      <c r="C1149" s="19" t="s">
        <v>8291</v>
      </c>
      <c r="D1149" s="30" t="str">
        <f>[1]!EM_S_IPO_LISTEDDATE(B1149)</f>
        <v>2012-06-12</v>
      </c>
      <c r="E1149" s="130">
        <f>[1]!EM_S_DQ_CLOSE(B1149,$E$1,"2")</f>
        <v>36.340563982096398</v>
      </c>
      <c r="F1149" s="130">
        <f>[1]!EM_S_DQ_CLOSE(B1149,$F$1,"2")</f>
        <v>24.907475700103799</v>
      </c>
      <c r="G1149" s="38">
        <f t="shared" si="34"/>
        <v>-0.31460954451959644</v>
      </c>
      <c r="H1149" s="9">
        <f t="shared" si="35"/>
        <v>2569</v>
      </c>
    </row>
    <row r="1150" spans="2:8">
      <c r="B1150" s="17" t="s">
        <v>8292</v>
      </c>
      <c r="C1150" s="19" t="s">
        <v>8293</v>
      </c>
      <c r="D1150" s="30" t="str">
        <f>[1]!EM_S_IPO_LISTEDDATE(B1150)</f>
        <v>2012-06-12</v>
      </c>
      <c r="E1150" s="130">
        <f>[1]!EM_S_DQ_CLOSE(B1150,$E$1,"2")</f>
        <v>127.567902992085</v>
      </c>
      <c r="F1150" s="130">
        <f>[1]!EM_S_DQ_CLOSE(B1150,$F$1,"2")</f>
        <v>141.412824502668</v>
      </c>
      <c r="G1150" s="38">
        <f t="shared" si="34"/>
        <v>0.10852981969486497</v>
      </c>
      <c r="H1150" s="9">
        <f t="shared" si="35"/>
        <v>666</v>
      </c>
    </row>
    <row r="1151" spans="2:8">
      <c r="B1151" s="17" t="s">
        <v>8294</v>
      </c>
      <c r="C1151" s="19" t="s">
        <v>8295</v>
      </c>
      <c r="D1151" s="30" t="str">
        <f>[1]!EM_S_IPO_LISTEDDATE(B1151)</f>
        <v>2012-06-12</v>
      </c>
      <c r="E1151" s="130">
        <f>[1]!EM_S_DQ_CLOSE(B1151,$E$1,"2")</f>
        <v>31.0631368593235</v>
      </c>
      <c r="F1151" s="130">
        <f>[1]!EM_S_DQ_CLOSE(B1151,$F$1,"2")</f>
        <v>30.424392703125299</v>
      </c>
      <c r="G1151" s="38">
        <f t="shared" si="34"/>
        <v>-2.0562770562770227E-2</v>
      </c>
      <c r="H1151" s="9">
        <f t="shared" si="35"/>
        <v>1189</v>
      </c>
    </row>
    <row r="1152" spans="2:8">
      <c r="B1152" s="17" t="s">
        <v>8296</v>
      </c>
      <c r="C1152" s="19" t="s">
        <v>8297</v>
      </c>
      <c r="D1152" s="30" t="str">
        <f>[1]!EM_S_IPO_LISTEDDATE(B1152)</f>
        <v>2012-07-03</v>
      </c>
      <c r="E1152" s="130">
        <f>[1]!EM_S_DQ_CLOSE(B1152,$E$1,"2")</f>
        <v>76.783710095873701</v>
      </c>
      <c r="F1152" s="130">
        <f>[1]!EM_S_DQ_CLOSE(B1152,$F$1,"2")</f>
        <v>71.871793358589599</v>
      </c>
      <c r="G1152" s="38">
        <f t="shared" si="34"/>
        <v>-6.3970817913734379E-2</v>
      </c>
      <c r="H1152" s="9">
        <f t="shared" si="35"/>
        <v>1402</v>
      </c>
    </row>
    <row r="1153" spans="2:8">
      <c r="B1153" s="17" t="s">
        <v>8298</v>
      </c>
      <c r="C1153" s="19" t="s">
        <v>8299</v>
      </c>
      <c r="D1153" s="30" t="str">
        <f>[1]!EM_S_IPO_LISTEDDATE(B1153)</f>
        <v>2012-07-13</v>
      </c>
      <c r="E1153" s="130">
        <f>[1]!EM_S_DQ_CLOSE(B1153,$E$1,"2")</f>
        <v>57.213022904839001</v>
      </c>
      <c r="F1153" s="130">
        <f>[1]!EM_S_DQ_CLOSE(B1153,$F$1,"2")</f>
        <v>49.237933080320602</v>
      </c>
      <c r="G1153" s="38">
        <f t="shared" si="34"/>
        <v>-0.13939291125699071</v>
      </c>
      <c r="H1153" s="9">
        <f t="shared" si="35"/>
        <v>1786</v>
      </c>
    </row>
    <row r="1154" spans="2:8">
      <c r="B1154" s="17" t="s">
        <v>8300</v>
      </c>
      <c r="C1154" s="19" t="s">
        <v>8301</v>
      </c>
      <c r="D1154" s="30" t="str">
        <f>[1]!EM_S_IPO_LISTEDDATE(B1154)</f>
        <v>2012-07-13</v>
      </c>
      <c r="E1154" s="130">
        <f>[1]!EM_S_DQ_CLOSE(B1154,$E$1,"2")</f>
        <v>43.890818037364298</v>
      </c>
      <c r="F1154" s="130">
        <f>[1]!EM_S_DQ_CLOSE(B1154,$F$1,"2")</f>
        <v>54.236717975553098</v>
      </c>
      <c r="G1154" s="38">
        <f t="shared" si="34"/>
        <v>0.23571900458499839</v>
      </c>
      <c r="H1154" s="9">
        <f t="shared" si="35"/>
        <v>400</v>
      </c>
    </row>
    <row r="1155" spans="2:8">
      <c r="B1155" s="17" t="s">
        <v>2406</v>
      </c>
      <c r="C1155" s="19" t="s">
        <v>8302</v>
      </c>
      <c r="D1155" s="30" t="str">
        <f>[1]!EM_S_IPO_LISTEDDATE(B1155)</f>
        <v>2012-07-17</v>
      </c>
      <c r="E1155" s="130">
        <f>[1]!EM_S_DQ_CLOSE(B1155,$E$1,"2")</f>
        <v>33.961532402992802</v>
      </c>
      <c r="F1155" s="130">
        <f>[1]!EM_S_DQ_CLOSE(B1155,$F$1,"2")</f>
        <v>25.396453849745399</v>
      </c>
      <c r="G1155" s="38">
        <f t="shared" ref="G1155:G1218" si="36">IFERROR(F1155/E1155-1,"")</f>
        <v>-0.25219941348973463</v>
      </c>
      <c r="H1155" s="9">
        <f t="shared" ref="H1155:H1218" si="37">IFERROR(RANK(G1155,$G$2:$G$3000,0),"")</f>
        <v>2332</v>
      </c>
    </row>
    <row r="1156" spans="2:8">
      <c r="B1156" s="17" t="s">
        <v>8303</v>
      </c>
      <c r="C1156" s="19" t="s">
        <v>8304</v>
      </c>
      <c r="D1156" s="30" t="str">
        <f>[1]!EM_S_IPO_LISTEDDATE(B1156)</f>
        <v>2012-07-31</v>
      </c>
      <c r="E1156" s="130">
        <f>[1]!EM_S_DQ_CLOSE(B1156,$E$1,"2")</f>
        <v>105.836943509638</v>
      </c>
      <c r="F1156" s="130">
        <f>[1]!EM_S_DQ_CLOSE(B1156,$F$1,"2")</f>
        <v>73.532371907096106</v>
      </c>
      <c r="G1156" s="38">
        <f t="shared" si="36"/>
        <v>-0.30522963467477771</v>
      </c>
      <c r="H1156" s="9">
        <f t="shared" si="37"/>
        <v>2539</v>
      </c>
    </row>
    <row r="1157" spans="2:8">
      <c r="B1157" s="17" t="s">
        <v>8305</v>
      </c>
      <c r="C1157" s="19" t="s">
        <v>8306</v>
      </c>
      <c r="D1157" s="30" t="str">
        <f>[1]!EM_S_IPO_LISTEDDATE(B1157)</f>
        <v>2012-07-31</v>
      </c>
      <c r="E1157" s="130">
        <f>[1]!EM_S_DQ_CLOSE(B1157,$E$1,"2")</f>
        <v>21.511779253305502</v>
      </c>
      <c r="F1157" s="130">
        <f>[1]!EM_S_DQ_CLOSE(B1157,$F$1,"2")</f>
        <v>28.696845121883001</v>
      </c>
      <c r="G1157" s="38">
        <f t="shared" si="36"/>
        <v>0.33400611748437514</v>
      </c>
      <c r="H1157" s="9">
        <f t="shared" si="37"/>
        <v>257</v>
      </c>
    </row>
    <row r="1158" spans="2:8">
      <c r="B1158" s="17" t="s">
        <v>8307</v>
      </c>
      <c r="C1158" s="19" t="s">
        <v>8308</v>
      </c>
      <c r="D1158" s="30" t="str">
        <f>[1]!EM_S_IPO_LISTEDDATE(B1158)</f>
        <v>2012-08-08</v>
      </c>
      <c r="E1158" s="130">
        <f>[1]!EM_S_DQ_CLOSE(B1158,$E$1,"2")</f>
        <v>36.149632975033398</v>
      </c>
      <c r="F1158" s="130">
        <f>[1]!EM_S_DQ_CLOSE(B1158,$F$1,"2")</f>
        <v>54.338137327134298</v>
      </c>
      <c r="G1158" s="38">
        <f t="shared" si="36"/>
        <v>0.50314492444951564</v>
      </c>
      <c r="H1158" s="9">
        <f t="shared" si="37"/>
        <v>132</v>
      </c>
    </row>
    <row r="1159" spans="2:8">
      <c r="B1159" s="17" t="s">
        <v>8309</v>
      </c>
      <c r="C1159" s="19" t="s">
        <v>8310</v>
      </c>
      <c r="D1159" s="30" t="str">
        <f>[1]!EM_S_IPO_LISTEDDATE(B1159)</f>
        <v>2012-08-08</v>
      </c>
      <c r="E1159" s="130">
        <f>[1]!EM_S_DQ_CLOSE(B1159,$E$1,"2")</f>
        <v>56.782384153141599</v>
      </c>
      <c r="F1159" s="130">
        <f>[1]!EM_S_DQ_CLOSE(B1159,$F$1,"2")</f>
        <v>40.388703842425798</v>
      </c>
      <c r="G1159" s="38">
        <f t="shared" si="36"/>
        <v>-0.28871067242442983</v>
      </c>
      <c r="H1159" s="9">
        <f t="shared" si="37"/>
        <v>2468</v>
      </c>
    </row>
    <row r="1160" spans="2:8">
      <c r="B1160" s="17" t="s">
        <v>8311</v>
      </c>
      <c r="C1160" s="19" t="s">
        <v>8312</v>
      </c>
      <c r="D1160" s="30" t="str">
        <f>[1]!EM_S_IPO_LISTEDDATE(B1160)</f>
        <v>2012-08-16</v>
      </c>
      <c r="E1160" s="130">
        <f>[1]!EM_S_DQ_CLOSE(B1160,$E$1,"2")</f>
        <v>34.355304412309998</v>
      </c>
      <c r="F1160" s="130">
        <f>[1]!EM_S_DQ_CLOSE(B1160,$F$1,"2")</f>
        <v>89.324957565910907</v>
      </c>
      <c r="G1160" s="38">
        <f t="shared" si="36"/>
        <v>1.600033942179377</v>
      </c>
      <c r="H1160" s="9">
        <f t="shared" si="37"/>
        <v>9</v>
      </c>
    </row>
    <row r="1161" spans="2:8">
      <c r="B1161" s="17" t="s">
        <v>8313</v>
      </c>
      <c r="C1161" s="19" t="s">
        <v>8314</v>
      </c>
      <c r="D1161" s="30" t="str">
        <f>[1]!EM_S_IPO_LISTEDDATE(B1161)</f>
        <v>2012-09-05</v>
      </c>
      <c r="E1161" s="130">
        <f>[1]!EM_S_DQ_CLOSE(B1161,$E$1,"2")</f>
        <v>37.166000890579497</v>
      </c>
      <c r="F1161" s="130">
        <f>[1]!EM_S_DQ_CLOSE(B1161,$F$1,"2")</f>
        <v>113.410318816223</v>
      </c>
      <c r="G1161" s="38">
        <f t="shared" si="36"/>
        <v>2.0514533740155301</v>
      </c>
      <c r="H1161" s="9">
        <f t="shared" si="37"/>
        <v>4</v>
      </c>
    </row>
    <row r="1162" spans="2:8">
      <c r="B1162" s="17" t="s">
        <v>8315</v>
      </c>
      <c r="C1162" s="19" t="s">
        <v>8316</v>
      </c>
      <c r="D1162" s="30" t="str">
        <f>[1]!EM_S_IPO_LISTEDDATE(B1162)</f>
        <v>2012-09-05</v>
      </c>
      <c r="E1162" s="130">
        <f>[1]!EM_S_DQ_CLOSE(B1162,$E$1,"2")</f>
        <v>51.5156657201196</v>
      </c>
      <c r="F1162" s="130">
        <f>[1]!EM_S_DQ_CLOSE(B1162,$F$1,"2")</f>
        <v>49.391693323903503</v>
      </c>
      <c r="G1162" s="38">
        <f t="shared" si="36"/>
        <v>-4.1229640858286953E-2</v>
      </c>
      <c r="H1162" s="9">
        <f t="shared" si="37"/>
        <v>1290</v>
      </c>
    </row>
    <row r="1163" spans="2:8">
      <c r="B1163" s="17" t="s">
        <v>8317</v>
      </c>
      <c r="C1163" s="19" t="s">
        <v>8318</v>
      </c>
      <c r="D1163" s="30" t="str">
        <f>[1]!EM_S_IPO_LISTEDDATE(B1163)</f>
        <v>2012-09-05</v>
      </c>
      <c r="E1163" s="130">
        <f>[1]!EM_S_DQ_CLOSE(B1163,$E$1,"2")</f>
        <v>51.628153624147501</v>
      </c>
      <c r="F1163" s="130">
        <f>[1]!EM_S_DQ_CLOSE(B1163,$F$1,"2")</f>
        <v>51.839167876017299</v>
      </c>
      <c r="G1163" s="38">
        <f t="shared" si="36"/>
        <v>4.087193460490246E-3</v>
      </c>
      <c r="H1163" s="9">
        <f t="shared" si="37"/>
        <v>1079</v>
      </c>
    </row>
    <row r="1164" spans="2:8">
      <c r="B1164" s="17" t="s">
        <v>8319</v>
      </c>
      <c r="C1164" s="19" t="s">
        <v>8320</v>
      </c>
      <c r="D1164" s="30" t="str">
        <f>[1]!EM_S_IPO_LISTEDDATE(B1164)</f>
        <v>2012-09-11</v>
      </c>
      <c r="E1164" s="130">
        <f>[1]!EM_S_DQ_CLOSE(B1164,$E$1,"2")</f>
        <v>50.0651710916434</v>
      </c>
      <c r="F1164" s="130">
        <f>[1]!EM_S_DQ_CLOSE(B1164,$F$1,"2")</f>
        <v>29.262275720737598</v>
      </c>
      <c r="G1164" s="38">
        <f t="shared" si="36"/>
        <v>-0.41551631438203762</v>
      </c>
      <c r="H1164" s="9">
        <f t="shared" si="37"/>
        <v>2724</v>
      </c>
    </row>
    <row r="1165" spans="2:8">
      <c r="B1165" s="17" t="s">
        <v>8321</v>
      </c>
      <c r="C1165" s="19" t="s">
        <v>8322</v>
      </c>
      <c r="D1165" s="30" t="str">
        <f>[1]!EM_S_IPO_LISTEDDATE(B1165)</f>
        <v>2012-09-11</v>
      </c>
      <c r="E1165" s="130">
        <f>[1]!EM_S_DQ_CLOSE(B1165,$E$1,"2")</f>
        <v>221.14570352001601</v>
      </c>
      <c r="F1165" s="130">
        <f>[1]!EM_S_DQ_CLOSE(B1165,$F$1,"2")</f>
        <v>154.93850215754199</v>
      </c>
      <c r="G1165" s="38">
        <f t="shared" si="36"/>
        <v>-0.29938271604938316</v>
      </c>
      <c r="H1165" s="9">
        <f t="shared" si="37"/>
        <v>2514</v>
      </c>
    </row>
    <row r="1166" spans="2:8">
      <c r="B1166" s="17" t="s">
        <v>8323</v>
      </c>
      <c r="C1166" s="19" t="s">
        <v>8324</v>
      </c>
      <c r="D1166" s="30" t="str">
        <f>[1]!EM_S_IPO_LISTEDDATE(B1166)</f>
        <v>2012-09-21</v>
      </c>
      <c r="E1166" s="130">
        <f>[1]!EM_S_DQ_CLOSE(B1166,$E$1,"2")</f>
        <v>75.852585545748596</v>
      </c>
      <c r="F1166" s="130">
        <f>[1]!EM_S_DQ_CLOSE(B1166,$F$1,"2")</f>
        <v>80.724628482585899</v>
      </c>
      <c r="G1166" s="38">
        <f t="shared" si="36"/>
        <v>6.4230413528868491E-2</v>
      </c>
      <c r="H1166" s="9">
        <f t="shared" si="37"/>
        <v>823</v>
      </c>
    </row>
    <row r="1167" spans="2:8">
      <c r="B1167" s="17" t="s">
        <v>8325</v>
      </c>
      <c r="C1167" s="19" t="s">
        <v>8326</v>
      </c>
      <c r="D1167" s="30" t="str">
        <f>[1]!EM_S_IPO_LISTEDDATE(B1167)</f>
        <v>2012-10-11</v>
      </c>
      <c r="E1167" s="130">
        <f>[1]!EM_S_DQ_CLOSE(B1167,$E$1,"2")</f>
        <v>95.298042613478898</v>
      </c>
      <c r="F1167" s="130">
        <f>[1]!EM_S_DQ_CLOSE(B1167,$F$1,"2")</f>
        <v>77.7723669174013</v>
      </c>
      <c r="G1167" s="38">
        <f t="shared" si="36"/>
        <v>-0.18390383700912216</v>
      </c>
      <c r="H1167" s="9">
        <f t="shared" si="37"/>
        <v>2013</v>
      </c>
    </row>
    <row r="1168" spans="2:8">
      <c r="B1168" s="17" t="s">
        <v>8327</v>
      </c>
      <c r="C1168" s="19" t="s">
        <v>8328</v>
      </c>
      <c r="D1168" s="30" t="str">
        <f>[1]!EM_S_IPO_LISTEDDATE(B1168)</f>
        <v>2012-10-11</v>
      </c>
      <c r="E1168" s="130">
        <f>[1]!EM_S_DQ_CLOSE(B1168,$E$1,"2")</f>
        <v>115.79442536067199</v>
      </c>
      <c r="F1168" s="130">
        <f>[1]!EM_S_DQ_CLOSE(B1168,$F$1,"2")</f>
        <v>77.888444344221</v>
      </c>
      <c r="G1168" s="38">
        <f t="shared" si="36"/>
        <v>-0.32735583684951075</v>
      </c>
      <c r="H1168" s="9">
        <f t="shared" si="37"/>
        <v>2592</v>
      </c>
    </row>
    <row r="1169" spans="2:8">
      <c r="B1169" s="17" t="s">
        <v>8329</v>
      </c>
      <c r="C1169" s="19" t="s">
        <v>8330</v>
      </c>
      <c r="D1169" s="30" t="str">
        <f>[1]!EM_S_IPO_LISTEDDATE(B1169)</f>
        <v>2012-11-02</v>
      </c>
      <c r="E1169" s="130">
        <f>[1]!EM_S_DQ_CLOSE(B1169,$E$1,"2")</f>
        <v>34.967262950195099</v>
      </c>
      <c r="F1169" s="130">
        <f>[1]!EM_S_DQ_CLOSE(B1169,$F$1,"2")</f>
        <v>40.049382636430998</v>
      </c>
      <c r="G1169" s="38">
        <f t="shared" si="36"/>
        <v>0.14533936194761687</v>
      </c>
      <c r="H1169" s="9">
        <f t="shared" si="37"/>
        <v>557</v>
      </c>
    </row>
    <row r="1170" spans="2:8">
      <c r="B1170" s="17" t="s">
        <v>8331</v>
      </c>
      <c r="C1170" s="19" t="s">
        <v>8332</v>
      </c>
      <c r="D1170" s="30" t="str">
        <f>[1]!EM_S_IPO_LISTEDDATE(B1170)</f>
        <v>2014-01-21</v>
      </c>
      <c r="E1170" s="130">
        <f>[1]!EM_S_DQ_CLOSE(B1170,$E$1,"2")</f>
        <v>19.156196424657999</v>
      </c>
      <c r="F1170" s="130">
        <f>[1]!EM_S_DQ_CLOSE(B1170,$F$1,"2")</f>
        <v>23.7000306236706</v>
      </c>
      <c r="G1170" s="38">
        <f t="shared" si="36"/>
        <v>0.23719918601188184</v>
      </c>
      <c r="H1170" s="9">
        <f t="shared" si="37"/>
        <v>396</v>
      </c>
    </row>
    <row r="1171" spans="2:8">
      <c r="B1171" s="17" t="s">
        <v>8333</v>
      </c>
      <c r="C1171" s="19" t="s">
        <v>8334</v>
      </c>
      <c r="D1171" s="30" t="str">
        <f>[1]!EM_S_IPO_LISTEDDATE(B1171)</f>
        <v>2014-01-21</v>
      </c>
      <c r="E1171" s="130">
        <f>[1]!EM_S_DQ_CLOSE(B1171,$E$1,"2")</f>
        <v>82.0754665439203</v>
      </c>
      <c r="F1171" s="130">
        <f>[1]!EM_S_DQ_CLOSE(B1171,$F$1,"2")</f>
        <v>77.168873459326406</v>
      </c>
      <c r="G1171" s="38">
        <f t="shared" si="36"/>
        <v>-5.9781482715888901E-2</v>
      </c>
      <c r="H1171" s="9">
        <f t="shared" si="37"/>
        <v>1377</v>
      </c>
    </row>
    <row r="1172" spans="2:8">
      <c r="B1172" s="17" t="s">
        <v>8335</v>
      </c>
      <c r="C1172" s="19" t="s">
        <v>8336</v>
      </c>
      <c r="D1172" s="30" t="str">
        <f>[1]!EM_S_IPO_LISTEDDATE(B1172)</f>
        <v>2014-01-23</v>
      </c>
      <c r="E1172" s="130">
        <f>[1]!EM_S_DQ_CLOSE(B1172,$E$1,"2")</f>
        <v>316.732890458307</v>
      </c>
      <c r="F1172" s="130">
        <f>[1]!EM_S_DQ_CLOSE(B1172,$F$1,"2")</f>
        <v>225.387281665155</v>
      </c>
      <c r="G1172" s="38">
        <f t="shared" si="36"/>
        <v>-0.28839950489820143</v>
      </c>
      <c r="H1172" s="9">
        <f t="shared" si="37"/>
        <v>2465</v>
      </c>
    </row>
    <row r="1173" spans="2:8">
      <c r="B1173" s="17" t="s">
        <v>8337</v>
      </c>
      <c r="C1173" s="19" t="s">
        <v>2443</v>
      </c>
      <c r="D1173" s="30" t="str">
        <f>[1]!EM_S_IPO_LISTEDDATE(B1173)</f>
        <v>2014-01-21</v>
      </c>
      <c r="E1173" s="130">
        <f>[1]!EM_S_DQ_CLOSE(B1173,$E$1,"2")</f>
        <v>53.374920333985699</v>
      </c>
      <c r="F1173" s="130">
        <f>[1]!EM_S_DQ_CLOSE(B1173,$F$1,"2")</f>
        <v>43.031656383225098</v>
      </c>
      <c r="G1173" s="38">
        <f t="shared" si="36"/>
        <v>-0.19378509393623733</v>
      </c>
      <c r="H1173" s="9">
        <f t="shared" si="37"/>
        <v>2060</v>
      </c>
    </row>
    <row r="1174" spans="2:8">
      <c r="B1174" s="17" t="s">
        <v>8338</v>
      </c>
      <c r="C1174" s="19" t="s">
        <v>8339</v>
      </c>
      <c r="D1174" s="30" t="str">
        <f>[1]!EM_S_IPO_LISTEDDATE(B1174)</f>
        <v>2014-01-23</v>
      </c>
      <c r="E1174" s="130">
        <f>[1]!EM_S_DQ_CLOSE(B1174,$E$1,"2")</f>
        <v>69.463112528678806</v>
      </c>
      <c r="F1174" s="130">
        <f>[1]!EM_S_DQ_CLOSE(B1174,$F$1,"2")</f>
        <v>121.88354054631399</v>
      </c>
      <c r="G1174" s="38">
        <f t="shared" si="36"/>
        <v>0.75465129778042539</v>
      </c>
      <c r="H1174" s="9">
        <f t="shared" si="37"/>
        <v>54</v>
      </c>
    </row>
    <row r="1175" spans="2:8">
      <c r="B1175" s="17" t="s">
        <v>8340</v>
      </c>
      <c r="C1175" s="19" t="s">
        <v>8341</v>
      </c>
      <c r="D1175" s="30" t="str">
        <f>[1]!EM_S_IPO_LISTEDDATE(B1175)</f>
        <v>2014-01-27</v>
      </c>
      <c r="E1175" s="130">
        <f>[1]!EM_S_DQ_CLOSE(B1175,$E$1,"2")</f>
        <v>80.049739743573696</v>
      </c>
      <c r="F1175" s="130">
        <f>[1]!EM_S_DQ_CLOSE(B1175,$F$1,"2")</f>
        <v>61.266765694109701</v>
      </c>
      <c r="G1175" s="38">
        <f t="shared" si="36"/>
        <v>-0.23464128814949547</v>
      </c>
      <c r="H1175" s="9">
        <f t="shared" si="37"/>
        <v>2252</v>
      </c>
    </row>
    <row r="1176" spans="2:8">
      <c r="B1176" s="17" t="s">
        <v>8342</v>
      </c>
      <c r="C1176" s="19" t="s">
        <v>8343</v>
      </c>
      <c r="D1176" s="30" t="str">
        <f>[1]!EM_S_IPO_LISTEDDATE(B1176)</f>
        <v>2014-01-23</v>
      </c>
      <c r="E1176" s="130">
        <f>[1]!EM_S_DQ_CLOSE(B1176,$E$1,"2")</f>
        <v>101.15257261179801</v>
      </c>
      <c r="F1176" s="130">
        <f>[1]!EM_S_DQ_CLOSE(B1176,$F$1,"2")</f>
        <v>96.783395254253605</v>
      </c>
      <c r="G1176" s="38">
        <f t="shared" si="36"/>
        <v>-4.3193932143598235E-2</v>
      </c>
      <c r="H1176" s="9">
        <f t="shared" si="37"/>
        <v>1300</v>
      </c>
    </row>
    <row r="1177" spans="2:8">
      <c r="B1177" s="17" t="s">
        <v>8344</v>
      </c>
      <c r="C1177" s="19" t="s">
        <v>8345</v>
      </c>
      <c r="D1177" s="30" t="str">
        <f>[1]!EM_S_IPO_LISTEDDATE(B1177)</f>
        <v>2014-02-19</v>
      </c>
      <c r="E1177" s="130">
        <f>[1]!EM_S_DQ_CLOSE(B1177,$E$1,"2")</f>
        <v>52.561326203336698</v>
      </c>
      <c r="F1177" s="130">
        <f>[1]!EM_S_DQ_CLOSE(B1177,$F$1,"2")</f>
        <v>62.668565880914898</v>
      </c>
      <c r="G1177" s="38">
        <f t="shared" si="36"/>
        <v>0.19229422862120571</v>
      </c>
      <c r="H1177" s="9">
        <f t="shared" si="37"/>
        <v>471</v>
      </c>
    </row>
    <row r="1178" spans="2:8">
      <c r="B1178" s="17" t="s">
        <v>8346</v>
      </c>
      <c r="C1178" s="19" t="s">
        <v>8347</v>
      </c>
      <c r="D1178" s="30" t="str">
        <f>[1]!EM_S_IPO_LISTEDDATE(B1178)</f>
        <v>2014-01-28</v>
      </c>
      <c r="E1178" s="130">
        <f>[1]!EM_S_DQ_CLOSE(B1178,$E$1,"2")</f>
        <v>103.443318516091</v>
      </c>
      <c r="F1178" s="130">
        <f>[1]!EM_S_DQ_CLOSE(B1178,$F$1,"2")</f>
        <v>100.105326096461</v>
      </c>
      <c r="G1178" s="38">
        <f t="shared" si="36"/>
        <v>-3.2268806410254092E-2</v>
      </c>
      <c r="H1178" s="9">
        <f t="shared" si="37"/>
        <v>1242</v>
      </c>
    </row>
    <row r="1179" spans="2:8">
      <c r="B1179" s="17" t="s">
        <v>8348</v>
      </c>
      <c r="C1179" s="19" t="s">
        <v>8349</v>
      </c>
      <c r="D1179" s="30" t="str">
        <f>[1]!EM_S_IPO_LISTEDDATE(B1179)</f>
        <v>2014-02-19</v>
      </c>
      <c r="E1179" s="130">
        <f>[1]!EM_S_DQ_CLOSE(B1179,$E$1,"2")</f>
        <v>32.940288466340299</v>
      </c>
      <c r="F1179" s="130">
        <f>[1]!EM_S_DQ_CLOSE(B1179,$F$1,"2")</f>
        <v>36.410854790747599</v>
      </c>
      <c r="G1179" s="38">
        <f t="shared" si="36"/>
        <v>0.10535931790499231</v>
      </c>
      <c r="H1179" s="9">
        <f t="shared" si="37"/>
        <v>676</v>
      </c>
    </row>
    <row r="1180" spans="2:8">
      <c r="B1180" s="17" t="s">
        <v>8350</v>
      </c>
      <c r="C1180" s="19" t="s">
        <v>8351</v>
      </c>
      <c r="D1180" s="30" t="str">
        <f>[1]!EM_S_IPO_LISTEDDATE(B1180)</f>
        <v>2014-01-28</v>
      </c>
      <c r="E1180" s="130">
        <f>[1]!EM_S_DQ_CLOSE(B1180,$E$1,"2")</f>
        <v>25.4346514673508</v>
      </c>
      <c r="F1180" s="130">
        <f>[1]!EM_S_DQ_CLOSE(B1180,$F$1,"2")</f>
        <v>59.612040276746498</v>
      </c>
      <c r="G1180" s="38">
        <f t="shared" si="36"/>
        <v>1.343733325902559</v>
      </c>
      <c r="H1180" s="9">
        <f t="shared" si="37"/>
        <v>17</v>
      </c>
    </row>
    <row r="1181" spans="2:8">
      <c r="B1181" s="17" t="s">
        <v>8352</v>
      </c>
      <c r="C1181" s="19" t="s">
        <v>8353</v>
      </c>
      <c r="D1181" s="30" t="str">
        <f>[1]!EM_S_IPO_LISTEDDATE(B1181)</f>
        <v>2014-02-19</v>
      </c>
      <c r="E1181" s="130">
        <f>[1]!EM_S_DQ_CLOSE(B1181,$E$1,"2")</f>
        <v>101.30668636984799</v>
      </c>
      <c r="F1181" s="130">
        <f>[1]!EM_S_DQ_CLOSE(B1181,$F$1,"2")</f>
        <v>107.07887636381101</v>
      </c>
      <c r="G1181" s="38">
        <f t="shared" si="36"/>
        <v>5.6977384226052363E-2</v>
      </c>
      <c r="H1181" s="9">
        <f t="shared" si="37"/>
        <v>856</v>
      </c>
    </row>
    <row r="1182" spans="2:8">
      <c r="B1182" s="17" t="s">
        <v>8354</v>
      </c>
      <c r="C1182" s="19" t="s">
        <v>8355</v>
      </c>
      <c r="D1182" s="30" t="str">
        <f>[1]!EM_S_IPO_LISTEDDATE(B1182)</f>
        <v>2014-01-28</v>
      </c>
      <c r="E1182" s="130">
        <f>[1]!EM_S_DQ_CLOSE(B1182,$E$1,"2")</f>
        <v>88.261931190954797</v>
      </c>
      <c r="F1182" s="130">
        <f>[1]!EM_S_DQ_CLOSE(B1182,$F$1,"2")</f>
        <v>125.929833469256</v>
      </c>
      <c r="G1182" s="38">
        <f t="shared" si="36"/>
        <v>0.42677405502046684</v>
      </c>
      <c r="H1182" s="9">
        <f t="shared" si="37"/>
        <v>183</v>
      </c>
    </row>
    <row r="1183" spans="2:8">
      <c r="B1183" s="17" t="s">
        <v>8356</v>
      </c>
      <c r="C1183" s="19" t="s">
        <v>8357</v>
      </c>
      <c r="D1183" s="30" t="str">
        <f>[1]!EM_S_IPO_LISTEDDATE(B1183)</f>
        <v>2014-01-28</v>
      </c>
      <c r="E1183" s="130">
        <f>[1]!EM_S_DQ_CLOSE(B1183,$E$1,"2")</f>
        <v>54.442307566647301</v>
      </c>
      <c r="F1183" s="130">
        <f>[1]!EM_S_DQ_CLOSE(B1183,$F$1,"2")</f>
        <v>63.588193340449202</v>
      </c>
      <c r="G1183" s="38">
        <f t="shared" si="36"/>
        <v>0.16799225056002021</v>
      </c>
      <c r="H1183" s="9">
        <f t="shared" si="37"/>
        <v>514</v>
      </c>
    </row>
    <row r="1184" spans="2:8">
      <c r="B1184" s="17" t="s">
        <v>8358</v>
      </c>
      <c r="C1184" s="19" t="s">
        <v>8359</v>
      </c>
      <c r="D1184" s="30" t="str">
        <f>[1]!EM_S_IPO_LISTEDDATE(B1184)</f>
        <v>2014-01-27</v>
      </c>
      <c r="E1184" s="130">
        <f>[1]!EM_S_DQ_CLOSE(B1184,$E$1,"2")</f>
        <v>78.801334074485794</v>
      </c>
      <c r="F1184" s="130">
        <f>[1]!EM_S_DQ_CLOSE(B1184,$F$1,"2")</f>
        <v>60.034416031916003</v>
      </c>
      <c r="G1184" s="38">
        <f t="shared" si="36"/>
        <v>-0.23815482647578834</v>
      </c>
      <c r="H1184" s="9">
        <f t="shared" si="37"/>
        <v>2271</v>
      </c>
    </row>
    <row r="1185" spans="2:8">
      <c r="B1185" s="17" t="s">
        <v>8360</v>
      </c>
      <c r="C1185" s="19" t="s">
        <v>8361</v>
      </c>
      <c r="D1185" s="30" t="str">
        <f>[1]!EM_S_IPO_LISTEDDATE(B1185)</f>
        <v>2014-01-28</v>
      </c>
      <c r="E1185" s="130">
        <f>[1]!EM_S_DQ_CLOSE(B1185,$E$1,"2")</f>
        <v>33.752063558816403</v>
      </c>
      <c r="F1185" s="130">
        <f>[1]!EM_S_DQ_CLOSE(B1185,$F$1,"2")</f>
        <v>64.557296196791498</v>
      </c>
      <c r="G1185" s="38">
        <f t="shared" si="36"/>
        <v>0.91269182947270311</v>
      </c>
      <c r="H1185" s="9">
        <f t="shared" si="37"/>
        <v>41</v>
      </c>
    </row>
    <row r="1186" spans="2:8">
      <c r="B1186" s="17" t="s">
        <v>8362</v>
      </c>
      <c r="C1186" s="19" t="s">
        <v>8363</v>
      </c>
      <c r="D1186" s="30" t="str">
        <f>[1]!EM_S_IPO_LISTEDDATE(B1186)</f>
        <v>2014-01-29</v>
      </c>
      <c r="E1186" s="130">
        <f>[1]!EM_S_DQ_CLOSE(B1186,$E$1,"2")</f>
        <v>51.259652545343002</v>
      </c>
      <c r="F1186" s="130">
        <f>[1]!EM_S_DQ_CLOSE(B1186,$F$1,"2")</f>
        <v>55.560617095068501</v>
      </c>
      <c r="G1186" s="38">
        <f t="shared" si="36"/>
        <v>8.3905456556128133E-2</v>
      </c>
      <c r="H1186" s="9">
        <f t="shared" si="37"/>
        <v>741</v>
      </c>
    </row>
    <row r="1187" spans="2:8">
      <c r="B1187" s="17" t="s">
        <v>8364</v>
      </c>
      <c r="C1187" s="19" t="s">
        <v>8365</v>
      </c>
      <c r="D1187" s="30" t="str">
        <f>[1]!EM_S_IPO_LISTEDDATE(B1187)</f>
        <v>2014-11-04</v>
      </c>
      <c r="E1187" s="130">
        <f>[1]!EM_S_DQ_CLOSE(B1187,$E$1,"2")</f>
        <v>23.546082451975</v>
      </c>
      <c r="F1187" s="130">
        <f>[1]!EM_S_DQ_CLOSE(B1187,$F$1,"2")</f>
        <v>24.9998560862125</v>
      </c>
      <c r="G1187" s="38">
        <f t="shared" si="36"/>
        <v>6.174163524665488E-2</v>
      </c>
      <c r="H1187" s="9">
        <f t="shared" si="37"/>
        <v>832</v>
      </c>
    </row>
    <row r="1188" spans="2:8">
      <c r="B1188" s="17" t="s">
        <v>8366</v>
      </c>
      <c r="C1188" s="19" t="s">
        <v>8367</v>
      </c>
      <c r="D1188" s="30" t="str">
        <f>[1]!EM_S_IPO_LISTEDDATE(B1188)</f>
        <v>2014-01-29</v>
      </c>
      <c r="E1188" s="130">
        <f>[1]!EM_S_DQ_CLOSE(B1188,$E$1,"2")</f>
        <v>36.028188799400603</v>
      </c>
      <c r="F1188" s="130">
        <f>[1]!EM_S_DQ_CLOSE(B1188,$F$1,"2")</f>
        <v>37.183224741971003</v>
      </c>
      <c r="G1188" s="38">
        <f t="shared" si="36"/>
        <v>3.2059228650139993E-2</v>
      </c>
      <c r="H1188" s="9">
        <f t="shared" si="37"/>
        <v>966</v>
      </c>
    </row>
    <row r="1189" spans="2:8">
      <c r="B1189" s="17" t="s">
        <v>8368</v>
      </c>
      <c r="C1189" s="19" t="s">
        <v>8369</v>
      </c>
      <c r="D1189" s="30" t="str">
        <f>[1]!EM_S_IPO_LISTEDDATE(B1189)</f>
        <v>2014-06-26</v>
      </c>
      <c r="E1189" s="130">
        <f>[1]!EM_S_DQ_CLOSE(B1189,$E$1,"2")</f>
        <v>29.881234735413798</v>
      </c>
      <c r="F1189" s="130">
        <f>[1]!EM_S_DQ_CLOSE(B1189,$F$1,"2")</f>
        <v>33.366494660102497</v>
      </c>
      <c r="G1189" s="38">
        <f t="shared" si="36"/>
        <v>0.11663707860633132</v>
      </c>
      <c r="H1189" s="9">
        <f t="shared" si="37"/>
        <v>639</v>
      </c>
    </row>
    <row r="1190" spans="2:8">
      <c r="B1190" s="17" t="s">
        <v>8370</v>
      </c>
      <c r="C1190" s="19" t="s">
        <v>8371</v>
      </c>
      <c r="D1190" s="30" t="str">
        <f>[1]!EM_S_IPO_LISTEDDATE(B1190)</f>
        <v>2014-07-02</v>
      </c>
      <c r="E1190" s="130">
        <f>[1]!EM_S_DQ_CLOSE(B1190,$E$1,"2")</f>
        <v>60.965920245398799</v>
      </c>
      <c r="F1190" s="130">
        <f>[1]!EM_S_DQ_CLOSE(B1190,$F$1,"2")</f>
        <v>44.3408959370297</v>
      </c>
      <c r="G1190" s="38">
        <f t="shared" si="36"/>
        <v>-0.27269373186610457</v>
      </c>
      <c r="H1190" s="9">
        <f t="shared" si="37"/>
        <v>2411</v>
      </c>
    </row>
    <row r="1191" spans="2:8">
      <c r="B1191" s="17" t="s">
        <v>8372</v>
      </c>
      <c r="C1191" s="19" t="s">
        <v>8373</v>
      </c>
      <c r="D1191" s="30" t="str">
        <f>[1]!EM_S_IPO_LISTEDDATE(B1191)</f>
        <v>2014-07-31</v>
      </c>
      <c r="E1191" s="130">
        <f>[1]!EM_S_DQ_CLOSE(B1191,$E$1,"2")</f>
        <v>56.9287946074544</v>
      </c>
      <c r="F1191" s="130">
        <f>[1]!EM_S_DQ_CLOSE(B1191,$F$1,"2")</f>
        <v>54.945470078555402</v>
      </c>
      <c r="G1191" s="38">
        <f t="shared" si="36"/>
        <v>-3.4838688269702045E-2</v>
      </c>
      <c r="H1191" s="9">
        <f t="shared" si="37"/>
        <v>1257</v>
      </c>
    </row>
    <row r="1192" spans="2:8">
      <c r="B1192" s="17" t="s">
        <v>8374</v>
      </c>
      <c r="C1192" s="19" t="s">
        <v>8375</v>
      </c>
      <c r="D1192" s="30" t="str">
        <f>[1]!EM_S_IPO_LISTEDDATE(B1192)</f>
        <v>2014-09-12</v>
      </c>
      <c r="E1192" s="130">
        <f>[1]!EM_S_DQ_CLOSE(B1192,$E$1,"2")</f>
        <v>69.091011850501403</v>
      </c>
      <c r="F1192" s="130">
        <f>[1]!EM_S_DQ_CLOSE(B1192,$F$1,"2")</f>
        <v>83.523855078584504</v>
      </c>
      <c r="G1192" s="38">
        <f t="shared" si="36"/>
        <v>0.20889610445006612</v>
      </c>
      <c r="H1192" s="9">
        <f t="shared" si="37"/>
        <v>446</v>
      </c>
    </row>
    <row r="1193" spans="2:8">
      <c r="B1193" s="17" t="s">
        <v>8376</v>
      </c>
      <c r="C1193" s="19" t="s">
        <v>8377</v>
      </c>
      <c r="D1193" s="30" t="str">
        <f>[1]!EM_S_IPO_LISTEDDATE(B1193)</f>
        <v>2014-10-09</v>
      </c>
      <c r="E1193" s="130">
        <f>[1]!EM_S_DQ_CLOSE(B1193,$E$1,"2")</f>
        <v>32.609489171374797</v>
      </c>
      <c r="F1193" s="130">
        <f>[1]!EM_S_DQ_CLOSE(B1193,$F$1,"2")</f>
        <v>56.394306084265899</v>
      </c>
      <c r="G1193" s="38">
        <f t="shared" si="36"/>
        <v>0.72938330275255736</v>
      </c>
      <c r="H1193" s="9">
        <f t="shared" si="37"/>
        <v>60</v>
      </c>
    </row>
    <row r="1194" spans="2:8">
      <c r="B1194" s="17" t="s">
        <v>8378</v>
      </c>
      <c r="C1194" s="19" t="s">
        <v>8379</v>
      </c>
      <c r="D1194" s="30" t="str">
        <f>[1]!EM_S_IPO_LISTEDDATE(B1194)</f>
        <v>2014-11-04</v>
      </c>
      <c r="E1194" s="130">
        <f>[1]!EM_S_DQ_CLOSE(B1194,$E$1,"2")</f>
        <v>30.485421536931099</v>
      </c>
      <c r="F1194" s="130">
        <f>[1]!EM_S_DQ_CLOSE(B1194,$F$1,"2")</f>
        <v>32.283400645499199</v>
      </c>
      <c r="G1194" s="38">
        <f t="shared" si="36"/>
        <v>5.8978325308376212E-2</v>
      </c>
      <c r="H1194" s="9">
        <f t="shared" si="37"/>
        <v>846</v>
      </c>
    </row>
    <row r="1195" spans="2:8">
      <c r="B1195" s="17" t="s">
        <v>8380</v>
      </c>
      <c r="C1195" s="19" t="s">
        <v>8381</v>
      </c>
      <c r="D1195" s="30" t="str">
        <f>[1]!EM_S_IPO_LISTEDDATE(B1195)</f>
        <v>2014-12-05</v>
      </c>
      <c r="E1195" s="130">
        <f>[1]!EM_S_DQ_CLOSE(B1195,$E$1,"2")</f>
        <v>34.548596112311003</v>
      </c>
      <c r="F1195" s="130">
        <f>[1]!EM_S_DQ_CLOSE(B1195,$F$1,"2")</f>
        <v>43.000635243298198</v>
      </c>
      <c r="G1195" s="38">
        <f t="shared" si="36"/>
        <v>0.24464204286365798</v>
      </c>
      <c r="H1195" s="9">
        <f t="shared" si="37"/>
        <v>384</v>
      </c>
    </row>
    <row r="1196" spans="2:8">
      <c r="B1196" s="17" t="s">
        <v>8382</v>
      </c>
      <c r="C1196" s="19" t="s">
        <v>8383</v>
      </c>
      <c r="D1196" s="30" t="str">
        <f>[1]!EM_S_IPO_LISTEDDATE(B1196)</f>
        <v>2014-12-03</v>
      </c>
      <c r="E1196" s="130">
        <f>[1]!EM_S_DQ_CLOSE(B1196,$E$1,"2")</f>
        <v>46.342206177448901</v>
      </c>
      <c r="F1196" s="130">
        <f>[1]!EM_S_DQ_CLOSE(B1196,$F$1,"2")</f>
        <v>55.6083354403467</v>
      </c>
      <c r="G1196" s="38">
        <f t="shared" si="36"/>
        <v>0.19995011086474546</v>
      </c>
      <c r="H1196" s="9">
        <f t="shared" si="37"/>
        <v>459</v>
      </c>
    </row>
    <row r="1197" spans="2:8">
      <c r="B1197" s="17" t="s">
        <v>8384</v>
      </c>
      <c r="C1197" s="19" t="s">
        <v>8385</v>
      </c>
      <c r="D1197" s="30" t="str">
        <f>[1]!EM_S_IPO_LISTEDDATE(B1197)</f>
        <v>2015-01-27</v>
      </c>
      <c r="E1197" s="130">
        <f>[1]!EM_S_DQ_CLOSE(B1197,$E$1,"2")</f>
        <v>40.321930379746803</v>
      </c>
      <c r="F1197" s="130">
        <f>[1]!EM_S_DQ_CLOSE(B1197,$F$1,"2")</f>
        <v>47.044196435926303</v>
      </c>
      <c r="G1197" s="38">
        <f t="shared" si="36"/>
        <v>0.16671488673458978</v>
      </c>
      <c r="H1197" s="9">
        <f t="shared" si="37"/>
        <v>520</v>
      </c>
    </row>
    <row r="1198" spans="2:8">
      <c r="B1198" s="17" t="s">
        <v>8386</v>
      </c>
      <c r="C1198" s="19" t="s">
        <v>8387</v>
      </c>
      <c r="D1198" s="30" t="str">
        <f>[1]!EM_S_IPO_LISTEDDATE(B1198)</f>
        <v>2014-12-03</v>
      </c>
      <c r="E1198" s="130">
        <f>[1]!EM_S_DQ_CLOSE(B1198,$E$1,"2")</f>
        <v>45.162057103543198</v>
      </c>
      <c r="F1198" s="130">
        <f>[1]!EM_S_DQ_CLOSE(B1198,$F$1,"2")</f>
        <v>64.353001272013103</v>
      </c>
      <c r="G1198" s="38">
        <f t="shared" si="36"/>
        <v>0.42493512030399239</v>
      </c>
      <c r="H1198" s="9">
        <f t="shared" si="37"/>
        <v>186</v>
      </c>
    </row>
    <row r="1199" spans="2:8">
      <c r="B1199" s="17" t="s">
        <v>8388</v>
      </c>
      <c r="C1199" s="19" t="s">
        <v>8389</v>
      </c>
      <c r="D1199" s="30" t="str">
        <f>[1]!EM_S_IPO_LISTEDDATE(B1199)</f>
        <v>2014-12-29</v>
      </c>
      <c r="E1199" s="130">
        <f>[1]!EM_S_DQ_CLOSE(B1199,$E$1,"2")</f>
        <v>19.9394366197183</v>
      </c>
      <c r="F1199" s="130">
        <f>[1]!EM_S_DQ_CLOSE(B1199,$F$1,"2")</f>
        <v>18.438191611747499</v>
      </c>
      <c r="G1199" s="38">
        <f t="shared" si="36"/>
        <v>-7.529024197635581E-2</v>
      </c>
      <c r="H1199" s="9">
        <f t="shared" si="37"/>
        <v>1473</v>
      </c>
    </row>
    <row r="1200" spans="2:8">
      <c r="B1200" s="17" t="s">
        <v>8390</v>
      </c>
      <c r="C1200" s="19" t="s">
        <v>8391</v>
      </c>
      <c r="D1200" s="30" t="str">
        <f>[1]!EM_S_IPO_LISTEDDATE(B1200)</f>
        <v>2014-12-30</v>
      </c>
      <c r="E1200" s="130">
        <f>[1]!EM_S_DQ_CLOSE(B1200,$E$1,"2")</f>
        <v>94.339010906917693</v>
      </c>
      <c r="F1200" s="130">
        <f>[1]!EM_S_DQ_CLOSE(B1200,$F$1,"2")</f>
        <v>72.403874832636802</v>
      </c>
      <c r="G1200" s="38">
        <f t="shared" si="36"/>
        <v>-0.23251395009773657</v>
      </c>
      <c r="H1200" s="9">
        <f t="shared" si="37"/>
        <v>2243</v>
      </c>
    </row>
    <row r="1201" spans="2:8">
      <c r="B1201" s="17" t="s">
        <v>8392</v>
      </c>
      <c r="C1201" s="19" t="s">
        <v>8393</v>
      </c>
      <c r="D1201" s="30" t="str">
        <f>[1]!EM_S_IPO_LISTEDDATE(B1201)</f>
        <v>2014-12-30</v>
      </c>
      <c r="E1201" s="130">
        <f>[1]!EM_S_DQ_CLOSE(B1201,$E$1,"2")</f>
        <v>38.275548486178202</v>
      </c>
      <c r="F1201" s="130">
        <f>[1]!EM_S_DQ_CLOSE(B1201,$F$1,"2")</f>
        <v>42.698489841882598</v>
      </c>
      <c r="G1201" s="38">
        <f t="shared" si="36"/>
        <v>0.11555527041765523</v>
      </c>
      <c r="H1201" s="9">
        <f t="shared" si="37"/>
        <v>644</v>
      </c>
    </row>
    <row r="1202" spans="2:8">
      <c r="B1202" s="17" t="s">
        <v>8394</v>
      </c>
      <c r="C1202" s="19" t="s">
        <v>8395</v>
      </c>
      <c r="D1202" s="30" t="str">
        <f>[1]!EM_S_IPO_LISTEDDATE(B1202)</f>
        <v>2015-01-22</v>
      </c>
      <c r="E1202" s="130">
        <f>[1]!EM_S_DQ_CLOSE(B1202,$E$1,"2")</f>
        <v>204.66860584210701</v>
      </c>
      <c r="F1202" s="130">
        <f>[1]!EM_S_DQ_CLOSE(B1202,$F$1,"2")</f>
        <v>132.44469883007599</v>
      </c>
      <c r="G1202" s="38">
        <f t="shared" si="36"/>
        <v>-0.35288219565900913</v>
      </c>
      <c r="H1202" s="9">
        <f t="shared" si="37"/>
        <v>2639</v>
      </c>
    </row>
    <row r="1203" spans="2:8">
      <c r="B1203" s="17" t="s">
        <v>8396</v>
      </c>
      <c r="C1203" s="19" t="s">
        <v>8397</v>
      </c>
      <c r="D1203" s="30" t="str">
        <f>[1]!EM_S_IPO_LISTEDDATE(B1203)</f>
        <v>2015-01-22</v>
      </c>
      <c r="E1203" s="130">
        <f>[1]!EM_S_DQ_CLOSE(B1203,$E$1,"2")</f>
        <v>49.051950846986998</v>
      </c>
      <c r="F1203" s="130">
        <f>[1]!EM_S_DQ_CLOSE(B1203,$F$1,"2")</f>
        <v>46.727155032146101</v>
      </c>
      <c r="G1203" s="38">
        <f t="shared" si="36"/>
        <v>-4.7394563818529467E-2</v>
      </c>
      <c r="H1203" s="9">
        <f t="shared" si="37"/>
        <v>1321</v>
      </c>
    </row>
    <row r="1204" spans="2:8">
      <c r="B1204" s="17" t="s">
        <v>8398</v>
      </c>
      <c r="C1204" s="19" t="s">
        <v>8399</v>
      </c>
      <c r="D1204" s="30" t="str">
        <f>[1]!EM_S_IPO_LISTEDDATE(B1204)</f>
        <v>2015-02-16</v>
      </c>
      <c r="E1204" s="130">
        <f>[1]!EM_S_DQ_CLOSE(B1204,$E$1,"2")</f>
        <v>121.052193475816</v>
      </c>
      <c r="F1204" s="130">
        <f>[1]!EM_S_DQ_CLOSE(B1204,$F$1,"2")</f>
        <v>64.290157480315003</v>
      </c>
      <c r="G1204" s="38">
        <f t="shared" si="36"/>
        <v>-0.4689054726368177</v>
      </c>
      <c r="H1204" s="9">
        <f t="shared" si="37"/>
        <v>2752</v>
      </c>
    </row>
    <row r="1205" spans="2:8">
      <c r="B1205" s="17" t="s">
        <v>8400</v>
      </c>
      <c r="C1205" s="19" t="s">
        <v>8401</v>
      </c>
      <c r="D1205" s="30" t="str">
        <f>[1]!EM_S_IPO_LISTEDDATE(B1205)</f>
        <v>2015-02-17</v>
      </c>
      <c r="E1205" s="130">
        <f>[1]!EM_S_DQ_CLOSE(B1205,$E$1,"2")</f>
        <v>55.292344107915497</v>
      </c>
      <c r="F1205" s="130">
        <f>[1]!EM_S_DQ_CLOSE(B1205,$F$1,"2")</f>
        <v>53.3705659946013</v>
      </c>
      <c r="G1205" s="38">
        <f t="shared" si="36"/>
        <v>-3.4756676431793365E-2</v>
      </c>
      <c r="H1205" s="9">
        <f t="shared" si="37"/>
        <v>1255</v>
      </c>
    </row>
    <row r="1206" spans="2:8">
      <c r="B1206" s="17" t="s">
        <v>8402</v>
      </c>
      <c r="C1206" s="19" t="s">
        <v>2509</v>
      </c>
      <c r="D1206" s="30" t="str">
        <f>[1]!EM_S_IPO_LISTEDDATE(B1206)</f>
        <v>2015-02-17</v>
      </c>
      <c r="E1206" s="130">
        <f>[1]!EM_S_DQ_CLOSE(B1206,$E$1,"2")</f>
        <v>31.186762391817499</v>
      </c>
      <c r="F1206" s="130">
        <f>[1]!EM_S_DQ_CLOSE(B1206,$F$1,"2")</f>
        <v>32.446764608809303</v>
      </c>
      <c r="G1206" s="38">
        <f t="shared" si="36"/>
        <v>4.0401828223194824E-2</v>
      </c>
      <c r="H1206" s="9">
        <f t="shared" si="37"/>
        <v>930</v>
      </c>
    </row>
    <row r="1207" spans="2:8">
      <c r="B1207" s="17" t="s">
        <v>8403</v>
      </c>
      <c r="C1207" s="19" t="s">
        <v>8404</v>
      </c>
      <c r="D1207" s="30" t="str">
        <f>[1]!EM_S_IPO_LISTEDDATE(B1207)</f>
        <v>2015-02-17</v>
      </c>
      <c r="E1207" s="130">
        <f>[1]!EM_S_DQ_CLOSE(B1207,$E$1,"2")</f>
        <v>38.352787028922002</v>
      </c>
      <c r="F1207" s="130">
        <f>[1]!EM_S_DQ_CLOSE(B1207,$F$1,"2")</f>
        <v>36.8428049361248</v>
      </c>
      <c r="G1207" s="38">
        <f t="shared" si="36"/>
        <v>-3.9370856977317348E-2</v>
      </c>
      <c r="H1207" s="9">
        <f t="shared" si="37"/>
        <v>1284</v>
      </c>
    </row>
    <row r="1208" spans="2:8">
      <c r="B1208" s="17" t="s">
        <v>8405</v>
      </c>
      <c r="C1208" s="19" t="s">
        <v>8406</v>
      </c>
      <c r="D1208" s="30" t="str">
        <f>[1]!EM_S_IPO_LISTEDDATE(B1208)</f>
        <v>2015-02-16</v>
      </c>
      <c r="E1208" s="130">
        <f>[1]!EM_S_DQ_CLOSE(B1208,$E$1,"2")</f>
        <v>36.11</v>
      </c>
      <c r="F1208" s="130">
        <f>[1]!EM_S_DQ_CLOSE(B1208,$F$1,"2")</f>
        <v>57.963831825439101</v>
      </c>
      <c r="G1208" s="38">
        <f t="shared" si="36"/>
        <v>0.60520165675544457</v>
      </c>
      <c r="H1208" s="9">
        <f t="shared" si="37"/>
        <v>95</v>
      </c>
    </row>
    <row r="1209" spans="2:8">
      <c r="B1209" s="17" t="s">
        <v>8407</v>
      </c>
      <c r="C1209" s="19" t="s">
        <v>8408</v>
      </c>
      <c r="D1209" s="30" t="str">
        <f>[1]!EM_S_IPO_LISTEDDATE(B1209)</f>
        <v>2015-03-20</v>
      </c>
      <c r="E1209" s="130">
        <f>[1]!EM_S_DQ_CLOSE(B1209,$E$1,"2")</f>
        <v>69.961913197519905</v>
      </c>
      <c r="F1209" s="130">
        <f>[1]!EM_S_DQ_CLOSE(B1209,$F$1,"2")</f>
        <v>74.9888855509449</v>
      </c>
      <c r="G1209" s="38">
        <f t="shared" si="36"/>
        <v>7.1852985770023192E-2</v>
      </c>
      <c r="H1209" s="9">
        <f t="shared" si="37"/>
        <v>788</v>
      </c>
    </row>
    <row r="1210" spans="2:8">
      <c r="B1210" s="17" t="s">
        <v>8409</v>
      </c>
      <c r="C1210" s="19" t="s">
        <v>8410</v>
      </c>
      <c r="D1210" s="30" t="str">
        <f>[1]!EM_S_IPO_LISTEDDATE(B1210)</f>
        <v>2015-03-19</v>
      </c>
      <c r="E1210" s="130">
        <f>[1]!EM_S_DQ_CLOSE(B1210,$E$1,"2")</f>
        <v>36.279126695335798</v>
      </c>
      <c r="F1210" s="130">
        <f>[1]!EM_S_DQ_CLOSE(B1210,$F$1,"2")</f>
        <v>40.586183814220099</v>
      </c>
      <c r="G1210" s="38">
        <f t="shared" si="36"/>
        <v>0.11871997788298572</v>
      </c>
      <c r="H1210" s="9">
        <f t="shared" si="37"/>
        <v>633</v>
      </c>
    </row>
    <row r="1211" spans="2:8">
      <c r="B1211" s="17" t="s">
        <v>8411</v>
      </c>
      <c r="C1211" s="19" t="s">
        <v>8412</v>
      </c>
      <c r="D1211" s="30" t="str">
        <f>[1]!EM_S_IPO_LISTEDDATE(B1211)</f>
        <v>2015-03-20</v>
      </c>
      <c r="E1211" s="130">
        <f>[1]!EM_S_DQ_CLOSE(B1211,$E$1,"2")</f>
        <v>105.53769889404199</v>
      </c>
      <c r="F1211" s="130">
        <f>[1]!EM_S_DQ_CLOSE(B1211,$F$1,"2")</f>
        <v>94.750362709204893</v>
      </c>
      <c r="G1211" s="38">
        <f t="shared" si="36"/>
        <v>-0.1022131077129832</v>
      </c>
      <c r="H1211" s="9">
        <f t="shared" si="37"/>
        <v>1596</v>
      </c>
    </row>
    <row r="1212" spans="2:8">
      <c r="B1212" s="17" t="s">
        <v>8413</v>
      </c>
      <c r="C1212" s="19" t="s">
        <v>8414</v>
      </c>
      <c r="D1212" s="30" t="str">
        <f>[1]!EM_S_IPO_LISTEDDATE(B1212)</f>
        <v>2015-03-24</v>
      </c>
      <c r="E1212" s="130">
        <f>[1]!EM_S_DQ_CLOSE(B1212,$E$1,"2")</f>
        <v>129.460987012987</v>
      </c>
      <c r="F1212" s="130">
        <f>[1]!EM_S_DQ_CLOSE(B1212,$F$1,"2")</f>
        <v>101.031944055944</v>
      </c>
      <c r="G1212" s="38">
        <f t="shared" si="36"/>
        <v>-0.21959544425681787</v>
      </c>
      <c r="H1212" s="9">
        <f t="shared" si="37"/>
        <v>2183</v>
      </c>
    </row>
    <row r="1213" spans="2:8">
      <c r="B1213" s="17" t="s">
        <v>8415</v>
      </c>
      <c r="C1213" s="19" t="s">
        <v>8416</v>
      </c>
      <c r="D1213" s="30" t="str">
        <f>[1]!EM_S_IPO_LISTEDDATE(B1213)</f>
        <v>2015-04-24</v>
      </c>
      <c r="E1213" s="130">
        <f>[1]!EM_S_DQ_CLOSE(B1213,$E$1,"2")</f>
        <v>275.95348832422098</v>
      </c>
      <c r="F1213" s="130">
        <f>[1]!EM_S_DQ_CLOSE(B1213,$F$1,"2")</f>
        <v>108.746249992551</v>
      </c>
      <c r="G1213" s="38">
        <f t="shared" si="36"/>
        <v>-0.60592543818549682</v>
      </c>
      <c r="H1213" s="9">
        <f t="shared" si="37"/>
        <v>2776</v>
      </c>
    </row>
    <row r="1214" spans="2:8">
      <c r="B1214" s="17" t="s">
        <v>8417</v>
      </c>
      <c r="C1214" s="19" t="s">
        <v>8418</v>
      </c>
      <c r="D1214" s="30" t="str">
        <f>[1]!EM_S_IPO_LISTEDDATE(B1214)</f>
        <v>2015-04-22</v>
      </c>
      <c r="E1214" s="130">
        <f>[1]!EM_S_DQ_CLOSE(B1214,$E$1,"2")</f>
        <v>34.64</v>
      </c>
      <c r="F1214" s="130">
        <f>[1]!EM_S_DQ_CLOSE(B1214,$F$1,"2")</f>
        <v>32.205316455696199</v>
      </c>
      <c r="G1214" s="38">
        <f t="shared" si="36"/>
        <v>-7.0285321717777238E-2</v>
      </c>
      <c r="H1214" s="9">
        <f t="shared" si="37"/>
        <v>1440</v>
      </c>
    </row>
    <row r="1215" spans="2:8">
      <c r="B1215" s="17" t="s">
        <v>8419</v>
      </c>
      <c r="C1215" s="19" t="s">
        <v>8420</v>
      </c>
      <c r="D1215" s="30" t="str">
        <f>[1]!EM_S_IPO_LISTEDDATE(B1215)</f>
        <v>2015-05-19</v>
      </c>
      <c r="E1215" s="130">
        <f>[1]!EM_S_DQ_CLOSE(B1215,$E$1,"2")</f>
        <v>46.15</v>
      </c>
      <c r="F1215" s="130">
        <f>[1]!EM_S_DQ_CLOSE(B1215,$F$1,"2")</f>
        <v>48.047173396674602</v>
      </c>
      <c r="G1215" s="38">
        <f t="shared" si="36"/>
        <v>4.1108849332060826E-2</v>
      </c>
      <c r="H1215" s="9">
        <f t="shared" si="37"/>
        <v>922</v>
      </c>
    </row>
    <row r="1216" spans="2:8">
      <c r="B1216" s="17" t="s">
        <v>8421</v>
      </c>
      <c r="C1216" s="19" t="s">
        <v>8422</v>
      </c>
      <c r="D1216" s="30" t="str">
        <f>[1]!EM_S_IPO_LISTEDDATE(B1216)</f>
        <v>2015-05-15</v>
      </c>
      <c r="E1216" s="130">
        <f>[1]!EM_S_DQ_CLOSE(B1216,$E$1,"2")</f>
        <v>38.116769656935901</v>
      </c>
      <c r="F1216" s="130">
        <f>[1]!EM_S_DQ_CLOSE(B1216,$F$1,"2")</f>
        <v>44.116747136473499</v>
      </c>
      <c r="G1216" s="38">
        <f t="shared" si="36"/>
        <v>0.15741043990714498</v>
      </c>
      <c r="H1216" s="9">
        <f t="shared" si="37"/>
        <v>535</v>
      </c>
    </row>
    <row r="1217" spans="2:8">
      <c r="B1217" s="17" t="s">
        <v>8423</v>
      </c>
      <c r="C1217" s="19" t="s">
        <v>8424</v>
      </c>
      <c r="D1217" s="30" t="str">
        <f>[1]!EM_S_IPO_LISTEDDATE(B1217)</f>
        <v>2015-05-15</v>
      </c>
      <c r="E1217" s="130">
        <f>[1]!EM_S_DQ_CLOSE(B1217,$E$1,"2")</f>
        <v>56.63</v>
      </c>
      <c r="F1217" s="130">
        <f>[1]!EM_S_DQ_CLOSE(B1217,$F$1,"2")</f>
        <v>54.200176848874598</v>
      </c>
      <c r="G1217" s="38">
        <f t="shared" si="36"/>
        <v>-4.2906995428666828E-2</v>
      </c>
      <c r="H1217" s="9">
        <f t="shared" si="37"/>
        <v>1295</v>
      </c>
    </row>
    <row r="1218" spans="2:8">
      <c r="B1218" s="17" t="s">
        <v>8425</v>
      </c>
      <c r="C1218" s="19" t="s">
        <v>8426</v>
      </c>
      <c r="D1218" s="30" t="str">
        <f>[1]!EM_S_IPO_LISTEDDATE(B1218)</f>
        <v>2015-05-27</v>
      </c>
      <c r="E1218" s="130">
        <f>[1]!EM_S_DQ_CLOSE(B1218,$E$1,"2")</f>
        <v>51.48</v>
      </c>
      <c r="F1218" s="130">
        <f>[1]!EM_S_DQ_CLOSE(B1218,$F$1,"2")</f>
        <v>44.269037037037002</v>
      </c>
      <c r="G1218" s="38">
        <f t="shared" si="36"/>
        <v>-0.14007309562865178</v>
      </c>
      <c r="H1218" s="9">
        <f t="shared" si="37"/>
        <v>1791</v>
      </c>
    </row>
    <row r="1219" spans="2:8">
      <c r="B1219" s="17" t="s">
        <v>8427</v>
      </c>
      <c r="C1219" s="19" t="s">
        <v>8428</v>
      </c>
      <c r="D1219" s="30" t="str">
        <f>[1]!EM_S_IPO_LISTEDDATE(B1219)</f>
        <v>2015-05-27</v>
      </c>
      <c r="E1219" s="130">
        <f>[1]!EM_S_DQ_CLOSE(B1219,$E$1,"2")</f>
        <v>105.35</v>
      </c>
      <c r="F1219" s="130">
        <f>[1]!EM_S_DQ_CLOSE(B1219,$F$1,"2")</f>
        <v>83.325589887640405</v>
      </c>
      <c r="G1219" s="38">
        <f t="shared" ref="G1219:G1282" si="38">IFERROR(F1219/E1219-1,"")</f>
        <v>-0.20905942204422967</v>
      </c>
      <c r="H1219" s="9">
        <f t="shared" ref="H1219:H1282" si="39">IFERROR(RANK(G1219,$G$2:$G$3000,0),"")</f>
        <v>2137</v>
      </c>
    </row>
    <row r="1220" spans="2:8">
      <c r="B1220" s="17" t="s">
        <v>8429</v>
      </c>
      <c r="C1220" s="19" t="s">
        <v>8430</v>
      </c>
      <c r="D1220" s="30" t="str">
        <f>[1]!EM_S_IPO_LISTEDDATE(B1220)</f>
        <v>2015-05-28</v>
      </c>
      <c r="E1220" s="130">
        <f>[1]!EM_S_DQ_CLOSE(B1220,$E$1,"2")</f>
        <v>45.803329907502601</v>
      </c>
      <c r="F1220" s="130">
        <f>[1]!EM_S_DQ_CLOSE(B1220,$F$1,"2")</f>
        <v>69.430542893919494</v>
      </c>
      <c r="G1220" s="38">
        <f t="shared" si="38"/>
        <v>0.51584050841130535</v>
      </c>
      <c r="H1220" s="9">
        <f t="shared" si="39"/>
        <v>125</v>
      </c>
    </row>
    <row r="1221" spans="2:8">
      <c r="B1221" s="17" t="s">
        <v>8431</v>
      </c>
      <c r="C1221" s="19" t="s">
        <v>2539</v>
      </c>
      <c r="D1221" s="30" t="str">
        <f>[1]!EM_S_IPO_LISTEDDATE(B1221)</f>
        <v>2015-06-11</v>
      </c>
      <c r="E1221" s="130">
        <f>[1]!EM_S_DQ_CLOSE(B1221,$E$1,"2")</f>
        <v>49.7</v>
      </c>
      <c r="F1221" s="130">
        <f>[1]!EM_S_DQ_CLOSE(B1221,$F$1,"2")</f>
        <v>42.616008537886898</v>
      </c>
      <c r="G1221" s="38">
        <f t="shared" si="38"/>
        <v>-0.14253503947913693</v>
      </c>
      <c r="H1221" s="9">
        <f t="shared" si="39"/>
        <v>1805</v>
      </c>
    </row>
    <row r="1222" spans="2:8">
      <c r="B1222" s="17" t="s">
        <v>8432</v>
      </c>
      <c r="C1222" s="19" t="s">
        <v>8433</v>
      </c>
      <c r="D1222" s="30" t="str">
        <f>[1]!EM_S_IPO_LISTEDDATE(B1222)</f>
        <v>2015-06-10</v>
      </c>
      <c r="E1222" s="130">
        <f>[1]!EM_S_DQ_CLOSE(B1222,$E$1,"2")</f>
        <v>34.25</v>
      </c>
      <c r="F1222" s="130">
        <f>[1]!EM_S_DQ_CLOSE(B1222,$F$1,"2")</f>
        <v>41.002688900469003</v>
      </c>
      <c r="G1222" s="38">
        <f t="shared" si="38"/>
        <v>0.19715880001369346</v>
      </c>
      <c r="H1222" s="9">
        <f t="shared" si="39"/>
        <v>461</v>
      </c>
    </row>
    <row r="1223" spans="2:8">
      <c r="B1223" s="17" t="s">
        <v>8434</v>
      </c>
      <c r="C1223" s="19" t="s">
        <v>2543</v>
      </c>
      <c r="D1223" s="30" t="str">
        <f>[1]!EM_S_IPO_LISTEDDATE(B1223)</f>
        <v>2015-06-10</v>
      </c>
      <c r="E1223" s="130">
        <f>[1]!EM_S_DQ_CLOSE(B1223,$E$1,"2")</f>
        <v>122.714750813924</v>
      </c>
      <c r="F1223" s="130">
        <f>[1]!EM_S_DQ_CLOSE(B1223,$F$1,"2")</f>
        <v>116.055514277057</v>
      </c>
      <c r="G1223" s="38">
        <f t="shared" si="38"/>
        <v>-5.4265982636142907E-2</v>
      </c>
      <c r="H1223" s="9">
        <f t="shared" si="39"/>
        <v>1355</v>
      </c>
    </row>
    <row r="1224" spans="2:8">
      <c r="B1224" s="17" t="s">
        <v>8435</v>
      </c>
      <c r="C1224" s="19" t="s">
        <v>8436</v>
      </c>
      <c r="D1224" s="30" t="str">
        <f>[1]!EM_S_IPO_LISTEDDATE(B1224)</f>
        <v>2015-06-10</v>
      </c>
      <c r="E1224" s="130">
        <f>[1]!EM_S_DQ_CLOSE(B1224,$E$1,"2")</f>
        <v>50.2</v>
      </c>
      <c r="F1224" s="130">
        <f>[1]!EM_S_DQ_CLOSE(B1224,$F$1,"2")</f>
        <v>35.117669902912603</v>
      </c>
      <c r="G1224" s="38">
        <f t="shared" si="38"/>
        <v>-0.30044482265114336</v>
      </c>
      <c r="H1224" s="9">
        <f t="shared" si="39"/>
        <v>2522</v>
      </c>
    </row>
    <row r="1225" spans="2:8">
      <c r="B1225" s="17" t="s">
        <v>8437</v>
      </c>
      <c r="C1225" s="19" t="s">
        <v>8438</v>
      </c>
      <c r="D1225" s="30" t="str">
        <f>[1]!EM_S_IPO_LISTEDDATE(B1225)</f>
        <v>2015-06-12</v>
      </c>
      <c r="E1225" s="130">
        <f>[1]!EM_S_DQ_CLOSE(B1225,$E$1,"2")</f>
        <v>28.68</v>
      </c>
      <c r="F1225" s="130">
        <f>[1]!EM_S_DQ_CLOSE(B1225,$F$1,"2")</f>
        <v>29.947094188376699</v>
      </c>
      <c r="G1225" s="38">
        <f t="shared" si="38"/>
        <v>4.4180411031265576E-2</v>
      </c>
      <c r="H1225" s="9">
        <f t="shared" si="39"/>
        <v>909</v>
      </c>
    </row>
    <row r="1226" spans="2:8">
      <c r="B1226" s="17" t="s">
        <v>8439</v>
      </c>
      <c r="C1226" s="19" t="s">
        <v>8440</v>
      </c>
      <c r="D1226" s="30" t="str">
        <f>[1]!EM_S_IPO_LISTEDDATE(B1226)</f>
        <v>2015-06-11</v>
      </c>
      <c r="E1226" s="130">
        <f>[1]!EM_S_DQ_CLOSE(B1226,$E$1,"2")</f>
        <v>39.11</v>
      </c>
      <c r="F1226" s="130">
        <f>[1]!EM_S_DQ_CLOSE(B1226,$F$1,"2")</f>
        <v>39.810922021844</v>
      </c>
      <c r="G1226" s="38">
        <f t="shared" si="38"/>
        <v>1.7921810837228325E-2</v>
      </c>
      <c r="H1226" s="9">
        <f t="shared" si="39"/>
        <v>1029</v>
      </c>
    </row>
    <row r="1227" spans="2:8">
      <c r="B1227" s="17" t="s">
        <v>8441</v>
      </c>
      <c r="C1227" s="19" t="s">
        <v>8442</v>
      </c>
      <c r="D1227" s="30" t="str">
        <f>[1]!EM_S_IPO_LISTEDDATE(B1227)</f>
        <v>2015-06-12</v>
      </c>
      <c r="E1227" s="130">
        <f>[1]!EM_S_DQ_CLOSE(B1227,$E$1,"2")</f>
        <v>42.67</v>
      </c>
      <c r="F1227" s="130">
        <f>[1]!EM_S_DQ_CLOSE(B1227,$F$1,"2")</f>
        <v>56.138037591589701</v>
      </c>
      <c r="G1227" s="38">
        <f t="shared" si="38"/>
        <v>0.31563247226598778</v>
      </c>
      <c r="H1227" s="9">
        <f t="shared" si="39"/>
        <v>277</v>
      </c>
    </row>
    <row r="1228" spans="2:8">
      <c r="B1228" s="17" t="s">
        <v>8443</v>
      </c>
      <c r="C1228" s="19" t="s">
        <v>8444</v>
      </c>
      <c r="D1228" s="30" t="str">
        <f>[1]!EM_S_IPO_LISTEDDATE(B1228)</f>
        <v>2015-06-30</v>
      </c>
      <c r="E1228" s="130">
        <f>[1]!EM_S_DQ_CLOSE(B1228,$E$1,"2")</f>
        <v>61.65</v>
      </c>
      <c r="F1228" s="130">
        <f>[1]!EM_S_DQ_CLOSE(B1228,$F$1,"2")</f>
        <v>77.503657799274507</v>
      </c>
      <c r="G1228" s="38">
        <f t="shared" si="38"/>
        <v>0.25715584427047045</v>
      </c>
      <c r="H1228" s="9">
        <f t="shared" si="39"/>
        <v>369</v>
      </c>
    </row>
    <row r="1229" spans="2:8">
      <c r="B1229" s="17" t="s">
        <v>8445</v>
      </c>
      <c r="C1229" s="19" t="s">
        <v>8446</v>
      </c>
      <c r="D1229" s="30" t="str">
        <f>[1]!EM_S_IPO_LISTEDDATE(B1229)</f>
        <v>2015-06-29</v>
      </c>
      <c r="E1229" s="130">
        <f>[1]!EM_S_DQ_CLOSE(B1229,$E$1,"2")</f>
        <v>173.58218025046199</v>
      </c>
      <c r="F1229" s="130">
        <f>[1]!EM_S_DQ_CLOSE(B1229,$F$1,"2")</f>
        <v>125.603424960006</v>
      </c>
      <c r="G1229" s="38">
        <f t="shared" si="38"/>
        <v>-0.27640369086980798</v>
      </c>
      <c r="H1229" s="9">
        <f t="shared" si="39"/>
        <v>2424</v>
      </c>
    </row>
    <row r="1230" spans="2:8">
      <c r="B1230" s="17" t="s">
        <v>8447</v>
      </c>
      <c r="C1230" s="19" t="s">
        <v>8448</v>
      </c>
      <c r="D1230" s="30" t="str">
        <f>[1]!EM_S_IPO_LISTEDDATE(B1230)</f>
        <v>2015-06-30</v>
      </c>
      <c r="E1230" s="130">
        <f>[1]!EM_S_DQ_CLOSE(B1230,$E$1,"2")</f>
        <v>25.97</v>
      </c>
      <c r="F1230" s="130">
        <f>[1]!EM_S_DQ_CLOSE(B1230,$F$1,"2")</f>
        <v>24.609120000000001</v>
      </c>
      <c r="G1230" s="38">
        <f t="shared" si="38"/>
        <v>-5.2402002310358076E-2</v>
      </c>
      <c r="H1230" s="9">
        <f t="shared" si="39"/>
        <v>1346</v>
      </c>
    </row>
    <row r="1231" spans="2:8">
      <c r="B1231" s="17" t="s">
        <v>8449</v>
      </c>
      <c r="C1231" s="19" t="s">
        <v>8450</v>
      </c>
      <c r="D1231" s="30" t="str">
        <f>[1]!EM_S_IPO_LISTEDDATE(B1231)</f>
        <v>2015-06-29</v>
      </c>
      <c r="E1231" s="130">
        <f>[1]!EM_S_DQ_CLOSE(B1231,$E$1,"2")</f>
        <v>122</v>
      </c>
      <c r="F1231" s="130">
        <f>[1]!EM_S_DQ_CLOSE(B1231,$F$1,"2")</f>
        <v>82.763774912074993</v>
      </c>
      <c r="G1231" s="38">
        <f t="shared" si="38"/>
        <v>-0.32160840236004107</v>
      </c>
      <c r="H1231" s="9">
        <f t="shared" si="39"/>
        <v>2585</v>
      </c>
    </row>
    <row r="1232" spans="2:8">
      <c r="B1232" s="17" t="s">
        <v>8451</v>
      </c>
      <c r="C1232" s="19" t="s">
        <v>8452</v>
      </c>
      <c r="D1232" s="30" t="str">
        <f>[1]!EM_S_IPO_LISTEDDATE(B1232)</f>
        <v>2015-06-26</v>
      </c>
      <c r="E1232" s="130">
        <f>[1]!EM_S_DQ_CLOSE(B1232,$E$1,"2")</f>
        <v>46.2</v>
      </c>
      <c r="F1232" s="130">
        <f>[1]!EM_S_DQ_CLOSE(B1232,$F$1,"2")</f>
        <v>43.758925081433198</v>
      </c>
      <c r="G1232" s="38">
        <f t="shared" si="38"/>
        <v>-5.2837119449497982E-2</v>
      </c>
      <c r="H1232" s="9">
        <f t="shared" si="39"/>
        <v>1347</v>
      </c>
    </row>
    <row r="1233" spans="2:8">
      <c r="B1233" s="17" t="s">
        <v>8453</v>
      </c>
      <c r="C1233" s="19" t="s">
        <v>8454</v>
      </c>
      <c r="D1233" s="30" t="str">
        <f>[1]!EM_S_IPO_LISTEDDATE(B1233)</f>
        <v>2015-06-26</v>
      </c>
      <c r="E1233" s="130">
        <f>[1]!EM_S_DQ_CLOSE(B1233,$E$1,"2")</f>
        <v>80</v>
      </c>
      <c r="F1233" s="130">
        <f>[1]!EM_S_DQ_CLOSE(B1233,$F$1,"2")</f>
        <v>87.674580764488297</v>
      </c>
      <c r="G1233" s="38">
        <f t="shared" si="38"/>
        <v>9.5932259556103627E-2</v>
      </c>
      <c r="H1233" s="9">
        <f t="shared" si="39"/>
        <v>701</v>
      </c>
    </row>
    <row r="1234" spans="2:8">
      <c r="B1234" s="17" t="s">
        <v>8455</v>
      </c>
      <c r="C1234" s="19" t="s">
        <v>8456</v>
      </c>
      <c r="D1234" s="30" t="str">
        <f>[1]!EM_S_IPO_LISTEDDATE(B1234)</f>
        <v>2015-06-29</v>
      </c>
      <c r="E1234" s="130">
        <f>[1]!EM_S_DQ_CLOSE(B1234,$E$1,"2")</f>
        <v>56.09</v>
      </c>
      <c r="F1234" s="130">
        <f>[1]!EM_S_DQ_CLOSE(B1234,$F$1,"2")</f>
        <v>49.425340008343802</v>
      </c>
      <c r="G1234" s="38">
        <f t="shared" si="38"/>
        <v>-0.11882082352747725</v>
      </c>
      <c r="H1234" s="9">
        <f t="shared" si="39"/>
        <v>1682</v>
      </c>
    </row>
    <row r="1235" spans="2:8">
      <c r="B1235" s="17" t="s">
        <v>8457</v>
      </c>
      <c r="C1235" s="19" t="s">
        <v>8458</v>
      </c>
      <c r="D1235" s="30" t="str">
        <f>[1]!EM_S_IPO_LISTEDDATE(B1235)</f>
        <v>2015-06-26</v>
      </c>
      <c r="E1235" s="130">
        <f>[1]!EM_S_DQ_CLOSE(B1235,$E$1,"2")</f>
        <v>63.7</v>
      </c>
      <c r="F1235" s="130">
        <f>[1]!EM_S_DQ_CLOSE(B1235,$F$1,"2")</f>
        <v>68.041747418586198</v>
      </c>
      <c r="G1235" s="38">
        <f t="shared" si="38"/>
        <v>6.8159300134791101E-2</v>
      </c>
      <c r="H1235" s="9">
        <f t="shared" si="39"/>
        <v>804</v>
      </c>
    </row>
    <row r="1236" spans="2:8">
      <c r="B1236" s="17" t="s">
        <v>8459</v>
      </c>
      <c r="C1236" s="19" t="s">
        <v>8460</v>
      </c>
      <c r="D1236" s="30" t="str">
        <f>[1]!EM_S_IPO_LISTEDDATE(B1236)</f>
        <v>2015-12-31</v>
      </c>
      <c r="E1236" s="130">
        <f>[1]!EM_S_DQ_CLOSE(B1236,$E$1,"2")</f>
        <v>0</v>
      </c>
      <c r="F1236" s="130">
        <f>[1]!EM_S_DQ_CLOSE(B1236,$F$1,"2")</f>
        <v>109.47523543774</v>
      </c>
      <c r="G1236" s="38" t="str">
        <f t="shared" si="38"/>
        <v/>
      </c>
      <c r="H1236" s="9" t="str">
        <f t="shared" si="39"/>
        <v/>
      </c>
    </row>
    <row r="1237" spans="2:8">
      <c r="B1237" s="17" t="s">
        <v>8461</v>
      </c>
      <c r="C1237" s="19" t="s">
        <v>8462</v>
      </c>
      <c r="D1237" s="30" t="str">
        <f>[1]!EM_S_IPO_LISTEDDATE(B1237)</f>
        <v>2016-01-06</v>
      </c>
      <c r="E1237" s="130">
        <f>[1]!EM_S_DQ_CLOSE(B1237,$E$1,"2")</f>
        <v>0</v>
      </c>
      <c r="F1237" s="130">
        <f>[1]!EM_S_DQ_CLOSE(B1237,$F$1,"2")</f>
        <v>56.508409418548801</v>
      </c>
      <c r="G1237" s="38" t="str">
        <f t="shared" si="38"/>
        <v/>
      </c>
      <c r="H1237" s="9" t="str">
        <f t="shared" si="39"/>
        <v/>
      </c>
    </row>
    <row r="1238" spans="2:8">
      <c r="B1238" s="17" t="s">
        <v>8463</v>
      </c>
      <c r="C1238" s="19" t="s">
        <v>2573</v>
      </c>
      <c r="D1238" s="30" t="str">
        <f>[1]!EM_S_IPO_LISTEDDATE(B1238)</f>
        <v>2015-12-09</v>
      </c>
      <c r="E1238" s="130">
        <f>[1]!EM_S_DQ_CLOSE(B1238,$E$1,"2")</f>
        <v>0</v>
      </c>
      <c r="F1238" s="130">
        <f>[1]!EM_S_DQ_CLOSE(B1238,$F$1,"2")</f>
        <v>60.529605442176901</v>
      </c>
      <c r="G1238" s="38" t="str">
        <f t="shared" si="38"/>
        <v/>
      </c>
      <c r="H1238" s="9" t="str">
        <f t="shared" si="39"/>
        <v/>
      </c>
    </row>
    <row r="1239" spans="2:8">
      <c r="B1239" s="17" t="s">
        <v>8464</v>
      </c>
      <c r="C1239" s="19" t="s">
        <v>2575</v>
      </c>
      <c r="D1239" s="30" t="str">
        <f>[1]!EM_S_IPO_LISTEDDATE(B1239)</f>
        <v>2015-12-09</v>
      </c>
      <c r="E1239" s="130">
        <f>[1]!EM_S_DQ_CLOSE(B1239,$E$1,"2")</f>
        <v>0</v>
      </c>
      <c r="F1239" s="130">
        <f>[1]!EM_S_DQ_CLOSE(B1239,$F$1,"2")</f>
        <v>85.301187648456107</v>
      </c>
      <c r="G1239" s="38" t="str">
        <f t="shared" si="38"/>
        <v/>
      </c>
      <c r="H1239" s="9" t="str">
        <f t="shared" si="39"/>
        <v/>
      </c>
    </row>
    <row r="1240" spans="2:8">
      <c r="B1240" s="17" t="s">
        <v>8465</v>
      </c>
      <c r="C1240" s="19" t="s">
        <v>8466</v>
      </c>
      <c r="D1240" s="30" t="str">
        <f>[1]!EM_S_IPO_LISTEDDATE(B1240)</f>
        <v>2015-12-22</v>
      </c>
      <c r="E1240" s="130">
        <f>[1]!EM_S_DQ_CLOSE(B1240,$E$1,"2")</f>
        <v>0</v>
      </c>
      <c r="F1240" s="130">
        <f>[1]!EM_S_DQ_CLOSE(B1240,$F$1,"2")</f>
        <v>39.926821852731599</v>
      </c>
      <c r="G1240" s="38" t="str">
        <f t="shared" si="38"/>
        <v/>
      </c>
      <c r="H1240" s="9" t="str">
        <f t="shared" si="39"/>
        <v/>
      </c>
    </row>
    <row r="1241" spans="2:8">
      <c r="B1241" s="17" t="s">
        <v>8467</v>
      </c>
      <c r="C1241" s="19" t="s">
        <v>8468</v>
      </c>
      <c r="D1241" s="30" t="str">
        <f>[1]!EM_S_IPO_LISTEDDATE(B1241)</f>
        <v>2015-12-22</v>
      </c>
      <c r="E1241" s="130">
        <f>[1]!EM_S_DQ_CLOSE(B1241,$E$1,"2")</f>
        <v>0</v>
      </c>
      <c r="F1241" s="130">
        <f>[1]!EM_S_DQ_CLOSE(B1241,$F$1,"2")</f>
        <v>79.666691358024707</v>
      </c>
      <c r="G1241" s="38" t="str">
        <f t="shared" si="38"/>
        <v/>
      </c>
      <c r="H1241" s="9" t="str">
        <f t="shared" si="39"/>
        <v/>
      </c>
    </row>
    <row r="1242" spans="2:8">
      <c r="B1242" s="17" t="s">
        <v>8469</v>
      </c>
      <c r="C1242" s="19" t="s">
        <v>8470</v>
      </c>
      <c r="D1242" s="30" t="str">
        <f>[1]!EM_S_IPO_LISTEDDATE(B1242)</f>
        <v>2015-12-09</v>
      </c>
      <c r="E1242" s="130">
        <f>[1]!EM_S_DQ_CLOSE(B1242,$E$1,"2")</f>
        <v>0</v>
      </c>
      <c r="F1242" s="130">
        <f>[1]!EM_S_DQ_CLOSE(B1242,$F$1,"2")</f>
        <v>100.382663037789</v>
      </c>
      <c r="G1242" s="38" t="str">
        <f t="shared" si="38"/>
        <v/>
      </c>
      <c r="H1242" s="9" t="str">
        <f t="shared" si="39"/>
        <v/>
      </c>
    </row>
    <row r="1243" spans="2:8">
      <c r="B1243" s="17" t="s">
        <v>8471</v>
      </c>
      <c r="C1243" s="19" t="s">
        <v>8472</v>
      </c>
      <c r="D1243" s="30" t="str">
        <f>[1]!EM_S_IPO_LISTEDDATE(B1243)</f>
        <v>2015-12-23</v>
      </c>
      <c r="E1243" s="130">
        <f>[1]!EM_S_DQ_CLOSE(B1243,$E$1,"2")</f>
        <v>0</v>
      </c>
      <c r="F1243" s="130">
        <f>[1]!EM_S_DQ_CLOSE(B1243,$F$1,"2")</f>
        <v>35.241295286950901</v>
      </c>
      <c r="G1243" s="38" t="str">
        <f t="shared" si="38"/>
        <v/>
      </c>
      <c r="H1243" s="9" t="str">
        <f t="shared" si="39"/>
        <v/>
      </c>
    </row>
    <row r="1244" spans="2:8">
      <c r="B1244" s="17" t="s">
        <v>8473</v>
      </c>
      <c r="C1244" s="19" t="s">
        <v>8474</v>
      </c>
      <c r="D1244" s="30" t="str">
        <f>[1]!EM_S_IPO_LISTEDDATE(B1244)</f>
        <v>2015-12-23</v>
      </c>
      <c r="E1244" s="130">
        <f>[1]!EM_S_DQ_CLOSE(B1244,$E$1,"2")</f>
        <v>0</v>
      </c>
      <c r="F1244" s="130">
        <f>[1]!EM_S_DQ_CLOSE(B1244,$F$1,"2")</f>
        <v>83.668924689440999</v>
      </c>
      <c r="G1244" s="38" t="str">
        <f t="shared" si="38"/>
        <v/>
      </c>
      <c r="H1244" s="9" t="str">
        <f t="shared" si="39"/>
        <v/>
      </c>
    </row>
    <row r="1245" spans="2:8">
      <c r="B1245" s="17" t="s">
        <v>8475</v>
      </c>
      <c r="C1245" s="19" t="s">
        <v>8476</v>
      </c>
      <c r="D1245" s="30" t="str">
        <f>[1]!EM_S_IPO_LISTEDDATE(B1245)</f>
        <v>2015-12-31</v>
      </c>
      <c r="E1245" s="130">
        <f>[1]!EM_S_DQ_CLOSE(B1245,$E$1,"2")</f>
        <v>0</v>
      </c>
      <c r="F1245" s="130">
        <f>[1]!EM_S_DQ_CLOSE(B1245,$F$1,"2")</f>
        <v>56.142253521126797</v>
      </c>
      <c r="G1245" s="38" t="str">
        <f t="shared" si="38"/>
        <v/>
      </c>
      <c r="H1245" s="9" t="str">
        <f t="shared" si="39"/>
        <v/>
      </c>
    </row>
    <row r="1246" spans="2:8">
      <c r="B1246" s="17" t="s">
        <v>8477</v>
      </c>
      <c r="C1246" s="19" t="s">
        <v>8478</v>
      </c>
      <c r="D1246" s="30" t="str">
        <f>[1]!EM_S_IPO_LISTEDDATE(B1246)</f>
        <v>2016-02-18</v>
      </c>
      <c r="E1246" s="130">
        <f>[1]!EM_S_DQ_CLOSE(B1246,$E$1,"2")</f>
        <v>0</v>
      </c>
      <c r="F1246" s="130">
        <f>[1]!EM_S_DQ_CLOSE(B1246,$F$1,"2")</f>
        <v>66.615587419056396</v>
      </c>
      <c r="G1246" s="38" t="str">
        <f t="shared" si="38"/>
        <v/>
      </c>
      <c r="H1246" s="9" t="str">
        <f t="shared" si="39"/>
        <v/>
      </c>
    </row>
    <row r="1247" spans="2:8">
      <c r="B1247" s="17" t="s">
        <v>8479</v>
      </c>
      <c r="C1247" s="19" t="s">
        <v>8480</v>
      </c>
      <c r="D1247" s="30" t="str">
        <f>[1]!EM_S_IPO_LISTEDDATE(B1247)</f>
        <v>2016-03-11</v>
      </c>
      <c r="E1247" s="130">
        <f>[1]!EM_S_DQ_CLOSE(B1247,$E$1,"2")</f>
        <v>0</v>
      </c>
      <c r="F1247" s="130">
        <f>[1]!EM_S_DQ_CLOSE(B1247,$F$1,"2")</f>
        <v>85.467806847545205</v>
      </c>
      <c r="G1247" s="38" t="str">
        <f t="shared" si="38"/>
        <v/>
      </c>
      <c r="H1247" s="9" t="str">
        <f t="shared" si="39"/>
        <v/>
      </c>
    </row>
    <row r="1248" spans="2:8">
      <c r="B1248" s="17" t="s">
        <v>8481</v>
      </c>
      <c r="C1248" s="19" t="s">
        <v>8482</v>
      </c>
      <c r="D1248" s="30" t="str">
        <f>[1]!EM_S_IPO_LISTEDDATE(B1248)</f>
        <v>2016-03-08</v>
      </c>
      <c r="E1248" s="130">
        <f>[1]!EM_S_DQ_CLOSE(B1248,$E$1,"2")</f>
        <v>0</v>
      </c>
      <c r="F1248" s="130">
        <f>[1]!EM_S_DQ_CLOSE(B1248,$F$1,"2")</f>
        <v>54.567320130358503</v>
      </c>
      <c r="G1248" s="38" t="str">
        <f t="shared" si="38"/>
        <v/>
      </c>
      <c r="H1248" s="9" t="str">
        <f t="shared" si="39"/>
        <v/>
      </c>
    </row>
    <row r="1249" spans="2:8">
      <c r="B1249" s="17" t="s">
        <v>8483</v>
      </c>
      <c r="C1249" s="19" t="s">
        <v>8484</v>
      </c>
      <c r="D1249" s="30" t="str">
        <f>[1]!EM_S_IPO_LISTEDDATE(B1249)</f>
        <v>2016-03-29</v>
      </c>
      <c r="E1249" s="130">
        <f>[1]!EM_S_DQ_CLOSE(B1249,$E$1,"2")</f>
        <v>0</v>
      </c>
      <c r="F1249" s="130">
        <f>[1]!EM_S_DQ_CLOSE(B1249,$F$1,"2")</f>
        <v>67.780585913151896</v>
      </c>
      <c r="G1249" s="38" t="str">
        <f t="shared" si="38"/>
        <v/>
      </c>
      <c r="H1249" s="9" t="str">
        <f t="shared" si="39"/>
        <v/>
      </c>
    </row>
    <row r="1250" spans="2:8">
      <c r="B1250" s="17" t="s">
        <v>8485</v>
      </c>
      <c r="C1250" s="19" t="s">
        <v>8486</v>
      </c>
      <c r="D1250" s="30" t="str">
        <f>[1]!EM_S_IPO_LISTEDDATE(B1250)</f>
        <v>2016-03-28</v>
      </c>
      <c r="E1250" s="130">
        <f>[1]!EM_S_DQ_CLOSE(B1250,$E$1,"2")</f>
        <v>0</v>
      </c>
      <c r="F1250" s="130">
        <f>[1]!EM_S_DQ_CLOSE(B1250,$F$1,"2")</f>
        <v>84.664695252176799</v>
      </c>
      <c r="G1250" s="38" t="str">
        <f t="shared" si="38"/>
        <v/>
      </c>
      <c r="H1250" s="9" t="str">
        <f t="shared" si="39"/>
        <v/>
      </c>
    </row>
    <row r="1251" spans="2:8">
      <c r="B1251" s="17" t="s">
        <v>8487</v>
      </c>
      <c r="C1251" s="19" t="s">
        <v>8488</v>
      </c>
      <c r="D1251" s="30" t="str">
        <f>[1]!EM_S_IPO_LISTEDDATE(B1251)</f>
        <v>2016-04-15</v>
      </c>
      <c r="E1251" s="130">
        <f>[1]!EM_S_DQ_CLOSE(B1251,$E$1,"2")</f>
        <v>0</v>
      </c>
      <c r="F1251" s="130">
        <f>[1]!EM_S_DQ_CLOSE(B1251,$F$1,"2")</f>
        <v>84.02</v>
      </c>
      <c r="G1251" s="38" t="str">
        <f t="shared" si="38"/>
        <v/>
      </c>
      <c r="H1251" s="9" t="str">
        <f t="shared" si="39"/>
        <v/>
      </c>
    </row>
    <row r="1252" spans="2:8">
      <c r="B1252" s="17" t="s">
        <v>8489</v>
      </c>
      <c r="C1252" s="19" t="s">
        <v>8490</v>
      </c>
      <c r="D1252" s="30" t="str">
        <f>[1]!EM_S_IPO_LISTEDDATE(B1252)</f>
        <v>2016-04-28</v>
      </c>
      <c r="E1252" s="130">
        <f>[1]!EM_S_DQ_CLOSE(B1252,$E$1,"2")</f>
        <v>0</v>
      </c>
      <c r="F1252" s="130">
        <f>[1]!EM_S_DQ_CLOSE(B1252,$F$1,"2")</f>
        <v>91.6</v>
      </c>
      <c r="G1252" s="38" t="str">
        <f t="shared" si="38"/>
        <v/>
      </c>
      <c r="H1252" s="9" t="str">
        <f t="shared" si="39"/>
        <v/>
      </c>
    </row>
    <row r="1253" spans="2:8">
      <c r="B1253" s="17" t="s">
        <v>8491</v>
      </c>
      <c r="C1253" s="19" t="s">
        <v>2603</v>
      </c>
      <c r="D1253" s="30" t="str">
        <f>[1]!EM_S_IPO_LISTEDDATE(B1253)</f>
        <v>2016-05-10</v>
      </c>
      <c r="E1253" s="130">
        <f>[1]!EM_S_DQ_CLOSE(B1253,$E$1,"2")</f>
        <v>0</v>
      </c>
      <c r="F1253" s="130">
        <f>[1]!EM_S_DQ_CLOSE(B1253,$F$1,"2")</f>
        <v>73.593941855493796</v>
      </c>
      <c r="G1253" s="38" t="str">
        <f t="shared" si="38"/>
        <v/>
      </c>
      <c r="H1253" s="9" t="str">
        <f t="shared" si="39"/>
        <v/>
      </c>
    </row>
    <row r="1254" spans="2:8">
      <c r="B1254" s="17" t="s">
        <v>8492</v>
      </c>
      <c r="C1254" s="19" t="s">
        <v>8493</v>
      </c>
      <c r="D1254" s="30" t="str">
        <f>[1]!EM_S_IPO_LISTEDDATE(B1254)</f>
        <v>2016-05-11</v>
      </c>
      <c r="E1254" s="130">
        <f>[1]!EM_S_DQ_CLOSE(B1254,$E$1,"2")</f>
        <v>0</v>
      </c>
      <c r="F1254" s="130">
        <f>[1]!EM_S_DQ_CLOSE(B1254,$F$1,"2")</f>
        <v>38.987884778311198</v>
      </c>
      <c r="G1254" s="38" t="str">
        <f t="shared" si="38"/>
        <v/>
      </c>
      <c r="H1254" s="9" t="str">
        <f t="shared" si="39"/>
        <v/>
      </c>
    </row>
    <row r="1255" spans="2:8">
      <c r="B1255" s="17" t="s">
        <v>8494</v>
      </c>
      <c r="C1255" s="19" t="s">
        <v>8495</v>
      </c>
      <c r="D1255" s="30" t="str">
        <f>[1]!EM_S_IPO_LISTEDDATE(B1255)</f>
        <v>2016-05-25</v>
      </c>
      <c r="E1255" s="130">
        <f>[1]!EM_S_DQ_CLOSE(B1255,$E$1,"2")</f>
        <v>0</v>
      </c>
      <c r="F1255" s="130">
        <f>[1]!EM_S_DQ_CLOSE(B1255,$F$1,"2")</f>
        <v>67.253467843631796</v>
      </c>
      <c r="G1255" s="38" t="str">
        <f t="shared" si="38"/>
        <v/>
      </c>
      <c r="H1255" s="9" t="str">
        <f t="shared" si="39"/>
        <v/>
      </c>
    </row>
    <row r="1256" spans="2:8">
      <c r="B1256" s="17" t="s">
        <v>8496</v>
      </c>
      <c r="C1256" s="19" t="s">
        <v>8497</v>
      </c>
      <c r="D1256" s="30" t="str">
        <f>[1]!EM_S_IPO_LISTEDDATE(B1256)</f>
        <v>2016-06-08</v>
      </c>
      <c r="E1256" s="130">
        <f>[1]!EM_S_DQ_CLOSE(B1256,$E$1,"2")</f>
        <v>0</v>
      </c>
      <c r="F1256" s="130">
        <f>[1]!EM_S_DQ_CLOSE(B1256,$F$1,"2")</f>
        <v>58.86</v>
      </c>
      <c r="G1256" s="38" t="str">
        <f t="shared" si="38"/>
        <v/>
      </c>
      <c r="H1256" s="9" t="str">
        <f t="shared" si="39"/>
        <v/>
      </c>
    </row>
    <row r="1257" spans="2:8">
      <c r="B1257" s="17" t="s">
        <v>8498</v>
      </c>
      <c r="C1257" s="19" t="s">
        <v>8499</v>
      </c>
      <c r="D1257" s="30" t="str">
        <f>[1]!EM_S_IPO_LISTEDDATE(B1257)</f>
        <v>2016-05-30</v>
      </c>
      <c r="E1257" s="130">
        <f>[1]!EM_S_DQ_CLOSE(B1257,$E$1,"2")</f>
        <v>0</v>
      </c>
      <c r="F1257" s="130">
        <f>[1]!EM_S_DQ_CLOSE(B1257,$F$1,"2")</f>
        <v>76</v>
      </c>
      <c r="G1257" s="38" t="str">
        <f t="shared" si="38"/>
        <v/>
      </c>
      <c r="H1257" s="9" t="str">
        <f t="shared" si="39"/>
        <v/>
      </c>
    </row>
    <row r="1258" spans="2:8">
      <c r="B1258" s="17" t="s">
        <v>8500</v>
      </c>
      <c r="C1258" s="19" t="s">
        <v>8501</v>
      </c>
      <c r="D1258" s="30" t="str">
        <f>[1]!EM_S_IPO_LISTEDDATE(B1258)</f>
        <v>2016-06-22</v>
      </c>
      <c r="E1258" s="130">
        <f>[1]!EM_S_DQ_CLOSE(B1258,$E$1,"2")</f>
        <v>0</v>
      </c>
      <c r="F1258" s="130">
        <f>[1]!EM_S_DQ_CLOSE(B1258,$F$1,"2")</f>
        <v>175.25670811475899</v>
      </c>
      <c r="G1258" s="38" t="str">
        <f t="shared" si="38"/>
        <v/>
      </c>
      <c r="H1258" s="9" t="str">
        <f t="shared" si="39"/>
        <v/>
      </c>
    </row>
    <row r="1259" spans="2:8">
      <c r="B1259" s="17" t="s">
        <v>8502</v>
      </c>
      <c r="C1259" s="19" t="s">
        <v>8503</v>
      </c>
      <c r="D1259" s="30" t="str">
        <f>[1]!EM_S_IPO_LISTEDDATE(B1259)</f>
        <v>2016-06-29</v>
      </c>
      <c r="E1259" s="130">
        <f>[1]!EM_S_DQ_CLOSE(B1259,$E$1,"2")</f>
        <v>0</v>
      </c>
      <c r="F1259" s="130">
        <f>[1]!EM_S_DQ_CLOSE(B1259,$F$1,"2")</f>
        <v>69.2578586658544</v>
      </c>
      <c r="G1259" s="38" t="str">
        <f t="shared" si="38"/>
        <v/>
      </c>
      <c r="H1259" s="9" t="str">
        <f t="shared" si="39"/>
        <v/>
      </c>
    </row>
    <row r="1260" spans="2:8">
      <c r="B1260" s="17" t="s">
        <v>8504</v>
      </c>
      <c r="C1260" s="19" t="s">
        <v>2617</v>
      </c>
      <c r="D1260" s="30" t="str">
        <f>[1]!EM_S_IPO_LISTEDDATE(B1260)</f>
        <v>2016-07-12</v>
      </c>
      <c r="E1260" s="130">
        <f>[1]!EM_S_DQ_CLOSE(B1260,$E$1,"2")</f>
        <v>0</v>
      </c>
      <c r="F1260" s="130">
        <f>[1]!EM_S_DQ_CLOSE(B1260,$F$1,"2")</f>
        <v>58.84</v>
      </c>
      <c r="G1260" s="38" t="str">
        <f t="shared" si="38"/>
        <v/>
      </c>
      <c r="H1260" s="9" t="str">
        <f t="shared" si="39"/>
        <v/>
      </c>
    </row>
    <row r="1261" spans="2:8">
      <c r="B1261" s="17" t="s">
        <v>8505</v>
      </c>
      <c r="C1261" s="19" t="s">
        <v>8506</v>
      </c>
      <c r="D1261" s="30" t="str">
        <f>[1]!EM_S_IPO_LISTEDDATE(B1261)</f>
        <v>2016-07-07</v>
      </c>
      <c r="E1261" s="130">
        <f>[1]!EM_S_DQ_CLOSE(B1261,$E$1,"2")</f>
        <v>0</v>
      </c>
      <c r="F1261" s="130">
        <f>[1]!EM_S_DQ_CLOSE(B1261,$F$1,"2")</f>
        <v>58.41</v>
      </c>
      <c r="G1261" s="38" t="str">
        <f t="shared" si="38"/>
        <v/>
      </c>
      <c r="H1261" s="9" t="str">
        <f t="shared" si="39"/>
        <v/>
      </c>
    </row>
    <row r="1262" spans="2:8">
      <c r="B1262" s="17" t="s">
        <v>8507</v>
      </c>
      <c r="C1262" s="19" t="s">
        <v>8508</v>
      </c>
      <c r="D1262" s="30" t="str">
        <f>[1]!EM_S_IPO_LISTEDDATE(B1262)</f>
        <v>2016-07-26</v>
      </c>
      <c r="E1262" s="130">
        <f>[1]!EM_S_DQ_CLOSE(B1262,$E$1,"2")</f>
        <v>0</v>
      </c>
      <c r="F1262" s="130">
        <f>[1]!EM_S_DQ_CLOSE(B1262,$F$1,"2")</f>
        <v>68.02</v>
      </c>
      <c r="G1262" s="38" t="str">
        <f t="shared" si="38"/>
        <v/>
      </c>
      <c r="H1262" s="9" t="str">
        <f t="shared" si="39"/>
        <v/>
      </c>
    </row>
    <row r="1263" spans="2:8">
      <c r="B1263" s="17" t="s">
        <v>8509</v>
      </c>
      <c r="C1263" s="19" t="s">
        <v>8510</v>
      </c>
      <c r="D1263" s="30" t="str">
        <f>[1]!EM_S_IPO_LISTEDDATE(B1263)</f>
        <v>2016-09-02</v>
      </c>
      <c r="E1263" s="130">
        <f>[1]!EM_S_DQ_CLOSE(B1263,$E$1,"2")</f>
        <v>0</v>
      </c>
      <c r="F1263" s="130">
        <f>[1]!EM_S_DQ_CLOSE(B1263,$F$1,"2")</f>
        <v>12.42</v>
      </c>
      <c r="G1263" s="38" t="str">
        <f t="shared" si="38"/>
        <v/>
      </c>
      <c r="H1263" s="9" t="str">
        <f t="shared" si="39"/>
        <v/>
      </c>
    </row>
    <row r="1264" spans="2:8">
      <c r="B1264" s="17" t="s">
        <v>8511</v>
      </c>
      <c r="C1264" s="19" t="s">
        <v>8512</v>
      </c>
      <c r="D1264" s="30" t="str">
        <f>[1]!EM_S_IPO_LISTEDDATE(B1264)</f>
        <v>2016-08-12</v>
      </c>
      <c r="E1264" s="130">
        <f>[1]!EM_S_DQ_CLOSE(B1264,$E$1,"2")</f>
        <v>0</v>
      </c>
      <c r="F1264" s="130">
        <f>[1]!EM_S_DQ_CLOSE(B1264,$F$1,"2")</f>
        <v>50.05</v>
      </c>
      <c r="G1264" s="38" t="str">
        <f t="shared" si="38"/>
        <v/>
      </c>
      <c r="H1264" s="9" t="str">
        <f t="shared" si="39"/>
        <v/>
      </c>
    </row>
    <row r="1265" spans="2:8">
      <c r="B1265" s="17" t="s">
        <v>8513</v>
      </c>
      <c r="C1265" s="19" t="s">
        <v>8514</v>
      </c>
      <c r="D1265" s="30" t="str">
        <f>[1]!EM_S_IPO_LISTEDDATE(B1265)</f>
        <v>2016-08-23</v>
      </c>
      <c r="E1265" s="130">
        <f>[1]!EM_S_DQ_CLOSE(B1265,$E$1,"2")</f>
        <v>0</v>
      </c>
      <c r="F1265" s="130">
        <f>[1]!EM_S_DQ_CLOSE(B1265,$F$1,"2")</f>
        <v>86.68</v>
      </c>
      <c r="G1265" s="38" t="str">
        <f t="shared" si="38"/>
        <v/>
      </c>
      <c r="H1265" s="9" t="str">
        <f t="shared" si="39"/>
        <v/>
      </c>
    </row>
    <row r="1266" spans="2:8">
      <c r="B1266" s="17" t="s">
        <v>8515</v>
      </c>
      <c r="C1266" s="19" t="s">
        <v>8516</v>
      </c>
      <c r="D1266" s="30" t="str">
        <f>[1]!EM_S_IPO_LISTEDDATE(B1266)</f>
        <v>2016-08-26</v>
      </c>
      <c r="E1266" s="130">
        <f>[1]!EM_S_DQ_CLOSE(B1266,$E$1,"2")</f>
        <v>0</v>
      </c>
      <c r="F1266" s="130">
        <f>[1]!EM_S_DQ_CLOSE(B1266,$F$1,"2")</f>
        <v>56.78</v>
      </c>
      <c r="G1266" s="38" t="str">
        <f t="shared" si="38"/>
        <v/>
      </c>
      <c r="H1266" s="9" t="str">
        <f t="shared" si="39"/>
        <v/>
      </c>
    </row>
    <row r="1267" spans="2:8">
      <c r="B1267" s="17" t="s">
        <v>8517</v>
      </c>
      <c r="C1267" s="19" t="s">
        <v>8518</v>
      </c>
      <c r="D1267" s="30" t="str">
        <f>[1]!EM_S_IPO_LISTEDDATE(B1267)</f>
        <v>2016-09-08</v>
      </c>
      <c r="E1267" s="130">
        <f>[1]!EM_S_DQ_CLOSE(B1267,$E$1,"2")</f>
        <v>0</v>
      </c>
      <c r="F1267" s="130">
        <f>[1]!EM_S_DQ_CLOSE(B1267,$F$1,"2")</f>
        <v>44.92</v>
      </c>
      <c r="G1267" s="38" t="str">
        <f t="shared" si="38"/>
        <v/>
      </c>
      <c r="H1267" s="9" t="str">
        <f t="shared" si="39"/>
        <v/>
      </c>
    </row>
    <row r="1268" spans="2:8">
      <c r="B1268" s="17" t="s">
        <v>8519</v>
      </c>
      <c r="C1268" s="19" t="s">
        <v>8520</v>
      </c>
      <c r="D1268" s="30" t="str">
        <f>[1]!EM_S_IPO_LISTEDDATE(B1268)</f>
        <v>2016-09-14</v>
      </c>
      <c r="E1268" s="130">
        <f>[1]!EM_S_DQ_CLOSE(B1268,$E$1,"2")</f>
        <v>0</v>
      </c>
      <c r="F1268" s="130">
        <f>[1]!EM_S_DQ_CLOSE(B1268,$F$1,"2")</f>
        <v>74.349999999999994</v>
      </c>
      <c r="G1268" s="38" t="str">
        <f t="shared" si="38"/>
        <v/>
      </c>
      <c r="H1268" s="9" t="str">
        <f t="shared" si="39"/>
        <v/>
      </c>
    </row>
    <row r="1269" spans="2:8">
      <c r="B1269" s="17" t="s">
        <v>8521</v>
      </c>
      <c r="C1269" s="19" t="s">
        <v>2635</v>
      </c>
      <c r="D1269" s="30" t="str">
        <f>[1]!EM_S_IPO_LISTEDDATE(B1269)</f>
        <v>2016-10-12</v>
      </c>
      <c r="E1269" s="130">
        <f>[1]!EM_S_DQ_CLOSE(B1269,$E$1,"2")</f>
        <v>0</v>
      </c>
      <c r="F1269" s="130">
        <f>[1]!EM_S_DQ_CLOSE(B1269,$F$1,"2")</f>
        <v>59.72</v>
      </c>
      <c r="G1269" s="38" t="str">
        <f t="shared" si="38"/>
        <v/>
      </c>
      <c r="H1269" s="9" t="str">
        <f t="shared" si="39"/>
        <v/>
      </c>
    </row>
    <row r="1270" spans="2:8">
      <c r="B1270" s="17" t="s">
        <v>8522</v>
      </c>
      <c r="C1270" s="19" t="s">
        <v>8523</v>
      </c>
      <c r="D1270" s="30" t="str">
        <f>[1]!EM_S_IPO_LISTEDDATE(B1270)</f>
        <v>2016-10-12</v>
      </c>
      <c r="E1270" s="130">
        <f>[1]!EM_S_DQ_CLOSE(B1270,$E$1,"2")</f>
        <v>0</v>
      </c>
      <c r="F1270" s="130">
        <f>[1]!EM_S_DQ_CLOSE(B1270,$F$1,"2")</f>
        <v>55.67</v>
      </c>
      <c r="G1270" s="38" t="str">
        <f t="shared" si="38"/>
        <v/>
      </c>
      <c r="H1270" s="9" t="str">
        <f t="shared" si="39"/>
        <v/>
      </c>
    </row>
    <row r="1271" spans="2:8">
      <c r="B1271" s="17" t="s">
        <v>8524</v>
      </c>
      <c r="C1271" s="19" t="s">
        <v>8525</v>
      </c>
      <c r="D1271" s="30" t="str">
        <f>[1]!EM_S_IPO_LISTEDDATE(B1271)</f>
        <v>2016-10-25</v>
      </c>
      <c r="E1271" s="130">
        <f>[1]!EM_S_DQ_CLOSE(B1271,$E$1,"2")</f>
        <v>0</v>
      </c>
      <c r="F1271" s="130">
        <f>[1]!EM_S_DQ_CLOSE(B1271,$F$1,"2")</f>
        <v>60.9</v>
      </c>
      <c r="G1271" s="38" t="str">
        <f t="shared" si="38"/>
        <v/>
      </c>
      <c r="H1271" s="9" t="str">
        <f t="shared" si="39"/>
        <v/>
      </c>
    </row>
    <row r="1272" spans="2:8">
      <c r="B1272" s="17" t="s">
        <v>8526</v>
      </c>
      <c r="C1272" s="19" t="s">
        <v>8527</v>
      </c>
      <c r="D1272" s="30" t="str">
        <f>[1]!EM_S_IPO_LISTEDDATE(B1272)</f>
        <v>2016-10-25</v>
      </c>
      <c r="E1272" s="130">
        <f>[1]!EM_S_DQ_CLOSE(B1272,$E$1,"2")</f>
        <v>0</v>
      </c>
      <c r="F1272" s="130">
        <f>[1]!EM_S_DQ_CLOSE(B1272,$F$1,"2")</f>
        <v>68.819999999999993</v>
      </c>
      <c r="G1272" s="38" t="str">
        <f t="shared" si="38"/>
        <v/>
      </c>
      <c r="H1272" s="9" t="str">
        <f t="shared" si="39"/>
        <v/>
      </c>
    </row>
    <row r="1273" spans="2:8">
      <c r="B1273" s="17" t="s">
        <v>8528</v>
      </c>
      <c r="C1273" s="19" t="s">
        <v>8529</v>
      </c>
      <c r="D1273" s="30" t="str">
        <f>[1]!EM_S_IPO_LISTEDDATE(B1273)</f>
        <v>2016-11-09</v>
      </c>
      <c r="E1273" s="130">
        <f>[1]!EM_S_DQ_CLOSE(B1273,$E$1,"2")</f>
        <v>0</v>
      </c>
      <c r="F1273" s="130">
        <f>[1]!EM_S_DQ_CLOSE(B1273,$F$1,"2")</f>
        <v>73.28</v>
      </c>
      <c r="G1273" s="38" t="str">
        <f t="shared" si="38"/>
        <v/>
      </c>
      <c r="H1273" s="9" t="str">
        <f t="shared" si="39"/>
        <v/>
      </c>
    </row>
    <row r="1274" spans="2:8">
      <c r="B1274" s="17" t="s">
        <v>8530</v>
      </c>
      <c r="C1274" s="19" t="s">
        <v>8531</v>
      </c>
      <c r="D1274" s="30" t="str">
        <f>[1]!EM_S_IPO_LISTEDDATE(B1274)</f>
        <v>2016-11-11</v>
      </c>
      <c r="E1274" s="130">
        <f>[1]!EM_S_DQ_CLOSE(B1274,$E$1,"2")</f>
        <v>0</v>
      </c>
      <c r="F1274" s="130">
        <f>[1]!EM_S_DQ_CLOSE(B1274,$F$1,"2")</f>
        <v>29.83</v>
      </c>
      <c r="G1274" s="38" t="str">
        <f t="shared" si="38"/>
        <v/>
      </c>
      <c r="H1274" s="9" t="str">
        <f t="shared" si="39"/>
        <v/>
      </c>
    </row>
    <row r="1275" spans="2:8">
      <c r="B1275" s="17" t="s">
        <v>8532</v>
      </c>
      <c r="C1275" s="19" t="s">
        <v>8533</v>
      </c>
      <c r="D1275" s="30" t="str">
        <f>[1]!EM_S_IPO_LISTEDDATE(B1275)</f>
        <v>2016-11-18</v>
      </c>
      <c r="E1275" s="130">
        <f>[1]!EM_S_DQ_CLOSE(B1275,$E$1,"2")</f>
        <v>0</v>
      </c>
      <c r="F1275" s="130">
        <f>[1]!EM_S_DQ_CLOSE(B1275,$F$1,"2")</f>
        <v>61.99</v>
      </c>
      <c r="G1275" s="38" t="str">
        <f t="shared" si="38"/>
        <v/>
      </c>
      <c r="H1275" s="9" t="str">
        <f t="shared" si="39"/>
        <v/>
      </c>
    </row>
    <row r="1276" spans="2:8">
      <c r="B1276" s="17" t="s">
        <v>8534</v>
      </c>
      <c r="C1276" s="19" t="s">
        <v>8535</v>
      </c>
      <c r="D1276" s="30" t="str">
        <f>[1]!EM_S_IPO_LISTEDDATE(B1276)</f>
        <v>2016-11-18</v>
      </c>
      <c r="E1276" s="130">
        <f>[1]!EM_S_DQ_CLOSE(B1276,$E$1,"2")</f>
        <v>0</v>
      </c>
      <c r="F1276" s="130">
        <f>[1]!EM_S_DQ_CLOSE(B1276,$F$1,"2")</f>
        <v>114.05</v>
      </c>
      <c r="G1276" s="38" t="str">
        <f t="shared" si="38"/>
        <v/>
      </c>
      <c r="H1276" s="9" t="str">
        <f t="shared" si="39"/>
        <v/>
      </c>
    </row>
    <row r="1277" spans="2:8">
      <c r="B1277" s="17" t="s">
        <v>8536</v>
      </c>
      <c r="C1277" s="19" t="s">
        <v>8537</v>
      </c>
      <c r="D1277" s="30" t="str">
        <f>[1]!EM_S_IPO_LISTEDDATE(B1277)</f>
        <v>2016-11-29</v>
      </c>
      <c r="E1277" s="130">
        <f>[1]!EM_S_DQ_CLOSE(B1277,$E$1,"2")</f>
        <v>0</v>
      </c>
      <c r="F1277" s="130">
        <f>[1]!EM_S_DQ_CLOSE(B1277,$F$1,"2")</f>
        <v>19.600000000000001</v>
      </c>
      <c r="G1277" s="38" t="str">
        <f t="shared" si="38"/>
        <v/>
      </c>
      <c r="H1277" s="9" t="str">
        <f t="shared" si="39"/>
        <v/>
      </c>
    </row>
    <row r="1278" spans="2:8">
      <c r="B1278" s="17" t="s">
        <v>8538</v>
      </c>
      <c r="C1278" s="19" t="s">
        <v>8539</v>
      </c>
      <c r="D1278" s="30" t="str">
        <f>[1]!EM_S_IPO_LISTEDDATE(B1278)</f>
        <v>2016-11-24</v>
      </c>
      <c r="E1278" s="130">
        <f>[1]!EM_S_DQ_CLOSE(B1278,$E$1,"2")</f>
        <v>0</v>
      </c>
      <c r="F1278" s="130">
        <f>[1]!EM_S_DQ_CLOSE(B1278,$F$1,"2")</f>
        <v>35.04</v>
      </c>
      <c r="G1278" s="38" t="str">
        <f t="shared" si="38"/>
        <v/>
      </c>
      <c r="H1278" s="9" t="str">
        <f t="shared" si="39"/>
        <v/>
      </c>
    </row>
    <row r="1279" spans="2:8">
      <c r="B1279" s="17" t="s">
        <v>8540</v>
      </c>
      <c r="C1279" s="19" t="s">
        <v>8541</v>
      </c>
      <c r="D1279" s="30" t="str">
        <f>[1]!EM_S_IPO_LISTEDDATE(B1279)</f>
        <v>2016-11-29</v>
      </c>
      <c r="E1279" s="130">
        <f>[1]!EM_S_DQ_CLOSE(B1279,$E$1,"2")</f>
        <v>0</v>
      </c>
      <c r="F1279" s="130">
        <f>[1]!EM_S_DQ_CLOSE(B1279,$F$1,"2")</f>
        <v>19.48</v>
      </c>
      <c r="G1279" s="38" t="str">
        <f t="shared" si="38"/>
        <v/>
      </c>
      <c r="H1279" s="9" t="str">
        <f t="shared" si="39"/>
        <v/>
      </c>
    </row>
    <row r="1280" spans="2:8">
      <c r="B1280" s="17" t="s">
        <v>8542</v>
      </c>
      <c r="C1280" s="19" t="s">
        <v>8543</v>
      </c>
      <c r="D1280" s="30" t="str">
        <f>[1]!EM_S_IPO_LISTEDDATE(B1280)</f>
        <v>2009-10-30</v>
      </c>
      <c r="E1280" s="130">
        <f>[1]!EM_S_DQ_CLOSE(B1280,$E$1,"2")</f>
        <v>203.393509380616</v>
      </c>
      <c r="F1280" s="130">
        <f>[1]!EM_S_DQ_CLOSE(B1280,$F$1,"2")</f>
        <v>139.03369708167801</v>
      </c>
      <c r="G1280" s="38">
        <f t="shared" si="38"/>
        <v>-0.31643002028397893</v>
      </c>
      <c r="H1280" s="9">
        <f t="shared" si="39"/>
        <v>2574</v>
      </c>
    </row>
    <row r="1281" spans="2:8">
      <c r="B1281" s="17" t="s">
        <v>8544</v>
      </c>
      <c r="C1281" s="19" t="s">
        <v>8545</v>
      </c>
      <c r="D1281" s="30" t="str">
        <f>[1]!EM_S_IPO_LISTEDDATE(B1281)</f>
        <v>2009-10-30</v>
      </c>
      <c r="E1281" s="130">
        <f>[1]!EM_S_DQ_CLOSE(B1281,$E$1,"2")</f>
        <v>185.122700923661</v>
      </c>
      <c r="F1281" s="130">
        <f>[1]!EM_S_DQ_CLOSE(B1281,$F$1,"2")</f>
        <v>154.643141737224</v>
      </c>
      <c r="G1281" s="38">
        <f t="shared" si="38"/>
        <v>-0.16464517335994278</v>
      </c>
      <c r="H1281" s="9">
        <f t="shared" si="39"/>
        <v>1913</v>
      </c>
    </row>
    <row r="1282" spans="2:8">
      <c r="B1282" s="17" t="s">
        <v>8546</v>
      </c>
      <c r="C1282" s="19" t="s">
        <v>8547</v>
      </c>
      <c r="D1282" s="30" t="str">
        <f>[1]!EM_S_IPO_LISTEDDATE(B1282)</f>
        <v>2009-10-30</v>
      </c>
      <c r="E1282" s="130">
        <f>[1]!EM_S_DQ_CLOSE(B1282,$E$1,"2")</f>
        <v>84.668956448640401</v>
      </c>
      <c r="F1282" s="130">
        <f>[1]!EM_S_DQ_CLOSE(B1282,$F$1,"2")</f>
        <v>79.258368143739702</v>
      </c>
      <c r="G1282" s="38">
        <f t="shared" si="38"/>
        <v>-6.3902858046711919E-2</v>
      </c>
      <c r="H1282" s="9">
        <f t="shared" si="39"/>
        <v>1401</v>
      </c>
    </row>
    <row r="1283" spans="2:8">
      <c r="B1283" s="17" t="s">
        <v>8548</v>
      </c>
      <c r="C1283" s="19" t="s">
        <v>8549</v>
      </c>
      <c r="D1283" s="30" t="str">
        <f>[1]!EM_S_IPO_LISTEDDATE(B1283)</f>
        <v>2009-10-30</v>
      </c>
      <c r="E1283" s="130">
        <f>[1]!EM_S_DQ_CLOSE(B1283,$E$1,"2")</f>
        <v>102.053053014623</v>
      </c>
      <c r="F1283" s="130">
        <f>[1]!EM_S_DQ_CLOSE(B1283,$F$1,"2")</f>
        <v>63.617279716133403</v>
      </c>
      <c r="G1283" s="38">
        <f t="shared" ref="G1283:G1346" si="40">IFERROR(F1283/E1283-1,"")</f>
        <v>-0.3766254135776046</v>
      </c>
      <c r="H1283" s="9">
        <f t="shared" ref="H1283:H1346" si="41">IFERROR(RANK(G1283,$G$2:$G$3000,0),"")</f>
        <v>2681</v>
      </c>
    </row>
    <row r="1284" spans="2:8">
      <c r="B1284" s="17" t="s">
        <v>8550</v>
      </c>
      <c r="C1284" s="19" t="s">
        <v>8551</v>
      </c>
      <c r="D1284" s="30" t="str">
        <f>[1]!EM_S_IPO_LISTEDDATE(B1284)</f>
        <v>2009-10-30</v>
      </c>
      <c r="E1284" s="130">
        <f>[1]!EM_S_DQ_CLOSE(B1284,$E$1,"2")</f>
        <v>174.10221652372499</v>
      </c>
      <c r="F1284" s="130">
        <f>[1]!EM_S_DQ_CLOSE(B1284,$F$1,"2")</f>
        <v>130.89036008022401</v>
      </c>
      <c r="G1284" s="38">
        <f t="shared" si="40"/>
        <v>-0.24819819819819744</v>
      </c>
      <c r="H1284" s="9">
        <f t="shared" si="41"/>
        <v>2314</v>
      </c>
    </row>
    <row r="1285" spans="2:8">
      <c r="B1285" s="17" t="s">
        <v>2666</v>
      </c>
      <c r="C1285" s="19" t="s">
        <v>8552</v>
      </c>
      <c r="D1285" s="30" t="str">
        <f>[1]!EM_S_IPO_LISTEDDATE(B1285)</f>
        <v>2009-10-30</v>
      </c>
      <c r="E1285" s="130">
        <f>[1]!EM_S_DQ_CLOSE(B1285,$E$1,"2")</f>
        <v>63.7770630037259</v>
      </c>
      <c r="F1285" s="130">
        <f>[1]!EM_S_DQ_CLOSE(B1285,$F$1,"2")</f>
        <v>66.392409735187996</v>
      </c>
      <c r="G1285" s="38">
        <f t="shared" si="40"/>
        <v>4.1007638299513927E-2</v>
      </c>
      <c r="H1285" s="9">
        <f t="shared" si="41"/>
        <v>924</v>
      </c>
    </row>
    <row r="1286" spans="2:8">
      <c r="B1286" s="17" t="s">
        <v>8553</v>
      </c>
      <c r="C1286" s="19" t="s">
        <v>8554</v>
      </c>
      <c r="D1286" s="30" t="str">
        <f>[1]!EM_S_IPO_LISTEDDATE(B1286)</f>
        <v>2009-10-30</v>
      </c>
      <c r="E1286" s="130">
        <f>[1]!EM_S_DQ_CLOSE(B1286,$E$1,"2")</f>
        <v>126.205539771239</v>
      </c>
      <c r="F1286" s="130">
        <f>[1]!EM_S_DQ_CLOSE(B1286,$F$1,"2")</f>
        <v>88.890221957192395</v>
      </c>
      <c r="G1286" s="38">
        <f t="shared" si="40"/>
        <v>-0.2956709973404068</v>
      </c>
      <c r="H1286" s="9">
        <f t="shared" si="41"/>
        <v>2497</v>
      </c>
    </row>
    <row r="1287" spans="2:8">
      <c r="B1287" s="17" t="s">
        <v>2670</v>
      </c>
      <c r="C1287" s="19" t="s">
        <v>8555</v>
      </c>
      <c r="D1287" s="30" t="str">
        <f>[1]!EM_S_IPO_LISTEDDATE(B1287)</f>
        <v>2009-10-30</v>
      </c>
      <c r="E1287" s="130">
        <f>[1]!EM_S_DQ_CLOSE(B1287,$E$1,"2")</f>
        <v>106.18195218863799</v>
      </c>
      <c r="F1287" s="130">
        <f>[1]!EM_S_DQ_CLOSE(B1287,$F$1,"2")</f>
        <v>106.775147452261</v>
      </c>
      <c r="G1287" s="38">
        <f t="shared" si="40"/>
        <v>5.58659217876456E-3</v>
      </c>
      <c r="H1287" s="9">
        <f t="shared" si="41"/>
        <v>1073</v>
      </c>
    </row>
    <row r="1288" spans="2:8">
      <c r="B1288" s="17" t="s">
        <v>8556</v>
      </c>
      <c r="C1288" s="19" t="s">
        <v>8557</v>
      </c>
      <c r="D1288" s="30" t="str">
        <f>[1]!EM_S_IPO_LISTEDDATE(B1288)</f>
        <v>2009-10-30</v>
      </c>
      <c r="E1288" s="130">
        <f>[1]!EM_S_DQ_CLOSE(B1288,$E$1,"2")</f>
        <v>174.71002395295301</v>
      </c>
      <c r="F1288" s="130">
        <f>[1]!EM_S_DQ_CLOSE(B1288,$F$1,"2")</f>
        <v>144.57613809703699</v>
      </c>
      <c r="G1288" s="38">
        <f t="shared" si="40"/>
        <v>-0.17247943291468304</v>
      </c>
      <c r="H1288" s="9">
        <f t="shared" si="41"/>
        <v>1954</v>
      </c>
    </row>
    <row r="1289" spans="2:8">
      <c r="B1289" s="17" t="s">
        <v>8558</v>
      </c>
      <c r="C1289" s="19" t="s">
        <v>8559</v>
      </c>
      <c r="D1289" s="30" t="str">
        <f>[1]!EM_S_IPO_LISTEDDATE(B1289)</f>
        <v>2009-10-30</v>
      </c>
      <c r="E1289" s="130">
        <f>[1]!EM_S_DQ_CLOSE(B1289,$E$1,"2")</f>
        <v>166.47170223296499</v>
      </c>
      <c r="F1289" s="130">
        <f>[1]!EM_S_DQ_CLOSE(B1289,$F$1,"2")</f>
        <v>100.66933888917001</v>
      </c>
      <c r="G1289" s="38">
        <f t="shared" si="40"/>
        <v>-0.39527656929770194</v>
      </c>
      <c r="H1289" s="9">
        <f t="shared" si="41"/>
        <v>2698</v>
      </c>
    </row>
    <row r="1290" spans="2:8">
      <c r="B1290" s="17" t="s">
        <v>8560</v>
      </c>
      <c r="C1290" s="19" t="s">
        <v>8561</v>
      </c>
      <c r="D1290" s="30" t="str">
        <f>[1]!EM_S_IPO_LISTEDDATE(B1290)</f>
        <v>2009-10-30</v>
      </c>
      <c r="E1290" s="130">
        <f>[1]!EM_S_DQ_CLOSE(B1290,$E$1,"2")</f>
        <v>224.93524321546599</v>
      </c>
      <c r="F1290" s="130">
        <f>[1]!EM_S_DQ_CLOSE(B1290,$F$1,"2")</f>
        <v>182.33699919788401</v>
      </c>
      <c r="G1290" s="38">
        <f t="shared" si="40"/>
        <v>-0.18938003404285131</v>
      </c>
      <c r="H1290" s="9">
        <f t="shared" si="41"/>
        <v>2042</v>
      </c>
    </row>
    <row r="1291" spans="2:8">
      <c r="B1291" s="17" t="s">
        <v>8562</v>
      </c>
      <c r="C1291" s="19" t="s">
        <v>8563</v>
      </c>
      <c r="D1291" s="30" t="str">
        <f>[1]!EM_S_IPO_LISTEDDATE(B1291)</f>
        <v>2009-10-30</v>
      </c>
      <c r="E1291" s="130">
        <f>[1]!EM_S_DQ_CLOSE(B1291,$E$1,"2")</f>
        <v>116.11077080931599</v>
      </c>
      <c r="F1291" s="130">
        <f>[1]!EM_S_DQ_CLOSE(B1291,$F$1,"2")</f>
        <v>119.396564257688</v>
      </c>
      <c r="G1291" s="38">
        <f t="shared" si="40"/>
        <v>2.8298782494245334E-2</v>
      </c>
      <c r="H1291" s="9">
        <f t="shared" si="41"/>
        <v>984</v>
      </c>
    </row>
    <row r="1292" spans="2:8">
      <c r="B1292" s="17" t="s">
        <v>8564</v>
      </c>
      <c r="C1292" s="19" t="s">
        <v>8565</v>
      </c>
      <c r="D1292" s="30" t="str">
        <f>[1]!EM_S_IPO_LISTEDDATE(B1292)</f>
        <v>2009-10-30</v>
      </c>
      <c r="E1292" s="130">
        <f>[1]!EM_S_DQ_CLOSE(B1292,$E$1,"2")</f>
        <v>64.507241965265393</v>
      </c>
      <c r="F1292" s="130">
        <f>[1]!EM_S_DQ_CLOSE(B1292,$F$1,"2")</f>
        <v>45.051711872065702</v>
      </c>
      <c r="G1292" s="38">
        <f t="shared" si="40"/>
        <v>-0.30160226201696438</v>
      </c>
      <c r="H1292" s="9">
        <f t="shared" si="41"/>
        <v>2531</v>
      </c>
    </row>
    <row r="1293" spans="2:8">
      <c r="B1293" s="17" t="s">
        <v>8566</v>
      </c>
      <c r="C1293" s="19" t="s">
        <v>8567</v>
      </c>
      <c r="D1293" s="30" t="str">
        <f>[1]!EM_S_IPO_LISTEDDATE(B1293)</f>
        <v>2009-10-30</v>
      </c>
      <c r="E1293" s="130">
        <f>[1]!EM_S_DQ_CLOSE(B1293,$E$1,"2")</f>
        <v>133.29615554483601</v>
      </c>
      <c r="F1293" s="130">
        <f>[1]!EM_S_DQ_CLOSE(B1293,$F$1,"2")</f>
        <v>144.253164096501</v>
      </c>
      <c r="G1293" s="38">
        <f t="shared" si="40"/>
        <v>8.2200484379157057E-2</v>
      </c>
      <c r="H1293" s="9">
        <f t="shared" si="41"/>
        <v>750</v>
      </c>
    </row>
    <row r="1294" spans="2:8">
      <c r="B1294" s="17" t="s">
        <v>8568</v>
      </c>
      <c r="C1294" s="19" t="s">
        <v>8569</v>
      </c>
      <c r="D1294" s="30" t="str">
        <f>[1]!EM_S_IPO_LISTEDDATE(B1294)</f>
        <v>2009-10-30</v>
      </c>
      <c r="E1294" s="130">
        <f>[1]!EM_S_DQ_CLOSE(B1294,$E$1,"2")</f>
        <v>237.94491009090899</v>
      </c>
      <c r="F1294" s="130">
        <f>[1]!EM_S_DQ_CLOSE(B1294,$F$1,"2")</f>
        <v>246.09379268844501</v>
      </c>
      <c r="G1294" s="38">
        <f t="shared" si="40"/>
        <v>3.4246929654526692E-2</v>
      </c>
      <c r="H1294" s="9">
        <f t="shared" si="41"/>
        <v>957</v>
      </c>
    </row>
    <row r="1295" spans="2:8">
      <c r="B1295" s="17" t="s">
        <v>8570</v>
      </c>
      <c r="C1295" s="19" t="s">
        <v>8571</v>
      </c>
      <c r="D1295" s="30" t="str">
        <f>[1]!EM_S_IPO_LISTEDDATE(B1295)</f>
        <v>2009-10-30</v>
      </c>
      <c r="E1295" s="130">
        <f>[1]!EM_S_DQ_CLOSE(B1295,$E$1,"2")</f>
        <v>191.38880623121901</v>
      </c>
      <c r="F1295" s="130">
        <f>[1]!EM_S_DQ_CLOSE(B1295,$F$1,"2")</f>
        <v>101.601699011246</v>
      </c>
      <c r="G1295" s="38">
        <f t="shared" si="40"/>
        <v>-0.46913457995814123</v>
      </c>
      <c r="H1295" s="9">
        <f t="shared" si="41"/>
        <v>2753</v>
      </c>
    </row>
    <row r="1296" spans="2:8">
      <c r="B1296" s="17" t="s">
        <v>8572</v>
      </c>
      <c r="C1296" s="19" t="s">
        <v>8573</v>
      </c>
      <c r="D1296" s="30" t="str">
        <f>[1]!EM_S_IPO_LISTEDDATE(B1296)</f>
        <v>2009-10-30</v>
      </c>
      <c r="E1296" s="130">
        <f>[1]!EM_S_DQ_CLOSE(B1296,$E$1,"2")</f>
        <v>461.30463350576099</v>
      </c>
      <c r="F1296" s="130">
        <f>[1]!EM_S_DQ_CLOSE(B1296,$F$1,"2")</f>
        <v>447.63444969088101</v>
      </c>
      <c r="G1296" s="38">
        <f t="shared" si="40"/>
        <v>-2.9633744866144451E-2</v>
      </c>
      <c r="H1296" s="9">
        <f t="shared" si="41"/>
        <v>1225</v>
      </c>
    </row>
    <row r="1297" spans="2:8">
      <c r="B1297" s="17" t="s">
        <v>8574</v>
      </c>
      <c r="C1297" s="19" t="s">
        <v>8575</v>
      </c>
      <c r="D1297" s="30" t="str">
        <f>[1]!EM_S_IPO_LISTEDDATE(B1297)</f>
        <v>2009-10-30</v>
      </c>
      <c r="E1297" s="130">
        <f>[1]!EM_S_DQ_CLOSE(B1297,$E$1,"2")</f>
        <v>107.215345327531</v>
      </c>
      <c r="F1297" s="130">
        <f>[1]!EM_S_DQ_CLOSE(B1297,$F$1,"2")</f>
        <v>81.660137389799104</v>
      </c>
      <c r="G1297" s="38">
        <f t="shared" si="40"/>
        <v>-0.23835401415407065</v>
      </c>
      <c r="H1297" s="9">
        <f t="shared" si="41"/>
        <v>2273</v>
      </c>
    </row>
    <row r="1298" spans="2:8">
      <c r="B1298" s="17" t="s">
        <v>8576</v>
      </c>
      <c r="C1298" s="19" t="s">
        <v>8577</v>
      </c>
      <c r="D1298" s="30" t="str">
        <f>[1]!EM_S_IPO_LISTEDDATE(B1298)</f>
        <v>2009-10-30</v>
      </c>
      <c r="E1298" s="130">
        <f>[1]!EM_S_DQ_CLOSE(B1298,$E$1,"2")</f>
        <v>105.444285208322</v>
      </c>
      <c r="F1298" s="130">
        <f>[1]!EM_S_DQ_CLOSE(B1298,$F$1,"2")</f>
        <v>102.06883109587901</v>
      </c>
      <c r="G1298" s="38">
        <f t="shared" si="40"/>
        <v>-3.2011731178927749E-2</v>
      </c>
      <c r="H1298" s="9">
        <f t="shared" si="41"/>
        <v>1240</v>
      </c>
    </row>
    <row r="1299" spans="2:8">
      <c r="B1299" s="17" t="s">
        <v>8578</v>
      </c>
      <c r="C1299" s="19" t="s">
        <v>8579</v>
      </c>
      <c r="D1299" s="30" t="str">
        <f>[1]!EM_S_IPO_LISTEDDATE(B1299)</f>
        <v>2009-10-30</v>
      </c>
      <c r="E1299" s="130">
        <f>[1]!EM_S_DQ_CLOSE(B1299,$E$1,"2")</f>
        <v>94.339265850825697</v>
      </c>
      <c r="F1299" s="130">
        <f>[1]!EM_S_DQ_CLOSE(B1299,$F$1,"2")</f>
        <v>116.605646505379</v>
      </c>
      <c r="G1299" s="38">
        <f t="shared" si="40"/>
        <v>0.23602452757860237</v>
      </c>
      <c r="H1299" s="9">
        <f t="shared" si="41"/>
        <v>398</v>
      </c>
    </row>
    <row r="1300" spans="2:8">
      <c r="B1300" s="17" t="s">
        <v>8580</v>
      </c>
      <c r="C1300" s="19" t="s">
        <v>8581</v>
      </c>
      <c r="D1300" s="30" t="str">
        <f>[1]!EM_S_IPO_LISTEDDATE(B1300)</f>
        <v>2009-10-30</v>
      </c>
      <c r="E1300" s="130">
        <f>[1]!EM_S_DQ_CLOSE(B1300,$E$1,"2")</f>
        <v>59.686752075453697</v>
      </c>
      <c r="F1300" s="130">
        <f>[1]!EM_S_DQ_CLOSE(B1300,$F$1,"2")</f>
        <v>75.557451375625007</v>
      </c>
      <c r="G1300" s="38">
        <f t="shared" si="40"/>
        <v>0.26589986468200144</v>
      </c>
      <c r="H1300" s="9">
        <f t="shared" si="41"/>
        <v>356</v>
      </c>
    </row>
    <row r="1301" spans="2:8">
      <c r="B1301" s="17" t="s">
        <v>8582</v>
      </c>
      <c r="C1301" s="19" t="s">
        <v>8583</v>
      </c>
      <c r="D1301" s="30" t="str">
        <f>[1]!EM_S_IPO_LISTEDDATE(B1301)</f>
        <v>2009-10-30</v>
      </c>
      <c r="E1301" s="130">
        <f>[1]!EM_S_DQ_CLOSE(B1301,$E$1,"2")</f>
        <v>39.967680021409699</v>
      </c>
      <c r="F1301" s="130">
        <f>[1]!EM_S_DQ_CLOSE(B1301,$F$1,"2")</f>
        <v>36.116838640036597</v>
      </c>
      <c r="G1301" s="38">
        <f t="shared" si="40"/>
        <v>-9.6348884381337596E-2</v>
      </c>
      <c r="H1301" s="9">
        <f t="shared" si="41"/>
        <v>1579</v>
      </c>
    </row>
    <row r="1302" spans="2:8">
      <c r="B1302" s="17" t="s">
        <v>8584</v>
      </c>
      <c r="C1302" s="19" t="s">
        <v>8585</v>
      </c>
      <c r="D1302" s="30" t="str">
        <f>[1]!EM_S_IPO_LISTEDDATE(B1302)</f>
        <v>2009-10-30</v>
      </c>
      <c r="E1302" s="130">
        <f>[1]!EM_S_DQ_CLOSE(B1302,$E$1,"2")</f>
        <v>51.465106796116501</v>
      </c>
      <c r="F1302" s="130">
        <f>[1]!EM_S_DQ_CLOSE(B1302,$F$1,"2")</f>
        <v>78.416925606296701</v>
      </c>
      <c r="G1302" s="38">
        <f t="shared" si="40"/>
        <v>0.52369110817067144</v>
      </c>
      <c r="H1302" s="9">
        <f t="shared" si="41"/>
        <v>120</v>
      </c>
    </row>
    <row r="1303" spans="2:8">
      <c r="B1303" s="17" t="s">
        <v>8586</v>
      </c>
      <c r="C1303" s="19" t="s">
        <v>8587</v>
      </c>
      <c r="D1303" s="30" t="str">
        <f>[1]!EM_S_IPO_LISTEDDATE(B1303)</f>
        <v>2009-10-30</v>
      </c>
      <c r="E1303" s="130">
        <f>[1]!EM_S_DQ_CLOSE(B1303,$E$1,"2")</f>
        <v>799.329461284236</v>
      </c>
      <c r="F1303" s="130">
        <f>[1]!EM_S_DQ_CLOSE(B1303,$F$1,"2")</f>
        <v>566.38286056997902</v>
      </c>
      <c r="G1303" s="38">
        <f t="shared" si="40"/>
        <v>-0.29142751768462938</v>
      </c>
      <c r="H1303" s="9">
        <f t="shared" si="41"/>
        <v>2477</v>
      </c>
    </row>
    <row r="1304" spans="2:8">
      <c r="B1304" s="17" t="s">
        <v>8588</v>
      </c>
      <c r="C1304" s="19" t="s">
        <v>8589</v>
      </c>
      <c r="D1304" s="30" t="str">
        <f>[1]!EM_S_IPO_LISTEDDATE(B1304)</f>
        <v>2009-10-30</v>
      </c>
      <c r="E1304" s="130">
        <f>[1]!EM_S_DQ_CLOSE(B1304,$E$1,"2")</f>
        <v>119.209212988779</v>
      </c>
      <c r="F1304" s="130">
        <f>[1]!EM_S_DQ_CLOSE(B1304,$F$1,"2")</f>
        <v>91.853798191647101</v>
      </c>
      <c r="G1304" s="38">
        <f t="shared" si="40"/>
        <v>-0.22947399878989916</v>
      </c>
      <c r="H1304" s="9">
        <f t="shared" si="41"/>
        <v>2227</v>
      </c>
    </row>
    <row r="1305" spans="2:8">
      <c r="B1305" s="17" t="s">
        <v>8590</v>
      </c>
      <c r="C1305" s="19" t="s">
        <v>8591</v>
      </c>
      <c r="D1305" s="30" t="str">
        <f>[1]!EM_S_IPO_LISTEDDATE(B1305)</f>
        <v>2009-10-30</v>
      </c>
      <c r="E1305" s="130">
        <f>[1]!EM_S_DQ_CLOSE(B1305,$E$1,"2")</f>
        <v>303.22215268875101</v>
      </c>
      <c r="F1305" s="130">
        <f>[1]!EM_S_DQ_CLOSE(B1305,$F$1,"2")</f>
        <v>288.12347755157299</v>
      </c>
      <c r="G1305" s="38">
        <f t="shared" si="40"/>
        <v>-4.9794103113160015E-2</v>
      </c>
      <c r="H1305" s="9">
        <f t="shared" si="41"/>
        <v>1334</v>
      </c>
    </row>
    <row r="1306" spans="2:8">
      <c r="B1306" s="17" t="s">
        <v>8592</v>
      </c>
      <c r="C1306" s="19" t="s">
        <v>8593</v>
      </c>
      <c r="D1306" s="30" t="str">
        <f>[1]!EM_S_IPO_LISTEDDATE(B1306)</f>
        <v>2009-10-30</v>
      </c>
      <c r="E1306" s="130">
        <f>[1]!EM_S_DQ_CLOSE(B1306,$E$1,"2")</f>
        <v>278.59963763992602</v>
      </c>
      <c r="F1306" s="130">
        <f>[1]!EM_S_DQ_CLOSE(B1306,$F$1,"2")</f>
        <v>185.67349185698799</v>
      </c>
      <c r="G1306" s="38">
        <f t="shared" si="40"/>
        <v>-0.33354726004001378</v>
      </c>
      <c r="H1306" s="9">
        <f t="shared" si="41"/>
        <v>2604</v>
      </c>
    </row>
    <row r="1307" spans="2:8">
      <c r="B1307" s="17" t="s">
        <v>8594</v>
      </c>
      <c r="C1307" s="19" t="s">
        <v>2711</v>
      </c>
      <c r="D1307" s="30" t="str">
        <f>[1]!EM_S_IPO_LISTEDDATE(B1307)</f>
        <v>2009-10-30</v>
      </c>
      <c r="E1307" s="130">
        <f>[1]!EM_S_DQ_CLOSE(B1307,$E$1,"2")</f>
        <v>83.264229583551298</v>
      </c>
      <c r="F1307" s="130">
        <f>[1]!EM_S_DQ_CLOSE(B1307,$F$1,"2")</f>
        <v>34.212888307584997</v>
      </c>
      <c r="G1307" s="38">
        <f t="shared" si="40"/>
        <v>-0.58910460736018511</v>
      </c>
      <c r="H1307" s="9">
        <f t="shared" si="41"/>
        <v>2775</v>
      </c>
    </row>
    <row r="1308" spans="2:8">
      <c r="B1308" s="17" t="s">
        <v>8595</v>
      </c>
      <c r="C1308" s="19" t="s">
        <v>8596</v>
      </c>
      <c r="D1308" s="30" t="str">
        <f>[1]!EM_S_IPO_LISTEDDATE(B1308)</f>
        <v>2009-12-25</v>
      </c>
      <c r="E1308" s="130">
        <f>[1]!EM_S_DQ_CLOSE(B1308,$E$1,"2")</f>
        <v>13.6019595122398</v>
      </c>
      <c r="F1308" s="130">
        <f>[1]!EM_S_DQ_CLOSE(B1308,$F$1,"2")</f>
        <v>14.0318182778636</v>
      </c>
      <c r="G1308" s="38">
        <f t="shared" si="40"/>
        <v>3.1602708803609492E-2</v>
      </c>
      <c r="H1308" s="9">
        <f t="shared" si="41"/>
        <v>968</v>
      </c>
    </row>
    <row r="1309" spans="2:8">
      <c r="B1309" s="17" t="s">
        <v>8597</v>
      </c>
      <c r="C1309" s="19" t="s">
        <v>8598</v>
      </c>
      <c r="D1309" s="30" t="str">
        <f>[1]!EM_S_IPO_LISTEDDATE(B1309)</f>
        <v>2009-12-25</v>
      </c>
      <c r="E1309" s="130">
        <f>[1]!EM_S_DQ_CLOSE(B1309,$E$1,"2")</f>
        <v>92.328766153874099</v>
      </c>
      <c r="F1309" s="130">
        <f>[1]!EM_S_DQ_CLOSE(B1309,$F$1,"2")</f>
        <v>65.657613421286101</v>
      </c>
      <c r="G1309" s="38">
        <f t="shared" si="40"/>
        <v>-0.28887153856402836</v>
      </c>
      <c r="H1309" s="9">
        <f t="shared" si="41"/>
        <v>2471</v>
      </c>
    </row>
    <row r="1310" spans="2:8">
      <c r="B1310" s="17" t="s">
        <v>8599</v>
      </c>
      <c r="C1310" s="19" t="s">
        <v>8600</v>
      </c>
      <c r="D1310" s="30" t="str">
        <f>[1]!EM_S_IPO_LISTEDDATE(B1310)</f>
        <v>2009-12-25</v>
      </c>
      <c r="E1310" s="130">
        <f>[1]!EM_S_DQ_CLOSE(B1310,$E$1,"2")</f>
        <v>191.05535176160001</v>
      </c>
      <c r="F1310" s="130">
        <f>[1]!EM_S_DQ_CLOSE(B1310,$F$1,"2")</f>
        <v>147.56622407253599</v>
      </c>
      <c r="G1310" s="38">
        <f t="shared" si="40"/>
        <v>-0.2276258020938875</v>
      </c>
      <c r="H1310" s="9">
        <f t="shared" si="41"/>
        <v>2219</v>
      </c>
    </row>
    <row r="1311" spans="2:8">
      <c r="B1311" s="17" t="s">
        <v>8601</v>
      </c>
      <c r="C1311" s="19" t="s">
        <v>8602</v>
      </c>
      <c r="D1311" s="30" t="str">
        <f>[1]!EM_S_IPO_LISTEDDATE(B1311)</f>
        <v>2009-12-25</v>
      </c>
      <c r="E1311" s="130">
        <f>[1]!EM_S_DQ_CLOSE(B1311,$E$1,"2")</f>
        <v>115.621596241503</v>
      </c>
      <c r="F1311" s="130">
        <f>[1]!EM_S_DQ_CLOSE(B1311,$F$1,"2")</f>
        <v>71.852139249337696</v>
      </c>
      <c r="G1311" s="38">
        <f t="shared" si="40"/>
        <v>-0.37855779901829467</v>
      </c>
      <c r="H1311" s="9">
        <f t="shared" si="41"/>
        <v>2682</v>
      </c>
    </row>
    <row r="1312" spans="2:8">
      <c r="B1312" s="17" t="s">
        <v>8603</v>
      </c>
      <c r="C1312" s="19" t="s">
        <v>8604</v>
      </c>
      <c r="D1312" s="30" t="str">
        <f>[1]!EM_S_IPO_LISTEDDATE(B1312)</f>
        <v>2009-12-25</v>
      </c>
      <c r="E1312" s="130">
        <f>[1]!EM_S_DQ_CLOSE(B1312,$E$1,"2")</f>
        <v>656.32442901700801</v>
      </c>
      <c r="F1312" s="130">
        <f>[1]!EM_S_DQ_CLOSE(B1312,$F$1,"2")</f>
        <v>649.20774806100701</v>
      </c>
      <c r="G1312" s="38">
        <f t="shared" si="40"/>
        <v>-1.0843236426015479E-2</v>
      </c>
      <c r="H1312" s="9">
        <f t="shared" si="41"/>
        <v>1146</v>
      </c>
    </row>
    <row r="1313" spans="2:8">
      <c r="B1313" s="17" t="s">
        <v>8605</v>
      </c>
      <c r="C1313" s="19" t="s">
        <v>8606</v>
      </c>
      <c r="D1313" s="30" t="str">
        <f>[1]!EM_S_IPO_LISTEDDATE(B1313)</f>
        <v>2009-12-25</v>
      </c>
      <c r="E1313" s="130">
        <f>[1]!EM_S_DQ_CLOSE(B1313,$E$1,"2")</f>
        <v>72.570309688647299</v>
      </c>
      <c r="F1313" s="130">
        <f>[1]!EM_S_DQ_CLOSE(B1313,$F$1,"2")</f>
        <v>74.769100190266599</v>
      </c>
      <c r="G1313" s="38">
        <f t="shared" si="40"/>
        <v>3.0298761450142653E-2</v>
      </c>
      <c r="H1313" s="9">
        <f t="shared" si="41"/>
        <v>971</v>
      </c>
    </row>
    <row r="1314" spans="2:8">
      <c r="B1314" s="17" t="s">
        <v>8607</v>
      </c>
      <c r="C1314" s="19" t="s">
        <v>8608</v>
      </c>
      <c r="D1314" s="30" t="str">
        <f>[1]!EM_S_IPO_LISTEDDATE(B1314)</f>
        <v>2009-12-25</v>
      </c>
      <c r="E1314" s="130">
        <f>[1]!EM_S_DQ_CLOSE(B1314,$E$1,"2")</f>
        <v>56.598393500610698</v>
      </c>
      <c r="F1314" s="130">
        <f>[1]!EM_S_DQ_CLOSE(B1314,$F$1,"2")</f>
        <v>64.116059064452998</v>
      </c>
      <c r="G1314" s="38">
        <f t="shared" si="40"/>
        <v>0.1328247163722267</v>
      </c>
      <c r="H1314" s="9">
        <f t="shared" si="41"/>
        <v>595</v>
      </c>
    </row>
    <row r="1315" spans="2:8">
      <c r="B1315" s="17" t="s">
        <v>8609</v>
      </c>
      <c r="C1315" s="19" t="s">
        <v>8610</v>
      </c>
      <c r="D1315" s="30" t="str">
        <f>[1]!EM_S_IPO_LISTEDDATE(B1315)</f>
        <v>2009-12-25</v>
      </c>
      <c r="E1315" s="130">
        <f>[1]!EM_S_DQ_CLOSE(B1315,$E$1,"2")</f>
        <v>101.876230435843</v>
      </c>
      <c r="F1315" s="130">
        <f>[1]!EM_S_DQ_CLOSE(B1315,$F$1,"2")</f>
        <v>98.6958327309233</v>
      </c>
      <c r="G1315" s="38">
        <f t="shared" si="40"/>
        <v>-3.1218250727509722E-2</v>
      </c>
      <c r="H1315" s="9">
        <f t="shared" si="41"/>
        <v>1234</v>
      </c>
    </row>
    <row r="1316" spans="2:8">
      <c r="B1316" s="17" t="s">
        <v>8611</v>
      </c>
      <c r="C1316" s="19" t="s">
        <v>8612</v>
      </c>
      <c r="D1316" s="30" t="str">
        <f>[1]!EM_S_IPO_LISTEDDATE(B1316)</f>
        <v>2010-01-08</v>
      </c>
      <c r="E1316" s="130">
        <f>[1]!EM_S_DQ_CLOSE(B1316,$E$1,"2")</f>
        <v>68.291167456280107</v>
      </c>
      <c r="F1316" s="130">
        <f>[1]!EM_S_DQ_CLOSE(B1316,$F$1,"2")</f>
        <v>98.468990626258801</v>
      </c>
      <c r="G1316" s="38">
        <f t="shared" si="40"/>
        <v>0.44189935966900085</v>
      </c>
      <c r="H1316" s="9">
        <f t="shared" si="41"/>
        <v>172</v>
      </c>
    </row>
    <row r="1317" spans="2:8">
      <c r="B1317" s="17" t="s">
        <v>8613</v>
      </c>
      <c r="C1317" s="19" t="s">
        <v>8614</v>
      </c>
      <c r="D1317" s="30" t="str">
        <f>[1]!EM_S_IPO_LISTEDDATE(B1317)</f>
        <v>2010-01-08</v>
      </c>
      <c r="E1317" s="130">
        <f>[1]!EM_S_DQ_CLOSE(B1317,$E$1,"2")</f>
        <v>61.456488141658099</v>
      </c>
      <c r="F1317" s="130">
        <f>[1]!EM_S_DQ_CLOSE(B1317,$F$1,"2")</f>
        <v>69.460978548611806</v>
      </c>
      <c r="G1317" s="38">
        <f t="shared" si="40"/>
        <v>0.13024646622343994</v>
      </c>
      <c r="H1317" s="9">
        <f t="shared" si="41"/>
        <v>604</v>
      </c>
    </row>
    <row r="1318" spans="2:8">
      <c r="B1318" s="17" t="s">
        <v>8615</v>
      </c>
      <c r="C1318" s="19" t="s">
        <v>8616</v>
      </c>
      <c r="D1318" s="30" t="str">
        <f>[1]!EM_S_IPO_LISTEDDATE(B1318)</f>
        <v>2010-01-08</v>
      </c>
      <c r="E1318" s="130">
        <f>[1]!EM_S_DQ_CLOSE(B1318,$E$1,"2")</f>
        <v>112.26893043193</v>
      </c>
      <c r="F1318" s="130">
        <f>[1]!EM_S_DQ_CLOSE(B1318,$F$1,"2")</f>
        <v>92.198941226271202</v>
      </c>
      <c r="G1318" s="38">
        <f t="shared" si="40"/>
        <v>-0.1787670830072392</v>
      </c>
      <c r="H1318" s="9">
        <f t="shared" si="41"/>
        <v>1981</v>
      </c>
    </row>
    <row r="1319" spans="2:8">
      <c r="B1319" s="17" t="s">
        <v>8617</v>
      </c>
      <c r="C1319" s="19" t="s">
        <v>8618</v>
      </c>
      <c r="D1319" s="30" t="str">
        <f>[1]!EM_S_IPO_LISTEDDATE(B1319)</f>
        <v>2010-01-08</v>
      </c>
      <c r="E1319" s="130">
        <f>[1]!EM_S_DQ_CLOSE(B1319,$E$1,"2")</f>
        <v>50.932827841045302</v>
      </c>
      <c r="F1319" s="130">
        <f>[1]!EM_S_DQ_CLOSE(B1319,$F$1,"2")</f>
        <v>49.127294784850001</v>
      </c>
      <c r="G1319" s="38">
        <f t="shared" si="40"/>
        <v>-3.5449299258037192E-2</v>
      </c>
      <c r="H1319" s="9">
        <f t="shared" si="41"/>
        <v>1263</v>
      </c>
    </row>
    <row r="1320" spans="2:8">
      <c r="B1320" s="17" t="s">
        <v>8619</v>
      </c>
      <c r="C1320" s="19" t="s">
        <v>8620</v>
      </c>
      <c r="D1320" s="30" t="str">
        <f>[1]!EM_S_IPO_LISTEDDATE(B1320)</f>
        <v>2010-01-08</v>
      </c>
      <c r="E1320" s="130">
        <f>[1]!EM_S_DQ_CLOSE(B1320,$E$1,"2")</f>
        <v>64.572474191407196</v>
      </c>
      <c r="F1320" s="130">
        <f>[1]!EM_S_DQ_CLOSE(B1320,$F$1,"2")</f>
        <v>69.353617143161003</v>
      </c>
      <c r="G1320" s="38">
        <f t="shared" si="40"/>
        <v>7.4043050256699772E-2</v>
      </c>
      <c r="H1320" s="9">
        <f t="shared" si="41"/>
        <v>784</v>
      </c>
    </row>
    <row r="1321" spans="2:8">
      <c r="B1321" s="17" t="s">
        <v>8621</v>
      </c>
      <c r="C1321" s="19" t="s">
        <v>8622</v>
      </c>
      <c r="D1321" s="30" t="str">
        <f>[1]!EM_S_IPO_LISTEDDATE(B1321)</f>
        <v>2010-01-08</v>
      </c>
      <c r="E1321" s="130">
        <f>[1]!EM_S_DQ_CLOSE(B1321,$E$1,"2")</f>
        <v>78.538347023846299</v>
      </c>
      <c r="F1321" s="130">
        <f>[1]!EM_S_DQ_CLOSE(B1321,$F$1,"2")</f>
        <v>73.599882938061995</v>
      </c>
      <c r="G1321" s="38">
        <f t="shared" si="40"/>
        <v>-6.2879653989723727E-2</v>
      </c>
      <c r="H1321" s="9">
        <f t="shared" si="41"/>
        <v>1395</v>
      </c>
    </row>
    <row r="1322" spans="2:8">
      <c r="B1322" s="17" t="s">
        <v>8623</v>
      </c>
      <c r="C1322" s="19" t="s">
        <v>2741</v>
      </c>
      <c r="D1322" s="30" t="str">
        <f>[1]!EM_S_IPO_LISTEDDATE(B1322)</f>
        <v>2010-01-20</v>
      </c>
      <c r="E1322" s="130">
        <f>[1]!EM_S_DQ_CLOSE(B1322,$E$1,"2")</f>
        <v>299.62907928743903</v>
      </c>
      <c r="F1322" s="130">
        <f>[1]!EM_S_DQ_CLOSE(B1322,$F$1,"2")</f>
        <v>238.27158864837301</v>
      </c>
      <c r="G1322" s="38">
        <f t="shared" si="40"/>
        <v>-0.20477815699658708</v>
      </c>
      <c r="H1322" s="9">
        <f t="shared" si="41"/>
        <v>2116</v>
      </c>
    </row>
    <row r="1323" spans="2:8">
      <c r="B1323" s="17" t="s">
        <v>8624</v>
      </c>
      <c r="C1323" s="19" t="s">
        <v>8625</v>
      </c>
      <c r="D1323" s="30" t="str">
        <f>[1]!EM_S_IPO_LISTEDDATE(B1323)</f>
        <v>2010-01-20</v>
      </c>
      <c r="E1323" s="130">
        <f>[1]!EM_S_DQ_CLOSE(B1323,$E$1,"2")</f>
        <v>70.180275723300696</v>
      </c>
      <c r="F1323" s="130">
        <f>[1]!EM_S_DQ_CLOSE(B1323,$F$1,"2")</f>
        <v>66.458083071260106</v>
      </c>
      <c r="G1323" s="38">
        <f t="shared" si="40"/>
        <v>-5.3037589460549484E-2</v>
      </c>
      <c r="H1323" s="9">
        <f t="shared" si="41"/>
        <v>1349</v>
      </c>
    </row>
    <row r="1324" spans="2:8">
      <c r="B1324" s="17" t="s">
        <v>8626</v>
      </c>
      <c r="C1324" s="19" t="s">
        <v>8627</v>
      </c>
      <c r="D1324" s="30" t="str">
        <f>[1]!EM_S_IPO_LISTEDDATE(B1324)</f>
        <v>2010-01-20</v>
      </c>
      <c r="E1324" s="130">
        <f>[1]!EM_S_DQ_CLOSE(B1324,$E$1,"2")</f>
        <v>161.97122207028301</v>
      </c>
      <c r="F1324" s="130">
        <f>[1]!EM_S_DQ_CLOSE(B1324,$F$1,"2")</f>
        <v>122.27319230268</v>
      </c>
      <c r="G1324" s="38">
        <f t="shared" si="40"/>
        <v>-0.24509310518369198</v>
      </c>
      <c r="H1324" s="9">
        <f t="shared" si="41"/>
        <v>2300</v>
      </c>
    </row>
    <row r="1325" spans="2:8">
      <c r="B1325" s="17" t="s">
        <v>8628</v>
      </c>
      <c r="C1325" s="19" t="s">
        <v>8629</v>
      </c>
      <c r="D1325" s="30" t="str">
        <f>[1]!EM_S_IPO_LISTEDDATE(B1325)</f>
        <v>2010-01-20</v>
      </c>
      <c r="E1325" s="130">
        <f>[1]!EM_S_DQ_CLOSE(B1325,$E$1,"2")</f>
        <v>65.310731052887405</v>
      </c>
      <c r="F1325" s="130">
        <f>[1]!EM_S_DQ_CLOSE(B1325,$F$1,"2")</f>
        <v>69.650416688657003</v>
      </c>
      <c r="G1325" s="38">
        <f t="shared" si="40"/>
        <v>6.6446747200783918E-2</v>
      </c>
      <c r="H1325" s="9">
        <f t="shared" si="41"/>
        <v>812</v>
      </c>
    </row>
    <row r="1326" spans="2:8">
      <c r="B1326" s="17" t="s">
        <v>8630</v>
      </c>
      <c r="C1326" s="19" t="s">
        <v>8631</v>
      </c>
      <c r="D1326" s="30" t="str">
        <f>[1]!EM_S_IPO_LISTEDDATE(B1326)</f>
        <v>2010-01-20</v>
      </c>
      <c r="E1326" s="130">
        <f>[1]!EM_S_DQ_CLOSE(B1326,$E$1,"2")</f>
        <v>75.224055139550501</v>
      </c>
      <c r="F1326" s="130">
        <f>[1]!EM_S_DQ_CLOSE(B1326,$F$1,"2")</f>
        <v>63.937170946961402</v>
      </c>
      <c r="G1326" s="38">
        <f t="shared" si="40"/>
        <v>-0.1500435488574825</v>
      </c>
      <c r="H1326" s="9">
        <f t="shared" si="41"/>
        <v>1841</v>
      </c>
    </row>
    <row r="1327" spans="2:8">
      <c r="B1327" s="17" t="s">
        <v>8632</v>
      </c>
      <c r="C1327" s="19" t="s">
        <v>8633</v>
      </c>
      <c r="D1327" s="30" t="str">
        <f>[1]!EM_S_IPO_LISTEDDATE(B1327)</f>
        <v>2010-01-20</v>
      </c>
      <c r="E1327" s="130">
        <f>[1]!EM_S_DQ_CLOSE(B1327,$E$1,"2")</f>
        <v>53.207120917488098</v>
      </c>
      <c r="F1327" s="130">
        <f>[1]!EM_S_DQ_CLOSE(B1327,$F$1,"2")</f>
        <v>54.287748277801398</v>
      </c>
      <c r="G1327" s="38">
        <f t="shared" si="40"/>
        <v>2.0309825859382569E-2</v>
      </c>
      <c r="H1327" s="9">
        <f t="shared" si="41"/>
        <v>1017</v>
      </c>
    </row>
    <row r="1328" spans="2:8">
      <c r="B1328" s="17" t="s">
        <v>8634</v>
      </c>
      <c r="C1328" s="19" t="s">
        <v>8635</v>
      </c>
      <c r="D1328" s="30" t="str">
        <f>[1]!EM_S_IPO_LISTEDDATE(B1328)</f>
        <v>2010-01-20</v>
      </c>
      <c r="E1328" s="130">
        <f>[1]!EM_S_DQ_CLOSE(B1328,$E$1,"2")</f>
        <v>109.843767170265</v>
      </c>
      <c r="F1328" s="130">
        <f>[1]!EM_S_DQ_CLOSE(B1328,$F$1,"2")</f>
        <v>80.906044461774599</v>
      </c>
      <c r="G1328" s="38">
        <f t="shared" si="40"/>
        <v>-0.26344437608039284</v>
      </c>
      <c r="H1328" s="9">
        <f t="shared" si="41"/>
        <v>2389</v>
      </c>
    </row>
    <row r="1329" spans="2:8">
      <c r="B1329" s="17" t="s">
        <v>8636</v>
      </c>
      <c r="C1329" s="19" t="s">
        <v>8637</v>
      </c>
      <c r="D1329" s="30" t="str">
        <f>[1]!EM_S_IPO_LISTEDDATE(B1329)</f>
        <v>2010-01-20</v>
      </c>
      <c r="E1329" s="130">
        <f>[1]!EM_S_DQ_CLOSE(B1329,$E$1,"2")</f>
        <v>152.23995863539901</v>
      </c>
      <c r="F1329" s="130">
        <f>[1]!EM_S_DQ_CLOSE(B1329,$F$1,"2")</f>
        <v>112.363504537662</v>
      </c>
      <c r="G1329" s="38">
        <f t="shared" si="40"/>
        <v>-0.2619315878378391</v>
      </c>
      <c r="H1329" s="9">
        <f t="shared" si="41"/>
        <v>2382</v>
      </c>
    </row>
    <row r="1330" spans="2:8">
      <c r="B1330" s="17" t="s">
        <v>8638</v>
      </c>
      <c r="C1330" s="19" t="s">
        <v>8639</v>
      </c>
      <c r="D1330" s="30" t="str">
        <f>[1]!EM_S_IPO_LISTEDDATE(B1330)</f>
        <v>2010-02-11</v>
      </c>
      <c r="E1330" s="130">
        <f>[1]!EM_S_DQ_CLOSE(B1330,$E$1,"2")</f>
        <v>120.66706312061299</v>
      </c>
      <c r="F1330" s="130">
        <f>[1]!EM_S_DQ_CLOSE(B1330,$F$1,"2")</f>
        <v>109.794457954016</v>
      </c>
      <c r="G1330" s="38">
        <f t="shared" si="40"/>
        <v>-9.0104166666667429E-2</v>
      </c>
      <c r="H1330" s="9">
        <f t="shared" si="41"/>
        <v>1545</v>
      </c>
    </row>
    <row r="1331" spans="2:8">
      <c r="B1331" s="17" t="s">
        <v>8640</v>
      </c>
      <c r="C1331" s="19" t="s">
        <v>8641</v>
      </c>
      <c r="D1331" s="30" t="str">
        <f>[1]!EM_S_IPO_LISTEDDATE(B1331)</f>
        <v>2010-02-11</v>
      </c>
      <c r="E1331" s="130">
        <f>[1]!EM_S_DQ_CLOSE(B1331,$E$1,"2")</f>
        <v>73.808806463523297</v>
      </c>
      <c r="F1331" s="130">
        <f>[1]!EM_S_DQ_CLOSE(B1331,$F$1,"2")</f>
        <v>76.872624365414595</v>
      </c>
      <c r="G1331" s="38">
        <f t="shared" si="40"/>
        <v>4.1510194361501496E-2</v>
      </c>
      <c r="H1331" s="9">
        <f t="shared" si="41"/>
        <v>919</v>
      </c>
    </row>
    <row r="1332" spans="2:8">
      <c r="B1332" s="17" t="s">
        <v>8642</v>
      </c>
      <c r="C1332" s="19" t="s">
        <v>8643</v>
      </c>
      <c r="D1332" s="30" t="str">
        <f>[1]!EM_S_IPO_LISTEDDATE(B1332)</f>
        <v>2010-02-11</v>
      </c>
      <c r="E1332" s="130">
        <f>[1]!EM_S_DQ_CLOSE(B1332,$E$1,"2")</f>
        <v>82.999829299845203</v>
      </c>
      <c r="F1332" s="130">
        <f>[1]!EM_S_DQ_CLOSE(B1332,$F$1,"2")</f>
        <v>79.390254413832295</v>
      </c>
      <c r="G1332" s="38">
        <f t="shared" si="40"/>
        <v>-4.3488943488943277E-2</v>
      </c>
      <c r="H1332" s="9">
        <f t="shared" si="41"/>
        <v>1303</v>
      </c>
    </row>
    <row r="1333" spans="2:8">
      <c r="B1333" s="17" t="s">
        <v>8644</v>
      </c>
      <c r="C1333" s="19" t="s">
        <v>8645</v>
      </c>
      <c r="D1333" s="30" t="str">
        <f>[1]!EM_S_IPO_LISTEDDATE(B1333)</f>
        <v>2010-02-11</v>
      </c>
      <c r="E1333" s="130">
        <f>[1]!EM_S_DQ_CLOSE(B1333,$E$1,"2")</f>
        <v>173.802766599607</v>
      </c>
      <c r="F1333" s="130">
        <f>[1]!EM_S_DQ_CLOSE(B1333,$F$1,"2")</f>
        <v>166.24845122382101</v>
      </c>
      <c r="G1333" s="38">
        <f t="shared" si="40"/>
        <v>-4.3464874142015386E-2</v>
      </c>
      <c r="H1333" s="9">
        <f t="shared" si="41"/>
        <v>1301</v>
      </c>
    </row>
    <row r="1334" spans="2:8">
      <c r="B1334" s="17" t="s">
        <v>8646</v>
      </c>
      <c r="C1334" s="19" t="s">
        <v>8647</v>
      </c>
      <c r="D1334" s="30" t="str">
        <f>[1]!EM_S_IPO_LISTEDDATE(B1334)</f>
        <v>2010-02-26</v>
      </c>
      <c r="E1334" s="130">
        <f>[1]!EM_S_DQ_CLOSE(B1334,$E$1,"2")</f>
        <v>179.97479559599901</v>
      </c>
      <c r="F1334" s="130">
        <f>[1]!EM_S_DQ_CLOSE(B1334,$F$1,"2")</f>
        <v>140.410862939075</v>
      </c>
      <c r="G1334" s="38">
        <f t="shared" si="40"/>
        <v>-0.2198304075073696</v>
      </c>
      <c r="H1334" s="9">
        <f t="shared" si="41"/>
        <v>2189</v>
      </c>
    </row>
    <row r="1335" spans="2:8">
      <c r="B1335" s="17" t="s">
        <v>8648</v>
      </c>
      <c r="C1335" s="19" t="s">
        <v>8649</v>
      </c>
      <c r="D1335" s="30" t="str">
        <f>[1]!EM_S_IPO_LISTEDDATE(B1335)</f>
        <v>2010-02-26</v>
      </c>
      <c r="E1335" s="130">
        <f>[1]!EM_S_DQ_CLOSE(B1335,$E$1,"2")</f>
        <v>127.729390822162</v>
      </c>
      <c r="F1335" s="130">
        <f>[1]!EM_S_DQ_CLOSE(B1335,$F$1,"2")</f>
        <v>117.92836345792099</v>
      </c>
      <c r="G1335" s="38">
        <f t="shared" si="40"/>
        <v>-7.6732749613493523E-2</v>
      </c>
      <c r="H1335" s="9">
        <f t="shared" si="41"/>
        <v>1481</v>
      </c>
    </row>
    <row r="1336" spans="2:8">
      <c r="B1336" s="17" t="s">
        <v>8650</v>
      </c>
      <c r="C1336" s="19" t="s">
        <v>8651</v>
      </c>
      <c r="D1336" s="30" t="str">
        <f>[1]!EM_S_IPO_LISTEDDATE(B1336)</f>
        <v>2010-02-26</v>
      </c>
      <c r="E1336" s="130">
        <f>[1]!EM_S_DQ_CLOSE(B1336,$E$1,"2")</f>
        <v>34.671698485670497</v>
      </c>
      <c r="F1336" s="130">
        <f>[1]!EM_S_DQ_CLOSE(B1336,$F$1,"2")</f>
        <v>31.7605096125423</v>
      </c>
      <c r="G1336" s="38">
        <f t="shared" si="40"/>
        <v>-8.3964414790102193E-2</v>
      </c>
      <c r="H1336" s="9">
        <f t="shared" si="41"/>
        <v>1510</v>
      </c>
    </row>
    <row r="1337" spans="2:8">
      <c r="B1337" s="17" t="s">
        <v>8652</v>
      </c>
      <c r="C1337" s="19" t="s">
        <v>8653</v>
      </c>
      <c r="D1337" s="30" t="str">
        <f>[1]!EM_S_IPO_LISTEDDATE(B1337)</f>
        <v>2010-02-26</v>
      </c>
      <c r="E1337" s="130">
        <f>[1]!EM_S_DQ_CLOSE(B1337,$E$1,"2")</f>
        <v>261.42085864849702</v>
      </c>
      <c r="F1337" s="130">
        <f>[1]!EM_S_DQ_CLOSE(B1337,$F$1,"2")</f>
        <v>196.96834032148499</v>
      </c>
      <c r="G1337" s="38">
        <f t="shared" si="40"/>
        <v>-0.24654696132596676</v>
      </c>
      <c r="H1337" s="9">
        <f t="shared" si="41"/>
        <v>2306</v>
      </c>
    </row>
    <row r="1338" spans="2:8">
      <c r="B1338" s="17" t="s">
        <v>8654</v>
      </c>
      <c r="C1338" s="19" t="s">
        <v>8655</v>
      </c>
      <c r="D1338" s="30" t="str">
        <f>[1]!EM_S_IPO_LISTEDDATE(B1338)</f>
        <v>2010-03-19</v>
      </c>
      <c r="E1338" s="130">
        <f>[1]!EM_S_DQ_CLOSE(B1338,$E$1,"2")</f>
        <v>710.37260735362304</v>
      </c>
      <c r="F1338" s="130">
        <f>[1]!EM_S_DQ_CLOSE(B1338,$F$1,"2")</f>
        <v>469.013738719233</v>
      </c>
      <c r="G1338" s="38">
        <f t="shared" si="40"/>
        <v>-0.3397637607867976</v>
      </c>
      <c r="H1338" s="9">
        <f t="shared" si="41"/>
        <v>2619</v>
      </c>
    </row>
    <row r="1339" spans="2:8">
      <c r="B1339" s="17" t="s">
        <v>8656</v>
      </c>
      <c r="C1339" s="19" t="s">
        <v>8657</v>
      </c>
      <c r="D1339" s="30" t="str">
        <f>[1]!EM_S_IPO_LISTEDDATE(B1339)</f>
        <v>2010-03-19</v>
      </c>
      <c r="E1339" s="130">
        <f>[1]!EM_S_DQ_CLOSE(B1339,$E$1,"2")</f>
        <v>46.4944036960324</v>
      </c>
      <c r="F1339" s="130">
        <f>[1]!EM_S_DQ_CLOSE(B1339,$F$1,"2")</f>
        <v>112.02532407980399</v>
      </c>
      <c r="G1339" s="38">
        <f t="shared" si="40"/>
        <v>1.4094367316160175</v>
      </c>
      <c r="H1339" s="9">
        <f t="shared" si="41"/>
        <v>16</v>
      </c>
    </row>
    <row r="1340" spans="2:8">
      <c r="B1340" s="17" t="s">
        <v>8658</v>
      </c>
      <c r="C1340" s="19" t="s">
        <v>8659</v>
      </c>
      <c r="D1340" s="30" t="str">
        <f>[1]!EM_S_IPO_LISTEDDATE(B1340)</f>
        <v>2010-03-19</v>
      </c>
      <c r="E1340" s="130">
        <f>[1]!EM_S_DQ_CLOSE(B1340,$E$1,"2")</f>
        <v>60.859767947644201</v>
      </c>
      <c r="F1340" s="130">
        <f>[1]!EM_S_DQ_CLOSE(B1340,$F$1,"2")</f>
        <v>76.152628722470496</v>
      </c>
      <c r="G1340" s="38">
        <f t="shared" si="40"/>
        <v>0.25128030044383798</v>
      </c>
      <c r="H1340" s="9">
        <f t="shared" si="41"/>
        <v>376</v>
      </c>
    </row>
    <row r="1341" spans="2:8">
      <c r="B1341" s="17" t="s">
        <v>8660</v>
      </c>
      <c r="C1341" s="19" t="s">
        <v>8661</v>
      </c>
      <c r="D1341" s="30" t="str">
        <f>[1]!EM_S_IPO_LISTEDDATE(B1341)</f>
        <v>2010-03-26</v>
      </c>
      <c r="E1341" s="130">
        <f>[1]!EM_S_DQ_CLOSE(B1341,$E$1,"2")</f>
        <v>116.83294817423401</v>
      </c>
      <c r="F1341" s="130">
        <f>[1]!EM_S_DQ_CLOSE(B1341,$F$1,"2")</f>
        <v>97.794286241695204</v>
      </c>
      <c r="G1341" s="38">
        <f t="shared" si="40"/>
        <v>-0.16295627415090375</v>
      </c>
      <c r="H1341" s="9">
        <f t="shared" si="41"/>
        <v>1907</v>
      </c>
    </row>
    <row r="1342" spans="2:8">
      <c r="B1342" s="17" t="s">
        <v>8662</v>
      </c>
      <c r="C1342" s="19" t="s">
        <v>8663</v>
      </c>
      <c r="D1342" s="30" t="str">
        <f>[1]!EM_S_IPO_LISTEDDATE(B1342)</f>
        <v>2010-03-26</v>
      </c>
      <c r="E1342" s="130">
        <f>[1]!EM_S_DQ_CLOSE(B1342,$E$1,"2")</f>
        <v>52.703050289259899</v>
      </c>
      <c r="F1342" s="130">
        <f>[1]!EM_S_DQ_CLOSE(B1342,$F$1,"2")</f>
        <v>45.225026590900299</v>
      </c>
      <c r="G1342" s="38">
        <f t="shared" si="40"/>
        <v>-0.14188977027546945</v>
      </c>
      <c r="H1342" s="9">
        <f t="shared" si="41"/>
        <v>1800</v>
      </c>
    </row>
    <row r="1343" spans="2:8">
      <c r="B1343" s="17" t="s">
        <v>8664</v>
      </c>
      <c r="C1343" s="19" t="s">
        <v>8665</v>
      </c>
      <c r="D1343" s="30" t="str">
        <f>[1]!EM_S_IPO_LISTEDDATE(B1343)</f>
        <v>2010-03-26</v>
      </c>
      <c r="E1343" s="130">
        <f>[1]!EM_S_DQ_CLOSE(B1343,$E$1,"2")</f>
        <v>173.77422706003</v>
      </c>
      <c r="F1343" s="130">
        <f>[1]!EM_S_DQ_CLOSE(B1343,$F$1,"2")</f>
        <v>142.583048982143</v>
      </c>
      <c r="G1343" s="38">
        <f t="shared" si="40"/>
        <v>-0.17949254389209324</v>
      </c>
      <c r="H1343" s="9">
        <f t="shared" si="41"/>
        <v>1987</v>
      </c>
    </row>
    <row r="1344" spans="2:8">
      <c r="B1344" s="17" t="s">
        <v>8666</v>
      </c>
      <c r="C1344" s="19" t="s">
        <v>8667</v>
      </c>
      <c r="D1344" s="30" t="str">
        <f>[1]!EM_S_IPO_LISTEDDATE(B1344)</f>
        <v>2010-03-26</v>
      </c>
      <c r="E1344" s="130">
        <f>[1]!EM_S_DQ_CLOSE(B1344,$E$1,"2")</f>
        <v>124.42034039121199</v>
      </c>
      <c r="F1344" s="130">
        <f>[1]!EM_S_DQ_CLOSE(B1344,$F$1,"2")</f>
        <v>148.36578822578099</v>
      </c>
      <c r="G1344" s="38">
        <f t="shared" si="40"/>
        <v>0.19245605468750426</v>
      </c>
      <c r="H1344" s="9">
        <f t="shared" si="41"/>
        <v>470</v>
      </c>
    </row>
    <row r="1345" spans="2:8">
      <c r="B1345" s="17" t="s">
        <v>8668</v>
      </c>
      <c r="C1345" s="19" t="s">
        <v>8669</v>
      </c>
      <c r="D1345" s="30" t="str">
        <f>[1]!EM_S_IPO_LISTEDDATE(B1345)</f>
        <v>2010-04-21</v>
      </c>
      <c r="E1345" s="130">
        <f>[1]!EM_S_DQ_CLOSE(B1345,$E$1,"2")</f>
        <v>53.556798105163502</v>
      </c>
      <c r="F1345" s="130">
        <f>[1]!EM_S_DQ_CLOSE(B1345,$F$1,"2")</f>
        <v>44.521911826879098</v>
      </c>
      <c r="G1345" s="38">
        <f t="shared" si="40"/>
        <v>-0.16869728209934443</v>
      </c>
      <c r="H1345" s="9">
        <f t="shared" si="41"/>
        <v>1932</v>
      </c>
    </row>
    <row r="1346" spans="2:8">
      <c r="B1346" s="17" t="s">
        <v>2788</v>
      </c>
      <c r="C1346" s="19" t="s">
        <v>8670</v>
      </c>
      <c r="D1346" s="30" t="str">
        <f>[1]!EM_S_IPO_LISTEDDATE(B1346)</f>
        <v>2010-04-21</v>
      </c>
      <c r="E1346" s="130">
        <f>[1]!EM_S_DQ_CLOSE(B1346,$E$1,"2")</f>
        <v>44.470974691669099</v>
      </c>
      <c r="F1346" s="130">
        <f>[1]!EM_S_DQ_CLOSE(B1346,$F$1,"2")</f>
        <v>50.733780894698</v>
      </c>
      <c r="G1346" s="38">
        <f t="shared" si="40"/>
        <v>0.14082907438955083</v>
      </c>
      <c r="H1346" s="9">
        <f t="shared" si="41"/>
        <v>570</v>
      </c>
    </row>
    <row r="1347" spans="2:8">
      <c r="B1347" s="17" t="s">
        <v>8671</v>
      </c>
      <c r="C1347" s="19" t="s">
        <v>8672</v>
      </c>
      <c r="D1347" s="30" t="str">
        <f>[1]!EM_S_IPO_LISTEDDATE(B1347)</f>
        <v>2010-04-21</v>
      </c>
      <c r="E1347" s="130">
        <f>[1]!EM_S_DQ_CLOSE(B1347,$E$1,"2")</f>
        <v>59.9340086757325</v>
      </c>
      <c r="F1347" s="130">
        <f>[1]!EM_S_DQ_CLOSE(B1347,$F$1,"2")</f>
        <v>91.1574422364002</v>
      </c>
      <c r="G1347" s="38">
        <f t="shared" ref="G1347:G1410" si="42">IFERROR(F1347/E1347-1,"")</f>
        <v>0.52096354391376098</v>
      </c>
      <c r="H1347" s="9">
        <f t="shared" ref="H1347:H1410" si="43">IFERROR(RANK(G1347,$G$2:$G$3000,0),"")</f>
        <v>122</v>
      </c>
    </row>
    <row r="1348" spans="2:8">
      <c r="B1348" s="17" t="s">
        <v>8673</v>
      </c>
      <c r="C1348" s="19" t="s">
        <v>8674</v>
      </c>
      <c r="D1348" s="30" t="str">
        <f>[1]!EM_S_IPO_LISTEDDATE(B1348)</f>
        <v>2010-04-21</v>
      </c>
      <c r="E1348" s="130">
        <f>[1]!EM_S_DQ_CLOSE(B1348,$E$1,"2")</f>
        <v>358.90585058697599</v>
      </c>
      <c r="F1348" s="130">
        <f>[1]!EM_S_DQ_CLOSE(B1348,$F$1,"2")</f>
        <v>324.32537975405597</v>
      </c>
      <c r="G1348" s="38">
        <f t="shared" si="42"/>
        <v>-9.6349699444478465E-2</v>
      </c>
      <c r="H1348" s="9">
        <f t="shared" si="43"/>
        <v>1580</v>
      </c>
    </row>
    <row r="1349" spans="2:8">
      <c r="B1349" s="17" t="s">
        <v>8675</v>
      </c>
      <c r="C1349" s="19" t="s">
        <v>8676</v>
      </c>
      <c r="D1349" s="30" t="str">
        <f>[1]!EM_S_IPO_LISTEDDATE(B1349)</f>
        <v>2010-04-21</v>
      </c>
      <c r="E1349" s="130">
        <f>[1]!EM_S_DQ_CLOSE(B1349,$E$1,"2")</f>
        <v>133.38898860525299</v>
      </c>
      <c r="F1349" s="130">
        <f>[1]!EM_S_DQ_CLOSE(B1349,$F$1,"2")</f>
        <v>122.47485876035699</v>
      </c>
      <c r="G1349" s="38">
        <f t="shared" si="42"/>
        <v>-8.1821820219320496E-2</v>
      </c>
      <c r="H1349" s="9">
        <f t="shared" si="43"/>
        <v>1505</v>
      </c>
    </row>
    <row r="1350" spans="2:8">
      <c r="B1350" s="17" t="s">
        <v>8677</v>
      </c>
      <c r="C1350" s="19" t="s">
        <v>8678</v>
      </c>
      <c r="D1350" s="30" t="str">
        <f>[1]!EM_S_IPO_LISTEDDATE(B1350)</f>
        <v>2010-04-27</v>
      </c>
      <c r="E1350" s="130">
        <f>[1]!EM_S_DQ_CLOSE(B1350,$E$1,"2")</f>
        <v>238.203638830464</v>
      </c>
      <c r="F1350" s="130">
        <f>[1]!EM_S_DQ_CLOSE(B1350,$F$1,"2")</f>
        <v>488.77688732477702</v>
      </c>
      <c r="G1350" s="38">
        <f t="shared" si="42"/>
        <v>1.0519287183209354</v>
      </c>
      <c r="H1350" s="9">
        <f t="shared" si="43"/>
        <v>30</v>
      </c>
    </row>
    <row r="1351" spans="2:8">
      <c r="B1351" s="17" t="s">
        <v>8679</v>
      </c>
      <c r="C1351" s="19" t="s">
        <v>8680</v>
      </c>
      <c r="D1351" s="30" t="str">
        <f>[1]!EM_S_IPO_LISTEDDATE(B1351)</f>
        <v>2010-04-27</v>
      </c>
      <c r="E1351" s="130">
        <f>[1]!EM_S_DQ_CLOSE(B1351,$E$1,"2")</f>
        <v>60.032203316214201</v>
      </c>
      <c r="F1351" s="130">
        <f>[1]!EM_S_DQ_CLOSE(B1351,$F$1,"2")</f>
        <v>97.087121266114707</v>
      </c>
      <c r="G1351" s="38">
        <f t="shared" si="42"/>
        <v>0.61725067385444898</v>
      </c>
      <c r="H1351" s="9">
        <f t="shared" si="43"/>
        <v>88</v>
      </c>
    </row>
    <row r="1352" spans="2:8">
      <c r="B1352" s="17" t="s">
        <v>8681</v>
      </c>
      <c r="C1352" s="19" t="s">
        <v>8682</v>
      </c>
      <c r="D1352" s="30" t="str">
        <f>[1]!EM_S_IPO_LISTEDDATE(B1352)</f>
        <v>2010-04-27</v>
      </c>
      <c r="E1352" s="130">
        <f>[1]!EM_S_DQ_CLOSE(B1352,$E$1,"2")</f>
        <v>190.14151861923099</v>
      </c>
      <c r="F1352" s="130">
        <f>[1]!EM_S_DQ_CLOSE(B1352,$F$1,"2")</f>
        <v>139.08872186523001</v>
      </c>
      <c r="G1352" s="38">
        <f t="shared" si="42"/>
        <v>-0.26849894291754894</v>
      </c>
      <c r="H1352" s="9">
        <f t="shared" si="43"/>
        <v>2401</v>
      </c>
    </row>
    <row r="1353" spans="2:8">
      <c r="B1353" s="17" t="s">
        <v>8683</v>
      </c>
      <c r="C1353" s="19" t="s">
        <v>8684</v>
      </c>
      <c r="D1353" s="30" t="str">
        <f>[1]!EM_S_IPO_LISTEDDATE(B1353)</f>
        <v>2010-04-27</v>
      </c>
      <c r="E1353" s="130">
        <f>[1]!EM_S_DQ_CLOSE(B1353,$E$1,"2")</f>
        <v>203.07484579482801</v>
      </c>
      <c r="F1353" s="130">
        <f>[1]!EM_S_DQ_CLOSE(B1353,$F$1,"2")</f>
        <v>148.17571740948799</v>
      </c>
      <c r="G1353" s="38">
        <f t="shared" si="42"/>
        <v>-0.27033938236154609</v>
      </c>
      <c r="H1353" s="9">
        <f t="shared" si="43"/>
        <v>2407</v>
      </c>
    </row>
    <row r="1354" spans="2:8">
      <c r="B1354" s="17" t="s">
        <v>8685</v>
      </c>
      <c r="C1354" s="19" t="s">
        <v>8686</v>
      </c>
      <c r="D1354" s="30" t="str">
        <f>[1]!EM_S_IPO_LISTEDDATE(B1354)</f>
        <v>2010-04-30</v>
      </c>
      <c r="E1354" s="130">
        <f>[1]!EM_S_DQ_CLOSE(B1354,$E$1,"2")</f>
        <v>109.17408051946001</v>
      </c>
      <c r="F1354" s="130">
        <f>[1]!EM_S_DQ_CLOSE(B1354,$F$1,"2")</f>
        <v>126.34528416918</v>
      </c>
      <c r="G1354" s="38">
        <f t="shared" si="42"/>
        <v>0.15728278697670617</v>
      </c>
      <c r="H1354" s="9">
        <f t="shared" si="43"/>
        <v>536</v>
      </c>
    </row>
    <row r="1355" spans="2:8">
      <c r="B1355" s="17" t="s">
        <v>8687</v>
      </c>
      <c r="C1355" s="19" t="s">
        <v>8688</v>
      </c>
      <c r="D1355" s="30" t="str">
        <f>[1]!EM_S_IPO_LISTEDDATE(B1355)</f>
        <v>2010-04-30</v>
      </c>
      <c r="E1355" s="130">
        <f>[1]!EM_S_DQ_CLOSE(B1355,$E$1,"2")</f>
        <v>101.313636016635</v>
      </c>
      <c r="F1355" s="130">
        <f>[1]!EM_S_DQ_CLOSE(B1355,$F$1,"2")</f>
        <v>96.141252759998906</v>
      </c>
      <c r="G1355" s="38">
        <f t="shared" si="42"/>
        <v>-5.105317961134892E-2</v>
      </c>
      <c r="H1355" s="9">
        <f t="shared" si="43"/>
        <v>1343</v>
      </c>
    </row>
    <row r="1356" spans="2:8">
      <c r="B1356" s="17" t="s">
        <v>8689</v>
      </c>
      <c r="C1356" s="19" t="s">
        <v>8690</v>
      </c>
      <c r="D1356" s="30" t="str">
        <f>[1]!EM_S_IPO_LISTEDDATE(B1356)</f>
        <v>2010-04-30</v>
      </c>
      <c r="E1356" s="130">
        <f>[1]!EM_S_DQ_CLOSE(B1356,$E$1,"2")</f>
        <v>260.89691510291902</v>
      </c>
      <c r="F1356" s="130">
        <f>[1]!EM_S_DQ_CLOSE(B1356,$F$1,"2")</f>
        <v>195.61098936276801</v>
      </c>
      <c r="G1356" s="38">
        <f t="shared" si="42"/>
        <v>-0.25023648023740308</v>
      </c>
      <c r="H1356" s="9">
        <f t="shared" si="43"/>
        <v>2325</v>
      </c>
    </row>
    <row r="1357" spans="2:8">
      <c r="B1357" s="17" t="s">
        <v>8691</v>
      </c>
      <c r="C1357" s="19" t="s">
        <v>8692</v>
      </c>
      <c r="D1357" s="30" t="str">
        <f>[1]!EM_S_IPO_LISTEDDATE(B1357)</f>
        <v>2010-04-30</v>
      </c>
      <c r="E1357" s="130">
        <f>[1]!EM_S_DQ_CLOSE(B1357,$E$1,"2")</f>
        <v>161.46905504175101</v>
      </c>
      <c r="F1357" s="130">
        <f>[1]!EM_S_DQ_CLOSE(B1357,$F$1,"2")</f>
        <v>100.918159401094</v>
      </c>
      <c r="G1357" s="38">
        <f t="shared" si="42"/>
        <v>-0.37500000000000233</v>
      </c>
      <c r="H1357" s="9">
        <f t="shared" si="43"/>
        <v>2678</v>
      </c>
    </row>
    <row r="1358" spans="2:8">
      <c r="B1358" s="17" t="s">
        <v>8693</v>
      </c>
      <c r="C1358" s="19" t="s">
        <v>8694</v>
      </c>
      <c r="D1358" s="30" t="str">
        <f>[1]!EM_S_IPO_LISTEDDATE(B1358)</f>
        <v>2010-06-25</v>
      </c>
      <c r="E1358" s="130">
        <f>[1]!EM_S_DQ_CLOSE(B1358,$E$1,"2")</f>
        <v>27.636746940593302</v>
      </c>
      <c r="F1358" s="130">
        <f>[1]!EM_S_DQ_CLOSE(B1358,$F$1,"2")</f>
        <v>20.4638507880729</v>
      </c>
      <c r="G1358" s="38">
        <f t="shared" si="42"/>
        <v>-0.25954198473282453</v>
      </c>
      <c r="H1358" s="9">
        <f t="shared" si="43"/>
        <v>2373</v>
      </c>
    </row>
    <row r="1359" spans="2:8">
      <c r="B1359" s="17" t="s">
        <v>8695</v>
      </c>
      <c r="C1359" s="19" t="s">
        <v>2815</v>
      </c>
      <c r="D1359" s="30" t="str">
        <f>[1]!EM_S_IPO_LISTEDDATE(B1359)</f>
        <v>2010-05-20</v>
      </c>
      <c r="E1359" s="130">
        <f>[1]!EM_S_DQ_CLOSE(B1359,$E$1,"2")</f>
        <v>96.324652482269499</v>
      </c>
      <c r="F1359" s="130">
        <f>[1]!EM_S_DQ_CLOSE(B1359,$F$1,"2")</f>
        <v>93.922541880655402</v>
      </c>
      <c r="G1359" s="38">
        <f t="shared" si="42"/>
        <v>-2.4937651366624514E-2</v>
      </c>
      <c r="H1359" s="9">
        <f t="shared" si="43"/>
        <v>1207</v>
      </c>
    </row>
    <row r="1360" spans="2:8">
      <c r="B1360" s="17" t="s">
        <v>8696</v>
      </c>
      <c r="C1360" s="19" t="s">
        <v>8697</v>
      </c>
      <c r="D1360" s="30" t="str">
        <f>[1]!EM_S_IPO_LISTEDDATE(B1360)</f>
        <v>2010-05-20</v>
      </c>
      <c r="E1360" s="130">
        <f>[1]!EM_S_DQ_CLOSE(B1360,$E$1,"2")</f>
        <v>56.384472370200399</v>
      </c>
      <c r="F1360" s="130">
        <f>[1]!EM_S_DQ_CLOSE(B1360,$F$1,"2")</f>
        <v>58.713224803098399</v>
      </c>
      <c r="G1360" s="38">
        <f t="shared" si="42"/>
        <v>4.1301307523252895E-2</v>
      </c>
      <c r="H1360" s="9">
        <f t="shared" si="43"/>
        <v>921</v>
      </c>
    </row>
    <row r="1361" spans="2:8">
      <c r="B1361" s="17" t="s">
        <v>8698</v>
      </c>
      <c r="C1361" s="19" t="s">
        <v>8699</v>
      </c>
      <c r="D1361" s="30" t="str">
        <f>[1]!EM_S_IPO_LISTEDDATE(B1361)</f>
        <v>2010-05-20</v>
      </c>
      <c r="E1361" s="130">
        <f>[1]!EM_S_DQ_CLOSE(B1361,$E$1,"2")</f>
        <v>84.391737984082695</v>
      </c>
      <c r="F1361" s="130">
        <f>[1]!EM_S_DQ_CLOSE(B1361,$F$1,"2")</f>
        <v>64.865469719529997</v>
      </c>
      <c r="G1361" s="38">
        <f t="shared" si="42"/>
        <v>-0.23137653911376477</v>
      </c>
      <c r="H1361" s="9">
        <f t="shared" si="43"/>
        <v>2235</v>
      </c>
    </row>
    <row r="1362" spans="2:8">
      <c r="B1362" s="17" t="s">
        <v>2820</v>
      </c>
      <c r="C1362" s="19" t="s">
        <v>8700</v>
      </c>
      <c r="D1362" s="30" t="str">
        <f>[1]!EM_S_IPO_LISTEDDATE(B1362)</f>
        <v>2010-05-20</v>
      </c>
      <c r="E1362" s="130">
        <f>[1]!EM_S_DQ_CLOSE(B1362,$E$1,"2")</f>
        <v>48.0794753988759</v>
      </c>
      <c r="F1362" s="130">
        <f>[1]!EM_S_DQ_CLOSE(B1362,$F$1,"2")</f>
        <v>54.067068060074199</v>
      </c>
      <c r="G1362" s="38">
        <f t="shared" si="42"/>
        <v>0.12453531598513012</v>
      </c>
      <c r="H1362" s="9">
        <f t="shared" si="43"/>
        <v>617</v>
      </c>
    </row>
    <row r="1363" spans="2:8">
      <c r="B1363" s="17" t="s">
        <v>8701</v>
      </c>
      <c r="C1363" s="19" t="s">
        <v>8702</v>
      </c>
      <c r="D1363" s="30" t="str">
        <f>[1]!EM_S_IPO_LISTEDDATE(B1363)</f>
        <v>2010-05-26</v>
      </c>
      <c r="E1363" s="130">
        <f>[1]!EM_S_DQ_CLOSE(B1363,$E$1,"2")</f>
        <v>457.57707869495999</v>
      </c>
      <c r="F1363" s="130">
        <f>[1]!EM_S_DQ_CLOSE(B1363,$F$1,"2")</f>
        <v>275.35300558750902</v>
      </c>
      <c r="G1363" s="38">
        <f t="shared" si="42"/>
        <v>-0.39823689077076596</v>
      </c>
      <c r="H1363" s="9">
        <f t="shared" si="43"/>
        <v>2702</v>
      </c>
    </row>
    <row r="1364" spans="2:8">
      <c r="B1364" s="17" t="s">
        <v>8703</v>
      </c>
      <c r="C1364" s="19" t="s">
        <v>8704</v>
      </c>
      <c r="D1364" s="30" t="str">
        <f>[1]!EM_S_IPO_LISTEDDATE(B1364)</f>
        <v>2010-05-26</v>
      </c>
      <c r="E1364" s="130">
        <f>[1]!EM_S_DQ_CLOSE(B1364,$E$1,"2")</f>
        <v>67.741142398654603</v>
      </c>
      <c r="F1364" s="130">
        <f>[1]!EM_S_DQ_CLOSE(B1364,$F$1,"2")</f>
        <v>62.052225005965902</v>
      </c>
      <c r="G1364" s="38">
        <f t="shared" si="42"/>
        <v>-8.3980239943542645E-2</v>
      </c>
      <c r="H1364" s="9">
        <f t="shared" si="43"/>
        <v>1511</v>
      </c>
    </row>
    <row r="1365" spans="2:8">
      <c r="B1365" s="17" t="s">
        <v>8705</v>
      </c>
      <c r="C1365" s="19" t="s">
        <v>8706</v>
      </c>
      <c r="D1365" s="30" t="str">
        <f>[1]!EM_S_IPO_LISTEDDATE(B1365)</f>
        <v>2010-05-26</v>
      </c>
      <c r="E1365" s="130">
        <f>[1]!EM_S_DQ_CLOSE(B1365,$E$1,"2")</f>
        <v>70.203288258492904</v>
      </c>
      <c r="F1365" s="130">
        <f>[1]!EM_S_DQ_CLOSE(B1365,$F$1,"2")</f>
        <v>78.339226845078599</v>
      </c>
      <c r="G1365" s="38">
        <f t="shared" si="42"/>
        <v>0.11589113257243255</v>
      </c>
      <c r="H1365" s="9">
        <f t="shared" si="43"/>
        <v>641</v>
      </c>
    </row>
    <row r="1366" spans="2:8">
      <c r="B1366" s="17" t="s">
        <v>8707</v>
      </c>
      <c r="C1366" s="19" t="s">
        <v>8708</v>
      </c>
      <c r="D1366" s="30" t="str">
        <f>[1]!EM_S_IPO_LISTEDDATE(B1366)</f>
        <v>2010-05-26</v>
      </c>
      <c r="E1366" s="130">
        <f>[1]!EM_S_DQ_CLOSE(B1366,$E$1,"2")</f>
        <v>109.072416994069</v>
      </c>
      <c r="F1366" s="130">
        <f>[1]!EM_S_DQ_CLOSE(B1366,$F$1,"2")</f>
        <v>128.13279354215101</v>
      </c>
      <c r="G1366" s="38">
        <f t="shared" si="42"/>
        <v>0.17474974034102897</v>
      </c>
      <c r="H1366" s="9">
        <f t="shared" si="43"/>
        <v>501</v>
      </c>
    </row>
    <row r="1367" spans="2:8">
      <c r="B1367" s="17" t="s">
        <v>8709</v>
      </c>
      <c r="C1367" s="19" t="s">
        <v>8710</v>
      </c>
      <c r="D1367" s="30" t="str">
        <f>[1]!EM_S_IPO_LISTEDDATE(B1367)</f>
        <v>2010-06-25</v>
      </c>
      <c r="E1367" s="130">
        <f>[1]!EM_S_DQ_CLOSE(B1367,$E$1,"2")</f>
        <v>47.680389511144597</v>
      </c>
      <c r="F1367" s="130">
        <f>[1]!EM_S_DQ_CLOSE(B1367,$F$1,"2")</f>
        <v>65.058658430376298</v>
      </c>
      <c r="G1367" s="38">
        <f t="shared" si="42"/>
        <v>0.36447413910429116</v>
      </c>
      <c r="H1367" s="9">
        <f t="shared" si="43"/>
        <v>235</v>
      </c>
    </row>
    <row r="1368" spans="2:8">
      <c r="B1368" s="17" t="s">
        <v>8711</v>
      </c>
      <c r="C1368" s="19" t="s">
        <v>8712</v>
      </c>
      <c r="D1368" s="30" t="str">
        <f>[1]!EM_S_IPO_LISTEDDATE(B1368)</f>
        <v>2010-06-25</v>
      </c>
      <c r="E1368" s="130">
        <f>[1]!EM_S_DQ_CLOSE(B1368,$E$1,"2")</f>
        <v>79.949467056072706</v>
      </c>
      <c r="F1368" s="130">
        <f>[1]!EM_S_DQ_CLOSE(B1368,$F$1,"2")</f>
        <v>84.987184339652003</v>
      </c>
      <c r="G1368" s="38">
        <f t="shared" si="42"/>
        <v>6.3011267855557884E-2</v>
      </c>
      <c r="H1368" s="9">
        <f t="shared" si="43"/>
        <v>828</v>
      </c>
    </row>
    <row r="1369" spans="2:8">
      <c r="B1369" s="17" t="s">
        <v>2834</v>
      </c>
      <c r="C1369" s="19" t="s">
        <v>8713</v>
      </c>
      <c r="D1369" s="30" t="str">
        <f>[1]!EM_S_IPO_LISTEDDATE(B1369)</f>
        <v>2010-06-25</v>
      </c>
      <c r="E1369" s="130">
        <f>[1]!EM_S_DQ_CLOSE(B1369,$E$1,"2")</f>
        <v>83.389511625558299</v>
      </c>
      <c r="F1369" s="130">
        <f>[1]!EM_S_DQ_CLOSE(B1369,$F$1,"2")</f>
        <v>92.654436833347802</v>
      </c>
      <c r="G1369" s="38">
        <f t="shared" si="42"/>
        <v>0.1111042027610325</v>
      </c>
      <c r="H1369" s="9">
        <f t="shared" si="43"/>
        <v>658</v>
      </c>
    </row>
    <row r="1370" spans="2:8">
      <c r="B1370" s="17" t="s">
        <v>8714</v>
      </c>
      <c r="C1370" s="19" t="s">
        <v>8715</v>
      </c>
      <c r="D1370" s="30" t="str">
        <f>[1]!EM_S_IPO_LISTEDDATE(B1370)</f>
        <v>2010-07-08</v>
      </c>
      <c r="E1370" s="130">
        <f>[1]!EM_S_DQ_CLOSE(B1370,$E$1,"2")</f>
        <v>36.035302631875901</v>
      </c>
      <c r="F1370" s="130">
        <f>[1]!EM_S_DQ_CLOSE(B1370,$F$1,"2")</f>
        <v>34.963431023845601</v>
      </c>
      <c r="G1370" s="38">
        <f t="shared" si="42"/>
        <v>-2.9745042492917761E-2</v>
      </c>
      <c r="H1370" s="9">
        <f t="shared" si="43"/>
        <v>1227</v>
      </c>
    </row>
    <row r="1371" spans="2:8">
      <c r="B1371" s="17" t="s">
        <v>8716</v>
      </c>
      <c r="C1371" s="19" t="s">
        <v>8717</v>
      </c>
      <c r="D1371" s="30" t="str">
        <f>[1]!EM_S_IPO_LISTEDDATE(B1371)</f>
        <v>2010-07-08</v>
      </c>
      <c r="E1371" s="130">
        <f>[1]!EM_S_DQ_CLOSE(B1371,$E$1,"2")</f>
        <v>47.054030702925502</v>
      </c>
      <c r="F1371" s="130">
        <f>[1]!EM_S_DQ_CLOSE(B1371,$F$1,"2")</f>
        <v>46.180300152155503</v>
      </c>
      <c r="G1371" s="38">
        <f t="shared" si="42"/>
        <v>-1.8568665377176163E-2</v>
      </c>
      <c r="H1371" s="9">
        <f t="shared" si="43"/>
        <v>1176</v>
      </c>
    </row>
    <row r="1372" spans="2:8">
      <c r="B1372" s="17" t="s">
        <v>8718</v>
      </c>
      <c r="C1372" s="19" t="s">
        <v>8719</v>
      </c>
      <c r="D1372" s="30" t="str">
        <f>[1]!EM_S_IPO_LISTEDDATE(B1372)</f>
        <v>2010-07-08</v>
      </c>
      <c r="E1372" s="130">
        <f>[1]!EM_S_DQ_CLOSE(B1372,$E$1,"2")</f>
        <v>34.240519480519502</v>
      </c>
      <c r="F1372" s="130">
        <f>[1]!EM_S_DQ_CLOSE(B1372,$F$1,"2")</f>
        <v>20.317200716352101</v>
      </c>
      <c r="G1372" s="38">
        <f t="shared" si="42"/>
        <v>-0.40663281326934342</v>
      </c>
      <c r="H1372" s="9">
        <f t="shared" si="43"/>
        <v>2715</v>
      </c>
    </row>
    <row r="1373" spans="2:8">
      <c r="B1373" s="17" t="s">
        <v>8720</v>
      </c>
      <c r="C1373" s="19" t="s">
        <v>8721</v>
      </c>
      <c r="D1373" s="30" t="str">
        <f>[1]!EM_S_IPO_LISTEDDATE(B1373)</f>
        <v>2010-07-28</v>
      </c>
      <c r="E1373" s="130">
        <f>[1]!EM_S_DQ_CLOSE(B1373,$E$1,"2")</f>
        <v>54.274215184223301</v>
      </c>
      <c r="F1373" s="130">
        <f>[1]!EM_S_DQ_CLOSE(B1373,$F$1,"2")</f>
        <v>59.4375420104803</v>
      </c>
      <c r="G1373" s="38">
        <f t="shared" si="42"/>
        <v>9.513406704695937E-2</v>
      </c>
      <c r="H1373" s="9">
        <f t="shared" si="43"/>
        <v>705</v>
      </c>
    </row>
    <row r="1374" spans="2:8">
      <c r="B1374" s="17" t="s">
        <v>8722</v>
      </c>
      <c r="C1374" s="19" t="s">
        <v>8723</v>
      </c>
      <c r="D1374" s="30" t="str">
        <f>[1]!EM_S_IPO_LISTEDDATE(B1374)</f>
        <v>2010-07-28</v>
      </c>
      <c r="E1374" s="130">
        <f>[1]!EM_S_DQ_CLOSE(B1374,$E$1,"2")</f>
        <v>125.634873594873</v>
      </c>
      <c r="F1374" s="130">
        <f>[1]!EM_S_DQ_CLOSE(B1374,$F$1,"2")</f>
        <v>97.915270570881603</v>
      </c>
      <c r="G1374" s="38">
        <f t="shared" si="42"/>
        <v>-0.2206362153344229</v>
      </c>
      <c r="H1374" s="9">
        <f t="shared" si="43"/>
        <v>2192</v>
      </c>
    </row>
    <row r="1375" spans="2:8">
      <c r="B1375" s="17" t="s">
        <v>8724</v>
      </c>
      <c r="C1375" s="19" t="s">
        <v>8725</v>
      </c>
      <c r="D1375" s="30" t="str">
        <f>[1]!EM_S_IPO_LISTEDDATE(B1375)</f>
        <v>2010-07-28</v>
      </c>
      <c r="E1375" s="130">
        <f>[1]!EM_S_DQ_CLOSE(B1375,$E$1,"2")</f>
        <v>76.596077933373806</v>
      </c>
      <c r="F1375" s="130">
        <f>[1]!EM_S_DQ_CLOSE(B1375,$F$1,"2")</f>
        <v>121.163864628971</v>
      </c>
      <c r="G1375" s="38">
        <f t="shared" si="42"/>
        <v>0.58185468366100879</v>
      </c>
      <c r="H1375" s="9">
        <f t="shared" si="43"/>
        <v>102</v>
      </c>
    </row>
    <row r="1376" spans="2:8">
      <c r="B1376" s="17" t="s">
        <v>8726</v>
      </c>
      <c r="C1376" s="19" t="s">
        <v>8727</v>
      </c>
      <c r="D1376" s="30" t="str">
        <f>[1]!EM_S_IPO_LISTEDDATE(B1376)</f>
        <v>2010-07-28</v>
      </c>
      <c r="E1376" s="130">
        <f>[1]!EM_S_DQ_CLOSE(B1376,$E$1,"2")</f>
        <v>173.70955419914199</v>
      </c>
      <c r="F1376" s="130">
        <f>[1]!EM_S_DQ_CLOSE(B1376,$F$1,"2")</f>
        <v>161.67324357587</v>
      </c>
      <c r="G1376" s="38">
        <f t="shared" si="42"/>
        <v>-6.9289859609411364E-2</v>
      </c>
      <c r="H1376" s="9">
        <f t="shared" si="43"/>
        <v>1432</v>
      </c>
    </row>
    <row r="1377" spans="2:8">
      <c r="B1377" s="17" t="s">
        <v>8728</v>
      </c>
      <c r="C1377" s="19" t="s">
        <v>8729</v>
      </c>
      <c r="D1377" s="30" t="str">
        <f>[1]!EM_S_IPO_LISTEDDATE(B1377)</f>
        <v>2010-08-06</v>
      </c>
      <c r="E1377" s="130">
        <f>[1]!EM_S_DQ_CLOSE(B1377,$E$1,"2")</f>
        <v>136.379731895861</v>
      </c>
      <c r="F1377" s="130">
        <f>[1]!EM_S_DQ_CLOSE(B1377,$F$1,"2")</f>
        <v>125.109648452109</v>
      </c>
      <c r="G1377" s="38">
        <f t="shared" si="42"/>
        <v>-8.2637524557958475E-2</v>
      </c>
      <c r="H1377" s="9">
        <f t="shared" si="43"/>
        <v>1508</v>
      </c>
    </row>
    <row r="1378" spans="2:8">
      <c r="B1378" s="17" t="s">
        <v>8730</v>
      </c>
      <c r="C1378" s="19" t="s">
        <v>8731</v>
      </c>
      <c r="D1378" s="30" t="str">
        <f>[1]!EM_S_IPO_LISTEDDATE(B1378)</f>
        <v>2010-08-06</v>
      </c>
      <c r="E1378" s="130">
        <f>[1]!EM_S_DQ_CLOSE(B1378,$E$1,"2")</f>
        <v>82.509797590631194</v>
      </c>
      <c r="F1378" s="130">
        <f>[1]!EM_S_DQ_CLOSE(B1378,$F$1,"2")</f>
        <v>112.13488620266</v>
      </c>
      <c r="G1378" s="38">
        <f t="shared" si="42"/>
        <v>0.3590493429521231</v>
      </c>
      <c r="H1378" s="9">
        <f t="shared" si="43"/>
        <v>238</v>
      </c>
    </row>
    <row r="1379" spans="2:8">
      <c r="B1379" s="17" t="s">
        <v>2854</v>
      </c>
      <c r="C1379" s="19" t="s">
        <v>8732</v>
      </c>
      <c r="D1379" s="30" t="str">
        <f>[1]!EM_S_IPO_LISTEDDATE(B1379)</f>
        <v>2010-08-06</v>
      </c>
      <c r="E1379" s="130">
        <f>[1]!EM_S_DQ_CLOSE(B1379,$E$1,"2")</f>
        <v>236.22142321611199</v>
      </c>
      <c r="F1379" s="130">
        <f>[1]!EM_S_DQ_CLOSE(B1379,$F$1,"2")</f>
        <v>176.82980725655901</v>
      </c>
      <c r="G1379" s="38">
        <f t="shared" si="42"/>
        <v>-0.25142349559555977</v>
      </c>
      <c r="H1379" s="9">
        <f t="shared" si="43"/>
        <v>2329</v>
      </c>
    </row>
    <row r="1380" spans="2:8">
      <c r="B1380" s="17" t="s">
        <v>8733</v>
      </c>
      <c r="C1380" s="19" t="s">
        <v>8734</v>
      </c>
      <c r="D1380" s="30" t="str">
        <f>[1]!EM_S_IPO_LISTEDDATE(B1380)</f>
        <v>2010-08-12</v>
      </c>
      <c r="E1380" s="130">
        <f>[1]!EM_S_DQ_CLOSE(B1380,$E$1,"2")</f>
        <v>47.227458531509399</v>
      </c>
      <c r="F1380" s="130">
        <f>[1]!EM_S_DQ_CLOSE(B1380,$F$1,"2")</f>
        <v>44.4872988214901</v>
      </c>
      <c r="G1380" s="38">
        <f t="shared" si="42"/>
        <v>-5.8020477815699301E-2</v>
      </c>
      <c r="H1380" s="9">
        <f t="shared" si="43"/>
        <v>1370</v>
      </c>
    </row>
    <row r="1381" spans="2:8">
      <c r="B1381" s="17" t="s">
        <v>8735</v>
      </c>
      <c r="C1381" s="19" t="s">
        <v>8736</v>
      </c>
      <c r="D1381" s="30" t="str">
        <f>[1]!EM_S_IPO_LISTEDDATE(B1381)</f>
        <v>2010-08-12</v>
      </c>
      <c r="E1381" s="130">
        <f>[1]!EM_S_DQ_CLOSE(B1381,$E$1,"2")</f>
        <v>67.489765096672301</v>
      </c>
      <c r="F1381" s="130">
        <f>[1]!EM_S_DQ_CLOSE(B1381,$F$1,"2")</f>
        <v>74.752218412571395</v>
      </c>
      <c r="G1381" s="38">
        <f t="shared" si="42"/>
        <v>0.10760821741632021</v>
      </c>
      <c r="H1381" s="9">
        <f t="shared" si="43"/>
        <v>670</v>
      </c>
    </row>
    <row r="1382" spans="2:8">
      <c r="B1382" s="17" t="s">
        <v>8737</v>
      </c>
      <c r="C1382" s="19" t="s">
        <v>8738</v>
      </c>
      <c r="D1382" s="30" t="str">
        <f>[1]!EM_S_IPO_LISTEDDATE(B1382)</f>
        <v>2010-08-12</v>
      </c>
      <c r="E1382" s="130">
        <f>[1]!EM_S_DQ_CLOSE(B1382,$E$1,"2")</f>
        <v>859.31729311665197</v>
      </c>
      <c r="F1382" s="130">
        <f>[1]!EM_S_DQ_CLOSE(B1382,$F$1,"2")</f>
        <v>684.00472901453202</v>
      </c>
      <c r="G1382" s="38">
        <f t="shared" si="42"/>
        <v>-0.20401377408137567</v>
      </c>
      <c r="H1382" s="9">
        <f t="shared" si="43"/>
        <v>2113</v>
      </c>
    </row>
    <row r="1383" spans="2:8">
      <c r="B1383" s="17" t="s">
        <v>2862</v>
      </c>
      <c r="C1383" s="19" t="s">
        <v>8739</v>
      </c>
      <c r="D1383" s="30" t="str">
        <f>[1]!EM_S_IPO_LISTEDDATE(B1383)</f>
        <v>2010-08-20</v>
      </c>
      <c r="E1383" s="130">
        <f>[1]!EM_S_DQ_CLOSE(B1383,$E$1,"2")</f>
        <v>66.659522454950306</v>
      </c>
      <c r="F1383" s="130">
        <f>[1]!EM_S_DQ_CLOSE(B1383,$F$1,"2")</f>
        <v>55.213536837685702</v>
      </c>
      <c r="G1383" s="38">
        <f t="shared" si="42"/>
        <v>-0.17170818505338081</v>
      </c>
      <c r="H1383" s="9">
        <f t="shared" si="43"/>
        <v>1949</v>
      </c>
    </row>
    <row r="1384" spans="2:8">
      <c r="B1384" s="17" t="s">
        <v>8740</v>
      </c>
      <c r="C1384" s="19" t="s">
        <v>8741</v>
      </c>
      <c r="D1384" s="30" t="str">
        <f>[1]!EM_S_IPO_LISTEDDATE(B1384)</f>
        <v>2010-08-20</v>
      </c>
      <c r="E1384" s="130">
        <f>[1]!EM_S_DQ_CLOSE(B1384,$E$1,"2")</f>
        <v>26.1939960564915</v>
      </c>
      <c r="F1384" s="130">
        <f>[1]!EM_S_DQ_CLOSE(B1384,$F$1,"2")</f>
        <v>25.406743997888</v>
      </c>
      <c r="G1384" s="38">
        <f t="shared" si="42"/>
        <v>-3.0054675770190498E-2</v>
      </c>
      <c r="H1384" s="9">
        <f t="shared" si="43"/>
        <v>1229</v>
      </c>
    </row>
    <row r="1385" spans="2:8">
      <c r="B1385" s="17" t="s">
        <v>8742</v>
      </c>
      <c r="C1385" s="19" t="s">
        <v>8743</v>
      </c>
      <c r="D1385" s="30" t="str">
        <f>[1]!EM_S_IPO_LISTEDDATE(B1385)</f>
        <v>2010-08-20</v>
      </c>
      <c r="E1385" s="130">
        <f>[1]!EM_S_DQ_CLOSE(B1385,$E$1,"2")</f>
        <v>60.2893969239434</v>
      </c>
      <c r="F1385" s="130">
        <f>[1]!EM_S_DQ_CLOSE(B1385,$F$1,"2")</f>
        <v>59.194210999416399</v>
      </c>
      <c r="G1385" s="38">
        <f t="shared" si="42"/>
        <v>-1.8165481500977743E-2</v>
      </c>
      <c r="H1385" s="9">
        <f t="shared" si="43"/>
        <v>1174</v>
      </c>
    </row>
    <row r="1386" spans="2:8">
      <c r="B1386" s="17" t="s">
        <v>8744</v>
      </c>
      <c r="C1386" s="19" t="s">
        <v>8745</v>
      </c>
      <c r="D1386" s="30" t="str">
        <f>[1]!EM_S_IPO_LISTEDDATE(B1386)</f>
        <v>2010-08-25</v>
      </c>
      <c r="E1386" s="130">
        <f>[1]!EM_S_DQ_CLOSE(B1386,$E$1,"2")</f>
        <v>72.530879704861505</v>
      </c>
      <c r="F1386" s="130">
        <f>[1]!EM_S_DQ_CLOSE(B1386,$F$1,"2")</f>
        <v>55.9245967526182</v>
      </c>
      <c r="G1386" s="38">
        <f t="shared" si="42"/>
        <v>-0.22895466068820125</v>
      </c>
      <c r="H1386" s="9">
        <f t="shared" si="43"/>
        <v>2225</v>
      </c>
    </row>
    <row r="1387" spans="2:8">
      <c r="B1387" s="17" t="s">
        <v>8746</v>
      </c>
      <c r="C1387" s="19" t="s">
        <v>8747</v>
      </c>
      <c r="D1387" s="30" t="str">
        <f>[1]!EM_S_IPO_LISTEDDATE(B1387)</f>
        <v>2010-08-25</v>
      </c>
      <c r="E1387" s="130">
        <f>[1]!EM_S_DQ_CLOSE(B1387,$E$1,"2")</f>
        <v>238.88446723202901</v>
      </c>
      <c r="F1387" s="130">
        <f>[1]!EM_S_DQ_CLOSE(B1387,$F$1,"2")</f>
        <v>176.35389070462</v>
      </c>
      <c r="G1387" s="38">
        <f t="shared" si="42"/>
        <v>-0.26176074674069505</v>
      </c>
      <c r="H1387" s="9">
        <f t="shared" si="43"/>
        <v>2380</v>
      </c>
    </row>
    <row r="1388" spans="2:8">
      <c r="B1388" s="17" t="s">
        <v>8748</v>
      </c>
      <c r="C1388" s="19" t="s">
        <v>8749</v>
      </c>
      <c r="D1388" s="30" t="str">
        <f>[1]!EM_S_IPO_LISTEDDATE(B1388)</f>
        <v>2010-08-25</v>
      </c>
      <c r="E1388" s="130">
        <f>[1]!EM_S_DQ_CLOSE(B1388,$E$1,"2")</f>
        <v>56.893013813378303</v>
      </c>
      <c r="F1388" s="130">
        <f>[1]!EM_S_DQ_CLOSE(B1388,$F$1,"2")</f>
        <v>47.080671387458402</v>
      </c>
      <c r="G1388" s="38">
        <f t="shared" si="42"/>
        <v>-0.17247007616974841</v>
      </c>
      <c r="H1388" s="9">
        <f t="shared" si="43"/>
        <v>1953</v>
      </c>
    </row>
    <row r="1389" spans="2:8">
      <c r="B1389" s="17" t="s">
        <v>8750</v>
      </c>
      <c r="C1389" s="19" t="s">
        <v>8751</v>
      </c>
      <c r="D1389" s="30" t="str">
        <f>[1]!EM_S_IPO_LISTEDDATE(B1389)</f>
        <v>2010-08-27</v>
      </c>
      <c r="E1389" s="130">
        <f>[1]!EM_S_DQ_CLOSE(B1389,$E$1,"2")</f>
        <v>14.516289247643799</v>
      </c>
      <c r="F1389" s="130">
        <f>[1]!EM_S_DQ_CLOSE(B1389,$F$1,"2")</f>
        <v>12.429712895200399</v>
      </c>
      <c r="G1389" s="38">
        <f t="shared" si="42"/>
        <v>-0.14374034003091263</v>
      </c>
      <c r="H1389" s="9">
        <f t="shared" si="43"/>
        <v>1811</v>
      </c>
    </row>
    <row r="1390" spans="2:8">
      <c r="B1390" s="17" t="s">
        <v>8752</v>
      </c>
      <c r="C1390" s="19" t="s">
        <v>8753</v>
      </c>
      <c r="D1390" s="30" t="str">
        <f>[1]!EM_S_IPO_LISTEDDATE(B1390)</f>
        <v>2010-08-27</v>
      </c>
      <c r="E1390" s="130">
        <f>[1]!EM_S_DQ_CLOSE(B1390,$E$1,"2")</f>
        <v>61.496427671010302</v>
      </c>
      <c r="F1390" s="130">
        <f>[1]!EM_S_DQ_CLOSE(B1390,$F$1,"2")</f>
        <v>49.813324594138102</v>
      </c>
      <c r="G1390" s="38">
        <f t="shared" si="42"/>
        <v>-0.18998019103440811</v>
      </c>
      <c r="H1390" s="9">
        <f t="shared" si="43"/>
        <v>2047</v>
      </c>
    </row>
    <row r="1391" spans="2:8">
      <c r="B1391" s="17" t="s">
        <v>8754</v>
      </c>
      <c r="C1391" s="19" t="s">
        <v>8755</v>
      </c>
      <c r="D1391" s="30" t="str">
        <f>[1]!EM_S_IPO_LISTEDDATE(B1391)</f>
        <v>2010-08-27</v>
      </c>
      <c r="E1391" s="130">
        <f>[1]!EM_S_DQ_CLOSE(B1391,$E$1,"2")</f>
        <v>411.44230162985099</v>
      </c>
      <c r="F1391" s="130">
        <f>[1]!EM_S_DQ_CLOSE(B1391,$F$1,"2")</f>
        <v>355.86387947936998</v>
      </c>
      <c r="G1391" s="38">
        <f t="shared" si="42"/>
        <v>-0.13508193477024011</v>
      </c>
      <c r="H1391" s="9">
        <f t="shared" si="43"/>
        <v>1765</v>
      </c>
    </row>
    <row r="1392" spans="2:8">
      <c r="B1392" s="17" t="s">
        <v>8756</v>
      </c>
      <c r="C1392" s="19" t="s">
        <v>8757</v>
      </c>
      <c r="D1392" s="30" t="str">
        <f>[1]!EM_S_IPO_LISTEDDATE(B1392)</f>
        <v>2010-08-27</v>
      </c>
      <c r="E1392" s="130">
        <f>[1]!EM_S_DQ_CLOSE(B1392,$E$1,"2")</f>
        <v>119.30686791394</v>
      </c>
      <c r="F1392" s="130">
        <f>[1]!EM_S_DQ_CLOSE(B1392,$F$1,"2")</f>
        <v>98.9235682894207</v>
      </c>
      <c r="G1392" s="38">
        <f t="shared" si="42"/>
        <v>-0.17084766351608904</v>
      </c>
      <c r="H1392" s="9">
        <f t="shared" si="43"/>
        <v>1941</v>
      </c>
    </row>
    <row r="1393" spans="2:8">
      <c r="B1393" s="17" t="s">
        <v>8758</v>
      </c>
      <c r="C1393" s="19" t="s">
        <v>8759</v>
      </c>
      <c r="D1393" s="30" t="str">
        <f>[1]!EM_S_IPO_LISTEDDATE(B1393)</f>
        <v>2010-09-02</v>
      </c>
      <c r="E1393" s="130">
        <f>[1]!EM_S_DQ_CLOSE(B1393,$E$1,"2")</f>
        <v>199.534240378699</v>
      </c>
      <c r="F1393" s="130">
        <f>[1]!EM_S_DQ_CLOSE(B1393,$F$1,"2")</f>
        <v>252.82890516045401</v>
      </c>
      <c r="G1393" s="38">
        <f t="shared" si="42"/>
        <v>0.26709533501922422</v>
      </c>
      <c r="H1393" s="9">
        <f t="shared" si="43"/>
        <v>352</v>
      </c>
    </row>
    <row r="1394" spans="2:8">
      <c r="B1394" s="17" t="s">
        <v>8760</v>
      </c>
      <c r="C1394" s="19" t="s">
        <v>8761</v>
      </c>
      <c r="D1394" s="30" t="str">
        <f>[1]!EM_S_IPO_LISTEDDATE(B1394)</f>
        <v>2010-09-02</v>
      </c>
      <c r="E1394" s="130">
        <f>[1]!EM_S_DQ_CLOSE(B1394,$E$1,"2")</f>
        <v>47.111845307822499</v>
      </c>
      <c r="F1394" s="130">
        <f>[1]!EM_S_DQ_CLOSE(B1394,$F$1,"2")</f>
        <v>81.961085903943797</v>
      </c>
      <c r="G1394" s="38">
        <f t="shared" si="42"/>
        <v>0.73971291866028643</v>
      </c>
      <c r="H1394" s="9">
        <f t="shared" si="43"/>
        <v>56</v>
      </c>
    </row>
    <row r="1395" spans="2:8">
      <c r="B1395" s="17" t="s">
        <v>8762</v>
      </c>
      <c r="C1395" s="19" t="s">
        <v>8763</v>
      </c>
      <c r="D1395" s="30" t="str">
        <f>[1]!EM_S_IPO_LISTEDDATE(B1395)</f>
        <v>2010-09-02</v>
      </c>
      <c r="E1395" s="130">
        <f>[1]!EM_S_DQ_CLOSE(B1395,$E$1,"2")</f>
        <v>33.3375472602279</v>
      </c>
      <c r="F1395" s="130">
        <f>[1]!EM_S_DQ_CLOSE(B1395,$F$1,"2")</f>
        <v>43.795544127730501</v>
      </c>
      <c r="G1395" s="38">
        <f t="shared" si="42"/>
        <v>0.31370024872762969</v>
      </c>
      <c r="H1395" s="9">
        <f t="shared" si="43"/>
        <v>279</v>
      </c>
    </row>
    <row r="1396" spans="2:8">
      <c r="B1396" s="17" t="s">
        <v>8764</v>
      </c>
      <c r="C1396" s="19" t="s">
        <v>2889</v>
      </c>
      <c r="D1396" s="30" t="str">
        <f>[1]!EM_S_IPO_LISTEDDATE(B1396)</f>
        <v>2010-09-02</v>
      </c>
      <c r="E1396" s="130">
        <f>[1]!EM_S_DQ_CLOSE(B1396,$E$1,"2")</f>
        <v>46.090467516696997</v>
      </c>
      <c r="F1396" s="130">
        <f>[1]!EM_S_DQ_CLOSE(B1396,$F$1,"2")</f>
        <v>51.637268219723602</v>
      </c>
      <c r="G1396" s="38">
        <f t="shared" si="42"/>
        <v>0.12034594140354926</v>
      </c>
      <c r="H1396" s="9">
        <f t="shared" si="43"/>
        <v>626</v>
      </c>
    </row>
    <row r="1397" spans="2:8">
      <c r="B1397" s="17" t="s">
        <v>2890</v>
      </c>
      <c r="C1397" s="19" t="s">
        <v>8765</v>
      </c>
      <c r="D1397" s="30" t="str">
        <f>[1]!EM_S_IPO_LISTEDDATE(B1397)</f>
        <v>2010-09-17</v>
      </c>
      <c r="E1397" s="130">
        <f>[1]!EM_S_DQ_CLOSE(B1397,$E$1,"2")</f>
        <v>108.200013317033</v>
      </c>
      <c r="F1397" s="130">
        <f>[1]!EM_S_DQ_CLOSE(B1397,$F$1,"2")</f>
        <v>100.15561612875</v>
      </c>
      <c r="G1397" s="38">
        <f t="shared" si="42"/>
        <v>-7.4347469484244866E-2</v>
      </c>
      <c r="H1397" s="9">
        <f t="shared" si="43"/>
        <v>1467</v>
      </c>
    </row>
    <row r="1398" spans="2:8">
      <c r="B1398" s="17" t="s">
        <v>8766</v>
      </c>
      <c r="C1398" s="19" t="s">
        <v>8767</v>
      </c>
      <c r="D1398" s="30" t="str">
        <f>[1]!EM_S_IPO_LISTEDDATE(B1398)</f>
        <v>2010-09-17</v>
      </c>
      <c r="E1398" s="130">
        <f>[1]!EM_S_DQ_CLOSE(B1398,$E$1,"2")</f>
        <v>42.670567891471798</v>
      </c>
      <c r="F1398" s="130">
        <f>[1]!EM_S_DQ_CLOSE(B1398,$F$1,"2")</f>
        <v>35.253568757648303</v>
      </c>
      <c r="G1398" s="38">
        <f t="shared" si="42"/>
        <v>-0.17382002397267993</v>
      </c>
      <c r="H1398" s="9">
        <f t="shared" si="43"/>
        <v>1964</v>
      </c>
    </row>
    <row r="1399" spans="2:8">
      <c r="B1399" s="17" t="s">
        <v>8768</v>
      </c>
      <c r="C1399" s="19" t="s">
        <v>8769</v>
      </c>
      <c r="D1399" s="30" t="str">
        <f>[1]!EM_S_IPO_LISTEDDATE(B1399)</f>
        <v>2010-09-17</v>
      </c>
      <c r="E1399" s="130">
        <f>[1]!EM_S_DQ_CLOSE(B1399,$E$1,"2")</f>
        <v>58.154509421728598</v>
      </c>
      <c r="F1399" s="130">
        <f>[1]!EM_S_DQ_CLOSE(B1399,$F$1,"2")</f>
        <v>97.608692911619499</v>
      </c>
      <c r="G1399" s="38">
        <f t="shared" si="42"/>
        <v>0.67843721634335408</v>
      </c>
      <c r="H1399" s="9">
        <f t="shared" si="43"/>
        <v>73</v>
      </c>
    </row>
    <row r="1400" spans="2:8">
      <c r="B1400" s="17" t="s">
        <v>8770</v>
      </c>
      <c r="C1400" s="19" t="s">
        <v>8771</v>
      </c>
      <c r="D1400" s="30" t="str">
        <f>[1]!EM_S_IPO_LISTEDDATE(B1400)</f>
        <v>2010-09-28</v>
      </c>
      <c r="E1400" s="130">
        <f>[1]!EM_S_DQ_CLOSE(B1400,$E$1,"2")</f>
        <v>72.266538506732203</v>
      </c>
      <c r="F1400" s="130">
        <f>[1]!EM_S_DQ_CLOSE(B1400,$F$1,"2")</f>
        <v>76.560705806147098</v>
      </c>
      <c r="G1400" s="38">
        <f t="shared" si="42"/>
        <v>5.9421239596453956E-2</v>
      </c>
      <c r="H1400" s="9">
        <f t="shared" si="43"/>
        <v>840</v>
      </c>
    </row>
    <row r="1401" spans="2:8">
      <c r="B1401" s="17" t="s">
        <v>8772</v>
      </c>
      <c r="C1401" s="19" t="s">
        <v>8773</v>
      </c>
      <c r="D1401" s="30" t="str">
        <f>[1]!EM_S_IPO_LISTEDDATE(B1401)</f>
        <v>2010-09-28</v>
      </c>
      <c r="E1401" s="130">
        <f>[1]!EM_S_DQ_CLOSE(B1401,$E$1,"2")</f>
        <v>55.423377682362101</v>
      </c>
      <c r="F1401" s="130">
        <f>[1]!EM_S_DQ_CLOSE(B1401,$F$1,"2")</f>
        <v>50.543705851932799</v>
      </c>
      <c r="G1401" s="38">
        <f t="shared" si="42"/>
        <v>-8.8043566352005387E-2</v>
      </c>
      <c r="H1401" s="9">
        <f t="shared" si="43"/>
        <v>1532</v>
      </c>
    </row>
    <row r="1402" spans="2:8">
      <c r="B1402" s="17" t="s">
        <v>8774</v>
      </c>
      <c r="C1402" s="19" t="s">
        <v>8775</v>
      </c>
      <c r="D1402" s="30" t="str">
        <f>[1]!EM_S_IPO_LISTEDDATE(B1402)</f>
        <v>2010-09-28</v>
      </c>
      <c r="E1402" s="130">
        <f>[1]!EM_S_DQ_CLOSE(B1402,$E$1,"2")</f>
        <v>338.70820857031998</v>
      </c>
      <c r="F1402" s="130">
        <f>[1]!EM_S_DQ_CLOSE(B1402,$F$1,"2")</f>
        <v>326.60557142648202</v>
      </c>
      <c r="G1402" s="38">
        <f t="shared" si="42"/>
        <v>-3.5731750331422285E-2</v>
      </c>
      <c r="H1402" s="9">
        <f t="shared" si="43"/>
        <v>1265</v>
      </c>
    </row>
    <row r="1403" spans="2:8">
      <c r="B1403" s="17" t="s">
        <v>8776</v>
      </c>
      <c r="C1403" s="19" t="s">
        <v>8777</v>
      </c>
      <c r="D1403" s="30" t="str">
        <f>[1]!EM_S_IPO_LISTEDDATE(B1403)</f>
        <v>2010-10-13</v>
      </c>
      <c r="E1403" s="130">
        <f>[1]!EM_S_DQ_CLOSE(B1403,$E$1,"2")</f>
        <v>54.928047706664401</v>
      </c>
      <c r="F1403" s="130">
        <f>[1]!EM_S_DQ_CLOSE(B1403,$F$1,"2")</f>
        <v>61.503416020698801</v>
      </c>
      <c r="G1403" s="38">
        <f t="shared" si="42"/>
        <v>0.11970875697511119</v>
      </c>
      <c r="H1403" s="9">
        <f t="shared" si="43"/>
        <v>629</v>
      </c>
    </row>
    <row r="1404" spans="2:8">
      <c r="B1404" s="17" t="s">
        <v>8778</v>
      </c>
      <c r="C1404" s="19" t="s">
        <v>8779</v>
      </c>
      <c r="D1404" s="30" t="str">
        <f>[1]!EM_S_IPO_LISTEDDATE(B1404)</f>
        <v>2010-10-13</v>
      </c>
      <c r="E1404" s="130">
        <f>[1]!EM_S_DQ_CLOSE(B1404,$E$1,"2")</f>
        <v>68.690542737346803</v>
      </c>
      <c r="F1404" s="130">
        <f>[1]!EM_S_DQ_CLOSE(B1404,$F$1,"2")</f>
        <v>40.749519821696801</v>
      </c>
      <c r="G1404" s="38">
        <f t="shared" si="42"/>
        <v>-0.40676666397132089</v>
      </c>
      <c r="H1404" s="9">
        <f t="shared" si="43"/>
        <v>2716</v>
      </c>
    </row>
    <row r="1405" spans="2:8">
      <c r="B1405" s="17" t="s">
        <v>8780</v>
      </c>
      <c r="C1405" s="19" t="s">
        <v>8781</v>
      </c>
      <c r="D1405" s="30" t="str">
        <f>[1]!EM_S_IPO_LISTEDDATE(B1405)</f>
        <v>2010-10-13</v>
      </c>
      <c r="E1405" s="130">
        <f>[1]!EM_S_DQ_CLOSE(B1405,$E$1,"2")</f>
        <v>35.025218629392903</v>
      </c>
      <c r="F1405" s="130">
        <f>[1]!EM_S_DQ_CLOSE(B1405,$F$1,"2")</f>
        <v>44.129946407537098</v>
      </c>
      <c r="G1405" s="38">
        <f t="shared" si="42"/>
        <v>0.25994777861296714</v>
      </c>
      <c r="H1405" s="9">
        <f t="shared" si="43"/>
        <v>361</v>
      </c>
    </row>
    <row r="1406" spans="2:8">
      <c r="B1406" s="17" t="s">
        <v>8782</v>
      </c>
      <c r="C1406" s="19" t="s">
        <v>8783</v>
      </c>
      <c r="D1406" s="30" t="str">
        <f>[1]!EM_S_IPO_LISTEDDATE(B1406)</f>
        <v>2010-10-13</v>
      </c>
      <c r="E1406" s="130">
        <f>[1]!EM_S_DQ_CLOSE(B1406,$E$1,"2")</f>
        <v>88.823823739246194</v>
      </c>
      <c r="F1406" s="130">
        <f>[1]!EM_S_DQ_CLOSE(B1406,$F$1,"2")</f>
        <v>72.687957138702103</v>
      </c>
      <c r="G1406" s="38">
        <f t="shared" si="42"/>
        <v>-0.18166147235355479</v>
      </c>
      <c r="H1406" s="9">
        <f t="shared" si="43"/>
        <v>1997</v>
      </c>
    </row>
    <row r="1407" spans="2:8">
      <c r="B1407" s="17" t="s">
        <v>8784</v>
      </c>
      <c r="C1407" s="19" t="s">
        <v>8785</v>
      </c>
      <c r="D1407" s="30" t="str">
        <f>[1]!EM_S_IPO_LISTEDDATE(B1407)</f>
        <v>2010-10-19</v>
      </c>
      <c r="E1407" s="130">
        <f>[1]!EM_S_DQ_CLOSE(B1407,$E$1,"2")</f>
        <v>49.593231695114397</v>
      </c>
      <c r="F1407" s="130">
        <f>[1]!EM_S_DQ_CLOSE(B1407,$F$1,"2")</f>
        <v>45.9294032992102</v>
      </c>
      <c r="G1407" s="38">
        <f t="shared" si="42"/>
        <v>-7.3877589152253842E-2</v>
      </c>
      <c r="H1407" s="9">
        <f t="shared" si="43"/>
        <v>1463</v>
      </c>
    </row>
    <row r="1408" spans="2:8">
      <c r="B1408" s="17" t="s">
        <v>8786</v>
      </c>
      <c r="C1408" s="19" t="s">
        <v>8787</v>
      </c>
      <c r="D1408" s="30" t="str">
        <f>[1]!EM_S_IPO_LISTEDDATE(B1408)</f>
        <v>2010-10-19</v>
      </c>
      <c r="E1408" s="130">
        <f>[1]!EM_S_DQ_CLOSE(B1408,$E$1,"2")</f>
        <v>120.323204077372</v>
      </c>
      <c r="F1408" s="130">
        <f>[1]!EM_S_DQ_CLOSE(B1408,$F$1,"2")</f>
        <v>97.037964992911498</v>
      </c>
      <c r="G1408" s="38">
        <f t="shared" si="42"/>
        <v>-0.19352243204467268</v>
      </c>
      <c r="H1408" s="9">
        <f t="shared" si="43"/>
        <v>2058</v>
      </c>
    </row>
    <row r="1409" spans="2:8">
      <c r="B1409" s="17" t="s">
        <v>8788</v>
      </c>
      <c r="C1409" s="19" t="s">
        <v>8789</v>
      </c>
      <c r="D1409" s="30" t="str">
        <f>[1]!EM_S_IPO_LISTEDDATE(B1409)</f>
        <v>2010-10-19</v>
      </c>
      <c r="E1409" s="130">
        <f>[1]!EM_S_DQ_CLOSE(B1409,$E$1,"2")</f>
        <v>195.38812081204901</v>
      </c>
      <c r="F1409" s="130">
        <f>[1]!EM_S_DQ_CLOSE(B1409,$F$1,"2")</f>
        <v>175.10556133793099</v>
      </c>
      <c r="G1409" s="38">
        <f t="shared" si="42"/>
        <v>-0.10380651285155951</v>
      </c>
      <c r="H1409" s="9">
        <f t="shared" si="43"/>
        <v>1603</v>
      </c>
    </row>
    <row r="1410" spans="2:8">
      <c r="B1410" s="17" t="s">
        <v>8790</v>
      </c>
      <c r="C1410" s="19" t="s">
        <v>8791</v>
      </c>
      <c r="D1410" s="30" t="str">
        <f>[1]!EM_S_IPO_LISTEDDATE(B1410)</f>
        <v>2010-10-26</v>
      </c>
      <c r="E1410" s="130">
        <f>[1]!EM_S_DQ_CLOSE(B1410,$E$1,"2")</f>
        <v>54.578040990026402</v>
      </c>
      <c r="F1410" s="130">
        <f>[1]!EM_S_DQ_CLOSE(B1410,$F$1,"2")</f>
        <v>66.699859721947007</v>
      </c>
      <c r="G1410" s="38">
        <f t="shared" si="42"/>
        <v>0.22210065645514376</v>
      </c>
      <c r="H1410" s="9">
        <f t="shared" si="43"/>
        <v>428</v>
      </c>
    </row>
    <row r="1411" spans="2:8">
      <c r="B1411" s="17" t="s">
        <v>8792</v>
      </c>
      <c r="C1411" s="19" t="s">
        <v>8793</v>
      </c>
      <c r="D1411" s="30" t="str">
        <f>[1]!EM_S_IPO_LISTEDDATE(B1411)</f>
        <v>2010-10-26</v>
      </c>
      <c r="E1411" s="130">
        <f>[1]!EM_S_DQ_CLOSE(B1411,$E$1,"2")</f>
        <v>466.50526088126901</v>
      </c>
      <c r="F1411" s="130">
        <f>[1]!EM_S_DQ_CLOSE(B1411,$F$1,"2")</f>
        <v>332.40276060400498</v>
      </c>
      <c r="G1411" s="38">
        <f t="shared" ref="G1411:G1474" si="44">IFERROR(F1411/E1411-1,"")</f>
        <v>-0.28746192491791567</v>
      </c>
      <c r="H1411" s="9">
        <f t="shared" ref="H1411:H1474" si="45">IFERROR(RANK(G1411,$G$2:$G$3000,0),"")</f>
        <v>2463</v>
      </c>
    </row>
    <row r="1412" spans="2:8">
      <c r="B1412" s="17" t="s">
        <v>8794</v>
      </c>
      <c r="C1412" s="19" t="s">
        <v>8795</v>
      </c>
      <c r="D1412" s="30" t="str">
        <f>[1]!EM_S_IPO_LISTEDDATE(B1412)</f>
        <v>2010-10-26</v>
      </c>
      <c r="E1412" s="130">
        <f>[1]!EM_S_DQ_CLOSE(B1412,$E$1,"2")</f>
        <v>97.968352643009695</v>
      </c>
      <c r="F1412" s="130">
        <f>[1]!EM_S_DQ_CLOSE(B1412,$F$1,"2")</f>
        <v>124.09294396567201</v>
      </c>
      <c r="G1412" s="38">
        <f t="shared" si="44"/>
        <v>0.26666357673542418</v>
      </c>
      <c r="H1412" s="9">
        <f t="shared" si="45"/>
        <v>353</v>
      </c>
    </row>
    <row r="1413" spans="2:8">
      <c r="B1413" s="17" t="s">
        <v>8796</v>
      </c>
      <c r="C1413" s="19" t="s">
        <v>8797</v>
      </c>
      <c r="D1413" s="30" t="str">
        <f>[1]!EM_S_IPO_LISTEDDATE(B1413)</f>
        <v>2010-10-26</v>
      </c>
      <c r="E1413" s="130">
        <f>[1]!EM_S_DQ_CLOSE(B1413,$E$1,"2")</f>
        <v>106.53517857911901</v>
      </c>
      <c r="F1413" s="130">
        <f>[1]!EM_S_DQ_CLOSE(B1413,$F$1,"2")</f>
        <v>65.373859582641501</v>
      </c>
      <c r="G1413" s="38">
        <f t="shared" si="44"/>
        <v>-0.38636363636363358</v>
      </c>
      <c r="H1413" s="9">
        <f t="shared" si="45"/>
        <v>2688</v>
      </c>
    </row>
    <row r="1414" spans="2:8">
      <c r="B1414" s="17" t="s">
        <v>8798</v>
      </c>
      <c r="C1414" s="19" t="s">
        <v>8799</v>
      </c>
      <c r="D1414" s="30" t="str">
        <f>[1]!EM_S_IPO_LISTEDDATE(B1414)</f>
        <v>2010-11-05</v>
      </c>
      <c r="E1414" s="130">
        <f>[1]!EM_S_DQ_CLOSE(B1414,$E$1,"2")</f>
        <v>223.06848438385899</v>
      </c>
      <c r="F1414" s="130">
        <f>[1]!EM_S_DQ_CLOSE(B1414,$F$1,"2")</f>
        <v>358.75891549514802</v>
      </c>
      <c r="G1414" s="38">
        <f t="shared" si="44"/>
        <v>0.60829046060039249</v>
      </c>
      <c r="H1414" s="9">
        <f t="shared" si="45"/>
        <v>94</v>
      </c>
    </row>
    <row r="1415" spans="2:8">
      <c r="B1415" s="17" t="s">
        <v>8800</v>
      </c>
      <c r="C1415" s="19" t="s">
        <v>8801</v>
      </c>
      <c r="D1415" s="30" t="str">
        <f>[1]!EM_S_IPO_LISTEDDATE(B1415)</f>
        <v>2010-11-05</v>
      </c>
      <c r="E1415" s="130">
        <f>[1]!EM_S_DQ_CLOSE(B1415,$E$1,"2")</f>
        <v>57.3222425092317</v>
      </c>
      <c r="F1415" s="130">
        <f>[1]!EM_S_DQ_CLOSE(B1415,$F$1,"2")</f>
        <v>41.240667729195998</v>
      </c>
      <c r="G1415" s="38">
        <f t="shared" si="44"/>
        <v>-0.28054685364840315</v>
      </c>
      <c r="H1415" s="9">
        <f t="shared" si="45"/>
        <v>2441</v>
      </c>
    </row>
    <row r="1416" spans="2:8">
      <c r="B1416" s="17" t="s">
        <v>8802</v>
      </c>
      <c r="C1416" s="19" t="s">
        <v>8803</v>
      </c>
      <c r="D1416" s="30" t="str">
        <f>[1]!EM_S_IPO_LISTEDDATE(B1416)</f>
        <v>2010-11-05</v>
      </c>
      <c r="E1416" s="130">
        <f>[1]!EM_S_DQ_CLOSE(B1416,$E$1,"2")</f>
        <v>38.053425688261399</v>
      </c>
      <c r="F1416" s="130">
        <f>[1]!EM_S_DQ_CLOSE(B1416,$F$1,"2")</f>
        <v>44.4418544062598</v>
      </c>
      <c r="G1416" s="38">
        <f t="shared" si="44"/>
        <v>0.16788051541885451</v>
      </c>
      <c r="H1416" s="9">
        <f t="shared" si="45"/>
        <v>515</v>
      </c>
    </row>
    <row r="1417" spans="2:8">
      <c r="B1417" s="17" t="s">
        <v>8804</v>
      </c>
      <c r="C1417" s="19" t="s">
        <v>8805</v>
      </c>
      <c r="D1417" s="30" t="str">
        <f>[1]!EM_S_IPO_LISTEDDATE(B1417)</f>
        <v>2010-11-12</v>
      </c>
      <c r="E1417" s="130">
        <f>[1]!EM_S_DQ_CLOSE(B1417,$E$1,"2")</f>
        <v>95.776523369594102</v>
      </c>
      <c r="F1417" s="130">
        <f>[1]!EM_S_DQ_CLOSE(B1417,$F$1,"2")</f>
        <v>72.961840815662697</v>
      </c>
      <c r="G1417" s="38">
        <f t="shared" si="44"/>
        <v>-0.23820746203003562</v>
      </c>
      <c r="H1417" s="9">
        <f t="shared" si="45"/>
        <v>2272</v>
      </c>
    </row>
    <row r="1418" spans="2:8">
      <c r="B1418" s="17" t="s">
        <v>8806</v>
      </c>
      <c r="C1418" s="19" t="s">
        <v>2933</v>
      </c>
      <c r="D1418" s="30" t="str">
        <f>[1]!EM_S_IPO_LISTEDDATE(B1418)</f>
        <v>2010-11-12</v>
      </c>
      <c r="E1418" s="130">
        <f>[1]!EM_S_DQ_CLOSE(B1418,$E$1,"2")</f>
        <v>101.228562399274</v>
      </c>
      <c r="F1418" s="130">
        <f>[1]!EM_S_DQ_CLOSE(B1418,$F$1,"2")</f>
        <v>73.225113463624893</v>
      </c>
      <c r="G1418" s="38">
        <f t="shared" si="44"/>
        <v>-0.27663584537727215</v>
      </c>
      <c r="H1418" s="9">
        <f t="shared" si="45"/>
        <v>2427</v>
      </c>
    </row>
    <row r="1419" spans="2:8">
      <c r="B1419" s="17" t="s">
        <v>8807</v>
      </c>
      <c r="C1419" s="19" t="s">
        <v>8808</v>
      </c>
      <c r="D1419" s="30" t="str">
        <f>[1]!EM_S_IPO_LISTEDDATE(B1419)</f>
        <v>2010-11-12</v>
      </c>
      <c r="E1419" s="130">
        <f>[1]!EM_S_DQ_CLOSE(B1419,$E$1,"2")</f>
        <v>82.457250817249999</v>
      </c>
      <c r="F1419" s="130">
        <f>[1]!EM_S_DQ_CLOSE(B1419,$F$1,"2")</f>
        <v>77.688987378485194</v>
      </c>
      <c r="G1419" s="38">
        <f t="shared" si="44"/>
        <v>-5.7827096968497083E-2</v>
      </c>
      <c r="H1419" s="9">
        <f t="shared" si="45"/>
        <v>1369</v>
      </c>
    </row>
    <row r="1420" spans="2:8">
      <c r="B1420" s="17" t="s">
        <v>8809</v>
      </c>
      <c r="C1420" s="19" t="s">
        <v>8810</v>
      </c>
      <c r="D1420" s="30" t="str">
        <f>[1]!EM_S_IPO_LISTEDDATE(B1420)</f>
        <v>2010-11-12</v>
      </c>
      <c r="E1420" s="130">
        <f>[1]!EM_S_DQ_CLOSE(B1420,$E$1,"2")</f>
        <v>201.25802889759299</v>
      </c>
      <c r="F1420" s="130">
        <f>[1]!EM_S_DQ_CLOSE(B1420,$F$1,"2")</f>
        <v>161.40779240647399</v>
      </c>
      <c r="G1420" s="38">
        <f t="shared" si="44"/>
        <v>-0.19800569800569878</v>
      </c>
      <c r="H1420" s="9">
        <f t="shared" si="45"/>
        <v>2078</v>
      </c>
    </row>
    <row r="1421" spans="2:8">
      <c r="B1421" s="17" t="s">
        <v>8811</v>
      </c>
      <c r="C1421" s="19" t="s">
        <v>8812</v>
      </c>
      <c r="D1421" s="30" t="str">
        <f>[1]!EM_S_IPO_LISTEDDATE(B1421)</f>
        <v>2010-12-09</v>
      </c>
      <c r="E1421" s="130">
        <f>[1]!EM_S_DQ_CLOSE(B1421,$E$1,"2")</f>
        <v>55.388365129793499</v>
      </c>
      <c r="F1421" s="130">
        <f>[1]!EM_S_DQ_CLOSE(B1421,$F$1,"2")</f>
        <v>68.899904927206705</v>
      </c>
      <c r="G1421" s="38">
        <f t="shared" si="44"/>
        <v>0.243941841680128</v>
      </c>
      <c r="H1421" s="9">
        <f t="shared" si="45"/>
        <v>385</v>
      </c>
    </row>
    <row r="1422" spans="2:8">
      <c r="B1422" s="17" t="s">
        <v>2940</v>
      </c>
      <c r="C1422" s="19" t="s">
        <v>8813</v>
      </c>
      <c r="D1422" s="30" t="str">
        <f>[1]!EM_S_IPO_LISTEDDATE(B1422)</f>
        <v>2010-12-09</v>
      </c>
      <c r="E1422" s="130">
        <f>[1]!EM_S_DQ_CLOSE(B1422,$E$1,"2")</f>
        <v>228.16066251243501</v>
      </c>
      <c r="F1422" s="130">
        <f>[1]!EM_S_DQ_CLOSE(B1422,$F$1,"2")</f>
        <v>186.510643673571</v>
      </c>
      <c r="G1422" s="38">
        <f t="shared" si="44"/>
        <v>-0.18254688770722716</v>
      </c>
      <c r="H1422" s="9">
        <f t="shared" si="45"/>
        <v>2006</v>
      </c>
    </row>
    <row r="1423" spans="2:8">
      <c r="B1423" s="17" t="s">
        <v>8814</v>
      </c>
      <c r="C1423" s="19" t="s">
        <v>8815</v>
      </c>
      <c r="D1423" s="30" t="str">
        <f>[1]!EM_S_IPO_LISTEDDATE(B1423)</f>
        <v>2010-12-09</v>
      </c>
      <c r="E1423" s="130">
        <f>[1]!EM_S_DQ_CLOSE(B1423,$E$1,"2")</f>
        <v>155.06831484296001</v>
      </c>
      <c r="F1423" s="130">
        <f>[1]!EM_S_DQ_CLOSE(B1423,$F$1,"2")</f>
        <v>164.47732004671599</v>
      </c>
      <c r="G1423" s="38">
        <f t="shared" si="44"/>
        <v>6.0676516755112875E-2</v>
      </c>
      <c r="H1423" s="9">
        <f t="shared" si="45"/>
        <v>836</v>
      </c>
    </row>
    <row r="1424" spans="2:8">
      <c r="B1424" s="17" t="s">
        <v>8816</v>
      </c>
      <c r="C1424" s="19" t="s">
        <v>8817</v>
      </c>
      <c r="D1424" s="30" t="str">
        <f>[1]!EM_S_IPO_LISTEDDATE(B1424)</f>
        <v>2010-12-15</v>
      </c>
      <c r="E1424" s="130">
        <f>[1]!EM_S_DQ_CLOSE(B1424,$E$1,"2")</f>
        <v>418.14951970990103</v>
      </c>
      <c r="F1424" s="130">
        <f>[1]!EM_S_DQ_CLOSE(B1424,$F$1,"2")</f>
        <v>335.45195476025998</v>
      </c>
      <c r="G1424" s="38">
        <f t="shared" si="44"/>
        <v>-0.19777032150369089</v>
      </c>
      <c r="H1424" s="9">
        <f t="shared" si="45"/>
        <v>2076</v>
      </c>
    </row>
    <row r="1425" spans="2:8">
      <c r="B1425" s="17" t="s">
        <v>8818</v>
      </c>
      <c r="C1425" s="19" t="s">
        <v>8819</v>
      </c>
      <c r="D1425" s="30" t="str">
        <f>[1]!EM_S_IPO_LISTEDDATE(B1425)</f>
        <v>2010-12-15</v>
      </c>
      <c r="E1425" s="130">
        <f>[1]!EM_S_DQ_CLOSE(B1425,$E$1,"2")</f>
        <v>111.21352063987899</v>
      </c>
      <c r="F1425" s="130">
        <f>[1]!EM_S_DQ_CLOSE(B1425,$F$1,"2")</f>
        <v>73.921916283787496</v>
      </c>
      <c r="G1425" s="38">
        <f t="shared" si="44"/>
        <v>-0.33531538379083969</v>
      </c>
      <c r="H1425" s="9">
        <f t="shared" si="45"/>
        <v>2608</v>
      </c>
    </row>
    <row r="1426" spans="2:8">
      <c r="B1426" s="17" t="s">
        <v>8820</v>
      </c>
      <c r="C1426" s="19" t="s">
        <v>2949</v>
      </c>
      <c r="D1426" s="30" t="str">
        <f>[1]!EM_S_IPO_LISTEDDATE(B1426)</f>
        <v>2010-12-15</v>
      </c>
      <c r="E1426" s="130">
        <f>[1]!EM_S_DQ_CLOSE(B1426,$E$1,"2")</f>
        <v>59.876387235041399</v>
      </c>
      <c r="F1426" s="130">
        <f>[1]!EM_S_DQ_CLOSE(B1426,$F$1,"2")</f>
        <v>97.554704126259793</v>
      </c>
      <c r="G1426" s="38">
        <f t="shared" si="44"/>
        <v>0.62926837491571219</v>
      </c>
      <c r="H1426" s="9">
        <f t="shared" si="45"/>
        <v>81</v>
      </c>
    </row>
    <row r="1427" spans="2:8">
      <c r="B1427" s="17" t="s">
        <v>8821</v>
      </c>
      <c r="C1427" s="19" t="s">
        <v>8822</v>
      </c>
      <c r="D1427" s="30" t="str">
        <f>[1]!EM_S_IPO_LISTEDDATE(B1427)</f>
        <v>2010-12-22</v>
      </c>
      <c r="E1427" s="130">
        <f>[1]!EM_S_DQ_CLOSE(B1427,$E$1,"2")</f>
        <v>121.163325464004</v>
      </c>
      <c r="F1427" s="130">
        <f>[1]!EM_S_DQ_CLOSE(B1427,$F$1,"2")</f>
        <v>113.021892011492</v>
      </c>
      <c r="G1427" s="38">
        <f t="shared" si="44"/>
        <v>-6.7193875880624532E-2</v>
      </c>
      <c r="H1427" s="9">
        <f t="shared" si="45"/>
        <v>1417</v>
      </c>
    </row>
    <row r="1428" spans="2:8">
      <c r="B1428" s="17" t="s">
        <v>8823</v>
      </c>
      <c r="C1428" s="19" t="s">
        <v>8824</v>
      </c>
      <c r="D1428" s="30" t="str">
        <f>[1]!EM_S_IPO_LISTEDDATE(B1428)</f>
        <v>2010-12-22</v>
      </c>
      <c r="E1428" s="130">
        <f>[1]!EM_S_DQ_CLOSE(B1428,$E$1,"2")</f>
        <v>64.435186347017506</v>
      </c>
      <c r="F1428" s="130">
        <f>[1]!EM_S_DQ_CLOSE(B1428,$F$1,"2")</f>
        <v>44.531486763637197</v>
      </c>
      <c r="G1428" s="38">
        <f t="shared" si="44"/>
        <v>-0.30889488665693265</v>
      </c>
      <c r="H1428" s="9">
        <f t="shared" si="45"/>
        <v>2552</v>
      </c>
    </row>
    <row r="1429" spans="2:8">
      <c r="B1429" s="17" t="s">
        <v>8825</v>
      </c>
      <c r="C1429" s="19" t="s">
        <v>8826</v>
      </c>
      <c r="D1429" s="30" t="str">
        <f>[1]!EM_S_IPO_LISTEDDATE(B1429)</f>
        <v>2010-12-22</v>
      </c>
      <c r="E1429" s="130">
        <f>[1]!EM_S_DQ_CLOSE(B1429,$E$1,"2")</f>
        <v>127.064169218264</v>
      </c>
      <c r="F1429" s="130">
        <f>[1]!EM_S_DQ_CLOSE(B1429,$F$1,"2")</f>
        <v>101.849164703155</v>
      </c>
      <c r="G1429" s="38">
        <f t="shared" si="44"/>
        <v>-0.19844307541802775</v>
      </c>
      <c r="H1429" s="9">
        <f t="shared" si="45"/>
        <v>2083</v>
      </c>
    </row>
    <row r="1430" spans="2:8">
      <c r="B1430" s="17" t="s">
        <v>8827</v>
      </c>
      <c r="C1430" s="19" t="s">
        <v>8828</v>
      </c>
      <c r="D1430" s="30" t="str">
        <f>[1]!EM_S_IPO_LISTEDDATE(B1430)</f>
        <v>2010-12-29</v>
      </c>
      <c r="E1430" s="130">
        <f>[1]!EM_S_DQ_CLOSE(B1430,$E$1,"2")</f>
        <v>89.839947931340006</v>
      </c>
      <c r="F1430" s="130">
        <f>[1]!EM_S_DQ_CLOSE(B1430,$F$1,"2")</f>
        <v>53.739250748845798</v>
      </c>
      <c r="G1430" s="38">
        <f t="shared" si="44"/>
        <v>-0.40183346065699066</v>
      </c>
      <c r="H1430" s="9">
        <f t="shared" si="45"/>
        <v>2708</v>
      </c>
    </row>
    <row r="1431" spans="2:8">
      <c r="B1431" s="17" t="s">
        <v>8829</v>
      </c>
      <c r="C1431" s="19" t="s">
        <v>8830</v>
      </c>
      <c r="D1431" s="30" t="str">
        <f>[1]!EM_S_IPO_LISTEDDATE(B1431)</f>
        <v>2010-12-29</v>
      </c>
      <c r="E1431" s="130">
        <f>[1]!EM_S_DQ_CLOSE(B1431,$E$1,"2")</f>
        <v>62.489277010463702</v>
      </c>
      <c r="F1431" s="130">
        <f>[1]!EM_S_DQ_CLOSE(B1431,$F$1,"2")</f>
        <v>88.406890196267497</v>
      </c>
      <c r="G1431" s="38">
        <f t="shared" si="44"/>
        <v>0.41475296924084981</v>
      </c>
      <c r="H1431" s="9">
        <f t="shared" si="45"/>
        <v>198</v>
      </c>
    </row>
    <row r="1432" spans="2:8">
      <c r="B1432" s="17" t="s">
        <v>8831</v>
      </c>
      <c r="C1432" s="19" t="s">
        <v>8832</v>
      </c>
      <c r="D1432" s="30" t="str">
        <f>[1]!EM_S_IPO_LISTEDDATE(B1432)</f>
        <v>2010-12-29</v>
      </c>
      <c r="E1432" s="130">
        <f>[1]!EM_S_DQ_CLOSE(B1432,$E$1,"2")</f>
        <v>59.055977589153102</v>
      </c>
      <c r="F1432" s="130">
        <f>[1]!EM_S_DQ_CLOSE(B1432,$F$1,"2")</f>
        <v>45.593459699030198</v>
      </c>
      <c r="G1432" s="38">
        <f t="shared" si="44"/>
        <v>-0.22796198521647337</v>
      </c>
      <c r="H1432" s="9">
        <f t="shared" si="45"/>
        <v>2220</v>
      </c>
    </row>
    <row r="1433" spans="2:8">
      <c r="B1433" s="17" t="s">
        <v>8833</v>
      </c>
      <c r="C1433" s="19" t="s">
        <v>8834</v>
      </c>
      <c r="D1433" s="30" t="str">
        <f>[1]!EM_S_IPO_LISTEDDATE(B1433)</f>
        <v>2011-01-07</v>
      </c>
      <c r="E1433" s="130">
        <f>[1]!EM_S_DQ_CLOSE(B1433,$E$1,"2")</f>
        <v>133.60013444503201</v>
      </c>
      <c r="F1433" s="130">
        <f>[1]!EM_S_DQ_CLOSE(B1433,$F$1,"2")</f>
        <v>104.353088023217</v>
      </c>
      <c r="G1433" s="38">
        <f t="shared" si="44"/>
        <v>-0.21891479782790424</v>
      </c>
      <c r="H1433" s="9">
        <f t="shared" si="45"/>
        <v>2176</v>
      </c>
    </row>
    <row r="1434" spans="2:8">
      <c r="B1434" s="17" t="s">
        <v>8835</v>
      </c>
      <c r="C1434" s="19" t="s">
        <v>8836</v>
      </c>
      <c r="D1434" s="30" t="str">
        <f>[1]!EM_S_IPO_LISTEDDATE(B1434)</f>
        <v>2011-01-07</v>
      </c>
      <c r="E1434" s="130">
        <f>[1]!EM_S_DQ_CLOSE(B1434,$E$1,"2")</f>
        <v>180.45324669945899</v>
      </c>
      <c r="F1434" s="130">
        <f>[1]!EM_S_DQ_CLOSE(B1434,$F$1,"2")</f>
        <v>229.870852420928</v>
      </c>
      <c r="G1434" s="38">
        <f t="shared" si="44"/>
        <v>0.27385268276038821</v>
      </c>
      <c r="H1434" s="9">
        <f t="shared" si="45"/>
        <v>336</v>
      </c>
    </row>
    <row r="1435" spans="2:8">
      <c r="B1435" s="17" t="s">
        <v>8837</v>
      </c>
      <c r="C1435" s="19" t="s">
        <v>8838</v>
      </c>
      <c r="D1435" s="30" t="str">
        <f>[1]!EM_S_IPO_LISTEDDATE(B1435)</f>
        <v>2011-01-07</v>
      </c>
      <c r="E1435" s="130">
        <f>[1]!EM_S_DQ_CLOSE(B1435,$E$1,"2")</f>
        <v>75.458255174544504</v>
      </c>
      <c r="F1435" s="130">
        <f>[1]!EM_S_DQ_CLOSE(B1435,$F$1,"2")</f>
        <v>61.125263462395097</v>
      </c>
      <c r="G1435" s="38">
        <f t="shared" si="44"/>
        <v>-0.1899459731608607</v>
      </c>
      <c r="H1435" s="9">
        <f t="shared" si="45"/>
        <v>2045</v>
      </c>
    </row>
    <row r="1436" spans="2:8">
      <c r="B1436" s="17" t="s">
        <v>8839</v>
      </c>
      <c r="C1436" s="19" t="s">
        <v>8840</v>
      </c>
      <c r="D1436" s="30" t="str">
        <f>[1]!EM_S_IPO_LISTEDDATE(B1436)</f>
        <v>2011-01-07</v>
      </c>
      <c r="E1436" s="130">
        <f>[1]!EM_S_DQ_CLOSE(B1436,$E$1,"2")</f>
        <v>38.2849803082485</v>
      </c>
      <c r="F1436" s="130">
        <f>[1]!EM_S_DQ_CLOSE(B1436,$F$1,"2")</f>
        <v>46.325994735944199</v>
      </c>
      <c r="G1436" s="38">
        <f t="shared" si="44"/>
        <v>0.21003052275211087</v>
      </c>
      <c r="H1436" s="9">
        <f t="shared" si="45"/>
        <v>441</v>
      </c>
    </row>
    <row r="1437" spans="2:8">
      <c r="B1437" s="17" t="s">
        <v>8841</v>
      </c>
      <c r="C1437" s="19" t="s">
        <v>8842</v>
      </c>
      <c r="D1437" s="30" t="str">
        <f>[1]!EM_S_IPO_LISTEDDATE(B1437)</f>
        <v>2011-01-07</v>
      </c>
      <c r="E1437" s="130">
        <f>[1]!EM_S_DQ_CLOSE(B1437,$E$1,"2")</f>
        <v>267.44370346736201</v>
      </c>
      <c r="F1437" s="130">
        <f>[1]!EM_S_DQ_CLOSE(B1437,$F$1,"2")</f>
        <v>291.58257731075997</v>
      </c>
      <c r="G1437" s="38">
        <f t="shared" si="44"/>
        <v>9.0257775862514489E-2</v>
      </c>
      <c r="H1437" s="9">
        <f t="shared" si="45"/>
        <v>721</v>
      </c>
    </row>
    <row r="1438" spans="2:8">
      <c r="B1438" s="17" t="s">
        <v>8843</v>
      </c>
      <c r="C1438" s="19" t="s">
        <v>8844</v>
      </c>
      <c r="D1438" s="30" t="str">
        <f>[1]!EM_S_IPO_LISTEDDATE(B1438)</f>
        <v>2011-01-13</v>
      </c>
      <c r="E1438" s="130">
        <f>[1]!EM_S_DQ_CLOSE(B1438,$E$1,"2")</f>
        <v>68.861060808698994</v>
      </c>
      <c r="F1438" s="130">
        <f>[1]!EM_S_DQ_CLOSE(B1438,$F$1,"2")</f>
        <v>84.353715933794106</v>
      </c>
      <c r="G1438" s="38">
        <f t="shared" si="44"/>
        <v>0.22498426459236276</v>
      </c>
      <c r="H1438" s="9">
        <f t="shared" si="45"/>
        <v>422</v>
      </c>
    </row>
    <row r="1439" spans="2:8">
      <c r="B1439" s="17" t="s">
        <v>8845</v>
      </c>
      <c r="C1439" s="19" t="s">
        <v>8846</v>
      </c>
      <c r="D1439" s="30" t="str">
        <f>[1]!EM_S_IPO_LISTEDDATE(B1439)</f>
        <v>2011-01-13</v>
      </c>
      <c r="E1439" s="130">
        <f>[1]!EM_S_DQ_CLOSE(B1439,$E$1,"2")</f>
        <v>49.810633835384301</v>
      </c>
      <c r="F1439" s="130">
        <f>[1]!EM_S_DQ_CLOSE(B1439,$F$1,"2")</f>
        <v>40.621218384295197</v>
      </c>
      <c r="G1439" s="38">
        <f t="shared" si="44"/>
        <v>-0.18448702101359649</v>
      </c>
      <c r="H1439" s="9">
        <f t="shared" si="45"/>
        <v>2017</v>
      </c>
    </row>
    <row r="1440" spans="2:8">
      <c r="B1440" s="17" t="s">
        <v>8847</v>
      </c>
      <c r="C1440" s="19" t="s">
        <v>8848</v>
      </c>
      <c r="D1440" s="30" t="str">
        <f>[1]!EM_S_IPO_LISTEDDATE(B1440)</f>
        <v>2011-01-13</v>
      </c>
      <c r="E1440" s="130">
        <f>[1]!EM_S_DQ_CLOSE(B1440,$E$1,"2")</f>
        <v>123.56413977749</v>
      </c>
      <c r="F1440" s="130">
        <f>[1]!EM_S_DQ_CLOSE(B1440,$F$1,"2")</f>
        <v>85.1380745155884</v>
      </c>
      <c r="G1440" s="38">
        <f t="shared" si="44"/>
        <v>-0.31098072087175066</v>
      </c>
      <c r="H1440" s="9">
        <f t="shared" si="45"/>
        <v>2559</v>
      </c>
    </row>
    <row r="1441" spans="2:8">
      <c r="B1441" s="17" t="s">
        <v>8849</v>
      </c>
      <c r="C1441" s="19" t="s">
        <v>8850</v>
      </c>
      <c r="D1441" s="30" t="str">
        <f>[1]!EM_S_IPO_LISTEDDATE(B1441)</f>
        <v>2011-01-13</v>
      </c>
      <c r="E1441" s="130">
        <f>[1]!EM_S_DQ_CLOSE(B1441,$E$1,"2")</f>
        <v>82.026742753349396</v>
      </c>
      <c r="F1441" s="130">
        <f>[1]!EM_S_DQ_CLOSE(B1441,$F$1,"2")</f>
        <v>82.416450047845004</v>
      </c>
      <c r="G1441" s="38">
        <f t="shared" si="44"/>
        <v>4.7509785396140369E-3</v>
      </c>
      <c r="H1441" s="9">
        <f t="shared" si="45"/>
        <v>1077</v>
      </c>
    </row>
    <row r="1442" spans="2:8">
      <c r="B1442" s="17" t="s">
        <v>8851</v>
      </c>
      <c r="C1442" s="19" t="s">
        <v>8852</v>
      </c>
      <c r="D1442" s="30" t="str">
        <f>[1]!EM_S_IPO_LISTEDDATE(B1442)</f>
        <v>2011-01-13</v>
      </c>
      <c r="E1442" s="130">
        <f>[1]!EM_S_DQ_CLOSE(B1442,$E$1,"2")</f>
        <v>61.010493662013502</v>
      </c>
      <c r="F1442" s="130">
        <f>[1]!EM_S_DQ_CLOSE(B1442,$F$1,"2")</f>
        <v>58.376085692309204</v>
      </c>
      <c r="G1442" s="38">
        <f t="shared" si="44"/>
        <v>-4.3179587831208455E-2</v>
      </c>
      <c r="H1442" s="9">
        <f t="shared" si="45"/>
        <v>1298</v>
      </c>
    </row>
    <row r="1443" spans="2:8">
      <c r="B1443" s="17" t="s">
        <v>8853</v>
      </c>
      <c r="C1443" s="19" t="s">
        <v>8854</v>
      </c>
      <c r="D1443" s="30" t="str">
        <f>[1]!EM_S_IPO_LISTEDDATE(B1443)</f>
        <v>2011-01-25</v>
      </c>
      <c r="E1443" s="130">
        <f>[1]!EM_S_DQ_CLOSE(B1443,$E$1,"2")</f>
        <v>69.136427904116104</v>
      </c>
      <c r="F1443" s="130">
        <f>[1]!EM_S_DQ_CLOSE(B1443,$F$1,"2")</f>
        <v>73.905554164427301</v>
      </c>
      <c r="G1443" s="38">
        <f t="shared" si="44"/>
        <v>6.8981380798634806E-2</v>
      </c>
      <c r="H1443" s="9">
        <f t="shared" si="45"/>
        <v>802</v>
      </c>
    </row>
    <row r="1444" spans="2:8">
      <c r="B1444" s="17" t="s">
        <v>8855</v>
      </c>
      <c r="C1444" s="19" t="s">
        <v>8856</v>
      </c>
      <c r="D1444" s="30" t="str">
        <f>[1]!EM_S_IPO_LISTEDDATE(B1444)</f>
        <v>2011-01-25</v>
      </c>
      <c r="E1444" s="130">
        <f>[1]!EM_S_DQ_CLOSE(B1444,$E$1,"2")</f>
        <v>383.58341830534698</v>
      </c>
      <c r="F1444" s="130">
        <f>[1]!EM_S_DQ_CLOSE(B1444,$F$1,"2")</f>
        <v>270.95581045095003</v>
      </c>
      <c r="G1444" s="38">
        <f t="shared" si="44"/>
        <v>-0.29361959479891042</v>
      </c>
      <c r="H1444" s="9">
        <f t="shared" si="45"/>
        <v>2487</v>
      </c>
    </row>
    <row r="1445" spans="2:8">
      <c r="B1445" s="17" t="s">
        <v>8857</v>
      </c>
      <c r="C1445" s="19" t="s">
        <v>8858</v>
      </c>
      <c r="D1445" s="30" t="str">
        <f>[1]!EM_S_IPO_LISTEDDATE(B1445)</f>
        <v>2011-01-25</v>
      </c>
      <c r="E1445" s="130">
        <f>[1]!EM_S_DQ_CLOSE(B1445,$E$1,"2")</f>
        <v>147.27096014566001</v>
      </c>
      <c r="F1445" s="130">
        <f>[1]!EM_S_DQ_CLOSE(B1445,$F$1,"2")</f>
        <v>106.754160781642</v>
      </c>
      <c r="G1445" s="38">
        <f t="shared" si="44"/>
        <v>-0.27511737089202393</v>
      </c>
      <c r="H1445" s="9">
        <f t="shared" si="45"/>
        <v>2419</v>
      </c>
    </row>
    <row r="1446" spans="2:8">
      <c r="B1446" s="17" t="s">
        <v>8859</v>
      </c>
      <c r="C1446" s="19" t="s">
        <v>8860</v>
      </c>
      <c r="D1446" s="30" t="str">
        <f>[1]!EM_S_IPO_LISTEDDATE(B1446)</f>
        <v>2011-01-25</v>
      </c>
      <c r="E1446" s="130">
        <f>[1]!EM_S_DQ_CLOSE(B1446,$E$1,"2")</f>
        <v>247.38894465149201</v>
      </c>
      <c r="F1446" s="130">
        <f>[1]!EM_S_DQ_CLOSE(B1446,$F$1,"2")</f>
        <v>193.07044018026201</v>
      </c>
      <c r="G1446" s="38">
        <f t="shared" si="44"/>
        <v>-0.21956722661051375</v>
      </c>
      <c r="H1446" s="9">
        <f t="shared" si="45"/>
        <v>2181</v>
      </c>
    </row>
    <row r="1447" spans="2:8">
      <c r="B1447" s="17" t="s">
        <v>8861</v>
      </c>
      <c r="C1447" s="19" t="s">
        <v>8862</v>
      </c>
      <c r="D1447" s="30" t="str">
        <f>[1]!EM_S_IPO_LISTEDDATE(B1447)</f>
        <v>2011-01-25</v>
      </c>
      <c r="E1447" s="130">
        <f>[1]!EM_S_DQ_CLOSE(B1447,$E$1,"2")</f>
        <v>25.624494446117001</v>
      </c>
      <c r="F1447" s="130">
        <f>[1]!EM_S_DQ_CLOSE(B1447,$F$1,"2")</f>
        <v>38.852024592371897</v>
      </c>
      <c r="G1447" s="38">
        <f t="shared" si="44"/>
        <v>0.51620648259303814</v>
      </c>
      <c r="H1447" s="9">
        <f t="shared" si="45"/>
        <v>124</v>
      </c>
    </row>
    <row r="1448" spans="2:8">
      <c r="B1448" s="17" t="s">
        <v>8863</v>
      </c>
      <c r="C1448" s="19" t="s">
        <v>8864</v>
      </c>
      <c r="D1448" s="30" t="str">
        <f>[1]!EM_S_IPO_LISTEDDATE(B1448)</f>
        <v>2011-02-01</v>
      </c>
      <c r="E1448" s="130">
        <f>[1]!EM_S_DQ_CLOSE(B1448,$E$1,"2")</f>
        <v>122.650551582232</v>
      </c>
      <c r="F1448" s="130">
        <f>[1]!EM_S_DQ_CLOSE(B1448,$F$1,"2")</f>
        <v>88.387278481553196</v>
      </c>
      <c r="G1448" s="38">
        <f t="shared" si="44"/>
        <v>-0.27935686108763014</v>
      </c>
      <c r="H1448" s="9">
        <f t="shared" si="45"/>
        <v>2437</v>
      </c>
    </row>
    <row r="1449" spans="2:8">
      <c r="B1449" s="17" t="s">
        <v>8865</v>
      </c>
      <c r="C1449" s="19" t="s">
        <v>8866</v>
      </c>
      <c r="D1449" s="30" t="str">
        <f>[1]!EM_S_IPO_LISTEDDATE(B1449)</f>
        <v>2011-02-01</v>
      </c>
      <c r="E1449" s="130">
        <f>[1]!EM_S_DQ_CLOSE(B1449,$E$1,"2")</f>
        <v>205.63142187718799</v>
      </c>
      <c r="F1449" s="130">
        <f>[1]!EM_S_DQ_CLOSE(B1449,$F$1,"2")</f>
        <v>141.354171907031</v>
      </c>
      <c r="G1449" s="38">
        <f t="shared" si="44"/>
        <v>-0.31258476639113142</v>
      </c>
      <c r="H1449" s="9">
        <f t="shared" si="45"/>
        <v>2568</v>
      </c>
    </row>
    <row r="1450" spans="2:8">
      <c r="B1450" s="17" t="s">
        <v>8867</v>
      </c>
      <c r="C1450" s="19" t="s">
        <v>8868</v>
      </c>
      <c r="D1450" s="30" t="str">
        <f>[1]!EM_S_IPO_LISTEDDATE(B1450)</f>
        <v>2011-02-01</v>
      </c>
      <c r="E1450" s="130">
        <f>[1]!EM_S_DQ_CLOSE(B1450,$E$1,"2")</f>
        <v>56.6561550247649</v>
      </c>
      <c r="F1450" s="130">
        <f>[1]!EM_S_DQ_CLOSE(B1450,$F$1,"2")</f>
        <v>53.125061363407603</v>
      </c>
      <c r="G1450" s="38">
        <f t="shared" si="44"/>
        <v>-6.2324978809695564E-2</v>
      </c>
      <c r="H1450" s="9">
        <f t="shared" si="45"/>
        <v>1390</v>
      </c>
    </row>
    <row r="1451" spans="2:8">
      <c r="B1451" s="17" t="s">
        <v>8869</v>
      </c>
      <c r="C1451" s="19" t="s">
        <v>8870</v>
      </c>
      <c r="D1451" s="30" t="str">
        <f>[1]!EM_S_IPO_LISTEDDATE(B1451)</f>
        <v>2011-02-01</v>
      </c>
      <c r="E1451" s="130">
        <f>[1]!EM_S_DQ_CLOSE(B1451,$E$1,"2")</f>
        <v>86.060003065254506</v>
      </c>
      <c r="F1451" s="130">
        <f>[1]!EM_S_DQ_CLOSE(B1451,$F$1,"2")</f>
        <v>100.703346233875</v>
      </c>
      <c r="G1451" s="38">
        <f t="shared" si="44"/>
        <v>0.17015271493213002</v>
      </c>
      <c r="H1451" s="9">
        <f t="shared" si="45"/>
        <v>508</v>
      </c>
    </row>
    <row r="1452" spans="2:8">
      <c r="B1452" s="17" t="s">
        <v>8871</v>
      </c>
      <c r="C1452" s="19" t="s">
        <v>8872</v>
      </c>
      <c r="D1452" s="30" t="str">
        <f>[1]!EM_S_IPO_LISTEDDATE(B1452)</f>
        <v>2011-02-01</v>
      </c>
      <c r="E1452" s="130">
        <f>[1]!EM_S_DQ_CLOSE(B1452,$E$1,"2")</f>
        <v>51.316275457866801</v>
      </c>
      <c r="F1452" s="130">
        <f>[1]!EM_S_DQ_CLOSE(B1452,$F$1,"2")</f>
        <v>124.400080859761</v>
      </c>
      <c r="G1452" s="38">
        <f t="shared" si="44"/>
        <v>1.424183745796197</v>
      </c>
      <c r="H1452" s="9">
        <f t="shared" si="45"/>
        <v>15</v>
      </c>
    </row>
    <row r="1453" spans="2:8">
      <c r="B1453" s="17" t="s">
        <v>8873</v>
      </c>
      <c r="C1453" s="19" t="s">
        <v>8874</v>
      </c>
      <c r="D1453" s="30" t="str">
        <f>[1]!EM_S_IPO_LISTEDDATE(B1453)</f>
        <v>2011-02-15</v>
      </c>
      <c r="E1453" s="130">
        <f>[1]!EM_S_DQ_CLOSE(B1453,$E$1,"2")</f>
        <v>50.937210489930898</v>
      </c>
      <c r="F1453" s="130">
        <f>[1]!EM_S_DQ_CLOSE(B1453,$F$1,"2")</f>
        <v>61.558205238030602</v>
      </c>
      <c r="G1453" s="38">
        <f t="shared" si="44"/>
        <v>0.20851151144602298</v>
      </c>
      <c r="H1453" s="9">
        <f t="shared" si="45"/>
        <v>448</v>
      </c>
    </row>
    <row r="1454" spans="2:8">
      <c r="B1454" s="17" t="s">
        <v>8875</v>
      </c>
      <c r="C1454" s="19" t="s">
        <v>8876</v>
      </c>
      <c r="D1454" s="30" t="str">
        <f>[1]!EM_S_IPO_LISTEDDATE(B1454)</f>
        <v>2011-02-15</v>
      </c>
      <c r="E1454" s="130">
        <f>[1]!EM_S_DQ_CLOSE(B1454,$E$1,"2")</f>
        <v>31.9122285369954</v>
      </c>
      <c r="F1454" s="130">
        <f>[1]!EM_S_DQ_CLOSE(B1454,$F$1,"2")</f>
        <v>37.849551227356898</v>
      </c>
      <c r="G1454" s="38">
        <f t="shared" si="44"/>
        <v>0.18605164736390756</v>
      </c>
      <c r="H1454" s="9">
        <f t="shared" si="45"/>
        <v>483</v>
      </c>
    </row>
    <row r="1455" spans="2:8">
      <c r="B1455" s="17" t="s">
        <v>8877</v>
      </c>
      <c r="C1455" s="19" t="s">
        <v>8878</v>
      </c>
      <c r="D1455" s="30" t="str">
        <f>[1]!EM_S_IPO_LISTEDDATE(B1455)</f>
        <v>2011-02-15</v>
      </c>
      <c r="E1455" s="130">
        <f>[1]!EM_S_DQ_CLOSE(B1455,$E$1,"2")</f>
        <v>151.964626256131</v>
      </c>
      <c r="F1455" s="130">
        <f>[1]!EM_S_DQ_CLOSE(B1455,$F$1,"2")</f>
        <v>116.802436281073</v>
      </c>
      <c r="G1455" s="38">
        <f t="shared" si="44"/>
        <v>-0.23138404536193424</v>
      </c>
      <c r="H1455" s="9">
        <f t="shared" si="45"/>
        <v>2236</v>
      </c>
    </row>
    <row r="1456" spans="2:8">
      <c r="B1456" s="17" t="s">
        <v>8879</v>
      </c>
      <c r="C1456" s="19" t="s">
        <v>8880</v>
      </c>
      <c r="D1456" s="30" t="str">
        <f>[1]!EM_S_IPO_LISTEDDATE(B1456)</f>
        <v>2011-02-15</v>
      </c>
      <c r="E1456" s="130">
        <f>[1]!EM_S_DQ_CLOSE(B1456,$E$1,"2")</f>
        <v>111.219973639988</v>
      </c>
      <c r="F1456" s="130">
        <f>[1]!EM_S_DQ_CLOSE(B1456,$F$1,"2")</f>
        <v>82.606936457271303</v>
      </c>
      <c r="G1456" s="38">
        <f t="shared" si="44"/>
        <v>-0.25726527570789837</v>
      </c>
      <c r="H1456" s="9">
        <f t="shared" si="45"/>
        <v>2360</v>
      </c>
    </row>
    <row r="1457" spans="2:8">
      <c r="B1457" s="17" t="s">
        <v>3010</v>
      </c>
      <c r="C1457" s="19" t="s">
        <v>8881</v>
      </c>
      <c r="D1457" s="30" t="str">
        <f>[1]!EM_S_IPO_LISTEDDATE(B1457)</f>
        <v>2011-02-15</v>
      </c>
      <c r="E1457" s="130">
        <f>[1]!EM_S_DQ_CLOSE(B1457,$E$1,"2")</f>
        <v>48.593715926627802</v>
      </c>
      <c r="F1457" s="130">
        <f>[1]!EM_S_DQ_CLOSE(B1457,$F$1,"2")</f>
        <v>47.493922691508601</v>
      </c>
      <c r="G1457" s="38">
        <f t="shared" si="44"/>
        <v>-2.2632416849532322E-2</v>
      </c>
      <c r="H1457" s="9">
        <f t="shared" si="45"/>
        <v>1198</v>
      </c>
    </row>
    <row r="1458" spans="2:8">
      <c r="B1458" s="17" t="s">
        <v>8882</v>
      </c>
      <c r="C1458" s="19" t="s">
        <v>8883</v>
      </c>
      <c r="D1458" s="30" t="str">
        <f>[1]!EM_S_IPO_LISTEDDATE(B1458)</f>
        <v>2011-02-22</v>
      </c>
      <c r="E1458" s="130">
        <f>[1]!EM_S_DQ_CLOSE(B1458,$E$1,"2")</f>
        <v>39.798599074449598</v>
      </c>
      <c r="F1458" s="130">
        <f>[1]!EM_S_DQ_CLOSE(B1458,$F$1,"2")</f>
        <v>56.704107918284301</v>
      </c>
      <c r="G1458" s="38">
        <f t="shared" si="44"/>
        <v>0.4247764805040064</v>
      </c>
      <c r="H1458" s="9">
        <f t="shared" si="45"/>
        <v>188</v>
      </c>
    </row>
    <row r="1459" spans="2:8">
      <c r="B1459" s="17" t="s">
        <v>8884</v>
      </c>
      <c r="C1459" s="19" t="s">
        <v>8885</v>
      </c>
      <c r="D1459" s="30" t="str">
        <f>[1]!EM_S_IPO_LISTEDDATE(B1459)</f>
        <v>2011-02-22</v>
      </c>
      <c r="E1459" s="130">
        <f>[1]!EM_S_DQ_CLOSE(B1459,$E$1,"2")</f>
        <v>79.134425160347405</v>
      </c>
      <c r="F1459" s="130">
        <f>[1]!EM_S_DQ_CLOSE(B1459,$F$1,"2")</f>
        <v>70.306726529318098</v>
      </c>
      <c r="G1459" s="38">
        <f t="shared" si="44"/>
        <v>-0.11155320346539499</v>
      </c>
      <c r="H1459" s="9">
        <f t="shared" si="45"/>
        <v>1648</v>
      </c>
    </row>
    <row r="1460" spans="2:8">
      <c r="B1460" s="17" t="s">
        <v>8886</v>
      </c>
      <c r="C1460" s="19" t="s">
        <v>8887</v>
      </c>
      <c r="D1460" s="30" t="str">
        <f>[1]!EM_S_IPO_LISTEDDATE(B1460)</f>
        <v>2011-02-22</v>
      </c>
      <c r="E1460" s="130">
        <f>[1]!EM_S_DQ_CLOSE(B1460,$E$1,"2")</f>
        <v>488.95585504603798</v>
      </c>
      <c r="F1460" s="130">
        <f>[1]!EM_S_DQ_CLOSE(B1460,$F$1,"2")</f>
        <v>338.879885928791</v>
      </c>
      <c r="G1460" s="38">
        <f t="shared" si="44"/>
        <v>-0.30693153087023872</v>
      </c>
      <c r="H1460" s="9">
        <f t="shared" si="45"/>
        <v>2547</v>
      </c>
    </row>
    <row r="1461" spans="2:8">
      <c r="B1461" s="17" t="s">
        <v>8888</v>
      </c>
      <c r="C1461" s="19" t="s">
        <v>8889</v>
      </c>
      <c r="D1461" s="30" t="str">
        <f>[1]!EM_S_IPO_LISTEDDATE(B1461)</f>
        <v>2011-02-22</v>
      </c>
      <c r="E1461" s="130">
        <f>[1]!EM_S_DQ_CLOSE(B1461,$E$1,"2")</f>
        <v>120.553760710939</v>
      </c>
      <c r="F1461" s="130">
        <f>[1]!EM_S_DQ_CLOSE(B1461,$F$1,"2")</f>
        <v>126.164483927973</v>
      </c>
      <c r="G1461" s="38">
        <f t="shared" si="44"/>
        <v>4.6541254158692258E-2</v>
      </c>
      <c r="H1461" s="9">
        <f t="shared" si="45"/>
        <v>902</v>
      </c>
    </row>
    <row r="1462" spans="2:8">
      <c r="B1462" s="17" t="s">
        <v>8890</v>
      </c>
      <c r="C1462" s="19" t="s">
        <v>3021</v>
      </c>
      <c r="D1462" s="30" t="str">
        <f>[1]!EM_S_IPO_LISTEDDATE(B1462)</f>
        <v>2011-02-22</v>
      </c>
      <c r="E1462" s="130">
        <f>[1]!EM_S_DQ_CLOSE(B1462,$E$1,"2")</f>
        <v>85.251101784729897</v>
      </c>
      <c r="F1462" s="130">
        <f>[1]!EM_S_DQ_CLOSE(B1462,$F$1,"2")</f>
        <v>70.350068867735104</v>
      </c>
      <c r="G1462" s="38">
        <f t="shared" si="44"/>
        <v>-0.17478991596638638</v>
      </c>
      <c r="H1462" s="9">
        <f t="shared" si="45"/>
        <v>1968</v>
      </c>
    </row>
    <row r="1463" spans="2:8">
      <c r="B1463" s="17" t="s">
        <v>8891</v>
      </c>
      <c r="C1463" s="19" t="s">
        <v>8892</v>
      </c>
      <c r="D1463" s="30" t="str">
        <f>[1]!EM_S_IPO_LISTEDDATE(B1463)</f>
        <v>2011-03-08</v>
      </c>
      <c r="E1463" s="130">
        <f>[1]!EM_S_DQ_CLOSE(B1463,$E$1,"2")</f>
        <v>23.516305344773301</v>
      </c>
      <c r="F1463" s="130">
        <f>[1]!EM_S_DQ_CLOSE(B1463,$F$1,"2")</f>
        <v>26.1289562787702</v>
      </c>
      <c r="G1463" s="38">
        <f t="shared" si="44"/>
        <v>0.1110995496823477</v>
      </c>
      <c r="H1463" s="9">
        <f t="shared" si="45"/>
        <v>659</v>
      </c>
    </row>
    <row r="1464" spans="2:8">
      <c r="B1464" s="17" t="s">
        <v>8893</v>
      </c>
      <c r="C1464" s="19" t="s">
        <v>8894</v>
      </c>
      <c r="D1464" s="30" t="str">
        <f>[1]!EM_S_IPO_LISTEDDATE(B1464)</f>
        <v>2011-03-08</v>
      </c>
      <c r="E1464" s="130">
        <f>[1]!EM_S_DQ_CLOSE(B1464,$E$1,"2")</f>
        <v>134.22631212174599</v>
      </c>
      <c r="F1464" s="130">
        <f>[1]!EM_S_DQ_CLOSE(B1464,$F$1,"2")</f>
        <v>125.217793412753</v>
      </c>
      <c r="G1464" s="38">
        <f t="shared" si="44"/>
        <v>-6.7114402285165076E-2</v>
      </c>
      <c r="H1464" s="9">
        <f t="shared" si="45"/>
        <v>1415</v>
      </c>
    </row>
    <row r="1465" spans="2:8">
      <c r="B1465" s="17" t="s">
        <v>8895</v>
      </c>
      <c r="C1465" s="19" t="s">
        <v>8896</v>
      </c>
      <c r="D1465" s="30" t="str">
        <f>[1]!EM_S_IPO_LISTEDDATE(B1465)</f>
        <v>2011-03-16</v>
      </c>
      <c r="E1465" s="130">
        <f>[1]!EM_S_DQ_CLOSE(B1465,$E$1,"2")</f>
        <v>273.530955003119</v>
      </c>
      <c r="F1465" s="130">
        <f>[1]!EM_S_DQ_CLOSE(B1465,$F$1,"2")</f>
        <v>193.249031611616</v>
      </c>
      <c r="G1465" s="38">
        <f t="shared" si="44"/>
        <v>-0.2935021500238888</v>
      </c>
      <c r="H1465" s="9">
        <f t="shared" si="45"/>
        <v>2486</v>
      </c>
    </row>
    <row r="1466" spans="2:8">
      <c r="B1466" s="17" t="s">
        <v>8897</v>
      </c>
      <c r="C1466" s="19" t="s">
        <v>8898</v>
      </c>
      <c r="D1466" s="30" t="str">
        <f>[1]!EM_S_IPO_LISTEDDATE(B1466)</f>
        <v>2011-03-16</v>
      </c>
      <c r="E1466" s="130">
        <f>[1]!EM_S_DQ_CLOSE(B1466,$E$1,"2")</f>
        <v>73.828987850911901</v>
      </c>
      <c r="F1466" s="130">
        <f>[1]!EM_S_DQ_CLOSE(B1466,$F$1,"2")</f>
        <v>34.280067486722999</v>
      </c>
      <c r="G1466" s="38">
        <f t="shared" si="44"/>
        <v>-0.53568281938325946</v>
      </c>
      <c r="H1466" s="9">
        <f t="shared" si="45"/>
        <v>2770</v>
      </c>
    </row>
    <row r="1467" spans="2:8">
      <c r="B1467" s="17" t="s">
        <v>8899</v>
      </c>
      <c r="C1467" s="19" t="s">
        <v>8900</v>
      </c>
      <c r="D1467" s="30" t="str">
        <f>[1]!EM_S_IPO_LISTEDDATE(B1467)</f>
        <v>2011-03-16</v>
      </c>
      <c r="E1467" s="130">
        <f>[1]!EM_S_DQ_CLOSE(B1467,$E$1,"2")</f>
        <v>132.32997085946701</v>
      </c>
      <c r="F1467" s="130">
        <f>[1]!EM_S_DQ_CLOSE(B1467,$F$1,"2")</f>
        <v>100.54299336653899</v>
      </c>
      <c r="G1467" s="38">
        <f t="shared" si="44"/>
        <v>-0.24020996367244307</v>
      </c>
      <c r="H1467" s="9">
        <f t="shared" si="45"/>
        <v>2284</v>
      </c>
    </row>
    <row r="1468" spans="2:8">
      <c r="B1468" s="17" t="s">
        <v>8901</v>
      </c>
      <c r="C1468" s="19" t="s">
        <v>8902</v>
      </c>
      <c r="D1468" s="30" t="str">
        <f>[1]!EM_S_IPO_LISTEDDATE(B1468)</f>
        <v>2011-03-16</v>
      </c>
      <c r="E1468" s="130">
        <f>[1]!EM_S_DQ_CLOSE(B1468,$E$1,"2")</f>
        <v>168.305334259121</v>
      </c>
      <c r="F1468" s="130">
        <f>[1]!EM_S_DQ_CLOSE(B1468,$F$1,"2")</f>
        <v>157.000731803424</v>
      </c>
      <c r="G1468" s="38">
        <f t="shared" si="44"/>
        <v>-6.7167226193155294E-2</v>
      </c>
      <c r="H1468" s="9">
        <f t="shared" si="45"/>
        <v>1416</v>
      </c>
    </row>
    <row r="1469" spans="2:8">
      <c r="B1469" s="17" t="s">
        <v>8903</v>
      </c>
      <c r="C1469" s="19" t="s">
        <v>8904</v>
      </c>
      <c r="D1469" s="30" t="str">
        <f>[1]!EM_S_IPO_LISTEDDATE(B1469)</f>
        <v>2011-03-22</v>
      </c>
      <c r="E1469" s="130">
        <f>[1]!EM_S_DQ_CLOSE(B1469,$E$1,"2")</f>
        <v>46.423723182224997</v>
      </c>
      <c r="F1469" s="130">
        <f>[1]!EM_S_DQ_CLOSE(B1469,$F$1,"2")</f>
        <v>48.567221222246197</v>
      </c>
      <c r="G1469" s="38">
        <f t="shared" si="44"/>
        <v>4.6172471596201303E-2</v>
      </c>
      <c r="H1469" s="9">
        <f t="shared" si="45"/>
        <v>903</v>
      </c>
    </row>
    <row r="1470" spans="2:8">
      <c r="B1470" s="17" t="s">
        <v>8905</v>
      </c>
      <c r="C1470" s="19" t="s">
        <v>8906</v>
      </c>
      <c r="D1470" s="30" t="str">
        <f>[1]!EM_S_IPO_LISTEDDATE(B1470)</f>
        <v>2011-03-22</v>
      </c>
      <c r="E1470" s="130">
        <f>[1]!EM_S_DQ_CLOSE(B1470,$E$1,"2")</f>
        <v>29.832071720992602</v>
      </c>
      <c r="F1470" s="130">
        <f>[1]!EM_S_DQ_CLOSE(B1470,$F$1,"2")</f>
        <v>24.303379550199601</v>
      </c>
      <c r="G1470" s="38">
        <f t="shared" si="44"/>
        <v>-0.18532712788104833</v>
      </c>
      <c r="H1470" s="9">
        <f t="shared" si="45"/>
        <v>2022</v>
      </c>
    </row>
    <row r="1471" spans="2:8">
      <c r="B1471" s="17" t="s">
        <v>8907</v>
      </c>
      <c r="C1471" s="19" t="s">
        <v>8908</v>
      </c>
      <c r="D1471" s="30" t="str">
        <f>[1]!EM_S_IPO_LISTEDDATE(B1471)</f>
        <v>2011-03-22</v>
      </c>
      <c r="E1471" s="130">
        <f>[1]!EM_S_DQ_CLOSE(B1471,$E$1,"2")</f>
        <v>38.380604051856203</v>
      </c>
      <c r="F1471" s="130">
        <f>[1]!EM_S_DQ_CLOSE(B1471,$F$1,"2")</f>
        <v>54.531253518155303</v>
      </c>
      <c r="G1471" s="38">
        <f t="shared" si="44"/>
        <v>0.42080237831791001</v>
      </c>
      <c r="H1471" s="9">
        <f t="shared" si="45"/>
        <v>194</v>
      </c>
    </row>
    <row r="1472" spans="2:8">
      <c r="B1472" s="17" t="s">
        <v>8909</v>
      </c>
      <c r="C1472" s="19" t="s">
        <v>8910</v>
      </c>
      <c r="D1472" s="30" t="str">
        <f>[1]!EM_S_IPO_LISTEDDATE(B1472)</f>
        <v>2011-03-29</v>
      </c>
      <c r="E1472" s="130">
        <f>[1]!EM_S_DQ_CLOSE(B1472,$E$1,"2")</f>
        <v>68.664961296305805</v>
      </c>
      <c r="F1472" s="130">
        <f>[1]!EM_S_DQ_CLOSE(B1472,$F$1,"2")</f>
        <v>53.874644755401498</v>
      </c>
      <c r="G1472" s="38">
        <f t="shared" si="44"/>
        <v>-0.21539830885625255</v>
      </c>
      <c r="H1472" s="9">
        <f t="shared" si="45"/>
        <v>2157</v>
      </c>
    </row>
    <row r="1473" spans="2:8">
      <c r="B1473" s="17" t="s">
        <v>8911</v>
      </c>
      <c r="C1473" s="19" t="s">
        <v>3043</v>
      </c>
      <c r="D1473" s="30" t="str">
        <f>[1]!EM_S_IPO_LISTEDDATE(B1473)</f>
        <v>2011-03-29</v>
      </c>
      <c r="E1473" s="130">
        <f>[1]!EM_S_DQ_CLOSE(B1473,$E$1,"2")</f>
        <v>52.110649135298701</v>
      </c>
      <c r="F1473" s="130">
        <f>[1]!EM_S_DQ_CLOSE(B1473,$F$1,"2")</f>
        <v>62.741646370152701</v>
      </c>
      <c r="G1473" s="38">
        <f t="shared" si="44"/>
        <v>0.20400815210058054</v>
      </c>
      <c r="H1473" s="9">
        <f t="shared" si="45"/>
        <v>455</v>
      </c>
    </row>
    <row r="1474" spans="2:8">
      <c r="B1474" s="17" t="s">
        <v>8912</v>
      </c>
      <c r="C1474" s="19" t="s">
        <v>8913</v>
      </c>
      <c r="D1474" s="30" t="str">
        <f>[1]!EM_S_IPO_LISTEDDATE(B1474)</f>
        <v>2011-03-29</v>
      </c>
      <c r="E1474" s="130">
        <f>[1]!EM_S_DQ_CLOSE(B1474,$E$1,"2")</f>
        <v>217.77035880904299</v>
      </c>
      <c r="F1474" s="130">
        <f>[1]!EM_S_DQ_CLOSE(B1474,$F$1,"2")</f>
        <v>266.56936550690301</v>
      </c>
      <c r="G1474" s="38">
        <f t="shared" si="44"/>
        <v>0.22408470539670899</v>
      </c>
      <c r="H1474" s="9">
        <f t="shared" si="45"/>
        <v>424</v>
      </c>
    </row>
    <row r="1475" spans="2:8">
      <c r="B1475" s="17" t="s">
        <v>8914</v>
      </c>
      <c r="C1475" s="19" t="s">
        <v>8915</v>
      </c>
      <c r="D1475" s="30" t="str">
        <f>[1]!EM_S_IPO_LISTEDDATE(B1475)</f>
        <v>2011-04-07</v>
      </c>
      <c r="E1475" s="130">
        <f>[1]!EM_S_DQ_CLOSE(B1475,$E$1,"2")</f>
        <v>56.507247993411198</v>
      </c>
      <c r="F1475" s="130">
        <f>[1]!EM_S_DQ_CLOSE(B1475,$F$1,"2")</f>
        <v>64.619329470407294</v>
      </c>
      <c r="G1475" s="38">
        <f t="shared" ref="G1475:G1538" si="46">IFERROR(F1475/E1475-1,"")</f>
        <v>0.14355824721709998</v>
      </c>
      <c r="H1475" s="9">
        <f t="shared" ref="H1475:H1538" si="47">IFERROR(RANK(G1475,$G$2:$G$3000,0),"")</f>
        <v>563</v>
      </c>
    </row>
    <row r="1476" spans="2:8">
      <c r="B1476" s="17" t="s">
        <v>8916</v>
      </c>
      <c r="C1476" s="19" t="s">
        <v>8917</v>
      </c>
      <c r="D1476" s="30" t="str">
        <f>[1]!EM_S_IPO_LISTEDDATE(B1476)</f>
        <v>2011-04-07</v>
      </c>
      <c r="E1476" s="130">
        <f>[1]!EM_S_DQ_CLOSE(B1476,$E$1,"2")</f>
        <v>224.392529026586</v>
      </c>
      <c r="F1476" s="130">
        <f>[1]!EM_S_DQ_CLOSE(B1476,$F$1,"2")</f>
        <v>158.63140212813801</v>
      </c>
      <c r="G1476" s="38">
        <f t="shared" si="46"/>
        <v>-0.29306290714632766</v>
      </c>
      <c r="H1476" s="9">
        <f t="shared" si="47"/>
        <v>2485</v>
      </c>
    </row>
    <row r="1477" spans="2:8">
      <c r="B1477" s="17" t="s">
        <v>8918</v>
      </c>
      <c r="C1477" s="19" t="s">
        <v>8919</v>
      </c>
      <c r="D1477" s="30" t="str">
        <f>[1]!EM_S_IPO_LISTEDDATE(B1477)</f>
        <v>2011-04-07</v>
      </c>
      <c r="E1477" s="130">
        <f>[1]!EM_S_DQ_CLOSE(B1477,$E$1,"2")</f>
        <v>32.649730278136701</v>
      </c>
      <c r="F1477" s="130">
        <f>[1]!EM_S_DQ_CLOSE(B1477,$F$1,"2")</f>
        <v>37.348730965121803</v>
      </c>
      <c r="G1477" s="38">
        <f t="shared" si="46"/>
        <v>0.14392157751243984</v>
      </c>
      <c r="H1477" s="9">
        <f t="shared" si="47"/>
        <v>561</v>
      </c>
    </row>
    <row r="1478" spans="2:8">
      <c r="B1478" s="17" t="s">
        <v>8920</v>
      </c>
      <c r="C1478" s="19" t="s">
        <v>8921</v>
      </c>
      <c r="D1478" s="30" t="str">
        <f>[1]!EM_S_IPO_LISTEDDATE(B1478)</f>
        <v>2011-04-07</v>
      </c>
      <c r="E1478" s="130">
        <f>[1]!EM_S_DQ_CLOSE(B1478,$E$1,"2")</f>
        <v>77.168328056322693</v>
      </c>
      <c r="F1478" s="130">
        <f>[1]!EM_S_DQ_CLOSE(B1478,$F$1,"2")</f>
        <v>84.854084984859696</v>
      </c>
      <c r="G1478" s="38">
        <f t="shared" si="46"/>
        <v>9.9597297519876449E-2</v>
      </c>
      <c r="H1478" s="9">
        <f t="shared" si="47"/>
        <v>687</v>
      </c>
    </row>
    <row r="1479" spans="2:8">
      <c r="B1479" s="17" t="s">
        <v>8922</v>
      </c>
      <c r="C1479" s="19" t="s">
        <v>8923</v>
      </c>
      <c r="D1479" s="30" t="str">
        <f>[1]!EM_S_IPO_LISTEDDATE(B1479)</f>
        <v>2011-04-15</v>
      </c>
      <c r="E1479" s="130">
        <f>[1]!EM_S_DQ_CLOSE(B1479,$E$1,"2")</f>
        <v>213.40119009035999</v>
      </c>
      <c r="F1479" s="130">
        <f>[1]!EM_S_DQ_CLOSE(B1479,$F$1,"2")</f>
        <v>174.13826573604399</v>
      </c>
      <c r="G1479" s="38">
        <f t="shared" si="46"/>
        <v>-0.18398643577241058</v>
      </c>
      <c r="H1479" s="9">
        <f t="shared" si="47"/>
        <v>2014</v>
      </c>
    </row>
    <row r="1480" spans="2:8">
      <c r="B1480" s="17" t="s">
        <v>8924</v>
      </c>
      <c r="C1480" s="19" t="s">
        <v>8925</v>
      </c>
      <c r="D1480" s="30" t="str">
        <f>[1]!EM_S_IPO_LISTEDDATE(B1480)</f>
        <v>2011-04-15</v>
      </c>
      <c r="E1480" s="130">
        <f>[1]!EM_S_DQ_CLOSE(B1480,$E$1,"2")</f>
        <v>33.246181940063401</v>
      </c>
      <c r="F1480" s="130">
        <f>[1]!EM_S_DQ_CLOSE(B1480,$F$1,"2")</f>
        <v>30.509760534272001</v>
      </c>
      <c r="G1480" s="38">
        <f t="shared" si="46"/>
        <v>-8.2307839460322163E-2</v>
      </c>
      <c r="H1480" s="9">
        <f t="shared" si="47"/>
        <v>1506</v>
      </c>
    </row>
    <row r="1481" spans="2:8">
      <c r="B1481" s="17" t="s">
        <v>8926</v>
      </c>
      <c r="C1481" s="19" t="s">
        <v>8927</v>
      </c>
      <c r="D1481" s="30" t="str">
        <f>[1]!EM_S_IPO_LISTEDDATE(B1481)</f>
        <v>2011-04-15</v>
      </c>
      <c r="E1481" s="130">
        <f>[1]!EM_S_DQ_CLOSE(B1481,$E$1,"2")</f>
        <v>190.72793387965501</v>
      </c>
      <c r="F1481" s="130">
        <f>[1]!EM_S_DQ_CLOSE(B1481,$F$1,"2")</f>
        <v>137.86935895932999</v>
      </c>
      <c r="G1481" s="38">
        <f t="shared" si="46"/>
        <v>-0.27714123382512801</v>
      </c>
      <c r="H1481" s="9">
        <f t="shared" si="47"/>
        <v>2428</v>
      </c>
    </row>
    <row r="1482" spans="2:8">
      <c r="B1482" s="17" t="s">
        <v>8928</v>
      </c>
      <c r="C1482" s="19" t="s">
        <v>8929</v>
      </c>
      <c r="D1482" s="30" t="str">
        <f>[1]!EM_S_IPO_LISTEDDATE(B1482)</f>
        <v>2011-04-21</v>
      </c>
      <c r="E1482" s="130">
        <f>[1]!EM_S_DQ_CLOSE(B1482,$E$1,"2")</f>
        <v>112.955580142906</v>
      </c>
      <c r="F1482" s="130">
        <f>[1]!EM_S_DQ_CLOSE(B1482,$F$1,"2")</f>
        <v>87.201265238822899</v>
      </c>
      <c r="G1482" s="38">
        <f t="shared" si="46"/>
        <v>-0.22800391863332448</v>
      </c>
      <c r="H1482" s="9">
        <f t="shared" si="47"/>
        <v>2221</v>
      </c>
    </row>
    <row r="1483" spans="2:8">
      <c r="B1483" s="17" t="s">
        <v>8930</v>
      </c>
      <c r="C1483" s="19" t="s">
        <v>8931</v>
      </c>
      <c r="D1483" s="30" t="str">
        <f>[1]!EM_S_IPO_LISTEDDATE(B1483)</f>
        <v>2011-04-21</v>
      </c>
      <c r="E1483" s="130">
        <f>[1]!EM_S_DQ_CLOSE(B1483,$E$1,"2")</f>
        <v>61.525645718391601</v>
      </c>
      <c r="F1483" s="130">
        <f>[1]!EM_S_DQ_CLOSE(B1483,$F$1,"2")</f>
        <v>62.182572718248899</v>
      </c>
      <c r="G1483" s="38">
        <f t="shared" si="46"/>
        <v>1.0677287368329402E-2</v>
      </c>
      <c r="H1483" s="9">
        <f t="shared" si="47"/>
        <v>1056</v>
      </c>
    </row>
    <row r="1484" spans="2:8">
      <c r="B1484" s="17" t="s">
        <v>8932</v>
      </c>
      <c r="C1484" s="19" t="s">
        <v>8933</v>
      </c>
      <c r="D1484" s="30" t="str">
        <f>[1]!EM_S_IPO_LISTEDDATE(B1484)</f>
        <v>2011-04-21</v>
      </c>
      <c r="E1484" s="130">
        <f>[1]!EM_S_DQ_CLOSE(B1484,$E$1,"2")</f>
        <v>87.799436813440707</v>
      </c>
      <c r="F1484" s="130">
        <f>[1]!EM_S_DQ_CLOSE(B1484,$F$1,"2")</f>
        <v>91.307602419534604</v>
      </c>
      <c r="G1484" s="38">
        <f t="shared" si="46"/>
        <v>3.9956584386163785E-2</v>
      </c>
      <c r="H1484" s="9">
        <f t="shared" si="47"/>
        <v>933</v>
      </c>
    </row>
    <row r="1485" spans="2:8">
      <c r="B1485" s="17" t="s">
        <v>8934</v>
      </c>
      <c r="C1485" s="19" t="s">
        <v>8935</v>
      </c>
      <c r="D1485" s="30" t="str">
        <f>[1]!EM_S_IPO_LISTEDDATE(B1485)</f>
        <v>2011-04-26</v>
      </c>
      <c r="E1485" s="130">
        <f>[1]!EM_S_DQ_CLOSE(B1485,$E$1,"2")</f>
        <v>219.58564178106801</v>
      </c>
      <c r="F1485" s="130">
        <f>[1]!EM_S_DQ_CLOSE(B1485,$F$1,"2")</f>
        <v>173.599656165537</v>
      </c>
      <c r="G1485" s="38">
        <f t="shared" si="46"/>
        <v>-0.2094216417910425</v>
      </c>
      <c r="H1485" s="9">
        <f t="shared" si="47"/>
        <v>2141</v>
      </c>
    </row>
    <row r="1486" spans="2:8">
      <c r="B1486" s="17" t="s">
        <v>8936</v>
      </c>
      <c r="C1486" s="19" t="s">
        <v>8937</v>
      </c>
      <c r="D1486" s="30" t="str">
        <f>[1]!EM_S_IPO_LISTEDDATE(B1486)</f>
        <v>2011-04-26</v>
      </c>
      <c r="E1486" s="130">
        <f>[1]!EM_S_DQ_CLOSE(B1486,$E$1,"2")</f>
        <v>70.1259255994336</v>
      </c>
      <c r="F1486" s="130">
        <f>[1]!EM_S_DQ_CLOSE(B1486,$F$1,"2")</f>
        <v>90.661586769294104</v>
      </c>
      <c r="G1486" s="38">
        <f t="shared" si="46"/>
        <v>0.29283978777210429</v>
      </c>
      <c r="H1486" s="9">
        <f t="shared" si="47"/>
        <v>303</v>
      </c>
    </row>
    <row r="1487" spans="2:8">
      <c r="B1487" s="17" t="s">
        <v>8938</v>
      </c>
      <c r="C1487" s="19" t="s">
        <v>8939</v>
      </c>
      <c r="D1487" s="30" t="str">
        <f>[1]!EM_S_IPO_LISTEDDATE(B1487)</f>
        <v>2011-04-26</v>
      </c>
      <c r="E1487" s="130">
        <f>[1]!EM_S_DQ_CLOSE(B1487,$E$1,"2")</f>
        <v>54.368588980380501</v>
      </c>
      <c r="F1487" s="130">
        <f>[1]!EM_S_DQ_CLOSE(B1487,$F$1,"2")</f>
        <v>67.507937846054801</v>
      </c>
      <c r="G1487" s="38">
        <f t="shared" si="46"/>
        <v>0.24167169154262536</v>
      </c>
      <c r="H1487" s="9">
        <f t="shared" si="47"/>
        <v>387</v>
      </c>
    </row>
    <row r="1488" spans="2:8">
      <c r="B1488" s="17" t="s">
        <v>8940</v>
      </c>
      <c r="C1488" s="19" t="s">
        <v>8941</v>
      </c>
      <c r="D1488" s="30" t="str">
        <f>[1]!EM_S_IPO_LISTEDDATE(B1488)</f>
        <v>2011-05-05</v>
      </c>
      <c r="E1488" s="130">
        <f>[1]!EM_S_DQ_CLOSE(B1488,$E$1,"2")</f>
        <v>69.162872661446698</v>
      </c>
      <c r="F1488" s="130">
        <f>[1]!EM_S_DQ_CLOSE(B1488,$F$1,"2")</f>
        <v>83.861687463084095</v>
      </c>
      <c r="G1488" s="38">
        <f t="shared" si="46"/>
        <v>0.21252464271674065</v>
      </c>
      <c r="H1488" s="9">
        <f t="shared" si="47"/>
        <v>436</v>
      </c>
    </row>
    <row r="1489" spans="2:8">
      <c r="B1489" s="17" t="s">
        <v>8942</v>
      </c>
      <c r="C1489" s="19" t="s">
        <v>8943</v>
      </c>
      <c r="D1489" s="30" t="str">
        <f>[1]!EM_S_IPO_LISTEDDATE(B1489)</f>
        <v>2011-05-05</v>
      </c>
      <c r="E1489" s="130">
        <f>[1]!EM_S_DQ_CLOSE(B1489,$E$1,"2")</f>
        <v>221.018943800035</v>
      </c>
      <c r="F1489" s="130">
        <f>[1]!EM_S_DQ_CLOSE(B1489,$F$1,"2")</f>
        <v>164.71362335088401</v>
      </c>
      <c r="G1489" s="38">
        <f t="shared" si="46"/>
        <v>-0.25475336856234709</v>
      </c>
      <c r="H1489" s="9">
        <f t="shared" si="47"/>
        <v>2347</v>
      </c>
    </row>
    <row r="1490" spans="2:8">
      <c r="B1490" s="17" t="s">
        <v>8944</v>
      </c>
      <c r="C1490" s="19" t="s">
        <v>8945</v>
      </c>
      <c r="D1490" s="30" t="str">
        <f>[1]!EM_S_IPO_LISTEDDATE(B1490)</f>
        <v>2011-05-05</v>
      </c>
      <c r="E1490" s="130">
        <f>[1]!EM_S_DQ_CLOSE(B1490,$E$1,"2")</f>
        <v>111.102793114207</v>
      </c>
      <c r="F1490" s="130">
        <f>[1]!EM_S_DQ_CLOSE(B1490,$F$1,"2")</f>
        <v>85.745621647312205</v>
      </c>
      <c r="G1490" s="38">
        <f t="shared" si="46"/>
        <v>-0.22823162907190953</v>
      </c>
      <c r="H1490" s="9">
        <f t="shared" si="47"/>
        <v>2223</v>
      </c>
    </row>
    <row r="1491" spans="2:8">
      <c r="B1491" s="17" t="s">
        <v>8946</v>
      </c>
      <c r="C1491" s="19" t="s">
        <v>8947</v>
      </c>
      <c r="D1491" s="30" t="str">
        <f>[1]!EM_S_IPO_LISTEDDATE(B1491)</f>
        <v>2011-05-11</v>
      </c>
      <c r="E1491" s="130">
        <f>[1]!EM_S_DQ_CLOSE(B1491,$E$1,"2")</f>
        <v>27.933047706705601</v>
      </c>
      <c r="F1491" s="130">
        <f>[1]!EM_S_DQ_CLOSE(B1491,$F$1,"2")</f>
        <v>26.7587450325742</v>
      </c>
      <c r="G1491" s="38">
        <f t="shared" si="46"/>
        <v>-4.2039905078080642E-2</v>
      </c>
      <c r="H1491" s="9">
        <f t="shared" si="47"/>
        <v>1291</v>
      </c>
    </row>
    <row r="1492" spans="2:8">
      <c r="B1492" s="17" t="s">
        <v>8948</v>
      </c>
      <c r="C1492" s="19" t="s">
        <v>8949</v>
      </c>
      <c r="D1492" s="30" t="str">
        <f>[1]!EM_S_IPO_LISTEDDATE(B1492)</f>
        <v>2011-05-11</v>
      </c>
      <c r="E1492" s="130">
        <f>[1]!EM_S_DQ_CLOSE(B1492,$E$1,"2")</f>
        <v>252.29374442744401</v>
      </c>
      <c r="F1492" s="130">
        <f>[1]!EM_S_DQ_CLOSE(B1492,$F$1,"2")</f>
        <v>270.23399030161198</v>
      </c>
      <c r="G1492" s="38">
        <f t="shared" si="46"/>
        <v>7.1108564006933994E-2</v>
      </c>
      <c r="H1492" s="9">
        <f t="shared" si="47"/>
        <v>792</v>
      </c>
    </row>
    <row r="1493" spans="2:8">
      <c r="B1493" s="17" t="s">
        <v>8950</v>
      </c>
      <c r="C1493" s="19" t="s">
        <v>8951</v>
      </c>
      <c r="D1493" s="30" t="str">
        <f>[1]!EM_S_IPO_LISTEDDATE(B1493)</f>
        <v>2011-05-11</v>
      </c>
      <c r="E1493" s="130">
        <f>[1]!EM_S_DQ_CLOSE(B1493,$E$1,"2")</f>
        <v>224.04093260667801</v>
      </c>
      <c r="F1493" s="130">
        <f>[1]!EM_S_DQ_CLOSE(B1493,$F$1,"2")</f>
        <v>206.68660032858</v>
      </c>
      <c r="G1493" s="38">
        <f t="shared" si="46"/>
        <v>-7.7460542929291165E-2</v>
      </c>
      <c r="H1493" s="9">
        <f t="shared" si="47"/>
        <v>1486</v>
      </c>
    </row>
    <row r="1494" spans="2:8">
      <c r="B1494" s="17" t="s">
        <v>8952</v>
      </c>
      <c r="C1494" s="19" t="s">
        <v>8953</v>
      </c>
      <c r="D1494" s="30" t="str">
        <f>[1]!EM_S_IPO_LISTEDDATE(B1494)</f>
        <v>2011-05-18</v>
      </c>
      <c r="E1494" s="130">
        <f>[1]!EM_S_DQ_CLOSE(B1494,$E$1,"2")</f>
        <v>63.408104182168699</v>
      </c>
      <c r="F1494" s="130">
        <f>[1]!EM_S_DQ_CLOSE(B1494,$F$1,"2")</f>
        <v>58.624747614939203</v>
      </c>
      <c r="G1494" s="38">
        <f t="shared" si="46"/>
        <v>-7.5437621561545543E-2</v>
      </c>
      <c r="H1494" s="9">
        <f t="shared" si="47"/>
        <v>1474</v>
      </c>
    </row>
    <row r="1495" spans="2:8">
      <c r="B1495" s="17" t="s">
        <v>8954</v>
      </c>
      <c r="C1495" s="19" t="s">
        <v>8955</v>
      </c>
      <c r="D1495" s="30" t="str">
        <f>[1]!EM_S_IPO_LISTEDDATE(B1495)</f>
        <v>2011-05-18</v>
      </c>
      <c r="E1495" s="130">
        <f>[1]!EM_S_DQ_CLOSE(B1495,$E$1,"2")</f>
        <v>31.4074502553228</v>
      </c>
      <c r="F1495" s="130">
        <f>[1]!EM_S_DQ_CLOSE(B1495,$F$1,"2")</f>
        <v>35.683606385392899</v>
      </c>
      <c r="G1495" s="38">
        <f t="shared" si="46"/>
        <v>0.13615101179203148</v>
      </c>
      <c r="H1495" s="9">
        <f t="shared" si="47"/>
        <v>588</v>
      </c>
    </row>
    <row r="1496" spans="2:8">
      <c r="B1496" s="17" t="s">
        <v>8956</v>
      </c>
      <c r="C1496" s="19" t="s">
        <v>8957</v>
      </c>
      <c r="D1496" s="30" t="str">
        <f>[1]!EM_S_IPO_LISTEDDATE(B1496)</f>
        <v>2011-05-18</v>
      </c>
      <c r="E1496" s="130">
        <f>[1]!EM_S_DQ_CLOSE(B1496,$E$1,"2")</f>
        <v>72.883063556896701</v>
      </c>
      <c r="F1496" s="130">
        <f>[1]!EM_S_DQ_CLOSE(B1496,$F$1,"2")</f>
        <v>77.210446709156699</v>
      </c>
      <c r="G1496" s="38">
        <f t="shared" si="46"/>
        <v>5.937433116929558E-2</v>
      </c>
      <c r="H1496" s="9">
        <f t="shared" si="47"/>
        <v>841</v>
      </c>
    </row>
    <row r="1497" spans="2:8">
      <c r="B1497" s="17" t="s">
        <v>8958</v>
      </c>
      <c r="C1497" s="19" t="s">
        <v>8959</v>
      </c>
      <c r="D1497" s="30" t="str">
        <f>[1]!EM_S_IPO_LISTEDDATE(B1497)</f>
        <v>2011-05-25</v>
      </c>
      <c r="E1497" s="130">
        <f>[1]!EM_S_DQ_CLOSE(B1497,$E$1,"2")</f>
        <v>144.60699849766399</v>
      </c>
      <c r="F1497" s="130">
        <f>[1]!EM_S_DQ_CLOSE(B1497,$F$1,"2")</f>
        <v>122.078826438638</v>
      </c>
      <c r="G1497" s="38">
        <f t="shared" si="46"/>
        <v>-0.15578894723680969</v>
      </c>
      <c r="H1497" s="9">
        <f t="shared" si="47"/>
        <v>1875</v>
      </c>
    </row>
    <row r="1498" spans="2:8">
      <c r="B1498" s="17" t="s">
        <v>8960</v>
      </c>
      <c r="C1498" s="19" t="s">
        <v>8961</v>
      </c>
      <c r="D1498" s="30" t="str">
        <f>[1]!EM_S_IPO_LISTEDDATE(B1498)</f>
        <v>2011-05-25</v>
      </c>
      <c r="E1498" s="130">
        <f>[1]!EM_S_DQ_CLOSE(B1498,$E$1,"2")</f>
        <v>47.4343632178158</v>
      </c>
      <c r="F1498" s="130">
        <f>[1]!EM_S_DQ_CLOSE(B1498,$F$1,"2")</f>
        <v>83.917675073900895</v>
      </c>
      <c r="G1498" s="38">
        <f t="shared" si="46"/>
        <v>0.76913253137932669</v>
      </c>
      <c r="H1498" s="9">
        <f t="shared" si="47"/>
        <v>53</v>
      </c>
    </row>
    <row r="1499" spans="2:8">
      <c r="B1499" s="17" t="s">
        <v>8962</v>
      </c>
      <c r="C1499" s="19" t="s">
        <v>8963</v>
      </c>
      <c r="D1499" s="30" t="str">
        <f>[1]!EM_S_IPO_LISTEDDATE(B1499)</f>
        <v>2011-05-25</v>
      </c>
      <c r="E1499" s="130">
        <f>[1]!EM_S_DQ_CLOSE(B1499,$E$1,"2")</f>
        <v>121.15346284901401</v>
      </c>
      <c r="F1499" s="130">
        <f>[1]!EM_S_DQ_CLOSE(B1499,$F$1,"2")</f>
        <v>137.01849201391801</v>
      </c>
      <c r="G1499" s="38">
        <f t="shared" si="46"/>
        <v>0.13094986137272513</v>
      </c>
      <c r="H1499" s="9">
        <f t="shared" si="47"/>
        <v>603</v>
      </c>
    </row>
    <row r="1500" spans="2:8">
      <c r="B1500" s="17" t="s">
        <v>8964</v>
      </c>
      <c r="C1500" s="19" t="s">
        <v>3097</v>
      </c>
      <c r="D1500" s="30" t="str">
        <f>[1]!EM_S_IPO_LISTEDDATE(B1500)</f>
        <v>2011-05-31</v>
      </c>
      <c r="E1500" s="130">
        <f>[1]!EM_S_DQ_CLOSE(B1500,$E$1,"2")</f>
        <v>75.414661772364497</v>
      </c>
      <c r="F1500" s="130">
        <f>[1]!EM_S_DQ_CLOSE(B1500,$F$1,"2")</f>
        <v>96.548146212393803</v>
      </c>
      <c r="G1500" s="38">
        <f t="shared" si="46"/>
        <v>0.28023044781159001</v>
      </c>
      <c r="H1500" s="9">
        <f t="shared" si="47"/>
        <v>320</v>
      </c>
    </row>
    <row r="1501" spans="2:8">
      <c r="B1501" s="17" t="s">
        <v>8965</v>
      </c>
      <c r="C1501" s="19" t="s">
        <v>8966</v>
      </c>
      <c r="D1501" s="30" t="str">
        <f>[1]!EM_S_IPO_LISTEDDATE(B1501)</f>
        <v>2011-05-31</v>
      </c>
      <c r="E1501" s="130">
        <f>[1]!EM_S_DQ_CLOSE(B1501,$E$1,"2")</f>
        <v>67.877260275158505</v>
      </c>
      <c r="F1501" s="130">
        <f>[1]!EM_S_DQ_CLOSE(B1501,$F$1,"2")</f>
        <v>59.403006756152102</v>
      </c>
      <c r="G1501" s="38">
        <f t="shared" si="46"/>
        <v>-0.12484672310953282</v>
      </c>
      <c r="H1501" s="9">
        <f t="shared" si="47"/>
        <v>1709</v>
      </c>
    </row>
    <row r="1502" spans="2:8">
      <c r="B1502" s="17" t="s">
        <v>8967</v>
      </c>
      <c r="C1502" s="19" t="s">
        <v>8968</v>
      </c>
      <c r="D1502" s="30" t="str">
        <f>[1]!EM_S_IPO_LISTEDDATE(B1502)</f>
        <v>2011-05-31</v>
      </c>
      <c r="E1502" s="130">
        <f>[1]!EM_S_DQ_CLOSE(B1502,$E$1,"2")</f>
        <v>60.705401501616599</v>
      </c>
      <c r="F1502" s="130">
        <f>[1]!EM_S_DQ_CLOSE(B1502,$F$1,"2")</f>
        <v>74.154660107074406</v>
      </c>
      <c r="G1502" s="38">
        <f t="shared" si="46"/>
        <v>0.22154961951943686</v>
      </c>
      <c r="H1502" s="9">
        <f t="shared" si="47"/>
        <v>430</v>
      </c>
    </row>
    <row r="1503" spans="2:8">
      <c r="B1503" s="17" t="s">
        <v>8969</v>
      </c>
      <c r="C1503" s="19" t="s">
        <v>8970</v>
      </c>
      <c r="D1503" s="30" t="str">
        <f>[1]!EM_S_IPO_LISTEDDATE(B1503)</f>
        <v>2011-06-08</v>
      </c>
      <c r="E1503" s="130">
        <f>[1]!EM_S_DQ_CLOSE(B1503,$E$1,"2")</f>
        <v>216.17498356166899</v>
      </c>
      <c r="F1503" s="130">
        <f>[1]!EM_S_DQ_CLOSE(B1503,$F$1,"2")</f>
        <v>185.07378094302899</v>
      </c>
      <c r="G1503" s="38">
        <f t="shared" si="46"/>
        <v>-0.14387049836304322</v>
      </c>
      <c r="H1503" s="9">
        <f t="shared" si="47"/>
        <v>1813</v>
      </c>
    </row>
    <row r="1504" spans="2:8">
      <c r="B1504" s="17" t="s">
        <v>8971</v>
      </c>
      <c r="C1504" s="19" t="s">
        <v>8972</v>
      </c>
      <c r="D1504" s="30" t="str">
        <f>[1]!EM_S_IPO_LISTEDDATE(B1504)</f>
        <v>2011-06-08</v>
      </c>
      <c r="E1504" s="130">
        <f>[1]!EM_S_DQ_CLOSE(B1504,$E$1,"2")</f>
        <v>77.2776654852657</v>
      </c>
      <c r="F1504" s="130">
        <f>[1]!EM_S_DQ_CLOSE(B1504,$F$1,"2")</f>
        <v>53.952317456437399</v>
      </c>
      <c r="G1504" s="38">
        <f t="shared" si="46"/>
        <v>-0.30183815572528749</v>
      </c>
      <c r="H1504" s="9">
        <f t="shared" si="47"/>
        <v>2532</v>
      </c>
    </row>
    <row r="1505" spans="2:8">
      <c r="B1505" s="17" t="s">
        <v>8973</v>
      </c>
      <c r="C1505" s="19" t="s">
        <v>8974</v>
      </c>
      <c r="D1505" s="30" t="str">
        <f>[1]!EM_S_IPO_LISTEDDATE(B1505)</f>
        <v>2011-06-08</v>
      </c>
      <c r="E1505" s="130">
        <f>[1]!EM_S_DQ_CLOSE(B1505,$E$1,"2")</f>
        <v>109.05870419093399</v>
      </c>
      <c r="F1505" s="130">
        <f>[1]!EM_S_DQ_CLOSE(B1505,$F$1,"2")</f>
        <v>103.158594400822</v>
      </c>
      <c r="G1505" s="38">
        <f t="shared" si="46"/>
        <v>-5.4100310781085459E-2</v>
      </c>
      <c r="H1505" s="9">
        <f t="shared" si="47"/>
        <v>1352</v>
      </c>
    </row>
    <row r="1506" spans="2:8">
      <c r="B1506" s="17" t="s">
        <v>8975</v>
      </c>
      <c r="C1506" s="19" t="s">
        <v>8976</v>
      </c>
      <c r="D1506" s="30" t="str">
        <f>[1]!EM_S_IPO_LISTEDDATE(B1506)</f>
        <v>2011-06-15</v>
      </c>
      <c r="E1506" s="130">
        <f>[1]!EM_S_DQ_CLOSE(B1506,$E$1,"2")</f>
        <v>104.93387750065</v>
      </c>
      <c r="F1506" s="130">
        <f>[1]!EM_S_DQ_CLOSE(B1506,$F$1,"2")</f>
        <v>66.857956590383196</v>
      </c>
      <c r="G1506" s="38">
        <f t="shared" si="46"/>
        <v>-0.36285632264023548</v>
      </c>
      <c r="H1506" s="9">
        <f t="shared" si="47"/>
        <v>2652</v>
      </c>
    </row>
    <row r="1507" spans="2:8">
      <c r="B1507" s="17" t="s">
        <v>8977</v>
      </c>
      <c r="C1507" s="19" t="s">
        <v>8978</v>
      </c>
      <c r="D1507" s="30" t="str">
        <f>[1]!EM_S_IPO_LISTEDDATE(B1507)</f>
        <v>2011-06-15</v>
      </c>
      <c r="E1507" s="130">
        <f>[1]!EM_S_DQ_CLOSE(B1507,$E$1,"2")</f>
        <v>55.443371663603301</v>
      </c>
      <c r="F1507" s="130">
        <f>[1]!EM_S_DQ_CLOSE(B1507,$F$1,"2")</f>
        <v>62.9846620432075</v>
      </c>
      <c r="G1507" s="38">
        <f t="shared" si="46"/>
        <v>0.13601788912406287</v>
      </c>
      <c r="H1507" s="9">
        <f t="shared" si="47"/>
        <v>589</v>
      </c>
    </row>
    <row r="1508" spans="2:8">
      <c r="B1508" s="17" t="s">
        <v>8979</v>
      </c>
      <c r="C1508" s="19" t="s">
        <v>8980</v>
      </c>
      <c r="D1508" s="30" t="str">
        <f>[1]!EM_S_IPO_LISTEDDATE(B1508)</f>
        <v>2011-06-15</v>
      </c>
      <c r="E1508" s="130">
        <f>[1]!EM_S_DQ_CLOSE(B1508,$E$1,"2")</f>
        <v>194.840737557062</v>
      </c>
      <c r="F1508" s="130">
        <f>[1]!EM_S_DQ_CLOSE(B1508,$F$1,"2")</f>
        <v>169.09497041058401</v>
      </c>
      <c r="G1508" s="38">
        <f t="shared" si="46"/>
        <v>-0.13213749583009027</v>
      </c>
      <c r="H1508" s="9">
        <f t="shared" si="47"/>
        <v>1744</v>
      </c>
    </row>
    <row r="1509" spans="2:8">
      <c r="B1509" s="17" t="s">
        <v>8981</v>
      </c>
      <c r="C1509" s="19" t="s">
        <v>8982</v>
      </c>
      <c r="D1509" s="30" t="str">
        <f>[1]!EM_S_IPO_LISTEDDATE(B1509)</f>
        <v>2011-06-22</v>
      </c>
      <c r="E1509" s="130">
        <f>[1]!EM_S_DQ_CLOSE(B1509,$E$1,"2")</f>
        <v>91.211901377978293</v>
      </c>
      <c r="F1509" s="130">
        <f>[1]!EM_S_DQ_CLOSE(B1509,$F$1,"2")</f>
        <v>99.193800267980095</v>
      </c>
      <c r="G1509" s="38">
        <f t="shared" si="46"/>
        <v>8.75094013984552E-2</v>
      </c>
      <c r="H1509" s="9">
        <f t="shared" si="47"/>
        <v>728</v>
      </c>
    </row>
    <row r="1510" spans="2:8">
      <c r="B1510" s="17" t="s">
        <v>8983</v>
      </c>
      <c r="C1510" s="19" t="s">
        <v>8984</v>
      </c>
      <c r="D1510" s="30" t="str">
        <f>[1]!EM_S_IPO_LISTEDDATE(B1510)</f>
        <v>2011-06-22</v>
      </c>
      <c r="E1510" s="130">
        <f>[1]!EM_S_DQ_CLOSE(B1510,$E$1,"2")</f>
        <v>64.858711321405096</v>
      </c>
      <c r="F1510" s="130">
        <f>[1]!EM_S_DQ_CLOSE(B1510,$F$1,"2")</f>
        <v>51.950187752641703</v>
      </c>
      <c r="G1510" s="38">
        <f t="shared" si="46"/>
        <v>-0.19902528597578284</v>
      </c>
      <c r="H1510" s="9">
        <f t="shared" si="47"/>
        <v>2086</v>
      </c>
    </row>
    <row r="1511" spans="2:8">
      <c r="B1511" s="17" t="s">
        <v>8985</v>
      </c>
      <c r="C1511" s="19" t="s">
        <v>3119</v>
      </c>
      <c r="D1511" s="30" t="str">
        <f>[1]!EM_S_IPO_LISTEDDATE(B1511)</f>
        <v>2011-06-22</v>
      </c>
      <c r="E1511" s="130">
        <f>[1]!EM_S_DQ_CLOSE(B1511,$E$1,"2")</f>
        <v>66.831256807021504</v>
      </c>
      <c r="F1511" s="130">
        <f>[1]!EM_S_DQ_CLOSE(B1511,$F$1,"2")</f>
        <v>78.958564725448696</v>
      </c>
      <c r="G1511" s="38">
        <f t="shared" si="46"/>
        <v>0.18146161688153462</v>
      </c>
      <c r="H1511" s="9">
        <f t="shared" si="47"/>
        <v>490</v>
      </c>
    </row>
    <row r="1512" spans="2:8">
      <c r="B1512" s="17" t="s">
        <v>3120</v>
      </c>
      <c r="C1512" s="19" t="s">
        <v>8986</v>
      </c>
      <c r="D1512" s="30" t="str">
        <f>[1]!EM_S_IPO_LISTEDDATE(B1512)</f>
        <v>2011-06-29</v>
      </c>
      <c r="E1512" s="130">
        <f>[1]!EM_S_DQ_CLOSE(B1512,$E$1,"2")</f>
        <v>120.470840320981</v>
      </c>
      <c r="F1512" s="130">
        <f>[1]!EM_S_DQ_CLOSE(B1512,$F$1,"2")</f>
        <v>94.682854743765205</v>
      </c>
      <c r="G1512" s="38">
        <f t="shared" si="46"/>
        <v>-0.21405997923237363</v>
      </c>
      <c r="H1512" s="9">
        <f t="shared" si="47"/>
        <v>2151</v>
      </c>
    </row>
    <row r="1513" spans="2:8">
      <c r="B1513" s="17" t="s">
        <v>8987</v>
      </c>
      <c r="C1513" s="19" t="s">
        <v>8988</v>
      </c>
      <c r="D1513" s="30" t="str">
        <f>[1]!EM_S_IPO_LISTEDDATE(B1513)</f>
        <v>2011-06-29</v>
      </c>
      <c r="E1513" s="130">
        <f>[1]!EM_S_DQ_CLOSE(B1513,$E$1,"2")</f>
        <v>69.403678880493203</v>
      </c>
      <c r="F1513" s="130">
        <f>[1]!EM_S_DQ_CLOSE(B1513,$F$1,"2")</f>
        <v>67.342226866515801</v>
      </c>
      <c r="G1513" s="38">
        <f t="shared" si="46"/>
        <v>-2.9702344994233409E-2</v>
      </c>
      <c r="H1513" s="9">
        <f t="shared" si="47"/>
        <v>1226</v>
      </c>
    </row>
    <row r="1514" spans="2:8">
      <c r="B1514" s="17" t="s">
        <v>8989</v>
      </c>
      <c r="C1514" s="19" t="s">
        <v>8990</v>
      </c>
      <c r="D1514" s="30" t="str">
        <f>[1]!EM_S_IPO_LISTEDDATE(B1514)</f>
        <v>2011-06-29</v>
      </c>
      <c r="E1514" s="130">
        <f>[1]!EM_S_DQ_CLOSE(B1514,$E$1,"2")</f>
        <v>104.252068038429</v>
      </c>
      <c r="F1514" s="130">
        <f>[1]!EM_S_DQ_CLOSE(B1514,$F$1,"2")</f>
        <v>146.07688618817099</v>
      </c>
      <c r="G1514" s="38">
        <f t="shared" si="46"/>
        <v>0.40118933788751976</v>
      </c>
      <c r="H1514" s="9">
        <f t="shared" si="47"/>
        <v>205</v>
      </c>
    </row>
    <row r="1515" spans="2:8">
      <c r="B1515" s="17" t="s">
        <v>8991</v>
      </c>
      <c r="C1515" s="19" t="s">
        <v>8992</v>
      </c>
      <c r="D1515" s="30" t="str">
        <f>[1]!EM_S_IPO_LISTEDDATE(B1515)</f>
        <v>2011-07-06</v>
      </c>
      <c r="E1515" s="130">
        <f>[1]!EM_S_DQ_CLOSE(B1515,$E$1,"2")</f>
        <v>229.50984138264101</v>
      </c>
      <c r="F1515" s="130">
        <f>[1]!EM_S_DQ_CLOSE(B1515,$F$1,"2")</f>
        <v>167.66732721442301</v>
      </c>
      <c r="G1515" s="38">
        <f t="shared" si="46"/>
        <v>-0.2694547379565897</v>
      </c>
      <c r="H1515" s="9">
        <f t="shared" si="47"/>
        <v>2405</v>
      </c>
    </row>
    <row r="1516" spans="2:8">
      <c r="B1516" s="17" t="s">
        <v>8993</v>
      </c>
      <c r="C1516" s="19" t="s">
        <v>8994</v>
      </c>
      <c r="D1516" s="30" t="str">
        <f>[1]!EM_S_IPO_LISTEDDATE(B1516)</f>
        <v>2011-07-06</v>
      </c>
      <c r="E1516" s="130">
        <f>[1]!EM_S_DQ_CLOSE(B1516,$E$1,"2")</f>
        <v>37.856573075790301</v>
      </c>
      <c r="F1516" s="130">
        <f>[1]!EM_S_DQ_CLOSE(B1516,$F$1,"2")</f>
        <v>45.2235349620493</v>
      </c>
      <c r="G1516" s="38">
        <f t="shared" si="46"/>
        <v>0.19460192214202965</v>
      </c>
      <c r="H1516" s="9">
        <f t="shared" si="47"/>
        <v>466</v>
      </c>
    </row>
    <row r="1517" spans="2:8">
      <c r="B1517" s="17" t="s">
        <v>8995</v>
      </c>
      <c r="C1517" s="19" t="s">
        <v>8996</v>
      </c>
      <c r="D1517" s="30" t="str">
        <f>[1]!EM_S_IPO_LISTEDDATE(B1517)</f>
        <v>2011-07-06</v>
      </c>
      <c r="E1517" s="130">
        <f>[1]!EM_S_DQ_CLOSE(B1517,$E$1,"2")</f>
        <v>45.5257998593301</v>
      </c>
      <c r="F1517" s="130">
        <f>[1]!EM_S_DQ_CLOSE(B1517,$F$1,"2")</f>
        <v>43.655764439701301</v>
      </c>
      <c r="G1517" s="38">
        <f t="shared" si="46"/>
        <v>-4.107638801310487E-2</v>
      </c>
      <c r="H1517" s="9">
        <f t="shared" si="47"/>
        <v>1288</v>
      </c>
    </row>
    <row r="1518" spans="2:8">
      <c r="B1518" s="17" t="s">
        <v>8997</v>
      </c>
      <c r="C1518" s="19" t="s">
        <v>8998</v>
      </c>
      <c r="D1518" s="30" t="str">
        <f>[1]!EM_S_IPO_LISTEDDATE(B1518)</f>
        <v>2011-07-12</v>
      </c>
      <c r="E1518" s="130">
        <f>[1]!EM_S_DQ_CLOSE(B1518,$E$1,"2")</f>
        <v>30.808008024256502</v>
      </c>
      <c r="F1518" s="130">
        <f>[1]!EM_S_DQ_CLOSE(B1518,$F$1,"2")</f>
        <v>34.980667968115</v>
      </c>
      <c r="G1518" s="38">
        <f t="shared" si="46"/>
        <v>0.13544075749958195</v>
      </c>
      <c r="H1518" s="9">
        <f t="shared" si="47"/>
        <v>590</v>
      </c>
    </row>
    <row r="1519" spans="2:8">
      <c r="B1519" s="17" t="s">
        <v>8999</v>
      </c>
      <c r="C1519" s="19" t="s">
        <v>9000</v>
      </c>
      <c r="D1519" s="30" t="str">
        <f>[1]!EM_S_IPO_LISTEDDATE(B1519)</f>
        <v>2011-07-12</v>
      </c>
      <c r="E1519" s="130">
        <f>[1]!EM_S_DQ_CLOSE(B1519,$E$1,"2")</f>
        <v>120.37175193318301</v>
      </c>
      <c r="F1519" s="130">
        <f>[1]!EM_S_DQ_CLOSE(B1519,$F$1,"2")</f>
        <v>92.619042853157296</v>
      </c>
      <c r="G1519" s="38">
        <f t="shared" si="46"/>
        <v>-0.23055832148584932</v>
      </c>
      <c r="H1519" s="9">
        <f t="shared" si="47"/>
        <v>2233</v>
      </c>
    </row>
    <row r="1520" spans="2:8">
      <c r="B1520" s="17" t="s">
        <v>9001</v>
      </c>
      <c r="C1520" s="19" t="s">
        <v>9002</v>
      </c>
      <c r="D1520" s="30" t="str">
        <f>[1]!EM_S_IPO_LISTEDDATE(B1520)</f>
        <v>2011-07-12</v>
      </c>
      <c r="E1520" s="130">
        <f>[1]!EM_S_DQ_CLOSE(B1520,$E$1,"2")</f>
        <v>72.466107504432003</v>
      </c>
      <c r="F1520" s="130">
        <f>[1]!EM_S_DQ_CLOSE(B1520,$F$1,"2")</f>
        <v>59.162326212191502</v>
      </c>
      <c r="G1520" s="38">
        <f t="shared" si="46"/>
        <v>-0.18358625501482673</v>
      </c>
      <c r="H1520" s="9">
        <f t="shared" si="47"/>
        <v>2011</v>
      </c>
    </row>
    <row r="1521" spans="2:8">
      <c r="B1521" s="17" t="s">
        <v>9003</v>
      </c>
      <c r="C1521" s="19" t="s">
        <v>9004</v>
      </c>
      <c r="D1521" s="30" t="str">
        <f>[1]!EM_S_IPO_LISTEDDATE(B1521)</f>
        <v>2011-07-19</v>
      </c>
      <c r="E1521" s="130">
        <f>[1]!EM_S_DQ_CLOSE(B1521,$E$1,"2")</f>
        <v>388.90549395063402</v>
      </c>
      <c r="F1521" s="130">
        <f>[1]!EM_S_DQ_CLOSE(B1521,$F$1,"2")</f>
        <v>333.35102459354403</v>
      </c>
      <c r="G1521" s="38">
        <f t="shared" si="46"/>
        <v>-0.14284825033647341</v>
      </c>
      <c r="H1521" s="9">
        <f t="shared" si="47"/>
        <v>1807</v>
      </c>
    </row>
    <row r="1522" spans="2:8">
      <c r="B1522" s="17" t="s">
        <v>9005</v>
      </c>
      <c r="C1522" s="19" t="s">
        <v>9006</v>
      </c>
      <c r="D1522" s="30" t="str">
        <f>[1]!EM_S_IPO_LISTEDDATE(B1522)</f>
        <v>2011-07-19</v>
      </c>
      <c r="E1522" s="130">
        <f>[1]!EM_S_DQ_CLOSE(B1522,$E$1,"2")</f>
        <v>106.117819304172</v>
      </c>
      <c r="F1522" s="130">
        <f>[1]!EM_S_DQ_CLOSE(B1522,$F$1,"2")</f>
        <v>84.305830402096603</v>
      </c>
      <c r="G1522" s="38">
        <f t="shared" si="46"/>
        <v>-0.20554501633278344</v>
      </c>
      <c r="H1522" s="9">
        <f t="shared" si="47"/>
        <v>2120</v>
      </c>
    </row>
    <row r="1523" spans="2:8">
      <c r="B1523" s="17" t="s">
        <v>9007</v>
      </c>
      <c r="C1523" s="19" t="s">
        <v>9008</v>
      </c>
      <c r="D1523" s="30" t="str">
        <f>[1]!EM_S_IPO_LISTEDDATE(B1523)</f>
        <v>2011-07-19</v>
      </c>
      <c r="E1523" s="130">
        <f>[1]!EM_S_DQ_CLOSE(B1523,$E$1,"2")</f>
        <v>119.80389834667901</v>
      </c>
      <c r="F1523" s="130">
        <f>[1]!EM_S_DQ_CLOSE(B1523,$F$1,"2")</f>
        <v>135.12683793183399</v>
      </c>
      <c r="G1523" s="38">
        <f t="shared" si="46"/>
        <v>0.1279001751747233</v>
      </c>
      <c r="H1523" s="9">
        <f t="shared" si="47"/>
        <v>610</v>
      </c>
    </row>
    <row r="1524" spans="2:8">
      <c r="B1524" s="17" t="s">
        <v>9009</v>
      </c>
      <c r="C1524" s="19" t="s">
        <v>9010</v>
      </c>
      <c r="D1524" s="30" t="str">
        <f>[1]!EM_S_IPO_LISTEDDATE(B1524)</f>
        <v>2011-07-29</v>
      </c>
      <c r="E1524" s="130">
        <f>[1]!EM_S_DQ_CLOSE(B1524,$E$1,"2")</f>
        <v>64.673166089270197</v>
      </c>
      <c r="F1524" s="130">
        <f>[1]!EM_S_DQ_CLOSE(B1524,$F$1,"2")</f>
        <v>57.417830092691403</v>
      </c>
      <c r="G1524" s="38">
        <f t="shared" si="46"/>
        <v>-0.11218464218319002</v>
      </c>
      <c r="H1524" s="9">
        <f t="shared" si="47"/>
        <v>1650</v>
      </c>
    </row>
    <row r="1525" spans="2:8">
      <c r="B1525" s="17" t="s">
        <v>9011</v>
      </c>
      <c r="C1525" s="19" t="s">
        <v>9012</v>
      </c>
      <c r="D1525" s="30" t="str">
        <f>[1]!EM_S_IPO_LISTEDDATE(B1525)</f>
        <v>2011-07-29</v>
      </c>
      <c r="E1525" s="130">
        <f>[1]!EM_S_DQ_CLOSE(B1525,$E$1,"2")</f>
        <v>220.05335898994099</v>
      </c>
      <c r="F1525" s="130">
        <f>[1]!EM_S_DQ_CLOSE(B1525,$F$1,"2")</f>
        <v>165.247709048481</v>
      </c>
      <c r="G1525" s="38">
        <f t="shared" si="46"/>
        <v>-0.24905618434102272</v>
      </c>
      <c r="H1525" s="9">
        <f t="shared" si="47"/>
        <v>2317</v>
      </c>
    </row>
    <row r="1526" spans="2:8">
      <c r="B1526" s="17" t="s">
        <v>9013</v>
      </c>
      <c r="C1526" s="19" t="s">
        <v>9014</v>
      </c>
      <c r="D1526" s="30" t="str">
        <f>[1]!EM_S_IPO_LISTEDDATE(B1526)</f>
        <v>2011-08-03</v>
      </c>
      <c r="E1526" s="130">
        <f>[1]!EM_S_DQ_CLOSE(B1526,$E$1,"2")</f>
        <v>52.132532004355298</v>
      </c>
      <c r="F1526" s="130">
        <f>[1]!EM_S_DQ_CLOSE(B1526,$F$1,"2")</f>
        <v>74.884876449740901</v>
      </c>
      <c r="G1526" s="38">
        <f t="shared" si="46"/>
        <v>0.43643275265212145</v>
      </c>
      <c r="H1526" s="9">
        <f t="shared" si="47"/>
        <v>177</v>
      </c>
    </row>
    <row r="1527" spans="2:8">
      <c r="B1527" s="17" t="s">
        <v>9015</v>
      </c>
      <c r="C1527" s="19" t="s">
        <v>9016</v>
      </c>
      <c r="D1527" s="30" t="str">
        <f>[1]!EM_S_IPO_LISTEDDATE(B1527)</f>
        <v>2011-08-03</v>
      </c>
      <c r="E1527" s="130">
        <f>[1]!EM_S_DQ_CLOSE(B1527,$E$1,"2")</f>
        <v>149.83696460548501</v>
      </c>
      <c r="F1527" s="130">
        <f>[1]!EM_S_DQ_CLOSE(B1527,$F$1,"2")</f>
        <v>144.11768330027999</v>
      </c>
      <c r="G1527" s="38">
        <f t="shared" si="46"/>
        <v>-3.8170029139763084E-2</v>
      </c>
      <c r="H1527" s="9">
        <f t="shared" si="47"/>
        <v>1273</v>
      </c>
    </row>
    <row r="1528" spans="2:8">
      <c r="B1528" s="17" t="s">
        <v>9017</v>
      </c>
      <c r="C1528" s="19" t="s">
        <v>9018</v>
      </c>
      <c r="D1528" s="30" t="str">
        <f>[1]!EM_S_IPO_LISTEDDATE(B1528)</f>
        <v>2011-08-03</v>
      </c>
      <c r="E1528" s="130">
        <f>[1]!EM_S_DQ_CLOSE(B1528,$E$1,"2")</f>
        <v>360.81278007966802</v>
      </c>
      <c r="F1528" s="130">
        <f>[1]!EM_S_DQ_CLOSE(B1528,$F$1,"2")</f>
        <v>277.95722388701</v>
      </c>
      <c r="G1528" s="38">
        <f t="shared" si="46"/>
        <v>-0.22963586870277541</v>
      </c>
      <c r="H1528" s="9">
        <f t="shared" si="47"/>
        <v>2229</v>
      </c>
    </row>
    <row r="1529" spans="2:8">
      <c r="B1529" s="17" t="s">
        <v>9019</v>
      </c>
      <c r="C1529" s="19" t="s">
        <v>9020</v>
      </c>
      <c r="D1529" s="30" t="str">
        <f>[1]!EM_S_IPO_LISTEDDATE(B1529)</f>
        <v>2011-08-18</v>
      </c>
      <c r="E1529" s="130">
        <f>[1]!EM_S_DQ_CLOSE(B1529,$E$1,"2")</f>
        <v>122.22140037956</v>
      </c>
      <c r="F1529" s="130">
        <f>[1]!EM_S_DQ_CLOSE(B1529,$F$1,"2")</f>
        <v>126.68288979326</v>
      </c>
      <c r="G1529" s="38">
        <f t="shared" si="46"/>
        <v>3.650334065756744E-2</v>
      </c>
      <c r="H1529" s="9">
        <f t="shared" si="47"/>
        <v>949</v>
      </c>
    </row>
    <row r="1530" spans="2:8">
      <c r="B1530" s="17" t="s">
        <v>9021</v>
      </c>
      <c r="C1530" s="19" t="s">
        <v>9022</v>
      </c>
      <c r="D1530" s="30" t="str">
        <f>[1]!EM_S_IPO_LISTEDDATE(B1530)</f>
        <v>2011-08-18</v>
      </c>
      <c r="E1530" s="130">
        <f>[1]!EM_S_DQ_CLOSE(B1530,$E$1,"2")</f>
        <v>428.60869097968902</v>
      </c>
      <c r="F1530" s="130">
        <f>[1]!EM_S_DQ_CLOSE(B1530,$F$1,"2")</f>
        <v>318.19762704388597</v>
      </c>
      <c r="G1530" s="38">
        <f t="shared" si="46"/>
        <v>-0.25760341836147049</v>
      </c>
      <c r="H1530" s="9">
        <f t="shared" si="47"/>
        <v>2363</v>
      </c>
    </row>
    <row r="1531" spans="2:8">
      <c r="B1531" s="17" t="s">
        <v>9023</v>
      </c>
      <c r="C1531" s="19" t="s">
        <v>9024</v>
      </c>
      <c r="D1531" s="30" t="str">
        <f>[1]!EM_S_IPO_LISTEDDATE(B1531)</f>
        <v>2011-08-19</v>
      </c>
      <c r="E1531" s="130">
        <f>[1]!EM_S_DQ_CLOSE(B1531,$E$1,"2")</f>
        <v>37.329880862575003</v>
      </c>
      <c r="F1531" s="130">
        <f>[1]!EM_S_DQ_CLOSE(B1531,$F$1,"2")</f>
        <v>29.925552273257999</v>
      </c>
      <c r="G1531" s="38">
        <f t="shared" si="46"/>
        <v>-0.198348572731187</v>
      </c>
      <c r="H1531" s="9">
        <f t="shared" si="47"/>
        <v>2082</v>
      </c>
    </row>
    <row r="1532" spans="2:8">
      <c r="B1532" s="17" t="s">
        <v>9025</v>
      </c>
      <c r="C1532" s="19" t="s">
        <v>9026</v>
      </c>
      <c r="D1532" s="30" t="str">
        <f>[1]!EM_S_IPO_LISTEDDATE(B1532)</f>
        <v>2011-08-19</v>
      </c>
      <c r="E1532" s="130">
        <f>[1]!EM_S_DQ_CLOSE(B1532,$E$1,"2")</f>
        <v>79.910159124500098</v>
      </c>
      <c r="F1532" s="130">
        <f>[1]!EM_S_DQ_CLOSE(B1532,$F$1,"2")</f>
        <v>66.748080707847507</v>
      </c>
      <c r="G1532" s="38">
        <f t="shared" si="46"/>
        <v>-0.16471095241026945</v>
      </c>
      <c r="H1532" s="9">
        <f t="shared" si="47"/>
        <v>1914</v>
      </c>
    </row>
    <row r="1533" spans="2:8">
      <c r="B1533" s="17" t="s">
        <v>9027</v>
      </c>
      <c r="C1533" s="19" t="s">
        <v>9028</v>
      </c>
      <c r="D1533" s="30" t="str">
        <f>[1]!EM_S_IPO_LISTEDDATE(B1533)</f>
        <v>2011-08-19</v>
      </c>
      <c r="E1533" s="130">
        <f>[1]!EM_S_DQ_CLOSE(B1533,$E$1,"2")</f>
        <v>39.549244232299102</v>
      </c>
      <c r="F1533" s="130">
        <f>[1]!EM_S_DQ_CLOSE(B1533,$F$1,"2")</f>
        <v>40.353482597908297</v>
      </c>
      <c r="G1533" s="38">
        <f t="shared" si="46"/>
        <v>2.0335113381316772E-2</v>
      </c>
      <c r="H1533" s="9">
        <f t="shared" si="47"/>
        <v>1016</v>
      </c>
    </row>
    <row r="1534" spans="2:8">
      <c r="B1534" s="17" t="s">
        <v>9029</v>
      </c>
      <c r="C1534" s="19" t="s">
        <v>9030</v>
      </c>
      <c r="D1534" s="30" t="str">
        <f>[1]!EM_S_IPO_LISTEDDATE(B1534)</f>
        <v>2011-08-19</v>
      </c>
      <c r="E1534" s="130">
        <f>[1]!EM_S_DQ_CLOSE(B1534,$E$1,"2")</f>
        <v>145.64925202251399</v>
      </c>
      <c r="F1534" s="130">
        <f>[1]!EM_S_DQ_CLOSE(B1534,$F$1,"2")</f>
        <v>101.797864316811</v>
      </c>
      <c r="G1534" s="38">
        <f t="shared" si="46"/>
        <v>-0.30107526881720326</v>
      </c>
      <c r="H1534" s="9">
        <f t="shared" si="47"/>
        <v>2528</v>
      </c>
    </row>
    <row r="1535" spans="2:8">
      <c r="B1535" s="17" t="s">
        <v>9031</v>
      </c>
      <c r="C1535" s="19" t="s">
        <v>9032</v>
      </c>
      <c r="D1535" s="30" t="str">
        <f>[1]!EM_S_IPO_LISTEDDATE(B1535)</f>
        <v>2011-08-26</v>
      </c>
      <c r="E1535" s="130">
        <f>[1]!EM_S_DQ_CLOSE(B1535,$E$1,"2")</f>
        <v>42.613130333205604</v>
      </c>
      <c r="F1535" s="130">
        <f>[1]!EM_S_DQ_CLOSE(B1535,$F$1,"2")</f>
        <v>63.888831330083697</v>
      </c>
      <c r="G1535" s="38">
        <f t="shared" si="46"/>
        <v>0.49927571221631983</v>
      </c>
      <c r="H1535" s="9">
        <f t="shared" si="47"/>
        <v>135</v>
      </c>
    </row>
    <row r="1536" spans="2:8">
      <c r="B1536" s="17" t="s">
        <v>9033</v>
      </c>
      <c r="C1536" s="19" t="s">
        <v>9034</v>
      </c>
      <c r="D1536" s="30" t="str">
        <f>[1]!EM_S_IPO_LISTEDDATE(B1536)</f>
        <v>2011-08-31</v>
      </c>
      <c r="E1536" s="130">
        <f>[1]!EM_S_DQ_CLOSE(B1536,$E$1,"2")</f>
        <v>68.392729873022105</v>
      </c>
      <c r="F1536" s="130">
        <f>[1]!EM_S_DQ_CLOSE(B1536,$F$1,"2")</f>
        <v>70.305495353956005</v>
      </c>
      <c r="G1536" s="38">
        <f t="shared" si="46"/>
        <v>2.7967380224259708E-2</v>
      </c>
      <c r="H1536" s="9">
        <f t="shared" si="47"/>
        <v>986</v>
      </c>
    </row>
    <row r="1537" spans="2:8">
      <c r="B1537" s="17" t="s">
        <v>9035</v>
      </c>
      <c r="C1537" s="19" t="s">
        <v>9036</v>
      </c>
      <c r="D1537" s="30" t="str">
        <f>[1]!EM_S_IPO_LISTEDDATE(B1537)</f>
        <v>2011-09-06</v>
      </c>
      <c r="E1537" s="130">
        <f>[1]!EM_S_DQ_CLOSE(B1537,$E$1,"2")</f>
        <v>44.8051926901854</v>
      </c>
      <c r="F1537" s="130">
        <f>[1]!EM_S_DQ_CLOSE(B1537,$F$1,"2")</f>
        <v>52.699440926075198</v>
      </c>
      <c r="G1537" s="38">
        <f t="shared" si="46"/>
        <v>0.17619047619047601</v>
      </c>
      <c r="H1537" s="9">
        <f t="shared" si="47"/>
        <v>498</v>
      </c>
    </row>
    <row r="1538" spans="2:8">
      <c r="B1538" s="17" t="s">
        <v>9037</v>
      </c>
      <c r="C1538" s="19" t="s">
        <v>9038</v>
      </c>
      <c r="D1538" s="30" t="str">
        <f>[1]!EM_S_IPO_LISTEDDATE(B1538)</f>
        <v>2011-09-06</v>
      </c>
      <c r="E1538" s="130">
        <f>[1]!EM_S_DQ_CLOSE(B1538,$E$1,"2")</f>
        <v>50.344310068365097</v>
      </c>
      <c r="F1538" s="130">
        <f>[1]!EM_S_DQ_CLOSE(B1538,$F$1,"2")</f>
        <v>66.3069604317987</v>
      </c>
      <c r="G1538" s="38">
        <f t="shared" si="46"/>
        <v>0.31706960214087965</v>
      </c>
      <c r="H1538" s="9">
        <f t="shared" si="47"/>
        <v>276</v>
      </c>
    </row>
    <row r="1539" spans="2:8">
      <c r="B1539" s="17" t="s">
        <v>9039</v>
      </c>
      <c r="C1539" s="19" t="s">
        <v>9040</v>
      </c>
      <c r="D1539" s="30" t="str">
        <f>[1]!EM_S_IPO_LISTEDDATE(B1539)</f>
        <v>2011-09-16</v>
      </c>
      <c r="E1539" s="130">
        <f>[1]!EM_S_DQ_CLOSE(B1539,$E$1,"2")</f>
        <v>106.688778556945</v>
      </c>
      <c r="F1539" s="130">
        <f>[1]!EM_S_DQ_CLOSE(B1539,$F$1,"2")</f>
        <v>97.194095262514395</v>
      </c>
      <c r="G1539" s="38">
        <f t="shared" ref="G1539:G1602" si="48">IFERROR(F1539/E1539-1,"")</f>
        <v>-8.899420747761988E-2</v>
      </c>
      <c r="H1539" s="9">
        <f t="shared" ref="H1539:H1602" si="49">IFERROR(RANK(G1539,$G$2:$G$3000,0),"")</f>
        <v>1538</v>
      </c>
    </row>
    <row r="1540" spans="2:8">
      <c r="B1540" s="17" t="s">
        <v>9041</v>
      </c>
      <c r="C1540" s="19" t="s">
        <v>9042</v>
      </c>
      <c r="D1540" s="30" t="str">
        <f>[1]!EM_S_IPO_LISTEDDATE(B1540)</f>
        <v>2011-09-16</v>
      </c>
      <c r="E1540" s="130">
        <f>[1]!EM_S_DQ_CLOSE(B1540,$E$1,"2")</f>
        <v>81.432821585157896</v>
      </c>
      <c r="F1540" s="130">
        <f>[1]!EM_S_DQ_CLOSE(B1540,$F$1,"2")</f>
        <v>65.374319102718005</v>
      </c>
      <c r="G1540" s="38">
        <f t="shared" si="48"/>
        <v>-0.19719938680556226</v>
      </c>
      <c r="H1540" s="9">
        <f t="shared" si="49"/>
        <v>2075</v>
      </c>
    </row>
    <row r="1541" spans="2:8">
      <c r="B1541" s="17" t="s">
        <v>9043</v>
      </c>
      <c r="C1541" s="19" t="s">
        <v>9044</v>
      </c>
      <c r="D1541" s="30" t="str">
        <f>[1]!EM_S_IPO_LISTEDDATE(B1541)</f>
        <v>2011-09-16</v>
      </c>
      <c r="E1541" s="130">
        <f>[1]!EM_S_DQ_CLOSE(B1541,$E$1,"2")</f>
        <v>40.142102781282098</v>
      </c>
      <c r="F1541" s="130">
        <f>[1]!EM_S_DQ_CLOSE(B1541,$F$1,"2")</f>
        <v>49.728419231193001</v>
      </c>
      <c r="G1541" s="38">
        <f t="shared" si="48"/>
        <v>0.23880952380952292</v>
      </c>
      <c r="H1541" s="9">
        <f t="shared" si="49"/>
        <v>392</v>
      </c>
    </row>
    <row r="1542" spans="2:8">
      <c r="B1542" s="17" t="s">
        <v>9045</v>
      </c>
      <c r="C1542" s="19" t="s">
        <v>9046</v>
      </c>
      <c r="D1542" s="30" t="str">
        <f>[1]!EM_S_IPO_LISTEDDATE(B1542)</f>
        <v>2011-09-16</v>
      </c>
      <c r="E1542" s="130">
        <f>[1]!EM_S_DQ_CLOSE(B1542,$E$1,"2")</f>
        <v>32.632958883283102</v>
      </c>
      <c r="F1542" s="130">
        <f>[1]!EM_S_DQ_CLOSE(B1542,$F$1,"2")</f>
        <v>39.867000481426601</v>
      </c>
      <c r="G1542" s="38">
        <f t="shared" si="48"/>
        <v>0.22167899711506966</v>
      </c>
      <c r="H1542" s="9">
        <f t="shared" si="49"/>
        <v>429</v>
      </c>
    </row>
    <row r="1543" spans="2:8">
      <c r="B1543" s="17" t="s">
        <v>9047</v>
      </c>
      <c r="C1543" s="19" t="s">
        <v>9048</v>
      </c>
      <c r="D1543" s="30" t="str">
        <f>[1]!EM_S_IPO_LISTEDDATE(B1543)</f>
        <v>2011-09-27</v>
      </c>
      <c r="E1543" s="130">
        <f>[1]!EM_S_DQ_CLOSE(B1543,$E$1,"2")</f>
        <v>299.95082188276302</v>
      </c>
      <c r="F1543" s="130">
        <f>[1]!EM_S_DQ_CLOSE(B1543,$F$1,"2")</f>
        <v>325.34735142248201</v>
      </c>
      <c r="G1543" s="38">
        <f t="shared" si="48"/>
        <v>8.4668978002151674E-2</v>
      </c>
      <c r="H1543" s="9">
        <f t="shared" si="49"/>
        <v>740</v>
      </c>
    </row>
    <row r="1544" spans="2:8">
      <c r="B1544" s="17" t="s">
        <v>9049</v>
      </c>
      <c r="C1544" s="19" t="s">
        <v>9050</v>
      </c>
      <c r="D1544" s="30" t="str">
        <f>[1]!EM_S_IPO_LISTEDDATE(B1544)</f>
        <v>2011-09-27</v>
      </c>
      <c r="E1544" s="130">
        <f>[1]!EM_S_DQ_CLOSE(B1544,$E$1,"2")</f>
        <v>148.485478776538</v>
      </c>
      <c r="F1544" s="130">
        <f>[1]!EM_S_DQ_CLOSE(B1544,$F$1,"2")</f>
        <v>146.517209815022</v>
      </c>
      <c r="G1544" s="38">
        <f t="shared" si="48"/>
        <v>-1.3255632656699934E-2</v>
      </c>
      <c r="H1544" s="9">
        <f t="shared" si="49"/>
        <v>1154</v>
      </c>
    </row>
    <row r="1545" spans="2:8">
      <c r="B1545" s="17" t="s">
        <v>9051</v>
      </c>
      <c r="C1545" s="19" t="s">
        <v>9052</v>
      </c>
      <c r="D1545" s="30" t="str">
        <f>[1]!EM_S_IPO_LISTEDDATE(B1545)</f>
        <v>2011-09-27</v>
      </c>
      <c r="E1545" s="130">
        <f>[1]!EM_S_DQ_CLOSE(B1545,$E$1,"2")</f>
        <v>62.700689655172397</v>
      </c>
      <c r="F1545" s="130">
        <f>[1]!EM_S_DQ_CLOSE(B1545,$F$1,"2")</f>
        <v>47.643607427055699</v>
      </c>
      <c r="G1545" s="38">
        <f t="shared" si="48"/>
        <v>-0.24014221073044584</v>
      </c>
      <c r="H1545" s="9">
        <f t="shared" si="49"/>
        <v>2283</v>
      </c>
    </row>
    <row r="1546" spans="2:8">
      <c r="B1546" s="17" t="s">
        <v>9053</v>
      </c>
      <c r="C1546" s="19" t="s">
        <v>9054</v>
      </c>
      <c r="D1546" s="30" t="str">
        <f>[1]!EM_S_IPO_LISTEDDATE(B1546)</f>
        <v>2011-10-12</v>
      </c>
      <c r="E1546" s="130">
        <f>[1]!EM_S_DQ_CLOSE(B1546,$E$1,"2")</f>
        <v>119.70756472289401</v>
      </c>
      <c r="F1546" s="130">
        <f>[1]!EM_S_DQ_CLOSE(B1546,$F$1,"2")</f>
        <v>95.1547784815086</v>
      </c>
      <c r="G1546" s="38">
        <f t="shared" si="48"/>
        <v>-0.20510638820714144</v>
      </c>
      <c r="H1546" s="9">
        <f t="shared" si="49"/>
        <v>2117</v>
      </c>
    </row>
    <row r="1547" spans="2:8">
      <c r="B1547" s="17" t="s">
        <v>9055</v>
      </c>
      <c r="C1547" s="19" t="s">
        <v>9056</v>
      </c>
      <c r="D1547" s="30" t="str">
        <f>[1]!EM_S_IPO_LISTEDDATE(B1547)</f>
        <v>2011-10-12</v>
      </c>
      <c r="E1547" s="130">
        <f>[1]!EM_S_DQ_CLOSE(B1547,$E$1,"2")</f>
        <v>116.84838006401</v>
      </c>
      <c r="F1547" s="130">
        <f>[1]!EM_S_DQ_CLOSE(B1547,$F$1,"2")</f>
        <v>108.278837792768</v>
      </c>
      <c r="G1547" s="38">
        <f t="shared" si="48"/>
        <v>-7.3338990806270266E-2</v>
      </c>
      <c r="H1547" s="9">
        <f t="shared" si="49"/>
        <v>1458</v>
      </c>
    </row>
    <row r="1548" spans="2:8">
      <c r="B1548" s="17" t="s">
        <v>9057</v>
      </c>
      <c r="C1548" s="19" t="s">
        <v>9058</v>
      </c>
      <c r="D1548" s="30" t="str">
        <f>[1]!EM_S_IPO_LISTEDDATE(B1548)</f>
        <v>2011-10-26</v>
      </c>
      <c r="E1548" s="130">
        <f>[1]!EM_S_DQ_CLOSE(B1548,$E$1,"2")</f>
        <v>157.034191509115</v>
      </c>
      <c r="F1548" s="130">
        <f>[1]!EM_S_DQ_CLOSE(B1548,$F$1,"2")</f>
        <v>159.60677726254201</v>
      </c>
      <c r="G1548" s="38">
        <f t="shared" si="48"/>
        <v>1.6382328769958932E-2</v>
      </c>
      <c r="H1548" s="9">
        <f t="shared" si="49"/>
        <v>1036</v>
      </c>
    </row>
    <row r="1549" spans="2:8">
      <c r="B1549" s="17" t="s">
        <v>9059</v>
      </c>
      <c r="C1549" s="19" t="s">
        <v>9060</v>
      </c>
      <c r="D1549" s="30" t="str">
        <f>[1]!EM_S_IPO_LISTEDDATE(B1549)</f>
        <v>2011-11-02</v>
      </c>
      <c r="E1549" s="130">
        <f>[1]!EM_S_DQ_CLOSE(B1549,$E$1,"2")</f>
        <v>70.704942350562504</v>
      </c>
      <c r="F1549" s="130">
        <f>[1]!EM_S_DQ_CLOSE(B1549,$F$1,"2")</f>
        <v>49.644427816082498</v>
      </c>
      <c r="G1549" s="38">
        <f t="shared" si="48"/>
        <v>-0.29786481445752078</v>
      </c>
      <c r="H1549" s="9">
        <f t="shared" si="49"/>
        <v>2506</v>
      </c>
    </row>
    <row r="1550" spans="2:8">
      <c r="B1550" s="17" t="s">
        <v>9061</v>
      </c>
      <c r="C1550" s="19" t="s">
        <v>9062</v>
      </c>
      <c r="D1550" s="30" t="str">
        <f>[1]!EM_S_IPO_LISTEDDATE(B1550)</f>
        <v>2011-10-26</v>
      </c>
      <c r="E1550" s="130">
        <f>[1]!EM_S_DQ_CLOSE(B1550,$E$1,"2")</f>
        <v>120.465699024651</v>
      </c>
      <c r="F1550" s="130">
        <f>[1]!EM_S_DQ_CLOSE(B1550,$F$1,"2")</f>
        <v>115.22811278955</v>
      </c>
      <c r="G1550" s="38">
        <f t="shared" si="48"/>
        <v>-4.3477822131171462E-2</v>
      </c>
      <c r="H1550" s="9">
        <f t="shared" si="49"/>
        <v>1302</v>
      </c>
    </row>
    <row r="1551" spans="2:8">
      <c r="B1551" s="17" t="s">
        <v>9063</v>
      </c>
      <c r="C1551" s="19" t="s">
        <v>9064</v>
      </c>
      <c r="D1551" s="30" t="str">
        <f>[1]!EM_S_IPO_LISTEDDATE(B1551)</f>
        <v>2011-11-02</v>
      </c>
      <c r="E1551" s="130">
        <f>[1]!EM_S_DQ_CLOSE(B1551,$E$1,"2")</f>
        <v>98.3088169256512</v>
      </c>
      <c r="F1551" s="130">
        <f>[1]!EM_S_DQ_CLOSE(B1551,$F$1,"2")</f>
        <v>75.955908357597394</v>
      </c>
      <c r="G1551" s="38">
        <f t="shared" si="48"/>
        <v>-0.22737440310118695</v>
      </c>
      <c r="H1551" s="9">
        <f t="shared" si="49"/>
        <v>2217</v>
      </c>
    </row>
    <row r="1552" spans="2:8">
      <c r="B1552" s="17" t="s">
        <v>9065</v>
      </c>
      <c r="C1552" s="19" t="s">
        <v>9066</v>
      </c>
      <c r="D1552" s="30" t="str">
        <f>[1]!EM_S_IPO_LISTEDDATE(B1552)</f>
        <v>2011-11-02</v>
      </c>
      <c r="E1552" s="130">
        <f>[1]!EM_S_DQ_CLOSE(B1552,$E$1,"2")</f>
        <v>68.165751192311703</v>
      </c>
      <c r="F1552" s="130">
        <f>[1]!EM_S_DQ_CLOSE(B1552,$F$1,"2")</f>
        <v>55.950079803664202</v>
      </c>
      <c r="G1552" s="38">
        <f t="shared" si="48"/>
        <v>-0.17920540997463963</v>
      </c>
      <c r="H1552" s="9">
        <f t="shared" si="49"/>
        <v>1985</v>
      </c>
    </row>
    <row r="1553" spans="2:8">
      <c r="B1553" s="17" t="s">
        <v>9067</v>
      </c>
      <c r="C1553" s="19" t="s">
        <v>9068</v>
      </c>
      <c r="D1553" s="30" t="str">
        <f>[1]!EM_S_IPO_LISTEDDATE(B1553)</f>
        <v>2011-11-15</v>
      </c>
      <c r="E1553" s="130">
        <f>[1]!EM_S_DQ_CLOSE(B1553,$E$1,"2")</f>
        <v>156.529587912404</v>
      </c>
      <c r="F1553" s="130">
        <f>[1]!EM_S_DQ_CLOSE(B1553,$F$1,"2")</f>
        <v>114.79633266382299</v>
      </c>
      <c r="G1553" s="38">
        <f t="shared" si="48"/>
        <v>-0.26661576130856157</v>
      </c>
      <c r="H1553" s="9">
        <f t="shared" si="49"/>
        <v>2397</v>
      </c>
    </row>
    <row r="1554" spans="2:8">
      <c r="B1554" s="17" t="s">
        <v>9069</v>
      </c>
      <c r="C1554" s="19" t="s">
        <v>9070</v>
      </c>
      <c r="D1554" s="30" t="str">
        <f>[1]!EM_S_IPO_LISTEDDATE(B1554)</f>
        <v>2011-11-23</v>
      </c>
      <c r="E1554" s="130">
        <f>[1]!EM_S_DQ_CLOSE(B1554,$E$1,"2")</f>
        <v>62.1692877775276</v>
      </c>
      <c r="F1554" s="130">
        <f>[1]!EM_S_DQ_CLOSE(B1554,$F$1,"2")</f>
        <v>68.080361913394796</v>
      </c>
      <c r="G1554" s="38">
        <f t="shared" si="48"/>
        <v>9.5080293617323397E-2</v>
      </c>
      <c r="H1554" s="9">
        <f t="shared" si="49"/>
        <v>707</v>
      </c>
    </row>
    <row r="1555" spans="2:8">
      <c r="B1555" s="17" t="s">
        <v>9071</v>
      </c>
      <c r="C1555" s="19" t="s">
        <v>9072</v>
      </c>
      <c r="D1555" s="30" t="str">
        <f>[1]!EM_S_IPO_LISTEDDATE(B1555)</f>
        <v>2011-12-16</v>
      </c>
      <c r="E1555" s="130">
        <f>[1]!EM_S_DQ_CLOSE(B1555,$E$1,"2")</f>
        <v>77.275975380110097</v>
      </c>
      <c r="F1555" s="130">
        <f>[1]!EM_S_DQ_CLOSE(B1555,$F$1,"2")</f>
        <v>80.193579065148299</v>
      </c>
      <c r="G1555" s="38">
        <f t="shared" si="48"/>
        <v>3.7755637126376085E-2</v>
      </c>
      <c r="H1555" s="9">
        <f t="shared" si="49"/>
        <v>945</v>
      </c>
    </row>
    <row r="1556" spans="2:8">
      <c r="B1556" s="17" t="s">
        <v>9073</v>
      </c>
      <c r="C1556" s="19" t="s">
        <v>9074</v>
      </c>
      <c r="D1556" s="30" t="str">
        <f>[1]!EM_S_IPO_LISTEDDATE(B1556)</f>
        <v>2011-12-29</v>
      </c>
      <c r="E1556" s="130">
        <f>[1]!EM_S_DQ_CLOSE(B1556,$E$1,"2")</f>
        <v>103.619930189366</v>
      </c>
      <c r="F1556" s="130">
        <f>[1]!EM_S_DQ_CLOSE(B1556,$F$1,"2")</f>
        <v>96.269971845843997</v>
      </c>
      <c r="G1556" s="38">
        <f t="shared" si="48"/>
        <v>-7.093189823704682E-2</v>
      </c>
      <c r="H1556" s="9">
        <f t="shared" si="49"/>
        <v>1443</v>
      </c>
    </row>
    <row r="1557" spans="2:8">
      <c r="B1557" s="17" t="s">
        <v>9075</v>
      </c>
      <c r="C1557" s="19" t="s">
        <v>9076</v>
      </c>
      <c r="D1557" s="30" t="str">
        <f>[1]!EM_S_IPO_LISTEDDATE(B1557)</f>
        <v>2011-12-29</v>
      </c>
      <c r="E1557" s="130">
        <f>[1]!EM_S_DQ_CLOSE(B1557,$E$1,"2")</f>
        <v>24.1519589288635</v>
      </c>
      <c r="F1557" s="130">
        <f>[1]!EM_S_DQ_CLOSE(B1557,$F$1,"2")</f>
        <v>34.112782156370699</v>
      </c>
      <c r="G1557" s="38">
        <f t="shared" si="48"/>
        <v>0.41242299462521981</v>
      </c>
      <c r="H1557" s="9">
        <f t="shared" si="49"/>
        <v>200</v>
      </c>
    </row>
    <row r="1558" spans="2:8">
      <c r="B1558" s="17" t="s">
        <v>9077</v>
      </c>
      <c r="C1558" s="19" t="s">
        <v>9078</v>
      </c>
      <c r="D1558" s="30" t="str">
        <f>[1]!EM_S_IPO_LISTEDDATE(B1558)</f>
        <v>2011-12-29</v>
      </c>
      <c r="E1558" s="130">
        <f>[1]!EM_S_DQ_CLOSE(B1558,$E$1,"2")</f>
        <v>69.510782952241996</v>
      </c>
      <c r="F1558" s="130">
        <f>[1]!EM_S_DQ_CLOSE(B1558,$F$1,"2")</f>
        <v>78.1005034867717</v>
      </c>
      <c r="G1558" s="38">
        <f t="shared" si="48"/>
        <v>0.12357392867278372</v>
      </c>
      <c r="H1558" s="9">
        <f t="shared" si="49"/>
        <v>620</v>
      </c>
    </row>
    <row r="1559" spans="2:8">
      <c r="B1559" s="17" t="s">
        <v>9079</v>
      </c>
      <c r="C1559" s="19" t="s">
        <v>9080</v>
      </c>
      <c r="D1559" s="30" t="str">
        <f>[1]!EM_S_IPO_LISTEDDATE(B1559)</f>
        <v>2011-12-29</v>
      </c>
      <c r="E1559" s="130">
        <f>[1]!EM_S_DQ_CLOSE(B1559,$E$1,"2")</f>
        <v>92.539629031848705</v>
      </c>
      <c r="F1559" s="130">
        <f>[1]!EM_S_DQ_CLOSE(B1559,$F$1,"2")</f>
        <v>96.924824046016099</v>
      </c>
      <c r="G1559" s="38">
        <f t="shared" si="48"/>
        <v>4.7387211944173391E-2</v>
      </c>
      <c r="H1559" s="9">
        <f t="shared" si="49"/>
        <v>897</v>
      </c>
    </row>
    <row r="1560" spans="2:8">
      <c r="B1560" s="17" t="s">
        <v>9081</v>
      </c>
      <c r="C1560" s="19" t="s">
        <v>9082</v>
      </c>
      <c r="D1560" s="30" t="str">
        <f>[1]!EM_S_IPO_LISTEDDATE(B1560)</f>
        <v>2012-01-10</v>
      </c>
      <c r="E1560" s="130">
        <f>[1]!EM_S_DQ_CLOSE(B1560,$E$1,"2")</f>
        <v>50.751288606569602</v>
      </c>
      <c r="F1560" s="130">
        <f>[1]!EM_S_DQ_CLOSE(B1560,$F$1,"2")</f>
        <v>63.571475134811202</v>
      </c>
      <c r="G1560" s="38">
        <f t="shared" si="48"/>
        <v>0.25260809883321977</v>
      </c>
      <c r="H1560" s="9">
        <f t="shared" si="49"/>
        <v>373</v>
      </c>
    </row>
    <row r="1561" spans="2:8">
      <c r="B1561" s="17" t="s">
        <v>9083</v>
      </c>
      <c r="C1561" s="19" t="s">
        <v>9084</v>
      </c>
      <c r="D1561" s="30" t="str">
        <f>[1]!EM_S_IPO_LISTEDDATE(B1561)</f>
        <v>2012-01-10</v>
      </c>
      <c r="E1561" s="130">
        <f>[1]!EM_S_DQ_CLOSE(B1561,$E$1,"2")</f>
        <v>46.881980144106898</v>
      </c>
      <c r="F1561" s="130">
        <f>[1]!EM_S_DQ_CLOSE(B1561,$F$1,"2")</f>
        <v>47.497572859425901</v>
      </c>
      <c r="G1561" s="38">
        <f t="shared" si="48"/>
        <v>1.3130689305929089E-2</v>
      </c>
      <c r="H1561" s="9">
        <f t="shared" si="49"/>
        <v>1048</v>
      </c>
    </row>
    <row r="1562" spans="2:8">
      <c r="B1562" s="17" t="s">
        <v>9085</v>
      </c>
      <c r="C1562" s="19" t="s">
        <v>9086</v>
      </c>
      <c r="D1562" s="30" t="str">
        <f>[1]!EM_S_IPO_LISTEDDATE(B1562)</f>
        <v>2012-01-13</v>
      </c>
      <c r="E1562" s="130">
        <f>[1]!EM_S_DQ_CLOSE(B1562,$E$1,"2")</f>
        <v>147.285336270805</v>
      </c>
      <c r="F1562" s="130">
        <f>[1]!EM_S_DQ_CLOSE(B1562,$F$1,"2")</f>
        <v>160.73906646988101</v>
      </c>
      <c r="G1562" s="38">
        <f t="shared" si="48"/>
        <v>9.1344668381239336E-2</v>
      </c>
      <c r="H1562" s="9">
        <f t="shared" si="49"/>
        <v>717</v>
      </c>
    </row>
    <row r="1563" spans="2:8">
      <c r="B1563" s="17" t="s">
        <v>9087</v>
      </c>
      <c r="C1563" s="19" t="s">
        <v>9088</v>
      </c>
      <c r="D1563" s="30" t="str">
        <f>[1]!EM_S_IPO_LISTEDDATE(B1563)</f>
        <v>2012-01-13</v>
      </c>
      <c r="E1563" s="130">
        <f>[1]!EM_S_DQ_CLOSE(B1563,$E$1,"2")</f>
        <v>138.672043780406</v>
      </c>
      <c r="F1563" s="130">
        <f>[1]!EM_S_DQ_CLOSE(B1563,$F$1,"2")</f>
        <v>130.74216771716101</v>
      </c>
      <c r="G1563" s="38">
        <f t="shared" si="48"/>
        <v>-5.7184388771267636E-2</v>
      </c>
      <c r="H1563" s="9">
        <f t="shared" si="49"/>
        <v>1364</v>
      </c>
    </row>
    <row r="1564" spans="2:8">
      <c r="B1564" s="17" t="s">
        <v>9089</v>
      </c>
      <c r="C1564" s="19" t="s">
        <v>9090</v>
      </c>
      <c r="D1564" s="30" t="str">
        <f>[1]!EM_S_IPO_LISTEDDATE(B1564)</f>
        <v>2012-02-01</v>
      </c>
      <c r="E1564" s="130">
        <f>[1]!EM_S_DQ_CLOSE(B1564,$E$1,"2")</f>
        <v>212.768502015499</v>
      </c>
      <c r="F1564" s="130">
        <f>[1]!EM_S_DQ_CLOSE(B1564,$F$1,"2")</f>
        <v>156.892738395371</v>
      </c>
      <c r="G1564" s="38">
        <f t="shared" si="48"/>
        <v>-0.26261294830217752</v>
      </c>
      <c r="H1564" s="9">
        <f t="shared" si="49"/>
        <v>2386</v>
      </c>
    </row>
    <row r="1565" spans="2:8">
      <c r="B1565" s="17" t="s">
        <v>9091</v>
      </c>
      <c r="C1565" s="19" t="s">
        <v>9092</v>
      </c>
      <c r="D1565" s="30" t="str">
        <f>[1]!EM_S_IPO_LISTEDDATE(B1565)</f>
        <v>2012-02-16</v>
      </c>
      <c r="E1565" s="130">
        <f>[1]!EM_S_DQ_CLOSE(B1565,$E$1,"2")</f>
        <v>304.78894355426002</v>
      </c>
      <c r="F1565" s="130">
        <f>[1]!EM_S_DQ_CLOSE(B1565,$F$1,"2")</f>
        <v>198.58838341698799</v>
      </c>
      <c r="G1565" s="38">
        <f t="shared" si="48"/>
        <v>-0.3484396740210679</v>
      </c>
      <c r="H1565" s="9">
        <f t="shared" si="49"/>
        <v>2628</v>
      </c>
    </row>
    <row r="1566" spans="2:8">
      <c r="B1566" s="17" t="s">
        <v>9093</v>
      </c>
      <c r="C1566" s="19" t="s">
        <v>9094</v>
      </c>
      <c r="D1566" s="30" t="str">
        <f>[1]!EM_S_IPO_LISTEDDATE(B1566)</f>
        <v>2012-02-16</v>
      </c>
      <c r="E1566" s="130">
        <f>[1]!EM_S_DQ_CLOSE(B1566,$E$1,"2")</f>
        <v>48.850753046982298</v>
      </c>
      <c r="F1566" s="130">
        <f>[1]!EM_S_DQ_CLOSE(B1566,$F$1,"2")</f>
        <v>34.479890212255903</v>
      </c>
      <c r="G1566" s="38">
        <f t="shared" si="48"/>
        <v>-0.29417894174333792</v>
      </c>
      <c r="H1566" s="9">
        <f t="shared" si="49"/>
        <v>2491</v>
      </c>
    </row>
    <row r="1567" spans="2:8">
      <c r="B1567" s="17" t="s">
        <v>9095</v>
      </c>
      <c r="C1567" s="19" t="s">
        <v>9096</v>
      </c>
      <c r="D1567" s="30" t="str">
        <f>[1]!EM_S_IPO_LISTEDDATE(B1567)</f>
        <v>2012-02-16</v>
      </c>
      <c r="E1567" s="130">
        <f>[1]!EM_S_DQ_CLOSE(B1567,$E$1,"2")</f>
        <v>76.765733059228594</v>
      </c>
      <c r="F1567" s="130">
        <f>[1]!EM_S_DQ_CLOSE(B1567,$F$1,"2")</f>
        <v>60.319283022192998</v>
      </c>
      <c r="G1567" s="38">
        <f t="shared" si="48"/>
        <v>-0.21424207627049352</v>
      </c>
      <c r="H1567" s="9">
        <f t="shared" si="49"/>
        <v>2152</v>
      </c>
    </row>
    <row r="1568" spans="2:8">
      <c r="B1568" s="17" t="s">
        <v>9097</v>
      </c>
      <c r="C1568" s="19" t="s">
        <v>9098</v>
      </c>
      <c r="D1568" s="30" t="str">
        <f>[1]!EM_S_IPO_LISTEDDATE(B1568)</f>
        <v>2012-02-09</v>
      </c>
      <c r="E1568" s="130">
        <f>[1]!EM_S_DQ_CLOSE(B1568,$E$1,"2")</f>
        <v>273.20095093427699</v>
      </c>
      <c r="F1568" s="130">
        <f>[1]!EM_S_DQ_CLOSE(B1568,$F$1,"2")</f>
        <v>180.00115787113401</v>
      </c>
      <c r="G1568" s="38">
        <f t="shared" si="48"/>
        <v>-0.34114007562720283</v>
      </c>
      <c r="H1568" s="9">
        <f t="shared" si="49"/>
        <v>2621</v>
      </c>
    </row>
    <row r="1569" spans="2:8">
      <c r="B1569" s="17" t="s">
        <v>9099</v>
      </c>
      <c r="C1569" s="19" t="s">
        <v>9100</v>
      </c>
      <c r="D1569" s="30" t="str">
        <f>[1]!EM_S_IPO_LISTEDDATE(B1569)</f>
        <v>2012-02-29</v>
      </c>
      <c r="E1569" s="130">
        <f>[1]!EM_S_DQ_CLOSE(B1569,$E$1,"2")</f>
        <v>94.621584846628593</v>
      </c>
      <c r="F1569" s="130">
        <f>[1]!EM_S_DQ_CLOSE(B1569,$F$1,"2")</f>
        <v>94.397284279358701</v>
      </c>
      <c r="G1569" s="38">
        <f t="shared" si="48"/>
        <v>-2.3705010609731403E-3</v>
      </c>
      <c r="H1569" s="9">
        <f t="shared" si="49"/>
        <v>1113</v>
      </c>
    </row>
    <row r="1570" spans="2:8">
      <c r="B1570" s="17" t="s">
        <v>9101</v>
      </c>
      <c r="C1570" s="19" t="s">
        <v>9102</v>
      </c>
      <c r="D1570" s="30" t="str">
        <f>[1]!EM_S_IPO_LISTEDDATE(B1570)</f>
        <v>2012-03-08</v>
      </c>
      <c r="E1570" s="130">
        <f>[1]!EM_S_DQ_CLOSE(B1570,$E$1,"2")</f>
        <v>107.309388823875</v>
      </c>
      <c r="F1570" s="130">
        <f>[1]!EM_S_DQ_CLOSE(B1570,$F$1,"2")</f>
        <v>86.988451104971602</v>
      </c>
      <c r="G1570" s="38">
        <f t="shared" si="48"/>
        <v>-0.18936775189592958</v>
      </c>
      <c r="H1570" s="9">
        <f t="shared" si="49"/>
        <v>2041</v>
      </c>
    </row>
    <row r="1571" spans="2:8">
      <c r="B1571" s="17" t="s">
        <v>9103</v>
      </c>
      <c r="C1571" s="19" t="s">
        <v>9104</v>
      </c>
      <c r="D1571" s="30" t="str">
        <f>[1]!EM_S_IPO_LISTEDDATE(B1571)</f>
        <v>2012-03-08</v>
      </c>
      <c r="E1571" s="130">
        <f>[1]!EM_S_DQ_CLOSE(B1571,$E$1,"2")</f>
        <v>118.078717981297</v>
      </c>
      <c r="F1571" s="130">
        <f>[1]!EM_S_DQ_CLOSE(B1571,$F$1,"2")</f>
        <v>189.01795930260599</v>
      </c>
      <c r="G1571" s="38">
        <f t="shared" si="48"/>
        <v>0.60077923044985426</v>
      </c>
      <c r="H1571" s="9">
        <f t="shared" si="49"/>
        <v>96</v>
      </c>
    </row>
    <row r="1572" spans="2:8">
      <c r="B1572" s="17" t="s">
        <v>9105</v>
      </c>
      <c r="C1572" s="19" t="s">
        <v>9106</v>
      </c>
      <c r="D1572" s="30" t="str">
        <f>[1]!EM_S_IPO_LISTEDDATE(B1572)</f>
        <v>2012-03-15</v>
      </c>
      <c r="E1572" s="130">
        <f>[1]!EM_S_DQ_CLOSE(B1572,$E$1,"2")</f>
        <v>196.92222314829399</v>
      </c>
      <c r="F1572" s="130">
        <f>[1]!EM_S_DQ_CLOSE(B1572,$F$1,"2")</f>
        <v>123.213272125194</v>
      </c>
      <c r="G1572" s="38">
        <f t="shared" si="48"/>
        <v>-0.37430488974112808</v>
      </c>
      <c r="H1572" s="9">
        <f t="shared" si="49"/>
        <v>2674</v>
      </c>
    </row>
    <row r="1573" spans="2:8">
      <c r="B1573" s="17" t="s">
        <v>9107</v>
      </c>
      <c r="C1573" s="19" t="s">
        <v>9108</v>
      </c>
      <c r="D1573" s="30" t="str">
        <f>[1]!EM_S_IPO_LISTEDDATE(B1573)</f>
        <v>2012-03-15</v>
      </c>
      <c r="E1573" s="130">
        <f>[1]!EM_S_DQ_CLOSE(B1573,$E$1,"2")</f>
        <v>127.553784022633</v>
      </c>
      <c r="F1573" s="130">
        <f>[1]!EM_S_DQ_CLOSE(B1573,$F$1,"2")</f>
        <v>214.449628193596</v>
      </c>
      <c r="G1573" s="38">
        <f t="shared" si="48"/>
        <v>0.68124865786454669</v>
      </c>
      <c r="H1573" s="9">
        <f t="shared" si="49"/>
        <v>71</v>
      </c>
    </row>
    <row r="1574" spans="2:8">
      <c r="B1574" s="17" t="s">
        <v>9109</v>
      </c>
      <c r="C1574" s="19" t="s">
        <v>9110</v>
      </c>
      <c r="D1574" s="30" t="str">
        <f>[1]!EM_S_IPO_LISTEDDATE(B1574)</f>
        <v>2012-03-15</v>
      </c>
      <c r="E1574" s="130">
        <f>[1]!EM_S_DQ_CLOSE(B1574,$E$1,"2")</f>
        <v>149.700450328226</v>
      </c>
      <c r="F1574" s="130">
        <f>[1]!EM_S_DQ_CLOSE(B1574,$F$1,"2")</f>
        <v>122.417764706277</v>
      </c>
      <c r="G1574" s="38">
        <f t="shared" si="48"/>
        <v>-0.18224852071005992</v>
      </c>
      <c r="H1574" s="9">
        <f t="shared" si="49"/>
        <v>2003</v>
      </c>
    </row>
    <row r="1575" spans="2:8">
      <c r="B1575" s="17" t="s">
        <v>9111</v>
      </c>
      <c r="C1575" s="19" t="s">
        <v>9112</v>
      </c>
      <c r="D1575" s="30" t="str">
        <f>[1]!EM_S_IPO_LISTEDDATE(B1575)</f>
        <v>2012-03-19</v>
      </c>
      <c r="E1575" s="130">
        <f>[1]!EM_S_DQ_CLOSE(B1575,$E$1,"2")</f>
        <v>103.998456688462</v>
      </c>
      <c r="F1575" s="130">
        <f>[1]!EM_S_DQ_CLOSE(B1575,$F$1,"2")</f>
        <v>82.249737721310694</v>
      </c>
      <c r="G1575" s="38">
        <f t="shared" si="48"/>
        <v>-0.20912540108457389</v>
      </c>
      <c r="H1575" s="9">
        <f t="shared" si="49"/>
        <v>2139</v>
      </c>
    </row>
    <row r="1576" spans="2:8">
      <c r="B1576" s="17" t="s">
        <v>9113</v>
      </c>
      <c r="C1576" s="19" t="s">
        <v>9114</v>
      </c>
      <c r="D1576" s="30" t="str">
        <f>[1]!EM_S_IPO_LISTEDDATE(B1576)</f>
        <v>2012-03-19</v>
      </c>
      <c r="E1576" s="130">
        <f>[1]!EM_S_DQ_CLOSE(B1576,$E$1,"2")</f>
        <v>177.25109101759799</v>
      </c>
      <c r="F1576" s="130">
        <f>[1]!EM_S_DQ_CLOSE(B1576,$F$1,"2")</f>
        <v>100.59731012597599</v>
      </c>
      <c r="G1576" s="38">
        <f t="shared" si="48"/>
        <v>-0.43245872536836227</v>
      </c>
      <c r="H1576" s="9">
        <f t="shared" si="49"/>
        <v>2738</v>
      </c>
    </row>
    <row r="1577" spans="2:8">
      <c r="B1577" s="17" t="s">
        <v>9115</v>
      </c>
      <c r="C1577" s="19" t="s">
        <v>9116</v>
      </c>
      <c r="D1577" s="30" t="str">
        <f>[1]!EM_S_IPO_LISTEDDATE(B1577)</f>
        <v>2012-03-19</v>
      </c>
      <c r="E1577" s="130">
        <f>[1]!EM_S_DQ_CLOSE(B1577,$E$1,"2")</f>
        <v>118.143418234175</v>
      </c>
      <c r="F1577" s="130">
        <f>[1]!EM_S_DQ_CLOSE(B1577,$F$1,"2")</f>
        <v>112.234528978653</v>
      </c>
      <c r="G1577" s="38">
        <f t="shared" si="48"/>
        <v>-5.0014544558122043E-2</v>
      </c>
      <c r="H1577" s="9">
        <f t="shared" si="49"/>
        <v>1338</v>
      </c>
    </row>
    <row r="1578" spans="2:8">
      <c r="B1578" s="17" t="s">
        <v>9117</v>
      </c>
      <c r="C1578" s="19" t="s">
        <v>9118</v>
      </c>
      <c r="D1578" s="30" t="str">
        <f>[1]!EM_S_IPO_LISTEDDATE(B1578)</f>
        <v>2012-03-21</v>
      </c>
      <c r="E1578" s="130">
        <f>[1]!EM_S_DQ_CLOSE(B1578,$E$1,"2")</f>
        <v>51.754678765093402</v>
      </c>
      <c r="F1578" s="130">
        <f>[1]!EM_S_DQ_CLOSE(B1578,$F$1,"2")</f>
        <v>53.486595962236997</v>
      </c>
      <c r="G1578" s="38">
        <f t="shared" si="48"/>
        <v>3.3463973470002628E-2</v>
      </c>
      <c r="H1578" s="9">
        <f t="shared" si="49"/>
        <v>959</v>
      </c>
    </row>
    <row r="1579" spans="2:8">
      <c r="B1579" s="17" t="s">
        <v>9119</v>
      </c>
      <c r="C1579" s="19" t="s">
        <v>9120</v>
      </c>
      <c r="D1579" s="30" t="str">
        <f>[1]!EM_S_IPO_LISTEDDATE(B1579)</f>
        <v>2012-03-21</v>
      </c>
      <c r="E1579" s="130">
        <f>[1]!EM_S_DQ_CLOSE(B1579,$E$1,"2")</f>
        <v>212.00517926688599</v>
      </c>
      <c r="F1579" s="130">
        <f>[1]!EM_S_DQ_CLOSE(B1579,$F$1,"2")</f>
        <v>186.06670529177799</v>
      </c>
      <c r="G1579" s="38">
        <f t="shared" si="48"/>
        <v>-0.12234830330467983</v>
      </c>
      <c r="H1579" s="9">
        <f t="shared" si="49"/>
        <v>1696</v>
      </c>
    </row>
    <row r="1580" spans="2:8">
      <c r="B1580" s="17" t="s">
        <v>9121</v>
      </c>
      <c r="C1580" s="19" t="s">
        <v>9122</v>
      </c>
      <c r="D1580" s="30" t="str">
        <f>[1]!EM_S_IPO_LISTEDDATE(B1580)</f>
        <v>2012-03-19</v>
      </c>
      <c r="E1580" s="130">
        <f>[1]!EM_S_DQ_CLOSE(B1580,$E$1,"2")</f>
        <v>88.015083683186603</v>
      </c>
      <c r="F1580" s="130">
        <f>[1]!EM_S_DQ_CLOSE(B1580,$F$1,"2")</f>
        <v>76.497327623815394</v>
      </c>
      <c r="G1580" s="38">
        <f t="shared" si="48"/>
        <v>-0.1308611612621966</v>
      </c>
      <c r="H1580" s="9">
        <f t="shared" si="49"/>
        <v>1738</v>
      </c>
    </row>
    <row r="1581" spans="2:8">
      <c r="B1581" s="17" t="s">
        <v>9123</v>
      </c>
      <c r="C1581" s="19" t="s">
        <v>9124</v>
      </c>
      <c r="D1581" s="30" t="str">
        <f>[1]!EM_S_IPO_LISTEDDATE(B1581)</f>
        <v>2012-03-21</v>
      </c>
      <c r="E1581" s="130">
        <f>[1]!EM_S_DQ_CLOSE(B1581,$E$1,"2")</f>
        <v>55.334907938070799</v>
      </c>
      <c r="F1581" s="130">
        <f>[1]!EM_S_DQ_CLOSE(B1581,$F$1,"2")</f>
        <v>114.889975772705</v>
      </c>
      <c r="G1581" s="38">
        <f t="shared" si="48"/>
        <v>1.0762657796645563</v>
      </c>
      <c r="H1581" s="9">
        <f t="shared" si="49"/>
        <v>25</v>
      </c>
    </row>
    <row r="1582" spans="2:8">
      <c r="B1582" s="17" t="s">
        <v>9125</v>
      </c>
      <c r="C1582" s="19" t="s">
        <v>9126</v>
      </c>
      <c r="D1582" s="30" t="str">
        <f>[1]!EM_S_IPO_LISTEDDATE(B1582)</f>
        <v>2012-03-29</v>
      </c>
      <c r="E1582" s="130">
        <f>[1]!EM_S_DQ_CLOSE(B1582,$E$1,"2")</f>
        <v>53.834331577769099</v>
      </c>
      <c r="F1582" s="130">
        <f>[1]!EM_S_DQ_CLOSE(B1582,$F$1,"2")</f>
        <v>47.581991974845998</v>
      </c>
      <c r="G1582" s="38">
        <f t="shared" si="48"/>
        <v>-0.11614037770471741</v>
      </c>
      <c r="H1582" s="9">
        <f t="shared" si="49"/>
        <v>1668</v>
      </c>
    </row>
    <row r="1583" spans="2:8">
      <c r="B1583" s="17" t="s">
        <v>9127</v>
      </c>
      <c r="C1583" s="19" t="s">
        <v>9128</v>
      </c>
      <c r="D1583" s="30" t="str">
        <f>[1]!EM_S_IPO_LISTEDDATE(B1583)</f>
        <v>2012-03-29</v>
      </c>
      <c r="E1583" s="130">
        <f>[1]!EM_S_DQ_CLOSE(B1583,$E$1,"2")</f>
        <v>76.195818685262296</v>
      </c>
      <c r="F1583" s="130">
        <f>[1]!EM_S_DQ_CLOSE(B1583,$F$1,"2")</f>
        <v>104.048009705762</v>
      </c>
      <c r="G1583" s="38">
        <f t="shared" si="48"/>
        <v>0.36553437578441339</v>
      </c>
      <c r="H1583" s="9">
        <f t="shared" si="49"/>
        <v>234</v>
      </c>
    </row>
    <row r="1584" spans="2:8">
      <c r="B1584" s="17" t="s">
        <v>9129</v>
      </c>
      <c r="C1584" s="19" t="s">
        <v>9130</v>
      </c>
      <c r="D1584" s="30" t="str">
        <f>[1]!EM_S_IPO_LISTEDDATE(B1584)</f>
        <v>2012-03-29</v>
      </c>
      <c r="E1584" s="130">
        <f>[1]!EM_S_DQ_CLOSE(B1584,$E$1,"2")</f>
        <v>31.703629502092099</v>
      </c>
      <c r="F1584" s="130">
        <f>[1]!EM_S_DQ_CLOSE(B1584,$F$1,"2")</f>
        <v>25.3237298995953</v>
      </c>
      <c r="G1584" s="38">
        <f t="shared" si="48"/>
        <v>-0.20123562199955036</v>
      </c>
      <c r="H1584" s="9">
        <f t="shared" si="49"/>
        <v>2093</v>
      </c>
    </row>
    <row r="1585" spans="2:8">
      <c r="B1585" s="17" t="s">
        <v>9131</v>
      </c>
      <c r="C1585" s="19" t="s">
        <v>9132</v>
      </c>
      <c r="D1585" s="30" t="str">
        <f>[1]!EM_S_IPO_LISTEDDATE(B1585)</f>
        <v>2012-04-10</v>
      </c>
      <c r="E1585" s="130">
        <f>[1]!EM_S_DQ_CLOSE(B1585,$E$1,"2")</f>
        <v>52.509665230566199</v>
      </c>
      <c r="F1585" s="130">
        <f>[1]!EM_S_DQ_CLOSE(B1585,$F$1,"2")</f>
        <v>76.220471707463702</v>
      </c>
      <c r="G1585" s="38">
        <f t="shared" si="48"/>
        <v>0.45155127866051026</v>
      </c>
      <c r="H1585" s="9">
        <f t="shared" si="49"/>
        <v>164</v>
      </c>
    </row>
    <row r="1586" spans="2:8">
      <c r="B1586" s="17" t="s">
        <v>9133</v>
      </c>
      <c r="C1586" s="19" t="s">
        <v>9134</v>
      </c>
      <c r="D1586" s="30" t="str">
        <f>[1]!EM_S_IPO_LISTEDDATE(B1586)</f>
        <v>2012-04-10</v>
      </c>
      <c r="E1586" s="130">
        <f>[1]!EM_S_DQ_CLOSE(B1586,$E$1,"2")</f>
        <v>73.669245340145196</v>
      </c>
      <c r="F1586" s="130">
        <f>[1]!EM_S_DQ_CLOSE(B1586,$F$1,"2")</f>
        <v>84.085257614602398</v>
      </c>
      <c r="G1586" s="38">
        <f t="shared" si="48"/>
        <v>0.14138888251623127</v>
      </c>
      <c r="H1586" s="9">
        <f t="shared" si="49"/>
        <v>568</v>
      </c>
    </row>
    <row r="1587" spans="2:8">
      <c r="B1587" s="17" t="s">
        <v>9135</v>
      </c>
      <c r="C1587" s="19" t="s">
        <v>9136</v>
      </c>
      <c r="D1587" s="30" t="str">
        <f>[1]!EM_S_IPO_LISTEDDATE(B1587)</f>
        <v>2012-04-25</v>
      </c>
      <c r="E1587" s="130">
        <f>[1]!EM_S_DQ_CLOSE(B1587,$E$1,"2")</f>
        <v>122.521587243596</v>
      </c>
      <c r="F1587" s="130">
        <f>[1]!EM_S_DQ_CLOSE(B1587,$F$1,"2")</f>
        <v>115.880898668466</v>
      </c>
      <c r="G1587" s="38">
        <f t="shared" si="48"/>
        <v>-5.4200151373545835E-2</v>
      </c>
      <c r="H1587" s="9">
        <f t="shared" si="49"/>
        <v>1353</v>
      </c>
    </row>
    <row r="1588" spans="2:8">
      <c r="B1588" s="17" t="s">
        <v>9137</v>
      </c>
      <c r="C1588" s="19" t="s">
        <v>9138</v>
      </c>
      <c r="D1588" s="30" t="str">
        <f>[1]!EM_S_IPO_LISTEDDATE(B1588)</f>
        <v>2012-04-25</v>
      </c>
      <c r="E1588" s="130">
        <f>[1]!EM_S_DQ_CLOSE(B1588,$E$1,"2")</f>
        <v>119.91160290424401</v>
      </c>
      <c r="F1588" s="130">
        <f>[1]!EM_S_DQ_CLOSE(B1588,$F$1,"2")</f>
        <v>103.52090384088</v>
      </c>
      <c r="G1588" s="38">
        <f t="shared" si="48"/>
        <v>-0.13668985040966286</v>
      </c>
      <c r="H1588" s="9">
        <f t="shared" si="49"/>
        <v>1770</v>
      </c>
    </row>
    <row r="1589" spans="2:8">
      <c r="B1589" s="17" t="s">
        <v>9139</v>
      </c>
      <c r="C1589" s="19" t="s">
        <v>9140</v>
      </c>
      <c r="D1589" s="30" t="str">
        <f>[1]!EM_S_IPO_LISTEDDATE(B1589)</f>
        <v>2012-05-08</v>
      </c>
      <c r="E1589" s="130">
        <f>[1]!EM_S_DQ_CLOSE(B1589,$E$1,"2")</f>
        <v>54.549261677857203</v>
      </c>
      <c r="F1589" s="130">
        <f>[1]!EM_S_DQ_CLOSE(B1589,$F$1,"2")</f>
        <v>47.933877585490002</v>
      </c>
      <c r="G1589" s="38">
        <f t="shared" si="48"/>
        <v>-0.12127357710970699</v>
      </c>
      <c r="H1589" s="9">
        <f t="shared" si="49"/>
        <v>1695</v>
      </c>
    </row>
    <row r="1590" spans="2:8">
      <c r="B1590" s="17" t="s">
        <v>9141</v>
      </c>
      <c r="C1590" s="19" t="s">
        <v>9142</v>
      </c>
      <c r="D1590" s="30" t="str">
        <f>[1]!EM_S_IPO_LISTEDDATE(B1590)</f>
        <v>2012-04-25</v>
      </c>
      <c r="E1590" s="130">
        <f>[1]!EM_S_DQ_CLOSE(B1590,$E$1,"2")</f>
        <v>35.883514431389898</v>
      </c>
      <c r="F1590" s="130">
        <f>[1]!EM_S_DQ_CLOSE(B1590,$F$1,"2")</f>
        <v>35.619963195453103</v>
      </c>
      <c r="G1590" s="38">
        <f t="shared" si="48"/>
        <v>-7.3446327683625023E-3</v>
      </c>
      <c r="H1590" s="9">
        <f t="shared" si="49"/>
        <v>1133</v>
      </c>
    </row>
    <row r="1591" spans="2:8">
      <c r="B1591" s="17" t="s">
        <v>9143</v>
      </c>
      <c r="C1591" s="19" t="s">
        <v>3279</v>
      </c>
      <c r="D1591" s="30" t="str">
        <f>[1]!EM_S_IPO_LISTEDDATE(B1591)</f>
        <v>2012-05-08</v>
      </c>
      <c r="E1591" s="130">
        <f>[1]!EM_S_DQ_CLOSE(B1591,$E$1,"2")</f>
        <v>125.113454912227</v>
      </c>
      <c r="F1591" s="130">
        <f>[1]!EM_S_DQ_CLOSE(B1591,$F$1,"2")</f>
        <v>88.9948584297194</v>
      </c>
      <c r="G1591" s="38">
        <f t="shared" si="48"/>
        <v>-0.28868674842243391</v>
      </c>
      <c r="H1591" s="9">
        <f t="shared" si="49"/>
        <v>2467</v>
      </c>
    </row>
    <row r="1592" spans="2:8">
      <c r="B1592" s="17" t="s">
        <v>9144</v>
      </c>
      <c r="C1592" s="19" t="s">
        <v>9145</v>
      </c>
      <c r="D1592" s="30" t="str">
        <f>[1]!EM_S_IPO_LISTEDDATE(B1592)</f>
        <v>2012-05-11</v>
      </c>
      <c r="E1592" s="130">
        <f>[1]!EM_S_DQ_CLOSE(B1592,$E$1,"2")</f>
        <v>167.08613752929</v>
      </c>
      <c r="F1592" s="130">
        <f>[1]!EM_S_DQ_CLOSE(B1592,$F$1,"2")</f>
        <v>128.29325017492499</v>
      </c>
      <c r="G1592" s="38">
        <f t="shared" si="48"/>
        <v>-0.232172985311631</v>
      </c>
      <c r="H1592" s="9">
        <f t="shared" si="49"/>
        <v>2240</v>
      </c>
    </row>
    <row r="1593" spans="2:8">
      <c r="B1593" s="17" t="s">
        <v>9146</v>
      </c>
      <c r="C1593" s="19" t="s">
        <v>9147</v>
      </c>
      <c r="D1593" s="30" t="str">
        <f>[1]!EM_S_IPO_LISTEDDATE(B1593)</f>
        <v>2012-05-11</v>
      </c>
      <c r="E1593" s="130">
        <f>[1]!EM_S_DQ_CLOSE(B1593,$E$1,"2")</f>
        <v>98.150239425371893</v>
      </c>
      <c r="F1593" s="130">
        <f>[1]!EM_S_DQ_CLOSE(B1593,$F$1,"2")</f>
        <v>85.006794704630195</v>
      </c>
      <c r="G1593" s="38">
        <f t="shared" si="48"/>
        <v>-0.13391148913839646</v>
      </c>
      <c r="H1593" s="9">
        <f t="shared" si="49"/>
        <v>1757</v>
      </c>
    </row>
    <row r="1594" spans="2:8">
      <c r="B1594" s="17" t="s">
        <v>9148</v>
      </c>
      <c r="C1594" s="19" t="s">
        <v>9149</v>
      </c>
      <c r="D1594" s="30" t="str">
        <f>[1]!EM_S_IPO_LISTEDDATE(B1594)</f>
        <v>2012-05-11</v>
      </c>
      <c r="E1594" s="130">
        <f>[1]!EM_S_DQ_CLOSE(B1594,$E$1,"2")</f>
        <v>33.407935235513101</v>
      </c>
      <c r="F1594" s="130">
        <f>[1]!EM_S_DQ_CLOSE(B1594,$F$1,"2")</f>
        <v>65.915779381254495</v>
      </c>
      <c r="G1594" s="38">
        <f t="shared" si="48"/>
        <v>0.97305756601159543</v>
      </c>
      <c r="H1594" s="9">
        <f t="shared" si="49"/>
        <v>36</v>
      </c>
    </row>
    <row r="1595" spans="2:8">
      <c r="B1595" s="17" t="s">
        <v>9150</v>
      </c>
      <c r="C1595" s="19" t="s">
        <v>9151</v>
      </c>
      <c r="D1595" s="30" t="str">
        <f>[1]!EM_S_IPO_LISTEDDATE(B1595)</f>
        <v>2012-05-23</v>
      </c>
      <c r="E1595" s="130">
        <f>[1]!EM_S_DQ_CLOSE(B1595,$E$1,"2")</f>
        <v>74.533324337104105</v>
      </c>
      <c r="F1595" s="130">
        <f>[1]!EM_S_DQ_CLOSE(B1595,$F$1,"2")</f>
        <v>62.879550879203599</v>
      </c>
      <c r="G1595" s="38">
        <f t="shared" si="48"/>
        <v>-0.15635655006064231</v>
      </c>
      <c r="H1595" s="9">
        <f t="shared" si="49"/>
        <v>1878</v>
      </c>
    </row>
    <row r="1596" spans="2:8">
      <c r="B1596" s="17" t="s">
        <v>9152</v>
      </c>
      <c r="C1596" s="19" t="s">
        <v>9153</v>
      </c>
      <c r="D1596" s="30" t="str">
        <f>[1]!EM_S_IPO_LISTEDDATE(B1596)</f>
        <v>2012-05-23</v>
      </c>
      <c r="E1596" s="130">
        <f>[1]!EM_S_DQ_CLOSE(B1596,$E$1,"2")</f>
        <v>85.985311132795204</v>
      </c>
      <c r="F1596" s="130">
        <f>[1]!EM_S_DQ_CLOSE(B1596,$F$1,"2")</f>
        <v>98.241077578511593</v>
      </c>
      <c r="G1596" s="38">
        <f t="shared" si="48"/>
        <v>0.14253325695116303</v>
      </c>
      <c r="H1596" s="9">
        <f t="shared" si="49"/>
        <v>567</v>
      </c>
    </row>
    <row r="1597" spans="2:8">
      <c r="B1597" s="17" t="s">
        <v>9154</v>
      </c>
      <c r="C1597" s="19" t="s">
        <v>9155</v>
      </c>
      <c r="D1597" s="30" t="str">
        <f>[1]!EM_S_IPO_LISTEDDATE(B1597)</f>
        <v>2012-06-01</v>
      </c>
      <c r="E1597" s="130">
        <f>[1]!EM_S_DQ_CLOSE(B1597,$E$1,"2")</f>
        <v>58.279039219977001</v>
      </c>
      <c r="F1597" s="130">
        <f>[1]!EM_S_DQ_CLOSE(B1597,$F$1,"2")</f>
        <v>87.546629760094206</v>
      </c>
      <c r="G1597" s="38">
        <f t="shared" si="48"/>
        <v>0.50219754703994512</v>
      </c>
      <c r="H1597" s="9">
        <f t="shared" si="49"/>
        <v>133</v>
      </c>
    </row>
    <row r="1598" spans="2:8">
      <c r="B1598" s="17" t="s">
        <v>9156</v>
      </c>
      <c r="C1598" s="19" t="s">
        <v>9157</v>
      </c>
      <c r="D1598" s="30" t="str">
        <f>[1]!EM_S_IPO_LISTEDDATE(B1598)</f>
        <v>2012-05-23</v>
      </c>
      <c r="E1598" s="130">
        <f>[1]!EM_S_DQ_CLOSE(B1598,$E$1,"2")</f>
        <v>108.44855907794199</v>
      </c>
      <c r="F1598" s="130">
        <f>[1]!EM_S_DQ_CLOSE(B1598,$F$1,"2")</f>
        <v>80.386336698540504</v>
      </c>
      <c r="G1598" s="38">
        <f t="shared" si="48"/>
        <v>-0.25876067527308655</v>
      </c>
      <c r="H1598" s="9">
        <f t="shared" si="49"/>
        <v>2368</v>
      </c>
    </row>
    <row r="1599" spans="2:8">
      <c r="B1599" s="17" t="s">
        <v>9158</v>
      </c>
      <c r="C1599" s="19" t="s">
        <v>9159</v>
      </c>
      <c r="D1599" s="30" t="str">
        <f>[1]!EM_S_IPO_LISTEDDATE(B1599)</f>
        <v>2012-06-08</v>
      </c>
      <c r="E1599" s="130">
        <f>[1]!EM_S_DQ_CLOSE(B1599,$E$1,"2")</f>
        <v>72.716286086316302</v>
      </c>
      <c r="F1599" s="130">
        <f>[1]!EM_S_DQ_CLOSE(B1599,$F$1,"2")</f>
        <v>81.067946123890906</v>
      </c>
      <c r="G1599" s="38">
        <f t="shared" si="48"/>
        <v>0.11485267588695258</v>
      </c>
      <c r="H1599" s="9">
        <f t="shared" si="49"/>
        <v>646</v>
      </c>
    </row>
    <row r="1600" spans="2:8">
      <c r="B1600" s="17" t="s">
        <v>9160</v>
      </c>
      <c r="C1600" s="19" t="s">
        <v>9161</v>
      </c>
      <c r="D1600" s="30" t="str">
        <f>[1]!EM_S_IPO_LISTEDDATE(B1600)</f>
        <v>2012-06-01</v>
      </c>
      <c r="E1600" s="130">
        <f>[1]!EM_S_DQ_CLOSE(B1600,$E$1,"2")</f>
        <v>28.3354532885641</v>
      </c>
      <c r="F1600" s="130">
        <f>[1]!EM_S_DQ_CLOSE(B1600,$F$1,"2")</f>
        <v>30.617274647138402</v>
      </c>
      <c r="G1600" s="38">
        <f t="shared" si="48"/>
        <v>8.0528846153847145E-2</v>
      </c>
      <c r="H1600" s="9">
        <f t="shared" si="49"/>
        <v>758</v>
      </c>
    </row>
    <row r="1601" spans="2:8">
      <c r="B1601" s="17" t="s">
        <v>9162</v>
      </c>
      <c r="C1601" s="19" t="s">
        <v>3299</v>
      </c>
      <c r="D1601" s="30" t="str">
        <f>[1]!EM_S_IPO_LISTEDDATE(B1601)</f>
        <v>2012-06-08</v>
      </c>
      <c r="E1601" s="130">
        <f>[1]!EM_S_DQ_CLOSE(B1601,$E$1,"2")</f>
        <v>402.759112090386</v>
      </c>
      <c r="F1601" s="130">
        <f>[1]!EM_S_DQ_CLOSE(B1601,$F$1,"2")</f>
        <v>353.175252947454</v>
      </c>
      <c r="G1601" s="38">
        <f t="shared" si="48"/>
        <v>-0.12311045896785211</v>
      </c>
      <c r="H1601" s="9">
        <f t="shared" si="49"/>
        <v>1703</v>
      </c>
    </row>
    <row r="1602" spans="2:8">
      <c r="B1602" s="17" t="s">
        <v>9163</v>
      </c>
      <c r="C1602" s="19" t="s">
        <v>9164</v>
      </c>
      <c r="D1602" s="30" t="str">
        <f>[1]!EM_S_IPO_LISTEDDATE(B1602)</f>
        <v>2012-06-01</v>
      </c>
      <c r="E1602" s="130">
        <f>[1]!EM_S_DQ_CLOSE(B1602,$E$1,"2")</f>
        <v>69.176262098150005</v>
      </c>
      <c r="F1602" s="130">
        <f>[1]!EM_S_DQ_CLOSE(B1602,$F$1,"2")</f>
        <v>72.184822210096897</v>
      </c>
      <c r="G1602" s="38">
        <f t="shared" si="48"/>
        <v>4.3491221131292557E-2</v>
      </c>
      <c r="H1602" s="9">
        <f t="shared" si="49"/>
        <v>912</v>
      </c>
    </row>
    <row r="1603" spans="2:8">
      <c r="B1603" s="17" t="s">
        <v>9165</v>
      </c>
      <c r="C1603" s="19" t="s">
        <v>9166</v>
      </c>
      <c r="D1603" s="30" t="str">
        <f>[1]!EM_S_IPO_LISTEDDATE(B1603)</f>
        <v>2012-06-13</v>
      </c>
      <c r="E1603" s="130">
        <f>[1]!EM_S_DQ_CLOSE(B1603,$E$1,"2")</f>
        <v>133.25410565202199</v>
      </c>
      <c r="F1603" s="130">
        <f>[1]!EM_S_DQ_CLOSE(B1603,$F$1,"2")</f>
        <v>142.56194586536</v>
      </c>
      <c r="G1603" s="38">
        <f t="shared" ref="G1603:G1666" si="50">IFERROR(F1603/E1603-1,"")</f>
        <v>6.9850307184113225E-2</v>
      </c>
      <c r="H1603" s="9">
        <f t="shared" ref="H1603:H1666" si="51">IFERROR(RANK(G1603,$G$2:$G$3000,0),"")</f>
        <v>796</v>
      </c>
    </row>
    <row r="1604" spans="2:8">
      <c r="B1604" s="17" t="s">
        <v>9167</v>
      </c>
      <c r="C1604" s="19" t="s">
        <v>9168</v>
      </c>
      <c r="D1604" s="30" t="str">
        <f>[1]!EM_S_IPO_LISTEDDATE(B1604)</f>
        <v>2012-06-13</v>
      </c>
      <c r="E1604" s="130">
        <f>[1]!EM_S_DQ_CLOSE(B1604,$E$1,"2")</f>
        <v>42.070540858687302</v>
      </c>
      <c r="F1604" s="130">
        <f>[1]!EM_S_DQ_CLOSE(B1604,$F$1,"2")</f>
        <v>58.272478058566797</v>
      </c>
      <c r="G1604" s="38">
        <f t="shared" si="50"/>
        <v>0.38511359419649338</v>
      </c>
      <c r="H1604" s="9">
        <f t="shared" si="51"/>
        <v>222</v>
      </c>
    </row>
    <row r="1605" spans="2:8">
      <c r="B1605" s="17" t="s">
        <v>9169</v>
      </c>
      <c r="C1605" s="19" t="s">
        <v>9170</v>
      </c>
      <c r="D1605" s="30" t="str">
        <f>[1]!EM_S_IPO_LISTEDDATE(B1605)</f>
        <v>2012-06-19</v>
      </c>
      <c r="E1605" s="130">
        <f>[1]!EM_S_DQ_CLOSE(B1605,$E$1,"2")</f>
        <v>61.166065477127603</v>
      </c>
      <c r="F1605" s="130">
        <f>[1]!EM_S_DQ_CLOSE(B1605,$F$1,"2")</f>
        <v>49.609958654493497</v>
      </c>
      <c r="G1605" s="38">
        <f t="shared" si="50"/>
        <v>-0.18893003387565266</v>
      </c>
      <c r="H1605" s="9">
        <f t="shared" si="51"/>
        <v>2039</v>
      </c>
    </row>
    <row r="1606" spans="2:8">
      <c r="B1606" s="17" t="s">
        <v>9171</v>
      </c>
      <c r="C1606" s="19" t="s">
        <v>9172</v>
      </c>
      <c r="D1606" s="30" t="str">
        <f>[1]!EM_S_IPO_LISTEDDATE(B1606)</f>
        <v>2012-06-19</v>
      </c>
      <c r="E1606" s="130">
        <f>[1]!EM_S_DQ_CLOSE(B1606,$E$1,"2")</f>
        <v>81.925304370244106</v>
      </c>
      <c r="F1606" s="130">
        <f>[1]!EM_S_DQ_CLOSE(B1606,$F$1,"2")</f>
        <v>67.299707000813896</v>
      </c>
      <c r="G1606" s="38">
        <f t="shared" si="50"/>
        <v>-0.17852356462824859</v>
      </c>
      <c r="H1606" s="9">
        <f t="shared" si="51"/>
        <v>1978</v>
      </c>
    </row>
    <row r="1607" spans="2:8">
      <c r="B1607" s="17" t="s">
        <v>9173</v>
      </c>
      <c r="C1607" s="19" t="s">
        <v>9174</v>
      </c>
      <c r="D1607" s="30" t="str">
        <f>[1]!EM_S_IPO_LISTEDDATE(B1607)</f>
        <v>2012-06-19</v>
      </c>
      <c r="E1607" s="130">
        <f>[1]!EM_S_DQ_CLOSE(B1607,$E$1,"2")</f>
        <v>37.318858243186298</v>
      </c>
      <c r="F1607" s="130">
        <f>[1]!EM_S_DQ_CLOSE(B1607,$F$1,"2")</f>
        <v>39.919475542363003</v>
      </c>
      <c r="G1607" s="38">
        <f t="shared" si="50"/>
        <v>6.9686411149824767E-2</v>
      </c>
      <c r="H1607" s="9">
        <f t="shared" si="51"/>
        <v>797</v>
      </c>
    </row>
    <row r="1608" spans="2:8">
      <c r="B1608" s="17" t="s">
        <v>9175</v>
      </c>
      <c r="C1608" s="19" t="s">
        <v>9176</v>
      </c>
      <c r="D1608" s="30" t="str">
        <f>[1]!EM_S_IPO_LISTEDDATE(B1608)</f>
        <v>2012-06-28</v>
      </c>
      <c r="E1608" s="130">
        <f>[1]!EM_S_DQ_CLOSE(B1608,$E$1,"2")</f>
        <v>78.029220192451504</v>
      </c>
      <c r="F1608" s="130">
        <f>[1]!EM_S_DQ_CLOSE(B1608,$F$1,"2")</f>
        <v>84.351806012486506</v>
      </c>
      <c r="G1608" s="38">
        <f t="shared" si="50"/>
        <v>8.1028437865211966E-2</v>
      </c>
      <c r="H1608" s="9">
        <f t="shared" si="51"/>
        <v>756</v>
      </c>
    </row>
    <row r="1609" spans="2:8">
      <c r="B1609" s="17" t="s">
        <v>9177</v>
      </c>
      <c r="C1609" s="19" t="s">
        <v>9178</v>
      </c>
      <c r="D1609" s="30" t="str">
        <f>[1]!EM_S_IPO_LISTEDDATE(B1609)</f>
        <v>2012-06-28</v>
      </c>
      <c r="E1609" s="130">
        <f>[1]!EM_S_DQ_CLOSE(B1609,$E$1,"2")</f>
        <v>23.356482847349</v>
      </c>
      <c r="F1609" s="130">
        <f>[1]!EM_S_DQ_CLOSE(B1609,$F$1,"2")</f>
        <v>19.640112238088101</v>
      </c>
      <c r="G1609" s="38">
        <f t="shared" si="50"/>
        <v>-0.15911516445134266</v>
      </c>
      <c r="H1609" s="9">
        <f t="shared" si="51"/>
        <v>1890</v>
      </c>
    </row>
    <row r="1610" spans="2:8">
      <c r="B1610" s="17" t="s">
        <v>9179</v>
      </c>
      <c r="C1610" s="19" t="s">
        <v>9180</v>
      </c>
      <c r="D1610" s="30" t="str">
        <f>[1]!EM_S_IPO_LISTEDDATE(B1610)</f>
        <v>2012-06-28</v>
      </c>
      <c r="E1610" s="130">
        <f>[1]!EM_S_DQ_CLOSE(B1610,$E$1,"2")</f>
        <v>91.524356997186601</v>
      </c>
      <c r="F1610" s="130">
        <f>[1]!EM_S_DQ_CLOSE(B1610,$F$1,"2")</f>
        <v>62.252658392863403</v>
      </c>
      <c r="G1610" s="38">
        <f t="shared" si="50"/>
        <v>-0.31982413823702682</v>
      </c>
      <c r="H1610" s="9">
        <f t="shared" si="51"/>
        <v>2580</v>
      </c>
    </row>
    <row r="1611" spans="2:8">
      <c r="B1611" s="17" t="s">
        <v>9181</v>
      </c>
      <c r="C1611" s="19" t="s">
        <v>9182</v>
      </c>
      <c r="D1611" s="30" t="str">
        <f>[1]!EM_S_IPO_LISTEDDATE(B1611)</f>
        <v>2012-07-05</v>
      </c>
      <c r="E1611" s="130">
        <f>[1]!EM_S_DQ_CLOSE(B1611,$E$1,"2")</f>
        <v>56.823210416001302</v>
      </c>
      <c r="F1611" s="130">
        <f>[1]!EM_S_DQ_CLOSE(B1611,$F$1,"2")</f>
        <v>43.462628390648</v>
      </c>
      <c r="G1611" s="38">
        <f t="shared" si="50"/>
        <v>-0.23512543426428767</v>
      </c>
      <c r="H1611" s="9">
        <f t="shared" si="51"/>
        <v>2255</v>
      </c>
    </row>
    <row r="1612" spans="2:8">
      <c r="B1612" s="17" t="s">
        <v>9183</v>
      </c>
      <c r="C1612" s="19" t="s">
        <v>3321</v>
      </c>
      <c r="D1612" s="30" t="str">
        <f>[1]!EM_S_IPO_LISTEDDATE(B1612)</f>
        <v>2012-07-10</v>
      </c>
      <c r="E1612" s="130">
        <f>[1]!EM_S_DQ_CLOSE(B1612,$E$1,"2")</f>
        <v>35.571134405908303</v>
      </c>
      <c r="F1612" s="130">
        <f>[1]!EM_S_DQ_CLOSE(B1612,$F$1,"2")</f>
        <v>46.152115814640098</v>
      </c>
      <c r="G1612" s="38">
        <f t="shared" si="50"/>
        <v>0.29745976858624767</v>
      </c>
      <c r="H1612" s="9">
        <f t="shared" si="51"/>
        <v>298</v>
      </c>
    </row>
    <row r="1613" spans="2:8">
      <c r="B1613" s="17" t="s">
        <v>9184</v>
      </c>
      <c r="C1613" s="19" t="s">
        <v>9185</v>
      </c>
      <c r="D1613" s="30" t="str">
        <f>[1]!EM_S_IPO_LISTEDDATE(B1613)</f>
        <v>2012-07-10</v>
      </c>
      <c r="E1613" s="130">
        <f>[1]!EM_S_DQ_CLOSE(B1613,$E$1,"2")</f>
        <v>131.224825398132</v>
      </c>
      <c r="F1613" s="130">
        <f>[1]!EM_S_DQ_CLOSE(B1613,$F$1,"2")</f>
        <v>90.934956581516204</v>
      </c>
      <c r="G1613" s="38">
        <f t="shared" si="50"/>
        <v>-0.30702931929516841</v>
      </c>
      <c r="H1613" s="9">
        <f t="shared" si="51"/>
        <v>2549</v>
      </c>
    </row>
    <row r="1614" spans="2:8">
      <c r="B1614" s="17" t="s">
        <v>3324</v>
      </c>
      <c r="C1614" s="19" t="s">
        <v>9186</v>
      </c>
      <c r="D1614" s="30" t="str">
        <f>[1]!EM_S_IPO_LISTEDDATE(B1614)</f>
        <v>2012-07-18</v>
      </c>
      <c r="E1614" s="130">
        <f>[1]!EM_S_DQ_CLOSE(B1614,$E$1,"2")</f>
        <v>40.805639568540499</v>
      </c>
      <c r="F1614" s="130">
        <f>[1]!EM_S_DQ_CLOSE(B1614,$F$1,"2")</f>
        <v>47.857918580929599</v>
      </c>
      <c r="G1614" s="38">
        <f t="shared" si="50"/>
        <v>0.17282608695652257</v>
      </c>
      <c r="H1614" s="9">
        <f t="shared" si="51"/>
        <v>505</v>
      </c>
    </row>
    <row r="1615" spans="2:8">
      <c r="B1615" s="17" t="s">
        <v>9187</v>
      </c>
      <c r="C1615" s="19" t="s">
        <v>9188</v>
      </c>
      <c r="D1615" s="30" t="str">
        <f>[1]!EM_S_IPO_LISTEDDATE(B1615)</f>
        <v>2012-07-26</v>
      </c>
      <c r="E1615" s="130">
        <f>[1]!EM_S_DQ_CLOSE(B1615,$E$1,"2")</f>
        <v>68.011297853659102</v>
      </c>
      <c r="F1615" s="130">
        <f>[1]!EM_S_DQ_CLOSE(B1615,$F$1,"2")</f>
        <v>120.60979029951299</v>
      </c>
      <c r="G1615" s="38">
        <f t="shared" si="50"/>
        <v>0.77337874891067115</v>
      </c>
      <c r="H1615" s="9">
        <f t="shared" si="51"/>
        <v>51</v>
      </c>
    </row>
    <row r="1616" spans="2:8">
      <c r="B1616" s="17" t="s">
        <v>9189</v>
      </c>
      <c r="C1616" s="19" t="s">
        <v>9190</v>
      </c>
      <c r="D1616" s="30" t="str">
        <f>[1]!EM_S_IPO_LISTEDDATE(B1616)</f>
        <v>2012-07-18</v>
      </c>
      <c r="E1616" s="130">
        <f>[1]!EM_S_DQ_CLOSE(B1616,$E$1,"2")</f>
        <v>131.42336346481</v>
      </c>
      <c r="F1616" s="130">
        <f>[1]!EM_S_DQ_CLOSE(B1616,$F$1,"2")</f>
        <v>98.675280811076902</v>
      </c>
      <c r="G1616" s="38">
        <f t="shared" si="50"/>
        <v>-0.24918006806683002</v>
      </c>
      <c r="H1616" s="9">
        <f t="shared" si="51"/>
        <v>2320</v>
      </c>
    </row>
    <row r="1617" spans="2:8">
      <c r="B1617" s="17" t="s">
        <v>9191</v>
      </c>
      <c r="C1617" s="19" t="s">
        <v>9192</v>
      </c>
      <c r="D1617" s="30" t="str">
        <f>[1]!EM_S_IPO_LISTEDDATE(B1617)</f>
        <v>2012-07-26</v>
      </c>
      <c r="E1617" s="130">
        <f>[1]!EM_S_DQ_CLOSE(B1617,$E$1,"2")</f>
        <v>64.9610978667734</v>
      </c>
      <c r="F1617" s="130">
        <f>[1]!EM_S_DQ_CLOSE(B1617,$F$1,"2")</f>
        <v>134.851111489929</v>
      </c>
      <c r="G1617" s="38">
        <f t="shared" si="50"/>
        <v>1.0758748838649672</v>
      </c>
      <c r="H1617" s="9">
        <f t="shared" si="51"/>
        <v>26</v>
      </c>
    </row>
    <row r="1618" spans="2:8">
      <c r="B1618" s="17" t="s">
        <v>9193</v>
      </c>
      <c r="C1618" s="19" t="s">
        <v>9194</v>
      </c>
      <c r="D1618" s="30" t="str">
        <f>[1]!EM_S_IPO_LISTEDDATE(B1618)</f>
        <v>2012-07-26</v>
      </c>
      <c r="E1618" s="130">
        <f>[1]!EM_S_DQ_CLOSE(B1618,$E$1,"2")</f>
        <v>47.544129567991199</v>
      </c>
      <c r="F1618" s="130">
        <f>[1]!EM_S_DQ_CLOSE(B1618,$F$1,"2")</f>
        <v>49.357400252699598</v>
      </c>
      <c r="G1618" s="38">
        <f t="shared" si="50"/>
        <v>3.8138687177252883E-2</v>
      </c>
      <c r="H1618" s="9">
        <f t="shared" si="51"/>
        <v>942</v>
      </c>
    </row>
    <row r="1619" spans="2:8">
      <c r="B1619" s="17" t="s">
        <v>9195</v>
      </c>
      <c r="C1619" s="19" t="s">
        <v>9196</v>
      </c>
      <c r="D1619" s="30" t="str">
        <f>[1]!EM_S_IPO_LISTEDDATE(B1619)</f>
        <v>2012-07-26</v>
      </c>
      <c r="E1619" s="130">
        <f>[1]!EM_S_DQ_CLOSE(B1619,$E$1,"2")</f>
        <v>59.622826540608003</v>
      </c>
      <c r="F1619" s="130">
        <f>[1]!EM_S_DQ_CLOSE(B1619,$F$1,"2")</f>
        <v>75.778803823315201</v>
      </c>
      <c r="G1619" s="38">
        <f t="shared" si="50"/>
        <v>0.27096966413867785</v>
      </c>
      <c r="H1619" s="9">
        <f t="shared" si="51"/>
        <v>345</v>
      </c>
    </row>
    <row r="1620" spans="2:8">
      <c r="B1620" s="17" t="s">
        <v>9197</v>
      </c>
      <c r="C1620" s="19" t="s">
        <v>9198</v>
      </c>
      <c r="D1620" s="30" t="str">
        <f>[1]!EM_S_IPO_LISTEDDATE(B1620)</f>
        <v>2012-08-01</v>
      </c>
      <c r="E1620" s="130">
        <f>[1]!EM_S_DQ_CLOSE(B1620,$E$1,"2")</f>
        <v>198.83898816138301</v>
      </c>
      <c r="F1620" s="130">
        <f>[1]!EM_S_DQ_CLOSE(B1620,$F$1,"2")</f>
        <v>172.34100152469</v>
      </c>
      <c r="G1620" s="38">
        <f t="shared" si="50"/>
        <v>-0.13326353589763063</v>
      </c>
      <c r="H1620" s="9">
        <f t="shared" si="51"/>
        <v>1751</v>
      </c>
    </row>
    <row r="1621" spans="2:8">
      <c r="B1621" s="17" t="s">
        <v>9199</v>
      </c>
      <c r="C1621" s="19" t="s">
        <v>9200</v>
      </c>
      <c r="D1621" s="30" t="str">
        <f>[1]!EM_S_IPO_LISTEDDATE(B1621)</f>
        <v>2012-08-01</v>
      </c>
      <c r="E1621" s="130">
        <f>[1]!EM_S_DQ_CLOSE(B1621,$E$1,"2")</f>
        <v>32.086081906180198</v>
      </c>
      <c r="F1621" s="130">
        <f>[1]!EM_S_DQ_CLOSE(B1621,$F$1,"2")</f>
        <v>37.425708488458703</v>
      </c>
      <c r="G1621" s="38">
        <f t="shared" si="50"/>
        <v>0.16641566265060326</v>
      </c>
      <c r="H1621" s="9">
        <f t="shared" si="51"/>
        <v>521</v>
      </c>
    </row>
    <row r="1622" spans="2:8">
      <c r="B1622" s="17" t="s">
        <v>9201</v>
      </c>
      <c r="C1622" s="19" t="s">
        <v>9202</v>
      </c>
      <c r="D1622" s="30" t="str">
        <f>[1]!EM_S_IPO_LISTEDDATE(B1622)</f>
        <v>2012-08-01</v>
      </c>
      <c r="E1622" s="130">
        <f>[1]!EM_S_DQ_CLOSE(B1622,$E$1,"2")</f>
        <v>63.547911357655899</v>
      </c>
      <c r="F1622" s="130">
        <f>[1]!EM_S_DQ_CLOSE(B1622,$F$1,"2")</f>
        <v>53.638570436755302</v>
      </c>
      <c r="G1622" s="38">
        <f t="shared" si="50"/>
        <v>-0.15593495850917172</v>
      </c>
      <c r="H1622" s="9">
        <f t="shared" si="51"/>
        <v>1876</v>
      </c>
    </row>
    <row r="1623" spans="2:8">
      <c r="B1623" s="17" t="s">
        <v>9203</v>
      </c>
      <c r="C1623" s="19" t="s">
        <v>9204</v>
      </c>
      <c r="D1623" s="30" t="str">
        <f>[1]!EM_S_IPO_LISTEDDATE(B1623)</f>
        <v>2012-08-07</v>
      </c>
      <c r="E1623" s="130">
        <f>[1]!EM_S_DQ_CLOSE(B1623,$E$1,"2")</f>
        <v>113.41040443552799</v>
      </c>
      <c r="F1623" s="130">
        <f>[1]!EM_S_DQ_CLOSE(B1623,$F$1,"2")</f>
        <v>111.51758924563499</v>
      </c>
      <c r="G1623" s="38">
        <f t="shared" si="50"/>
        <v>-1.668996067260331E-2</v>
      </c>
      <c r="H1623" s="9">
        <f t="shared" si="51"/>
        <v>1165</v>
      </c>
    </row>
    <row r="1624" spans="2:8">
      <c r="B1624" s="17" t="s">
        <v>9205</v>
      </c>
      <c r="C1624" s="19" t="s">
        <v>9206</v>
      </c>
      <c r="D1624" s="30" t="str">
        <f>[1]!EM_S_IPO_LISTEDDATE(B1624)</f>
        <v>2012-08-17</v>
      </c>
      <c r="E1624" s="130">
        <f>[1]!EM_S_DQ_CLOSE(B1624,$E$1,"2")</f>
        <v>266.36533903823698</v>
      </c>
      <c r="F1624" s="130">
        <f>[1]!EM_S_DQ_CLOSE(B1624,$F$1,"2")</f>
        <v>234.38171044825299</v>
      </c>
      <c r="G1624" s="38">
        <f t="shared" si="50"/>
        <v>-0.12007428858975044</v>
      </c>
      <c r="H1624" s="9">
        <f t="shared" si="51"/>
        <v>1689</v>
      </c>
    </row>
    <row r="1625" spans="2:8">
      <c r="B1625" s="17" t="s">
        <v>9207</v>
      </c>
      <c r="C1625" s="19" t="s">
        <v>9208</v>
      </c>
      <c r="D1625" s="30" t="str">
        <f>[1]!EM_S_IPO_LISTEDDATE(B1625)</f>
        <v>2012-08-17</v>
      </c>
      <c r="E1625" s="130">
        <f>[1]!EM_S_DQ_CLOSE(B1625,$E$1,"2")</f>
        <v>176.27587596842301</v>
      </c>
      <c r="F1625" s="130">
        <f>[1]!EM_S_DQ_CLOSE(B1625,$F$1,"2")</f>
        <v>147.03596303856199</v>
      </c>
      <c r="G1625" s="38">
        <f t="shared" si="50"/>
        <v>-0.16587586230516804</v>
      </c>
      <c r="H1625" s="9">
        <f t="shared" si="51"/>
        <v>1919</v>
      </c>
    </row>
    <row r="1626" spans="2:8">
      <c r="B1626" s="17" t="s">
        <v>9209</v>
      </c>
      <c r="C1626" s="19" t="s">
        <v>9210</v>
      </c>
      <c r="D1626" s="30" t="str">
        <f>[1]!EM_S_IPO_LISTEDDATE(B1626)</f>
        <v>2012-08-17</v>
      </c>
      <c r="E1626" s="130">
        <f>[1]!EM_S_DQ_CLOSE(B1626,$E$1,"2")</f>
        <v>114.080979253821</v>
      </c>
      <c r="F1626" s="130">
        <f>[1]!EM_S_DQ_CLOSE(B1626,$F$1,"2")</f>
        <v>104.447067456054</v>
      </c>
      <c r="G1626" s="38">
        <f t="shared" si="50"/>
        <v>-8.4448011060041184E-2</v>
      </c>
      <c r="H1626" s="9">
        <f t="shared" si="51"/>
        <v>1513</v>
      </c>
    </row>
    <row r="1627" spans="2:8">
      <c r="B1627" s="17" t="s">
        <v>9211</v>
      </c>
      <c r="C1627" s="19" t="s">
        <v>9212</v>
      </c>
      <c r="D1627" s="30" t="str">
        <f>[1]!EM_S_IPO_LISTEDDATE(B1627)</f>
        <v>2012-08-21</v>
      </c>
      <c r="E1627" s="130">
        <f>[1]!EM_S_DQ_CLOSE(B1627,$E$1,"2")</f>
        <v>68.226421202407096</v>
      </c>
      <c r="F1627" s="130">
        <f>[1]!EM_S_DQ_CLOSE(B1627,$F$1,"2")</f>
        <v>57.202188008443599</v>
      </c>
      <c r="G1627" s="38">
        <f t="shared" si="50"/>
        <v>-0.16158304949424129</v>
      </c>
      <c r="H1627" s="9">
        <f t="shared" si="51"/>
        <v>1898</v>
      </c>
    </row>
    <row r="1628" spans="2:8">
      <c r="B1628" s="17" t="s">
        <v>9213</v>
      </c>
      <c r="C1628" s="19" t="s">
        <v>9214</v>
      </c>
      <c r="D1628" s="30" t="str">
        <f>[1]!EM_S_IPO_LISTEDDATE(B1628)</f>
        <v>2012-09-20</v>
      </c>
      <c r="E1628" s="130">
        <f>[1]!EM_S_DQ_CLOSE(B1628,$E$1,"2")</f>
        <v>138.970364487967</v>
      </c>
      <c r="F1628" s="130">
        <f>[1]!EM_S_DQ_CLOSE(B1628,$F$1,"2")</f>
        <v>119.89995219536</v>
      </c>
      <c r="G1628" s="38">
        <f t="shared" si="50"/>
        <v>-0.13722646812413197</v>
      </c>
      <c r="H1628" s="9">
        <f t="shared" si="51"/>
        <v>1772</v>
      </c>
    </row>
    <row r="1629" spans="2:8">
      <c r="B1629" s="17" t="s">
        <v>9215</v>
      </c>
      <c r="C1629" s="19" t="s">
        <v>9216</v>
      </c>
      <c r="D1629" s="30" t="str">
        <f>[1]!EM_S_IPO_LISTEDDATE(B1629)</f>
        <v>2012-09-12</v>
      </c>
      <c r="E1629" s="130">
        <f>[1]!EM_S_DQ_CLOSE(B1629,$E$1,"2")</f>
        <v>187.28933081098899</v>
      </c>
      <c r="F1629" s="130">
        <f>[1]!EM_S_DQ_CLOSE(B1629,$F$1,"2")</f>
        <v>157.84994690857201</v>
      </c>
      <c r="G1629" s="38">
        <f t="shared" si="50"/>
        <v>-0.15718665753644556</v>
      </c>
      <c r="H1629" s="9">
        <f t="shared" si="51"/>
        <v>1883</v>
      </c>
    </row>
    <row r="1630" spans="2:8">
      <c r="B1630" s="17" t="s">
        <v>9217</v>
      </c>
      <c r="C1630" s="19" t="s">
        <v>9218</v>
      </c>
      <c r="D1630" s="30" t="str">
        <f>[1]!EM_S_IPO_LISTEDDATE(B1630)</f>
        <v>2012-09-27</v>
      </c>
      <c r="E1630" s="130">
        <f>[1]!EM_S_DQ_CLOSE(B1630,$E$1,"2")</f>
        <v>157.936833203502</v>
      </c>
      <c r="F1630" s="130">
        <f>[1]!EM_S_DQ_CLOSE(B1630,$F$1,"2")</f>
        <v>143.015705390433</v>
      </c>
      <c r="G1630" s="38">
        <f t="shared" si="50"/>
        <v>-9.4475288065597018E-2</v>
      </c>
      <c r="H1630" s="9">
        <f t="shared" si="51"/>
        <v>1572</v>
      </c>
    </row>
    <row r="1631" spans="2:8">
      <c r="B1631" s="17" t="s">
        <v>9219</v>
      </c>
      <c r="C1631" s="19" t="s">
        <v>9220</v>
      </c>
      <c r="D1631" s="30" t="str">
        <f>[1]!EM_S_IPO_LISTEDDATE(B1631)</f>
        <v>2012-09-20</v>
      </c>
      <c r="E1631" s="130">
        <f>[1]!EM_S_DQ_CLOSE(B1631,$E$1,"2")</f>
        <v>110.972970243791</v>
      </c>
      <c r="F1631" s="130">
        <f>[1]!EM_S_DQ_CLOSE(B1631,$F$1,"2")</f>
        <v>83.488295616549195</v>
      </c>
      <c r="G1631" s="38">
        <f t="shared" si="50"/>
        <v>-0.24766999177242965</v>
      </c>
      <c r="H1631" s="9">
        <f t="shared" si="51"/>
        <v>2312</v>
      </c>
    </row>
    <row r="1632" spans="2:8">
      <c r="B1632" s="17" t="s">
        <v>9221</v>
      </c>
      <c r="C1632" s="19" t="s">
        <v>9222</v>
      </c>
      <c r="D1632" s="30" t="str">
        <f>[1]!EM_S_IPO_LISTEDDATE(B1632)</f>
        <v>2012-09-27</v>
      </c>
      <c r="E1632" s="130">
        <f>[1]!EM_S_DQ_CLOSE(B1632,$E$1,"2")</f>
        <v>57.2860484052106</v>
      </c>
      <c r="F1632" s="130">
        <f>[1]!EM_S_DQ_CLOSE(B1632,$F$1,"2")</f>
        <v>61.430308178633403</v>
      </c>
      <c r="G1632" s="38">
        <f t="shared" si="50"/>
        <v>7.2343264875045055E-2</v>
      </c>
      <c r="H1632" s="9">
        <f t="shared" si="51"/>
        <v>787</v>
      </c>
    </row>
    <row r="1633" spans="2:8">
      <c r="B1633" s="17" t="s">
        <v>9223</v>
      </c>
      <c r="C1633" s="19" t="s">
        <v>9224</v>
      </c>
      <c r="D1633" s="30" t="str">
        <f>[1]!EM_S_IPO_LISTEDDATE(B1633)</f>
        <v>2012-10-09</v>
      </c>
      <c r="E1633" s="130">
        <f>[1]!EM_S_DQ_CLOSE(B1633,$E$1,"2")</f>
        <v>58.103508560709002</v>
      </c>
      <c r="F1633" s="130">
        <f>[1]!EM_S_DQ_CLOSE(B1633,$F$1,"2")</f>
        <v>59.107003425127601</v>
      </c>
      <c r="G1633" s="38">
        <f t="shared" si="50"/>
        <v>1.7270813575226862E-2</v>
      </c>
      <c r="H1633" s="9">
        <f t="shared" si="51"/>
        <v>1031</v>
      </c>
    </row>
    <row r="1634" spans="2:8">
      <c r="B1634" s="17" t="s">
        <v>9225</v>
      </c>
      <c r="C1634" s="19" t="s">
        <v>9226</v>
      </c>
      <c r="D1634" s="30" t="str">
        <f>[1]!EM_S_IPO_LISTEDDATE(B1634)</f>
        <v>2014-01-21</v>
      </c>
      <c r="E1634" s="130">
        <f>[1]!EM_S_DQ_CLOSE(B1634,$E$1,"2")</f>
        <v>67.953532491823296</v>
      </c>
      <c r="F1634" s="130">
        <f>[1]!EM_S_DQ_CLOSE(B1634,$F$1,"2")</f>
        <v>62.212644084611597</v>
      </c>
      <c r="G1634" s="38">
        <f t="shared" si="50"/>
        <v>-8.4482560312850397E-2</v>
      </c>
      <c r="H1634" s="9">
        <f t="shared" si="51"/>
        <v>1515</v>
      </c>
    </row>
    <row r="1635" spans="2:8">
      <c r="B1635" s="17" t="s">
        <v>9227</v>
      </c>
      <c r="C1635" s="19" t="s">
        <v>9228</v>
      </c>
      <c r="D1635" s="30" t="str">
        <f>[1]!EM_S_IPO_LISTEDDATE(B1635)</f>
        <v>2014-01-21</v>
      </c>
      <c r="E1635" s="130">
        <f>[1]!EM_S_DQ_CLOSE(B1635,$E$1,"2")</f>
        <v>135.35450854854099</v>
      </c>
      <c r="F1635" s="130">
        <f>[1]!EM_S_DQ_CLOSE(B1635,$F$1,"2")</f>
        <v>100.619373270175</v>
      </c>
      <c r="G1635" s="38">
        <f t="shared" si="50"/>
        <v>-0.2566234080478319</v>
      </c>
      <c r="H1635" s="9">
        <f t="shared" si="51"/>
        <v>2356</v>
      </c>
    </row>
    <row r="1636" spans="2:8">
      <c r="B1636" s="17" t="s">
        <v>9229</v>
      </c>
      <c r="C1636" s="19" t="s">
        <v>9230</v>
      </c>
      <c r="D1636" s="30" t="str">
        <f>[1]!EM_S_IPO_LISTEDDATE(B1636)</f>
        <v>2014-01-21</v>
      </c>
      <c r="E1636" s="130">
        <f>[1]!EM_S_DQ_CLOSE(B1636,$E$1,"2")</f>
        <v>318.13328047221199</v>
      </c>
      <c r="F1636" s="130">
        <f>[1]!EM_S_DQ_CLOSE(B1636,$F$1,"2")</f>
        <v>216.80086092440999</v>
      </c>
      <c r="G1636" s="38">
        <f t="shared" si="50"/>
        <v>-0.31852190816814929</v>
      </c>
      <c r="H1636" s="9">
        <f t="shared" si="51"/>
        <v>2576</v>
      </c>
    </row>
    <row r="1637" spans="2:8">
      <c r="B1637" s="17" t="s">
        <v>9231</v>
      </c>
      <c r="C1637" s="19" t="s">
        <v>9232</v>
      </c>
      <c r="D1637" s="30" t="str">
        <f>[1]!EM_S_IPO_LISTEDDATE(B1637)</f>
        <v>2014-01-21</v>
      </c>
      <c r="E1637" s="130">
        <f>[1]!EM_S_DQ_CLOSE(B1637,$E$1,"2")</f>
        <v>96.142183319716807</v>
      </c>
      <c r="F1637" s="130">
        <f>[1]!EM_S_DQ_CLOSE(B1637,$F$1,"2")</f>
        <v>93.719208788210096</v>
      </c>
      <c r="G1637" s="38">
        <f t="shared" si="50"/>
        <v>-2.5201991964850734E-2</v>
      </c>
      <c r="H1637" s="9">
        <f t="shared" si="51"/>
        <v>1209</v>
      </c>
    </row>
    <row r="1638" spans="2:8">
      <c r="B1638" s="17" t="s">
        <v>9233</v>
      </c>
      <c r="C1638" s="19" t="s">
        <v>9234</v>
      </c>
      <c r="D1638" s="30" t="str">
        <f>[1]!EM_S_IPO_LISTEDDATE(B1638)</f>
        <v>2014-01-21</v>
      </c>
      <c r="E1638" s="130">
        <f>[1]!EM_S_DQ_CLOSE(B1638,$E$1,"2")</f>
        <v>44.308447892986301</v>
      </c>
      <c r="F1638" s="130">
        <f>[1]!EM_S_DQ_CLOSE(B1638,$F$1,"2")</f>
        <v>63.108310338162902</v>
      </c>
      <c r="G1638" s="38">
        <f t="shared" si="50"/>
        <v>0.42429521545376625</v>
      </c>
      <c r="H1638" s="9">
        <f t="shared" si="51"/>
        <v>189</v>
      </c>
    </row>
    <row r="1639" spans="2:8">
      <c r="B1639" s="17" t="s">
        <v>9235</v>
      </c>
      <c r="C1639" s="19" t="s">
        <v>9236</v>
      </c>
      <c r="D1639" s="30" t="str">
        <f>[1]!EM_S_IPO_LISTEDDATE(B1639)</f>
        <v>2014-01-29</v>
      </c>
      <c r="E1639" s="130">
        <f>[1]!EM_S_DQ_CLOSE(B1639,$E$1,"2")</f>
        <v>94.712549626241696</v>
      </c>
      <c r="F1639" s="130">
        <f>[1]!EM_S_DQ_CLOSE(B1639,$F$1,"2")</f>
        <v>90.225184714657701</v>
      </c>
      <c r="G1639" s="38">
        <f t="shared" si="50"/>
        <v>-4.7378778517653708E-2</v>
      </c>
      <c r="H1639" s="9">
        <f t="shared" si="51"/>
        <v>1320</v>
      </c>
    </row>
    <row r="1640" spans="2:8">
      <c r="B1640" s="17" t="s">
        <v>9237</v>
      </c>
      <c r="C1640" s="19" t="s">
        <v>9238</v>
      </c>
      <c r="D1640" s="30" t="str">
        <f>[1]!EM_S_IPO_LISTEDDATE(B1640)</f>
        <v>2015-01-21</v>
      </c>
      <c r="E1640" s="130">
        <f>[1]!EM_S_DQ_CLOSE(B1640,$E$1,"2")</f>
        <v>194.09556650246299</v>
      </c>
      <c r="F1640" s="130">
        <f>[1]!EM_S_DQ_CLOSE(B1640,$F$1,"2")</f>
        <v>91.700697451340801</v>
      </c>
      <c r="G1640" s="38">
        <f t="shared" si="50"/>
        <v>-0.52754872713603607</v>
      </c>
      <c r="H1640" s="9">
        <f t="shared" si="51"/>
        <v>2768</v>
      </c>
    </row>
    <row r="1641" spans="2:8">
      <c r="B1641" s="17" t="s">
        <v>9239</v>
      </c>
      <c r="C1641" s="19" t="s">
        <v>9240</v>
      </c>
      <c r="D1641" s="30" t="str">
        <f>[1]!EM_S_IPO_LISTEDDATE(B1641)</f>
        <v>2014-01-23</v>
      </c>
      <c r="E1641" s="130">
        <f>[1]!EM_S_DQ_CLOSE(B1641,$E$1,"2")</f>
        <v>154.864849315566</v>
      </c>
      <c r="F1641" s="130">
        <f>[1]!EM_S_DQ_CLOSE(B1641,$F$1,"2")</f>
        <v>156.58204674394401</v>
      </c>
      <c r="G1641" s="38">
        <f t="shared" si="50"/>
        <v>1.1088361471097263E-2</v>
      </c>
      <c r="H1641" s="9">
        <f t="shared" si="51"/>
        <v>1054</v>
      </c>
    </row>
    <row r="1642" spans="2:8">
      <c r="B1642" s="17" t="s">
        <v>9241</v>
      </c>
      <c r="C1642" s="19" t="s">
        <v>9242</v>
      </c>
      <c r="D1642" s="30" t="str">
        <f>[1]!EM_S_IPO_LISTEDDATE(B1642)</f>
        <v>2014-01-27</v>
      </c>
      <c r="E1642" s="130">
        <f>[1]!EM_S_DQ_CLOSE(B1642,$E$1,"2")</f>
        <v>130.564179584833</v>
      </c>
      <c r="F1642" s="130">
        <f>[1]!EM_S_DQ_CLOSE(B1642,$F$1,"2")</f>
        <v>132.66892904078199</v>
      </c>
      <c r="G1642" s="38">
        <f t="shared" si="50"/>
        <v>1.6120420337658148E-2</v>
      </c>
      <c r="H1642" s="9">
        <f t="shared" si="51"/>
        <v>1038</v>
      </c>
    </row>
    <row r="1643" spans="2:8">
      <c r="B1643" s="17" t="s">
        <v>9243</v>
      </c>
      <c r="C1643" s="19" t="s">
        <v>9244</v>
      </c>
      <c r="D1643" s="30" t="str">
        <f>[1]!EM_S_IPO_LISTEDDATE(B1643)</f>
        <v>2014-01-29</v>
      </c>
      <c r="E1643" s="130">
        <f>[1]!EM_S_DQ_CLOSE(B1643,$E$1,"2")</f>
        <v>358.97978826471802</v>
      </c>
      <c r="F1643" s="130">
        <f>[1]!EM_S_DQ_CLOSE(B1643,$F$1,"2")</f>
        <v>286.33119918135702</v>
      </c>
      <c r="G1643" s="38">
        <f t="shared" si="50"/>
        <v>-0.20237515163329656</v>
      </c>
      <c r="H1643" s="9">
        <f t="shared" si="51"/>
        <v>2101</v>
      </c>
    </row>
    <row r="1644" spans="2:8">
      <c r="B1644" s="17" t="s">
        <v>9245</v>
      </c>
      <c r="C1644" s="19" t="s">
        <v>9246</v>
      </c>
      <c r="D1644" s="30" t="str">
        <f>[1]!EM_S_IPO_LISTEDDATE(B1644)</f>
        <v>2014-01-23</v>
      </c>
      <c r="E1644" s="130">
        <f>[1]!EM_S_DQ_CLOSE(B1644,$E$1,"2")</f>
        <v>131.31154485630699</v>
      </c>
      <c r="F1644" s="130">
        <f>[1]!EM_S_DQ_CLOSE(B1644,$F$1,"2")</f>
        <v>213.30839000528999</v>
      </c>
      <c r="G1644" s="38">
        <f t="shared" si="50"/>
        <v>0.62444505727741895</v>
      </c>
      <c r="H1644" s="9">
        <f t="shared" si="51"/>
        <v>84</v>
      </c>
    </row>
    <row r="1645" spans="2:8">
      <c r="B1645" s="17" t="s">
        <v>9247</v>
      </c>
      <c r="C1645" s="19" t="s">
        <v>9248</v>
      </c>
      <c r="D1645" s="30" t="str">
        <f>[1]!EM_S_IPO_LISTEDDATE(B1645)</f>
        <v>2014-01-29</v>
      </c>
      <c r="E1645" s="130">
        <f>[1]!EM_S_DQ_CLOSE(B1645,$E$1,"2")</f>
        <v>173.32921253211501</v>
      </c>
      <c r="F1645" s="130">
        <f>[1]!EM_S_DQ_CLOSE(B1645,$F$1,"2")</f>
        <v>154.74404290225499</v>
      </c>
      <c r="G1645" s="38">
        <f t="shared" si="50"/>
        <v>-0.10722468162380017</v>
      </c>
      <c r="H1645" s="9">
        <f t="shared" si="51"/>
        <v>1618</v>
      </c>
    </row>
    <row r="1646" spans="2:8">
      <c r="B1646" s="17" t="s">
        <v>9249</v>
      </c>
      <c r="C1646" s="19" t="s">
        <v>9250</v>
      </c>
      <c r="D1646" s="30" t="str">
        <f>[1]!EM_S_IPO_LISTEDDATE(B1646)</f>
        <v>2014-01-23</v>
      </c>
      <c r="E1646" s="130">
        <f>[1]!EM_S_DQ_CLOSE(B1646,$E$1,"2")</f>
        <v>93.145072385910794</v>
      </c>
      <c r="F1646" s="130">
        <f>[1]!EM_S_DQ_CLOSE(B1646,$F$1,"2")</f>
        <v>101.28842306784399</v>
      </c>
      <c r="G1646" s="38">
        <f t="shared" si="50"/>
        <v>8.7426532325771911E-2</v>
      </c>
      <c r="H1646" s="9">
        <f t="shared" si="51"/>
        <v>731</v>
      </c>
    </row>
    <row r="1647" spans="2:8">
      <c r="B1647" s="17" t="s">
        <v>9251</v>
      </c>
      <c r="C1647" s="19" t="s">
        <v>9252</v>
      </c>
      <c r="D1647" s="30" t="str">
        <f>[1]!EM_S_IPO_LISTEDDATE(B1647)</f>
        <v>2014-01-23</v>
      </c>
      <c r="E1647" s="130">
        <f>[1]!EM_S_DQ_CLOSE(B1647,$E$1,"2")</f>
        <v>77.504244076226001</v>
      </c>
      <c r="F1647" s="130">
        <f>[1]!EM_S_DQ_CLOSE(B1647,$F$1,"2")</f>
        <v>96.121019310794594</v>
      </c>
      <c r="G1647" s="38">
        <f t="shared" si="50"/>
        <v>0.24020330056066164</v>
      </c>
      <c r="H1647" s="9">
        <f t="shared" si="51"/>
        <v>390</v>
      </c>
    </row>
    <row r="1648" spans="2:8">
      <c r="B1648" s="17" t="s">
        <v>9253</v>
      </c>
      <c r="C1648" s="19" t="s">
        <v>9254</v>
      </c>
      <c r="D1648" s="30" t="str">
        <f>[1]!EM_S_IPO_LISTEDDATE(B1648)</f>
        <v>2014-01-27</v>
      </c>
      <c r="E1648" s="130">
        <f>[1]!EM_S_DQ_CLOSE(B1648,$E$1,"2")</f>
        <v>32.787173467925498</v>
      </c>
      <c r="F1648" s="130">
        <f>[1]!EM_S_DQ_CLOSE(B1648,$F$1,"2")</f>
        <v>6.1097869377499503</v>
      </c>
      <c r="G1648" s="38">
        <f t="shared" si="50"/>
        <v>-0.81365313653136551</v>
      </c>
      <c r="H1648" s="9">
        <f t="shared" si="51"/>
        <v>2778</v>
      </c>
    </row>
    <row r="1649" spans="2:8">
      <c r="B1649" s="17" t="s">
        <v>9255</v>
      </c>
      <c r="C1649" s="19" t="s">
        <v>9256</v>
      </c>
      <c r="D1649" s="30" t="str">
        <f>[1]!EM_S_IPO_LISTEDDATE(B1649)</f>
        <v>2014-01-23</v>
      </c>
      <c r="E1649" s="130">
        <f>[1]!EM_S_DQ_CLOSE(B1649,$E$1,"2")</f>
        <v>110.703386036645</v>
      </c>
      <c r="F1649" s="130">
        <f>[1]!EM_S_DQ_CLOSE(B1649,$F$1,"2")</f>
        <v>106.44809226809301</v>
      </c>
      <c r="G1649" s="38">
        <f t="shared" si="50"/>
        <v>-3.8438695697558978E-2</v>
      </c>
      <c r="H1649" s="9">
        <f t="shared" si="51"/>
        <v>1275</v>
      </c>
    </row>
    <row r="1650" spans="2:8">
      <c r="B1650" s="17" t="s">
        <v>9257</v>
      </c>
      <c r="C1650" s="19" t="s">
        <v>9258</v>
      </c>
      <c r="D1650" s="30" t="str">
        <f>[1]!EM_S_IPO_LISTEDDATE(B1650)</f>
        <v>2015-03-19</v>
      </c>
      <c r="E1650" s="130">
        <f>[1]!EM_S_DQ_CLOSE(B1650,$E$1,"2")</f>
        <v>50.822692078618203</v>
      </c>
      <c r="F1650" s="130">
        <f>[1]!EM_S_DQ_CLOSE(B1650,$F$1,"2")</f>
        <v>47.421173317450901</v>
      </c>
      <c r="G1650" s="38">
        <f t="shared" si="50"/>
        <v>-6.6929133858266598E-2</v>
      </c>
      <c r="H1650" s="9">
        <f t="shared" si="51"/>
        <v>1414</v>
      </c>
    </row>
    <row r="1651" spans="2:8">
      <c r="B1651" s="17" t="s">
        <v>9259</v>
      </c>
      <c r="C1651" s="19" t="s">
        <v>9260</v>
      </c>
      <c r="D1651" s="30" t="str">
        <f>[1]!EM_S_IPO_LISTEDDATE(B1651)</f>
        <v>2014-01-27</v>
      </c>
      <c r="E1651" s="130">
        <f>[1]!EM_S_DQ_CLOSE(B1651,$E$1,"2")</f>
        <v>44.982542427060302</v>
      </c>
      <c r="F1651" s="130">
        <f>[1]!EM_S_DQ_CLOSE(B1651,$F$1,"2")</f>
        <v>50.191515298059599</v>
      </c>
      <c r="G1651" s="38">
        <f t="shared" si="50"/>
        <v>0.11579987679544135</v>
      </c>
      <c r="H1651" s="9">
        <f t="shared" si="51"/>
        <v>642</v>
      </c>
    </row>
    <row r="1652" spans="2:8">
      <c r="B1652" s="17" t="s">
        <v>9261</v>
      </c>
      <c r="C1652" s="19" t="s">
        <v>9262</v>
      </c>
      <c r="D1652" s="30" t="str">
        <f>[1]!EM_S_IPO_LISTEDDATE(B1652)</f>
        <v>2014-01-27</v>
      </c>
      <c r="E1652" s="130">
        <f>[1]!EM_S_DQ_CLOSE(B1652,$E$1,"2")</f>
        <v>126.057787912802</v>
      </c>
      <c r="F1652" s="130">
        <f>[1]!EM_S_DQ_CLOSE(B1652,$F$1,"2")</f>
        <v>218.30813872162099</v>
      </c>
      <c r="G1652" s="38">
        <f t="shared" si="50"/>
        <v>0.7318100082212402</v>
      </c>
      <c r="H1652" s="9">
        <f t="shared" si="51"/>
        <v>59</v>
      </c>
    </row>
    <row r="1653" spans="2:8">
      <c r="B1653" s="17" t="s">
        <v>9263</v>
      </c>
      <c r="C1653" s="19" t="s">
        <v>9264</v>
      </c>
      <c r="D1653" s="30" t="str">
        <f>[1]!EM_S_IPO_LISTEDDATE(B1653)</f>
        <v>2014-01-27</v>
      </c>
      <c r="E1653" s="130">
        <f>[1]!EM_S_DQ_CLOSE(B1653,$E$1,"2")</f>
        <v>175.681321105443</v>
      </c>
      <c r="F1653" s="130">
        <f>[1]!EM_S_DQ_CLOSE(B1653,$F$1,"2")</f>
        <v>170.420494363035</v>
      </c>
      <c r="G1653" s="38">
        <f t="shared" si="50"/>
        <v>-2.9945282226392589E-2</v>
      </c>
      <c r="H1653" s="9">
        <f t="shared" si="51"/>
        <v>1228</v>
      </c>
    </row>
    <row r="1654" spans="2:8">
      <c r="B1654" s="17" t="s">
        <v>9265</v>
      </c>
      <c r="C1654" s="19" t="s">
        <v>9266</v>
      </c>
      <c r="D1654" s="30" t="str">
        <f>[1]!EM_S_IPO_LISTEDDATE(B1654)</f>
        <v>2014-01-27</v>
      </c>
      <c r="E1654" s="130">
        <f>[1]!EM_S_DQ_CLOSE(B1654,$E$1,"2")</f>
        <v>100.62253107034699</v>
      </c>
      <c r="F1654" s="130">
        <f>[1]!EM_S_DQ_CLOSE(B1654,$F$1,"2")</f>
        <v>58.523621796547602</v>
      </c>
      <c r="G1654" s="38">
        <f t="shared" si="50"/>
        <v>-0.41838451911299368</v>
      </c>
      <c r="H1654" s="9">
        <f t="shared" si="51"/>
        <v>2727</v>
      </c>
    </row>
    <row r="1655" spans="2:8">
      <c r="B1655" s="17" t="s">
        <v>9267</v>
      </c>
      <c r="C1655" s="19" t="s">
        <v>9268</v>
      </c>
      <c r="D1655" s="30" t="str">
        <f>[1]!EM_S_IPO_LISTEDDATE(B1655)</f>
        <v>2014-01-28</v>
      </c>
      <c r="E1655" s="130">
        <f>[1]!EM_S_DQ_CLOSE(B1655,$E$1,"2")</f>
        <v>221.019661455581</v>
      </c>
      <c r="F1655" s="130">
        <f>[1]!EM_S_DQ_CLOSE(B1655,$F$1,"2")</f>
        <v>162.16559391849299</v>
      </c>
      <c r="G1655" s="38">
        <f t="shared" si="50"/>
        <v>-0.26628430769230949</v>
      </c>
      <c r="H1655" s="9">
        <f t="shared" si="51"/>
        <v>2394</v>
      </c>
    </row>
    <row r="1656" spans="2:8">
      <c r="B1656" s="17" t="s">
        <v>9269</v>
      </c>
      <c r="C1656" s="19" t="s">
        <v>9270</v>
      </c>
      <c r="D1656" s="30" t="str">
        <f>[1]!EM_S_IPO_LISTEDDATE(B1656)</f>
        <v>2014-01-28</v>
      </c>
      <c r="E1656" s="130">
        <f>[1]!EM_S_DQ_CLOSE(B1656,$E$1,"2")</f>
        <v>141.73395008721499</v>
      </c>
      <c r="F1656" s="130">
        <f>[1]!EM_S_DQ_CLOSE(B1656,$F$1,"2")</f>
        <v>89.085112673185904</v>
      </c>
      <c r="G1656" s="38">
        <f t="shared" si="50"/>
        <v>-0.3714624293024501</v>
      </c>
      <c r="H1656" s="9">
        <f t="shared" si="51"/>
        <v>2668</v>
      </c>
    </row>
    <row r="1657" spans="2:8">
      <c r="B1657" s="17" t="s">
        <v>9271</v>
      </c>
      <c r="C1657" s="19" t="s">
        <v>9272</v>
      </c>
      <c r="D1657" s="30" t="str">
        <f>[1]!EM_S_IPO_LISTEDDATE(B1657)</f>
        <v>2014-01-28</v>
      </c>
      <c r="E1657" s="130">
        <f>[1]!EM_S_DQ_CLOSE(B1657,$E$1,"2")</f>
        <v>111.19727938646</v>
      </c>
      <c r="F1657" s="130">
        <f>[1]!EM_S_DQ_CLOSE(B1657,$F$1,"2")</f>
        <v>182.93853781951299</v>
      </c>
      <c r="G1657" s="38">
        <f t="shared" si="50"/>
        <v>0.64517098645660398</v>
      </c>
      <c r="H1657" s="9">
        <f t="shared" si="51"/>
        <v>78</v>
      </c>
    </row>
    <row r="1658" spans="2:8">
      <c r="B1658" s="17" t="s">
        <v>9273</v>
      </c>
      <c r="C1658" s="19" t="s">
        <v>9274</v>
      </c>
      <c r="D1658" s="30" t="str">
        <f>[1]!EM_S_IPO_LISTEDDATE(B1658)</f>
        <v>2014-01-29</v>
      </c>
      <c r="E1658" s="130">
        <f>[1]!EM_S_DQ_CLOSE(B1658,$E$1,"2")</f>
        <v>94.156514927174499</v>
      </c>
      <c r="F1658" s="130">
        <f>[1]!EM_S_DQ_CLOSE(B1658,$F$1,"2")</f>
        <v>119.071855179685</v>
      </c>
      <c r="G1658" s="38">
        <f t="shared" si="50"/>
        <v>0.26461621133472613</v>
      </c>
      <c r="H1658" s="9">
        <f t="shared" si="51"/>
        <v>358</v>
      </c>
    </row>
    <row r="1659" spans="2:8">
      <c r="B1659" s="17" t="s">
        <v>9275</v>
      </c>
      <c r="C1659" s="19" t="s">
        <v>9276</v>
      </c>
      <c r="D1659" s="30" t="str">
        <f>[1]!EM_S_IPO_LISTEDDATE(B1659)</f>
        <v>2014-01-29</v>
      </c>
      <c r="E1659" s="130">
        <f>[1]!EM_S_DQ_CLOSE(B1659,$E$1,"2")</f>
        <v>578.43967086021598</v>
      </c>
      <c r="F1659" s="130">
        <f>[1]!EM_S_DQ_CLOSE(B1659,$F$1,"2")</f>
        <v>311.03942085676198</v>
      </c>
      <c r="G1659" s="38">
        <f t="shared" si="50"/>
        <v>-0.46227854601637997</v>
      </c>
      <c r="H1659" s="9">
        <f t="shared" si="51"/>
        <v>2751</v>
      </c>
    </row>
    <row r="1660" spans="2:8">
      <c r="B1660" s="17" t="s">
        <v>9277</v>
      </c>
      <c r="C1660" s="19" t="s">
        <v>9278</v>
      </c>
      <c r="D1660" s="30" t="str">
        <f>[1]!EM_S_IPO_LISTEDDATE(B1660)</f>
        <v>2014-08-01</v>
      </c>
      <c r="E1660" s="130">
        <f>[1]!EM_S_DQ_CLOSE(B1660,$E$1,"2")</f>
        <v>177.57719197707701</v>
      </c>
      <c r="F1660" s="130">
        <f>[1]!EM_S_DQ_CLOSE(B1660,$F$1,"2")</f>
        <v>137.95571858591001</v>
      </c>
      <c r="G1660" s="38">
        <f t="shared" si="50"/>
        <v>-0.22312253589572273</v>
      </c>
      <c r="H1660" s="9">
        <f t="shared" si="51"/>
        <v>2203</v>
      </c>
    </row>
    <row r="1661" spans="2:8">
      <c r="B1661" s="17" t="s">
        <v>9279</v>
      </c>
      <c r="C1661" s="19" t="s">
        <v>9280</v>
      </c>
      <c r="D1661" s="30" t="str">
        <f>[1]!EM_S_IPO_LISTEDDATE(B1661)</f>
        <v>2014-06-26</v>
      </c>
      <c r="E1661" s="130">
        <f>[1]!EM_S_DQ_CLOSE(B1661,$E$1,"2")</f>
        <v>64.735639331519593</v>
      </c>
      <c r="F1661" s="130">
        <f>[1]!EM_S_DQ_CLOSE(B1661,$F$1,"2")</f>
        <v>57.529146339562701</v>
      </c>
      <c r="G1661" s="38">
        <f t="shared" si="50"/>
        <v>-0.11132187874211774</v>
      </c>
      <c r="H1661" s="9">
        <f t="shared" si="51"/>
        <v>1646</v>
      </c>
    </row>
    <row r="1662" spans="2:8">
      <c r="B1662" s="17" t="s">
        <v>9281</v>
      </c>
      <c r="C1662" s="19" t="s">
        <v>9282</v>
      </c>
      <c r="D1662" s="30" t="str">
        <f>[1]!EM_S_IPO_LISTEDDATE(B1662)</f>
        <v>2014-06-26</v>
      </c>
      <c r="E1662" s="130">
        <f>[1]!EM_S_DQ_CLOSE(B1662,$E$1,"2")</f>
        <v>100.764239898532</v>
      </c>
      <c r="F1662" s="130">
        <f>[1]!EM_S_DQ_CLOSE(B1662,$F$1,"2")</f>
        <v>128.97435920926699</v>
      </c>
      <c r="G1662" s="38">
        <f t="shared" si="50"/>
        <v>0.27996161474687997</v>
      </c>
      <c r="H1662" s="9">
        <f t="shared" si="51"/>
        <v>322</v>
      </c>
    </row>
    <row r="1663" spans="2:8">
      <c r="B1663" s="17" t="s">
        <v>9283</v>
      </c>
      <c r="C1663" s="19" t="s">
        <v>9284</v>
      </c>
      <c r="D1663" s="30" t="str">
        <f>[1]!EM_S_IPO_LISTEDDATE(B1663)</f>
        <v>2014-07-02</v>
      </c>
      <c r="E1663" s="130">
        <f>[1]!EM_S_DQ_CLOSE(B1663,$E$1,"2")</f>
        <v>54.621381793052798</v>
      </c>
      <c r="F1663" s="130">
        <f>[1]!EM_S_DQ_CLOSE(B1663,$F$1,"2")</f>
        <v>64.841011431490401</v>
      </c>
      <c r="G1663" s="38">
        <f t="shared" si="50"/>
        <v>0.18709943437823129</v>
      </c>
      <c r="H1663" s="9">
        <f t="shared" si="51"/>
        <v>479</v>
      </c>
    </row>
    <row r="1664" spans="2:8">
      <c r="B1664" s="17" t="s">
        <v>9285</v>
      </c>
      <c r="C1664" s="19" t="s">
        <v>9286</v>
      </c>
      <c r="D1664" s="30" t="str">
        <f>[1]!EM_S_IPO_LISTEDDATE(B1664)</f>
        <v>2014-08-01</v>
      </c>
      <c r="E1664" s="130">
        <f>[1]!EM_S_DQ_CLOSE(B1664,$E$1,"2")</f>
        <v>105.429808456812</v>
      </c>
      <c r="F1664" s="130">
        <f>[1]!EM_S_DQ_CLOSE(B1664,$F$1,"2")</f>
        <v>79.246831974433306</v>
      </c>
      <c r="G1664" s="38">
        <f t="shared" si="50"/>
        <v>-0.24834510150043776</v>
      </c>
      <c r="H1664" s="9">
        <f t="shared" si="51"/>
        <v>2315</v>
      </c>
    </row>
    <row r="1665" spans="2:8">
      <c r="B1665" s="17" t="s">
        <v>9287</v>
      </c>
      <c r="C1665" s="19" t="s">
        <v>9288</v>
      </c>
      <c r="D1665" s="30" t="str">
        <f>[1]!EM_S_IPO_LISTEDDATE(B1665)</f>
        <v>2014-08-01</v>
      </c>
      <c r="E1665" s="130">
        <f>[1]!EM_S_DQ_CLOSE(B1665,$E$1,"2")</f>
        <v>79.985658914728702</v>
      </c>
      <c r="F1665" s="130">
        <f>[1]!EM_S_DQ_CLOSE(B1665,$F$1,"2")</f>
        <v>93.346650437665105</v>
      </c>
      <c r="G1665" s="38">
        <f t="shared" si="50"/>
        <v>0.16704233864198481</v>
      </c>
      <c r="H1665" s="9">
        <f t="shared" si="51"/>
        <v>519</v>
      </c>
    </row>
    <row r="1666" spans="2:8">
      <c r="B1666" s="17" t="s">
        <v>9289</v>
      </c>
      <c r="C1666" s="19" t="s">
        <v>9290</v>
      </c>
      <c r="D1666" s="30" t="str">
        <f>[1]!EM_S_IPO_LISTEDDATE(B1666)</f>
        <v>2014-07-31</v>
      </c>
      <c r="E1666" s="130">
        <f>[1]!EM_S_DQ_CLOSE(B1666,$E$1,"2")</f>
        <v>68.165991902833994</v>
      </c>
      <c r="F1666" s="130">
        <f>[1]!EM_S_DQ_CLOSE(B1666,$F$1,"2")</f>
        <v>50.780514705882403</v>
      </c>
      <c r="G1666" s="38">
        <f t="shared" si="50"/>
        <v>-0.25504619989588662</v>
      </c>
      <c r="H1666" s="9">
        <f t="shared" si="51"/>
        <v>2351</v>
      </c>
    </row>
    <row r="1667" spans="2:8">
      <c r="B1667" s="17" t="s">
        <v>9291</v>
      </c>
      <c r="C1667" s="19" t="s">
        <v>9292</v>
      </c>
      <c r="D1667" s="30" t="str">
        <f>[1]!EM_S_IPO_LISTEDDATE(B1667)</f>
        <v>2014-08-01</v>
      </c>
      <c r="E1667" s="130">
        <f>[1]!EM_S_DQ_CLOSE(B1667,$E$1,"2")</f>
        <v>49.865676642810698</v>
      </c>
      <c r="F1667" s="130">
        <f>[1]!EM_S_DQ_CLOSE(B1667,$F$1,"2")</f>
        <v>69.178338698463904</v>
      </c>
      <c r="G1667" s="38">
        <f t="shared" ref="G1667:G1730" si="52">IFERROR(F1667/E1667-1,"")</f>
        <v>0.38729369289401938</v>
      </c>
      <c r="H1667" s="9">
        <f t="shared" ref="H1667:H1730" si="53">IFERROR(RANK(G1667,$G$2:$G$3000,0),"")</f>
        <v>221</v>
      </c>
    </row>
    <row r="1668" spans="2:8">
      <c r="B1668" s="17" t="s">
        <v>9293</v>
      </c>
      <c r="C1668" s="19" t="s">
        <v>9294</v>
      </c>
      <c r="D1668" s="30" t="str">
        <f>[1]!EM_S_IPO_LISTEDDATE(B1668)</f>
        <v>2014-09-10</v>
      </c>
      <c r="E1668" s="130">
        <f>[1]!EM_S_DQ_CLOSE(B1668,$E$1,"2")</f>
        <v>236.59291359670701</v>
      </c>
      <c r="F1668" s="130">
        <f>[1]!EM_S_DQ_CLOSE(B1668,$F$1,"2")</f>
        <v>123.10764185542401</v>
      </c>
      <c r="G1668" s="38">
        <f t="shared" si="52"/>
        <v>-0.47966471191410409</v>
      </c>
      <c r="H1668" s="9">
        <f t="shared" si="53"/>
        <v>2755</v>
      </c>
    </row>
    <row r="1669" spans="2:8">
      <c r="B1669" s="17" t="s">
        <v>9295</v>
      </c>
      <c r="C1669" s="19" t="s">
        <v>9296</v>
      </c>
      <c r="D1669" s="30" t="str">
        <f>[1]!EM_S_IPO_LISTEDDATE(B1669)</f>
        <v>2014-09-12</v>
      </c>
      <c r="E1669" s="130">
        <f>[1]!EM_S_DQ_CLOSE(B1669,$E$1,"2")</f>
        <v>55.671190623072199</v>
      </c>
      <c r="F1669" s="130">
        <f>[1]!EM_S_DQ_CLOSE(B1669,$F$1,"2")</f>
        <v>80.800211386392803</v>
      </c>
      <c r="G1669" s="38">
        <f t="shared" si="52"/>
        <v>0.45138285138285172</v>
      </c>
      <c r="H1669" s="9">
        <f t="shared" si="53"/>
        <v>165</v>
      </c>
    </row>
    <row r="1670" spans="2:8">
      <c r="B1670" s="17" t="s">
        <v>9297</v>
      </c>
      <c r="C1670" s="19" t="s">
        <v>9298</v>
      </c>
      <c r="D1670" s="30" t="str">
        <f>[1]!EM_S_IPO_LISTEDDATE(B1670)</f>
        <v>2015-02-17</v>
      </c>
      <c r="E1670" s="130">
        <f>[1]!EM_S_DQ_CLOSE(B1670,$E$1,"2")</f>
        <v>103.22521223279099</v>
      </c>
      <c r="F1670" s="130">
        <f>[1]!EM_S_DQ_CLOSE(B1670,$F$1,"2")</f>
        <v>90.334404080509699</v>
      </c>
      <c r="G1670" s="38">
        <f t="shared" si="52"/>
        <v>-0.12488042284873446</v>
      </c>
      <c r="H1670" s="9">
        <f t="shared" si="53"/>
        <v>1710</v>
      </c>
    </row>
    <row r="1671" spans="2:8">
      <c r="B1671" s="17" t="s">
        <v>9299</v>
      </c>
      <c r="C1671" s="19" t="s">
        <v>9300</v>
      </c>
      <c r="D1671" s="30" t="str">
        <f>[1]!EM_S_IPO_LISTEDDATE(B1671)</f>
        <v>2014-09-10</v>
      </c>
      <c r="E1671" s="130">
        <f>[1]!EM_S_DQ_CLOSE(B1671,$E$1,"2")</f>
        <v>75.261034482758603</v>
      </c>
      <c r="F1671" s="130">
        <f>[1]!EM_S_DQ_CLOSE(B1671,$F$1,"2")</f>
        <v>75.784877372634497</v>
      </c>
      <c r="G1671" s="38">
        <f t="shared" si="52"/>
        <v>6.9603466584811091E-3</v>
      </c>
      <c r="H1671" s="9">
        <f t="shared" si="53"/>
        <v>1066</v>
      </c>
    </row>
    <row r="1672" spans="2:8">
      <c r="B1672" s="17" t="s">
        <v>9301</v>
      </c>
      <c r="C1672" s="19" t="s">
        <v>9302</v>
      </c>
      <c r="D1672" s="30" t="str">
        <f>[1]!EM_S_IPO_LISTEDDATE(B1672)</f>
        <v>2014-09-10</v>
      </c>
      <c r="E1672" s="130">
        <f>[1]!EM_S_DQ_CLOSE(B1672,$E$1,"2")</f>
        <v>117.206291079812</v>
      </c>
      <c r="F1672" s="130">
        <f>[1]!EM_S_DQ_CLOSE(B1672,$F$1,"2")</f>
        <v>110.615458641367</v>
      </c>
      <c r="G1672" s="38">
        <f t="shared" si="52"/>
        <v>-5.6232753188623308E-2</v>
      </c>
      <c r="H1672" s="9">
        <f t="shared" si="53"/>
        <v>1361</v>
      </c>
    </row>
    <row r="1673" spans="2:8">
      <c r="B1673" s="17" t="s">
        <v>9303</v>
      </c>
      <c r="C1673" s="19" t="s">
        <v>9304</v>
      </c>
      <c r="D1673" s="30" t="str">
        <f>[1]!EM_S_IPO_LISTEDDATE(B1673)</f>
        <v>2014-09-10</v>
      </c>
      <c r="E1673" s="130">
        <f>[1]!EM_S_DQ_CLOSE(B1673,$E$1,"2")</f>
        <v>92.490903587104597</v>
      </c>
      <c r="F1673" s="130">
        <f>[1]!EM_S_DQ_CLOSE(B1673,$F$1,"2")</f>
        <v>58.0570606932042</v>
      </c>
      <c r="G1673" s="38">
        <f t="shared" si="52"/>
        <v>-0.37229437229437212</v>
      </c>
      <c r="H1673" s="9">
        <f t="shared" si="53"/>
        <v>2671</v>
      </c>
    </row>
    <row r="1674" spans="2:8">
      <c r="B1674" s="17" t="s">
        <v>9305</v>
      </c>
      <c r="C1674" s="19" t="s">
        <v>9306</v>
      </c>
      <c r="D1674" s="30" t="str">
        <f>[1]!EM_S_IPO_LISTEDDATE(B1674)</f>
        <v>2014-10-09</v>
      </c>
      <c r="E1674" s="130">
        <f>[1]!EM_S_DQ_CLOSE(B1674,$E$1,"2")</f>
        <v>92.511271415689805</v>
      </c>
      <c r="F1674" s="130">
        <f>[1]!EM_S_DQ_CLOSE(B1674,$F$1,"2")</f>
        <v>97.058636783402903</v>
      </c>
      <c r="G1674" s="38">
        <f t="shared" si="52"/>
        <v>4.9154717021237193E-2</v>
      </c>
      <c r="H1674" s="9">
        <f t="shared" si="53"/>
        <v>884</v>
      </c>
    </row>
    <row r="1675" spans="2:8">
      <c r="B1675" s="17" t="s">
        <v>9307</v>
      </c>
      <c r="C1675" s="19" t="s">
        <v>3447</v>
      </c>
      <c r="D1675" s="30" t="str">
        <f>[1]!EM_S_IPO_LISTEDDATE(B1675)</f>
        <v>2014-10-09</v>
      </c>
      <c r="E1675" s="130">
        <f>[1]!EM_S_DQ_CLOSE(B1675,$E$1,"2")</f>
        <v>112.130491042419</v>
      </c>
      <c r="F1675" s="130">
        <f>[1]!EM_S_DQ_CLOSE(B1675,$F$1,"2")</f>
        <v>66.236141208729094</v>
      </c>
      <c r="G1675" s="38">
        <f t="shared" si="52"/>
        <v>-0.40929411266314764</v>
      </c>
      <c r="H1675" s="9">
        <f t="shared" si="53"/>
        <v>2719</v>
      </c>
    </row>
    <row r="1676" spans="2:8">
      <c r="B1676" s="17" t="s">
        <v>9308</v>
      </c>
      <c r="C1676" s="19" t="s">
        <v>9309</v>
      </c>
      <c r="D1676" s="30" t="str">
        <f>[1]!EM_S_IPO_LISTEDDATE(B1676)</f>
        <v>2014-10-10</v>
      </c>
      <c r="E1676" s="130">
        <f>[1]!EM_S_DQ_CLOSE(B1676,$E$1,"2")</f>
        <v>51.067146580803403</v>
      </c>
      <c r="F1676" s="130">
        <f>[1]!EM_S_DQ_CLOSE(B1676,$F$1,"2")</f>
        <v>68.874244550832003</v>
      </c>
      <c r="G1676" s="38">
        <f t="shared" si="52"/>
        <v>0.34869968585091149</v>
      </c>
      <c r="H1676" s="9">
        <f t="shared" si="53"/>
        <v>244</v>
      </c>
    </row>
    <row r="1677" spans="2:8">
      <c r="B1677" s="17" t="s">
        <v>9310</v>
      </c>
      <c r="C1677" s="19" t="s">
        <v>9311</v>
      </c>
      <c r="D1677" s="30" t="str">
        <f>[1]!EM_S_IPO_LISTEDDATE(B1677)</f>
        <v>2014-10-09</v>
      </c>
      <c r="E1677" s="130">
        <f>[1]!EM_S_DQ_CLOSE(B1677,$E$1,"2")</f>
        <v>43.370586046511598</v>
      </c>
      <c r="F1677" s="130">
        <f>[1]!EM_S_DQ_CLOSE(B1677,$F$1,"2")</f>
        <v>69.163111337445102</v>
      </c>
      <c r="G1677" s="38">
        <f t="shared" si="52"/>
        <v>0.59470087084534695</v>
      </c>
      <c r="H1677" s="9">
        <f t="shared" si="53"/>
        <v>98</v>
      </c>
    </row>
    <row r="1678" spans="2:8">
      <c r="B1678" s="17" t="s">
        <v>9312</v>
      </c>
      <c r="C1678" s="19" t="s">
        <v>9313</v>
      </c>
      <c r="D1678" s="30" t="str">
        <f>[1]!EM_S_IPO_LISTEDDATE(B1678)</f>
        <v>2014-10-10</v>
      </c>
      <c r="E1678" s="130">
        <f>[1]!EM_S_DQ_CLOSE(B1678,$E$1,"2")</f>
        <v>18.272835283528401</v>
      </c>
      <c r="F1678" s="130">
        <f>[1]!EM_S_DQ_CLOSE(B1678,$F$1,"2")</f>
        <v>23.937504675224801</v>
      </c>
      <c r="G1678" s="38">
        <f t="shared" si="52"/>
        <v>0.31000495017884155</v>
      </c>
      <c r="H1678" s="9">
        <f t="shared" si="53"/>
        <v>286</v>
      </c>
    </row>
    <row r="1679" spans="2:8">
      <c r="B1679" s="17" t="s">
        <v>9314</v>
      </c>
      <c r="C1679" s="19" t="s">
        <v>9315</v>
      </c>
      <c r="D1679" s="30" t="str">
        <f>[1]!EM_S_IPO_LISTEDDATE(B1679)</f>
        <v>2014-10-30</v>
      </c>
      <c r="E1679" s="130">
        <f>[1]!EM_S_DQ_CLOSE(B1679,$E$1,"2")</f>
        <v>58.480609877361601</v>
      </c>
      <c r="F1679" s="130">
        <f>[1]!EM_S_DQ_CLOSE(B1679,$F$1,"2")</f>
        <v>69.133711241580698</v>
      </c>
      <c r="G1679" s="38">
        <f t="shared" si="52"/>
        <v>0.18216467623301957</v>
      </c>
      <c r="H1679" s="9">
        <f t="shared" si="53"/>
        <v>487</v>
      </c>
    </row>
    <row r="1680" spans="2:8">
      <c r="B1680" s="17" t="s">
        <v>9316</v>
      </c>
      <c r="C1680" s="19" t="s">
        <v>9317</v>
      </c>
      <c r="D1680" s="30" t="str">
        <f>[1]!EM_S_IPO_LISTEDDATE(B1680)</f>
        <v>2015-04-24</v>
      </c>
      <c r="E1680" s="130">
        <f>[1]!EM_S_DQ_CLOSE(B1680,$E$1,"2")</f>
        <v>90.488903874448297</v>
      </c>
      <c r="F1680" s="130">
        <f>[1]!EM_S_DQ_CLOSE(B1680,$F$1,"2")</f>
        <v>74.327501998381905</v>
      </c>
      <c r="G1680" s="38">
        <f t="shared" si="52"/>
        <v>-0.17860092435742225</v>
      </c>
      <c r="H1680" s="9">
        <f t="shared" si="53"/>
        <v>1979</v>
      </c>
    </row>
    <row r="1681" spans="2:8">
      <c r="B1681" s="17" t="s">
        <v>9318</v>
      </c>
      <c r="C1681" s="19" t="s">
        <v>9319</v>
      </c>
      <c r="D1681" s="30" t="str">
        <f>[1]!EM_S_IPO_LISTEDDATE(B1681)</f>
        <v>2014-10-30</v>
      </c>
      <c r="E1681" s="130">
        <f>[1]!EM_S_DQ_CLOSE(B1681,$E$1,"2")</f>
        <v>48.129580838323399</v>
      </c>
      <c r="F1681" s="130">
        <f>[1]!EM_S_DQ_CLOSE(B1681,$F$1,"2")</f>
        <v>50.066001330672002</v>
      </c>
      <c r="G1681" s="38">
        <f t="shared" si="52"/>
        <v>4.0233479257868687E-2</v>
      </c>
      <c r="H1681" s="9">
        <f t="shared" si="53"/>
        <v>931</v>
      </c>
    </row>
    <row r="1682" spans="2:8">
      <c r="B1682" s="17" t="s">
        <v>9320</v>
      </c>
      <c r="C1682" s="19" t="s">
        <v>9321</v>
      </c>
      <c r="D1682" s="30" t="str">
        <f>[1]!EM_S_IPO_LISTEDDATE(B1682)</f>
        <v>2014-10-30</v>
      </c>
      <c r="E1682" s="130">
        <f>[1]!EM_S_DQ_CLOSE(B1682,$E$1,"2")</f>
        <v>86.122063789868704</v>
      </c>
      <c r="F1682" s="130">
        <f>[1]!EM_S_DQ_CLOSE(B1682,$F$1,"2")</f>
        <v>93.656812467412095</v>
      </c>
      <c r="G1682" s="38">
        <f t="shared" si="52"/>
        <v>8.7489179264533146E-2</v>
      </c>
      <c r="H1682" s="9">
        <f t="shared" si="53"/>
        <v>729</v>
      </c>
    </row>
    <row r="1683" spans="2:8">
      <c r="B1683" s="17" t="s">
        <v>9322</v>
      </c>
      <c r="C1683" s="19" t="s">
        <v>9323</v>
      </c>
      <c r="D1683" s="30" t="str">
        <f>[1]!EM_S_IPO_LISTEDDATE(B1683)</f>
        <v>2014-12-03</v>
      </c>
      <c r="E1683" s="130">
        <f>[1]!EM_S_DQ_CLOSE(B1683,$E$1,"2")</f>
        <v>73.4075537359263</v>
      </c>
      <c r="F1683" s="130">
        <f>[1]!EM_S_DQ_CLOSE(B1683,$F$1,"2")</f>
        <v>76.015867943735699</v>
      </c>
      <c r="G1683" s="38">
        <f t="shared" si="52"/>
        <v>3.5531959247579126E-2</v>
      </c>
      <c r="H1683" s="9">
        <f t="shared" si="53"/>
        <v>952</v>
      </c>
    </row>
    <row r="1684" spans="2:8">
      <c r="B1684" s="17" t="s">
        <v>9324</v>
      </c>
      <c r="C1684" s="19" t="s">
        <v>9325</v>
      </c>
      <c r="D1684" s="30" t="str">
        <f>[1]!EM_S_IPO_LISTEDDATE(B1684)</f>
        <v>2014-12-03</v>
      </c>
      <c r="E1684" s="130">
        <f>[1]!EM_S_DQ_CLOSE(B1684,$E$1,"2")</f>
        <v>68.680637898686697</v>
      </c>
      <c r="F1684" s="130">
        <f>[1]!EM_S_DQ_CLOSE(B1684,$F$1,"2")</f>
        <v>67.7094603244675</v>
      </c>
      <c r="G1684" s="38">
        <f t="shared" si="52"/>
        <v>-1.4140485643884371E-2</v>
      </c>
      <c r="H1684" s="9">
        <f t="shared" si="53"/>
        <v>1156</v>
      </c>
    </row>
    <row r="1685" spans="2:8">
      <c r="B1685" s="17" t="s">
        <v>9326</v>
      </c>
      <c r="C1685" s="19" t="s">
        <v>9327</v>
      </c>
      <c r="D1685" s="30" t="str">
        <f>[1]!EM_S_IPO_LISTEDDATE(B1685)</f>
        <v>2014-12-03</v>
      </c>
      <c r="E1685" s="130">
        <f>[1]!EM_S_DQ_CLOSE(B1685,$E$1,"2")</f>
        <v>80.657997737556499</v>
      </c>
      <c r="F1685" s="130">
        <f>[1]!EM_S_DQ_CLOSE(B1685,$F$1,"2")</f>
        <v>116.03407367354799</v>
      </c>
      <c r="G1685" s="38">
        <f t="shared" si="52"/>
        <v>0.43859352982078126</v>
      </c>
      <c r="H1685" s="9">
        <f t="shared" si="53"/>
        <v>174</v>
      </c>
    </row>
    <row r="1686" spans="2:8">
      <c r="B1686" s="17" t="s">
        <v>9328</v>
      </c>
      <c r="C1686" s="19" t="s">
        <v>9329</v>
      </c>
      <c r="D1686" s="30" t="str">
        <f>[1]!EM_S_IPO_LISTEDDATE(B1686)</f>
        <v>2014-12-31</v>
      </c>
      <c r="E1686" s="130">
        <f>[1]!EM_S_DQ_CLOSE(B1686,$E$1,"2")</f>
        <v>130.089717046239</v>
      </c>
      <c r="F1686" s="130">
        <f>[1]!EM_S_DQ_CLOSE(B1686,$F$1,"2")</f>
        <v>113.67600664628699</v>
      </c>
      <c r="G1686" s="38">
        <f t="shared" si="52"/>
        <v>-0.1261722353821243</v>
      </c>
      <c r="H1686" s="9">
        <f t="shared" si="53"/>
        <v>1717</v>
      </c>
    </row>
    <row r="1687" spans="2:8">
      <c r="B1687" s="17" t="s">
        <v>9330</v>
      </c>
      <c r="C1687" s="19" t="s">
        <v>9331</v>
      </c>
      <c r="D1687" s="30" t="str">
        <f>[1]!EM_S_IPO_LISTEDDATE(B1687)</f>
        <v>2014-12-31</v>
      </c>
      <c r="E1687" s="130">
        <f>[1]!EM_S_DQ_CLOSE(B1687,$E$1,"2")</f>
        <v>67.565266437473099</v>
      </c>
      <c r="F1687" s="130">
        <f>[1]!EM_S_DQ_CLOSE(B1687,$F$1,"2")</f>
        <v>82.731569564741605</v>
      </c>
      <c r="G1687" s="38">
        <f t="shared" si="52"/>
        <v>0.22446893096031606</v>
      </c>
      <c r="H1687" s="9">
        <f t="shared" si="53"/>
        <v>423</v>
      </c>
    </row>
    <row r="1688" spans="2:8">
      <c r="B1688" s="17" t="s">
        <v>9332</v>
      </c>
      <c r="C1688" s="19" t="s">
        <v>9333</v>
      </c>
      <c r="D1688" s="30" t="str">
        <f>[1]!EM_S_IPO_LISTEDDATE(B1688)</f>
        <v>2014-12-31</v>
      </c>
      <c r="E1688" s="130">
        <f>[1]!EM_S_DQ_CLOSE(B1688,$E$1,"2")</f>
        <v>97.766230733302194</v>
      </c>
      <c r="F1688" s="130">
        <f>[1]!EM_S_DQ_CLOSE(B1688,$F$1,"2")</f>
        <v>82.720860525605403</v>
      </c>
      <c r="G1688" s="38">
        <f t="shared" si="52"/>
        <v>-0.15389127815246617</v>
      </c>
      <c r="H1688" s="9">
        <f t="shared" si="53"/>
        <v>1863</v>
      </c>
    </row>
    <row r="1689" spans="2:8">
      <c r="B1689" s="17" t="s">
        <v>9334</v>
      </c>
      <c r="C1689" s="19" t="s">
        <v>9335</v>
      </c>
      <c r="D1689" s="30" t="str">
        <f>[1]!EM_S_IPO_LISTEDDATE(B1689)</f>
        <v>2015-01-21</v>
      </c>
      <c r="E1689" s="130">
        <f>[1]!EM_S_DQ_CLOSE(B1689,$E$1,"2")</f>
        <v>43.140731925022301</v>
      </c>
      <c r="F1689" s="130">
        <f>[1]!EM_S_DQ_CLOSE(B1689,$F$1,"2")</f>
        <v>24.5101536293637</v>
      </c>
      <c r="G1689" s="38">
        <f t="shared" si="52"/>
        <v>-0.43185586948404497</v>
      </c>
      <c r="H1689" s="9">
        <f t="shared" si="53"/>
        <v>2737</v>
      </c>
    </row>
    <row r="1690" spans="2:8">
      <c r="B1690" s="17" t="s">
        <v>9336</v>
      </c>
      <c r="C1690" s="19" t="s">
        <v>9337</v>
      </c>
      <c r="D1690" s="30" t="str">
        <f>[1]!EM_S_IPO_LISTEDDATE(B1690)</f>
        <v>2015-05-13</v>
      </c>
      <c r="E1690" s="130">
        <f>[1]!EM_S_DQ_CLOSE(B1690,$E$1,"2")</f>
        <v>97.443986197831094</v>
      </c>
      <c r="F1690" s="130">
        <f>[1]!EM_S_DQ_CLOSE(B1690,$F$1,"2")</f>
        <v>72.256448462309393</v>
      </c>
      <c r="G1690" s="38">
        <f t="shared" si="52"/>
        <v>-0.25848221853717968</v>
      </c>
      <c r="H1690" s="9">
        <f t="shared" si="53"/>
        <v>2366</v>
      </c>
    </row>
    <row r="1691" spans="2:8">
      <c r="B1691" s="17" t="s">
        <v>9338</v>
      </c>
      <c r="C1691" s="19" t="s">
        <v>9339</v>
      </c>
      <c r="D1691" s="30" t="str">
        <f>[1]!EM_S_IPO_LISTEDDATE(B1691)</f>
        <v>2015-01-23</v>
      </c>
      <c r="E1691" s="130">
        <f>[1]!EM_S_DQ_CLOSE(B1691,$E$1,"2")</f>
        <v>48.3362363937322</v>
      </c>
      <c r="F1691" s="130">
        <f>[1]!EM_S_DQ_CLOSE(B1691,$F$1,"2")</f>
        <v>40.428960964457602</v>
      </c>
      <c r="G1691" s="38">
        <f t="shared" si="52"/>
        <v>-0.16358897628818991</v>
      </c>
      <c r="H1691" s="9">
        <f t="shared" si="53"/>
        <v>1909</v>
      </c>
    </row>
    <row r="1692" spans="2:8">
      <c r="B1692" s="17" t="s">
        <v>9340</v>
      </c>
      <c r="C1692" s="19" t="s">
        <v>3481</v>
      </c>
      <c r="D1692" s="30" t="str">
        <f>[1]!EM_S_IPO_LISTEDDATE(B1692)</f>
        <v>2015-01-22</v>
      </c>
      <c r="E1692" s="130">
        <f>[1]!EM_S_DQ_CLOSE(B1692,$E$1,"2")</f>
        <v>86.228837096382605</v>
      </c>
      <c r="F1692" s="130">
        <f>[1]!EM_S_DQ_CLOSE(B1692,$F$1,"2")</f>
        <v>74.374490033899804</v>
      </c>
      <c r="G1692" s="38">
        <f t="shared" si="52"/>
        <v>-0.13747543700760523</v>
      </c>
      <c r="H1692" s="9">
        <f t="shared" si="53"/>
        <v>1775</v>
      </c>
    </row>
    <row r="1693" spans="2:8">
      <c r="B1693" s="17" t="s">
        <v>9341</v>
      </c>
      <c r="C1693" s="19" t="s">
        <v>9342</v>
      </c>
      <c r="D1693" s="30" t="str">
        <f>[1]!EM_S_IPO_LISTEDDATE(B1693)</f>
        <v>2015-01-23</v>
      </c>
      <c r="E1693" s="130">
        <f>[1]!EM_S_DQ_CLOSE(B1693,$E$1,"2")</f>
        <v>110.96081277213401</v>
      </c>
      <c r="F1693" s="130">
        <f>[1]!EM_S_DQ_CLOSE(B1693,$F$1,"2")</f>
        <v>97.742691204270798</v>
      </c>
      <c r="G1693" s="38">
        <f t="shared" si="52"/>
        <v>-0.11912423167814723</v>
      </c>
      <c r="H1693" s="9">
        <f t="shared" si="53"/>
        <v>1683</v>
      </c>
    </row>
    <row r="1694" spans="2:8">
      <c r="B1694" s="17" t="s">
        <v>3484</v>
      </c>
      <c r="C1694" s="19" t="s">
        <v>9343</v>
      </c>
      <c r="D1694" s="30" t="str">
        <f>[1]!EM_S_IPO_LISTEDDATE(B1694)</f>
        <v>2015-01-21</v>
      </c>
      <c r="E1694" s="130">
        <f>[1]!EM_S_DQ_CLOSE(B1694,$E$1,"2")</f>
        <v>202.64291070394199</v>
      </c>
      <c r="F1694" s="130">
        <f>[1]!EM_S_DQ_CLOSE(B1694,$F$1,"2")</f>
        <v>101.826296258589</v>
      </c>
      <c r="G1694" s="38">
        <f t="shared" si="52"/>
        <v>-0.49750871666388785</v>
      </c>
      <c r="H1694" s="9">
        <f t="shared" si="53"/>
        <v>2762</v>
      </c>
    </row>
    <row r="1695" spans="2:8">
      <c r="B1695" s="17" t="s">
        <v>9344</v>
      </c>
      <c r="C1695" s="19" t="s">
        <v>9345</v>
      </c>
      <c r="D1695" s="30" t="str">
        <f>[1]!EM_S_IPO_LISTEDDATE(B1695)</f>
        <v>2015-01-22</v>
      </c>
      <c r="E1695" s="130">
        <f>[1]!EM_S_DQ_CLOSE(B1695,$E$1,"2")</f>
        <v>215.298931170722</v>
      </c>
      <c r="F1695" s="130">
        <f>[1]!EM_S_DQ_CLOSE(B1695,$F$1,"2")</f>
        <v>128.79641473337199</v>
      </c>
      <c r="G1695" s="38">
        <f t="shared" si="52"/>
        <v>-0.40177866172850418</v>
      </c>
      <c r="H1695" s="9">
        <f t="shared" si="53"/>
        <v>2707</v>
      </c>
    </row>
    <row r="1696" spans="2:8">
      <c r="B1696" s="17" t="s">
        <v>3488</v>
      </c>
      <c r="C1696" s="19" t="s">
        <v>9346</v>
      </c>
      <c r="D1696" s="30" t="str">
        <f>[1]!EM_S_IPO_LISTEDDATE(B1696)</f>
        <v>2015-02-17</v>
      </c>
      <c r="E1696" s="130">
        <f>[1]!EM_S_DQ_CLOSE(B1696,$E$1,"2")</f>
        <v>56.145454545454498</v>
      </c>
      <c r="F1696" s="130">
        <f>[1]!EM_S_DQ_CLOSE(B1696,$F$1,"2")</f>
        <v>63.699740603122798</v>
      </c>
      <c r="G1696" s="38">
        <f t="shared" si="52"/>
        <v>0.13454848872142389</v>
      </c>
      <c r="H1696" s="9">
        <f t="shared" si="53"/>
        <v>593</v>
      </c>
    </row>
    <row r="1697" spans="2:8">
      <c r="B1697" s="17" t="s">
        <v>9347</v>
      </c>
      <c r="C1697" s="19" t="s">
        <v>9348</v>
      </c>
      <c r="D1697" s="30" t="str">
        <f>[1]!EM_S_IPO_LISTEDDATE(B1697)</f>
        <v>2015-02-17</v>
      </c>
      <c r="E1697" s="130">
        <f>[1]!EM_S_DQ_CLOSE(B1697,$E$1,"2")</f>
        <v>38.130285035629498</v>
      </c>
      <c r="F1697" s="130">
        <f>[1]!EM_S_DQ_CLOSE(B1697,$F$1,"2")</f>
        <v>39.236163124286598</v>
      </c>
      <c r="G1697" s="38">
        <f t="shared" si="52"/>
        <v>2.9002617935421915E-2</v>
      </c>
      <c r="H1697" s="9">
        <f t="shared" si="53"/>
        <v>981</v>
      </c>
    </row>
    <row r="1698" spans="2:8">
      <c r="B1698" s="17" t="s">
        <v>9349</v>
      </c>
      <c r="C1698" s="19" t="s">
        <v>9350</v>
      </c>
      <c r="D1698" s="30" t="str">
        <f>[1]!EM_S_IPO_LISTEDDATE(B1698)</f>
        <v>2015-02-17</v>
      </c>
      <c r="E1698" s="130">
        <f>[1]!EM_S_DQ_CLOSE(B1698,$E$1,"2")</f>
        <v>95.631434607515601</v>
      </c>
      <c r="F1698" s="130">
        <f>[1]!EM_S_DQ_CLOSE(B1698,$F$1,"2")</f>
        <v>74.389455900850606</v>
      </c>
      <c r="G1698" s="38">
        <f t="shared" si="52"/>
        <v>-0.22212339273006787</v>
      </c>
      <c r="H1698" s="9">
        <f t="shared" si="53"/>
        <v>2197</v>
      </c>
    </row>
    <row r="1699" spans="2:8">
      <c r="B1699" s="17" t="s">
        <v>9351</v>
      </c>
      <c r="C1699" s="19" t="s">
        <v>9352</v>
      </c>
      <c r="D1699" s="30" t="str">
        <f>[1]!EM_S_IPO_LISTEDDATE(B1699)</f>
        <v>2015-02-17</v>
      </c>
      <c r="E1699" s="130">
        <f>[1]!EM_S_DQ_CLOSE(B1699,$E$1,"2")</f>
        <v>46.088075683013699</v>
      </c>
      <c r="F1699" s="130">
        <f>[1]!EM_S_DQ_CLOSE(B1699,$F$1,"2")</f>
        <v>44.147053686837303</v>
      </c>
      <c r="G1699" s="38">
        <f t="shared" si="52"/>
        <v>-4.2115492291898482E-2</v>
      </c>
      <c r="H1699" s="9">
        <f t="shared" si="53"/>
        <v>1292</v>
      </c>
    </row>
    <row r="1700" spans="2:8">
      <c r="B1700" s="17" t="s">
        <v>9353</v>
      </c>
      <c r="C1700" s="19" t="s">
        <v>9354</v>
      </c>
      <c r="D1700" s="30" t="str">
        <f>[1]!EM_S_IPO_LISTEDDATE(B1700)</f>
        <v>2015-04-22</v>
      </c>
      <c r="E1700" s="130">
        <f>[1]!EM_S_DQ_CLOSE(B1700,$E$1,"2")</f>
        <v>85.195908221797296</v>
      </c>
      <c r="F1700" s="130">
        <f>[1]!EM_S_DQ_CLOSE(B1700,$F$1,"2")</f>
        <v>56.644605967865303</v>
      </c>
      <c r="G1700" s="38">
        <f t="shared" si="52"/>
        <v>-0.33512527596515684</v>
      </c>
      <c r="H1700" s="9">
        <f t="shared" si="53"/>
        <v>2607</v>
      </c>
    </row>
    <row r="1701" spans="2:8">
      <c r="B1701" s="17" t="s">
        <v>9355</v>
      </c>
      <c r="C1701" s="19" t="s">
        <v>9356</v>
      </c>
      <c r="D1701" s="30" t="str">
        <f>[1]!EM_S_IPO_LISTEDDATE(B1701)</f>
        <v>2015-02-16</v>
      </c>
      <c r="E1701" s="130">
        <f>[1]!EM_S_DQ_CLOSE(B1701,$E$1,"2")</f>
        <v>92.294879978243102</v>
      </c>
      <c r="F1701" s="130">
        <f>[1]!EM_S_DQ_CLOSE(B1701,$F$1,"2")</f>
        <v>68.450836880206097</v>
      </c>
      <c r="G1701" s="38">
        <f t="shared" si="52"/>
        <v>-0.25834632542626224</v>
      </c>
      <c r="H1701" s="9">
        <f t="shared" si="53"/>
        <v>2364</v>
      </c>
    </row>
    <row r="1702" spans="2:8">
      <c r="B1702" s="17" t="s">
        <v>9357</v>
      </c>
      <c r="C1702" s="19" t="s">
        <v>9358</v>
      </c>
      <c r="D1702" s="30" t="str">
        <f>[1]!EM_S_IPO_LISTEDDATE(B1702)</f>
        <v>2015-02-17</v>
      </c>
      <c r="E1702" s="130">
        <f>[1]!EM_S_DQ_CLOSE(B1702,$E$1,"2")</f>
        <v>158.19300233948499</v>
      </c>
      <c r="F1702" s="130">
        <f>[1]!EM_S_DQ_CLOSE(B1702,$F$1,"2")</f>
        <v>143.27861970366499</v>
      </c>
      <c r="G1702" s="38">
        <f t="shared" si="52"/>
        <v>-9.4279661016948624E-2</v>
      </c>
      <c r="H1702" s="9">
        <f t="shared" si="53"/>
        <v>1571</v>
      </c>
    </row>
    <row r="1703" spans="2:8">
      <c r="B1703" s="17" t="s">
        <v>9359</v>
      </c>
      <c r="C1703" s="19" t="s">
        <v>9360</v>
      </c>
      <c r="D1703" s="30" t="str">
        <f>[1]!EM_S_IPO_LISTEDDATE(B1703)</f>
        <v>2015-02-17</v>
      </c>
      <c r="E1703" s="130">
        <f>[1]!EM_S_DQ_CLOSE(B1703,$E$1,"2")</f>
        <v>69.122482159478807</v>
      </c>
      <c r="F1703" s="130">
        <f>[1]!EM_S_DQ_CLOSE(B1703,$F$1,"2")</f>
        <v>70.439516784470698</v>
      </c>
      <c r="G1703" s="38">
        <f t="shared" si="52"/>
        <v>1.9053636152029929E-2</v>
      </c>
      <c r="H1703" s="9">
        <f t="shared" si="53"/>
        <v>1024</v>
      </c>
    </row>
    <row r="1704" spans="2:8">
      <c r="B1704" s="17" t="s">
        <v>9361</v>
      </c>
      <c r="C1704" s="19" t="s">
        <v>9362</v>
      </c>
      <c r="D1704" s="30" t="str">
        <f>[1]!EM_S_IPO_LISTEDDATE(B1704)</f>
        <v>2015-03-19</v>
      </c>
      <c r="E1704" s="130">
        <f>[1]!EM_S_DQ_CLOSE(B1704,$E$1,"2")</f>
        <v>59</v>
      </c>
      <c r="F1704" s="130">
        <f>[1]!EM_S_DQ_CLOSE(B1704,$F$1,"2")</f>
        <v>89.703911575775393</v>
      </c>
      <c r="G1704" s="38">
        <f t="shared" si="52"/>
        <v>0.52040528094534566</v>
      </c>
      <c r="H1704" s="9">
        <f t="shared" si="53"/>
        <v>123</v>
      </c>
    </row>
    <row r="1705" spans="2:8">
      <c r="B1705" s="17" t="s">
        <v>9363</v>
      </c>
      <c r="C1705" s="19" t="s">
        <v>9364</v>
      </c>
      <c r="D1705" s="30" t="str">
        <f>[1]!EM_S_IPO_LISTEDDATE(B1705)</f>
        <v>2015-03-24</v>
      </c>
      <c r="E1705" s="130">
        <f>[1]!EM_S_DQ_CLOSE(B1705,$E$1,"2")</f>
        <v>135.438596491228</v>
      </c>
      <c r="F1705" s="130">
        <f>[1]!EM_S_DQ_CLOSE(B1705,$F$1,"2")</f>
        <v>114.840222427</v>
      </c>
      <c r="G1705" s="38">
        <f t="shared" si="52"/>
        <v>-0.1520864406296627</v>
      </c>
      <c r="H1705" s="9">
        <f t="shared" si="53"/>
        <v>1854</v>
      </c>
    </row>
    <row r="1706" spans="2:8">
      <c r="B1706" s="17" t="s">
        <v>9365</v>
      </c>
      <c r="C1706" s="19" t="s">
        <v>9366</v>
      </c>
      <c r="D1706" s="30" t="str">
        <f>[1]!EM_S_IPO_LISTEDDATE(B1706)</f>
        <v>2015-03-19</v>
      </c>
      <c r="E1706" s="130">
        <f>[1]!EM_S_DQ_CLOSE(B1706,$E$1,"2")</f>
        <v>97.605666511844007</v>
      </c>
      <c r="F1706" s="130">
        <f>[1]!EM_S_DQ_CLOSE(B1706,$F$1,"2")</f>
        <v>78.203091889907299</v>
      </c>
      <c r="G1706" s="38">
        <f t="shared" si="52"/>
        <v>-0.19878532994375175</v>
      </c>
      <c r="H1706" s="9">
        <f t="shared" si="53"/>
        <v>2084</v>
      </c>
    </row>
    <row r="1707" spans="2:8">
      <c r="B1707" s="17" t="s">
        <v>9367</v>
      </c>
      <c r="C1707" s="19" t="s">
        <v>9368</v>
      </c>
      <c r="D1707" s="30" t="str">
        <f>[1]!EM_S_IPO_LISTEDDATE(B1707)</f>
        <v>2015-03-24</v>
      </c>
      <c r="E1707" s="130">
        <f>[1]!EM_S_DQ_CLOSE(B1707,$E$1,"2")</f>
        <v>210.83065307113401</v>
      </c>
      <c r="F1707" s="130">
        <f>[1]!EM_S_DQ_CLOSE(B1707,$F$1,"2")</f>
        <v>130.90288905074101</v>
      </c>
      <c r="G1707" s="38">
        <f t="shared" si="52"/>
        <v>-0.37910883856829614</v>
      </c>
      <c r="H1707" s="9">
        <f t="shared" si="53"/>
        <v>2683</v>
      </c>
    </row>
    <row r="1708" spans="2:8">
      <c r="B1708" s="17" t="s">
        <v>9369</v>
      </c>
      <c r="C1708" s="19" t="s">
        <v>9370</v>
      </c>
      <c r="D1708" s="30" t="str">
        <f>[1]!EM_S_IPO_LISTEDDATE(B1708)</f>
        <v>2015-03-19</v>
      </c>
      <c r="E1708" s="130">
        <f>[1]!EM_S_DQ_CLOSE(B1708,$E$1,"2")</f>
        <v>77.803594036489002</v>
      </c>
      <c r="F1708" s="130">
        <f>[1]!EM_S_DQ_CLOSE(B1708,$F$1,"2")</f>
        <v>85.066383843092495</v>
      </c>
      <c r="G1708" s="38">
        <f t="shared" si="52"/>
        <v>9.3347741791945049E-2</v>
      </c>
      <c r="H1708" s="9">
        <f t="shared" si="53"/>
        <v>713</v>
      </c>
    </row>
    <row r="1709" spans="2:8">
      <c r="B1709" s="17" t="s">
        <v>9371</v>
      </c>
      <c r="C1709" s="19" t="s">
        <v>9372</v>
      </c>
      <c r="D1709" s="30" t="str">
        <f>[1]!EM_S_IPO_LISTEDDATE(B1709)</f>
        <v>2015-03-18</v>
      </c>
      <c r="E1709" s="130">
        <f>[1]!EM_S_DQ_CLOSE(B1709,$E$1,"2")</f>
        <v>81.3</v>
      </c>
      <c r="F1709" s="130">
        <f>[1]!EM_S_DQ_CLOSE(B1709,$F$1,"2")</f>
        <v>79.492171052631605</v>
      </c>
      <c r="G1709" s="38">
        <f t="shared" si="52"/>
        <v>-2.2236518417815376E-2</v>
      </c>
      <c r="H1709" s="9">
        <f t="shared" si="53"/>
        <v>1197</v>
      </c>
    </row>
    <row r="1710" spans="2:8">
      <c r="B1710" s="17" t="s">
        <v>9373</v>
      </c>
      <c r="C1710" s="19" t="s">
        <v>9374</v>
      </c>
      <c r="D1710" s="30" t="str">
        <f>[1]!EM_S_IPO_LISTEDDATE(B1710)</f>
        <v>2015-04-24</v>
      </c>
      <c r="E1710" s="130">
        <f>[1]!EM_S_DQ_CLOSE(B1710,$E$1,"2")</f>
        <v>70.3</v>
      </c>
      <c r="F1710" s="130">
        <f>[1]!EM_S_DQ_CLOSE(B1710,$F$1,"2")</f>
        <v>76.188219824679706</v>
      </c>
      <c r="G1710" s="38">
        <f t="shared" si="52"/>
        <v>8.375846123299735E-2</v>
      </c>
      <c r="H1710" s="9">
        <f t="shared" si="53"/>
        <v>743</v>
      </c>
    </row>
    <row r="1711" spans="2:8">
      <c r="B1711" s="17" t="s">
        <v>9375</v>
      </c>
      <c r="C1711" s="19" t="s">
        <v>9376</v>
      </c>
      <c r="D1711" s="30" t="str">
        <f>[1]!EM_S_IPO_LISTEDDATE(B1711)</f>
        <v>2015-03-26</v>
      </c>
      <c r="E1711" s="130">
        <f>[1]!EM_S_DQ_CLOSE(B1711,$E$1,"2")</f>
        <v>62.972577558102898</v>
      </c>
      <c r="F1711" s="130">
        <f>[1]!EM_S_DQ_CLOSE(B1711,$F$1,"2")</f>
        <v>60.870166536513501</v>
      </c>
      <c r="G1711" s="38">
        <f t="shared" si="52"/>
        <v>-3.3386135729469912E-2</v>
      </c>
      <c r="H1711" s="9">
        <f t="shared" si="53"/>
        <v>1247</v>
      </c>
    </row>
    <row r="1712" spans="2:8">
      <c r="B1712" s="17" t="s">
        <v>9377</v>
      </c>
      <c r="C1712" s="19" t="s">
        <v>3521</v>
      </c>
      <c r="D1712" s="30" t="str">
        <f>[1]!EM_S_IPO_LISTEDDATE(B1712)</f>
        <v>2015-04-22</v>
      </c>
      <c r="E1712" s="130">
        <f>[1]!EM_S_DQ_CLOSE(B1712,$E$1,"2")</f>
        <v>178.06436523266001</v>
      </c>
      <c r="F1712" s="130">
        <f>[1]!EM_S_DQ_CLOSE(B1712,$F$1,"2")</f>
        <v>127.55424991224299</v>
      </c>
      <c r="G1712" s="38">
        <f t="shared" si="52"/>
        <v>-0.2836621198992858</v>
      </c>
      <c r="H1712" s="9">
        <f t="shared" si="53"/>
        <v>2449</v>
      </c>
    </row>
    <row r="1713" spans="2:8">
      <c r="B1713" s="17" t="s">
        <v>9378</v>
      </c>
      <c r="C1713" s="19" t="s">
        <v>9379</v>
      </c>
      <c r="D1713" s="30" t="str">
        <f>[1]!EM_S_IPO_LISTEDDATE(B1713)</f>
        <v>2015-04-23</v>
      </c>
      <c r="E1713" s="130">
        <f>[1]!EM_S_DQ_CLOSE(B1713,$E$1,"2")</f>
        <v>83.19</v>
      </c>
      <c r="F1713" s="130">
        <f>[1]!EM_S_DQ_CLOSE(B1713,$F$1,"2")</f>
        <v>72.597701484623499</v>
      </c>
      <c r="G1713" s="38">
        <f t="shared" si="52"/>
        <v>-0.12732658390884122</v>
      </c>
      <c r="H1713" s="9">
        <f t="shared" si="53"/>
        <v>1722</v>
      </c>
    </row>
    <row r="1714" spans="2:8">
      <c r="B1714" s="17" t="s">
        <v>9380</v>
      </c>
      <c r="C1714" s="19" t="s">
        <v>9381</v>
      </c>
      <c r="D1714" s="30" t="str">
        <f>[1]!EM_S_IPO_LISTEDDATE(B1714)</f>
        <v>2015-04-24</v>
      </c>
      <c r="E1714" s="130">
        <f>[1]!EM_S_DQ_CLOSE(B1714,$E$1,"2")</f>
        <v>126.96</v>
      </c>
      <c r="F1714" s="130">
        <f>[1]!EM_S_DQ_CLOSE(B1714,$F$1,"2")</f>
        <v>112.04783062161</v>
      </c>
      <c r="G1714" s="38">
        <f t="shared" si="52"/>
        <v>-0.11745565042840256</v>
      </c>
      <c r="H1714" s="9">
        <f t="shared" si="53"/>
        <v>1677</v>
      </c>
    </row>
    <row r="1715" spans="2:8">
      <c r="B1715" s="17" t="s">
        <v>9382</v>
      </c>
      <c r="C1715" s="19" t="s">
        <v>9383</v>
      </c>
      <c r="D1715" s="30" t="str">
        <f>[1]!EM_S_IPO_LISTEDDATE(B1715)</f>
        <v>2015-04-22</v>
      </c>
      <c r="E1715" s="130">
        <f>[1]!EM_S_DQ_CLOSE(B1715,$E$1,"2")</f>
        <v>120.03</v>
      </c>
      <c r="F1715" s="130">
        <f>[1]!EM_S_DQ_CLOSE(B1715,$F$1,"2")</f>
        <v>99.319148936170194</v>
      </c>
      <c r="G1715" s="38">
        <f t="shared" si="52"/>
        <v>-0.17254728870973768</v>
      </c>
      <c r="H1715" s="9">
        <f t="shared" si="53"/>
        <v>1956</v>
      </c>
    </row>
    <row r="1716" spans="2:8">
      <c r="B1716" s="17" t="s">
        <v>9384</v>
      </c>
      <c r="C1716" s="19" t="s">
        <v>9385</v>
      </c>
      <c r="D1716" s="30" t="str">
        <f>[1]!EM_S_IPO_LISTEDDATE(B1716)</f>
        <v>2015-04-23</v>
      </c>
      <c r="E1716" s="130">
        <f>[1]!EM_S_DQ_CLOSE(B1716,$E$1,"2")</f>
        <v>85.198714528256104</v>
      </c>
      <c r="F1716" s="130">
        <f>[1]!EM_S_DQ_CLOSE(B1716,$F$1,"2")</f>
        <v>62.668925595641703</v>
      </c>
      <c r="G1716" s="38">
        <f t="shared" si="52"/>
        <v>-0.26443813216386514</v>
      </c>
      <c r="H1716" s="9">
        <f t="shared" si="53"/>
        <v>2391</v>
      </c>
    </row>
    <row r="1717" spans="2:8">
      <c r="B1717" s="17" t="s">
        <v>9386</v>
      </c>
      <c r="C1717" s="19" t="s">
        <v>9387</v>
      </c>
      <c r="D1717" s="30" t="str">
        <f>[1]!EM_S_IPO_LISTEDDATE(B1717)</f>
        <v>2015-04-23</v>
      </c>
      <c r="E1717" s="130">
        <f>[1]!EM_S_DQ_CLOSE(B1717,$E$1,"2")</f>
        <v>109.287746428814</v>
      </c>
      <c r="F1717" s="130">
        <f>[1]!EM_S_DQ_CLOSE(B1717,$F$1,"2")</f>
        <v>99.206972438871802</v>
      </c>
      <c r="G1717" s="38">
        <f t="shared" si="52"/>
        <v>-9.2240661184357475E-2</v>
      </c>
      <c r="H1717" s="9">
        <f t="shared" si="53"/>
        <v>1560</v>
      </c>
    </row>
    <row r="1718" spans="2:8">
      <c r="B1718" s="17" t="s">
        <v>9388</v>
      </c>
      <c r="C1718" s="19" t="s">
        <v>9389</v>
      </c>
      <c r="D1718" s="30" t="str">
        <f>[1]!EM_S_IPO_LISTEDDATE(B1718)</f>
        <v>2015-04-24</v>
      </c>
      <c r="E1718" s="130">
        <f>[1]!EM_S_DQ_CLOSE(B1718,$E$1,"2")</f>
        <v>66.8</v>
      </c>
      <c r="F1718" s="130">
        <f>[1]!EM_S_DQ_CLOSE(B1718,$F$1,"2")</f>
        <v>46.812151777137402</v>
      </c>
      <c r="G1718" s="38">
        <f t="shared" si="52"/>
        <v>-0.29921928477339221</v>
      </c>
      <c r="H1718" s="9">
        <f t="shared" si="53"/>
        <v>2512</v>
      </c>
    </row>
    <row r="1719" spans="2:8">
      <c r="B1719" s="17" t="s">
        <v>9390</v>
      </c>
      <c r="C1719" s="19" t="s">
        <v>9391</v>
      </c>
      <c r="D1719" s="30" t="str">
        <f>[1]!EM_S_IPO_LISTEDDATE(B1719)</f>
        <v>2015-04-22</v>
      </c>
      <c r="E1719" s="130">
        <f>[1]!EM_S_DQ_CLOSE(B1719,$E$1,"2")</f>
        <v>235.9</v>
      </c>
      <c r="F1719" s="130">
        <f>[1]!EM_S_DQ_CLOSE(B1719,$F$1,"2")</f>
        <v>128.39494615630699</v>
      </c>
      <c r="G1719" s="38">
        <f t="shared" si="52"/>
        <v>-0.45572299213095813</v>
      </c>
      <c r="H1719" s="9">
        <f t="shared" si="53"/>
        <v>2750</v>
      </c>
    </row>
    <row r="1720" spans="2:8">
      <c r="B1720" s="17" t="s">
        <v>9392</v>
      </c>
      <c r="C1720" s="19" t="s">
        <v>9393</v>
      </c>
      <c r="D1720" s="30" t="str">
        <f>[1]!EM_S_IPO_LISTEDDATE(B1720)</f>
        <v>2015-04-23</v>
      </c>
      <c r="E1720" s="130">
        <f>[1]!EM_S_DQ_CLOSE(B1720,$E$1,"2")</f>
        <v>60.549837940896097</v>
      </c>
      <c r="F1720" s="130">
        <f>[1]!EM_S_DQ_CLOSE(B1720,$F$1,"2")</f>
        <v>52.464499183447103</v>
      </c>
      <c r="G1720" s="38">
        <f t="shared" si="52"/>
        <v>-0.13353196362542297</v>
      </c>
      <c r="H1720" s="9">
        <f t="shared" si="53"/>
        <v>1754</v>
      </c>
    </row>
    <row r="1721" spans="2:8">
      <c r="B1721" s="17" t="s">
        <v>9394</v>
      </c>
      <c r="C1721" s="19" t="s">
        <v>9395</v>
      </c>
      <c r="D1721" s="30" t="str">
        <f>[1]!EM_S_IPO_LISTEDDATE(B1721)</f>
        <v>2015-04-24</v>
      </c>
      <c r="E1721" s="130">
        <f>[1]!EM_S_DQ_CLOSE(B1721,$E$1,"2")</f>
        <v>111.69659549913401</v>
      </c>
      <c r="F1721" s="130">
        <f>[1]!EM_S_DQ_CLOSE(B1721,$F$1,"2")</f>
        <v>126.092023425127</v>
      </c>
      <c r="G1721" s="38">
        <f t="shared" si="52"/>
        <v>0.12887973766491934</v>
      </c>
      <c r="H1721" s="9">
        <f t="shared" si="53"/>
        <v>607</v>
      </c>
    </row>
    <row r="1722" spans="2:8">
      <c r="B1722" s="17" t="s">
        <v>9396</v>
      </c>
      <c r="C1722" s="19" t="s">
        <v>9397</v>
      </c>
      <c r="D1722" s="30" t="str">
        <f>[1]!EM_S_IPO_LISTEDDATE(B1722)</f>
        <v>2015-04-23</v>
      </c>
      <c r="E1722" s="130">
        <f>[1]!EM_S_DQ_CLOSE(B1722,$E$1,"2")</f>
        <v>118</v>
      </c>
      <c r="F1722" s="130">
        <f>[1]!EM_S_DQ_CLOSE(B1722,$F$1,"2")</f>
        <v>90.264862385321095</v>
      </c>
      <c r="G1722" s="38">
        <f t="shared" si="52"/>
        <v>-0.23504353910744835</v>
      </c>
      <c r="H1722" s="9">
        <f t="shared" si="53"/>
        <v>2253</v>
      </c>
    </row>
    <row r="1723" spans="2:8">
      <c r="B1723" s="17" t="s">
        <v>3542</v>
      </c>
      <c r="C1723" s="19" t="s">
        <v>9398</v>
      </c>
      <c r="D1723" s="30" t="str">
        <f>[1]!EM_S_IPO_LISTEDDATE(B1723)</f>
        <v>2015-04-22</v>
      </c>
      <c r="E1723" s="130">
        <f>[1]!EM_S_DQ_CLOSE(B1723,$E$1,"2")</f>
        <v>113.1</v>
      </c>
      <c r="F1723" s="130">
        <f>[1]!EM_S_DQ_CLOSE(B1723,$F$1,"2")</f>
        <v>105.78461538461499</v>
      </c>
      <c r="G1723" s="38">
        <f t="shared" si="52"/>
        <v>-6.4680677412776277E-2</v>
      </c>
      <c r="H1723" s="9">
        <f t="shared" si="53"/>
        <v>1405</v>
      </c>
    </row>
    <row r="1724" spans="2:8">
      <c r="B1724" s="17" t="s">
        <v>9399</v>
      </c>
      <c r="C1724" s="19" t="s">
        <v>9400</v>
      </c>
      <c r="D1724" s="30" t="str">
        <f>[1]!EM_S_IPO_LISTEDDATE(B1724)</f>
        <v>2015-04-24</v>
      </c>
      <c r="E1724" s="130">
        <f>[1]!EM_S_DQ_CLOSE(B1724,$E$1,"2")</f>
        <v>127.7</v>
      </c>
      <c r="F1724" s="130">
        <f>[1]!EM_S_DQ_CLOSE(B1724,$F$1,"2")</f>
        <v>76.8672413793103</v>
      </c>
      <c r="G1724" s="38">
        <f t="shared" si="52"/>
        <v>-0.39806388896389744</v>
      </c>
      <c r="H1724" s="9">
        <f t="shared" si="53"/>
        <v>2701</v>
      </c>
    </row>
    <row r="1725" spans="2:8">
      <c r="B1725" s="17" t="s">
        <v>9401</v>
      </c>
      <c r="C1725" s="19" t="s">
        <v>9402</v>
      </c>
      <c r="D1725" s="30" t="str">
        <f>[1]!EM_S_IPO_LISTEDDATE(B1725)</f>
        <v>2015-04-22</v>
      </c>
      <c r="E1725" s="130">
        <f>[1]!EM_S_DQ_CLOSE(B1725,$E$1,"2")</f>
        <v>128.61300761421299</v>
      </c>
      <c r="F1725" s="130">
        <f>[1]!EM_S_DQ_CLOSE(B1725,$F$1,"2")</f>
        <v>97.099453834939595</v>
      </c>
      <c r="G1725" s="38">
        <f t="shared" si="52"/>
        <v>-0.24502617864128728</v>
      </c>
      <c r="H1725" s="9">
        <f t="shared" si="53"/>
        <v>2299</v>
      </c>
    </row>
    <row r="1726" spans="2:8">
      <c r="B1726" s="17" t="s">
        <v>9403</v>
      </c>
      <c r="C1726" s="19" t="s">
        <v>9404</v>
      </c>
      <c r="D1726" s="30" t="str">
        <f>[1]!EM_S_IPO_LISTEDDATE(B1726)</f>
        <v>2015-05-18</v>
      </c>
      <c r="E1726" s="130">
        <f>[1]!EM_S_DQ_CLOSE(B1726,$E$1,"2")</f>
        <v>180.244950580146</v>
      </c>
      <c r="F1726" s="130">
        <f>[1]!EM_S_DQ_CLOSE(B1726,$F$1,"2")</f>
        <v>205.207740070993</v>
      </c>
      <c r="G1726" s="38">
        <f t="shared" si="52"/>
        <v>0.1384936965529433</v>
      </c>
      <c r="H1726" s="9">
        <f t="shared" si="53"/>
        <v>578</v>
      </c>
    </row>
    <row r="1727" spans="2:8">
      <c r="B1727" s="17" t="s">
        <v>9405</v>
      </c>
      <c r="C1727" s="19" t="s">
        <v>9406</v>
      </c>
      <c r="D1727" s="30" t="str">
        <f>[1]!EM_S_IPO_LISTEDDATE(B1727)</f>
        <v>2015-05-14</v>
      </c>
      <c r="E1727" s="130">
        <f>[1]!EM_S_DQ_CLOSE(B1727,$E$1,"2")</f>
        <v>200.39</v>
      </c>
      <c r="F1727" s="130">
        <f>[1]!EM_S_DQ_CLOSE(B1727,$F$1,"2")</f>
        <v>115.63241616509001</v>
      </c>
      <c r="G1727" s="38">
        <f t="shared" si="52"/>
        <v>-0.42296314104950339</v>
      </c>
      <c r="H1727" s="9">
        <f t="shared" si="53"/>
        <v>2731</v>
      </c>
    </row>
    <row r="1728" spans="2:8">
      <c r="B1728" s="17" t="s">
        <v>9407</v>
      </c>
      <c r="C1728" s="19" t="s">
        <v>9408</v>
      </c>
      <c r="D1728" s="30" t="str">
        <f>[1]!EM_S_IPO_LISTEDDATE(B1728)</f>
        <v>2015-05-15</v>
      </c>
      <c r="E1728" s="130">
        <f>[1]!EM_S_DQ_CLOSE(B1728,$E$1,"2")</f>
        <v>118.64</v>
      </c>
      <c r="F1728" s="130">
        <f>[1]!EM_S_DQ_CLOSE(B1728,$F$1,"2")</f>
        <v>93.369763205828804</v>
      </c>
      <c r="G1728" s="38">
        <f t="shared" si="52"/>
        <v>-0.21299929866968303</v>
      </c>
      <c r="H1728" s="9">
        <f t="shared" si="53"/>
        <v>2146</v>
      </c>
    </row>
    <row r="1729" spans="2:8">
      <c r="B1729" s="17" t="s">
        <v>9409</v>
      </c>
      <c r="C1729" s="19" t="s">
        <v>9410</v>
      </c>
      <c r="D1729" s="30" t="str">
        <f>[1]!EM_S_IPO_LISTEDDATE(B1729)</f>
        <v>2015-05-15</v>
      </c>
      <c r="E1729" s="130">
        <f>[1]!EM_S_DQ_CLOSE(B1729,$E$1,"2")</f>
        <v>75.349999999999994</v>
      </c>
      <c r="F1729" s="130">
        <f>[1]!EM_S_DQ_CLOSE(B1729,$F$1,"2")</f>
        <v>51.798535800482703</v>
      </c>
      <c r="G1729" s="38">
        <f t="shared" si="52"/>
        <v>-0.31256090510308288</v>
      </c>
      <c r="H1729" s="9">
        <f t="shared" si="53"/>
        <v>2567</v>
      </c>
    </row>
    <row r="1730" spans="2:8">
      <c r="B1730" s="17" t="s">
        <v>9411</v>
      </c>
      <c r="C1730" s="19" t="s">
        <v>9412</v>
      </c>
      <c r="D1730" s="30" t="str">
        <f>[1]!EM_S_IPO_LISTEDDATE(B1730)</f>
        <v>2015-05-15</v>
      </c>
      <c r="E1730" s="130">
        <f>[1]!EM_S_DQ_CLOSE(B1730,$E$1,"2")</f>
        <v>46.55</v>
      </c>
      <c r="F1730" s="130">
        <f>[1]!EM_S_DQ_CLOSE(B1730,$F$1,"2")</f>
        <v>43.454056399132298</v>
      </c>
      <c r="G1730" s="38">
        <f t="shared" si="52"/>
        <v>-6.650791838598713E-2</v>
      </c>
      <c r="H1730" s="9">
        <f t="shared" si="53"/>
        <v>1413</v>
      </c>
    </row>
    <row r="1731" spans="2:8">
      <c r="B1731" s="17" t="s">
        <v>9413</v>
      </c>
      <c r="C1731" s="19" t="s">
        <v>9414</v>
      </c>
      <c r="D1731" s="30" t="str">
        <f>[1]!EM_S_IPO_LISTEDDATE(B1731)</f>
        <v>2015-05-14</v>
      </c>
      <c r="E1731" s="130">
        <f>[1]!EM_S_DQ_CLOSE(B1731,$E$1,"2")</f>
        <v>103.2</v>
      </c>
      <c r="F1731" s="130">
        <f>[1]!EM_S_DQ_CLOSE(B1731,$F$1,"2")</f>
        <v>123.128052243044</v>
      </c>
      <c r="G1731" s="38">
        <f t="shared" ref="G1731:G1794" si="54">IFERROR(F1731/E1731-1,"")</f>
        <v>0.19310128142484495</v>
      </c>
      <c r="H1731" s="9">
        <f t="shared" ref="H1731:H1794" si="55">IFERROR(RANK(G1731,$G$2:$G$3000,0),"")</f>
        <v>468</v>
      </c>
    </row>
    <row r="1732" spans="2:8">
      <c r="B1732" s="17" t="s">
        <v>9415</v>
      </c>
      <c r="C1732" s="19" t="s">
        <v>9416</v>
      </c>
      <c r="D1732" s="30" t="str">
        <f>[1]!EM_S_IPO_LISTEDDATE(B1732)</f>
        <v>2015-05-14</v>
      </c>
      <c r="E1732" s="130">
        <f>[1]!EM_S_DQ_CLOSE(B1732,$E$1,"2")</f>
        <v>114.9</v>
      </c>
      <c r="F1732" s="130">
        <f>[1]!EM_S_DQ_CLOSE(B1732,$F$1,"2")</f>
        <v>104.109395833333</v>
      </c>
      <c r="G1732" s="38">
        <f t="shared" si="54"/>
        <v>-9.3913004061505712E-2</v>
      </c>
      <c r="H1732" s="9">
        <f t="shared" si="55"/>
        <v>1570</v>
      </c>
    </row>
    <row r="1733" spans="2:8">
      <c r="B1733" s="17" t="s">
        <v>9417</v>
      </c>
      <c r="C1733" s="19" t="s">
        <v>9418</v>
      </c>
      <c r="D1733" s="30" t="str">
        <f>[1]!EM_S_IPO_LISTEDDATE(B1733)</f>
        <v>2015-05-15</v>
      </c>
      <c r="E1733" s="130">
        <f>[1]!EM_S_DQ_CLOSE(B1733,$E$1,"2")</f>
        <v>94.99</v>
      </c>
      <c r="F1733" s="130">
        <f>[1]!EM_S_DQ_CLOSE(B1733,$F$1,"2")</f>
        <v>99.4253784196639</v>
      </c>
      <c r="G1733" s="38">
        <f t="shared" si="54"/>
        <v>4.6693108955299545E-2</v>
      </c>
      <c r="H1733" s="9">
        <f t="shared" si="55"/>
        <v>901</v>
      </c>
    </row>
    <row r="1734" spans="2:8">
      <c r="B1734" s="17" t="s">
        <v>9419</v>
      </c>
      <c r="C1734" s="19" t="s">
        <v>9420</v>
      </c>
      <c r="D1734" s="30" t="str">
        <f>[1]!EM_S_IPO_LISTEDDATE(B1734)</f>
        <v>2015-05-15</v>
      </c>
      <c r="E1734" s="130">
        <f>[1]!EM_S_DQ_CLOSE(B1734,$E$1,"2")</f>
        <v>46.633484885646602</v>
      </c>
      <c r="F1734" s="130">
        <f>[1]!EM_S_DQ_CLOSE(B1734,$F$1,"2")</f>
        <v>129.77886522065</v>
      </c>
      <c r="G1734" s="38">
        <f t="shared" si="54"/>
        <v>1.7829544701385776</v>
      </c>
      <c r="H1734" s="9">
        <f t="shared" si="55"/>
        <v>7</v>
      </c>
    </row>
    <row r="1735" spans="2:8">
      <c r="B1735" s="17" t="s">
        <v>9421</v>
      </c>
      <c r="C1735" s="19" t="s">
        <v>9422</v>
      </c>
      <c r="D1735" s="30" t="str">
        <f>[1]!EM_S_IPO_LISTEDDATE(B1735)</f>
        <v>2015-05-15</v>
      </c>
      <c r="E1735" s="130">
        <f>[1]!EM_S_DQ_CLOSE(B1735,$E$1,"2")</f>
        <v>33.299999999999997</v>
      </c>
      <c r="F1735" s="130">
        <f>[1]!EM_S_DQ_CLOSE(B1735,$F$1,"2")</f>
        <v>26.400562787136302</v>
      </c>
      <c r="G1735" s="38">
        <f t="shared" si="54"/>
        <v>-0.20719030669260352</v>
      </c>
      <c r="H1735" s="9">
        <f t="shared" si="55"/>
        <v>2128</v>
      </c>
    </row>
    <row r="1736" spans="2:8">
      <c r="B1736" s="17" t="s">
        <v>9423</v>
      </c>
      <c r="C1736" s="19" t="s">
        <v>9424</v>
      </c>
      <c r="D1736" s="30" t="str">
        <f>[1]!EM_S_IPO_LISTEDDATE(B1736)</f>
        <v>2015-05-19</v>
      </c>
      <c r="E1736" s="130">
        <f>[1]!EM_S_DQ_CLOSE(B1736,$E$1,"2")</f>
        <v>66.347595707656595</v>
      </c>
      <c r="F1736" s="130">
        <f>[1]!EM_S_DQ_CLOSE(B1736,$F$1,"2")</f>
        <v>70.433304927381201</v>
      </c>
      <c r="G1736" s="38">
        <f t="shared" si="54"/>
        <v>6.1580365891888755E-2</v>
      </c>
      <c r="H1736" s="9">
        <f t="shared" si="55"/>
        <v>834</v>
      </c>
    </row>
    <row r="1737" spans="2:8">
      <c r="B1737" s="17" t="s">
        <v>9425</v>
      </c>
      <c r="C1737" s="19" t="s">
        <v>9426</v>
      </c>
      <c r="D1737" s="30" t="str">
        <f>[1]!EM_S_IPO_LISTEDDATE(B1737)</f>
        <v>2015-05-27</v>
      </c>
      <c r="E1737" s="130">
        <f>[1]!EM_S_DQ_CLOSE(B1737,$E$1,"2")</f>
        <v>64.239999999999995</v>
      </c>
      <c r="F1737" s="130">
        <f>[1]!EM_S_DQ_CLOSE(B1737,$F$1,"2")</f>
        <v>77.78</v>
      </c>
      <c r="G1737" s="38">
        <f t="shared" si="54"/>
        <v>0.21077210460772111</v>
      </c>
      <c r="H1737" s="9">
        <f t="shared" si="55"/>
        <v>438</v>
      </c>
    </row>
    <row r="1738" spans="2:8">
      <c r="B1738" s="17" t="s">
        <v>9427</v>
      </c>
      <c r="C1738" s="19" t="s">
        <v>9428</v>
      </c>
      <c r="D1738" s="30" t="str">
        <f>[1]!EM_S_IPO_LISTEDDATE(B1738)</f>
        <v>2015-05-28</v>
      </c>
      <c r="E1738" s="130">
        <f>[1]!EM_S_DQ_CLOSE(B1738,$E$1,"2")</f>
        <v>108.97</v>
      </c>
      <c r="F1738" s="130">
        <f>[1]!EM_S_DQ_CLOSE(B1738,$F$1,"2")</f>
        <v>78.170667543571199</v>
      </c>
      <c r="G1738" s="38">
        <f t="shared" si="54"/>
        <v>-0.28264047404266124</v>
      </c>
      <c r="H1738" s="9">
        <f t="shared" si="55"/>
        <v>2448</v>
      </c>
    </row>
    <row r="1739" spans="2:8">
      <c r="B1739" s="17" t="s">
        <v>9429</v>
      </c>
      <c r="C1739" s="19" t="s">
        <v>9430</v>
      </c>
      <c r="D1739" s="30" t="str">
        <f>[1]!EM_S_IPO_LISTEDDATE(B1739)</f>
        <v>2015-06-10</v>
      </c>
      <c r="E1739" s="130">
        <f>[1]!EM_S_DQ_CLOSE(B1739,$E$1,"2")</f>
        <v>45.46</v>
      </c>
      <c r="F1739" s="130">
        <f>[1]!EM_S_DQ_CLOSE(B1739,$F$1,"2")</f>
        <v>49.514992812649702</v>
      </c>
      <c r="G1739" s="38">
        <f t="shared" si="54"/>
        <v>8.9199137981735621E-2</v>
      </c>
      <c r="H1739" s="9">
        <f t="shared" si="55"/>
        <v>726</v>
      </c>
    </row>
    <row r="1740" spans="2:8">
      <c r="B1740" s="17" t="s">
        <v>9431</v>
      </c>
      <c r="C1740" s="19" t="s">
        <v>9432</v>
      </c>
      <c r="D1740" s="30" t="str">
        <f>[1]!EM_S_IPO_LISTEDDATE(B1740)</f>
        <v>2015-05-28</v>
      </c>
      <c r="E1740" s="130">
        <f>[1]!EM_S_DQ_CLOSE(B1740,$E$1,"2")</f>
        <v>86.6</v>
      </c>
      <c r="F1740" s="130">
        <f>[1]!EM_S_DQ_CLOSE(B1740,$F$1,"2")</f>
        <v>69.034974946896398</v>
      </c>
      <c r="G1740" s="38">
        <f t="shared" si="54"/>
        <v>-0.2028293886039676</v>
      </c>
      <c r="H1740" s="9">
        <f t="shared" si="55"/>
        <v>2105</v>
      </c>
    </row>
    <row r="1741" spans="2:8">
      <c r="B1741" s="17" t="s">
        <v>9433</v>
      </c>
      <c r="C1741" s="19" t="s">
        <v>9434</v>
      </c>
      <c r="D1741" s="30" t="str">
        <f>[1]!EM_S_IPO_LISTEDDATE(B1741)</f>
        <v>2015-05-28</v>
      </c>
      <c r="E1741" s="130">
        <f>[1]!EM_S_DQ_CLOSE(B1741,$E$1,"2")</f>
        <v>33.01</v>
      </c>
      <c r="F1741" s="130">
        <f>[1]!EM_S_DQ_CLOSE(B1741,$F$1,"2")</f>
        <v>89.699775371038896</v>
      </c>
      <c r="G1741" s="38">
        <f t="shared" si="54"/>
        <v>1.7173515713734897</v>
      </c>
      <c r="H1741" s="9">
        <f t="shared" si="55"/>
        <v>8</v>
      </c>
    </row>
    <row r="1742" spans="2:8">
      <c r="B1742" s="17" t="s">
        <v>9435</v>
      </c>
      <c r="C1742" s="19" t="s">
        <v>9436</v>
      </c>
      <c r="D1742" s="30" t="str">
        <f>[1]!EM_S_IPO_LISTEDDATE(B1742)</f>
        <v>2015-05-27</v>
      </c>
      <c r="E1742" s="130">
        <f>[1]!EM_S_DQ_CLOSE(B1742,$E$1,"2")</f>
        <v>469.18752611324902</v>
      </c>
      <c r="F1742" s="130">
        <f>[1]!EM_S_DQ_CLOSE(B1742,$F$1,"2")</f>
        <v>202.92551035367401</v>
      </c>
      <c r="G1742" s="38">
        <f t="shared" si="54"/>
        <v>-0.56749593912969165</v>
      </c>
      <c r="H1742" s="9">
        <f t="shared" si="55"/>
        <v>2774</v>
      </c>
    </row>
    <row r="1743" spans="2:8">
      <c r="B1743" s="17" t="s">
        <v>9437</v>
      </c>
      <c r="C1743" s="19" t="s">
        <v>9438</v>
      </c>
      <c r="D1743" s="30" t="str">
        <f>[1]!EM_S_IPO_LISTEDDATE(B1743)</f>
        <v>2015-05-27</v>
      </c>
      <c r="E1743" s="130">
        <f>[1]!EM_S_DQ_CLOSE(B1743,$E$1,"2")</f>
        <v>88.54</v>
      </c>
      <c r="F1743" s="130">
        <f>[1]!EM_S_DQ_CLOSE(B1743,$F$1,"2")</f>
        <v>62.182377791188898</v>
      </c>
      <c r="G1743" s="38">
        <f t="shared" si="54"/>
        <v>-0.29769168973132043</v>
      </c>
      <c r="H1743" s="9">
        <f t="shared" si="55"/>
        <v>2505</v>
      </c>
    </row>
    <row r="1744" spans="2:8">
      <c r="B1744" s="17" t="s">
        <v>9439</v>
      </c>
      <c r="C1744" s="19" t="s">
        <v>9440</v>
      </c>
      <c r="D1744" s="30" t="str">
        <f>[1]!EM_S_IPO_LISTEDDATE(B1744)</f>
        <v>2015-06-11</v>
      </c>
      <c r="E1744" s="130">
        <f>[1]!EM_S_DQ_CLOSE(B1744,$E$1,"2")</f>
        <v>130</v>
      </c>
      <c r="F1744" s="130">
        <f>[1]!EM_S_DQ_CLOSE(B1744,$F$1,"2")</f>
        <v>88.514892605345096</v>
      </c>
      <c r="G1744" s="38">
        <f t="shared" si="54"/>
        <v>-0.31911621072811469</v>
      </c>
      <c r="H1744" s="9">
        <f t="shared" si="55"/>
        <v>2579</v>
      </c>
    </row>
    <row r="1745" spans="2:8">
      <c r="B1745" s="17" t="s">
        <v>9441</v>
      </c>
      <c r="C1745" s="19" t="s">
        <v>9442</v>
      </c>
      <c r="D1745" s="30" t="str">
        <f>[1]!EM_S_IPO_LISTEDDATE(B1745)</f>
        <v>2015-06-12</v>
      </c>
      <c r="E1745" s="130">
        <f>[1]!EM_S_DQ_CLOSE(B1745,$E$1,"2")</f>
        <v>123.98339697007</v>
      </c>
      <c r="F1745" s="130">
        <f>[1]!EM_S_DQ_CLOSE(B1745,$F$1,"2")</f>
        <v>88.609906245784401</v>
      </c>
      <c r="G1745" s="38">
        <f t="shared" si="54"/>
        <v>-0.28530828795427243</v>
      </c>
      <c r="H1745" s="9">
        <f t="shared" si="55"/>
        <v>2455</v>
      </c>
    </row>
    <row r="1746" spans="2:8">
      <c r="B1746" s="17" t="s">
        <v>9443</v>
      </c>
      <c r="C1746" s="19" t="s">
        <v>9444</v>
      </c>
      <c r="D1746" s="30" t="str">
        <f>[1]!EM_S_IPO_LISTEDDATE(B1746)</f>
        <v>2015-06-11</v>
      </c>
      <c r="E1746" s="130">
        <f>[1]!EM_S_DQ_CLOSE(B1746,$E$1,"2")</f>
        <v>162</v>
      </c>
      <c r="F1746" s="130">
        <f>[1]!EM_S_DQ_CLOSE(B1746,$F$1,"2")</f>
        <v>94.988344594594594</v>
      </c>
      <c r="G1746" s="38">
        <f t="shared" si="54"/>
        <v>-0.41365219386052721</v>
      </c>
      <c r="H1746" s="9">
        <f t="shared" si="55"/>
        <v>2723</v>
      </c>
    </row>
    <row r="1747" spans="2:8">
      <c r="B1747" s="17" t="s">
        <v>9445</v>
      </c>
      <c r="C1747" s="19" t="s">
        <v>9446</v>
      </c>
      <c r="D1747" s="30" t="str">
        <f>[1]!EM_S_IPO_LISTEDDATE(B1747)</f>
        <v>2015-06-11</v>
      </c>
      <c r="E1747" s="130">
        <f>[1]!EM_S_DQ_CLOSE(B1747,$E$1,"2")</f>
        <v>59.81</v>
      </c>
      <c r="F1747" s="130">
        <f>[1]!EM_S_DQ_CLOSE(B1747,$F$1,"2")</f>
        <v>56.877037741833199</v>
      </c>
      <c r="G1747" s="38">
        <f t="shared" si="54"/>
        <v>-4.9037991275151405E-2</v>
      </c>
      <c r="H1747" s="9">
        <f t="shared" si="55"/>
        <v>1327</v>
      </c>
    </row>
    <row r="1748" spans="2:8">
      <c r="B1748" s="17" t="s">
        <v>9447</v>
      </c>
      <c r="C1748" s="19" t="s">
        <v>9448</v>
      </c>
      <c r="D1748" s="30" t="str">
        <f>[1]!EM_S_IPO_LISTEDDATE(B1748)</f>
        <v>2015-06-12</v>
      </c>
      <c r="E1748" s="130">
        <f>[1]!EM_S_DQ_CLOSE(B1748,$E$1,"2")</f>
        <v>94.88</v>
      </c>
      <c r="F1748" s="130">
        <f>[1]!EM_S_DQ_CLOSE(B1748,$F$1,"2")</f>
        <v>79.418321422635898</v>
      </c>
      <c r="G1748" s="38">
        <f t="shared" si="54"/>
        <v>-0.16296035600088632</v>
      </c>
      <c r="H1748" s="9">
        <f t="shared" si="55"/>
        <v>1908</v>
      </c>
    </row>
    <row r="1749" spans="2:8">
      <c r="B1749" s="17" t="s">
        <v>9449</v>
      </c>
      <c r="C1749" s="19" t="s">
        <v>9450</v>
      </c>
      <c r="D1749" s="30" t="str">
        <f>[1]!EM_S_IPO_LISTEDDATE(B1749)</f>
        <v>2016-03-31</v>
      </c>
      <c r="E1749" s="130">
        <f>[1]!EM_S_DQ_CLOSE(B1749,$E$1,"2")</f>
        <v>0</v>
      </c>
      <c r="F1749" s="130">
        <f>[1]!EM_S_DQ_CLOSE(B1749,$F$1,"2")</f>
        <v>117.89684526790199</v>
      </c>
      <c r="G1749" s="38" t="str">
        <f t="shared" si="54"/>
        <v/>
      </c>
      <c r="H1749" s="9" t="str">
        <f t="shared" si="55"/>
        <v/>
      </c>
    </row>
    <row r="1750" spans="2:8">
      <c r="B1750" s="17" t="s">
        <v>9451</v>
      </c>
      <c r="C1750" s="19" t="s">
        <v>9452</v>
      </c>
      <c r="D1750" s="30" t="str">
        <f>[1]!EM_S_IPO_LISTEDDATE(B1750)</f>
        <v>2015-06-10</v>
      </c>
      <c r="E1750" s="130">
        <f>[1]!EM_S_DQ_CLOSE(B1750,$E$1,"2")</f>
        <v>30.55</v>
      </c>
      <c r="F1750" s="130">
        <f>[1]!EM_S_DQ_CLOSE(B1750,$F$1,"2")</f>
        <v>26.433205619412501</v>
      </c>
      <c r="G1750" s="38">
        <f t="shared" si="54"/>
        <v>-0.13475595353805236</v>
      </c>
      <c r="H1750" s="9">
        <f t="shared" si="55"/>
        <v>1763</v>
      </c>
    </row>
    <row r="1751" spans="2:8">
      <c r="B1751" s="17" t="s">
        <v>9453</v>
      </c>
      <c r="C1751" s="19" t="s">
        <v>9454</v>
      </c>
      <c r="D1751" s="30" t="str">
        <f>[1]!EM_S_IPO_LISTEDDATE(B1751)</f>
        <v>2015-06-11</v>
      </c>
      <c r="E1751" s="130">
        <f>[1]!EM_S_DQ_CLOSE(B1751,$E$1,"2")</f>
        <v>55.02</v>
      </c>
      <c r="F1751" s="130">
        <f>[1]!EM_S_DQ_CLOSE(B1751,$F$1,"2")</f>
        <v>57.2009688090737</v>
      </c>
      <c r="G1751" s="38">
        <f t="shared" si="54"/>
        <v>3.9639563959899871E-2</v>
      </c>
      <c r="H1751" s="9">
        <f t="shared" si="55"/>
        <v>935</v>
      </c>
    </row>
    <row r="1752" spans="2:8">
      <c r="B1752" s="17" t="s">
        <v>9455</v>
      </c>
      <c r="C1752" s="19" t="s">
        <v>9456</v>
      </c>
      <c r="D1752" s="30" t="str">
        <f>[1]!EM_S_IPO_LISTEDDATE(B1752)</f>
        <v>2015-06-10</v>
      </c>
      <c r="E1752" s="130">
        <f>[1]!EM_S_DQ_CLOSE(B1752,$E$1,"2")</f>
        <v>52.58</v>
      </c>
      <c r="F1752" s="130">
        <f>[1]!EM_S_DQ_CLOSE(B1752,$F$1,"2")</f>
        <v>62.516429170159299</v>
      </c>
      <c r="G1752" s="38">
        <f t="shared" si="54"/>
        <v>0.18897735203802402</v>
      </c>
      <c r="H1752" s="9">
        <f t="shared" si="55"/>
        <v>477</v>
      </c>
    </row>
    <row r="1753" spans="2:8">
      <c r="B1753" s="17" t="s">
        <v>9457</v>
      </c>
      <c r="C1753" s="19" t="s">
        <v>9458</v>
      </c>
      <c r="D1753" s="30" t="str">
        <f>[1]!EM_S_IPO_LISTEDDATE(B1753)</f>
        <v>2015-06-10</v>
      </c>
      <c r="E1753" s="130">
        <f>[1]!EM_S_DQ_CLOSE(B1753,$E$1,"2")</f>
        <v>66.400000000000006</v>
      </c>
      <c r="F1753" s="130">
        <f>[1]!EM_S_DQ_CLOSE(B1753,$F$1,"2")</f>
        <v>59.326554054054</v>
      </c>
      <c r="G1753" s="38">
        <f t="shared" si="54"/>
        <v>-0.10652780039075305</v>
      </c>
      <c r="H1753" s="9">
        <f t="shared" si="55"/>
        <v>1614</v>
      </c>
    </row>
    <row r="1754" spans="2:8">
      <c r="B1754" s="17" t="s">
        <v>3604</v>
      </c>
      <c r="C1754" s="19" t="s">
        <v>9459</v>
      </c>
      <c r="D1754" s="30" t="str">
        <f>[1]!EM_S_IPO_LISTEDDATE(B1754)</f>
        <v>2015-06-12</v>
      </c>
      <c r="E1754" s="130">
        <f>[1]!EM_S_DQ_CLOSE(B1754,$E$1,"2")</f>
        <v>91.48</v>
      </c>
      <c r="F1754" s="130">
        <f>[1]!EM_S_DQ_CLOSE(B1754,$F$1,"2")</f>
        <v>57.382124352331601</v>
      </c>
      <c r="G1754" s="38">
        <f t="shared" si="54"/>
        <v>-0.37273585098019679</v>
      </c>
      <c r="H1754" s="9">
        <f t="shared" si="55"/>
        <v>2672</v>
      </c>
    </row>
    <row r="1755" spans="2:8">
      <c r="B1755" s="17" t="s">
        <v>9460</v>
      </c>
      <c r="C1755" s="19" t="s">
        <v>9461</v>
      </c>
      <c r="D1755" s="30" t="str">
        <f>[1]!EM_S_IPO_LISTEDDATE(B1755)</f>
        <v>2015-07-02</v>
      </c>
      <c r="E1755" s="130">
        <f>[1]!EM_S_DQ_CLOSE(B1755,$E$1,"2")</f>
        <v>63.95</v>
      </c>
      <c r="F1755" s="130">
        <f>[1]!EM_S_DQ_CLOSE(B1755,$F$1,"2")</f>
        <v>44.386067961165097</v>
      </c>
      <c r="G1755" s="38">
        <f t="shared" si="54"/>
        <v>-0.30592544235863806</v>
      </c>
      <c r="H1755" s="9">
        <f t="shared" si="55"/>
        <v>2542</v>
      </c>
    </row>
    <row r="1756" spans="2:8">
      <c r="B1756" s="17" t="s">
        <v>9462</v>
      </c>
      <c r="C1756" s="19" t="s">
        <v>3609</v>
      </c>
      <c r="D1756" s="30" t="str">
        <f>[1]!EM_S_IPO_LISTEDDATE(B1756)</f>
        <v>2015-06-30</v>
      </c>
      <c r="E1756" s="130">
        <f>[1]!EM_S_DQ_CLOSE(B1756,$E$1,"2")</f>
        <v>55.4</v>
      </c>
      <c r="F1756" s="130">
        <f>[1]!EM_S_DQ_CLOSE(B1756,$F$1,"2")</f>
        <v>75.922799999999995</v>
      </c>
      <c r="G1756" s="38">
        <f t="shared" si="54"/>
        <v>0.37044765342960284</v>
      </c>
      <c r="H1756" s="9">
        <f t="shared" si="55"/>
        <v>229</v>
      </c>
    </row>
    <row r="1757" spans="2:8">
      <c r="B1757" s="17" t="s">
        <v>9463</v>
      </c>
      <c r="C1757" s="19" t="s">
        <v>9464</v>
      </c>
      <c r="D1757" s="30" t="str">
        <f>[1]!EM_S_IPO_LISTEDDATE(B1757)</f>
        <v>2015-06-30</v>
      </c>
      <c r="E1757" s="130">
        <f>[1]!EM_S_DQ_CLOSE(B1757,$E$1,"2")</f>
        <v>127.566821743389</v>
      </c>
      <c r="F1757" s="130">
        <f>[1]!EM_S_DQ_CLOSE(B1757,$F$1,"2")</f>
        <v>145.316130173022</v>
      </c>
      <c r="G1757" s="38">
        <f t="shared" si="54"/>
        <v>0.13913734141105416</v>
      </c>
      <c r="H1757" s="9">
        <f t="shared" si="55"/>
        <v>576</v>
      </c>
    </row>
    <row r="1758" spans="2:8">
      <c r="B1758" s="17" t="s">
        <v>9465</v>
      </c>
      <c r="C1758" s="19" t="s">
        <v>9466</v>
      </c>
      <c r="D1758" s="30" t="str">
        <f>[1]!EM_S_IPO_LISTEDDATE(B1758)</f>
        <v>2015-06-30</v>
      </c>
      <c r="E1758" s="130">
        <f>[1]!EM_S_DQ_CLOSE(B1758,$E$1,"2")</f>
        <v>61.11</v>
      </c>
      <c r="F1758" s="130">
        <f>[1]!EM_S_DQ_CLOSE(B1758,$F$1,"2")</f>
        <v>55.948514063329199</v>
      </c>
      <c r="G1758" s="38">
        <f t="shared" si="54"/>
        <v>-8.4462214640333877E-2</v>
      </c>
      <c r="H1758" s="9">
        <f t="shared" si="55"/>
        <v>1514</v>
      </c>
    </row>
    <row r="1759" spans="2:8">
      <c r="B1759" s="17" t="s">
        <v>9467</v>
      </c>
      <c r="C1759" s="19" t="s">
        <v>9468</v>
      </c>
      <c r="D1759" s="30" t="str">
        <f>[1]!EM_S_IPO_LISTEDDATE(B1759)</f>
        <v>2016-03-22</v>
      </c>
      <c r="E1759" s="130">
        <f>[1]!EM_S_DQ_CLOSE(B1759,$E$1,"2")</f>
        <v>0</v>
      </c>
      <c r="F1759" s="130">
        <f>[1]!EM_S_DQ_CLOSE(B1759,$F$1,"2")</f>
        <v>183.985313751669</v>
      </c>
      <c r="G1759" s="38" t="str">
        <f t="shared" si="54"/>
        <v/>
      </c>
      <c r="H1759" s="9" t="str">
        <f t="shared" si="55"/>
        <v/>
      </c>
    </row>
    <row r="1760" spans="2:8">
      <c r="B1760" s="17" t="s">
        <v>9469</v>
      </c>
      <c r="C1760" s="19" t="s">
        <v>9470</v>
      </c>
      <c r="D1760" s="30" t="str">
        <f>[1]!EM_S_IPO_LISTEDDATE(B1760)</f>
        <v>2015-06-26</v>
      </c>
      <c r="E1760" s="130">
        <f>[1]!EM_S_DQ_CLOSE(B1760,$E$1,"2")</f>
        <v>166</v>
      </c>
      <c r="F1760" s="130">
        <f>[1]!EM_S_DQ_CLOSE(B1760,$F$1,"2")</f>
        <v>93.955555555555506</v>
      </c>
      <c r="G1760" s="38">
        <f t="shared" si="54"/>
        <v>-0.4340026773761716</v>
      </c>
      <c r="H1760" s="9">
        <f t="shared" si="55"/>
        <v>2740</v>
      </c>
    </row>
    <row r="1761" spans="2:8">
      <c r="B1761" s="17" t="s">
        <v>9471</v>
      </c>
      <c r="C1761" s="19" t="s">
        <v>9472</v>
      </c>
      <c r="D1761" s="30" t="str">
        <f>[1]!EM_S_IPO_LISTEDDATE(B1761)</f>
        <v>2015-06-30</v>
      </c>
      <c r="E1761" s="130">
        <f>[1]!EM_S_DQ_CLOSE(B1761,$E$1,"2")</f>
        <v>52.77</v>
      </c>
      <c r="F1761" s="130">
        <f>[1]!EM_S_DQ_CLOSE(B1761,$F$1,"2")</f>
        <v>30.141785802621801</v>
      </c>
      <c r="G1761" s="38">
        <f t="shared" si="54"/>
        <v>-0.42880830391090019</v>
      </c>
      <c r="H1761" s="9">
        <f t="shared" si="55"/>
        <v>2734</v>
      </c>
    </row>
    <row r="1762" spans="2:8">
      <c r="B1762" s="17" t="s">
        <v>9473</v>
      </c>
      <c r="C1762" s="19" t="s">
        <v>9474</v>
      </c>
      <c r="D1762" s="30" t="str">
        <f>[1]!EM_S_IPO_LISTEDDATE(B1762)</f>
        <v>2015-07-02</v>
      </c>
      <c r="E1762" s="130">
        <f>[1]!EM_S_DQ_CLOSE(B1762,$E$1,"2")</f>
        <v>65.2</v>
      </c>
      <c r="F1762" s="130">
        <f>[1]!EM_S_DQ_CLOSE(B1762,$F$1,"2")</f>
        <v>58.051260650321701</v>
      </c>
      <c r="G1762" s="38">
        <f t="shared" si="54"/>
        <v>-0.10964324155948313</v>
      </c>
      <c r="H1762" s="9">
        <f t="shared" si="55"/>
        <v>1635</v>
      </c>
    </row>
    <row r="1763" spans="2:8">
      <c r="B1763" s="17" t="s">
        <v>9475</v>
      </c>
      <c r="C1763" s="19" t="s">
        <v>9476</v>
      </c>
      <c r="D1763" s="30" t="str">
        <f>[1]!EM_S_IPO_LISTEDDATE(B1763)</f>
        <v>2015-07-01</v>
      </c>
      <c r="E1763" s="130">
        <f>[1]!EM_S_DQ_CLOSE(B1763,$E$1,"2")</f>
        <v>99.04</v>
      </c>
      <c r="F1763" s="130">
        <f>[1]!EM_S_DQ_CLOSE(B1763,$F$1,"2")</f>
        <v>93.464321775312101</v>
      </c>
      <c r="G1763" s="38">
        <f t="shared" si="54"/>
        <v>-5.6297235709692139E-2</v>
      </c>
      <c r="H1763" s="9">
        <f t="shared" si="55"/>
        <v>1362</v>
      </c>
    </row>
    <row r="1764" spans="2:8">
      <c r="B1764" s="17" t="s">
        <v>9477</v>
      </c>
      <c r="C1764" s="19" t="s">
        <v>3625</v>
      </c>
      <c r="D1764" s="30" t="str">
        <f>[1]!EM_S_IPO_LISTEDDATE(B1764)</f>
        <v>2015-07-01</v>
      </c>
      <c r="E1764" s="130">
        <f>[1]!EM_S_DQ_CLOSE(B1764,$E$1,"2")</f>
        <v>113.69</v>
      </c>
      <c r="F1764" s="130">
        <f>[1]!EM_S_DQ_CLOSE(B1764,$F$1,"2")</f>
        <v>79.648242231798605</v>
      </c>
      <c r="G1764" s="38">
        <f t="shared" si="54"/>
        <v>-0.29942613922245931</v>
      </c>
      <c r="H1764" s="9">
        <f t="shared" si="55"/>
        <v>2515</v>
      </c>
    </row>
    <row r="1765" spans="2:8">
      <c r="B1765" s="17" t="s">
        <v>9478</v>
      </c>
      <c r="C1765" s="19" t="s">
        <v>9479</v>
      </c>
      <c r="D1765" s="30" t="str">
        <f>[1]!EM_S_IPO_LISTEDDATE(B1765)</f>
        <v>2015-12-31</v>
      </c>
      <c r="E1765" s="130">
        <f>[1]!EM_S_DQ_CLOSE(B1765,$E$1,"2")</f>
        <v>0</v>
      </c>
      <c r="F1765" s="130">
        <f>[1]!EM_S_DQ_CLOSE(B1765,$F$1,"2")</f>
        <v>50.192975685063701</v>
      </c>
      <c r="G1765" s="38" t="str">
        <f t="shared" si="54"/>
        <v/>
      </c>
      <c r="H1765" s="9" t="str">
        <f t="shared" si="55"/>
        <v/>
      </c>
    </row>
    <row r="1766" spans="2:8">
      <c r="B1766" s="17" t="s">
        <v>9480</v>
      </c>
      <c r="C1766" s="19" t="s">
        <v>9481</v>
      </c>
      <c r="D1766" s="30" t="str">
        <f>[1]!EM_S_IPO_LISTEDDATE(B1766)</f>
        <v>2015-12-31</v>
      </c>
      <c r="E1766" s="130">
        <f>[1]!EM_S_DQ_CLOSE(B1766,$E$1,"2")</f>
        <v>0</v>
      </c>
      <c r="F1766" s="130">
        <f>[1]!EM_S_DQ_CLOSE(B1766,$F$1,"2")</f>
        <v>106.36754507628299</v>
      </c>
      <c r="G1766" s="38" t="str">
        <f t="shared" si="54"/>
        <v/>
      </c>
      <c r="H1766" s="9" t="str">
        <f t="shared" si="55"/>
        <v/>
      </c>
    </row>
    <row r="1767" spans="2:8">
      <c r="B1767" s="17" t="s">
        <v>9482</v>
      </c>
      <c r="C1767" s="19" t="s">
        <v>9483</v>
      </c>
      <c r="D1767" s="30" t="str">
        <f>[1]!EM_S_IPO_LISTEDDATE(B1767)</f>
        <v>2015-12-23</v>
      </c>
      <c r="E1767" s="130">
        <f>[1]!EM_S_DQ_CLOSE(B1767,$E$1,"2")</f>
        <v>0</v>
      </c>
      <c r="F1767" s="130">
        <f>[1]!EM_S_DQ_CLOSE(B1767,$F$1,"2")</f>
        <v>55.9377104377104</v>
      </c>
      <c r="G1767" s="38" t="str">
        <f t="shared" si="54"/>
        <v/>
      </c>
      <c r="H1767" s="9" t="str">
        <f t="shared" si="55"/>
        <v/>
      </c>
    </row>
    <row r="1768" spans="2:8">
      <c r="B1768" s="17" t="s">
        <v>9484</v>
      </c>
      <c r="C1768" s="19" t="s">
        <v>9485</v>
      </c>
      <c r="D1768" s="30" t="str">
        <f>[1]!EM_S_IPO_LISTEDDATE(B1768)</f>
        <v>2015-12-10</v>
      </c>
      <c r="E1768" s="130">
        <f>[1]!EM_S_DQ_CLOSE(B1768,$E$1,"2")</f>
        <v>0</v>
      </c>
      <c r="F1768" s="130">
        <f>[1]!EM_S_DQ_CLOSE(B1768,$F$1,"2")</f>
        <v>57.249202797202798</v>
      </c>
      <c r="G1768" s="38" t="str">
        <f t="shared" si="54"/>
        <v/>
      </c>
      <c r="H1768" s="9" t="str">
        <f t="shared" si="55"/>
        <v/>
      </c>
    </row>
    <row r="1769" spans="2:8">
      <c r="B1769" s="17" t="s">
        <v>9486</v>
      </c>
      <c r="C1769" s="19" t="s">
        <v>9487</v>
      </c>
      <c r="D1769" s="30" t="str">
        <f>[1]!EM_S_IPO_LISTEDDATE(B1769)</f>
        <v>2015-12-31</v>
      </c>
      <c r="E1769" s="130">
        <f>[1]!EM_S_DQ_CLOSE(B1769,$E$1,"2")</f>
        <v>0</v>
      </c>
      <c r="F1769" s="130">
        <f>[1]!EM_S_DQ_CLOSE(B1769,$F$1,"2")</f>
        <v>77</v>
      </c>
      <c r="G1769" s="38" t="str">
        <f t="shared" si="54"/>
        <v/>
      </c>
      <c r="H1769" s="9" t="str">
        <f t="shared" si="55"/>
        <v/>
      </c>
    </row>
    <row r="1770" spans="2:8">
      <c r="B1770" s="17" t="s">
        <v>9488</v>
      </c>
      <c r="C1770" s="19" t="s">
        <v>9489</v>
      </c>
      <c r="D1770" s="30" t="str">
        <f>[1]!EM_S_IPO_LISTEDDATE(B1770)</f>
        <v>2015-12-22</v>
      </c>
      <c r="E1770" s="130">
        <f>[1]!EM_S_DQ_CLOSE(B1770,$E$1,"2")</f>
        <v>0</v>
      </c>
      <c r="F1770" s="130">
        <f>[1]!EM_S_DQ_CLOSE(B1770,$F$1,"2")</f>
        <v>146.232560504373</v>
      </c>
      <c r="G1770" s="38" t="str">
        <f t="shared" si="54"/>
        <v/>
      </c>
      <c r="H1770" s="9" t="str">
        <f t="shared" si="55"/>
        <v/>
      </c>
    </row>
    <row r="1771" spans="2:8">
      <c r="B1771" s="17" t="s">
        <v>9490</v>
      </c>
      <c r="C1771" s="19" t="s">
        <v>9491</v>
      </c>
      <c r="D1771" s="30" t="str">
        <f>[1]!EM_S_IPO_LISTEDDATE(B1771)</f>
        <v>2015-12-10</v>
      </c>
      <c r="E1771" s="130">
        <f>[1]!EM_S_DQ_CLOSE(B1771,$E$1,"2")</f>
        <v>0</v>
      </c>
      <c r="F1771" s="130">
        <f>[1]!EM_S_DQ_CLOSE(B1771,$F$1,"2")</f>
        <v>204.69135064253899</v>
      </c>
      <c r="G1771" s="38" t="str">
        <f t="shared" si="54"/>
        <v/>
      </c>
      <c r="H1771" s="9" t="str">
        <f t="shared" si="55"/>
        <v/>
      </c>
    </row>
    <row r="1772" spans="2:8">
      <c r="B1772" s="17" t="s">
        <v>9492</v>
      </c>
      <c r="C1772" s="19" t="s">
        <v>9493</v>
      </c>
      <c r="D1772" s="30" t="str">
        <f>[1]!EM_S_IPO_LISTEDDATE(B1772)</f>
        <v>2015-12-22</v>
      </c>
      <c r="E1772" s="130">
        <f>[1]!EM_S_DQ_CLOSE(B1772,$E$1,"2")</f>
        <v>0</v>
      </c>
      <c r="F1772" s="130">
        <f>[1]!EM_S_DQ_CLOSE(B1772,$F$1,"2")</f>
        <v>107.09136406397</v>
      </c>
      <c r="G1772" s="38" t="str">
        <f t="shared" si="54"/>
        <v/>
      </c>
      <c r="H1772" s="9" t="str">
        <f t="shared" si="55"/>
        <v/>
      </c>
    </row>
    <row r="1773" spans="2:8">
      <c r="B1773" s="17" t="s">
        <v>9494</v>
      </c>
      <c r="C1773" s="19" t="s">
        <v>9495</v>
      </c>
      <c r="D1773" s="30" t="str">
        <f>[1]!EM_S_IPO_LISTEDDATE(B1773)</f>
        <v>2015-11-02</v>
      </c>
      <c r="E1773" s="130">
        <f>[1]!EM_S_DQ_CLOSE(B1773,$E$1,"2")</f>
        <v>47.63</v>
      </c>
      <c r="F1773" s="130">
        <f>[1]!EM_S_DQ_CLOSE(B1773,$F$1,"2")</f>
        <v>42.8458710571011</v>
      </c>
      <c r="G1773" s="38">
        <f t="shared" si="54"/>
        <v>-0.10044360577154954</v>
      </c>
      <c r="H1773" s="9">
        <f t="shared" si="55"/>
        <v>1592</v>
      </c>
    </row>
    <row r="1774" spans="2:8">
      <c r="B1774" s="17" t="s">
        <v>9496</v>
      </c>
      <c r="C1774" s="19" t="s">
        <v>9497</v>
      </c>
      <c r="D1774" s="30" t="str">
        <f>[1]!EM_S_IPO_LISTEDDATE(B1774)</f>
        <v>2016-02-02</v>
      </c>
      <c r="E1774" s="130">
        <f>[1]!EM_S_DQ_CLOSE(B1774,$E$1,"2")</f>
        <v>0</v>
      </c>
      <c r="F1774" s="130">
        <f>[1]!EM_S_DQ_CLOSE(B1774,$F$1,"2")</f>
        <v>89.724647858746494</v>
      </c>
      <c r="G1774" s="38" t="str">
        <f t="shared" si="54"/>
        <v/>
      </c>
      <c r="H1774" s="9" t="str">
        <f t="shared" si="55"/>
        <v/>
      </c>
    </row>
    <row r="1775" spans="2:8">
      <c r="B1775" s="17" t="s">
        <v>9498</v>
      </c>
      <c r="C1775" s="19" t="s">
        <v>9499</v>
      </c>
      <c r="D1775" s="30" t="str">
        <f>[1]!EM_S_IPO_LISTEDDATE(B1775)</f>
        <v>2016-02-04</v>
      </c>
      <c r="E1775" s="130">
        <f>[1]!EM_S_DQ_CLOSE(B1775,$E$1,"2")</f>
        <v>0</v>
      </c>
      <c r="F1775" s="130">
        <f>[1]!EM_S_DQ_CLOSE(B1775,$F$1,"2")</f>
        <v>106.34522064810299</v>
      </c>
      <c r="G1775" s="38" t="str">
        <f t="shared" si="54"/>
        <v/>
      </c>
      <c r="H1775" s="9" t="str">
        <f t="shared" si="55"/>
        <v/>
      </c>
    </row>
    <row r="1776" spans="2:8">
      <c r="B1776" s="17" t="s">
        <v>9500</v>
      </c>
      <c r="C1776" s="19" t="s">
        <v>9501</v>
      </c>
      <c r="D1776" s="30" t="str">
        <f>[1]!EM_S_IPO_LISTEDDATE(B1776)</f>
        <v>2016-02-04</v>
      </c>
      <c r="E1776" s="130">
        <f>[1]!EM_S_DQ_CLOSE(B1776,$E$1,"2")</f>
        <v>0</v>
      </c>
      <c r="F1776" s="130">
        <f>[1]!EM_S_DQ_CLOSE(B1776,$F$1,"2")</f>
        <v>131.41118012422399</v>
      </c>
      <c r="G1776" s="38" t="str">
        <f t="shared" si="54"/>
        <v/>
      </c>
      <c r="H1776" s="9" t="str">
        <f t="shared" si="55"/>
        <v/>
      </c>
    </row>
    <row r="1777" spans="2:8">
      <c r="B1777" s="17" t="s">
        <v>3650</v>
      </c>
      <c r="C1777" s="19" t="s">
        <v>3651</v>
      </c>
      <c r="D1777" s="30" t="str">
        <f>[1]!EM_S_IPO_LISTEDDATE(B1777)</f>
        <v>2016-03-03</v>
      </c>
      <c r="E1777" s="130">
        <f>[1]!EM_S_DQ_CLOSE(B1777,$E$1,"2")</f>
        <v>0</v>
      </c>
      <c r="F1777" s="130">
        <f>[1]!EM_S_DQ_CLOSE(B1777,$F$1,"2")</f>
        <v>157.5</v>
      </c>
      <c r="G1777" s="38" t="str">
        <f t="shared" si="54"/>
        <v/>
      </c>
      <c r="H1777" s="9" t="str">
        <f t="shared" si="55"/>
        <v/>
      </c>
    </row>
    <row r="1778" spans="2:8">
      <c r="B1778" s="17" t="s">
        <v>9502</v>
      </c>
      <c r="C1778" s="19" t="s">
        <v>9503</v>
      </c>
      <c r="D1778" s="30" t="str">
        <f>[1]!EM_S_IPO_LISTEDDATE(B1778)</f>
        <v>2016-03-09</v>
      </c>
      <c r="E1778" s="130">
        <f>[1]!EM_S_DQ_CLOSE(B1778,$E$1,"2")</f>
        <v>0</v>
      </c>
      <c r="F1778" s="130">
        <f>[1]!EM_S_DQ_CLOSE(B1778,$F$1,"2")</f>
        <v>91.3</v>
      </c>
      <c r="G1778" s="38" t="str">
        <f t="shared" si="54"/>
        <v/>
      </c>
      <c r="H1778" s="9" t="str">
        <f t="shared" si="55"/>
        <v/>
      </c>
    </row>
    <row r="1779" spans="2:8">
      <c r="B1779" s="17" t="s">
        <v>9504</v>
      </c>
      <c r="C1779" s="19" t="s">
        <v>9505</v>
      </c>
      <c r="D1779" s="30" t="str">
        <f>[1]!EM_S_IPO_LISTEDDATE(B1779)</f>
        <v>2016-03-15</v>
      </c>
      <c r="E1779" s="130">
        <f>[1]!EM_S_DQ_CLOSE(B1779,$E$1,"2")</f>
        <v>0</v>
      </c>
      <c r="F1779" s="130">
        <f>[1]!EM_S_DQ_CLOSE(B1779,$F$1,"2")</f>
        <v>100.1</v>
      </c>
      <c r="G1779" s="38" t="str">
        <f t="shared" si="54"/>
        <v/>
      </c>
      <c r="H1779" s="9" t="str">
        <f t="shared" si="55"/>
        <v/>
      </c>
    </row>
    <row r="1780" spans="2:8">
      <c r="B1780" s="17" t="s">
        <v>9506</v>
      </c>
      <c r="C1780" s="19" t="s">
        <v>9507</v>
      </c>
      <c r="D1780" s="30" t="str">
        <f>[1]!EM_S_IPO_LISTEDDATE(B1780)</f>
        <v>2016-03-24</v>
      </c>
      <c r="E1780" s="130">
        <f>[1]!EM_S_DQ_CLOSE(B1780,$E$1,"2")</f>
        <v>0</v>
      </c>
      <c r="F1780" s="130">
        <f>[1]!EM_S_DQ_CLOSE(B1780,$F$1,"2")</f>
        <v>132.28400257550899</v>
      </c>
      <c r="G1780" s="38" t="str">
        <f t="shared" si="54"/>
        <v/>
      </c>
      <c r="H1780" s="9" t="str">
        <f t="shared" si="55"/>
        <v/>
      </c>
    </row>
    <row r="1781" spans="2:8">
      <c r="B1781" s="17" t="s">
        <v>9508</v>
      </c>
      <c r="C1781" s="19" t="s">
        <v>9509</v>
      </c>
      <c r="D1781" s="30" t="str">
        <f>[1]!EM_S_IPO_LISTEDDATE(B1781)</f>
        <v>2016-04-29</v>
      </c>
      <c r="E1781" s="130">
        <f>[1]!EM_S_DQ_CLOSE(B1781,$E$1,"2")</f>
        <v>0</v>
      </c>
      <c r="F1781" s="130">
        <f>[1]!EM_S_DQ_CLOSE(B1781,$F$1,"2")</f>
        <v>134.97999999999999</v>
      </c>
      <c r="G1781" s="38" t="str">
        <f t="shared" si="54"/>
        <v/>
      </c>
      <c r="H1781" s="9" t="str">
        <f t="shared" si="55"/>
        <v/>
      </c>
    </row>
    <row r="1782" spans="2:8">
      <c r="B1782" s="17" t="s">
        <v>9510</v>
      </c>
      <c r="C1782" s="19" t="s">
        <v>9511</v>
      </c>
      <c r="D1782" s="30" t="str">
        <f>[1]!EM_S_IPO_LISTEDDATE(B1782)</f>
        <v>2016-04-19</v>
      </c>
      <c r="E1782" s="130">
        <f>[1]!EM_S_DQ_CLOSE(B1782,$E$1,"2")</f>
        <v>0</v>
      </c>
      <c r="F1782" s="130">
        <f>[1]!EM_S_DQ_CLOSE(B1782,$F$1,"2")</f>
        <v>145.40577984674999</v>
      </c>
      <c r="G1782" s="38" t="str">
        <f t="shared" si="54"/>
        <v/>
      </c>
      <c r="H1782" s="9" t="str">
        <f t="shared" si="55"/>
        <v/>
      </c>
    </row>
    <row r="1783" spans="2:8">
      <c r="B1783" s="17" t="s">
        <v>9512</v>
      </c>
      <c r="C1783" s="19" t="s">
        <v>9513</v>
      </c>
      <c r="D1783" s="30" t="str">
        <f>[1]!EM_S_IPO_LISTEDDATE(B1783)</f>
        <v>2016-04-25</v>
      </c>
      <c r="E1783" s="130">
        <f>[1]!EM_S_DQ_CLOSE(B1783,$E$1,"2")</f>
        <v>0</v>
      </c>
      <c r="F1783" s="130">
        <f>[1]!EM_S_DQ_CLOSE(B1783,$F$1,"2")</f>
        <v>70.028952293996795</v>
      </c>
      <c r="G1783" s="38" t="str">
        <f t="shared" si="54"/>
        <v/>
      </c>
      <c r="H1783" s="9" t="str">
        <f t="shared" si="55"/>
        <v/>
      </c>
    </row>
    <row r="1784" spans="2:8">
      <c r="B1784" s="17" t="s">
        <v>3664</v>
      </c>
      <c r="C1784" s="19" t="s">
        <v>9514</v>
      </c>
      <c r="D1784" s="30" t="str">
        <f>[1]!EM_S_IPO_LISTEDDATE(B1784)</f>
        <v>2016-05-06</v>
      </c>
      <c r="E1784" s="130">
        <f>[1]!EM_S_DQ_CLOSE(B1784,$E$1,"2")</f>
        <v>0</v>
      </c>
      <c r="F1784" s="130">
        <f>[1]!EM_S_DQ_CLOSE(B1784,$F$1,"2")</f>
        <v>81.900000000000006</v>
      </c>
      <c r="G1784" s="38" t="str">
        <f t="shared" si="54"/>
        <v/>
      </c>
      <c r="H1784" s="9" t="str">
        <f t="shared" si="55"/>
        <v/>
      </c>
    </row>
    <row r="1785" spans="2:8">
      <c r="B1785" s="17" t="s">
        <v>9515</v>
      </c>
      <c r="C1785" s="19" t="s">
        <v>9516</v>
      </c>
      <c r="D1785" s="30" t="str">
        <f>[1]!EM_S_IPO_LISTEDDATE(B1785)</f>
        <v>2016-05-04</v>
      </c>
      <c r="E1785" s="130">
        <f>[1]!EM_S_DQ_CLOSE(B1785,$E$1,"2")</f>
        <v>0</v>
      </c>
      <c r="F1785" s="130">
        <f>[1]!EM_S_DQ_CLOSE(B1785,$F$1,"2")</f>
        <v>57.162857142857099</v>
      </c>
      <c r="G1785" s="38" t="str">
        <f t="shared" si="54"/>
        <v/>
      </c>
      <c r="H1785" s="9" t="str">
        <f t="shared" si="55"/>
        <v/>
      </c>
    </row>
    <row r="1786" spans="2:8">
      <c r="B1786" s="17" t="s">
        <v>9517</v>
      </c>
      <c r="C1786" s="19" t="s">
        <v>9518</v>
      </c>
      <c r="D1786" s="30" t="str">
        <f>[1]!EM_S_IPO_LISTEDDATE(B1786)</f>
        <v>2016-05-26</v>
      </c>
      <c r="E1786" s="130">
        <f>[1]!EM_S_DQ_CLOSE(B1786,$E$1,"2")</f>
        <v>0</v>
      </c>
      <c r="F1786" s="130">
        <f>[1]!EM_S_DQ_CLOSE(B1786,$F$1,"2")</f>
        <v>78.58</v>
      </c>
      <c r="G1786" s="38" t="str">
        <f t="shared" si="54"/>
        <v/>
      </c>
      <c r="H1786" s="9" t="str">
        <f t="shared" si="55"/>
        <v/>
      </c>
    </row>
    <row r="1787" spans="2:8">
      <c r="B1787" s="17" t="s">
        <v>9519</v>
      </c>
      <c r="C1787" s="19" t="s">
        <v>9520</v>
      </c>
      <c r="D1787" s="30" t="str">
        <f>[1]!EM_S_IPO_LISTEDDATE(B1787)</f>
        <v>2016-05-30</v>
      </c>
      <c r="E1787" s="130">
        <f>[1]!EM_S_DQ_CLOSE(B1787,$E$1,"2")</f>
        <v>0</v>
      </c>
      <c r="F1787" s="130">
        <f>[1]!EM_S_DQ_CLOSE(B1787,$F$1,"2")</f>
        <v>95.36</v>
      </c>
      <c r="G1787" s="38" t="str">
        <f t="shared" si="54"/>
        <v/>
      </c>
      <c r="H1787" s="9" t="str">
        <f t="shared" si="55"/>
        <v/>
      </c>
    </row>
    <row r="1788" spans="2:8">
      <c r="B1788" s="17" t="s">
        <v>9521</v>
      </c>
      <c r="C1788" s="19" t="s">
        <v>9522</v>
      </c>
      <c r="D1788" s="30" t="str">
        <f>[1]!EM_S_IPO_LISTEDDATE(B1788)</f>
        <v>2016-06-08</v>
      </c>
      <c r="E1788" s="130">
        <f>[1]!EM_S_DQ_CLOSE(B1788,$E$1,"2")</f>
        <v>0</v>
      </c>
      <c r="F1788" s="130">
        <f>[1]!EM_S_DQ_CLOSE(B1788,$F$1,"2")</f>
        <v>60.16</v>
      </c>
      <c r="G1788" s="38" t="str">
        <f t="shared" si="54"/>
        <v/>
      </c>
      <c r="H1788" s="9" t="str">
        <f t="shared" si="55"/>
        <v/>
      </c>
    </row>
    <row r="1789" spans="2:8">
      <c r="B1789" s="17" t="s">
        <v>9523</v>
      </c>
      <c r="C1789" s="19" t="s">
        <v>9524</v>
      </c>
      <c r="D1789" s="30" t="str">
        <f>[1]!EM_S_IPO_LISTEDDATE(B1789)</f>
        <v>2016-06-02</v>
      </c>
      <c r="E1789" s="130">
        <f>[1]!EM_S_DQ_CLOSE(B1789,$E$1,"2")</f>
        <v>0</v>
      </c>
      <c r="F1789" s="130">
        <f>[1]!EM_S_DQ_CLOSE(B1789,$F$1,"2")</f>
        <v>121.08</v>
      </c>
      <c r="G1789" s="38" t="str">
        <f t="shared" si="54"/>
        <v/>
      </c>
      <c r="H1789" s="9" t="str">
        <f t="shared" si="55"/>
        <v/>
      </c>
    </row>
    <row r="1790" spans="2:8">
      <c r="B1790" s="17" t="s">
        <v>9525</v>
      </c>
      <c r="C1790" s="19" t="s">
        <v>9526</v>
      </c>
      <c r="D1790" s="30" t="str">
        <f>[1]!EM_S_IPO_LISTEDDATE(B1790)</f>
        <v>2016-07-19</v>
      </c>
      <c r="E1790" s="130">
        <f>[1]!EM_S_DQ_CLOSE(B1790,$E$1,"2")</f>
        <v>0</v>
      </c>
      <c r="F1790" s="130">
        <f>[1]!EM_S_DQ_CLOSE(B1790,$F$1,"2")</f>
        <v>56.58</v>
      </c>
      <c r="G1790" s="38" t="str">
        <f t="shared" si="54"/>
        <v/>
      </c>
      <c r="H1790" s="9" t="str">
        <f t="shared" si="55"/>
        <v/>
      </c>
    </row>
    <row r="1791" spans="2:8">
      <c r="B1791" s="17" t="s">
        <v>9527</v>
      </c>
      <c r="C1791" s="19" t="s">
        <v>9528</v>
      </c>
      <c r="D1791" s="30" t="str">
        <f>[1]!EM_S_IPO_LISTEDDATE(B1791)</f>
        <v>2016-06-24</v>
      </c>
      <c r="E1791" s="130">
        <f>[1]!EM_S_DQ_CLOSE(B1791,$E$1,"2")</f>
        <v>0</v>
      </c>
      <c r="F1791" s="130">
        <f>[1]!EM_S_DQ_CLOSE(B1791,$F$1,"2")</f>
        <v>127.72</v>
      </c>
      <c r="G1791" s="38" t="str">
        <f t="shared" si="54"/>
        <v/>
      </c>
      <c r="H1791" s="9" t="str">
        <f t="shared" si="55"/>
        <v/>
      </c>
    </row>
    <row r="1792" spans="2:8">
      <c r="B1792" s="17" t="s">
        <v>9529</v>
      </c>
      <c r="C1792" s="19" t="s">
        <v>9530</v>
      </c>
      <c r="D1792" s="30" t="str">
        <f>[1]!EM_S_IPO_LISTEDDATE(B1792)</f>
        <v>2016-06-24</v>
      </c>
      <c r="E1792" s="130">
        <f>[1]!EM_S_DQ_CLOSE(B1792,$E$1,"2")</f>
        <v>0</v>
      </c>
      <c r="F1792" s="130">
        <f>[1]!EM_S_DQ_CLOSE(B1792,$F$1,"2")</f>
        <v>102.21</v>
      </c>
      <c r="G1792" s="38" t="str">
        <f t="shared" si="54"/>
        <v/>
      </c>
      <c r="H1792" s="9" t="str">
        <f t="shared" si="55"/>
        <v/>
      </c>
    </row>
    <row r="1793" spans="2:8">
      <c r="B1793" s="17" t="s">
        <v>9531</v>
      </c>
      <c r="C1793" s="19" t="s">
        <v>9532</v>
      </c>
      <c r="D1793" s="30" t="str">
        <f>[1]!EM_S_IPO_LISTEDDATE(B1793)</f>
        <v>2016-07-08</v>
      </c>
      <c r="E1793" s="130">
        <f>[1]!EM_S_DQ_CLOSE(B1793,$E$1,"2")</f>
        <v>0</v>
      </c>
      <c r="F1793" s="130">
        <f>[1]!EM_S_DQ_CLOSE(B1793,$F$1,"2")</f>
        <v>103.4</v>
      </c>
      <c r="G1793" s="38" t="str">
        <f t="shared" si="54"/>
        <v/>
      </c>
      <c r="H1793" s="9" t="str">
        <f t="shared" si="55"/>
        <v/>
      </c>
    </row>
    <row r="1794" spans="2:8">
      <c r="B1794" s="17" t="s">
        <v>9533</v>
      </c>
      <c r="C1794" s="19" t="s">
        <v>9534</v>
      </c>
      <c r="D1794" s="30" t="str">
        <f>[1]!EM_S_IPO_LISTEDDATE(B1794)</f>
        <v>2016-07-05</v>
      </c>
      <c r="E1794" s="130">
        <f>[1]!EM_S_DQ_CLOSE(B1794,$E$1,"2")</f>
        <v>0</v>
      </c>
      <c r="F1794" s="130">
        <f>[1]!EM_S_DQ_CLOSE(B1794,$F$1,"2")</f>
        <v>72</v>
      </c>
      <c r="G1794" s="38" t="str">
        <f t="shared" si="54"/>
        <v/>
      </c>
      <c r="H1794" s="9" t="str">
        <f t="shared" si="55"/>
        <v/>
      </c>
    </row>
    <row r="1795" spans="2:8">
      <c r="B1795" s="17" t="s">
        <v>9535</v>
      </c>
      <c r="C1795" s="19" t="s">
        <v>9536</v>
      </c>
      <c r="D1795" s="30" t="str">
        <f>[1]!EM_S_IPO_LISTEDDATE(B1795)</f>
        <v>2016-07-05</v>
      </c>
      <c r="E1795" s="130">
        <f>[1]!EM_S_DQ_CLOSE(B1795,$E$1,"2")</f>
        <v>0</v>
      </c>
      <c r="F1795" s="130">
        <f>[1]!EM_S_DQ_CLOSE(B1795,$F$1,"2")</f>
        <v>132</v>
      </c>
      <c r="G1795" s="38" t="str">
        <f t="shared" ref="G1795:G1858" si="56">IFERROR(F1795/E1795-1,"")</f>
        <v/>
      </c>
      <c r="H1795" s="9" t="str">
        <f t="shared" ref="H1795:H1858" si="57">IFERROR(RANK(G1795,$G$2:$G$3000,0),"")</f>
        <v/>
      </c>
    </row>
    <row r="1796" spans="2:8">
      <c r="B1796" s="17" t="s">
        <v>9537</v>
      </c>
      <c r="C1796" s="19" t="s">
        <v>9538</v>
      </c>
      <c r="D1796" s="30" t="str">
        <f>[1]!EM_S_IPO_LISTEDDATE(B1796)</f>
        <v>2016-07-26</v>
      </c>
      <c r="E1796" s="130">
        <f>[1]!EM_S_DQ_CLOSE(B1796,$E$1,"2")</f>
        <v>0</v>
      </c>
      <c r="F1796" s="130">
        <f>[1]!EM_S_DQ_CLOSE(B1796,$F$1,"2")</f>
        <v>131.47</v>
      </c>
      <c r="G1796" s="38" t="str">
        <f t="shared" si="56"/>
        <v/>
      </c>
      <c r="H1796" s="9" t="str">
        <f t="shared" si="57"/>
        <v/>
      </c>
    </row>
    <row r="1797" spans="2:8">
      <c r="B1797" s="17" t="s">
        <v>9539</v>
      </c>
      <c r="C1797" s="19" t="s">
        <v>3691</v>
      </c>
      <c r="D1797" s="30" t="str">
        <f>[1]!EM_S_IPO_LISTEDDATE(B1797)</f>
        <v>2016-07-26</v>
      </c>
      <c r="E1797" s="130">
        <f>[1]!EM_S_DQ_CLOSE(B1797,$E$1,"2")</f>
        <v>0</v>
      </c>
      <c r="F1797" s="130">
        <f>[1]!EM_S_DQ_CLOSE(B1797,$F$1,"2")</f>
        <v>98.715765013054806</v>
      </c>
      <c r="G1797" s="38" t="str">
        <f t="shared" si="56"/>
        <v/>
      </c>
      <c r="H1797" s="9" t="str">
        <f t="shared" si="57"/>
        <v/>
      </c>
    </row>
    <row r="1798" spans="2:8">
      <c r="B1798" s="17" t="s">
        <v>9540</v>
      </c>
      <c r="C1798" s="19" t="s">
        <v>9541</v>
      </c>
      <c r="D1798" s="30" t="str">
        <f>[1]!EM_S_IPO_LISTEDDATE(B1798)</f>
        <v>2016-08-02</v>
      </c>
      <c r="E1798" s="130">
        <f>[1]!EM_S_DQ_CLOSE(B1798,$E$1,"2")</f>
        <v>0</v>
      </c>
      <c r="F1798" s="130">
        <f>[1]!EM_S_DQ_CLOSE(B1798,$F$1,"2")</f>
        <v>103.02</v>
      </c>
      <c r="G1798" s="38" t="str">
        <f t="shared" si="56"/>
        <v/>
      </c>
      <c r="H1798" s="9" t="str">
        <f t="shared" si="57"/>
        <v/>
      </c>
    </row>
    <row r="1799" spans="2:8">
      <c r="B1799" s="17" t="s">
        <v>9542</v>
      </c>
      <c r="C1799" s="19" t="s">
        <v>9543</v>
      </c>
      <c r="D1799" s="30" t="str">
        <f>[1]!EM_S_IPO_LISTEDDATE(B1799)</f>
        <v>2016-08-05</v>
      </c>
      <c r="E1799" s="130">
        <f>[1]!EM_S_DQ_CLOSE(B1799,$E$1,"2")</f>
        <v>0</v>
      </c>
      <c r="F1799" s="130">
        <f>[1]!EM_S_DQ_CLOSE(B1799,$F$1,"2")</f>
        <v>32.58</v>
      </c>
      <c r="G1799" s="38" t="str">
        <f t="shared" si="56"/>
        <v/>
      </c>
      <c r="H1799" s="9" t="str">
        <f t="shared" si="57"/>
        <v/>
      </c>
    </row>
    <row r="1800" spans="2:8">
      <c r="B1800" s="17" t="s">
        <v>9544</v>
      </c>
      <c r="C1800" s="19" t="s">
        <v>9545</v>
      </c>
      <c r="D1800" s="30" t="str">
        <f>[1]!EM_S_IPO_LISTEDDATE(B1800)</f>
        <v>2016-08-08</v>
      </c>
      <c r="E1800" s="130">
        <f>[1]!EM_S_DQ_CLOSE(B1800,$E$1,"2")</f>
        <v>0</v>
      </c>
      <c r="F1800" s="130">
        <f>[1]!EM_S_DQ_CLOSE(B1800,$F$1,"2")</f>
        <v>38.380000000000003</v>
      </c>
      <c r="G1800" s="38" t="str">
        <f t="shared" si="56"/>
        <v/>
      </c>
      <c r="H1800" s="9" t="str">
        <f t="shared" si="57"/>
        <v/>
      </c>
    </row>
    <row r="1801" spans="2:8">
      <c r="B1801" s="17" t="s">
        <v>9546</v>
      </c>
      <c r="C1801" s="19" t="s">
        <v>9547</v>
      </c>
      <c r="D1801" s="30" t="str">
        <f>[1]!EM_S_IPO_LISTEDDATE(B1801)</f>
        <v>2016-08-02</v>
      </c>
      <c r="E1801" s="130">
        <f>[1]!EM_S_DQ_CLOSE(B1801,$E$1,"2")</f>
        <v>0</v>
      </c>
      <c r="F1801" s="130">
        <f>[1]!EM_S_DQ_CLOSE(B1801,$F$1,"2")</f>
        <v>54.6</v>
      </c>
      <c r="G1801" s="38" t="str">
        <f t="shared" si="56"/>
        <v/>
      </c>
      <c r="H1801" s="9" t="str">
        <f t="shared" si="57"/>
        <v/>
      </c>
    </row>
    <row r="1802" spans="2:8">
      <c r="B1802" s="17" t="s">
        <v>9548</v>
      </c>
      <c r="C1802" s="19" t="s">
        <v>9549</v>
      </c>
      <c r="D1802" s="30" t="str">
        <f>[1]!EM_S_IPO_LISTEDDATE(B1802)</f>
        <v>2016-08-09</v>
      </c>
      <c r="E1802" s="130">
        <f>[1]!EM_S_DQ_CLOSE(B1802,$E$1,"2")</f>
        <v>0</v>
      </c>
      <c r="F1802" s="130">
        <f>[1]!EM_S_DQ_CLOSE(B1802,$F$1,"2")</f>
        <v>79.400000000000006</v>
      </c>
      <c r="G1802" s="38" t="str">
        <f t="shared" si="56"/>
        <v/>
      </c>
      <c r="H1802" s="9" t="str">
        <f t="shared" si="57"/>
        <v/>
      </c>
    </row>
    <row r="1803" spans="2:8">
      <c r="B1803" s="17" t="s">
        <v>9550</v>
      </c>
      <c r="C1803" s="19" t="s">
        <v>9551</v>
      </c>
      <c r="D1803" s="30" t="str">
        <f>[1]!EM_S_IPO_LISTEDDATE(B1803)</f>
        <v>2016-08-09</v>
      </c>
      <c r="E1803" s="130">
        <f>[1]!EM_S_DQ_CLOSE(B1803,$E$1,"2")</f>
        <v>0</v>
      </c>
      <c r="F1803" s="130">
        <f>[1]!EM_S_DQ_CLOSE(B1803,$F$1,"2")</f>
        <v>158.6</v>
      </c>
      <c r="G1803" s="38" t="str">
        <f t="shared" si="56"/>
        <v/>
      </c>
      <c r="H1803" s="9" t="str">
        <f t="shared" si="57"/>
        <v/>
      </c>
    </row>
    <row r="1804" spans="2:8">
      <c r="B1804" s="17" t="s">
        <v>9552</v>
      </c>
      <c r="C1804" s="19" t="s">
        <v>9553</v>
      </c>
      <c r="D1804" s="30" t="str">
        <f>[1]!EM_S_IPO_LISTEDDATE(B1804)</f>
        <v>2016-08-18</v>
      </c>
      <c r="E1804" s="130">
        <f>[1]!EM_S_DQ_CLOSE(B1804,$E$1,"2")</f>
        <v>0</v>
      </c>
      <c r="F1804" s="130">
        <f>[1]!EM_S_DQ_CLOSE(B1804,$F$1,"2")</f>
        <v>98.36</v>
      </c>
      <c r="G1804" s="38" t="str">
        <f t="shared" si="56"/>
        <v/>
      </c>
      <c r="H1804" s="9" t="str">
        <f t="shared" si="57"/>
        <v/>
      </c>
    </row>
    <row r="1805" spans="2:8">
      <c r="B1805" s="17" t="s">
        <v>9554</v>
      </c>
      <c r="C1805" s="19" t="s">
        <v>9555</v>
      </c>
      <c r="D1805" s="30" t="str">
        <f>[1]!EM_S_IPO_LISTEDDATE(B1805)</f>
        <v>2016-08-18</v>
      </c>
      <c r="E1805" s="130">
        <f>[1]!EM_S_DQ_CLOSE(B1805,$E$1,"2")</f>
        <v>0</v>
      </c>
      <c r="F1805" s="130">
        <f>[1]!EM_S_DQ_CLOSE(B1805,$F$1,"2")</f>
        <v>150</v>
      </c>
      <c r="G1805" s="38" t="str">
        <f t="shared" si="56"/>
        <v/>
      </c>
      <c r="H1805" s="9" t="str">
        <f t="shared" si="57"/>
        <v/>
      </c>
    </row>
    <row r="1806" spans="2:8">
      <c r="B1806" s="17" t="s">
        <v>9556</v>
      </c>
      <c r="C1806" s="19" t="s">
        <v>9557</v>
      </c>
      <c r="D1806" s="30" t="str">
        <f>[1]!EM_S_IPO_LISTEDDATE(B1806)</f>
        <v>2016-09-13</v>
      </c>
      <c r="E1806" s="130">
        <f>[1]!EM_S_DQ_CLOSE(B1806,$E$1,"2")</f>
        <v>0</v>
      </c>
      <c r="F1806" s="130">
        <f>[1]!EM_S_DQ_CLOSE(B1806,$F$1,"2")</f>
        <v>78.2</v>
      </c>
      <c r="G1806" s="38" t="str">
        <f t="shared" si="56"/>
        <v/>
      </c>
      <c r="H1806" s="9" t="str">
        <f t="shared" si="57"/>
        <v/>
      </c>
    </row>
    <row r="1807" spans="2:8">
      <c r="B1807" s="17" t="s">
        <v>9558</v>
      </c>
      <c r="C1807" s="19" t="s">
        <v>9559</v>
      </c>
      <c r="D1807" s="30" t="str">
        <f>[1]!EM_S_IPO_LISTEDDATE(B1807)</f>
        <v>2016-08-12</v>
      </c>
      <c r="E1807" s="130">
        <f>[1]!EM_S_DQ_CLOSE(B1807,$E$1,"2")</f>
        <v>0</v>
      </c>
      <c r="F1807" s="130">
        <f>[1]!EM_S_DQ_CLOSE(B1807,$F$1,"2")</f>
        <v>95.96</v>
      </c>
      <c r="G1807" s="38" t="str">
        <f t="shared" si="56"/>
        <v/>
      </c>
      <c r="H1807" s="9" t="str">
        <f t="shared" si="57"/>
        <v/>
      </c>
    </row>
    <row r="1808" spans="2:8">
      <c r="B1808" s="17" t="s">
        <v>9560</v>
      </c>
      <c r="C1808" s="19" t="s">
        <v>9561</v>
      </c>
      <c r="D1808" s="30" t="str">
        <f>[1]!EM_S_IPO_LISTEDDATE(B1808)</f>
        <v>2016-09-20</v>
      </c>
      <c r="E1808" s="130">
        <f>[1]!EM_S_DQ_CLOSE(B1808,$E$1,"2")</f>
        <v>0</v>
      </c>
      <c r="F1808" s="130">
        <f>[1]!EM_S_DQ_CLOSE(B1808,$F$1,"2")</f>
        <v>56.68</v>
      </c>
      <c r="G1808" s="38" t="str">
        <f t="shared" si="56"/>
        <v/>
      </c>
      <c r="H1808" s="9" t="str">
        <f t="shared" si="57"/>
        <v/>
      </c>
    </row>
    <row r="1809" spans="2:8">
      <c r="B1809" s="17" t="s">
        <v>9562</v>
      </c>
      <c r="C1809" s="19" t="s">
        <v>9563</v>
      </c>
      <c r="D1809" s="30" t="str">
        <f>[1]!EM_S_IPO_LISTEDDATE(B1809)</f>
        <v>2016-08-30</v>
      </c>
      <c r="E1809" s="130">
        <f>[1]!EM_S_DQ_CLOSE(B1809,$E$1,"2")</f>
        <v>0</v>
      </c>
      <c r="F1809" s="130">
        <f>[1]!EM_S_DQ_CLOSE(B1809,$F$1,"2")</f>
        <v>48.79</v>
      </c>
      <c r="G1809" s="38" t="str">
        <f t="shared" si="56"/>
        <v/>
      </c>
      <c r="H1809" s="9" t="str">
        <f t="shared" si="57"/>
        <v/>
      </c>
    </row>
    <row r="1810" spans="2:8">
      <c r="B1810" s="17" t="s">
        <v>9564</v>
      </c>
      <c r="C1810" s="19" t="s">
        <v>9565</v>
      </c>
      <c r="D1810" s="30" t="str">
        <f>[1]!EM_S_IPO_LISTEDDATE(B1810)</f>
        <v>2016-08-26</v>
      </c>
      <c r="E1810" s="130">
        <f>[1]!EM_S_DQ_CLOSE(B1810,$E$1,"2")</f>
        <v>0</v>
      </c>
      <c r="F1810" s="130">
        <f>[1]!EM_S_DQ_CLOSE(B1810,$F$1,"2")</f>
        <v>90.78</v>
      </c>
      <c r="G1810" s="38" t="str">
        <f t="shared" si="56"/>
        <v/>
      </c>
      <c r="H1810" s="9" t="str">
        <f t="shared" si="57"/>
        <v/>
      </c>
    </row>
    <row r="1811" spans="2:8">
      <c r="B1811" s="17" t="s">
        <v>9566</v>
      </c>
      <c r="C1811" s="19" t="s">
        <v>9567</v>
      </c>
      <c r="D1811" s="30" t="str">
        <f>[1]!EM_S_IPO_LISTEDDATE(B1811)</f>
        <v>2016-08-30</v>
      </c>
      <c r="E1811" s="130">
        <f>[1]!EM_S_DQ_CLOSE(B1811,$E$1,"2")</f>
        <v>0</v>
      </c>
      <c r="F1811" s="130">
        <f>[1]!EM_S_DQ_CLOSE(B1811,$F$1,"2")</f>
        <v>53.03</v>
      </c>
      <c r="G1811" s="38" t="str">
        <f t="shared" si="56"/>
        <v/>
      </c>
      <c r="H1811" s="9" t="str">
        <f t="shared" si="57"/>
        <v/>
      </c>
    </row>
    <row r="1812" spans="2:8">
      <c r="B1812" s="17" t="s">
        <v>9568</v>
      </c>
      <c r="C1812" s="19" t="s">
        <v>9569</v>
      </c>
      <c r="D1812" s="30" t="str">
        <f>[1]!EM_S_IPO_LISTEDDATE(B1812)</f>
        <v>2016-08-23</v>
      </c>
      <c r="E1812" s="130">
        <f>[1]!EM_S_DQ_CLOSE(B1812,$E$1,"2")</f>
        <v>0</v>
      </c>
      <c r="F1812" s="130">
        <f>[1]!EM_S_DQ_CLOSE(B1812,$F$1,"2")</f>
        <v>66.349999999999994</v>
      </c>
      <c r="G1812" s="38" t="str">
        <f t="shared" si="56"/>
        <v/>
      </c>
      <c r="H1812" s="9" t="str">
        <f t="shared" si="57"/>
        <v/>
      </c>
    </row>
    <row r="1813" spans="2:8">
      <c r="B1813" s="17" t="s">
        <v>9570</v>
      </c>
      <c r="C1813" s="19" t="s">
        <v>9571</v>
      </c>
      <c r="D1813" s="30" t="str">
        <f>[1]!EM_S_IPO_LISTEDDATE(B1813)</f>
        <v>2016-09-13</v>
      </c>
      <c r="E1813" s="130">
        <f>[1]!EM_S_DQ_CLOSE(B1813,$E$1,"2")</f>
        <v>0</v>
      </c>
      <c r="F1813" s="130">
        <f>[1]!EM_S_DQ_CLOSE(B1813,$F$1,"2")</f>
        <v>67.849999999999994</v>
      </c>
      <c r="G1813" s="38" t="str">
        <f t="shared" si="56"/>
        <v/>
      </c>
      <c r="H1813" s="9" t="str">
        <f t="shared" si="57"/>
        <v/>
      </c>
    </row>
    <row r="1814" spans="2:8">
      <c r="B1814" s="17" t="s">
        <v>9572</v>
      </c>
      <c r="C1814" s="19" t="s">
        <v>3725</v>
      </c>
      <c r="D1814" s="30" t="str">
        <f>[1]!EM_S_IPO_LISTEDDATE(B1814)</f>
        <v>2016-09-20</v>
      </c>
      <c r="E1814" s="130">
        <f>[1]!EM_S_DQ_CLOSE(B1814,$E$1,"2")</f>
        <v>0</v>
      </c>
      <c r="F1814" s="130">
        <f>[1]!EM_S_DQ_CLOSE(B1814,$F$1,"2")</f>
        <v>67.900000000000006</v>
      </c>
      <c r="G1814" s="38" t="str">
        <f t="shared" si="56"/>
        <v/>
      </c>
      <c r="H1814" s="9" t="str">
        <f t="shared" si="57"/>
        <v/>
      </c>
    </row>
    <row r="1815" spans="2:8">
      <c r="B1815" s="17" t="s">
        <v>9573</v>
      </c>
      <c r="C1815" s="19" t="s">
        <v>9574</v>
      </c>
      <c r="D1815" s="30" t="str">
        <f>[1]!EM_S_IPO_LISTEDDATE(B1815)</f>
        <v>2016-09-08</v>
      </c>
      <c r="E1815" s="130">
        <f>[1]!EM_S_DQ_CLOSE(B1815,$E$1,"2")</f>
        <v>0</v>
      </c>
      <c r="F1815" s="130">
        <f>[1]!EM_S_DQ_CLOSE(B1815,$F$1,"2")</f>
        <v>148</v>
      </c>
      <c r="G1815" s="38" t="str">
        <f t="shared" si="56"/>
        <v/>
      </c>
      <c r="H1815" s="9" t="str">
        <f t="shared" si="57"/>
        <v/>
      </c>
    </row>
    <row r="1816" spans="2:8">
      <c r="B1816" s="17" t="s">
        <v>9575</v>
      </c>
      <c r="C1816" s="19" t="s">
        <v>9576</v>
      </c>
      <c r="D1816" s="30" t="str">
        <f>[1]!EM_S_IPO_LISTEDDATE(B1816)</f>
        <v>2016-09-28</v>
      </c>
      <c r="E1816" s="130">
        <f>[1]!EM_S_DQ_CLOSE(B1816,$E$1,"2")</f>
        <v>0</v>
      </c>
      <c r="F1816" s="130">
        <f>[1]!EM_S_DQ_CLOSE(B1816,$F$1,"2")</f>
        <v>93.45</v>
      </c>
      <c r="G1816" s="38" t="str">
        <f t="shared" si="56"/>
        <v/>
      </c>
      <c r="H1816" s="9" t="str">
        <f t="shared" si="57"/>
        <v/>
      </c>
    </row>
    <row r="1817" spans="2:8">
      <c r="B1817" s="17" t="s">
        <v>9577</v>
      </c>
      <c r="C1817" s="19" t="s">
        <v>9578</v>
      </c>
      <c r="D1817" s="30" t="str">
        <f>[1]!EM_S_IPO_LISTEDDATE(B1817)</f>
        <v>2016-09-28</v>
      </c>
      <c r="E1817" s="130">
        <f>[1]!EM_S_DQ_CLOSE(B1817,$E$1,"2")</f>
        <v>0</v>
      </c>
      <c r="F1817" s="130">
        <f>[1]!EM_S_DQ_CLOSE(B1817,$F$1,"2")</f>
        <v>150.91999999999999</v>
      </c>
      <c r="G1817" s="38" t="str">
        <f t="shared" si="56"/>
        <v/>
      </c>
      <c r="H1817" s="9" t="str">
        <f t="shared" si="57"/>
        <v/>
      </c>
    </row>
    <row r="1818" spans="2:8">
      <c r="B1818" s="17" t="s">
        <v>9579</v>
      </c>
      <c r="C1818" s="19" t="s">
        <v>9580</v>
      </c>
      <c r="D1818" s="30" t="str">
        <f>[1]!EM_S_IPO_LISTEDDATE(B1818)</f>
        <v>2016-09-30</v>
      </c>
      <c r="E1818" s="130">
        <f>[1]!EM_S_DQ_CLOSE(B1818,$E$1,"2")</f>
        <v>0</v>
      </c>
      <c r="F1818" s="130">
        <f>[1]!EM_S_DQ_CLOSE(B1818,$F$1,"2")</f>
        <v>104.667492041033</v>
      </c>
      <c r="G1818" s="38" t="str">
        <f t="shared" si="56"/>
        <v/>
      </c>
      <c r="H1818" s="9" t="str">
        <f t="shared" si="57"/>
        <v/>
      </c>
    </row>
    <row r="1819" spans="2:8">
      <c r="B1819" s="17" t="s">
        <v>9581</v>
      </c>
      <c r="C1819" s="19" t="s">
        <v>9582</v>
      </c>
      <c r="D1819" s="30" t="str">
        <f>[1]!EM_S_IPO_LISTEDDATE(B1819)</f>
        <v>2016-10-12</v>
      </c>
      <c r="E1819" s="130">
        <f>[1]!EM_S_DQ_CLOSE(B1819,$E$1,"2")</f>
        <v>0</v>
      </c>
      <c r="F1819" s="130">
        <f>[1]!EM_S_DQ_CLOSE(B1819,$F$1,"2")</f>
        <v>93.6</v>
      </c>
      <c r="G1819" s="38" t="str">
        <f t="shared" si="56"/>
        <v/>
      </c>
      <c r="H1819" s="9" t="str">
        <f t="shared" si="57"/>
        <v/>
      </c>
    </row>
    <row r="1820" spans="2:8">
      <c r="B1820" s="17" t="s">
        <v>9583</v>
      </c>
      <c r="C1820" s="19" t="s">
        <v>9584</v>
      </c>
      <c r="D1820" s="30" t="str">
        <f>[1]!EM_S_IPO_LISTEDDATE(B1820)</f>
        <v>2016-09-30</v>
      </c>
      <c r="E1820" s="130">
        <f>[1]!EM_S_DQ_CLOSE(B1820,$E$1,"2")</f>
        <v>0</v>
      </c>
      <c r="F1820" s="130">
        <f>[1]!EM_S_DQ_CLOSE(B1820,$F$1,"2")</f>
        <v>84.71</v>
      </c>
      <c r="G1820" s="38" t="str">
        <f t="shared" si="56"/>
        <v/>
      </c>
      <c r="H1820" s="9" t="str">
        <f t="shared" si="57"/>
        <v/>
      </c>
    </row>
    <row r="1821" spans="2:8">
      <c r="B1821" s="17" t="s">
        <v>9585</v>
      </c>
      <c r="C1821" s="19" t="s">
        <v>3739</v>
      </c>
      <c r="D1821" s="30" t="str">
        <f>[1]!EM_S_IPO_LISTEDDATE(B1821)</f>
        <v>2016-10-18</v>
      </c>
      <c r="E1821" s="130">
        <f>[1]!EM_S_DQ_CLOSE(B1821,$E$1,"2")</f>
        <v>0</v>
      </c>
      <c r="F1821" s="130">
        <f>[1]!EM_S_DQ_CLOSE(B1821,$F$1,"2")</f>
        <v>86.8</v>
      </c>
      <c r="G1821" s="38" t="str">
        <f t="shared" si="56"/>
        <v/>
      </c>
      <c r="H1821" s="9" t="str">
        <f t="shared" si="57"/>
        <v/>
      </c>
    </row>
    <row r="1822" spans="2:8">
      <c r="B1822" s="17" t="s">
        <v>9586</v>
      </c>
      <c r="C1822" s="19" t="s">
        <v>9587</v>
      </c>
      <c r="D1822" s="30" t="str">
        <f>[1]!EM_S_IPO_LISTEDDATE(B1822)</f>
        <v>2016-10-18</v>
      </c>
      <c r="E1822" s="130">
        <f>[1]!EM_S_DQ_CLOSE(B1822,$E$1,"2")</f>
        <v>0</v>
      </c>
      <c r="F1822" s="130">
        <f>[1]!EM_S_DQ_CLOSE(B1822,$F$1,"2")</f>
        <v>84.87</v>
      </c>
      <c r="G1822" s="38" t="str">
        <f t="shared" si="56"/>
        <v/>
      </c>
      <c r="H1822" s="9" t="str">
        <f t="shared" si="57"/>
        <v/>
      </c>
    </row>
    <row r="1823" spans="2:8">
      <c r="B1823" s="17" t="s">
        <v>9588</v>
      </c>
      <c r="C1823" s="19" t="s">
        <v>9589</v>
      </c>
      <c r="D1823" s="30" t="str">
        <f>[1]!EM_S_IPO_LISTEDDATE(B1823)</f>
        <v>2016-10-21</v>
      </c>
      <c r="E1823" s="130">
        <f>[1]!EM_S_DQ_CLOSE(B1823,$E$1,"2")</f>
        <v>0</v>
      </c>
      <c r="F1823" s="130">
        <f>[1]!EM_S_DQ_CLOSE(B1823,$F$1,"2")</f>
        <v>71.38</v>
      </c>
      <c r="G1823" s="38" t="str">
        <f t="shared" si="56"/>
        <v/>
      </c>
      <c r="H1823" s="9" t="str">
        <f t="shared" si="57"/>
        <v/>
      </c>
    </row>
    <row r="1824" spans="2:8">
      <c r="B1824" s="17" t="s">
        <v>9590</v>
      </c>
      <c r="C1824" s="19" t="s">
        <v>9591</v>
      </c>
      <c r="D1824" s="30" t="str">
        <f>[1]!EM_S_IPO_LISTEDDATE(B1824)</f>
        <v>2016-10-21</v>
      </c>
      <c r="E1824" s="130">
        <f>[1]!EM_S_DQ_CLOSE(B1824,$E$1,"2")</f>
        <v>0</v>
      </c>
      <c r="F1824" s="130">
        <f>[1]!EM_S_DQ_CLOSE(B1824,$F$1,"2")</f>
        <v>106.49</v>
      </c>
      <c r="G1824" s="38" t="str">
        <f t="shared" si="56"/>
        <v/>
      </c>
      <c r="H1824" s="9" t="str">
        <f t="shared" si="57"/>
        <v/>
      </c>
    </row>
    <row r="1825" spans="2:8">
      <c r="B1825" s="17" t="s">
        <v>9592</v>
      </c>
      <c r="C1825" s="19" t="s">
        <v>9593</v>
      </c>
      <c r="D1825" s="30" t="str">
        <f>[1]!EM_S_IPO_LISTEDDATE(B1825)</f>
        <v>2016-10-18</v>
      </c>
      <c r="E1825" s="130">
        <f>[1]!EM_S_DQ_CLOSE(B1825,$E$1,"2")</f>
        <v>0</v>
      </c>
      <c r="F1825" s="130">
        <f>[1]!EM_S_DQ_CLOSE(B1825,$F$1,"2")</f>
        <v>76.180000000000007</v>
      </c>
      <c r="G1825" s="38" t="str">
        <f t="shared" si="56"/>
        <v/>
      </c>
      <c r="H1825" s="9" t="str">
        <f t="shared" si="57"/>
        <v/>
      </c>
    </row>
    <row r="1826" spans="2:8">
      <c r="B1826" s="17" t="s">
        <v>9594</v>
      </c>
      <c r="C1826" s="19" t="s">
        <v>9595</v>
      </c>
      <c r="D1826" s="30" t="str">
        <f>[1]!EM_S_IPO_LISTEDDATE(B1826)</f>
        <v>2016-11-04</v>
      </c>
      <c r="E1826" s="130">
        <f>[1]!EM_S_DQ_CLOSE(B1826,$E$1,"2")</f>
        <v>0</v>
      </c>
      <c r="F1826" s="130">
        <f>[1]!EM_S_DQ_CLOSE(B1826,$F$1,"2")</f>
        <v>53.75</v>
      </c>
      <c r="G1826" s="38" t="str">
        <f t="shared" si="56"/>
        <v/>
      </c>
      <c r="H1826" s="9" t="str">
        <f t="shared" si="57"/>
        <v/>
      </c>
    </row>
    <row r="1827" spans="2:8">
      <c r="B1827" s="17" t="s">
        <v>9596</v>
      </c>
      <c r="C1827" s="19" t="s">
        <v>9597</v>
      </c>
      <c r="D1827" s="30" t="str">
        <f>[1]!EM_S_IPO_LISTEDDATE(B1827)</f>
        <v>2016-11-01</v>
      </c>
      <c r="E1827" s="130">
        <f>[1]!EM_S_DQ_CLOSE(B1827,$E$1,"2")</f>
        <v>0</v>
      </c>
      <c r="F1827" s="130">
        <f>[1]!EM_S_DQ_CLOSE(B1827,$F$1,"2")</f>
        <v>94.72</v>
      </c>
      <c r="G1827" s="38" t="str">
        <f t="shared" si="56"/>
        <v/>
      </c>
      <c r="H1827" s="9" t="str">
        <f t="shared" si="57"/>
        <v/>
      </c>
    </row>
    <row r="1828" spans="2:8">
      <c r="B1828" s="17" t="s">
        <v>9598</v>
      </c>
      <c r="C1828" s="19" t="s">
        <v>9599</v>
      </c>
      <c r="D1828" s="30" t="str">
        <f>[1]!EM_S_IPO_LISTEDDATE(B1828)</f>
        <v>2016-11-07</v>
      </c>
      <c r="E1828" s="130">
        <f>[1]!EM_S_DQ_CLOSE(B1828,$E$1,"2")</f>
        <v>0</v>
      </c>
      <c r="F1828" s="130">
        <f>[1]!EM_S_DQ_CLOSE(B1828,$F$1,"2")</f>
        <v>81.150000000000006</v>
      </c>
      <c r="G1828" s="38" t="str">
        <f t="shared" si="56"/>
        <v/>
      </c>
      <c r="H1828" s="9" t="str">
        <f t="shared" si="57"/>
        <v/>
      </c>
    </row>
    <row r="1829" spans="2:8">
      <c r="B1829" s="17" t="s">
        <v>9600</v>
      </c>
      <c r="C1829" s="19" t="s">
        <v>9601</v>
      </c>
      <c r="D1829" s="30" t="str">
        <f>[1]!EM_S_IPO_LISTEDDATE(B1829)</f>
        <v>2016-11-01</v>
      </c>
      <c r="E1829" s="130">
        <f>[1]!EM_S_DQ_CLOSE(B1829,$E$1,"2")</f>
        <v>0</v>
      </c>
      <c r="F1829" s="130">
        <f>[1]!EM_S_DQ_CLOSE(B1829,$F$1,"2")</f>
        <v>86.8</v>
      </c>
      <c r="G1829" s="38" t="str">
        <f t="shared" si="56"/>
        <v/>
      </c>
      <c r="H1829" s="9" t="str">
        <f t="shared" si="57"/>
        <v/>
      </c>
    </row>
    <row r="1830" spans="2:8">
      <c r="B1830" s="17" t="s">
        <v>9602</v>
      </c>
      <c r="C1830" s="19" t="s">
        <v>9603</v>
      </c>
      <c r="D1830" s="30" t="str">
        <f>[1]!EM_S_IPO_LISTEDDATE(B1830)</f>
        <v>2016-11-01</v>
      </c>
      <c r="E1830" s="130">
        <f>[1]!EM_S_DQ_CLOSE(B1830,$E$1,"2")</f>
        <v>0</v>
      </c>
      <c r="F1830" s="130">
        <f>[1]!EM_S_DQ_CLOSE(B1830,$F$1,"2")</f>
        <v>75.349999999999994</v>
      </c>
      <c r="G1830" s="38" t="str">
        <f t="shared" si="56"/>
        <v/>
      </c>
      <c r="H1830" s="9" t="str">
        <f t="shared" si="57"/>
        <v/>
      </c>
    </row>
    <row r="1831" spans="2:8">
      <c r="B1831" s="17" t="s">
        <v>9604</v>
      </c>
      <c r="C1831" s="19" t="s">
        <v>9605</v>
      </c>
      <c r="D1831" s="30" t="str">
        <f>[1]!EM_S_IPO_LISTEDDATE(B1831)</f>
        <v>2016-11-17</v>
      </c>
      <c r="E1831" s="130">
        <f>[1]!EM_S_DQ_CLOSE(B1831,$E$1,"2")</f>
        <v>0</v>
      </c>
      <c r="F1831" s="130">
        <f>[1]!EM_S_DQ_CLOSE(B1831,$F$1,"2")</f>
        <v>107.31</v>
      </c>
      <c r="G1831" s="38" t="str">
        <f t="shared" si="56"/>
        <v/>
      </c>
      <c r="H1831" s="9" t="str">
        <f t="shared" si="57"/>
        <v/>
      </c>
    </row>
    <row r="1832" spans="2:8">
      <c r="B1832" s="17" t="s">
        <v>9606</v>
      </c>
      <c r="C1832" s="19" t="s">
        <v>3761</v>
      </c>
      <c r="D1832" s="30" t="str">
        <f>[1]!EM_S_IPO_LISTEDDATE(B1832)</f>
        <v>2016-11-16</v>
      </c>
      <c r="E1832" s="130">
        <f>[1]!EM_S_DQ_CLOSE(B1832,$E$1,"2")</f>
        <v>0</v>
      </c>
      <c r="F1832" s="130">
        <f>[1]!EM_S_DQ_CLOSE(B1832,$F$1,"2")</f>
        <v>70.680000000000007</v>
      </c>
      <c r="G1832" s="38" t="str">
        <f t="shared" si="56"/>
        <v/>
      </c>
      <c r="H1832" s="9" t="str">
        <f t="shared" si="57"/>
        <v/>
      </c>
    </row>
    <row r="1833" spans="2:8">
      <c r="B1833" s="17" t="s">
        <v>9607</v>
      </c>
      <c r="C1833" s="19" t="s">
        <v>9608</v>
      </c>
      <c r="D1833" s="30" t="str">
        <f>[1]!EM_S_IPO_LISTEDDATE(B1833)</f>
        <v>2016-11-14</v>
      </c>
      <c r="E1833" s="130">
        <f>[1]!EM_S_DQ_CLOSE(B1833,$E$1,"2")</f>
        <v>0</v>
      </c>
      <c r="F1833" s="130">
        <f>[1]!EM_S_DQ_CLOSE(B1833,$F$1,"2")</f>
        <v>48.31</v>
      </c>
      <c r="G1833" s="38" t="str">
        <f t="shared" si="56"/>
        <v/>
      </c>
      <c r="H1833" s="9" t="str">
        <f t="shared" si="57"/>
        <v/>
      </c>
    </row>
    <row r="1834" spans="2:8">
      <c r="B1834" s="17" t="s">
        <v>9609</v>
      </c>
      <c r="C1834" s="19" t="s">
        <v>3765</v>
      </c>
      <c r="D1834" s="30" t="str">
        <f>[1]!EM_S_IPO_LISTEDDATE(B1834)</f>
        <v>2016-11-22</v>
      </c>
      <c r="E1834" s="130">
        <f>[1]!EM_S_DQ_CLOSE(B1834,$E$1,"2")</f>
        <v>0</v>
      </c>
      <c r="F1834" s="130">
        <f>[1]!EM_S_DQ_CLOSE(B1834,$F$1,"2")</f>
        <v>27.09</v>
      </c>
      <c r="G1834" s="38" t="str">
        <f t="shared" si="56"/>
        <v/>
      </c>
      <c r="H1834" s="9" t="str">
        <f t="shared" si="57"/>
        <v/>
      </c>
    </row>
    <row r="1835" spans="2:8">
      <c r="B1835" s="17" t="s">
        <v>9610</v>
      </c>
      <c r="C1835" s="19" t="s">
        <v>9611</v>
      </c>
      <c r="D1835" s="30" t="str">
        <f>[1]!EM_S_IPO_LISTEDDATE(B1835)</f>
        <v>2016-11-15</v>
      </c>
      <c r="E1835" s="130">
        <f>[1]!EM_S_DQ_CLOSE(B1835,$E$1,"2")</f>
        <v>0</v>
      </c>
      <c r="F1835" s="130">
        <f>[1]!EM_S_DQ_CLOSE(B1835,$F$1,"2")</f>
        <v>74.25</v>
      </c>
      <c r="G1835" s="38" t="str">
        <f t="shared" si="56"/>
        <v/>
      </c>
      <c r="H1835" s="9" t="str">
        <f t="shared" si="57"/>
        <v/>
      </c>
    </row>
    <row r="1836" spans="2:8">
      <c r="B1836" s="17" t="s">
        <v>9612</v>
      </c>
      <c r="C1836" s="19" t="s">
        <v>9613</v>
      </c>
      <c r="D1836" s="30" t="str">
        <f>[1]!EM_S_IPO_LISTEDDATE(B1836)</f>
        <v>2016-11-22</v>
      </c>
      <c r="E1836" s="130">
        <f>[1]!EM_S_DQ_CLOSE(B1836,$E$1,"2")</f>
        <v>0</v>
      </c>
      <c r="F1836" s="130">
        <f>[1]!EM_S_DQ_CLOSE(B1836,$F$1,"2")</f>
        <v>61.49</v>
      </c>
      <c r="G1836" s="38" t="str">
        <f t="shared" si="56"/>
        <v/>
      </c>
      <c r="H1836" s="9" t="str">
        <f t="shared" si="57"/>
        <v/>
      </c>
    </row>
    <row r="1837" spans="2:8">
      <c r="B1837" s="17" t="s">
        <v>9614</v>
      </c>
      <c r="C1837" s="19" t="s">
        <v>9615</v>
      </c>
      <c r="D1837" s="30" t="str">
        <f>[1]!EM_S_IPO_LISTEDDATE(B1837)</f>
        <v>2016-12-01</v>
      </c>
      <c r="E1837" s="130">
        <f>[1]!EM_S_DQ_CLOSE(B1837,$E$1,"2")</f>
        <v>0</v>
      </c>
      <c r="F1837" s="130">
        <f>[1]!EM_S_DQ_CLOSE(B1837,$F$1,"2")</f>
        <v>34.299999999999997</v>
      </c>
      <c r="G1837" s="38" t="str">
        <f t="shared" si="56"/>
        <v/>
      </c>
      <c r="H1837" s="9" t="str">
        <f t="shared" si="57"/>
        <v/>
      </c>
    </row>
    <row r="1838" spans="2:8">
      <c r="B1838" s="17" t="s">
        <v>9616</v>
      </c>
      <c r="C1838" s="19" t="s">
        <v>9617</v>
      </c>
      <c r="D1838" s="30" t="str">
        <f>[1]!EM_S_IPO_LISTEDDATE(B1838)</f>
        <v>2016-11-25</v>
      </c>
      <c r="E1838" s="130">
        <f>[1]!EM_S_DQ_CLOSE(B1838,$E$1,"2")</f>
        <v>0</v>
      </c>
      <c r="F1838" s="130">
        <f>[1]!EM_S_DQ_CLOSE(B1838,$F$1,"2")</f>
        <v>96.42</v>
      </c>
      <c r="G1838" s="38" t="str">
        <f t="shared" si="56"/>
        <v/>
      </c>
      <c r="H1838" s="9" t="str">
        <f t="shared" si="57"/>
        <v/>
      </c>
    </row>
    <row r="1839" spans="2:8">
      <c r="B1839" s="17" t="s">
        <v>9618</v>
      </c>
      <c r="C1839" s="19" t="s">
        <v>9619</v>
      </c>
      <c r="D1839" s="30" t="str">
        <f>[1]!EM_S_IPO_LISTEDDATE(B1839)</f>
        <v>2016-12-06</v>
      </c>
      <c r="E1839" s="130">
        <f>[1]!EM_S_DQ_CLOSE(B1839,$E$1,"2")</f>
        <v>0</v>
      </c>
      <c r="F1839" s="130">
        <f>[1]!EM_S_DQ_CLOSE(B1839,$F$1,"2")</f>
        <v>0</v>
      </c>
      <c r="G1839" s="38" t="str">
        <f t="shared" si="56"/>
        <v/>
      </c>
      <c r="H1839" s="9" t="str">
        <f t="shared" si="57"/>
        <v/>
      </c>
    </row>
    <row r="1840" spans="2:8">
      <c r="B1840" s="17" t="s">
        <v>9620</v>
      </c>
      <c r="C1840" s="19" t="s">
        <v>9621</v>
      </c>
      <c r="D1840" s="30" t="str">
        <f>[1]!EM_S_IPO_LISTEDDATE(B1840)</f>
        <v>2016-12-06</v>
      </c>
      <c r="E1840" s="130">
        <f>[1]!EM_S_DQ_CLOSE(B1840,$E$1,"2")</f>
        <v>0</v>
      </c>
      <c r="F1840" s="130">
        <f>[1]!EM_S_DQ_CLOSE(B1840,$F$1,"2")</f>
        <v>0</v>
      </c>
      <c r="G1840" s="38" t="str">
        <f t="shared" si="56"/>
        <v/>
      </c>
      <c r="H1840" s="9" t="str">
        <f t="shared" si="57"/>
        <v/>
      </c>
    </row>
    <row r="1841" spans="2:8">
      <c r="B1841" s="17" t="s">
        <v>9622</v>
      </c>
      <c r="C1841" s="19" t="s">
        <v>3779</v>
      </c>
      <c r="D1841" s="30" t="str">
        <f>[1]!EM_S_IPO_LISTEDDATE(B1841)</f>
        <v>1999-11-10</v>
      </c>
      <c r="E1841" s="130">
        <f>[1]!EM_S_DQ_CLOSE(B1841,$E$1,"2")</f>
        <v>124.831629167595</v>
      </c>
      <c r="F1841" s="130">
        <f>[1]!EM_S_DQ_CLOSE(B1841,$F$1,"2")</f>
        <v>121.76248178848201</v>
      </c>
      <c r="G1841" s="38">
        <f t="shared" si="56"/>
        <v>-2.4586295953827886E-2</v>
      </c>
      <c r="H1841" s="9">
        <f t="shared" si="57"/>
        <v>1204</v>
      </c>
    </row>
    <row r="1842" spans="2:8">
      <c r="B1842" s="17" t="s">
        <v>9623</v>
      </c>
      <c r="C1842" s="19" t="s">
        <v>9624</v>
      </c>
      <c r="D1842" s="30" t="str">
        <f>[1]!EM_S_IPO_LISTEDDATE(B1842)</f>
        <v>2003-04-28</v>
      </c>
      <c r="E1842" s="130">
        <f>[1]!EM_S_DQ_CLOSE(B1842,$E$1,"2")</f>
        <v>19.382957095861901</v>
      </c>
      <c r="F1842" s="130">
        <f>[1]!EM_S_DQ_CLOSE(B1842,$F$1,"2")</f>
        <v>20.968446738190899</v>
      </c>
      <c r="G1842" s="38">
        <f t="shared" si="56"/>
        <v>8.1798129897707295E-2</v>
      </c>
      <c r="H1842" s="9">
        <f t="shared" si="57"/>
        <v>752</v>
      </c>
    </row>
    <row r="1843" spans="2:8">
      <c r="B1843" s="17" t="s">
        <v>9625</v>
      </c>
      <c r="C1843" s="19" t="s">
        <v>9626</v>
      </c>
      <c r="D1843" s="30" t="str">
        <f>[1]!EM_S_IPO_LISTEDDATE(B1843)</f>
        <v>1999-08-03</v>
      </c>
      <c r="E1843" s="130">
        <f>[1]!EM_S_DQ_CLOSE(B1843,$E$1,"2")</f>
        <v>15.292136175034701</v>
      </c>
      <c r="F1843" s="130">
        <f>[1]!EM_S_DQ_CLOSE(B1843,$F$1,"2")</f>
        <v>14.527529366283</v>
      </c>
      <c r="G1843" s="38">
        <f t="shared" si="56"/>
        <v>-4.9999999999997713E-2</v>
      </c>
      <c r="H1843" s="9">
        <f t="shared" si="57"/>
        <v>1337</v>
      </c>
    </row>
    <row r="1844" spans="2:8">
      <c r="B1844" s="17" t="s">
        <v>9627</v>
      </c>
      <c r="C1844" s="19" t="s">
        <v>9628</v>
      </c>
      <c r="D1844" s="30" t="str">
        <f>[1]!EM_S_IPO_LISTEDDATE(B1844)</f>
        <v>1999-07-27</v>
      </c>
      <c r="E1844" s="130">
        <f>[1]!EM_S_DQ_CLOSE(B1844,$E$1,"2")</f>
        <v>23.243576030380499</v>
      </c>
      <c r="F1844" s="130">
        <f>[1]!EM_S_DQ_CLOSE(B1844,$F$1,"2")</f>
        <v>19.355299706172101</v>
      </c>
      <c r="G1844" s="38">
        <f t="shared" si="56"/>
        <v>-0.16728391186993896</v>
      </c>
      <c r="H1844" s="9">
        <f t="shared" si="57"/>
        <v>1926</v>
      </c>
    </row>
    <row r="1845" spans="2:8">
      <c r="B1845" s="17" t="s">
        <v>9629</v>
      </c>
      <c r="C1845" s="19" t="s">
        <v>9630</v>
      </c>
      <c r="D1845" s="30" t="str">
        <f>[1]!EM_S_IPO_LISTEDDATE(B1845)</f>
        <v>1999-03-12</v>
      </c>
      <c r="E1845" s="130">
        <f>[1]!EM_S_DQ_CLOSE(B1845,$E$1,"2")</f>
        <v>21.467721652266601</v>
      </c>
      <c r="F1845" s="130">
        <f>[1]!EM_S_DQ_CLOSE(B1845,$F$1,"2")</f>
        <v>25.3130703891905</v>
      </c>
      <c r="G1845" s="38">
        <f t="shared" si="56"/>
        <v>0.17912234932102833</v>
      </c>
      <c r="H1845" s="9">
        <f t="shared" si="57"/>
        <v>494</v>
      </c>
    </row>
    <row r="1846" spans="2:8">
      <c r="B1846" s="17" t="s">
        <v>9631</v>
      </c>
      <c r="C1846" s="19" t="s">
        <v>9632</v>
      </c>
      <c r="D1846" s="30" t="str">
        <f>[1]!EM_S_IPO_LISTEDDATE(B1846)</f>
        <v>2000-04-27</v>
      </c>
      <c r="E1846" s="130">
        <f>[1]!EM_S_DQ_CLOSE(B1846,$E$1,"2")</f>
        <v>29.248682201974301</v>
      </c>
      <c r="F1846" s="130">
        <f>[1]!EM_S_DQ_CLOSE(B1846,$F$1,"2")</f>
        <v>23.676067287381201</v>
      </c>
      <c r="G1846" s="38">
        <f t="shared" si="56"/>
        <v>-0.19052533294019469</v>
      </c>
      <c r="H1846" s="9">
        <f t="shared" si="57"/>
        <v>2048</v>
      </c>
    </row>
    <row r="1847" spans="2:8">
      <c r="B1847" s="17" t="s">
        <v>9633</v>
      </c>
      <c r="C1847" s="19" t="s">
        <v>9634</v>
      </c>
      <c r="D1847" s="30" t="str">
        <f>[1]!EM_S_IPO_LISTEDDATE(B1847)</f>
        <v>1998-02-18</v>
      </c>
      <c r="E1847" s="130">
        <f>[1]!EM_S_DQ_CLOSE(B1847,$E$1,"2")</f>
        <v>73.805996380616904</v>
      </c>
      <c r="F1847" s="130">
        <f>[1]!EM_S_DQ_CLOSE(B1847,$F$1,"2")</f>
        <v>67.389970275224599</v>
      </c>
      <c r="G1847" s="38">
        <f t="shared" si="56"/>
        <v>-8.6930959813954822E-2</v>
      </c>
      <c r="H1847" s="9">
        <f t="shared" si="57"/>
        <v>1525</v>
      </c>
    </row>
    <row r="1848" spans="2:8">
      <c r="B1848" s="17" t="s">
        <v>9635</v>
      </c>
      <c r="C1848" s="19" t="s">
        <v>9636</v>
      </c>
      <c r="D1848" s="30" t="str">
        <f>[1]!EM_S_IPO_LISTEDDATE(B1848)</f>
        <v>2001-03-09</v>
      </c>
      <c r="E1848" s="130">
        <f>[1]!EM_S_DQ_CLOSE(B1848,$E$1,"2")</f>
        <v>19.703665501514301</v>
      </c>
      <c r="F1848" s="130">
        <f>[1]!EM_S_DQ_CLOSE(B1848,$F$1,"2")</f>
        <v>15.3871408426774</v>
      </c>
      <c r="G1848" s="38">
        <f t="shared" si="56"/>
        <v>-0.21907216494845383</v>
      </c>
      <c r="H1848" s="9">
        <f t="shared" si="57"/>
        <v>2178</v>
      </c>
    </row>
    <row r="1849" spans="2:8">
      <c r="B1849" s="17" t="s">
        <v>9637</v>
      </c>
      <c r="C1849" s="19" t="s">
        <v>9638</v>
      </c>
      <c r="D1849" s="30" t="str">
        <f>[1]!EM_S_IPO_LISTEDDATE(B1849)</f>
        <v>2001-12-06</v>
      </c>
      <c r="E1849" s="130">
        <f>[1]!EM_S_DQ_CLOSE(B1849,$E$1,"2")</f>
        <v>28.9581888590752</v>
      </c>
      <c r="F1849" s="130">
        <f>[1]!EM_S_DQ_CLOSE(B1849,$F$1,"2")</f>
        <v>25.829755153935199</v>
      </c>
      <c r="G1849" s="38">
        <f t="shared" si="56"/>
        <v>-0.10803278203497113</v>
      </c>
      <c r="H1849" s="9">
        <f t="shared" si="57"/>
        <v>1622</v>
      </c>
    </row>
    <row r="1850" spans="2:8">
      <c r="B1850" s="17" t="s">
        <v>9639</v>
      </c>
      <c r="C1850" s="19" t="s">
        <v>9640</v>
      </c>
      <c r="D1850" s="30" t="str">
        <f>[1]!EM_S_IPO_LISTEDDATE(B1850)</f>
        <v>2003-01-07</v>
      </c>
      <c r="E1850" s="130">
        <f>[1]!EM_S_DQ_CLOSE(B1850,$E$1,"2")</f>
        <v>19.8369757979596</v>
      </c>
      <c r="F1850" s="130">
        <f>[1]!EM_S_DQ_CLOSE(B1850,$F$1,"2")</f>
        <v>25.231367486679201</v>
      </c>
      <c r="G1850" s="38">
        <f t="shared" si="56"/>
        <v>0.27193619348340681</v>
      </c>
      <c r="H1850" s="9">
        <f t="shared" si="57"/>
        <v>341</v>
      </c>
    </row>
    <row r="1851" spans="2:8">
      <c r="B1851" s="17" t="s">
        <v>9641</v>
      </c>
      <c r="C1851" s="19" t="s">
        <v>9642</v>
      </c>
      <c r="D1851" s="30" t="str">
        <f>[1]!EM_S_IPO_LISTEDDATE(B1851)</f>
        <v>2003-09-12</v>
      </c>
      <c r="E1851" s="130">
        <f>[1]!EM_S_DQ_CLOSE(B1851,$E$1,"2")</f>
        <v>30.5118358731035</v>
      </c>
      <c r="F1851" s="130">
        <f>[1]!EM_S_DQ_CLOSE(B1851,$F$1,"2")</f>
        <v>30.772736299693602</v>
      </c>
      <c r="G1851" s="38">
        <f t="shared" si="56"/>
        <v>8.5507941139684185E-3</v>
      </c>
      <c r="H1851" s="9">
        <f t="shared" si="57"/>
        <v>1062</v>
      </c>
    </row>
    <row r="1852" spans="2:8">
      <c r="B1852" s="17" t="s">
        <v>9643</v>
      </c>
      <c r="C1852" s="19" t="s">
        <v>9644</v>
      </c>
      <c r="D1852" s="30" t="str">
        <f>[1]!EM_S_IPO_LISTEDDATE(B1852)</f>
        <v>2000-12-19</v>
      </c>
      <c r="E1852" s="130">
        <f>[1]!EM_S_DQ_CLOSE(B1852,$E$1,"2")</f>
        <v>128.40176114433399</v>
      </c>
      <c r="F1852" s="130">
        <f>[1]!EM_S_DQ_CLOSE(B1852,$F$1,"2")</f>
        <v>140.70172932196701</v>
      </c>
      <c r="G1852" s="38">
        <f t="shared" si="56"/>
        <v>9.5792830783737237E-2</v>
      </c>
      <c r="H1852" s="9">
        <f t="shared" si="57"/>
        <v>703</v>
      </c>
    </row>
    <row r="1853" spans="2:8">
      <c r="B1853" s="17" t="s">
        <v>9645</v>
      </c>
      <c r="C1853" s="19" t="s">
        <v>9646</v>
      </c>
      <c r="D1853" s="30" t="str">
        <f>[1]!EM_S_IPO_LISTEDDATE(B1853)</f>
        <v>2006-10-17</v>
      </c>
      <c r="E1853" s="130">
        <f>[1]!EM_S_DQ_CLOSE(B1853,$E$1,"2")</f>
        <v>22.274037603112301</v>
      </c>
      <c r="F1853" s="130">
        <f>[1]!EM_S_DQ_CLOSE(B1853,$F$1,"2")</f>
        <v>13.3901728943565</v>
      </c>
      <c r="G1853" s="38">
        <f t="shared" si="56"/>
        <v>-0.39884393063583945</v>
      </c>
      <c r="H1853" s="9">
        <f t="shared" si="57"/>
        <v>2704</v>
      </c>
    </row>
    <row r="1854" spans="2:8">
      <c r="B1854" s="17" t="s">
        <v>9647</v>
      </c>
      <c r="C1854" s="19" t="s">
        <v>3805</v>
      </c>
      <c r="D1854" s="30" t="str">
        <f>[1]!EM_S_IPO_LISTEDDATE(B1854)</f>
        <v>2006-10-26</v>
      </c>
      <c r="E1854" s="130">
        <f>[1]!EM_S_DQ_CLOSE(B1854,$E$1,"2")</f>
        <v>86.141648213315406</v>
      </c>
      <c r="F1854" s="130">
        <f>[1]!EM_S_DQ_CLOSE(B1854,$F$1,"2")</f>
        <v>67.735970494110504</v>
      </c>
      <c r="G1854" s="38">
        <f t="shared" si="56"/>
        <v>-0.21366758241758177</v>
      </c>
      <c r="H1854" s="9">
        <f t="shared" si="57"/>
        <v>2148</v>
      </c>
    </row>
    <row r="1855" spans="2:8">
      <c r="B1855" s="17" t="s">
        <v>9648</v>
      </c>
      <c r="C1855" s="19" t="s">
        <v>9649</v>
      </c>
      <c r="D1855" s="30" t="str">
        <f>[1]!EM_S_IPO_LISTEDDATE(B1855)</f>
        <v>2000-12-12</v>
      </c>
      <c r="E1855" s="130">
        <f>[1]!EM_S_DQ_CLOSE(B1855,$E$1,"2")</f>
        <v>9.6387738874570097</v>
      </c>
      <c r="F1855" s="130">
        <f>[1]!EM_S_DQ_CLOSE(B1855,$F$1,"2")</f>
        <v>10.9866319626012</v>
      </c>
      <c r="G1855" s="38">
        <f t="shared" si="56"/>
        <v>0.13983708829378871</v>
      </c>
      <c r="H1855" s="9">
        <f t="shared" si="57"/>
        <v>574</v>
      </c>
    </row>
    <row r="1856" spans="2:8">
      <c r="B1856" s="17" t="s">
        <v>9650</v>
      </c>
      <c r="C1856" s="19" t="s">
        <v>9651</v>
      </c>
      <c r="D1856" s="30" t="str">
        <f>[1]!EM_S_IPO_LISTEDDATE(B1856)</f>
        <v>2003-08-08</v>
      </c>
      <c r="E1856" s="130">
        <f>[1]!EM_S_DQ_CLOSE(B1856,$E$1,"2")</f>
        <v>17.1217317138052</v>
      </c>
      <c r="F1856" s="130">
        <f>[1]!EM_S_DQ_CLOSE(B1856,$F$1,"2")</f>
        <v>13.1274790992112</v>
      </c>
      <c r="G1856" s="38">
        <f t="shared" si="56"/>
        <v>-0.23328555086361069</v>
      </c>
      <c r="H1856" s="9">
        <f t="shared" si="57"/>
        <v>2247</v>
      </c>
    </row>
    <row r="1857" spans="2:8">
      <c r="B1857" s="17" t="s">
        <v>9652</v>
      </c>
      <c r="C1857" s="19" t="s">
        <v>9653</v>
      </c>
      <c r="D1857" s="30" t="str">
        <f>[1]!EM_S_IPO_LISTEDDATE(B1857)</f>
        <v>2003-10-29</v>
      </c>
      <c r="E1857" s="130">
        <f>[1]!EM_S_DQ_CLOSE(B1857,$E$1,"2")</f>
        <v>23.506361794246398</v>
      </c>
      <c r="F1857" s="130">
        <f>[1]!EM_S_DQ_CLOSE(B1857,$F$1,"2")</f>
        <v>17.663653033088401</v>
      </c>
      <c r="G1857" s="38">
        <f t="shared" si="56"/>
        <v>-0.24855861627162157</v>
      </c>
      <c r="H1857" s="9">
        <f t="shared" si="57"/>
        <v>2316</v>
      </c>
    </row>
    <row r="1858" spans="2:8">
      <c r="B1858" s="17" t="s">
        <v>3812</v>
      </c>
      <c r="C1858" s="19" t="s">
        <v>9654</v>
      </c>
      <c r="D1858" s="30" t="str">
        <f>[1]!EM_S_IPO_LISTEDDATE(B1858)</f>
        <v>2004-06-29</v>
      </c>
      <c r="E1858" s="130">
        <f>[1]!EM_S_DQ_CLOSE(B1858,$E$1,"2")</f>
        <v>10.3534802192104</v>
      </c>
      <c r="F1858" s="130">
        <f>[1]!EM_S_DQ_CLOSE(B1858,$F$1,"2")</f>
        <v>8.6443342782613897</v>
      </c>
      <c r="G1858" s="38">
        <f t="shared" si="56"/>
        <v>-0.16507936507936427</v>
      </c>
      <c r="H1858" s="9">
        <f t="shared" si="57"/>
        <v>1917</v>
      </c>
    </row>
    <row r="1859" spans="2:8">
      <c r="B1859" s="17" t="s">
        <v>9655</v>
      </c>
      <c r="C1859" s="19" t="s">
        <v>9656</v>
      </c>
      <c r="D1859" s="30" t="str">
        <f>[1]!EM_S_IPO_LISTEDDATE(B1859)</f>
        <v>2013-12-19</v>
      </c>
      <c r="E1859" s="130">
        <f>[1]!EM_S_DQ_CLOSE(B1859,$E$1,"2")</f>
        <v>11.060314016767199</v>
      </c>
      <c r="F1859" s="130">
        <f>[1]!EM_S_DQ_CLOSE(B1859,$F$1,"2")</f>
        <v>8.2206120862520198</v>
      </c>
      <c r="G1859" s="38">
        <f t="shared" ref="G1859:G1922" si="58">IFERROR(F1859/E1859-1,"")</f>
        <v>-0.25674695367692568</v>
      </c>
      <c r="H1859" s="9">
        <f t="shared" ref="H1859:H1922" si="59">IFERROR(RANK(G1859,$G$2:$G$3000,0),"")</f>
        <v>2357</v>
      </c>
    </row>
    <row r="1860" spans="2:8">
      <c r="B1860" s="17" t="s">
        <v>9657</v>
      </c>
      <c r="C1860" s="19" t="s">
        <v>9658</v>
      </c>
      <c r="D1860" s="30" t="str">
        <f>[1]!EM_S_IPO_LISTEDDATE(B1860)</f>
        <v>2002-05-23</v>
      </c>
      <c r="E1860" s="130">
        <f>[1]!EM_S_DQ_CLOSE(B1860,$E$1,"2")</f>
        <v>13.716704838616399</v>
      </c>
      <c r="F1860" s="130">
        <f>[1]!EM_S_DQ_CLOSE(B1860,$F$1,"2")</f>
        <v>9.12536899904328</v>
      </c>
      <c r="G1860" s="38">
        <f t="shared" si="58"/>
        <v>-0.3347258611738303</v>
      </c>
      <c r="H1860" s="9">
        <f t="shared" si="59"/>
        <v>2606</v>
      </c>
    </row>
    <row r="1861" spans="2:8">
      <c r="B1861" s="17" t="s">
        <v>9659</v>
      </c>
      <c r="C1861" s="19" t="s">
        <v>9660</v>
      </c>
      <c r="D1861" s="30" t="str">
        <f>[1]!EM_S_IPO_LISTEDDATE(B1861)</f>
        <v>2005-02-03</v>
      </c>
      <c r="E1861" s="130">
        <f>[1]!EM_S_DQ_CLOSE(B1861,$E$1,"2")</f>
        <v>8.43138676572576</v>
      </c>
      <c r="F1861" s="130">
        <f>[1]!EM_S_DQ_CLOSE(B1861,$F$1,"2")</f>
        <v>6.6267551557566398</v>
      </c>
      <c r="G1861" s="38">
        <f t="shared" si="58"/>
        <v>-0.21403734167492916</v>
      </c>
      <c r="H1861" s="9">
        <f t="shared" si="59"/>
        <v>2150</v>
      </c>
    </row>
    <row r="1862" spans="2:8">
      <c r="B1862" s="17" t="s">
        <v>9661</v>
      </c>
      <c r="C1862" s="19" t="s">
        <v>9662</v>
      </c>
      <c r="D1862" s="30" t="str">
        <f>[1]!EM_S_IPO_LISTEDDATE(B1862)</f>
        <v>2001-08-08</v>
      </c>
      <c r="E1862" s="130">
        <f>[1]!EM_S_DQ_CLOSE(B1862,$E$1,"2")</f>
        <v>9.8166089983816693</v>
      </c>
      <c r="F1862" s="130">
        <f>[1]!EM_S_DQ_CLOSE(B1862,$F$1,"2")</f>
        <v>10.924403031228801</v>
      </c>
      <c r="G1862" s="38">
        <f t="shared" si="58"/>
        <v>0.11284895150960561</v>
      </c>
      <c r="H1862" s="9">
        <f t="shared" si="59"/>
        <v>653</v>
      </c>
    </row>
    <row r="1863" spans="2:8">
      <c r="B1863" s="17" t="s">
        <v>9663</v>
      </c>
      <c r="C1863" s="19" t="s">
        <v>9664</v>
      </c>
      <c r="D1863" s="30" t="str">
        <f>[1]!EM_S_IPO_LISTEDDATE(B1863)</f>
        <v>2003-07-25</v>
      </c>
      <c r="E1863" s="130">
        <f>[1]!EM_S_DQ_CLOSE(B1863,$E$1,"2")</f>
        <v>13.3986507008812</v>
      </c>
      <c r="F1863" s="130">
        <f>[1]!EM_S_DQ_CLOSE(B1863,$F$1,"2")</f>
        <v>12.495771244586701</v>
      </c>
      <c r="G1863" s="38">
        <f t="shared" si="58"/>
        <v>-6.738584925085922E-2</v>
      </c>
      <c r="H1863" s="9">
        <f t="shared" si="59"/>
        <v>1418</v>
      </c>
    </row>
    <row r="1864" spans="2:8">
      <c r="B1864" s="17" t="s">
        <v>9665</v>
      </c>
      <c r="C1864" s="19" t="s">
        <v>9666</v>
      </c>
      <c r="D1864" s="30" t="str">
        <f>[1]!EM_S_IPO_LISTEDDATE(B1864)</f>
        <v>2003-01-06</v>
      </c>
      <c r="E1864" s="130">
        <f>[1]!EM_S_DQ_CLOSE(B1864,$E$1,"2")</f>
        <v>69.812574747782705</v>
      </c>
      <c r="F1864" s="130">
        <f>[1]!EM_S_DQ_CLOSE(B1864,$F$1,"2")</f>
        <v>66.294090964575702</v>
      </c>
      <c r="G1864" s="38">
        <f t="shared" si="58"/>
        <v>-5.0398997543329438E-2</v>
      </c>
      <c r="H1864" s="9">
        <f t="shared" si="59"/>
        <v>1339</v>
      </c>
    </row>
    <row r="1865" spans="2:8">
      <c r="B1865" s="17" t="s">
        <v>9667</v>
      </c>
      <c r="C1865" s="19" t="s">
        <v>9668</v>
      </c>
      <c r="D1865" s="30" t="str">
        <f>[1]!EM_S_IPO_LISTEDDATE(B1865)</f>
        <v>2003-07-03</v>
      </c>
      <c r="E1865" s="130">
        <f>[1]!EM_S_DQ_CLOSE(B1865,$E$1,"2")</f>
        <v>223.608591013287</v>
      </c>
      <c r="F1865" s="130">
        <f>[1]!EM_S_DQ_CLOSE(B1865,$F$1,"2")</f>
        <v>208.38826219171099</v>
      </c>
      <c r="G1865" s="38">
        <f t="shared" si="58"/>
        <v>-6.806683389311996E-2</v>
      </c>
      <c r="H1865" s="9">
        <f t="shared" si="59"/>
        <v>1421</v>
      </c>
    </row>
    <row r="1866" spans="2:8">
      <c r="B1866" s="17" t="s">
        <v>9669</v>
      </c>
      <c r="C1866" s="19" t="s">
        <v>9670</v>
      </c>
      <c r="D1866" s="30" t="str">
        <f>[1]!EM_S_IPO_LISTEDDATE(B1866)</f>
        <v>2001-02-09</v>
      </c>
      <c r="E1866" s="130">
        <f>[1]!EM_S_DQ_CLOSE(B1866,$E$1,"2")</f>
        <v>19.923112483096698</v>
      </c>
      <c r="F1866" s="130">
        <f>[1]!EM_S_DQ_CLOSE(B1866,$F$1,"2")</f>
        <v>17.539771776481299</v>
      </c>
      <c r="G1866" s="38">
        <f t="shared" si="58"/>
        <v>-0.11962692619627024</v>
      </c>
      <c r="H1866" s="9">
        <f t="shared" si="59"/>
        <v>1687</v>
      </c>
    </row>
    <row r="1867" spans="2:8">
      <c r="B1867" s="17" t="s">
        <v>9671</v>
      </c>
      <c r="C1867" s="19" t="s">
        <v>9672</v>
      </c>
      <c r="D1867" s="30" t="str">
        <f>[1]!EM_S_IPO_LISTEDDATE(B1867)</f>
        <v>2004-03-10</v>
      </c>
      <c r="E1867" s="130">
        <f>[1]!EM_S_DQ_CLOSE(B1867,$E$1,"2")</f>
        <v>9.9968608876180092</v>
      </c>
      <c r="F1867" s="130">
        <f>[1]!EM_S_DQ_CLOSE(B1867,$F$1,"2")</f>
        <v>11.377687839215101</v>
      </c>
      <c r="G1867" s="38">
        <f t="shared" si="58"/>
        <v>0.13812605448049875</v>
      </c>
      <c r="H1867" s="9">
        <f t="shared" si="59"/>
        <v>581</v>
      </c>
    </row>
    <row r="1868" spans="2:8">
      <c r="B1868" s="17" t="s">
        <v>9673</v>
      </c>
      <c r="C1868" s="19" t="s">
        <v>9674</v>
      </c>
      <c r="D1868" s="30" t="str">
        <f>[1]!EM_S_IPO_LISTEDDATE(B1868)</f>
        <v>2002-04-09</v>
      </c>
      <c r="E1868" s="130">
        <f>[1]!EM_S_DQ_CLOSE(B1868,$E$1,"2")</f>
        <v>66.422514008369703</v>
      </c>
      <c r="F1868" s="130">
        <f>[1]!EM_S_DQ_CLOSE(B1868,$F$1,"2")</f>
        <v>71.353558987985195</v>
      </c>
      <c r="G1868" s="38">
        <f t="shared" si="58"/>
        <v>7.4237554137052797E-2</v>
      </c>
      <c r="H1868" s="9">
        <f t="shared" si="59"/>
        <v>783</v>
      </c>
    </row>
    <row r="1869" spans="2:8">
      <c r="B1869" s="17" t="s">
        <v>9675</v>
      </c>
      <c r="C1869" s="19" t="s">
        <v>9676</v>
      </c>
      <c r="D1869" s="30" t="str">
        <f>[1]!EM_S_IPO_LISTEDDATE(B1869)</f>
        <v>2001-02-08</v>
      </c>
      <c r="E1869" s="130">
        <f>[1]!EM_S_DQ_CLOSE(B1869,$E$1,"2")</f>
        <v>87.164133487999607</v>
      </c>
      <c r="F1869" s="130">
        <f>[1]!EM_S_DQ_CLOSE(B1869,$F$1,"2")</f>
        <v>63.688416728455799</v>
      </c>
      <c r="G1869" s="38">
        <f t="shared" si="58"/>
        <v>-0.26932771336246741</v>
      </c>
      <c r="H1869" s="9">
        <f t="shared" si="59"/>
        <v>2404</v>
      </c>
    </row>
    <row r="1870" spans="2:8">
      <c r="B1870" s="17" t="s">
        <v>9677</v>
      </c>
      <c r="C1870" s="19" t="s">
        <v>9678</v>
      </c>
      <c r="D1870" s="30" t="str">
        <f>[1]!EM_S_IPO_LISTEDDATE(B1870)</f>
        <v>2000-12-18</v>
      </c>
      <c r="E1870" s="130">
        <f>[1]!EM_S_DQ_CLOSE(B1870,$E$1,"2")</f>
        <v>135.61494731009</v>
      </c>
      <c r="F1870" s="130">
        <f>[1]!EM_S_DQ_CLOSE(B1870,$F$1,"2")</f>
        <v>110.907711620686</v>
      </c>
      <c r="G1870" s="38">
        <f t="shared" si="58"/>
        <v>-0.18218667027101176</v>
      </c>
      <c r="H1870" s="9">
        <f t="shared" si="59"/>
        <v>2002</v>
      </c>
    </row>
    <row r="1871" spans="2:8">
      <c r="B1871" s="17" t="s">
        <v>9679</v>
      </c>
      <c r="C1871" s="19" t="s">
        <v>9680</v>
      </c>
      <c r="D1871" s="30" t="str">
        <f>[1]!EM_S_IPO_LISTEDDATE(B1871)</f>
        <v>2003-03-25</v>
      </c>
      <c r="E1871" s="130">
        <f>[1]!EM_S_DQ_CLOSE(B1871,$E$1,"2")</f>
        <v>29.7931081393622</v>
      </c>
      <c r="F1871" s="130">
        <f>[1]!EM_S_DQ_CLOSE(B1871,$F$1,"2")</f>
        <v>30.472905200714699</v>
      </c>
      <c r="G1871" s="38">
        <f t="shared" si="58"/>
        <v>2.2817258883250258E-2</v>
      </c>
      <c r="H1871" s="9">
        <f t="shared" si="59"/>
        <v>1002</v>
      </c>
    </row>
    <row r="1872" spans="2:8">
      <c r="B1872" s="17" t="s">
        <v>9681</v>
      </c>
      <c r="C1872" s="19" t="s">
        <v>9682</v>
      </c>
      <c r="D1872" s="30" t="str">
        <f>[1]!EM_S_IPO_LISTEDDATE(B1872)</f>
        <v>2006-07-31</v>
      </c>
      <c r="E1872" s="130">
        <f>[1]!EM_S_DQ_CLOSE(B1872,$E$1,"2")</f>
        <v>206.89264314134601</v>
      </c>
      <c r="F1872" s="130">
        <f>[1]!EM_S_DQ_CLOSE(B1872,$F$1,"2")</f>
        <v>196.36091521356801</v>
      </c>
      <c r="G1872" s="38">
        <f t="shared" si="58"/>
        <v>-5.0904313308921645E-2</v>
      </c>
      <c r="H1872" s="9">
        <f t="shared" si="59"/>
        <v>1340</v>
      </c>
    </row>
    <row r="1873" spans="2:8">
      <c r="B1873" s="17" t="s">
        <v>9683</v>
      </c>
      <c r="C1873" s="19" t="s">
        <v>9684</v>
      </c>
      <c r="D1873" s="30" t="str">
        <f>[1]!EM_S_IPO_LISTEDDATE(B1873)</f>
        <v>2002-10-09</v>
      </c>
      <c r="E1873" s="130">
        <f>[1]!EM_S_DQ_CLOSE(B1873,$E$1,"2")</f>
        <v>7.61628597299626</v>
      </c>
      <c r="F1873" s="130">
        <f>[1]!EM_S_DQ_CLOSE(B1873,$F$1,"2")</f>
        <v>8.2684304594340592</v>
      </c>
      <c r="G1873" s="38">
        <f t="shared" si="58"/>
        <v>8.5624999999999174E-2</v>
      </c>
      <c r="H1873" s="9">
        <f t="shared" si="59"/>
        <v>735</v>
      </c>
    </row>
    <row r="1874" spans="2:8">
      <c r="B1874" s="17" t="s">
        <v>9685</v>
      </c>
      <c r="C1874" s="19" t="s">
        <v>9686</v>
      </c>
      <c r="D1874" s="30" t="str">
        <f>[1]!EM_S_IPO_LISTEDDATE(B1874)</f>
        <v>1997-04-10</v>
      </c>
      <c r="E1874" s="130">
        <f>[1]!EM_S_DQ_CLOSE(B1874,$E$1,"2")</f>
        <v>38.490673527572397</v>
      </c>
      <c r="F1874" s="130">
        <f>[1]!EM_S_DQ_CLOSE(B1874,$F$1,"2")</f>
        <v>40.683727262229901</v>
      </c>
      <c r="G1874" s="38">
        <f t="shared" si="58"/>
        <v>5.6976236934033642E-2</v>
      </c>
      <c r="H1874" s="9">
        <f t="shared" si="59"/>
        <v>857</v>
      </c>
    </row>
    <row r="1875" spans="2:8">
      <c r="B1875" s="17" t="s">
        <v>9687</v>
      </c>
      <c r="C1875" s="19" t="s">
        <v>3847</v>
      </c>
      <c r="D1875" s="30" t="str">
        <f>[1]!EM_S_IPO_LISTEDDATE(B1875)</f>
        <v>1997-04-15</v>
      </c>
      <c r="E1875" s="130">
        <f>[1]!EM_S_DQ_CLOSE(B1875,$E$1,"2")</f>
        <v>26.316934621163799</v>
      </c>
      <c r="F1875" s="130">
        <f>[1]!EM_S_DQ_CLOSE(B1875,$F$1,"2")</f>
        <v>23.5571062713788</v>
      </c>
      <c r="G1875" s="38">
        <f t="shared" si="58"/>
        <v>-0.10486891385767916</v>
      </c>
      <c r="H1875" s="9">
        <f t="shared" si="59"/>
        <v>1606</v>
      </c>
    </row>
    <row r="1876" spans="2:8">
      <c r="B1876" s="17" t="s">
        <v>9688</v>
      </c>
      <c r="C1876" s="19" t="s">
        <v>9689</v>
      </c>
      <c r="D1876" s="30" t="str">
        <f>[1]!EM_S_IPO_LISTEDDATE(B1876)</f>
        <v>1997-04-18</v>
      </c>
      <c r="E1876" s="130">
        <f>[1]!EM_S_DQ_CLOSE(B1876,$E$1,"2")</f>
        <v>115.19949594913101</v>
      </c>
      <c r="F1876" s="130">
        <f>[1]!EM_S_DQ_CLOSE(B1876,$F$1,"2")</f>
        <v>95.201515135433297</v>
      </c>
      <c r="G1876" s="38">
        <f t="shared" si="58"/>
        <v>-0.17359434300414189</v>
      </c>
      <c r="H1876" s="9">
        <f t="shared" si="59"/>
        <v>1963</v>
      </c>
    </row>
    <row r="1877" spans="2:8">
      <c r="B1877" s="17" t="s">
        <v>9690</v>
      </c>
      <c r="C1877" s="19" t="s">
        <v>9691</v>
      </c>
      <c r="D1877" s="30" t="str">
        <f>[1]!EM_S_IPO_LISTEDDATE(B1877)</f>
        <v>1997-05-06</v>
      </c>
      <c r="E1877" s="130">
        <f>[1]!EM_S_DQ_CLOSE(B1877,$E$1,"2")</f>
        <v>45.913870799430299</v>
      </c>
      <c r="F1877" s="130">
        <f>[1]!EM_S_DQ_CLOSE(B1877,$F$1,"2")</f>
        <v>53.295914810972498</v>
      </c>
      <c r="G1877" s="38">
        <f t="shared" si="58"/>
        <v>0.16078025840578425</v>
      </c>
      <c r="H1877" s="9">
        <f t="shared" si="59"/>
        <v>528</v>
      </c>
    </row>
    <row r="1878" spans="2:8">
      <c r="B1878" s="17" t="s">
        <v>9692</v>
      </c>
      <c r="C1878" s="19" t="s">
        <v>9693</v>
      </c>
      <c r="D1878" s="30" t="str">
        <f>[1]!EM_S_IPO_LISTEDDATE(B1878)</f>
        <v>1997-05-19</v>
      </c>
      <c r="E1878" s="130">
        <f>[1]!EM_S_DQ_CLOSE(B1878,$E$1,"2")</f>
        <v>178.62876334099499</v>
      </c>
      <c r="F1878" s="130">
        <f>[1]!EM_S_DQ_CLOSE(B1878,$F$1,"2")</f>
        <v>136.98722352758</v>
      </c>
      <c r="G1878" s="38">
        <f t="shared" si="58"/>
        <v>-0.23311777473330542</v>
      </c>
      <c r="H1878" s="9">
        <f t="shared" si="59"/>
        <v>2246</v>
      </c>
    </row>
    <row r="1879" spans="2:8">
      <c r="B1879" s="17" t="s">
        <v>9694</v>
      </c>
      <c r="C1879" s="19" t="s">
        <v>9695</v>
      </c>
      <c r="D1879" s="30" t="str">
        <f>[1]!EM_S_IPO_LISTEDDATE(B1879)</f>
        <v>1997-05-15</v>
      </c>
      <c r="E1879" s="130">
        <f>[1]!EM_S_DQ_CLOSE(B1879,$E$1,"2")</f>
        <v>105.275960048974</v>
      </c>
      <c r="F1879" s="130">
        <f>[1]!EM_S_DQ_CLOSE(B1879,$F$1,"2")</f>
        <v>127.25931403930301</v>
      </c>
      <c r="G1879" s="38">
        <f t="shared" si="58"/>
        <v>0.2088164665523109</v>
      </c>
      <c r="H1879" s="9">
        <f t="shared" si="59"/>
        <v>447</v>
      </c>
    </row>
    <row r="1880" spans="2:8">
      <c r="B1880" s="17" t="s">
        <v>9696</v>
      </c>
      <c r="C1880" s="19" t="s">
        <v>9697</v>
      </c>
      <c r="D1880" s="30" t="str">
        <f>[1]!EM_S_IPO_LISTEDDATE(B1880)</f>
        <v>1997-06-04</v>
      </c>
      <c r="E1880" s="130">
        <f>[1]!EM_S_DQ_CLOSE(B1880,$E$1,"2")</f>
        <v>50.859695213618799</v>
      </c>
      <c r="F1880" s="130">
        <f>[1]!EM_S_DQ_CLOSE(B1880,$F$1,"2")</f>
        <v>47.0629501238408</v>
      </c>
      <c r="G1880" s="38">
        <f t="shared" si="58"/>
        <v>-7.4651353568499945E-2</v>
      </c>
      <c r="H1880" s="9">
        <f t="shared" si="59"/>
        <v>1471</v>
      </c>
    </row>
    <row r="1881" spans="2:8">
      <c r="B1881" s="17" t="s">
        <v>9698</v>
      </c>
      <c r="C1881" s="19" t="s">
        <v>9699</v>
      </c>
      <c r="D1881" s="30" t="str">
        <f>[1]!EM_S_IPO_LISTEDDATE(B1881)</f>
        <v>1997-05-28</v>
      </c>
      <c r="E1881" s="130">
        <f>[1]!EM_S_DQ_CLOSE(B1881,$E$1,"2")</f>
        <v>99.431924126581805</v>
      </c>
      <c r="F1881" s="130">
        <f>[1]!EM_S_DQ_CLOSE(B1881,$F$1,"2")</f>
        <v>59.441420335525898</v>
      </c>
      <c r="G1881" s="38">
        <f t="shared" si="58"/>
        <v>-0.40218978102189795</v>
      </c>
      <c r="H1881" s="9">
        <f t="shared" si="59"/>
        <v>2710</v>
      </c>
    </row>
    <row r="1882" spans="2:8">
      <c r="B1882" s="17" t="s">
        <v>9700</v>
      </c>
      <c r="C1882" s="19" t="s">
        <v>9701</v>
      </c>
      <c r="D1882" s="30" t="str">
        <f>[1]!EM_S_IPO_LISTEDDATE(B1882)</f>
        <v>1997-05-16</v>
      </c>
      <c r="E1882" s="130">
        <f>[1]!EM_S_DQ_CLOSE(B1882,$E$1,"2")</f>
        <v>62.803357843454897</v>
      </c>
      <c r="F1882" s="130">
        <f>[1]!EM_S_DQ_CLOSE(B1882,$F$1,"2")</f>
        <v>61.163424901701298</v>
      </c>
      <c r="G1882" s="38">
        <f t="shared" si="58"/>
        <v>-2.6112185686652856E-2</v>
      </c>
      <c r="H1882" s="9">
        <f t="shared" si="59"/>
        <v>1215</v>
      </c>
    </row>
    <row r="1883" spans="2:8">
      <c r="B1883" s="17" t="s">
        <v>9702</v>
      </c>
      <c r="C1883" s="19" t="s">
        <v>9703</v>
      </c>
      <c r="D1883" s="30" t="str">
        <f>[1]!EM_S_IPO_LISTEDDATE(B1883)</f>
        <v>1997-04-22</v>
      </c>
      <c r="E1883" s="130">
        <f>[1]!EM_S_DQ_CLOSE(B1883,$E$1,"2")</f>
        <v>76.434331481925497</v>
      </c>
      <c r="F1883" s="130">
        <f>[1]!EM_S_DQ_CLOSE(B1883,$F$1,"2")</f>
        <v>79.781680110639698</v>
      </c>
      <c r="G1883" s="38">
        <f t="shared" si="58"/>
        <v>4.3793784335063535E-2</v>
      </c>
      <c r="H1883" s="9">
        <f t="shared" si="59"/>
        <v>911</v>
      </c>
    </row>
    <row r="1884" spans="2:8">
      <c r="B1884" s="17" t="s">
        <v>9704</v>
      </c>
      <c r="C1884" s="19" t="s">
        <v>9705</v>
      </c>
      <c r="D1884" s="30" t="str">
        <f>[1]!EM_S_IPO_LISTEDDATE(B1884)</f>
        <v>1997-05-19</v>
      </c>
      <c r="E1884" s="130">
        <f>[1]!EM_S_DQ_CLOSE(B1884,$E$1,"2")</f>
        <v>105.089072553283</v>
      </c>
      <c r="F1884" s="130">
        <f>[1]!EM_S_DQ_CLOSE(B1884,$F$1,"2")</f>
        <v>69.687222486515495</v>
      </c>
      <c r="G1884" s="38">
        <f t="shared" si="58"/>
        <v>-0.33687470263683039</v>
      </c>
      <c r="H1884" s="9">
        <f t="shared" si="59"/>
        <v>2614</v>
      </c>
    </row>
    <row r="1885" spans="2:8">
      <c r="B1885" s="17" t="s">
        <v>9706</v>
      </c>
      <c r="C1885" s="19" t="s">
        <v>9707</v>
      </c>
      <c r="D1885" s="30" t="str">
        <f>[1]!EM_S_IPO_LISTEDDATE(B1885)</f>
        <v>1997-05-22</v>
      </c>
      <c r="E1885" s="130">
        <f>[1]!EM_S_DQ_CLOSE(B1885,$E$1,"2")</f>
        <v>87.631479839462102</v>
      </c>
      <c r="F1885" s="130">
        <f>[1]!EM_S_DQ_CLOSE(B1885,$F$1,"2")</f>
        <v>92.051370384010198</v>
      </c>
      <c r="G1885" s="38">
        <f t="shared" si="58"/>
        <v>5.0437246439808847E-2</v>
      </c>
      <c r="H1885" s="9">
        <f t="shared" si="59"/>
        <v>874</v>
      </c>
    </row>
    <row r="1886" spans="2:8">
      <c r="B1886" s="17" t="s">
        <v>9708</v>
      </c>
      <c r="C1886" s="19" t="s">
        <v>9709</v>
      </c>
      <c r="D1886" s="30" t="str">
        <f>[1]!EM_S_IPO_LISTEDDATE(B1886)</f>
        <v>1997-05-28</v>
      </c>
      <c r="E1886" s="130">
        <f>[1]!EM_S_DQ_CLOSE(B1886,$E$1,"2")</f>
        <v>59.014791815294899</v>
      </c>
      <c r="F1886" s="130">
        <f>[1]!EM_S_DQ_CLOSE(B1886,$F$1,"2")</f>
        <v>45.889428418247697</v>
      </c>
      <c r="G1886" s="38">
        <f t="shared" si="58"/>
        <v>-0.22240802675585303</v>
      </c>
      <c r="H1886" s="9">
        <f t="shared" si="59"/>
        <v>2199</v>
      </c>
    </row>
    <row r="1887" spans="2:8">
      <c r="B1887" s="17" t="s">
        <v>9710</v>
      </c>
      <c r="C1887" s="19" t="s">
        <v>9711</v>
      </c>
      <c r="D1887" s="30" t="str">
        <f>[1]!EM_S_IPO_LISTEDDATE(B1887)</f>
        <v>1997-05-06</v>
      </c>
      <c r="E1887" s="130">
        <f>[1]!EM_S_DQ_CLOSE(B1887,$E$1,"2")</f>
        <v>138.363494370886</v>
      </c>
      <c r="F1887" s="130">
        <f>[1]!EM_S_DQ_CLOSE(B1887,$F$1,"2")</f>
        <v>129.87034383659901</v>
      </c>
      <c r="G1887" s="38">
        <f t="shared" si="58"/>
        <v>-6.138288551401383E-2</v>
      </c>
      <c r="H1887" s="9">
        <f t="shared" si="59"/>
        <v>1385</v>
      </c>
    </row>
    <row r="1888" spans="2:8">
      <c r="B1888" s="17" t="s">
        <v>9712</v>
      </c>
      <c r="C1888" s="19" t="s">
        <v>9713</v>
      </c>
      <c r="D1888" s="30" t="str">
        <f>[1]!EM_S_IPO_LISTEDDATE(B1888)</f>
        <v>1997-05-08</v>
      </c>
      <c r="E1888" s="130">
        <f>[1]!EM_S_DQ_CLOSE(B1888,$E$1,"2")</f>
        <v>680.11061169452603</v>
      </c>
      <c r="F1888" s="130">
        <f>[1]!EM_S_DQ_CLOSE(B1888,$F$1,"2")</f>
        <v>699.28334976980295</v>
      </c>
      <c r="G1888" s="38">
        <f t="shared" si="58"/>
        <v>2.8190617446046229E-2</v>
      </c>
      <c r="H1888" s="9">
        <f t="shared" si="59"/>
        <v>985</v>
      </c>
    </row>
    <row r="1889" spans="2:8">
      <c r="B1889" s="17" t="s">
        <v>9714</v>
      </c>
      <c r="C1889" s="19" t="s">
        <v>9715</v>
      </c>
      <c r="D1889" s="30" t="str">
        <f>[1]!EM_S_IPO_LISTEDDATE(B1889)</f>
        <v>1997-05-08</v>
      </c>
      <c r="E1889" s="130">
        <f>[1]!EM_S_DQ_CLOSE(B1889,$E$1,"2")</f>
        <v>165.93205518987801</v>
      </c>
      <c r="F1889" s="130">
        <f>[1]!EM_S_DQ_CLOSE(B1889,$F$1,"2")</f>
        <v>140.27931409296099</v>
      </c>
      <c r="G1889" s="38">
        <f t="shared" si="58"/>
        <v>-0.1545978627671567</v>
      </c>
      <c r="H1889" s="9">
        <f t="shared" si="59"/>
        <v>1866</v>
      </c>
    </row>
    <row r="1890" spans="2:8">
      <c r="B1890" s="17" t="s">
        <v>9716</v>
      </c>
      <c r="C1890" s="19" t="s">
        <v>9717</v>
      </c>
      <c r="D1890" s="30" t="str">
        <f>[1]!EM_S_IPO_LISTEDDATE(B1890)</f>
        <v>1997-05-26</v>
      </c>
      <c r="E1890" s="130">
        <f>[1]!EM_S_DQ_CLOSE(B1890,$E$1,"2")</f>
        <v>32.40177690702</v>
      </c>
      <c r="F1890" s="130">
        <f>[1]!EM_S_DQ_CLOSE(B1890,$F$1,"2")</f>
        <v>40.5860766640726</v>
      </c>
      <c r="G1890" s="38">
        <f t="shared" si="58"/>
        <v>0.25258799171842439</v>
      </c>
      <c r="H1890" s="9">
        <f t="shared" si="59"/>
        <v>374</v>
      </c>
    </row>
    <row r="1891" spans="2:8">
      <c r="B1891" s="17" t="s">
        <v>9718</v>
      </c>
      <c r="C1891" s="19" t="s">
        <v>9719</v>
      </c>
      <c r="D1891" s="30" t="str">
        <f>[1]!EM_S_IPO_LISTEDDATE(B1891)</f>
        <v>1997-04-30</v>
      </c>
      <c r="E1891" s="130">
        <f>[1]!EM_S_DQ_CLOSE(B1891,$E$1,"2")</f>
        <v>17.869972440764901</v>
      </c>
      <c r="F1891" s="130">
        <f>[1]!EM_S_DQ_CLOSE(B1891,$F$1,"2")</f>
        <v>36.859003821068903</v>
      </c>
      <c r="G1891" s="38">
        <f t="shared" si="58"/>
        <v>1.0626223091976521</v>
      </c>
      <c r="H1891" s="9">
        <f t="shared" si="59"/>
        <v>28</v>
      </c>
    </row>
    <row r="1892" spans="2:8">
      <c r="B1892" s="17" t="s">
        <v>9720</v>
      </c>
      <c r="C1892" s="19" t="s">
        <v>9721</v>
      </c>
      <c r="D1892" s="30" t="str">
        <f>[1]!EM_S_IPO_LISTEDDATE(B1892)</f>
        <v>1997-06-04</v>
      </c>
      <c r="E1892" s="130">
        <f>[1]!EM_S_DQ_CLOSE(B1892,$E$1,"2")</f>
        <v>69.932012671524006</v>
      </c>
      <c r="F1892" s="130">
        <f>[1]!EM_S_DQ_CLOSE(B1892,$F$1,"2")</f>
        <v>98.123368891537694</v>
      </c>
      <c r="G1892" s="38">
        <f t="shared" si="58"/>
        <v>0.40312519464341223</v>
      </c>
      <c r="H1892" s="9">
        <f t="shared" si="59"/>
        <v>204</v>
      </c>
    </row>
    <row r="1893" spans="2:8">
      <c r="B1893" s="17" t="s">
        <v>9722</v>
      </c>
      <c r="C1893" s="19" t="s">
        <v>9723</v>
      </c>
      <c r="D1893" s="30" t="str">
        <f>[1]!EM_S_IPO_LISTEDDATE(B1893)</f>
        <v>1997-05-28</v>
      </c>
      <c r="E1893" s="130">
        <f>[1]!EM_S_DQ_CLOSE(B1893,$E$1,"2")</f>
        <v>97.636133964838095</v>
      </c>
      <c r="F1893" s="130">
        <f>[1]!EM_S_DQ_CLOSE(B1893,$F$1,"2")</f>
        <v>132.91678641774999</v>
      </c>
      <c r="G1893" s="38">
        <f t="shared" si="58"/>
        <v>0.36134831460673755</v>
      </c>
      <c r="H1893" s="9">
        <f t="shared" si="59"/>
        <v>236</v>
      </c>
    </row>
    <row r="1894" spans="2:8">
      <c r="B1894" s="17" t="s">
        <v>9724</v>
      </c>
      <c r="C1894" s="19" t="s">
        <v>9725</v>
      </c>
      <c r="D1894" s="30" t="str">
        <f>[1]!EM_S_IPO_LISTEDDATE(B1894)</f>
        <v>1997-06-03</v>
      </c>
      <c r="E1894" s="130">
        <f>[1]!EM_S_DQ_CLOSE(B1894,$E$1,"2")</f>
        <v>82.638269868476399</v>
      </c>
      <c r="F1894" s="130">
        <f>[1]!EM_S_DQ_CLOSE(B1894,$F$1,"2")</f>
        <v>49.9581082924404</v>
      </c>
      <c r="G1894" s="38">
        <f t="shared" si="58"/>
        <v>-0.39546037965277314</v>
      </c>
      <c r="H1894" s="9">
        <f t="shared" si="59"/>
        <v>2699</v>
      </c>
    </row>
    <row r="1895" spans="2:8">
      <c r="B1895" s="17" t="s">
        <v>9726</v>
      </c>
      <c r="C1895" s="19" t="s">
        <v>9727</v>
      </c>
      <c r="D1895" s="30" t="str">
        <f>[1]!EM_S_IPO_LISTEDDATE(B1895)</f>
        <v>1997-07-04</v>
      </c>
      <c r="E1895" s="130">
        <f>[1]!EM_S_DQ_CLOSE(B1895,$E$1,"2")</f>
        <v>28.151895004323102</v>
      </c>
      <c r="F1895" s="130">
        <f>[1]!EM_S_DQ_CLOSE(B1895,$F$1,"2")</f>
        <v>25.714598296244301</v>
      </c>
      <c r="G1895" s="38">
        <f t="shared" si="58"/>
        <v>-8.6576648133439016E-2</v>
      </c>
      <c r="H1895" s="9">
        <f t="shared" si="59"/>
        <v>1523</v>
      </c>
    </row>
    <row r="1896" spans="2:8">
      <c r="B1896" s="17" t="s">
        <v>9728</v>
      </c>
      <c r="C1896" s="19" t="s">
        <v>9729</v>
      </c>
      <c r="D1896" s="30" t="str">
        <f>[1]!EM_S_IPO_LISTEDDATE(B1896)</f>
        <v>1997-06-23</v>
      </c>
      <c r="E1896" s="130">
        <f>[1]!EM_S_DQ_CLOSE(B1896,$E$1,"2")</f>
        <v>114.624184658467</v>
      </c>
      <c r="F1896" s="130">
        <f>[1]!EM_S_DQ_CLOSE(B1896,$F$1,"2")</f>
        <v>114.777323181724</v>
      </c>
      <c r="G1896" s="38">
        <f t="shared" si="58"/>
        <v>1.336005344014346E-3</v>
      </c>
      <c r="H1896" s="9">
        <f t="shared" si="59"/>
        <v>1095</v>
      </c>
    </row>
    <row r="1897" spans="2:8">
      <c r="B1897" s="17" t="s">
        <v>9730</v>
      </c>
      <c r="C1897" s="19" t="s">
        <v>9731</v>
      </c>
      <c r="D1897" s="30" t="str">
        <f>[1]!EM_S_IPO_LISTEDDATE(B1897)</f>
        <v>1997-06-17</v>
      </c>
      <c r="E1897" s="130">
        <f>[1]!EM_S_DQ_CLOSE(B1897,$E$1,"2")</f>
        <v>60.880525011807798</v>
      </c>
      <c r="F1897" s="130">
        <f>[1]!EM_S_DQ_CLOSE(B1897,$F$1,"2")</f>
        <v>75.415601433413499</v>
      </c>
      <c r="G1897" s="38">
        <f t="shared" si="58"/>
        <v>0.23874755381604573</v>
      </c>
      <c r="H1897" s="9">
        <f t="shared" si="59"/>
        <v>393</v>
      </c>
    </row>
    <row r="1898" spans="2:8">
      <c r="B1898" s="17" t="s">
        <v>9732</v>
      </c>
      <c r="C1898" s="19" t="s">
        <v>9733</v>
      </c>
      <c r="D1898" s="30" t="str">
        <f>[1]!EM_S_IPO_LISTEDDATE(B1898)</f>
        <v>1997-05-26</v>
      </c>
      <c r="E1898" s="130">
        <f>[1]!EM_S_DQ_CLOSE(B1898,$E$1,"2")</f>
        <v>24.810513696292599</v>
      </c>
      <c r="F1898" s="130">
        <f>[1]!EM_S_DQ_CLOSE(B1898,$F$1,"2")</f>
        <v>26.668888749419601</v>
      </c>
      <c r="G1898" s="38">
        <f t="shared" si="58"/>
        <v>7.4902723735409626E-2</v>
      </c>
      <c r="H1898" s="9">
        <f t="shared" si="59"/>
        <v>781</v>
      </c>
    </row>
    <row r="1899" spans="2:8">
      <c r="B1899" s="17" t="s">
        <v>9734</v>
      </c>
      <c r="C1899" s="19" t="s">
        <v>3895</v>
      </c>
      <c r="D1899" s="30" t="str">
        <f>[1]!EM_S_IPO_LISTEDDATE(B1899)</f>
        <v>1997-05-20</v>
      </c>
      <c r="E1899" s="130">
        <f>[1]!EM_S_DQ_CLOSE(B1899,$E$1,"2")</f>
        <v>49.294910150863998</v>
      </c>
      <c r="F1899" s="130">
        <f>[1]!EM_S_DQ_CLOSE(B1899,$F$1,"2")</f>
        <v>34.893288089432303</v>
      </c>
      <c r="G1899" s="38">
        <f t="shared" si="58"/>
        <v>-0.29215231384652962</v>
      </c>
      <c r="H1899" s="9">
        <f t="shared" si="59"/>
        <v>2482</v>
      </c>
    </row>
    <row r="1900" spans="2:8">
      <c r="B1900" s="17" t="s">
        <v>9735</v>
      </c>
      <c r="C1900" s="19" t="s">
        <v>9736</v>
      </c>
      <c r="D1900" s="30" t="str">
        <f>[1]!EM_S_IPO_LISTEDDATE(B1900)</f>
        <v>1997-06-27</v>
      </c>
      <c r="E1900" s="130">
        <f>[1]!EM_S_DQ_CLOSE(B1900,$E$1,"2")</f>
        <v>36.826197921043402</v>
      </c>
      <c r="F1900" s="130">
        <f>[1]!EM_S_DQ_CLOSE(B1900,$F$1,"2")</f>
        <v>38.5637360031009</v>
      </c>
      <c r="G1900" s="38">
        <f t="shared" si="58"/>
        <v>4.7182119799139555E-2</v>
      </c>
      <c r="H1900" s="9">
        <f t="shared" si="59"/>
        <v>899</v>
      </c>
    </row>
    <row r="1901" spans="2:8">
      <c r="B1901" s="17" t="s">
        <v>3898</v>
      </c>
      <c r="C1901" s="19" t="s">
        <v>9737</v>
      </c>
      <c r="D1901" s="30" t="str">
        <f>[1]!EM_S_IPO_LISTEDDATE(B1901)</f>
        <v>1997-06-06</v>
      </c>
      <c r="E1901" s="130">
        <f>[1]!EM_S_DQ_CLOSE(B1901,$E$1,"2")</f>
        <v>210.86766083149601</v>
      </c>
      <c r="F1901" s="130">
        <f>[1]!EM_S_DQ_CLOSE(B1901,$F$1,"2")</f>
        <v>215.423398626297</v>
      </c>
      <c r="G1901" s="38">
        <f t="shared" si="58"/>
        <v>2.1604724863152347E-2</v>
      </c>
      <c r="H1901" s="9">
        <f t="shared" si="59"/>
        <v>1011</v>
      </c>
    </row>
    <row r="1902" spans="2:8">
      <c r="B1902" s="17" t="s">
        <v>9738</v>
      </c>
      <c r="C1902" s="19" t="s">
        <v>9739</v>
      </c>
      <c r="D1902" s="30" t="str">
        <f>[1]!EM_S_IPO_LISTEDDATE(B1902)</f>
        <v>1997-06-12</v>
      </c>
      <c r="E1902" s="130">
        <f>[1]!EM_S_DQ_CLOSE(B1902,$E$1,"2")</f>
        <v>44.893866180983203</v>
      </c>
      <c r="F1902" s="130">
        <f>[1]!EM_S_DQ_CLOSE(B1902,$F$1,"2")</f>
        <v>49.145759650342598</v>
      </c>
      <c r="G1902" s="38">
        <f t="shared" si="58"/>
        <v>9.4709897610922855E-2</v>
      </c>
      <c r="H1902" s="9">
        <f t="shared" si="59"/>
        <v>709</v>
      </c>
    </row>
    <row r="1903" spans="2:8">
      <c r="B1903" s="17" t="s">
        <v>9740</v>
      </c>
      <c r="C1903" s="19" t="s">
        <v>9741</v>
      </c>
      <c r="D1903" s="30" t="str">
        <f>[1]!EM_S_IPO_LISTEDDATE(B1903)</f>
        <v>1997-07-03</v>
      </c>
      <c r="E1903" s="130">
        <f>[1]!EM_S_DQ_CLOSE(B1903,$E$1,"2")</f>
        <v>112.69788746774</v>
      </c>
      <c r="F1903" s="130">
        <f>[1]!EM_S_DQ_CLOSE(B1903,$F$1,"2")</f>
        <v>98.5658834239605</v>
      </c>
      <c r="G1903" s="38">
        <f t="shared" si="58"/>
        <v>-0.12539724001325947</v>
      </c>
      <c r="H1903" s="9">
        <f t="shared" si="59"/>
        <v>1712</v>
      </c>
    </row>
    <row r="1904" spans="2:8">
      <c r="B1904" s="17" t="s">
        <v>3904</v>
      </c>
      <c r="C1904" s="19" t="s">
        <v>9742</v>
      </c>
      <c r="D1904" s="30" t="str">
        <f>[1]!EM_S_IPO_LISTEDDATE(B1904)</f>
        <v>1997-06-20</v>
      </c>
      <c r="E1904" s="130">
        <f>[1]!EM_S_DQ_CLOSE(B1904,$E$1,"2")</f>
        <v>34.0405759793858</v>
      </c>
      <c r="F1904" s="130">
        <f>[1]!EM_S_DQ_CLOSE(B1904,$F$1,"2")</f>
        <v>33.0134896351802</v>
      </c>
      <c r="G1904" s="38">
        <f t="shared" si="58"/>
        <v>-3.0172413793103314E-2</v>
      </c>
      <c r="H1904" s="9">
        <f t="shared" si="59"/>
        <v>1230</v>
      </c>
    </row>
    <row r="1905" spans="2:8">
      <c r="B1905" s="17" t="s">
        <v>9743</v>
      </c>
      <c r="C1905" s="19" t="s">
        <v>9744</v>
      </c>
      <c r="D1905" s="30" t="str">
        <f>[1]!EM_S_IPO_LISTEDDATE(B1905)</f>
        <v>1997-06-06</v>
      </c>
      <c r="E1905" s="130">
        <f>[1]!EM_S_DQ_CLOSE(B1905,$E$1,"2")</f>
        <v>18.823175708501999</v>
      </c>
      <c r="F1905" s="130">
        <f>[1]!EM_S_DQ_CLOSE(B1905,$F$1,"2")</f>
        <v>21.020574898785402</v>
      </c>
      <c r="G1905" s="38">
        <f t="shared" si="58"/>
        <v>0.1167390255668117</v>
      </c>
      <c r="H1905" s="9">
        <f t="shared" si="59"/>
        <v>638</v>
      </c>
    </row>
    <row r="1906" spans="2:8">
      <c r="B1906" s="17" t="s">
        <v>9745</v>
      </c>
      <c r="C1906" s="19" t="s">
        <v>9746</v>
      </c>
      <c r="D1906" s="30" t="str">
        <f>[1]!EM_S_IPO_LISTEDDATE(B1906)</f>
        <v>1997-07-11</v>
      </c>
      <c r="E1906" s="130">
        <f>[1]!EM_S_DQ_CLOSE(B1906,$E$1,"2")</f>
        <v>42.815262427606697</v>
      </c>
      <c r="F1906" s="130">
        <f>[1]!EM_S_DQ_CLOSE(B1906,$F$1,"2")</f>
        <v>59.434003950293203</v>
      </c>
      <c r="G1906" s="38">
        <f t="shared" si="58"/>
        <v>0.38814993954050769</v>
      </c>
      <c r="H1906" s="9">
        <f t="shared" si="59"/>
        <v>220</v>
      </c>
    </row>
    <row r="1907" spans="2:8">
      <c r="B1907" s="17" t="s">
        <v>9747</v>
      </c>
      <c r="C1907" s="19" t="s">
        <v>9748</v>
      </c>
      <c r="D1907" s="30" t="str">
        <f>[1]!EM_S_IPO_LISTEDDATE(B1907)</f>
        <v>1997-06-25</v>
      </c>
      <c r="E1907" s="130">
        <f>[1]!EM_S_DQ_CLOSE(B1907,$E$1,"2")</f>
        <v>244.52756122599999</v>
      </c>
      <c r="F1907" s="130">
        <f>[1]!EM_S_DQ_CLOSE(B1907,$F$1,"2")</f>
        <v>300.03390230428602</v>
      </c>
      <c r="G1907" s="38">
        <f t="shared" si="58"/>
        <v>0.22699421202252679</v>
      </c>
      <c r="H1907" s="9">
        <f t="shared" si="59"/>
        <v>417</v>
      </c>
    </row>
    <row r="1908" spans="2:8">
      <c r="B1908" s="17" t="s">
        <v>3912</v>
      </c>
      <c r="C1908" s="19" t="s">
        <v>9749</v>
      </c>
      <c r="D1908" s="30" t="str">
        <f>[1]!EM_S_IPO_LISTEDDATE(B1908)</f>
        <v>1997-06-06</v>
      </c>
      <c r="E1908" s="130">
        <f>[1]!EM_S_DQ_CLOSE(B1908,$E$1,"2")</f>
        <v>119.281430608249</v>
      </c>
      <c r="F1908" s="130">
        <f>[1]!EM_S_DQ_CLOSE(B1908,$F$1,"2")</f>
        <v>100.240342683064</v>
      </c>
      <c r="G1908" s="38">
        <f t="shared" si="58"/>
        <v>-0.15963161933998626</v>
      </c>
      <c r="H1908" s="9">
        <f t="shared" si="59"/>
        <v>1894</v>
      </c>
    </row>
    <row r="1909" spans="2:8">
      <c r="B1909" s="17" t="s">
        <v>9750</v>
      </c>
      <c r="C1909" s="19" t="s">
        <v>9751</v>
      </c>
      <c r="D1909" s="30" t="str">
        <f>[1]!EM_S_IPO_LISTEDDATE(B1909)</f>
        <v>1997-06-16</v>
      </c>
      <c r="E1909" s="130">
        <f>[1]!EM_S_DQ_CLOSE(B1909,$E$1,"2")</f>
        <v>58.7922820135636</v>
      </c>
      <c r="F1909" s="130">
        <f>[1]!EM_S_DQ_CLOSE(B1909,$F$1,"2")</f>
        <v>54.251602371749101</v>
      </c>
      <c r="G1909" s="38">
        <f t="shared" si="58"/>
        <v>-7.7232580303090548E-2</v>
      </c>
      <c r="H1909" s="9">
        <f t="shared" si="59"/>
        <v>1485</v>
      </c>
    </row>
    <row r="1910" spans="2:8">
      <c r="B1910" s="17" t="s">
        <v>9752</v>
      </c>
      <c r="C1910" s="19" t="s">
        <v>9753</v>
      </c>
      <c r="D1910" s="30" t="str">
        <f>[1]!EM_S_IPO_LISTEDDATE(B1910)</f>
        <v>1997-06-18</v>
      </c>
      <c r="E1910" s="130">
        <f>[1]!EM_S_DQ_CLOSE(B1910,$E$1,"2")</f>
        <v>336.72758438858102</v>
      </c>
      <c r="F1910" s="130">
        <f>[1]!EM_S_DQ_CLOSE(B1910,$F$1,"2")</f>
        <v>273.619607870582</v>
      </c>
      <c r="G1910" s="38">
        <f t="shared" si="58"/>
        <v>-0.1874155235383772</v>
      </c>
      <c r="H1910" s="9">
        <f t="shared" si="59"/>
        <v>2027</v>
      </c>
    </row>
    <row r="1911" spans="2:8">
      <c r="B1911" s="17" t="s">
        <v>9754</v>
      </c>
      <c r="C1911" s="19" t="s">
        <v>9755</v>
      </c>
      <c r="D1911" s="30" t="str">
        <f>[1]!EM_S_IPO_LISTEDDATE(B1911)</f>
        <v>1997-06-16</v>
      </c>
      <c r="E1911" s="130">
        <f>[1]!EM_S_DQ_CLOSE(B1911,$E$1,"2")</f>
        <v>75.383711778157704</v>
      </c>
      <c r="F1911" s="130">
        <f>[1]!EM_S_DQ_CLOSE(B1911,$F$1,"2")</f>
        <v>55.293241422186398</v>
      </c>
      <c r="G1911" s="38">
        <f t="shared" si="58"/>
        <v>-0.26650943396226456</v>
      </c>
      <c r="H1911" s="9">
        <f t="shared" si="59"/>
        <v>2396</v>
      </c>
    </row>
    <row r="1912" spans="2:8">
      <c r="B1912" s="17" t="s">
        <v>9756</v>
      </c>
      <c r="C1912" s="19" t="s">
        <v>9757</v>
      </c>
      <c r="D1912" s="30" t="str">
        <f>[1]!EM_S_IPO_LISTEDDATE(B1912)</f>
        <v>1997-07-04</v>
      </c>
      <c r="E1912" s="130">
        <f>[1]!EM_S_DQ_CLOSE(B1912,$E$1,"2")</f>
        <v>25.091417094491302</v>
      </c>
      <c r="F1912" s="130">
        <f>[1]!EM_S_DQ_CLOSE(B1912,$F$1,"2")</f>
        <v>24.568243260160799</v>
      </c>
      <c r="G1912" s="38">
        <f t="shared" si="58"/>
        <v>-2.0850708924103123E-2</v>
      </c>
      <c r="H1912" s="9">
        <f t="shared" si="59"/>
        <v>1192</v>
      </c>
    </row>
    <row r="1913" spans="2:8">
      <c r="B1913" s="17" t="s">
        <v>9758</v>
      </c>
      <c r="C1913" s="19" t="s">
        <v>9759</v>
      </c>
      <c r="D1913" s="30" t="str">
        <f>[1]!EM_S_IPO_LISTEDDATE(B1913)</f>
        <v>1997-06-26</v>
      </c>
      <c r="E1913" s="130">
        <f>[1]!EM_S_DQ_CLOSE(B1913,$E$1,"2")</f>
        <v>64.080949890554805</v>
      </c>
      <c r="F1913" s="130">
        <f>[1]!EM_S_DQ_CLOSE(B1913,$F$1,"2")</f>
        <v>57.538658280353999</v>
      </c>
      <c r="G1913" s="38">
        <f t="shared" si="58"/>
        <v>-0.10209417340683191</v>
      </c>
      <c r="H1913" s="9">
        <f t="shared" si="59"/>
        <v>1595</v>
      </c>
    </row>
    <row r="1914" spans="2:8">
      <c r="B1914" s="17" t="s">
        <v>9760</v>
      </c>
      <c r="C1914" s="19" t="s">
        <v>9761</v>
      </c>
      <c r="D1914" s="30" t="str">
        <f>[1]!EM_S_IPO_LISTEDDATE(B1914)</f>
        <v>1997-07-03</v>
      </c>
      <c r="E1914" s="130">
        <f>[1]!EM_S_DQ_CLOSE(B1914,$E$1,"2")</f>
        <v>22.6158609524858</v>
      </c>
      <c r="F1914" s="130">
        <f>[1]!EM_S_DQ_CLOSE(B1914,$F$1,"2")</f>
        <v>18.088734940143802</v>
      </c>
      <c r="G1914" s="38">
        <f t="shared" si="58"/>
        <v>-0.2001748251748251</v>
      </c>
      <c r="H1914" s="9">
        <f t="shared" si="59"/>
        <v>2090</v>
      </c>
    </row>
    <row r="1915" spans="2:8">
      <c r="B1915" s="17" t="s">
        <v>9762</v>
      </c>
      <c r="C1915" s="19" t="s">
        <v>9763</v>
      </c>
      <c r="D1915" s="30" t="str">
        <f>[1]!EM_S_IPO_LISTEDDATE(B1915)</f>
        <v>1997-07-08</v>
      </c>
      <c r="E1915" s="130">
        <f>[1]!EM_S_DQ_CLOSE(B1915,$E$1,"2")</f>
        <v>30.457971567497001</v>
      </c>
      <c r="F1915" s="130">
        <f>[1]!EM_S_DQ_CLOSE(B1915,$F$1,"2")</f>
        <v>35.9300333105246</v>
      </c>
      <c r="G1915" s="38">
        <f t="shared" si="58"/>
        <v>0.1796594277757837</v>
      </c>
      <c r="H1915" s="9">
        <f t="shared" si="59"/>
        <v>492</v>
      </c>
    </row>
    <row r="1916" spans="2:8">
      <c r="B1916" s="17" t="s">
        <v>9764</v>
      </c>
      <c r="C1916" s="19" t="s">
        <v>9765</v>
      </c>
      <c r="D1916" s="30" t="str">
        <f>[1]!EM_S_IPO_LISTEDDATE(B1916)</f>
        <v>1997-07-09</v>
      </c>
      <c r="E1916" s="130">
        <f>[1]!EM_S_DQ_CLOSE(B1916,$E$1,"2")</f>
        <v>25.0314685422601</v>
      </c>
      <c r="F1916" s="130">
        <f>[1]!EM_S_DQ_CLOSE(B1916,$F$1,"2")</f>
        <v>16.1020083459257</v>
      </c>
      <c r="G1916" s="38">
        <f t="shared" si="58"/>
        <v>-0.35672937771345614</v>
      </c>
      <c r="H1916" s="9">
        <f t="shared" si="59"/>
        <v>2645</v>
      </c>
    </row>
    <row r="1917" spans="2:8">
      <c r="B1917" s="17" t="s">
        <v>9766</v>
      </c>
      <c r="C1917" s="19" t="s">
        <v>9767</v>
      </c>
      <c r="D1917" s="30" t="str">
        <f>[1]!EM_S_IPO_LISTEDDATE(B1917)</f>
        <v>1997-06-19</v>
      </c>
      <c r="E1917" s="130">
        <f>[1]!EM_S_DQ_CLOSE(B1917,$E$1,"2")</f>
        <v>20.182846194935301</v>
      </c>
      <c r="F1917" s="130">
        <f>[1]!EM_S_DQ_CLOSE(B1917,$F$1,"2")</f>
        <v>20.2936302808356</v>
      </c>
      <c r="G1917" s="38">
        <f t="shared" si="58"/>
        <v>5.4890219560856934E-3</v>
      </c>
      <c r="H1917" s="9">
        <f t="shared" si="59"/>
        <v>1075</v>
      </c>
    </row>
    <row r="1918" spans="2:8">
      <c r="B1918" s="17" t="s">
        <v>9768</v>
      </c>
      <c r="C1918" s="19" t="s">
        <v>9769</v>
      </c>
      <c r="D1918" s="30" t="str">
        <f>[1]!EM_S_IPO_LISTEDDATE(B1918)</f>
        <v>1997-07-18</v>
      </c>
      <c r="E1918" s="130">
        <f>[1]!EM_S_DQ_CLOSE(B1918,$E$1,"2")</f>
        <v>52.225016656750199</v>
      </c>
      <c r="F1918" s="130">
        <f>[1]!EM_S_DQ_CLOSE(B1918,$F$1,"2")</f>
        <v>42.897108235575303</v>
      </c>
      <c r="G1918" s="38">
        <f t="shared" si="58"/>
        <v>-0.17860996545932639</v>
      </c>
      <c r="H1918" s="9">
        <f t="shared" si="59"/>
        <v>1980</v>
      </c>
    </row>
    <row r="1919" spans="2:8">
      <c r="B1919" s="17" t="s">
        <v>9770</v>
      </c>
      <c r="C1919" s="19" t="s">
        <v>9771</v>
      </c>
      <c r="D1919" s="30" t="str">
        <f>[1]!EM_S_IPO_LISTEDDATE(B1919)</f>
        <v>1997-07-04</v>
      </c>
      <c r="E1919" s="130">
        <f>[1]!EM_S_DQ_CLOSE(B1919,$E$1,"2")</f>
        <v>27.617272438369401</v>
      </c>
      <c r="F1919" s="130">
        <f>[1]!EM_S_DQ_CLOSE(B1919,$F$1,"2")</f>
        <v>27.1008686904567</v>
      </c>
      <c r="G1919" s="38">
        <f t="shared" si="58"/>
        <v>-1.8698578908004193E-2</v>
      </c>
      <c r="H1919" s="9">
        <f t="shared" si="59"/>
        <v>1179</v>
      </c>
    </row>
    <row r="1920" spans="2:8">
      <c r="B1920" s="17" t="s">
        <v>9772</v>
      </c>
      <c r="C1920" s="19" t="s">
        <v>9773</v>
      </c>
      <c r="D1920" s="30" t="str">
        <f>[1]!EM_S_IPO_LISTEDDATE(B1920)</f>
        <v>1997-06-27</v>
      </c>
      <c r="E1920" s="130">
        <f>[1]!EM_S_DQ_CLOSE(B1920,$E$1,"2")</f>
        <v>255.07130746643401</v>
      </c>
      <c r="F1920" s="130">
        <f>[1]!EM_S_DQ_CLOSE(B1920,$F$1,"2")</f>
        <v>222.13833460171699</v>
      </c>
      <c r="G1920" s="38">
        <f t="shared" si="58"/>
        <v>-0.12911280846063333</v>
      </c>
      <c r="H1920" s="9">
        <f t="shared" si="59"/>
        <v>1730</v>
      </c>
    </row>
    <row r="1921" spans="2:8">
      <c r="B1921" s="17" t="s">
        <v>9774</v>
      </c>
      <c r="C1921" s="19" t="s">
        <v>9775</v>
      </c>
      <c r="D1921" s="30" t="str">
        <f>[1]!EM_S_IPO_LISTEDDATE(B1921)</f>
        <v>1997-06-27</v>
      </c>
      <c r="E1921" s="130">
        <f>[1]!EM_S_DQ_CLOSE(B1921,$E$1,"2")</f>
        <v>51.959014703003298</v>
      </c>
      <c r="F1921" s="130">
        <f>[1]!EM_S_DQ_CLOSE(B1921,$F$1,"2")</f>
        <v>55.961105120609098</v>
      </c>
      <c r="G1921" s="38">
        <f t="shared" si="58"/>
        <v>7.7023985933560635E-2</v>
      </c>
      <c r="H1921" s="9">
        <f t="shared" si="59"/>
        <v>770</v>
      </c>
    </row>
    <row r="1922" spans="2:8">
      <c r="B1922" s="17" t="s">
        <v>3940</v>
      </c>
      <c r="C1922" s="19" t="s">
        <v>9776</v>
      </c>
      <c r="D1922" s="30" t="str">
        <f>[1]!EM_S_IPO_LISTEDDATE(B1922)</f>
        <v>1997-07-03</v>
      </c>
      <c r="E1922" s="130">
        <f>[1]!EM_S_DQ_CLOSE(B1922,$E$1,"2")</f>
        <v>29.2034264113449</v>
      </c>
      <c r="F1922" s="130">
        <f>[1]!EM_S_DQ_CLOSE(B1922,$F$1,"2")</f>
        <v>23.296703230155799</v>
      </c>
      <c r="G1922" s="38">
        <f t="shared" si="58"/>
        <v>-0.20226130653266305</v>
      </c>
      <c r="H1922" s="9">
        <f t="shared" si="59"/>
        <v>2100</v>
      </c>
    </row>
    <row r="1923" spans="2:8">
      <c r="B1923" s="17" t="s">
        <v>9777</v>
      </c>
      <c r="C1923" s="19" t="s">
        <v>9778</v>
      </c>
      <c r="D1923" s="30" t="str">
        <f>[1]!EM_S_IPO_LISTEDDATE(B1923)</f>
        <v>1997-11-25</v>
      </c>
      <c r="E1923" s="130">
        <f>[1]!EM_S_DQ_CLOSE(B1923,$E$1,"2")</f>
        <v>114.184054836128</v>
      </c>
      <c r="F1923" s="130">
        <f>[1]!EM_S_DQ_CLOSE(B1923,$F$1,"2")</f>
        <v>148.324851756821</v>
      </c>
      <c r="G1923" s="38">
        <f t="shared" ref="G1923:G1986" si="60">IFERROR(F1923/E1923-1,"")</f>
        <v>0.29899793775663674</v>
      </c>
      <c r="H1923" s="9">
        <f t="shared" ref="H1923:H1986" si="61">IFERROR(RANK(G1923,$G$2:$G$3000,0),"")</f>
        <v>294</v>
      </c>
    </row>
    <row r="1924" spans="2:8">
      <c r="B1924" s="17" t="s">
        <v>9779</v>
      </c>
      <c r="C1924" s="19" t="s">
        <v>9780</v>
      </c>
      <c r="D1924" s="30" t="str">
        <f>[1]!EM_S_IPO_LISTEDDATE(B1924)</f>
        <v>1997-09-29</v>
      </c>
      <c r="E1924" s="130">
        <f>[1]!EM_S_DQ_CLOSE(B1924,$E$1,"2")</f>
        <v>61.5932330781433</v>
      </c>
      <c r="F1924" s="130">
        <f>[1]!EM_S_DQ_CLOSE(B1924,$F$1,"2")</f>
        <v>66.266251333636106</v>
      </c>
      <c r="G1924" s="38">
        <f t="shared" si="60"/>
        <v>7.5869020377029806E-2</v>
      </c>
      <c r="H1924" s="9">
        <f t="shared" si="61"/>
        <v>777</v>
      </c>
    </row>
    <row r="1925" spans="2:8">
      <c r="B1925" s="17" t="s">
        <v>9781</v>
      </c>
      <c r="C1925" s="19" t="s">
        <v>9782</v>
      </c>
      <c r="D1925" s="30" t="str">
        <f>[1]!EM_S_IPO_LISTEDDATE(B1925)</f>
        <v>1997-06-18</v>
      </c>
      <c r="E1925" s="130">
        <f>[1]!EM_S_DQ_CLOSE(B1925,$E$1,"2")</f>
        <v>38.205621798870098</v>
      </c>
      <c r="F1925" s="130">
        <f>[1]!EM_S_DQ_CLOSE(B1925,$F$1,"2")</f>
        <v>26.503181558018198</v>
      </c>
      <c r="G1925" s="38">
        <f t="shared" si="60"/>
        <v>-0.30630152553093615</v>
      </c>
      <c r="H1925" s="9">
        <f t="shared" si="61"/>
        <v>2544</v>
      </c>
    </row>
    <row r="1926" spans="2:8">
      <c r="B1926" s="17" t="s">
        <v>9783</v>
      </c>
      <c r="C1926" s="19" t="s">
        <v>9784</v>
      </c>
      <c r="D1926" s="30" t="str">
        <f>[1]!EM_S_IPO_LISTEDDATE(B1926)</f>
        <v>1997-11-06</v>
      </c>
      <c r="E1926" s="130">
        <f>[1]!EM_S_DQ_CLOSE(B1926,$E$1,"2")</f>
        <v>32.379394348961199</v>
      </c>
      <c r="F1926" s="130">
        <f>[1]!EM_S_DQ_CLOSE(B1926,$F$1,"2")</f>
        <v>35.855879864440702</v>
      </c>
      <c r="G1926" s="38">
        <f t="shared" si="60"/>
        <v>0.10736721873215127</v>
      </c>
      <c r="H1926" s="9">
        <f t="shared" si="61"/>
        <v>671</v>
      </c>
    </row>
    <row r="1927" spans="2:8">
      <c r="B1927" s="17" t="s">
        <v>9785</v>
      </c>
      <c r="C1927" s="19" t="s">
        <v>9786</v>
      </c>
      <c r="D1927" s="30" t="str">
        <f>[1]!EM_S_IPO_LISTEDDATE(B1927)</f>
        <v>1997-08-18</v>
      </c>
      <c r="E1927" s="130">
        <f>[1]!EM_S_DQ_CLOSE(B1927,$E$1,"2")</f>
        <v>54.753673076662402</v>
      </c>
      <c r="F1927" s="130">
        <f>[1]!EM_S_DQ_CLOSE(B1927,$F$1,"2")</f>
        <v>43.621682160342303</v>
      </c>
      <c r="G1927" s="38">
        <f t="shared" si="60"/>
        <v>-0.20331039528131445</v>
      </c>
      <c r="H1927" s="9">
        <f t="shared" si="61"/>
        <v>2108</v>
      </c>
    </row>
    <row r="1928" spans="2:8">
      <c r="B1928" s="17" t="s">
        <v>9787</v>
      </c>
      <c r="C1928" s="19" t="s">
        <v>9788</v>
      </c>
      <c r="D1928" s="30" t="str">
        <f>[1]!EM_S_IPO_LISTEDDATE(B1928)</f>
        <v>1997-08-07</v>
      </c>
      <c r="E1928" s="130">
        <f>[1]!EM_S_DQ_CLOSE(B1928,$E$1,"2")</f>
        <v>134.37060505310399</v>
      </c>
      <c r="F1928" s="130">
        <f>[1]!EM_S_DQ_CLOSE(B1928,$F$1,"2")</f>
        <v>117.90412274805701</v>
      </c>
      <c r="G1928" s="38">
        <f t="shared" si="60"/>
        <v>-0.1225452717023886</v>
      </c>
      <c r="H1928" s="9">
        <f t="shared" si="61"/>
        <v>1699</v>
      </c>
    </row>
    <row r="1929" spans="2:8">
      <c r="B1929" s="17" t="s">
        <v>9789</v>
      </c>
      <c r="C1929" s="19" t="s">
        <v>9790</v>
      </c>
      <c r="D1929" s="30" t="str">
        <f>[1]!EM_S_IPO_LISTEDDATE(B1929)</f>
        <v>1997-10-07</v>
      </c>
      <c r="E1929" s="130">
        <f>[1]!EM_S_DQ_CLOSE(B1929,$E$1,"2")</f>
        <v>155.01459088861</v>
      </c>
      <c r="F1929" s="130">
        <f>[1]!EM_S_DQ_CLOSE(B1929,$F$1,"2")</f>
        <v>113.579518160191</v>
      </c>
      <c r="G1929" s="38">
        <f t="shared" si="60"/>
        <v>-0.26729788783685082</v>
      </c>
      <c r="H1929" s="9">
        <f t="shared" si="61"/>
        <v>2398</v>
      </c>
    </row>
    <row r="1930" spans="2:8">
      <c r="B1930" s="17" t="s">
        <v>9791</v>
      </c>
      <c r="C1930" s="19" t="s">
        <v>9792</v>
      </c>
      <c r="D1930" s="30" t="str">
        <f>[1]!EM_S_IPO_LISTEDDATE(B1930)</f>
        <v>1997-09-24</v>
      </c>
      <c r="E1930" s="130">
        <f>[1]!EM_S_DQ_CLOSE(B1930,$E$1,"2")</f>
        <v>210.760128837693</v>
      </c>
      <c r="F1930" s="130">
        <f>[1]!EM_S_DQ_CLOSE(B1930,$F$1,"2")</f>
        <v>188.079827287368</v>
      </c>
      <c r="G1930" s="38">
        <f t="shared" si="60"/>
        <v>-0.10761191727962538</v>
      </c>
      <c r="H1930" s="9">
        <f t="shared" si="61"/>
        <v>1620</v>
      </c>
    </row>
    <row r="1931" spans="2:8">
      <c r="B1931" s="17" t="s">
        <v>9793</v>
      </c>
      <c r="C1931" s="19" t="s">
        <v>9794</v>
      </c>
      <c r="D1931" s="30" t="str">
        <f>[1]!EM_S_IPO_LISTEDDATE(B1931)</f>
        <v>1997-11-27</v>
      </c>
      <c r="E1931" s="130">
        <f>[1]!EM_S_DQ_CLOSE(B1931,$E$1,"2")</f>
        <v>57.041400455022298</v>
      </c>
      <c r="F1931" s="130">
        <f>[1]!EM_S_DQ_CLOSE(B1931,$F$1,"2")</f>
        <v>36.021273988642399</v>
      </c>
      <c r="G1931" s="38">
        <f t="shared" si="60"/>
        <v>-0.36850649350649223</v>
      </c>
      <c r="H1931" s="9">
        <f t="shared" si="61"/>
        <v>2662</v>
      </c>
    </row>
    <row r="1932" spans="2:8">
      <c r="B1932" s="17" t="s">
        <v>9795</v>
      </c>
      <c r="C1932" s="19" t="s">
        <v>9796</v>
      </c>
      <c r="D1932" s="30" t="str">
        <f>[1]!EM_S_IPO_LISTEDDATE(B1932)</f>
        <v>1997-10-21</v>
      </c>
      <c r="E1932" s="130">
        <f>[1]!EM_S_DQ_CLOSE(B1932,$E$1,"2")</f>
        <v>37.0037173632548</v>
      </c>
      <c r="F1932" s="130">
        <f>[1]!EM_S_DQ_CLOSE(B1932,$F$1,"2")</f>
        <v>53.177673730139603</v>
      </c>
      <c r="G1932" s="38">
        <f t="shared" si="60"/>
        <v>0.43709004174120514</v>
      </c>
      <c r="H1932" s="9">
        <f t="shared" si="61"/>
        <v>176</v>
      </c>
    </row>
    <row r="1933" spans="2:8">
      <c r="B1933" s="17" t="s">
        <v>9797</v>
      </c>
      <c r="C1933" s="19" t="s">
        <v>9798</v>
      </c>
      <c r="D1933" s="30" t="str">
        <f>[1]!EM_S_IPO_LISTEDDATE(B1933)</f>
        <v>2004-05-11</v>
      </c>
      <c r="E1933" s="130">
        <f>[1]!EM_S_DQ_CLOSE(B1933,$E$1,"2")</f>
        <v>47.187836540494303</v>
      </c>
      <c r="F1933" s="130">
        <f>[1]!EM_S_DQ_CLOSE(B1933,$F$1,"2")</f>
        <v>52.575907722415501</v>
      </c>
      <c r="G1933" s="38">
        <f t="shared" si="60"/>
        <v>0.11418347559327957</v>
      </c>
      <c r="H1933" s="9">
        <f t="shared" si="61"/>
        <v>649</v>
      </c>
    </row>
    <row r="1934" spans="2:8">
      <c r="B1934" s="17" t="s">
        <v>9799</v>
      </c>
      <c r="C1934" s="19" t="s">
        <v>9800</v>
      </c>
      <c r="D1934" s="30" t="str">
        <f>[1]!EM_S_IPO_LISTEDDATE(B1934)</f>
        <v>1997-11-05</v>
      </c>
      <c r="E1934" s="130">
        <f>[1]!EM_S_DQ_CLOSE(B1934,$E$1,"2")</f>
        <v>7.6646436731942602</v>
      </c>
      <c r="F1934" s="130">
        <f>[1]!EM_S_DQ_CLOSE(B1934,$F$1,"2")</f>
        <v>6.8242666258030802</v>
      </c>
      <c r="G1934" s="38">
        <f t="shared" si="60"/>
        <v>-0.10964332892998674</v>
      </c>
      <c r="H1934" s="9">
        <f t="shared" si="61"/>
        <v>1636</v>
      </c>
    </row>
    <row r="1935" spans="2:8">
      <c r="B1935" s="17" t="s">
        <v>9801</v>
      </c>
      <c r="C1935" s="19" t="s">
        <v>9802</v>
      </c>
      <c r="D1935" s="30" t="str">
        <f>[1]!EM_S_IPO_LISTEDDATE(B1935)</f>
        <v>1997-08-04</v>
      </c>
      <c r="E1935" s="130">
        <f>[1]!EM_S_DQ_CLOSE(B1935,$E$1,"2")</f>
        <v>26.6594345784277</v>
      </c>
      <c r="F1935" s="130">
        <f>[1]!EM_S_DQ_CLOSE(B1935,$F$1,"2")</f>
        <v>43.019957052319597</v>
      </c>
      <c r="G1935" s="38">
        <f t="shared" si="60"/>
        <v>0.61368602645198322</v>
      </c>
      <c r="H1935" s="9">
        <f t="shared" si="61"/>
        <v>90</v>
      </c>
    </row>
    <row r="1936" spans="2:8">
      <c r="B1936" s="17" t="s">
        <v>9803</v>
      </c>
      <c r="C1936" s="19" t="s">
        <v>9804</v>
      </c>
      <c r="D1936" s="30" t="str">
        <f>[1]!EM_S_IPO_LISTEDDATE(B1936)</f>
        <v>1997-10-15</v>
      </c>
      <c r="E1936" s="130">
        <f>[1]!EM_S_DQ_CLOSE(B1936,$E$1,"2")</f>
        <v>11.9260934522922</v>
      </c>
      <c r="F1936" s="130">
        <f>[1]!EM_S_DQ_CLOSE(B1936,$F$1,"2")</f>
        <v>11.9260934522922</v>
      </c>
      <c r="G1936" s="38">
        <f t="shared" si="60"/>
        <v>0</v>
      </c>
      <c r="H1936" s="9">
        <f t="shared" si="61"/>
        <v>1098</v>
      </c>
    </row>
    <row r="1937" spans="2:8">
      <c r="B1937" s="17" t="s">
        <v>9805</v>
      </c>
      <c r="C1937" s="19" t="s">
        <v>9806</v>
      </c>
      <c r="D1937" s="30" t="str">
        <f>[1]!EM_S_IPO_LISTEDDATE(B1937)</f>
        <v>1997-09-08</v>
      </c>
      <c r="E1937" s="130">
        <f>[1]!EM_S_DQ_CLOSE(B1937,$E$1,"2")</f>
        <v>659.25664401946904</v>
      </c>
      <c r="F1937" s="130">
        <f>[1]!EM_S_DQ_CLOSE(B1937,$F$1,"2")</f>
        <v>490.56456903421298</v>
      </c>
      <c r="G1937" s="38">
        <f t="shared" si="60"/>
        <v>-0.25588225240589957</v>
      </c>
      <c r="H1937" s="9">
        <f t="shared" si="61"/>
        <v>2354</v>
      </c>
    </row>
    <row r="1938" spans="2:8">
      <c r="B1938" s="17" t="s">
        <v>9807</v>
      </c>
      <c r="C1938" s="19" t="s">
        <v>9808</v>
      </c>
      <c r="D1938" s="30" t="str">
        <f>[1]!EM_S_IPO_LISTEDDATE(B1938)</f>
        <v>1998-01-15</v>
      </c>
      <c r="E1938" s="130">
        <f>[1]!EM_S_DQ_CLOSE(B1938,$E$1,"2")</f>
        <v>42.6486786255835</v>
      </c>
      <c r="F1938" s="130">
        <f>[1]!EM_S_DQ_CLOSE(B1938,$F$1,"2")</f>
        <v>46.463911064539701</v>
      </c>
      <c r="G1938" s="38">
        <f t="shared" si="60"/>
        <v>8.9457224981117411E-2</v>
      </c>
      <c r="H1938" s="9">
        <f t="shared" si="61"/>
        <v>722</v>
      </c>
    </row>
    <row r="1939" spans="2:8">
      <c r="B1939" s="17" t="s">
        <v>9809</v>
      </c>
      <c r="C1939" s="19" t="s">
        <v>9810</v>
      </c>
      <c r="D1939" s="30" t="str">
        <f>[1]!EM_S_IPO_LISTEDDATE(B1939)</f>
        <v>1997-12-01</v>
      </c>
      <c r="E1939" s="130">
        <f>[1]!EM_S_DQ_CLOSE(B1939,$E$1,"2")</f>
        <v>267.422872480026</v>
      </c>
      <c r="F1939" s="130">
        <f>[1]!EM_S_DQ_CLOSE(B1939,$F$1,"2")</f>
        <v>380.136058854586</v>
      </c>
      <c r="G1939" s="38">
        <f t="shared" si="60"/>
        <v>0.42147922998986798</v>
      </c>
      <c r="H1939" s="9">
        <f t="shared" si="61"/>
        <v>193</v>
      </c>
    </row>
    <row r="1940" spans="2:8">
      <c r="B1940" s="17" t="s">
        <v>9811</v>
      </c>
      <c r="C1940" s="19" t="s">
        <v>9812</v>
      </c>
      <c r="D1940" s="30" t="str">
        <f>[1]!EM_S_IPO_LISTEDDATE(B1940)</f>
        <v>1998-01-07</v>
      </c>
      <c r="E1940" s="130">
        <f>[1]!EM_S_DQ_CLOSE(B1940,$E$1,"2")</f>
        <v>19.780667757375699</v>
      </c>
      <c r="F1940" s="130">
        <f>[1]!EM_S_DQ_CLOSE(B1940,$F$1,"2")</f>
        <v>16.139160438271201</v>
      </c>
      <c r="G1940" s="38">
        <f t="shared" si="60"/>
        <v>-0.18409425625920406</v>
      </c>
      <c r="H1940" s="9">
        <f t="shared" si="61"/>
        <v>2015</v>
      </c>
    </row>
    <row r="1941" spans="2:8">
      <c r="B1941" s="17" t="s">
        <v>9813</v>
      </c>
      <c r="C1941" s="19" t="s">
        <v>9814</v>
      </c>
      <c r="D1941" s="30" t="str">
        <f>[1]!EM_S_IPO_LISTEDDATE(B1941)</f>
        <v>1998-04-20</v>
      </c>
      <c r="E1941" s="130">
        <f>[1]!EM_S_DQ_CLOSE(B1941,$E$1,"2")</f>
        <v>80.9369450121917</v>
      </c>
      <c r="F1941" s="130">
        <f>[1]!EM_S_DQ_CLOSE(B1941,$F$1,"2")</f>
        <v>60.915233547632504</v>
      </c>
      <c r="G1941" s="38">
        <f t="shared" si="60"/>
        <v>-0.24737419310233766</v>
      </c>
      <c r="H1941" s="9">
        <f t="shared" si="61"/>
        <v>2310</v>
      </c>
    </row>
    <row r="1942" spans="2:8">
      <c r="B1942" s="17" t="s">
        <v>9815</v>
      </c>
      <c r="C1942" s="19" t="s">
        <v>9816</v>
      </c>
      <c r="D1942" s="30" t="str">
        <f>[1]!EM_S_IPO_LISTEDDATE(B1942)</f>
        <v>1998-12-17</v>
      </c>
      <c r="E1942" s="130">
        <f>[1]!EM_S_DQ_CLOSE(B1942,$E$1,"2")</f>
        <v>41.6958188100744</v>
      </c>
      <c r="F1942" s="130">
        <f>[1]!EM_S_DQ_CLOSE(B1942,$F$1,"2")</f>
        <v>42.656920705152999</v>
      </c>
      <c r="G1942" s="38">
        <f t="shared" si="60"/>
        <v>2.3050318293458716E-2</v>
      </c>
      <c r="H1942" s="9">
        <f t="shared" si="61"/>
        <v>1001</v>
      </c>
    </row>
    <row r="1943" spans="2:8">
      <c r="B1943" s="17" t="s">
        <v>9817</v>
      </c>
      <c r="C1943" s="19" t="s">
        <v>9818</v>
      </c>
      <c r="D1943" s="30" t="str">
        <f>[1]!EM_S_IPO_LISTEDDATE(B1943)</f>
        <v>1998-05-11</v>
      </c>
      <c r="E1943" s="130">
        <f>[1]!EM_S_DQ_CLOSE(B1943,$E$1,"2")</f>
        <v>115.27936869102</v>
      </c>
      <c r="F1943" s="130">
        <f>[1]!EM_S_DQ_CLOSE(B1943,$F$1,"2")</f>
        <v>98.6981854398324</v>
      </c>
      <c r="G1943" s="38">
        <f t="shared" si="60"/>
        <v>-0.14383478535200578</v>
      </c>
      <c r="H1943" s="9">
        <f t="shared" si="61"/>
        <v>1812</v>
      </c>
    </row>
    <row r="1944" spans="2:8">
      <c r="B1944" s="17" t="s">
        <v>9819</v>
      </c>
      <c r="C1944" s="19" t="s">
        <v>9820</v>
      </c>
      <c r="D1944" s="30" t="str">
        <f>[1]!EM_S_IPO_LISTEDDATE(B1944)</f>
        <v>1998-03-11</v>
      </c>
      <c r="E1944" s="130">
        <f>[1]!EM_S_DQ_CLOSE(B1944,$E$1,"2")</f>
        <v>22.888929575832702</v>
      </c>
      <c r="F1944" s="130">
        <f>[1]!EM_S_DQ_CLOSE(B1944,$F$1,"2")</f>
        <v>26.043029858722399</v>
      </c>
      <c r="G1944" s="38">
        <f t="shared" si="60"/>
        <v>0.13780025284449993</v>
      </c>
      <c r="H1944" s="9">
        <f t="shared" si="61"/>
        <v>584</v>
      </c>
    </row>
    <row r="1945" spans="2:8">
      <c r="B1945" s="17" t="s">
        <v>3986</v>
      </c>
      <c r="C1945" s="19" t="s">
        <v>9821</v>
      </c>
      <c r="D1945" s="30" t="str">
        <f>[1]!EM_S_IPO_LISTEDDATE(B1945)</f>
        <v>1998-05-06</v>
      </c>
      <c r="E1945" s="130">
        <f>[1]!EM_S_DQ_CLOSE(B1945,$E$1,"2")</f>
        <v>27.423464587099499</v>
      </c>
      <c r="F1945" s="130">
        <f>[1]!EM_S_DQ_CLOSE(B1945,$F$1,"2")</f>
        <v>26.554132856672702</v>
      </c>
      <c r="G1945" s="38">
        <f t="shared" si="60"/>
        <v>-3.1700288184438485E-2</v>
      </c>
      <c r="H1945" s="9">
        <f t="shared" si="61"/>
        <v>1237</v>
      </c>
    </row>
    <row r="1946" spans="2:8">
      <c r="B1946" s="17" t="s">
        <v>3988</v>
      </c>
      <c r="C1946" s="19" t="s">
        <v>9822</v>
      </c>
      <c r="D1946" s="30" t="str">
        <f>[1]!EM_S_IPO_LISTEDDATE(B1946)</f>
        <v>1997-09-01</v>
      </c>
      <c r="E1946" s="130">
        <f>[1]!EM_S_DQ_CLOSE(B1946,$E$1,"2")</f>
        <v>30.5945119146119</v>
      </c>
      <c r="F1946" s="130">
        <f>[1]!EM_S_DQ_CLOSE(B1946,$F$1,"2")</f>
        <v>32.522361089702997</v>
      </c>
      <c r="G1946" s="38">
        <f t="shared" si="60"/>
        <v>6.3012908343550222E-2</v>
      </c>
      <c r="H1946" s="9">
        <f t="shared" si="61"/>
        <v>827</v>
      </c>
    </row>
    <row r="1947" spans="2:8">
      <c r="B1947" s="17" t="s">
        <v>9823</v>
      </c>
      <c r="C1947" s="19" t="s">
        <v>9824</v>
      </c>
      <c r="D1947" s="30" t="str">
        <f>[1]!EM_S_IPO_LISTEDDATE(B1947)</f>
        <v>1997-11-18</v>
      </c>
      <c r="E1947" s="130">
        <f>[1]!EM_S_DQ_CLOSE(B1947,$E$1,"2")</f>
        <v>48.1431751812286</v>
      </c>
      <c r="F1947" s="130">
        <f>[1]!EM_S_DQ_CLOSE(B1947,$F$1,"2")</f>
        <v>43.9017792127717</v>
      </c>
      <c r="G1947" s="38">
        <f t="shared" si="60"/>
        <v>-8.8099630996308909E-2</v>
      </c>
      <c r="H1947" s="9">
        <f t="shared" si="61"/>
        <v>1533</v>
      </c>
    </row>
    <row r="1948" spans="2:8">
      <c r="B1948" s="17" t="s">
        <v>9825</v>
      </c>
      <c r="C1948" s="19" t="s">
        <v>9826</v>
      </c>
      <c r="D1948" s="30" t="str">
        <f>[1]!EM_S_IPO_LISTEDDATE(B1948)</f>
        <v>2000-07-06</v>
      </c>
      <c r="E1948" s="130">
        <f>[1]!EM_S_DQ_CLOSE(B1948,$E$1,"2")</f>
        <v>36.9995914168396</v>
      </c>
      <c r="F1948" s="130">
        <f>[1]!EM_S_DQ_CLOSE(B1948,$F$1,"2")</f>
        <v>41.619092818706498</v>
      </c>
      <c r="G1948" s="38">
        <f t="shared" si="60"/>
        <v>0.1248527679623086</v>
      </c>
      <c r="H1948" s="9">
        <f t="shared" si="61"/>
        <v>615</v>
      </c>
    </row>
    <row r="1949" spans="2:8">
      <c r="B1949" s="17" t="s">
        <v>9827</v>
      </c>
      <c r="C1949" s="19" t="s">
        <v>9828</v>
      </c>
      <c r="D1949" s="30" t="str">
        <f>[1]!EM_S_IPO_LISTEDDATE(B1949)</f>
        <v>1998-04-02</v>
      </c>
      <c r="E1949" s="130">
        <f>[1]!EM_S_DQ_CLOSE(B1949,$E$1,"2")</f>
        <v>35.755721478184398</v>
      </c>
      <c r="F1949" s="130">
        <f>[1]!EM_S_DQ_CLOSE(B1949,$F$1,"2")</f>
        <v>46.660401105079302</v>
      </c>
      <c r="G1949" s="38">
        <f t="shared" si="60"/>
        <v>0.30497719458823291</v>
      </c>
      <c r="H1949" s="9">
        <f t="shared" si="61"/>
        <v>291</v>
      </c>
    </row>
    <row r="1950" spans="2:8">
      <c r="B1950" s="17" t="s">
        <v>9829</v>
      </c>
      <c r="C1950" s="19" t="s">
        <v>9830</v>
      </c>
      <c r="D1950" s="30" t="str">
        <f>[1]!EM_S_IPO_LISTEDDATE(B1950)</f>
        <v>1997-10-30</v>
      </c>
      <c r="E1950" s="130">
        <f>[1]!EM_S_DQ_CLOSE(B1950,$E$1,"2")</f>
        <v>60.655544521571002</v>
      </c>
      <c r="F1950" s="130">
        <f>[1]!EM_S_DQ_CLOSE(B1950,$F$1,"2")</f>
        <v>69.631222728525202</v>
      </c>
      <c r="G1950" s="38">
        <f t="shared" si="60"/>
        <v>0.14797786876288233</v>
      </c>
      <c r="H1950" s="9">
        <f t="shared" si="61"/>
        <v>548</v>
      </c>
    </row>
    <row r="1951" spans="2:8">
      <c r="B1951" s="17" t="s">
        <v>9831</v>
      </c>
      <c r="C1951" s="19" t="s">
        <v>9832</v>
      </c>
      <c r="D1951" s="30" t="str">
        <f>[1]!EM_S_IPO_LISTEDDATE(B1951)</f>
        <v>1998-02-12</v>
      </c>
      <c r="E1951" s="130">
        <f>[1]!EM_S_DQ_CLOSE(B1951,$E$1,"2")</f>
        <v>35.889517705148101</v>
      </c>
      <c r="F1951" s="130">
        <f>[1]!EM_S_DQ_CLOSE(B1951,$F$1,"2")</f>
        <v>27.550577040859899</v>
      </c>
      <c r="G1951" s="38">
        <f t="shared" si="60"/>
        <v>-0.23235031277926699</v>
      </c>
      <c r="H1951" s="9">
        <f t="shared" si="61"/>
        <v>2241</v>
      </c>
    </row>
    <row r="1952" spans="2:8">
      <c r="B1952" s="17" t="s">
        <v>9833</v>
      </c>
      <c r="C1952" s="19" t="s">
        <v>9834</v>
      </c>
      <c r="D1952" s="30" t="str">
        <f>[1]!EM_S_IPO_LISTEDDATE(B1952)</f>
        <v>1998-01-22</v>
      </c>
      <c r="E1952" s="130">
        <f>[1]!EM_S_DQ_CLOSE(B1952,$E$1,"2")</f>
        <v>33.775317804470298</v>
      </c>
      <c r="F1952" s="130">
        <f>[1]!EM_S_DQ_CLOSE(B1952,$F$1,"2")</f>
        <v>31.666037890437099</v>
      </c>
      <c r="G1952" s="38">
        <f t="shared" si="60"/>
        <v>-6.245033507142983E-2</v>
      </c>
      <c r="H1952" s="9">
        <f t="shared" si="61"/>
        <v>1391</v>
      </c>
    </row>
    <row r="1953" spans="2:8">
      <c r="B1953" s="17" t="s">
        <v>9835</v>
      </c>
      <c r="C1953" s="19" t="s">
        <v>9836</v>
      </c>
      <c r="D1953" s="30" t="str">
        <f>[1]!EM_S_IPO_LISTEDDATE(B1953)</f>
        <v>1998-03-03</v>
      </c>
      <c r="E1953" s="130">
        <f>[1]!EM_S_DQ_CLOSE(B1953,$E$1,"2")</f>
        <v>69.843566252726802</v>
      </c>
      <c r="F1953" s="130">
        <f>[1]!EM_S_DQ_CLOSE(B1953,$F$1,"2")</f>
        <v>45.810158156069598</v>
      </c>
      <c r="G1953" s="38">
        <f t="shared" si="60"/>
        <v>-0.34410339256865918</v>
      </c>
      <c r="H1953" s="9">
        <f t="shared" si="61"/>
        <v>2625</v>
      </c>
    </row>
    <row r="1954" spans="2:8">
      <c r="B1954" s="17" t="s">
        <v>4004</v>
      </c>
      <c r="C1954" s="19" t="s">
        <v>9837</v>
      </c>
      <c r="D1954" s="30" t="str">
        <f>[1]!EM_S_IPO_LISTEDDATE(B1954)</f>
        <v>1998-04-16</v>
      </c>
      <c r="E1954" s="130">
        <f>[1]!EM_S_DQ_CLOSE(B1954,$E$1,"2")</f>
        <v>45.9711699783592</v>
      </c>
      <c r="F1954" s="130">
        <f>[1]!EM_S_DQ_CLOSE(B1954,$F$1,"2")</f>
        <v>53.8492463112335</v>
      </c>
      <c r="G1954" s="38">
        <f t="shared" si="60"/>
        <v>0.17136993329912809</v>
      </c>
      <c r="H1954" s="9">
        <f t="shared" si="61"/>
        <v>507</v>
      </c>
    </row>
    <row r="1955" spans="2:8">
      <c r="B1955" s="17" t="s">
        <v>9838</v>
      </c>
      <c r="C1955" s="19" t="s">
        <v>9839</v>
      </c>
      <c r="D1955" s="30" t="str">
        <f>[1]!EM_S_IPO_LISTEDDATE(B1955)</f>
        <v>1997-12-03</v>
      </c>
      <c r="E1955" s="130">
        <f>[1]!EM_S_DQ_CLOSE(B1955,$E$1,"2")</f>
        <v>85.169630451517804</v>
      </c>
      <c r="F1955" s="130">
        <f>[1]!EM_S_DQ_CLOSE(B1955,$F$1,"2")</f>
        <v>91.902694023436993</v>
      </c>
      <c r="G1955" s="38">
        <f t="shared" si="60"/>
        <v>7.905474681790392E-2</v>
      </c>
      <c r="H1955" s="9">
        <f t="shared" si="61"/>
        <v>766</v>
      </c>
    </row>
    <row r="1956" spans="2:8">
      <c r="B1956" s="17" t="s">
        <v>9840</v>
      </c>
      <c r="C1956" s="19" t="s">
        <v>9841</v>
      </c>
      <c r="D1956" s="30" t="str">
        <f>[1]!EM_S_IPO_LISTEDDATE(B1956)</f>
        <v>1998-02-25</v>
      </c>
      <c r="E1956" s="130">
        <f>[1]!EM_S_DQ_CLOSE(B1956,$E$1,"2")</f>
        <v>124.63373715663499</v>
      </c>
      <c r="F1956" s="130">
        <f>[1]!EM_S_DQ_CLOSE(B1956,$F$1,"2")</f>
        <v>94.300025789268005</v>
      </c>
      <c r="G1956" s="38">
        <f t="shared" si="60"/>
        <v>-0.24338282763072983</v>
      </c>
      <c r="H1956" s="9">
        <f t="shared" si="61"/>
        <v>2292</v>
      </c>
    </row>
    <row r="1957" spans="2:8">
      <c r="B1957" s="17" t="s">
        <v>9842</v>
      </c>
      <c r="C1957" s="19" t="s">
        <v>9843</v>
      </c>
      <c r="D1957" s="30" t="str">
        <f>[1]!EM_S_IPO_LISTEDDATE(B1957)</f>
        <v>1999-06-16</v>
      </c>
      <c r="E1957" s="130">
        <f>[1]!EM_S_DQ_CLOSE(B1957,$E$1,"2")</f>
        <v>25.528342768141901</v>
      </c>
      <c r="F1957" s="130">
        <f>[1]!EM_S_DQ_CLOSE(B1957,$F$1,"2")</f>
        <v>29.794431535146799</v>
      </c>
      <c r="G1957" s="38">
        <f t="shared" si="60"/>
        <v>0.16711185703479203</v>
      </c>
      <c r="H1957" s="9">
        <f t="shared" si="61"/>
        <v>518</v>
      </c>
    </row>
    <row r="1958" spans="2:8">
      <c r="B1958" s="17" t="s">
        <v>9844</v>
      </c>
      <c r="C1958" s="19" t="s">
        <v>9845</v>
      </c>
      <c r="D1958" s="30" t="str">
        <f>[1]!EM_S_IPO_LISTEDDATE(B1958)</f>
        <v>2004-06-23</v>
      </c>
      <c r="E1958" s="130">
        <f>[1]!EM_S_DQ_CLOSE(B1958,$E$1,"2")</f>
        <v>114.183146353586</v>
      </c>
      <c r="F1958" s="130">
        <f>[1]!EM_S_DQ_CLOSE(B1958,$F$1,"2")</f>
        <v>104.34831982418</v>
      </c>
      <c r="G1958" s="38">
        <f t="shared" si="60"/>
        <v>-8.6132032996804275E-2</v>
      </c>
      <c r="H1958" s="9">
        <f t="shared" si="61"/>
        <v>1521</v>
      </c>
    </row>
    <row r="1959" spans="2:8">
      <c r="B1959" s="17" t="s">
        <v>9846</v>
      </c>
      <c r="C1959" s="19" t="s">
        <v>9847</v>
      </c>
      <c r="D1959" s="30" t="str">
        <f>[1]!EM_S_IPO_LISTEDDATE(B1959)</f>
        <v>1999-09-23</v>
      </c>
      <c r="E1959" s="130">
        <f>[1]!EM_S_DQ_CLOSE(B1959,$E$1,"2")</f>
        <v>21.324164938395199</v>
      </c>
      <c r="F1959" s="130">
        <f>[1]!EM_S_DQ_CLOSE(B1959,$F$1,"2")</f>
        <v>22.639716003461199</v>
      </c>
      <c r="G1959" s="38">
        <f t="shared" si="60"/>
        <v>6.1692969870875691E-2</v>
      </c>
      <c r="H1959" s="9">
        <f t="shared" si="61"/>
        <v>833</v>
      </c>
    </row>
    <row r="1960" spans="2:8">
      <c r="B1960" s="17" t="s">
        <v>9848</v>
      </c>
      <c r="C1960" s="19" t="s">
        <v>9849</v>
      </c>
      <c r="D1960" s="30" t="str">
        <f>[1]!EM_S_IPO_LISTEDDATE(B1960)</f>
        <v>1999-07-07</v>
      </c>
      <c r="E1960" s="130">
        <f>[1]!EM_S_DQ_CLOSE(B1960,$E$1,"2")</f>
        <v>29.317934560327199</v>
      </c>
      <c r="F1960" s="130">
        <f>[1]!EM_S_DQ_CLOSE(B1960,$F$1,"2")</f>
        <v>32.922678936605301</v>
      </c>
      <c r="G1960" s="38">
        <f t="shared" si="60"/>
        <v>0.12295355830270571</v>
      </c>
      <c r="H1960" s="9">
        <f t="shared" si="61"/>
        <v>621</v>
      </c>
    </row>
    <row r="1961" spans="2:8">
      <c r="B1961" s="17" t="s">
        <v>9850</v>
      </c>
      <c r="C1961" s="19" t="s">
        <v>9851</v>
      </c>
      <c r="D1961" s="30" t="str">
        <f>[1]!EM_S_IPO_LISTEDDATE(B1961)</f>
        <v>1998-05-20</v>
      </c>
      <c r="E1961" s="130">
        <f>[1]!EM_S_DQ_CLOSE(B1961,$E$1,"2")</f>
        <v>57.812955505416603</v>
      </c>
      <c r="F1961" s="130">
        <f>[1]!EM_S_DQ_CLOSE(B1961,$F$1,"2")</f>
        <v>60.176052288355798</v>
      </c>
      <c r="G1961" s="38">
        <f t="shared" si="60"/>
        <v>4.0874865543204963E-2</v>
      </c>
      <c r="H1961" s="9">
        <f t="shared" si="61"/>
        <v>925</v>
      </c>
    </row>
    <row r="1962" spans="2:8">
      <c r="B1962" s="17" t="s">
        <v>9852</v>
      </c>
      <c r="C1962" s="19" t="s">
        <v>9853</v>
      </c>
      <c r="D1962" s="30" t="str">
        <f>[1]!EM_S_IPO_LISTEDDATE(B1962)</f>
        <v>1999-10-14</v>
      </c>
      <c r="E1962" s="130">
        <f>[1]!EM_S_DQ_CLOSE(B1962,$E$1,"2")</f>
        <v>33.849878363403398</v>
      </c>
      <c r="F1962" s="130">
        <f>[1]!EM_S_DQ_CLOSE(B1962,$F$1,"2")</f>
        <v>61.630431140224204</v>
      </c>
      <c r="G1962" s="38">
        <f t="shared" si="60"/>
        <v>0.82069874752801453</v>
      </c>
      <c r="H1962" s="9">
        <f t="shared" si="61"/>
        <v>48</v>
      </c>
    </row>
    <row r="1963" spans="2:8">
      <c r="B1963" s="17" t="s">
        <v>9854</v>
      </c>
      <c r="C1963" s="19" t="s">
        <v>9855</v>
      </c>
      <c r="D1963" s="30" t="str">
        <f>[1]!EM_S_IPO_LISTEDDATE(B1963)</f>
        <v>1998-05-20</v>
      </c>
      <c r="E1963" s="130">
        <f>[1]!EM_S_DQ_CLOSE(B1963,$E$1,"2")</f>
        <v>89.5732462875594</v>
      </c>
      <c r="F1963" s="130">
        <f>[1]!EM_S_DQ_CLOSE(B1963,$F$1,"2")</f>
        <v>62.613524896584401</v>
      </c>
      <c r="G1963" s="38">
        <f t="shared" si="60"/>
        <v>-0.30097961733379053</v>
      </c>
      <c r="H1963" s="9">
        <f t="shared" si="61"/>
        <v>2527</v>
      </c>
    </row>
    <row r="1964" spans="2:8">
      <c r="B1964" s="17" t="s">
        <v>9856</v>
      </c>
      <c r="C1964" s="19" t="s">
        <v>9857</v>
      </c>
      <c r="D1964" s="30" t="str">
        <f>[1]!EM_S_IPO_LISTEDDATE(B1964)</f>
        <v>1998-06-05</v>
      </c>
      <c r="E1964" s="130">
        <f>[1]!EM_S_DQ_CLOSE(B1964,$E$1,"2")</f>
        <v>43.818755386447997</v>
      </c>
      <c r="F1964" s="130">
        <f>[1]!EM_S_DQ_CLOSE(B1964,$F$1,"2")</f>
        <v>39.434400710299002</v>
      </c>
      <c r="G1964" s="38">
        <f t="shared" si="60"/>
        <v>-0.10005657708628035</v>
      </c>
      <c r="H1964" s="9">
        <f t="shared" si="61"/>
        <v>1589</v>
      </c>
    </row>
    <row r="1965" spans="2:8">
      <c r="B1965" s="17" t="s">
        <v>9858</v>
      </c>
      <c r="C1965" s="19" t="s">
        <v>4027</v>
      </c>
      <c r="D1965" s="30" t="str">
        <f>[1]!EM_S_IPO_LISTEDDATE(B1965)</f>
        <v>1998-06-09</v>
      </c>
      <c r="E1965" s="130">
        <f>[1]!EM_S_DQ_CLOSE(B1965,$E$1,"2")</f>
        <v>26.770139045931899</v>
      </c>
      <c r="F1965" s="130">
        <f>[1]!EM_S_DQ_CLOSE(B1965,$F$1,"2")</f>
        <v>29.354469700756301</v>
      </c>
      <c r="G1965" s="38">
        <f t="shared" si="60"/>
        <v>9.6537812164151804E-2</v>
      </c>
      <c r="H1965" s="9">
        <f t="shared" si="61"/>
        <v>698</v>
      </c>
    </row>
    <row r="1966" spans="2:8">
      <c r="B1966" s="17" t="s">
        <v>9859</v>
      </c>
      <c r="C1966" s="19" t="s">
        <v>9860</v>
      </c>
      <c r="D1966" s="30" t="str">
        <f>[1]!EM_S_IPO_LISTEDDATE(B1966)</f>
        <v>1998-06-16</v>
      </c>
      <c r="E1966" s="130">
        <f>[1]!EM_S_DQ_CLOSE(B1966,$E$1,"2")</f>
        <v>213.020176544029</v>
      </c>
      <c r="F1966" s="130">
        <f>[1]!EM_S_DQ_CLOSE(B1966,$F$1,"2")</f>
        <v>150.218299570629</v>
      </c>
      <c r="G1966" s="38">
        <f t="shared" si="60"/>
        <v>-0.29481656616888363</v>
      </c>
      <c r="H1966" s="9">
        <f t="shared" si="61"/>
        <v>2494</v>
      </c>
    </row>
    <row r="1967" spans="2:8">
      <c r="B1967" s="17" t="s">
        <v>9861</v>
      </c>
      <c r="C1967" s="19" t="s">
        <v>9862</v>
      </c>
      <c r="D1967" s="30" t="str">
        <f>[1]!EM_S_IPO_LISTEDDATE(B1967)</f>
        <v>1998-09-18</v>
      </c>
      <c r="E1967" s="130">
        <f>[1]!EM_S_DQ_CLOSE(B1967,$E$1,"2")</f>
        <v>32.308666376069503</v>
      </c>
      <c r="F1967" s="130">
        <f>[1]!EM_S_DQ_CLOSE(B1967,$F$1,"2")</f>
        <v>35.198760698094397</v>
      </c>
      <c r="G1967" s="38">
        <f t="shared" si="60"/>
        <v>8.9452603471294578E-2</v>
      </c>
      <c r="H1967" s="9">
        <f t="shared" si="61"/>
        <v>723</v>
      </c>
    </row>
    <row r="1968" spans="2:8">
      <c r="B1968" s="17" t="s">
        <v>9863</v>
      </c>
      <c r="C1968" s="19" t="s">
        <v>4033</v>
      </c>
      <c r="D1968" s="30" t="str">
        <f>[1]!EM_S_IPO_LISTEDDATE(B1968)</f>
        <v>1998-05-27</v>
      </c>
      <c r="E1968" s="130">
        <f>[1]!EM_S_DQ_CLOSE(B1968,$E$1,"2")</f>
        <v>16.525831177217999</v>
      </c>
      <c r="F1968" s="130">
        <f>[1]!EM_S_DQ_CLOSE(B1968,$F$1,"2")</f>
        <v>15.0940552447423</v>
      </c>
      <c r="G1968" s="38">
        <f t="shared" si="60"/>
        <v>-8.6638663866389964E-2</v>
      </c>
      <c r="H1968" s="9">
        <f t="shared" si="61"/>
        <v>1524</v>
      </c>
    </row>
    <row r="1969" spans="2:8">
      <c r="B1969" s="17" t="s">
        <v>9864</v>
      </c>
      <c r="C1969" s="19" t="s">
        <v>9865</v>
      </c>
      <c r="D1969" s="30" t="str">
        <f>[1]!EM_S_IPO_LISTEDDATE(B1969)</f>
        <v>1998-05-13</v>
      </c>
      <c r="E1969" s="130">
        <f>[1]!EM_S_DQ_CLOSE(B1969,$E$1,"2")</f>
        <v>197.011811636434</v>
      </c>
      <c r="F1969" s="130">
        <f>[1]!EM_S_DQ_CLOSE(B1969,$F$1,"2")</f>
        <v>173.81774227508299</v>
      </c>
      <c r="G1969" s="38">
        <f t="shared" si="60"/>
        <v>-0.1177293339353348</v>
      </c>
      <c r="H1969" s="9">
        <f t="shared" si="61"/>
        <v>1678</v>
      </c>
    </row>
    <row r="1970" spans="2:8">
      <c r="B1970" s="17" t="s">
        <v>9866</v>
      </c>
      <c r="C1970" s="19" t="s">
        <v>9867</v>
      </c>
      <c r="D1970" s="30" t="str">
        <f>[1]!EM_S_IPO_LISTEDDATE(B1970)</f>
        <v>1998-03-27</v>
      </c>
      <c r="E1970" s="130">
        <f>[1]!EM_S_DQ_CLOSE(B1970,$E$1,"2")</f>
        <v>106.428452561637</v>
      </c>
      <c r="F1970" s="130">
        <f>[1]!EM_S_DQ_CLOSE(B1970,$F$1,"2")</f>
        <v>108.042291157584</v>
      </c>
      <c r="G1970" s="38">
        <f t="shared" si="60"/>
        <v>1.5163601058771015E-2</v>
      </c>
      <c r="H1970" s="9">
        <f t="shared" si="61"/>
        <v>1042</v>
      </c>
    </row>
    <row r="1971" spans="2:8">
      <c r="B1971" s="17" t="s">
        <v>9868</v>
      </c>
      <c r="C1971" s="19" t="s">
        <v>9869</v>
      </c>
      <c r="D1971" s="30" t="str">
        <f>[1]!EM_S_IPO_LISTEDDATE(B1971)</f>
        <v>1998-05-26</v>
      </c>
      <c r="E1971" s="130">
        <f>[1]!EM_S_DQ_CLOSE(B1971,$E$1,"2")</f>
        <v>30.134377667560202</v>
      </c>
      <c r="F1971" s="130">
        <f>[1]!EM_S_DQ_CLOSE(B1971,$F$1,"2")</f>
        <v>21.494171502728399</v>
      </c>
      <c r="G1971" s="38">
        <f t="shared" si="60"/>
        <v>-0.28672256849468725</v>
      </c>
      <c r="H1971" s="9">
        <f t="shared" si="61"/>
        <v>2460</v>
      </c>
    </row>
    <row r="1972" spans="2:8">
      <c r="B1972" s="17" t="s">
        <v>9870</v>
      </c>
      <c r="C1972" s="19" t="s">
        <v>9871</v>
      </c>
      <c r="D1972" s="30" t="str">
        <f>[1]!EM_S_IPO_LISTEDDATE(B1972)</f>
        <v>1998-06-26</v>
      </c>
      <c r="E1972" s="130">
        <f>[1]!EM_S_DQ_CLOSE(B1972,$E$1,"2")</f>
        <v>110.85771454362801</v>
      </c>
      <c r="F1972" s="130">
        <f>[1]!EM_S_DQ_CLOSE(B1972,$F$1,"2")</f>
        <v>60.865601281711101</v>
      </c>
      <c r="G1972" s="38">
        <f t="shared" si="60"/>
        <v>-0.45095745900699158</v>
      </c>
      <c r="H1972" s="9">
        <f t="shared" si="61"/>
        <v>2749</v>
      </c>
    </row>
    <row r="1973" spans="2:8">
      <c r="B1973" s="17" t="s">
        <v>9872</v>
      </c>
      <c r="C1973" s="19" t="s">
        <v>9873</v>
      </c>
      <c r="D1973" s="30" t="str">
        <f>[1]!EM_S_IPO_LISTEDDATE(B1973)</f>
        <v>1998-06-16</v>
      </c>
      <c r="E1973" s="130">
        <f>[1]!EM_S_DQ_CLOSE(B1973,$E$1,"2")</f>
        <v>114.512118807305</v>
      </c>
      <c r="F1973" s="130">
        <f>[1]!EM_S_DQ_CLOSE(B1973,$F$1,"2")</f>
        <v>162.46254470958399</v>
      </c>
      <c r="G1973" s="38">
        <f t="shared" si="60"/>
        <v>0.41873669268985814</v>
      </c>
      <c r="H1973" s="9">
        <f t="shared" si="61"/>
        <v>195</v>
      </c>
    </row>
    <row r="1974" spans="2:8">
      <c r="B1974" s="17" t="s">
        <v>9874</v>
      </c>
      <c r="C1974" s="19" t="s">
        <v>9875</v>
      </c>
      <c r="D1974" s="30" t="str">
        <f>[1]!EM_S_IPO_LISTEDDATE(B1974)</f>
        <v>1998-06-09</v>
      </c>
      <c r="E1974" s="130">
        <f>[1]!EM_S_DQ_CLOSE(B1974,$E$1,"2")</f>
        <v>38.046493936171103</v>
      </c>
      <c r="F1974" s="130">
        <f>[1]!EM_S_DQ_CLOSE(B1974,$F$1,"2")</f>
        <v>27.420145357225199</v>
      </c>
      <c r="G1974" s="38">
        <f t="shared" si="60"/>
        <v>-0.27929902284224284</v>
      </c>
      <c r="H1974" s="9">
        <f t="shared" si="61"/>
        <v>2436</v>
      </c>
    </row>
    <row r="1975" spans="2:8">
      <c r="B1975" s="17" t="s">
        <v>9876</v>
      </c>
      <c r="C1975" s="19" t="s">
        <v>9877</v>
      </c>
      <c r="D1975" s="30" t="str">
        <f>[1]!EM_S_IPO_LISTEDDATE(B1975)</f>
        <v>1998-06-02</v>
      </c>
      <c r="E1975" s="130">
        <f>[1]!EM_S_DQ_CLOSE(B1975,$E$1,"2")</f>
        <v>12.3560864166451</v>
      </c>
      <c r="F1975" s="130">
        <f>[1]!EM_S_DQ_CLOSE(B1975,$F$1,"2")</f>
        <v>9.9095109010985496</v>
      </c>
      <c r="G1975" s="38">
        <f t="shared" si="60"/>
        <v>-0.19800569800569912</v>
      </c>
      <c r="H1975" s="9">
        <f t="shared" si="61"/>
        <v>2079</v>
      </c>
    </row>
    <row r="1976" spans="2:8">
      <c r="B1976" s="17" t="s">
        <v>9878</v>
      </c>
      <c r="C1976" s="19" t="s">
        <v>9879</v>
      </c>
      <c r="D1976" s="30" t="str">
        <f>[1]!EM_S_IPO_LISTEDDATE(B1976)</f>
        <v>1998-05-29</v>
      </c>
      <c r="E1976" s="130">
        <f>[1]!EM_S_DQ_CLOSE(B1976,$E$1,"2")</f>
        <v>107.746854832474</v>
      </c>
      <c r="F1976" s="130">
        <f>[1]!EM_S_DQ_CLOSE(B1976,$F$1,"2")</f>
        <v>55.2905572397122</v>
      </c>
      <c r="G1976" s="38">
        <f t="shared" si="60"/>
        <v>-0.48684759916492626</v>
      </c>
      <c r="H1976" s="9">
        <f t="shared" si="61"/>
        <v>2759</v>
      </c>
    </row>
    <row r="1977" spans="2:8">
      <c r="B1977" s="17" t="s">
        <v>9880</v>
      </c>
      <c r="C1977" s="19" t="s">
        <v>9881</v>
      </c>
      <c r="D1977" s="30" t="str">
        <f>[1]!EM_S_IPO_LISTEDDATE(B1977)</f>
        <v>1998-06-02</v>
      </c>
      <c r="E1977" s="130">
        <f>[1]!EM_S_DQ_CLOSE(B1977,$E$1,"2")</f>
        <v>63.271648919828102</v>
      </c>
      <c r="F1977" s="130">
        <f>[1]!EM_S_DQ_CLOSE(B1977,$F$1,"2")</f>
        <v>65.583718194726899</v>
      </c>
      <c r="G1977" s="38">
        <f t="shared" si="60"/>
        <v>3.6541947528954566E-2</v>
      </c>
      <c r="H1977" s="9">
        <f t="shared" si="61"/>
        <v>948</v>
      </c>
    </row>
    <row r="1978" spans="2:8">
      <c r="B1978" s="17" t="s">
        <v>9882</v>
      </c>
      <c r="C1978" s="19" t="s">
        <v>9883</v>
      </c>
      <c r="D1978" s="30" t="str">
        <f>[1]!EM_S_IPO_LISTEDDATE(B1978)</f>
        <v>1999-01-28</v>
      </c>
      <c r="E1978" s="130">
        <f>[1]!EM_S_DQ_CLOSE(B1978,$E$1,"2")</f>
        <v>29.9091222619553</v>
      </c>
      <c r="F1978" s="130">
        <f>[1]!EM_S_DQ_CLOSE(B1978,$F$1,"2")</f>
        <v>20.3767506093678</v>
      </c>
      <c r="G1978" s="38">
        <f t="shared" si="60"/>
        <v>-0.31871118012422484</v>
      </c>
      <c r="H1978" s="9">
        <f t="shared" si="61"/>
        <v>2577</v>
      </c>
    </row>
    <row r="1979" spans="2:8">
      <c r="B1979" s="17" t="s">
        <v>9884</v>
      </c>
      <c r="C1979" s="19" t="s">
        <v>9885</v>
      </c>
      <c r="D1979" s="30" t="str">
        <f>[1]!EM_S_IPO_LISTEDDATE(B1979)</f>
        <v>1998-04-27</v>
      </c>
      <c r="E1979" s="130">
        <f>[1]!EM_S_DQ_CLOSE(B1979,$E$1,"2")</f>
        <v>15.0549014371946</v>
      </c>
      <c r="F1979" s="130">
        <f>[1]!EM_S_DQ_CLOSE(B1979,$F$1,"2")</f>
        <v>17.0327299683536</v>
      </c>
      <c r="G1979" s="38">
        <f t="shared" si="60"/>
        <v>0.13137439254650851</v>
      </c>
      <c r="H1979" s="9">
        <f t="shared" si="61"/>
        <v>602</v>
      </c>
    </row>
    <row r="1980" spans="2:8">
      <c r="B1980" s="17" t="s">
        <v>9886</v>
      </c>
      <c r="C1980" s="19" t="s">
        <v>9887</v>
      </c>
      <c r="D1980" s="30" t="str">
        <f>[1]!EM_S_IPO_LISTEDDATE(B1980)</f>
        <v>1998-09-04</v>
      </c>
      <c r="E1980" s="130">
        <f>[1]!EM_S_DQ_CLOSE(B1980,$E$1,"2")</f>
        <v>46.942866359332903</v>
      </c>
      <c r="F1980" s="130">
        <f>[1]!EM_S_DQ_CLOSE(B1980,$F$1,"2")</f>
        <v>32.791532254250399</v>
      </c>
      <c r="G1980" s="38">
        <f t="shared" si="60"/>
        <v>-0.30145867098865431</v>
      </c>
      <c r="H1980" s="9">
        <f t="shared" si="61"/>
        <v>2530</v>
      </c>
    </row>
    <row r="1981" spans="2:8">
      <c r="B1981" s="17" t="s">
        <v>9888</v>
      </c>
      <c r="C1981" s="19" t="s">
        <v>9889</v>
      </c>
      <c r="D1981" s="30" t="str">
        <f>[1]!EM_S_IPO_LISTEDDATE(B1981)</f>
        <v>1998-06-23</v>
      </c>
      <c r="E1981" s="130">
        <f>[1]!EM_S_DQ_CLOSE(B1981,$E$1,"2")</f>
        <v>50.252043033419604</v>
      </c>
      <c r="F1981" s="130">
        <f>[1]!EM_S_DQ_CLOSE(B1981,$F$1,"2")</f>
        <v>40.706699655283302</v>
      </c>
      <c r="G1981" s="38">
        <f t="shared" si="60"/>
        <v>-0.18994935930840207</v>
      </c>
      <c r="H1981" s="9">
        <f t="shared" si="61"/>
        <v>2046</v>
      </c>
    </row>
    <row r="1982" spans="2:8">
      <c r="B1982" s="17" t="s">
        <v>9890</v>
      </c>
      <c r="C1982" s="19" t="s">
        <v>9891</v>
      </c>
      <c r="D1982" s="30" t="str">
        <f>[1]!EM_S_IPO_LISTEDDATE(B1982)</f>
        <v>1998-09-24</v>
      </c>
      <c r="E1982" s="130">
        <f>[1]!EM_S_DQ_CLOSE(B1982,$E$1,"2")</f>
        <v>41.550401892418002</v>
      </c>
      <c r="F1982" s="130">
        <f>[1]!EM_S_DQ_CLOSE(B1982,$F$1,"2")</f>
        <v>31.8674481130004</v>
      </c>
      <c r="G1982" s="38">
        <f t="shared" si="60"/>
        <v>-0.23304115816950788</v>
      </c>
      <c r="H1982" s="9">
        <f t="shared" si="61"/>
        <v>2245</v>
      </c>
    </row>
    <row r="1983" spans="2:8">
      <c r="B1983" s="17" t="s">
        <v>9892</v>
      </c>
      <c r="C1983" s="19" t="s">
        <v>9893</v>
      </c>
      <c r="D1983" s="30" t="str">
        <f>[1]!EM_S_IPO_LISTEDDATE(B1983)</f>
        <v>1998-11-26</v>
      </c>
      <c r="E1983" s="130">
        <f>[1]!EM_S_DQ_CLOSE(B1983,$E$1,"2")</f>
        <v>84.140861601242904</v>
      </c>
      <c r="F1983" s="130">
        <f>[1]!EM_S_DQ_CLOSE(B1983,$F$1,"2")</f>
        <v>68.606510692133298</v>
      </c>
      <c r="G1983" s="38">
        <f t="shared" si="60"/>
        <v>-0.18462314995928375</v>
      </c>
      <c r="H1983" s="9">
        <f t="shared" si="61"/>
        <v>2020</v>
      </c>
    </row>
    <row r="1984" spans="2:8">
      <c r="B1984" s="17" t="s">
        <v>9894</v>
      </c>
      <c r="C1984" s="19" t="s">
        <v>9895</v>
      </c>
      <c r="D1984" s="30" t="str">
        <f>[1]!EM_S_IPO_LISTEDDATE(B1984)</f>
        <v>1999-04-15</v>
      </c>
      <c r="E1984" s="130">
        <f>[1]!EM_S_DQ_CLOSE(B1984,$E$1,"2")</f>
        <v>15.207602878612599</v>
      </c>
      <c r="F1984" s="130">
        <f>[1]!EM_S_DQ_CLOSE(B1984,$F$1,"2")</f>
        <v>16.6576107248829</v>
      </c>
      <c r="G1984" s="38">
        <f t="shared" si="60"/>
        <v>9.53475612063448E-2</v>
      </c>
      <c r="H1984" s="9">
        <f t="shared" si="61"/>
        <v>704</v>
      </c>
    </row>
    <row r="1985" spans="2:8">
      <c r="B1985" s="17" t="s">
        <v>9896</v>
      </c>
      <c r="C1985" s="19" t="s">
        <v>9897</v>
      </c>
      <c r="D1985" s="30" t="str">
        <f>[1]!EM_S_IPO_LISTEDDATE(B1985)</f>
        <v>1999-04-08</v>
      </c>
      <c r="E1985" s="130">
        <f>[1]!EM_S_DQ_CLOSE(B1985,$E$1,"2")</f>
        <v>84.239550314952893</v>
      </c>
      <c r="F1985" s="130">
        <f>[1]!EM_S_DQ_CLOSE(B1985,$F$1,"2")</f>
        <v>72.550808883691502</v>
      </c>
      <c r="G1985" s="38">
        <f t="shared" si="60"/>
        <v>-0.13875598086124385</v>
      </c>
      <c r="H1985" s="9">
        <f t="shared" si="61"/>
        <v>1782</v>
      </c>
    </row>
    <row r="1986" spans="2:8">
      <c r="B1986" s="17" t="s">
        <v>9898</v>
      </c>
      <c r="C1986" s="19" t="s">
        <v>9899</v>
      </c>
      <c r="D1986" s="30" t="str">
        <f>[1]!EM_S_IPO_LISTEDDATE(B1986)</f>
        <v>1999-04-22</v>
      </c>
      <c r="E1986" s="130">
        <f>[1]!EM_S_DQ_CLOSE(B1986,$E$1,"2")</f>
        <v>78.585757761517499</v>
      </c>
      <c r="F1986" s="130">
        <f>[1]!EM_S_DQ_CLOSE(B1986,$F$1,"2")</f>
        <v>81.771209493934904</v>
      </c>
      <c r="G1986" s="38">
        <f t="shared" si="60"/>
        <v>4.0534720579831207E-2</v>
      </c>
      <c r="H1986" s="9">
        <f t="shared" si="61"/>
        <v>928</v>
      </c>
    </row>
    <row r="1987" spans="2:8">
      <c r="B1987" s="17" t="s">
        <v>9900</v>
      </c>
      <c r="C1987" s="19" t="s">
        <v>9901</v>
      </c>
      <c r="D1987" s="30" t="str">
        <f>[1]!EM_S_IPO_LISTEDDATE(B1987)</f>
        <v>1998-11-19</v>
      </c>
      <c r="E1987" s="130">
        <f>[1]!EM_S_DQ_CLOSE(B1987,$E$1,"2")</f>
        <v>249.375416051625</v>
      </c>
      <c r="F1987" s="130">
        <f>[1]!EM_S_DQ_CLOSE(B1987,$F$1,"2")</f>
        <v>235.545032748116</v>
      </c>
      <c r="G1987" s="38">
        <f t="shared" ref="G1987:G2050" si="62">IFERROR(F1987/E1987-1,"")</f>
        <v>-5.5460091144853951E-2</v>
      </c>
      <c r="H1987" s="9">
        <f t="shared" ref="H1987:H2050" si="63">IFERROR(RANK(G1987,$G$2:$G$3000,0),"")</f>
        <v>1359</v>
      </c>
    </row>
    <row r="1988" spans="2:8">
      <c r="B1988" s="17" t="s">
        <v>9902</v>
      </c>
      <c r="C1988" s="19" t="s">
        <v>9903</v>
      </c>
      <c r="D1988" s="30" t="str">
        <f>[1]!EM_S_IPO_LISTEDDATE(B1988)</f>
        <v>1998-10-14</v>
      </c>
      <c r="E1988" s="130">
        <f>[1]!EM_S_DQ_CLOSE(B1988,$E$1,"2")</f>
        <v>15.337284674715599</v>
      </c>
      <c r="F1988" s="130">
        <f>[1]!EM_S_DQ_CLOSE(B1988,$F$1,"2")</f>
        <v>18.203342922010901</v>
      </c>
      <c r="G1988" s="38">
        <f t="shared" si="62"/>
        <v>0.18686868686868441</v>
      </c>
      <c r="H1988" s="9">
        <f t="shared" si="63"/>
        <v>481</v>
      </c>
    </row>
    <row r="1989" spans="2:8">
      <c r="B1989" s="17" t="s">
        <v>9904</v>
      </c>
      <c r="C1989" s="19" t="s">
        <v>9905</v>
      </c>
      <c r="D1989" s="30" t="str">
        <f>[1]!EM_S_IPO_LISTEDDATE(B1989)</f>
        <v>1998-11-04</v>
      </c>
      <c r="E1989" s="130">
        <f>[1]!EM_S_DQ_CLOSE(B1989,$E$1,"2")</f>
        <v>21.145397907519602</v>
      </c>
      <c r="F1989" s="130">
        <f>[1]!EM_S_DQ_CLOSE(B1989,$F$1,"2")</f>
        <v>18.391413719452501</v>
      </c>
      <c r="G1989" s="38">
        <f t="shared" si="62"/>
        <v>-0.13024035774175458</v>
      </c>
      <c r="H1989" s="9">
        <f t="shared" si="63"/>
        <v>1732</v>
      </c>
    </row>
    <row r="1990" spans="2:8">
      <c r="B1990" s="17" t="s">
        <v>9906</v>
      </c>
      <c r="C1990" s="19" t="s">
        <v>9907</v>
      </c>
      <c r="D1990" s="30" t="str">
        <f>[1]!EM_S_IPO_LISTEDDATE(B1990)</f>
        <v>1998-07-03</v>
      </c>
      <c r="E1990" s="130">
        <f>[1]!EM_S_DQ_CLOSE(B1990,$E$1,"2")</f>
        <v>55.378780440887297</v>
      </c>
      <c r="F1990" s="130">
        <f>[1]!EM_S_DQ_CLOSE(B1990,$F$1,"2")</f>
        <v>31.0053925590612</v>
      </c>
      <c r="G1990" s="38">
        <f t="shared" si="62"/>
        <v>-0.44012142715643343</v>
      </c>
      <c r="H1990" s="9">
        <f t="shared" si="63"/>
        <v>2745</v>
      </c>
    </row>
    <row r="1991" spans="2:8">
      <c r="B1991" s="17" t="s">
        <v>9908</v>
      </c>
      <c r="C1991" s="19" t="s">
        <v>4079</v>
      </c>
      <c r="D1991" s="30" t="str">
        <f>[1]!EM_S_IPO_LISTEDDATE(B1991)</f>
        <v>1999-05-07</v>
      </c>
      <c r="E1991" s="130">
        <f>[1]!EM_S_DQ_CLOSE(B1991,$E$1,"2")</f>
        <v>18.645497326654301</v>
      </c>
      <c r="F1991" s="130">
        <f>[1]!EM_S_DQ_CLOSE(B1991,$F$1,"2")</f>
        <v>38.1001669510959</v>
      </c>
      <c r="G1991" s="38">
        <f t="shared" si="62"/>
        <v>1.0433977320964543</v>
      </c>
      <c r="H1991" s="9">
        <f t="shared" si="63"/>
        <v>33</v>
      </c>
    </row>
    <row r="1992" spans="2:8">
      <c r="B1992" s="17" t="s">
        <v>4080</v>
      </c>
      <c r="C1992" s="19" t="s">
        <v>9909</v>
      </c>
      <c r="D1992" s="30" t="str">
        <f>[1]!EM_S_IPO_LISTEDDATE(B1992)</f>
        <v>1998-10-28</v>
      </c>
      <c r="E1992" s="130">
        <f>[1]!EM_S_DQ_CLOSE(B1992,$E$1,"2")</f>
        <v>50.477776135140402</v>
      </c>
      <c r="F1992" s="130">
        <f>[1]!EM_S_DQ_CLOSE(B1992,$F$1,"2")</f>
        <v>64.098179643258504</v>
      </c>
      <c r="G1992" s="38">
        <f t="shared" si="62"/>
        <v>0.26982970627812941</v>
      </c>
      <c r="H1992" s="9">
        <f t="shared" si="63"/>
        <v>346</v>
      </c>
    </row>
    <row r="1993" spans="2:8">
      <c r="B1993" s="17" t="s">
        <v>9910</v>
      </c>
      <c r="C1993" s="19" t="s">
        <v>9911</v>
      </c>
      <c r="D1993" s="30" t="str">
        <f>[1]!EM_S_IPO_LISTEDDATE(B1993)</f>
        <v>2003-11-06</v>
      </c>
      <c r="E1993" s="130">
        <f>[1]!EM_S_DQ_CLOSE(B1993,$E$1,"2")</f>
        <v>88.483993753629306</v>
      </c>
      <c r="F1993" s="130">
        <f>[1]!EM_S_DQ_CLOSE(B1993,$F$1,"2")</f>
        <v>67.252444704762098</v>
      </c>
      <c r="G1993" s="38">
        <f t="shared" si="62"/>
        <v>-0.23994790637483365</v>
      </c>
      <c r="H1993" s="9">
        <f t="shared" si="63"/>
        <v>2282</v>
      </c>
    </row>
    <row r="1994" spans="2:8">
      <c r="B1994" s="17" t="s">
        <v>9912</v>
      </c>
      <c r="C1994" s="19" t="s">
        <v>9913</v>
      </c>
      <c r="D1994" s="30" t="str">
        <f>[1]!EM_S_IPO_LISTEDDATE(B1994)</f>
        <v>1999-06-11</v>
      </c>
      <c r="E1994" s="130">
        <f>[1]!EM_S_DQ_CLOSE(B1994,$E$1,"2")</f>
        <v>40.385434896905402</v>
      </c>
      <c r="F1994" s="130">
        <f>[1]!EM_S_DQ_CLOSE(B1994,$F$1,"2")</f>
        <v>31.0603091302617</v>
      </c>
      <c r="G1994" s="38">
        <f t="shared" si="62"/>
        <v>-0.23090319048064167</v>
      </c>
      <c r="H1994" s="9">
        <f t="shared" si="63"/>
        <v>2234</v>
      </c>
    </row>
    <row r="1995" spans="2:8">
      <c r="B1995" s="17" t="s">
        <v>9914</v>
      </c>
      <c r="C1995" s="19" t="s">
        <v>9915</v>
      </c>
      <c r="D1995" s="30" t="str">
        <f>[1]!EM_S_IPO_LISTEDDATE(B1995)</f>
        <v>1998-08-25</v>
      </c>
      <c r="E1995" s="130">
        <f>[1]!EM_S_DQ_CLOSE(B1995,$E$1,"2")</f>
        <v>34.409298652835098</v>
      </c>
      <c r="F1995" s="130">
        <f>[1]!EM_S_DQ_CLOSE(B1995,$F$1,"2")</f>
        <v>21.470761441117201</v>
      </c>
      <c r="G1995" s="38">
        <f t="shared" si="62"/>
        <v>-0.37601862630966021</v>
      </c>
      <c r="H1995" s="9">
        <f t="shared" si="63"/>
        <v>2679</v>
      </c>
    </row>
    <row r="1996" spans="2:8">
      <c r="B1996" s="17" t="s">
        <v>9916</v>
      </c>
      <c r="C1996" s="19" t="s">
        <v>9917</v>
      </c>
      <c r="D1996" s="30" t="str">
        <f>[1]!EM_S_IPO_LISTEDDATE(B1996)</f>
        <v>1998-11-11</v>
      </c>
      <c r="E1996" s="130">
        <f>[1]!EM_S_DQ_CLOSE(B1996,$E$1,"2")</f>
        <v>25.448175523465501</v>
      </c>
      <c r="F1996" s="130">
        <f>[1]!EM_S_DQ_CLOSE(B1996,$F$1,"2")</f>
        <v>27.165266951519399</v>
      </c>
      <c r="G1996" s="38">
        <f t="shared" si="62"/>
        <v>6.7474048442906387E-2</v>
      </c>
      <c r="H1996" s="9">
        <f t="shared" si="63"/>
        <v>808</v>
      </c>
    </row>
    <row r="1997" spans="2:8">
      <c r="B1997" s="17" t="s">
        <v>9918</v>
      </c>
      <c r="C1997" s="19" t="s">
        <v>9919</v>
      </c>
      <c r="D1997" s="30" t="str">
        <f>[1]!EM_S_IPO_LISTEDDATE(B1997)</f>
        <v>1998-07-01</v>
      </c>
      <c r="E1997" s="130">
        <f>[1]!EM_S_DQ_CLOSE(B1997,$E$1,"2")</f>
        <v>20.3875006367944</v>
      </c>
      <c r="F1997" s="130">
        <f>[1]!EM_S_DQ_CLOSE(B1997,$F$1,"2")</f>
        <v>24.1865775000342</v>
      </c>
      <c r="G1997" s="38">
        <f t="shared" si="62"/>
        <v>0.18634343321041547</v>
      </c>
      <c r="H1997" s="9">
        <f t="shared" si="63"/>
        <v>482</v>
      </c>
    </row>
    <row r="1998" spans="2:8">
      <c r="B1998" s="17" t="s">
        <v>9920</v>
      </c>
      <c r="C1998" s="19" t="s">
        <v>9921</v>
      </c>
      <c r="D1998" s="30" t="str">
        <f>[1]!EM_S_IPO_LISTEDDATE(B1998)</f>
        <v>1998-10-07</v>
      </c>
      <c r="E1998" s="130">
        <f>[1]!EM_S_DQ_CLOSE(B1998,$E$1,"2")</f>
        <v>21.016760758027601</v>
      </c>
      <c r="F1998" s="130">
        <f>[1]!EM_S_DQ_CLOSE(B1998,$F$1,"2")</f>
        <v>18.441102623069899</v>
      </c>
      <c r="G1998" s="38">
        <f t="shared" si="62"/>
        <v>-0.12255257432922428</v>
      </c>
      <c r="H1998" s="9">
        <f t="shared" si="63"/>
        <v>1700</v>
      </c>
    </row>
    <row r="1999" spans="2:8">
      <c r="B1999" s="17" t="s">
        <v>9922</v>
      </c>
      <c r="C1999" s="19" t="s">
        <v>9923</v>
      </c>
      <c r="D1999" s="30" t="str">
        <f>[1]!EM_S_IPO_LISTEDDATE(B1999)</f>
        <v>1999-06-09</v>
      </c>
      <c r="E1999" s="130">
        <f>[1]!EM_S_DQ_CLOSE(B1999,$E$1,"2")</f>
        <v>12.1435386543648</v>
      </c>
      <c r="F1999" s="130">
        <f>[1]!EM_S_DQ_CLOSE(B1999,$F$1,"2")</f>
        <v>9.0538706066361705</v>
      </c>
      <c r="G1999" s="38">
        <f t="shared" si="62"/>
        <v>-0.25442897129644315</v>
      </c>
      <c r="H1999" s="9">
        <f t="shared" si="63"/>
        <v>2344</v>
      </c>
    </row>
    <row r="2000" spans="2:8">
      <c r="B2000" s="17" t="s">
        <v>9924</v>
      </c>
      <c r="C2000" s="19" t="s">
        <v>9925</v>
      </c>
      <c r="D2000" s="30" t="str">
        <f>[1]!EM_S_IPO_LISTEDDATE(B2000)</f>
        <v>1998-12-10</v>
      </c>
      <c r="E2000" s="130">
        <f>[1]!EM_S_DQ_CLOSE(B2000,$E$1,"2")</f>
        <v>41.893321301703303</v>
      </c>
      <c r="F2000" s="130">
        <f>[1]!EM_S_DQ_CLOSE(B2000,$F$1,"2")</f>
        <v>29.343257692879</v>
      </c>
      <c r="G2000" s="38">
        <f t="shared" si="62"/>
        <v>-0.29957194175277868</v>
      </c>
      <c r="H2000" s="9">
        <f t="shared" si="63"/>
        <v>2517</v>
      </c>
    </row>
    <row r="2001" spans="2:8">
      <c r="B2001" s="17" t="s">
        <v>9926</v>
      </c>
      <c r="C2001" s="19" t="s">
        <v>9927</v>
      </c>
      <c r="D2001" s="30" t="str">
        <f>[1]!EM_S_IPO_LISTEDDATE(B2001)</f>
        <v>1998-12-24</v>
      </c>
      <c r="E2001" s="130">
        <f>[1]!EM_S_DQ_CLOSE(B2001,$E$1,"2")</f>
        <v>12.5732603633578</v>
      </c>
      <c r="F2001" s="130">
        <f>[1]!EM_S_DQ_CLOSE(B2001,$F$1,"2")</f>
        <v>12.841444869834699</v>
      </c>
      <c r="G2001" s="38">
        <f t="shared" si="62"/>
        <v>2.1329750496416056E-2</v>
      </c>
      <c r="H2001" s="9">
        <f t="shared" si="63"/>
        <v>1012</v>
      </c>
    </row>
    <row r="2002" spans="2:8">
      <c r="B2002" s="17" t="s">
        <v>9928</v>
      </c>
      <c r="C2002" s="19" t="s">
        <v>9929</v>
      </c>
      <c r="D2002" s="30" t="str">
        <f>[1]!EM_S_IPO_LISTEDDATE(B2002)</f>
        <v>1999-05-27</v>
      </c>
      <c r="E2002" s="130">
        <f>[1]!EM_S_DQ_CLOSE(B2002,$E$1,"2")</f>
        <v>67.269115138704606</v>
      </c>
      <c r="F2002" s="130">
        <f>[1]!EM_S_DQ_CLOSE(B2002,$F$1,"2")</f>
        <v>57.1249530690447</v>
      </c>
      <c r="G2002" s="38">
        <f t="shared" si="62"/>
        <v>-0.15079969535415017</v>
      </c>
      <c r="H2002" s="9">
        <f t="shared" si="63"/>
        <v>1848</v>
      </c>
    </row>
    <row r="2003" spans="2:8">
      <c r="B2003" s="17" t="s">
        <v>9930</v>
      </c>
      <c r="C2003" s="19" t="s">
        <v>9931</v>
      </c>
      <c r="D2003" s="30" t="str">
        <f>[1]!EM_S_IPO_LISTEDDATE(B2003)</f>
        <v>1999-01-07</v>
      </c>
      <c r="E2003" s="130">
        <f>[1]!EM_S_DQ_CLOSE(B2003,$E$1,"2")</f>
        <v>31.423615726412599</v>
      </c>
      <c r="F2003" s="130">
        <f>[1]!EM_S_DQ_CLOSE(B2003,$F$1,"2")</f>
        <v>38.137858670579597</v>
      </c>
      <c r="G2003" s="38">
        <f t="shared" si="62"/>
        <v>0.21366869435471902</v>
      </c>
      <c r="H2003" s="9">
        <f t="shared" si="63"/>
        <v>434</v>
      </c>
    </row>
    <row r="2004" spans="2:8">
      <c r="B2004" s="17" t="s">
        <v>9932</v>
      </c>
      <c r="C2004" s="19" t="s">
        <v>9933</v>
      </c>
      <c r="D2004" s="30" t="str">
        <f>[1]!EM_S_IPO_LISTEDDATE(B2004)</f>
        <v>1998-08-07</v>
      </c>
      <c r="E2004" s="130">
        <f>[1]!EM_S_DQ_CLOSE(B2004,$E$1,"2")</f>
        <v>301.01192061815101</v>
      </c>
      <c r="F2004" s="130">
        <f>[1]!EM_S_DQ_CLOSE(B2004,$F$1,"2")</f>
        <v>278.67942113436902</v>
      </c>
      <c r="G2004" s="38">
        <f t="shared" si="62"/>
        <v>-7.4191412213577723E-2</v>
      </c>
      <c r="H2004" s="9">
        <f t="shared" si="63"/>
        <v>1465</v>
      </c>
    </row>
    <row r="2005" spans="2:8">
      <c r="B2005" s="17" t="s">
        <v>9934</v>
      </c>
      <c r="C2005" s="19" t="s">
        <v>9935</v>
      </c>
      <c r="D2005" s="30" t="str">
        <f>[1]!EM_S_IPO_LISTEDDATE(B2005)</f>
        <v>1999-09-16</v>
      </c>
      <c r="E2005" s="130">
        <f>[1]!EM_S_DQ_CLOSE(B2005,$E$1,"2")</f>
        <v>37.809857626681897</v>
      </c>
      <c r="F2005" s="130">
        <f>[1]!EM_S_DQ_CLOSE(B2005,$F$1,"2")</f>
        <v>40.349971916311098</v>
      </c>
      <c r="G2005" s="38">
        <f t="shared" si="62"/>
        <v>6.7181270945508187E-2</v>
      </c>
      <c r="H2005" s="9">
        <f t="shared" si="63"/>
        <v>809</v>
      </c>
    </row>
    <row r="2006" spans="2:8">
      <c r="B2006" s="17" t="s">
        <v>9936</v>
      </c>
      <c r="C2006" s="19" t="s">
        <v>9937</v>
      </c>
      <c r="D2006" s="30" t="str">
        <f>[1]!EM_S_IPO_LISTEDDATE(B2006)</f>
        <v>1998-10-21</v>
      </c>
      <c r="E2006" s="130">
        <f>[1]!EM_S_DQ_CLOSE(B2006,$E$1,"2")</f>
        <v>30.090407675944601</v>
      </c>
      <c r="F2006" s="130">
        <f>[1]!EM_S_DQ_CLOSE(B2006,$F$1,"2")</f>
        <v>24.3043095616549</v>
      </c>
      <c r="G2006" s="38">
        <f t="shared" si="62"/>
        <v>-0.19229045271178979</v>
      </c>
      <c r="H2006" s="9">
        <f t="shared" si="63"/>
        <v>2054</v>
      </c>
    </row>
    <row r="2007" spans="2:8">
      <c r="B2007" s="17" t="s">
        <v>9938</v>
      </c>
      <c r="C2007" s="19" t="s">
        <v>9939</v>
      </c>
      <c r="D2007" s="30" t="str">
        <f>[1]!EM_S_IPO_LISTEDDATE(B2007)</f>
        <v>1998-08-12</v>
      </c>
      <c r="E2007" s="130">
        <f>[1]!EM_S_DQ_CLOSE(B2007,$E$1,"2")</f>
        <v>33.397506358351897</v>
      </c>
      <c r="F2007" s="130">
        <f>[1]!EM_S_DQ_CLOSE(B2007,$F$1,"2")</f>
        <v>35.035911418269301</v>
      </c>
      <c r="G2007" s="38">
        <f t="shared" si="62"/>
        <v>4.9057706355003949E-2</v>
      </c>
      <c r="H2007" s="9">
        <f t="shared" si="63"/>
        <v>885</v>
      </c>
    </row>
    <row r="2008" spans="2:8">
      <c r="B2008" s="17" t="s">
        <v>9940</v>
      </c>
      <c r="C2008" s="19" t="s">
        <v>9941</v>
      </c>
      <c r="D2008" s="30" t="str">
        <f>[1]!EM_S_IPO_LISTEDDATE(B2008)</f>
        <v>1999-04-01</v>
      </c>
      <c r="E2008" s="130">
        <f>[1]!EM_S_DQ_CLOSE(B2008,$E$1,"2")</f>
        <v>204.27328040354001</v>
      </c>
      <c r="F2008" s="130">
        <f>[1]!EM_S_DQ_CLOSE(B2008,$F$1,"2")</f>
        <v>134.34257330019801</v>
      </c>
      <c r="G2008" s="38">
        <f t="shared" si="62"/>
        <v>-0.34233898317584421</v>
      </c>
      <c r="H2008" s="9">
        <f t="shared" si="63"/>
        <v>2624</v>
      </c>
    </row>
    <row r="2009" spans="2:8">
      <c r="B2009" s="17" t="s">
        <v>9942</v>
      </c>
      <c r="C2009" s="19" t="s">
        <v>9943</v>
      </c>
      <c r="D2009" s="30" t="str">
        <f>[1]!EM_S_IPO_LISTEDDATE(B2009)</f>
        <v>1999-01-15</v>
      </c>
      <c r="E2009" s="130">
        <f>[1]!EM_S_DQ_CLOSE(B2009,$E$1,"2")</f>
        <v>203.80277366976699</v>
      </c>
      <c r="F2009" s="130">
        <f>[1]!EM_S_DQ_CLOSE(B2009,$F$1,"2")</f>
        <v>221.392041893304</v>
      </c>
      <c r="G2009" s="38">
        <f t="shared" si="62"/>
        <v>8.6305342693901999E-2</v>
      </c>
      <c r="H2009" s="9">
        <f t="shared" si="63"/>
        <v>733</v>
      </c>
    </row>
    <row r="2010" spans="2:8">
      <c r="B2010" s="17" t="s">
        <v>9944</v>
      </c>
      <c r="C2010" s="19" t="s">
        <v>9945</v>
      </c>
      <c r="D2010" s="30" t="str">
        <f>[1]!EM_S_IPO_LISTEDDATE(B2010)</f>
        <v>1999-06-03</v>
      </c>
      <c r="E2010" s="130">
        <f>[1]!EM_S_DQ_CLOSE(B2010,$E$1,"2")</f>
        <v>41.955070288494099</v>
      </c>
      <c r="F2010" s="130">
        <f>[1]!EM_S_DQ_CLOSE(B2010,$F$1,"2")</f>
        <v>44.764731104194098</v>
      </c>
      <c r="G2010" s="38">
        <f t="shared" si="62"/>
        <v>6.6968325791853855E-2</v>
      </c>
      <c r="H2010" s="9">
        <f t="shared" si="63"/>
        <v>810</v>
      </c>
    </row>
    <row r="2011" spans="2:8">
      <c r="B2011" s="17" t="s">
        <v>9946</v>
      </c>
      <c r="C2011" s="19" t="s">
        <v>9947</v>
      </c>
      <c r="D2011" s="30" t="str">
        <f>[1]!EM_S_IPO_LISTEDDATE(B2011)</f>
        <v>1999-05-14</v>
      </c>
      <c r="E2011" s="130">
        <f>[1]!EM_S_DQ_CLOSE(B2011,$E$1,"2")</f>
        <v>15.363206847120701</v>
      </c>
      <c r="F2011" s="130">
        <f>[1]!EM_S_DQ_CLOSE(B2011,$F$1,"2")</f>
        <v>14.3747214453292</v>
      </c>
      <c r="G2011" s="38">
        <f t="shared" si="62"/>
        <v>-6.4341085271318654E-2</v>
      </c>
      <c r="H2011" s="9">
        <f t="shared" si="63"/>
        <v>1404</v>
      </c>
    </row>
    <row r="2012" spans="2:8">
      <c r="B2012" s="17" t="s">
        <v>4120</v>
      </c>
      <c r="C2012" s="19" t="s">
        <v>9948</v>
      </c>
      <c r="D2012" s="30" t="str">
        <f>[1]!EM_S_IPO_LISTEDDATE(B2012)</f>
        <v>1999-03-19</v>
      </c>
      <c r="E2012" s="130">
        <f>[1]!EM_S_DQ_CLOSE(B2012,$E$1,"2")</f>
        <v>44.851868206280301</v>
      </c>
      <c r="F2012" s="130">
        <f>[1]!EM_S_DQ_CLOSE(B2012,$F$1,"2")</f>
        <v>31.985026447509799</v>
      </c>
      <c r="G2012" s="38">
        <f t="shared" si="62"/>
        <v>-0.28687415426251617</v>
      </c>
      <c r="H2012" s="9">
        <f t="shared" si="63"/>
        <v>2461</v>
      </c>
    </row>
    <row r="2013" spans="2:8">
      <c r="B2013" s="17" t="s">
        <v>9949</v>
      </c>
      <c r="C2013" s="19" t="s">
        <v>9950</v>
      </c>
      <c r="D2013" s="30" t="str">
        <f>[1]!EM_S_IPO_LISTEDDATE(B2013)</f>
        <v>1999-07-14</v>
      </c>
      <c r="E2013" s="130">
        <f>[1]!EM_S_DQ_CLOSE(B2013,$E$1,"2")</f>
        <v>14.9481535691889</v>
      </c>
      <c r="F2013" s="130">
        <f>[1]!EM_S_DQ_CLOSE(B2013,$F$1,"2")</f>
        <v>11.3907247740408</v>
      </c>
      <c r="G2013" s="38">
        <f t="shared" si="62"/>
        <v>-0.23798449612403394</v>
      </c>
      <c r="H2013" s="9">
        <f t="shared" si="63"/>
        <v>2268</v>
      </c>
    </row>
    <row r="2014" spans="2:8">
      <c r="B2014" s="17" t="s">
        <v>9951</v>
      </c>
      <c r="C2014" s="19" t="s">
        <v>9952</v>
      </c>
      <c r="D2014" s="30" t="str">
        <f>[1]!EM_S_IPO_LISTEDDATE(B2014)</f>
        <v>1999-06-23</v>
      </c>
      <c r="E2014" s="130">
        <f>[1]!EM_S_DQ_CLOSE(B2014,$E$1,"2")</f>
        <v>27.6792972554051</v>
      </c>
      <c r="F2014" s="130">
        <f>[1]!EM_S_DQ_CLOSE(B2014,$F$1,"2")</f>
        <v>23.498291700438699</v>
      </c>
      <c r="G2014" s="38">
        <f t="shared" si="62"/>
        <v>-0.15105172347357743</v>
      </c>
      <c r="H2014" s="9">
        <f t="shared" si="63"/>
        <v>1850</v>
      </c>
    </row>
    <row r="2015" spans="2:8">
      <c r="B2015" s="17" t="s">
        <v>9953</v>
      </c>
      <c r="C2015" s="19" t="s">
        <v>9954</v>
      </c>
      <c r="D2015" s="30" t="str">
        <f>[1]!EM_S_IPO_LISTEDDATE(B2015)</f>
        <v>1999-03-25</v>
      </c>
      <c r="E2015" s="130">
        <f>[1]!EM_S_DQ_CLOSE(B2015,$E$1,"2")</f>
        <v>28.800403741272898</v>
      </c>
      <c r="F2015" s="130">
        <f>[1]!EM_S_DQ_CLOSE(B2015,$F$1,"2")</f>
        <v>28.748743824248201</v>
      </c>
      <c r="G2015" s="38">
        <f t="shared" si="62"/>
        <v>-1.7937219730939091E-3</v>
      </c>
      <c r="H2015" s="9">
        <f t="shared" si="63"/>
        <v>1111</v>
      </c>
    </row>
    <row r="2016" spans="2:8">
      <c r="B2016" s="17" t="s">
        <v>9955</v>
      </c>
      <c r="C2016" s="19" t="s">
        <v>9956</v>
      </c>
      <c r="D2016" s="30" t="str">
        <f>[1]!EM_S_IPO_LISTEDDATE(B2016)</f>
        <v>1999-08-24</v>
      </c>
      <c r="E2016" s="130">
        <f>[1]!EM_S_DQ_CLOSE(B2016,$E$1,"2")</f>
        <v>36.580406483692101</v>
      </c>
      <c r="F2016" s="130">
        <f>[1]!EM_S_DQ_CLOSE(B2016,$F$1,"2")</f>
        <v>29.648109677144902</v>
      </c>
      <c r="G2016" s="38">
        <f t="shared" si="62"/>
        <v>-0.18950846841020441</v>
      </c>
      <c r="H2016" s="9">
        <f t="shared" si="63"/>
        <v>2044</v>
      </c>
    </row>
    <row r="2017" spans="2:8">
      <c r="B2017" s="17" t="s">
        <v>9957</v>
      </c>
      <c r="C2017" s="19" t="s">
        <v>9958</v>
      </c>
      <c r="D2017" s="30" t="str">
        <f>[1]!EM_S_IPO_LISTEDDATE(B2017)</f>
        <v>1999-07-21</v>
      </c>
      <c r="E2017" s="130">
        <f>[1]!EM_S_DQ_CLOSE(B2017,$E$1,"2")</f>
        <v>46.366568017978302</v>
      </c>
      <c r="F2017" s="130">
        <f>[1]!EM_S_DQ_CLOSE(B2017,$F$1,"2")</f>
        <v>64.485062709199994</v>
      </c>
      <c r="G2017" s="38">
        <f t="shared" si="62"/>
        <v>0.39076635312314623</v>
      </c>
      <c r="H2017" s="9">
        <f t="shared" si="63"/>
        <v>216</v>
      </c>
    </row>
    <row r="2018" spans="2:8">
      <c r="B2018" s="17" t="s">
        <v>9959</v>
      </c>
      <c r="C2018" s="19" t="s">
        <v>9960</v>
      </c>
      <c r="D2018" s="30" t="str">
        <f>[1]!EM_S_IPO_LISTEDDATE(B2018)</f>
        <v>1999-08-17</v>
      </c>
      <c r="E2018" s="130">
        <f>[1]!EM_S_DQ_CLOSE(B2018,$E$1,"2")</f>
        <v>22.773510460099601</v>
      </c>
      <c r="F2018" s="130">
        <f>[1]!EM_S_DQ_CLOSE(B2018,$F$1,"2")</f>
        <v>21.643527116659602</v>
      </c>
      <c r="G2018" s="38">
        <f t="shared" si="62"/>
        <v>-4.9618320610684497E-2</v>
      </c>
      <c r="H2018" s="9">
        <f t="shared" si="63"/>
        <v>1332</v>
      </c>
    </row>
    <row r="2019" spans="2:8">
      <c r="B2019" s="17" t="s">
        <v>9961</v>
      </c>
      <c r="C2019" s="19" t="s">
        <v>9962</v>
      </c>
      <c r="D2019" s="30" t="str">
        <f>[1]!EM_S_IPO_LISTEDDATE(B2019)</f>
        <v>1999-08-31</v>
      </c>
      <c r="E2019" s="130">
        <f>[1]!EM_S_DQ_CLOSE(B2019,$E$1,"2")</f>
        <v>14.3969616099752</v>
      </c>
      <c r="F2019" s="130">
        <f>[1]!EM_S_DQ_CLOSE(B2019,$F$1,"2")</f>
        <v>15.6593038960673</v>
      </c>
      <c r="G2019" s="38">
        <f t="shared" si="62"/>
        <v>8.7681159420294863E-2</v>
      </c>
      <c r="H2019" s="9">
        <f t="shared" si="63"/>
        <v>727</v>
      </c>
    </row>
    <row r="2020" spans="2:8">
      <c r="B2020" s="17" t="s">
        <v>9963</v>
      </c>
      <c r="C2020" s="19" t="s">
        <v>9964</v>
      </c>
      <c r="D2020" s="30" t="str">
        <f>[1]!EM_S_IPO_LISTEDDATE(B2020)</f>
        <v>1999-09-09</v>
      </c>
      <c r="E2020" s="130">
        <f>[1]!EM_S_DQ_CLOSE(B2020,$E$1,"2")</f>
        <v>14.968816162794401</v>
      </c>
      <c r="F2020" s="130">
        <f>[1]!EM_S_DQ_CLOSE(B2020,$F$1,"2")</f>
        <v>15.4672229162726</v>
      </c>
      <c r="G2020" s="38">
        <f t="shared" si="62"/>
        <v>3.3296337402887621E-2</v>
      </c>
      <c r="H2020" s="9">
        <f t="shared" si="63"/>
        <v>961</v>
      </c>
    </row>
    <row r="2021" spans="2:8">
      <c r="B2021" s="17" t="s">
        <v>9965</v>
      </c>
      <c r="C2021" s="19" t="s">
        <v>9966</v>
      </c>
      <c r="D2021" s="30" t="str">
        <f>[1]!EM_S_IPO_LISTEDDATE(B2021)</f>
        <v>1999-10-21</v>
      </c>
      <c r="E2021" s="130">
        <f>[1]!EM_S_DQ_CLOSE(B2021,$E$1,"2")</f>
        <v>42.598816537924101</v>
      </c>
      <c r="F2021" s="130">
        <f>[1]!EM_S_DQ_CLOSE(B2021,$F$1,"2")</f>
        <v>54.856586775587402</v>
      </c>
      <c r="G2021" s="38">
        <f t="shared" si="62"/>
        <v>0.28774907929075155</v>
      </c>
      <c r="H2021" s="9">
        <f t="shared" si="63"/>
        <v>309</v>
      </c>
    </row>
    <row r="2022" spans="2:8">
      <c r="B2022" s="17" t="s">
        <v>9967</v>
      </c>
      <c r="C2022" s="19" t="s">
        <v>9968</v>
      </c>
      <c r="D2022" s="30" t="str">
        <f>[1]!EM_S_IPO_LISTEDDATE(B2022)</f>
        <v>1999-12-16</v>
      </c>
      <c r="E2022" s="130">
        <f>[1]!EM_S_DQ_CLOSE(B2022,$E$1,"2")</f>
        <v>29.9632888958749</v>
      </c>
      <c r="F2022" s="130">
        <f>[1]!EM_S_DQ_CLOSE(B2022,$F$1,"2")</f>
        <v>27.242333777321701</v>
      </c>
      <c r="G2022" s="38">
        <f t="shared" si="62"/>
        <v>-9.0809628008753029E-2</v>
      </c>
      <c r="H2022" s="9">
        <f t="shared" si="63"/>
        <v>1549</v>
      </c>
    </row>
    <row r="2023" spans="2:8">
      <c r="B2023" s="17" t="s">
        <v>9969</v>
      </c>
      <c r="C2023" s="19" t="s">
        <v>9970</v>
      </c>
      <c r="D2023" s="30" t="str">
        <f>[1]!EM_S_IPO_LISTEDDATE(B2023)</f>
        <v>1998-12-03</v>
      </c>
      <c r="E2023" s="130">
        <f>[1]!EM_S_DQ_CLOSE(B2023,$E$1,"2")</f>
        <v>18.495035362367599</v>
      </c>
      <c r="F2023" s="130">
        <f>[1]!EM_S_DQ_CLOSE(B2023,$F$1,"2")</f>
        <v>15.7006928280991</v>
      </c>
      <c r="G2023" s="38">
        <f t="shared" si="62"/>
        <v>-0.15108608767270759</v>
      </c>
      <c r="H2023" s="9">
        <f t="shared" si="63"/>
        <v>1851</v>
      </c>
    </row>
    <row r="2024" spans="2:8">
      <c r="B2024" s="17" t="s">
        <v>9971</v>
      </c>
      <c r="C2024" s="19" t="s">
        <v>9972</v>
      </c>
      <c r="D2024" s="30" t="str">
        <f>[1]!EM_S_IPO_LISTEDDATE(B2024)</f>
        <v>1999-12-23</v>
      </c>
      <c r="E2024" s="130">
        <f>[1]!EM_S_DQ_CLOSE(B2024,$E$1,"2")</f>
        <v>12.3275960641292</v>
      </c>
      <c r="F2024" s="130">
        <f>[1]!EM_S_DQ_CLOSE(B2024,$F$1,"2")</f>
        <v>16.011384942243701</v>
      </c>
      <c r="G2024" s="38">
        <f t="shared" si="62"/>
        <v>0.29882459312838616</v>
      </c>
      <c r="H2024" s="9">
        <f t="shared" si="63"/>
        <v>295</v>
      </c>
    </row>
    <row r="2025" spans="2:8">
      <c r="B2025" s="17" t="s">
        <v>9973</v>
      </c>
      <c r="C2025" s="19" t="s">
        <v>9974</v>
      </c>
      <c r="D2025" s="30" t="str">
        <f>[1]!EM_S_IPO_LISTEDDATE(B2025)</f>
        <v>1999-09-27</v>
      </c>
      <c r="E2025" s="130">
        <f>[1]!EM_S_DQ_CLOSE(B2025,$E$1,"2")</f>
        <v>41.492342373292999</v>
      </c>
      <c r="F2025" s="130">
        <f>[1]!EM_S_DQ_CLOSE(B2025,$F$1,"2")</f>
        <v>34.411997711428299</v>
      </c>
      <c r="G2025" s="38">
        <f t="shared" si="62"/>
        <v>-0.17064220183486289</v>
      </c>
      <c r="H2025" s="9">
        <f t="shared" si="63"/>
        <v>1938</v>
      </c>
    </row>
    <row r="2026" spans="2:8">
      <c r="B2026" s="17" t="s">
        <v>9975</v>
      </c>
      <c r="C2026" s="19" t="s">
        <v>9976</v>
      </c>
      <c r="D2026" s="30" t="str">
        <f>[1]!EM_S_IPO_LISTEDDATE(B2026)</f>
        <v>1999-11-25</v>
      </c>
      <c r="E2026" s="130">
        <f>[1]!EM_S_DQ_CLOSE(B2026,$E$1,"2")</f>
        <v>9.2817473819897796</v>
      </c>
      <c r="F2026" s="130">
        <f>[1]!EM_S_DQ_CLOSE(B2026,$F$1,"2")</f>
        <v>7.9591574242507797</v>
      </c>
      <c r="G2026" s="38">
        <f t="shared" si="62"/>
        <v>-0.14249363867684461</v>
      </c>
      <c r="H2026" s="9">
        <f t="shared" si="63"/>
        <v>1804</v>
      </c>
    </row>
    <row r="2027" spans="2:8">
      <c r="B2027" s="17" t="s">
        <v>9977</v>
      </c>
      <c r="C2027" s="19" t="s">
        <v>9978</v>
      </c>
      <c r="D2027" s="30" t="str">
        <f>[1]!EM_S_IPO_LISTEDDATE(B2027)</f>
        <v>1999-11-05</v>
      </c>
      <c r="E2027" s="130">
        <f>[1]!EM_S_DQ_CLOSE(B2027,$E$1,"2")</f>
        <v>24.604121300191</v>
      </c>
      <c r="F2027" s="130">
        <f>[1]!EM_S_DQ_CLOSE(B2027,$F$1,"2")</f>
        <v>27.837453886574099</v>
      </c>
      <c r="G2027" s="38">
        <f t="shared" si="62"/>
        <v>0.1314142678347956</v>
      </c>
      <c r="H2027" s="9">
        <f t="shared" si="63"/>
        <v>601</v>
      </c>
    </row>
    <row r="2028" spans="2:8">
      <c r="B2028" s="17" t="s">
        <v>9979</v>
      </c>
      <c r="C2028" s="19" t="s">
        <v>9980</v>
      </c>
      <c r="D2028" s="30" t="str">
        <f>[1]!EM_S_IPO_LISTEDDATE(B2028)</f>
        <v>2000-01-13</v>
      </c>
      <c r="E2028" s="130">
        <f>[1]!EM_S_DQ_CLOSE(B2028,$E$1,"2")</f>
        <v>12.5109815342521</v>
      </c>
      <c r="F2028" s="130">
        <f>[1]!EM_S_DQ_CLOSE(B2028,$F$1,"2")</f>
        <v>8.2488395052021506</v>
      </c>
      <c r="G2028" s="38">
        <f t="shared" si="62"/>
        <v>-0.3406720741599063</v>
      </c>
      <c r="H2028" s="9">
        <f t="shared" si="63"/>
        <v>2620</v>
      </c>
    </row>
    <row r="2029" spans="2:8">
      <c r="B2029" s="17" t="s">
        <v>9981</v>
      </c>
      <c r="C2029" s="19" t="s">
        <v>9982</v>
      </c>
      <c r="D2029" s="30" t="str">
        <f>[1]!EM_S_IPO_LISTEDDATE(B2029)</f>
        <v>2000-01-27</v>
      </c>
      <c r="E2029" s="130">
        <f>[1]!EM_S_DQ_CLOSE(B2029,$E$1,"2")</f>
        <v>13.291338620037299</v>
      </c>
      <c r="F2029" s="130">
        <f>[1]!EM_S_DQ_CLOSE(B2029,$F$1,"2")</f>
        <v>12.4653232255717</v>
      </c>
      <c r="G2029" s="38">
        <f t="shared" si="62"/>
        <v>-6.2146892655367547E-2</v>
      </c>
      <c r="H2029" s="9">
        <f t="shared" si="63"/>
        <v>1389</v>
      </c>
    </row>
    <row r="2030" spans="2:8">
      <c r="B2030" s="17" t="s">
        <v>9983</v>
      </c>
      <c r="C2030" s="19" t="s">
        <v>9984</v>
      </c>
      <c r="D2030" s="30" t="str">
        <f>[1]!EM_S_IPO_LISTEDDATE(B2030)</f>
        <v>1999-11-16</v>
      </c>
      <c r="E2030" s="130">
        <f>[1]!EM_S_DQ_CLOSE(B2030,$E$1,"2")</f>
        <v>122.216381050709</v>
      </c>
      <c r="F2030" s="130">
        <f>[1]!EM_S_DQ_CLOSE(B2030,$F$1,"2")</f>
        <v>123.88730813538599</v>
      </c>
      <c r="G2030" s="38">
        <f t="shared" si="62"/>
        <v>1.3671874999994449E-2</v>
      </c>
      <c r="H2030" s="9">
        <f t="shared" si="63"/>
        <v>1044</v>
      </c>
    </row>
    <row r="2031" spans="2:8">
      <c r="B2031" s="17" t="s">
        <v>9985</v>
      </c>
      <c r="C2031" s="19" t="s">
        <v>9986</v>
      </c>
      <c r="D2031" s="30" t="str">
        <f>[1]!EM_S_IPO_LISTEDDATE(B2031)</f>
        <v>2000-02-21</v>
      </c>
      <c r="E2031" s="130">
        <f>[1]!EM_S_DQ_CLOSE(B2031,$E$1,"2")</f>
        <v>21.337047204148199</v>
      </c>
      <c r="F2031" s="130">
        <f>[1]!EM_S_DQ_CLOSE(B2031,$F$1,"2")</f>
        <v>28.4070608610783</v>
      </c>
      <c r="G2031" s="38">
        <f t="shared" si="62"/>
        <v>0.33134920634920828</v>
      </c>
      <c r="H2031" s="9">
        <f t="shared" si="63"/>
        <v>260</v>
      </c>
    </row>
    <row r="2032" spans="2:8">
      <c r="B2032" s="17" t="s">
        <v>9987</v>
      </c>
      <c r="C2032" s="19" t="s">
        <v>9988</v>
      </c>
      <c r="D2032" s="30" t="str">
        <f>[1]!EM_S_IPO_LISTEDDATE(B2032)</f>
        <v>1999-01-19</v>
      </c>
      <c r="E2032" s="130">
        <f>[1]!EM_S_DQ_CLOSE(B2032,$E$1,"2")</f>
        <v>23.826613143465199</v>
      </c>
      <c r="F2032" s="130">
        <f>[1]!EM_S_DQ_CLOSE(B2032,$F$1,"2")</f>
        <v>23.341346073333501</v>
      </c>
      <c r="G2032" s="38">
        <f t="shared" si="62"/>
        <v>-2.0366598778005063E-2</v>
      </c>
      <c r="H2032" s="9">
        <f t="shared" si="63"/>
        <v>1188</v>
      </c>
    </row>
    <row r="2033" spans="2:8">
      <c r="B2033" s="17" t="s">
        <v>9989</v>
      </c>
      <c r="C2033" s="19" t="s">
        <v>9990</v>
      </c>
      <c r="D2033" s="30" t="str">
        <f>[1]!EM_S_IPO_LISTEDDATE(B2033)</f>
        <v>2000-03-09</v>
      </c>
      <c r="E2033" s="130">
        <f>[1]!EM_S_DQ_CLOSE(B2033,$E$1,"2")</f>
        <v>19.5938295582305</v>
      </c>
      <c r="F2033" s="130">
        <f>[1]!EM_S_DQ_CLOSE(B2033,$F$1,"2")</f>
        <v>13.3841637917672</v>
      </c>
      <c r="G2033" s="38">
        <f t="shared" si="62"/>
        <v>-0.31691945405613131</v>
      </c>
      <c r="H2033" s="9">
        <f t="shared" si="63"/>
        <v>2575</v>
      </c>
    </row>
    <row r="2034" spans="2:8">
      <c r="B2034" s="17" t="s">
        <v>9991</v>
      </c>
      <c r="C2034" s="19" t="s">
        <v>9992</v>
      </c>
      <c r="D2034" s="30" t="str">
        <f>[1]!EM_S_IPO_LISTEDDATE(B2034)</f>
        <v>2000-04-06</v>
      </c>
      <c r="E2034" s="130">
        <f>[1]!EM_S_DQ_CLOSE(B2034,$E$1,"2")</f>
        <v>13.5482136068229</v>
      </c>
      <c r="F2034" s="130">
        <f>[1]!EM_S_DQ_CLOSE(B2034,$F$1,"2")</f>
        <v>22.731143029811399</v>
      </c>
      <c r="G2034" s="38">
        <f t="shared" si="62"/>
        <v>0.67779632721202177</v>
      </c>
      <c r="H2034" s="9">
        <f t="shared" si="63"/>
        <v>74</v>
      </c>
    </row>
    <row r="2035" spans="2:8">
      <c r="B2035" s="17" t="s">
        <v>9993</v>
      </c>
      <c r="C2035" s="19" t="s">
        <v>9994</v>
      </c>
      <c r="D2035" s="30" t="str">
        <f>[1]!EM_S_IPO_LISTEDDATE(B2035)</f>
        <v>2000-05-11</v>
      </c>
      <c r="E2035" s="130">
        <f>[1]!EM_S_DQ_CLOSE(B2035,$E$1,"2")</f>
        <v>18.718747316512999</v>
      </c>
      <c r="F2035" s="130">
        <f>[1]!EM_S_DQ_CLOSE(B2035,$F$1,"2")</f>
        <v>16.144466415383999</v>
      </c>
      <c r="G2035" s="38">
        <f t="shared" si="62"/>
        <v>-0.13752420808939836</v>
      </c>
      <c r="H2035" s="9">
        <f t="shared" si="63"/>
        <v>1776</v>
      </c>
    </row>
    <row r="2036" spans="2:8">
      <c r="B2036" s="17" t="s">
        <v>9995</v>
      </c>
      <c r="C2036" s="19" t="s">
        <v>9996</v>
      </c>
      <c r="D2036" s="30" t="str">
        <f>[1]!EM_S_IPO_LISTEDDATE(B2036)</f>
        <v>2000-06-02</v>
      </c>
      <c r="E2036" s="130">
        <f>[1]!EM_S_DQ_CLOSE(B2036,$E$1,"2")</f>
        <v>23.008349899467898</v>
      </c>
      <c r="F2036" s="130">
        <f>[1]!EM_S_DQ_CLOSE(B2036,$F$1,"2")</f>
        <v>23.5147670713515</v>
      </c>
      <c r="G2036" s="38">
        <f t="shared" si="62"/>
        <v>2.2010147363732191E-2</v>
      </c>
      <c r="H2036" s="9">
        <f t="shared" si="63"/>
        <v>1009</v>
      </c>
    </row>
    <row r="2037" spans="2:8">
      <c r="B2037" s="17" t="s">
        <v>9997</v>
      </c>
      <c r="C2037" s="19" t="s">
        <v>9998</v>
      </c>
      <c r="D2037" s="30" t="str">
        <f>[1]!EM_S_IPO_LISTEDDATE(B2037)</f>
        <v>2000-06-08</v>
      </c>
      <c r="E2037" s="130">
        <f>[1]!EM_S_DQ_CLOSE(B2037,$E$1,"2")</f>
        <v>36.888398605466897</v>
      </c>
      <c r="F2037" s="130">
        <f>[1]!EM_S_DQ_CLOSE(B2037,$F$1,"2")</f>
        <v>139.665181868172</v>
      </c>
      <c r="G2037" s="38">
        <f t="shared" si="62"/>
        <v>2.7861546488351348</v>
      </c>
      <c r="H2037" s="9">
        <f t="shared" si="63"/>
        <v>2</v>
      </c>
    </row>
    <row r="2038" spans="2:8">
      <c r="B2038" s="17" t="s">
        <v>9999</v>
      </c>
      <c r="C2038" s="19" t="s">
        <v>10000</v>
      </c>
      <c r="D2038" s="30" t="str">
        <f>[1]!EM_S_IPO_LISTEDDATE(B2038)</f>
        <v>2000-06-15</v>
      </c>
      <c r="E2038" s="130">
        <f>[1]!EM_S_DQ_CLOSE(B2038,$E$1,"2")</f>
        <v>38.8630993642874</v>
      </c>
      <c r="F2038" s="130">
        <f>[1]!EM_S_DQ_CLOSE(B2038,$F$1,"2")</f>
        <v>38.589267227845298</v>
      </c>
      <c r="G2038" s="38">
        <f t="shared" si="62"/>
        <v>-7.0460704607038238E-3</v>
      </c>
      <c r="H2038" s="9">
        <f t="shared" si="63"/>
        <v>1131</v>
      </c>
    </row>
    <row r="2039" spans="2:8">
      <c r="B2039" s="17" t="s">
        <v>10001</v>
      </c>
      <c r="C2039" s="19" t="s">
        <v>10002</v>
      </c>
      <c r="D2039" s="30" t="str">
        <f>[1]!EM_S_IPO_LISTEDDATE(B2039)</f>
        <v>2000-06-15</v>
      </c>
      <c r="E2039" s="130">
        <f>[1]!EM_S_DQ_CLOSE(B2039,$E$1,"2")</f>
        <v>17.822090863807698</v>
      </c>
      <c r="F2039" s="130">
        <f>[1]!EM_S_DQ_CLOSE(B2039,$F$1,"2")</f>
        <v>18.874257899364</v>
      </c>
      <c r="G2039" s="38">
        <f t="shared" si="62"/>
        <v>5.9037238873750564E-2</v>
      </c>
      <c r="H2039" s="9">
        <f t="shared" si="63"/>
        <v>845</v>
      </c>
    </row>
    <row r="2040" spans="2:8">
      <c r="B2040" s="17" t="s">
        <v>10003</v>
      </c>
      <c r="C2040" s="19" t="s">
        <v>10004</v>
      </c>
      <c r="D2040" s="30" t="str">
        <f>[1]!EM_S_IPO_LISTEDDATE(B2040)</f>
        <v>2000-03-23</v>
      </c>
      <c r="E2040" s="130">
        <f>[1]!EM_S_DQ_CLOSE(B2040,$E$1,"2")</f>
        <v>28.075757109987201</v>
      </c>
      <c r="F2040" s="130">
        <f>[1]!EM_S_DQ_CLOSE(B2040,$F$1,"2")</f>
        <v>24.697825290178301</v>
      </c>
      <c r="G2040" s="38">
        <f t="shared" si="62"/>
        <v>-0.12031489681919538</v>
      </c>
      <c r="H2040" s="9">
        <f t="shared" si="63"/>
        <v>1691</v>
      </c>
    </row>
    <row r="2041" spans="2:8">
      <c r="B2041" s="17" t="s">
        <v>10005</v>
      </c>
      <c r="C2041" s="19" t="s">
        <v>10006</v>
      </c>
      <c r="D2041" s="30" t="str">
        <f>[1]!EM_S_IPO_LISTEDDATE(B2041)</f>
        <v>2000-06-09</v>
      </c>
      <c r="E2041" s="130">
        <f>[1]!EM_S_DQ_CLOSE(B2041,$E$1,"2")</f>
        <v>18.1447710731792</v>
      </c>
      <c r="F2041" s="130">
        <f>[1]!EM_S_DQ_CLOSE(B2041,$F$1,"2")</f>
        <v>26.378000530468199</v>
      </c>
      <c r="G2041" s="38">
        <f t="shared" si="62"/>
        <v>0.45375218150087293</v>
      </c>
      <c r="H2041" s="9">
        <f t="shared" si="63"/>
        <v>162</v>
      </c>
    </row>
    <row r="2042" spans="2:8">
      <c r="B2042" s="17" t="s">
        <v>10007</v>
      </c>
      <c r="C2042" s="19" t="s">
        <v>4181</v>
      </c>
      <c r="D2042" s="30" t="str">
        <f>[1]!EM_S_IPO_LISTEDDATE(B2042)</f>
        <v>2000-01-20</v>
      </c>
      <c r="E2042" s="130">
        <f>[1]!EM_S_DQ_CLOSE(B2042,$E$1,"2")</f>
        <v>48.774928874086299</v>
      </c>
      <c r="F2042" s="130">
        <f>[1]!EM_S_DQ_CLOSE(B2042,$F$1,"2")</f>
        <v>38.631860482549399</v>
      </c>
      <c r="G2042" s="38">
        <f t="shared" si="62"/>
        <v>-0.20795660036166297</v>
      </c>
      <c r="H2042" s="9">
        <f t="shared" si="63"/>
        <v>2132</v>
      </c>
    </row>
    <row r="2043" spans="2:8">
      <c r="B2043" s="17" t="s">
        <v>10008</v>
      </c>
      <c r="C2043" s="19" t="s">
        <v>10009</v>
      </c>
      <c r="D2043" s="30" t="str">
        <f>[1]!EM_S_IPO_LISTEDDATE(B2043)</f>
        <v>1999-12-02</v>
      </c>
      <c r="E2043" s="130">
        <f>[1]!EM_S_DQ_CLOSE(B2043,$E$1,"2")</f>
        <v>73.226584409510707</v>
      </c>
      <c r="F2043" s="130">
        <f>[1]!EM_S_DQ_CLOSE(B2043,$F$1,"2")</f>
        <v>56.806695704871103</v>
      </c>
      <c r="G2043" s="38">
        <f t="shared" si="62"/>
        <v>-0.22423398328690836</v>
      </c>
      <c r="H2043" s="9">
        <f t="shared" si="63"/>
        <v>2205</v>
      </c>
    </row>
    <row r="2044" spans="2:8">
      <c r="B2044" s="17" t="s">
        <v>10010</v>
      </c>
      <c r="C2044" s="19" t="s">
        <v>10011</v>
      </c>
      <c r="D2044" s="30" t="str">
        <f>[1]!EM_S_IPO_LISTEDDATE(B2044)</f>
        <v>2000-06-28</v>
      </c>
      <c r="E2044" s="130">
        <f>[1]!EM_S_DQ_CLOSE(B2044,$E$1,"2")</f>
        <v>94.763070432039996</v>
      </c>
      <c r="F2044" s="130">
        <f>[1]!EM_S_DQ_CLOSE(B2044,$F$1,"2")</f>
        <v>79.194042965835393</v>
      </c>
      <c r="G2044" s="38">
        <f t="shared" si="62"/>
        <v>-0.16429424875347454</v>
      </c>
      <c r="H2044" s="9">
        <f t="shared" si="63"/>
        <v>1912</v>
      </c>
    </row>
    <row r="2045" spans="2:8">
      <c r="B2045" s="17" t="s">
        <v>10012</v>
      </c>
      <c r="C2045" s="19" t="s">
        <v>10013</v>
      </c>
      <c r="D2045" s="30" t="str">
        <f>[1]!EM_S_IPO_LISTEDDATE(B2045)</f>
        <v>2000-11-28</v>
      </c>
      <c r="E2045" s="130">
        <f>[1]!EM_S_DQ_CLOSE(B2045,$E$1,"2")</f>
        <v>24.1101296857112</v>
      </c>
      <c r="F2045" s="130">
        <f>[1]!EM_S_DQ_CLOSE(B2045,$F$1,"2")</f>
        <v>30.867025388818401</v>
      </c>
      <c r="G2045" s="38">
        <f t="shared" si="62"/>
        <v>0.2802513213818032</v>
      </c>
      <c r="H2045" s="9">
        <f t="shared" si="63"/>
        <v>319</v>
      </c>
    </row>
    <row r="2046" spans="2:8">
      <c r="B2046" s="17" t="s">
        <v>10014</v>
      </c>
      <c r="C2046" s="19" t="s">
        <v>10015</v>
      </c>
      <c r="D2046" s="30" t="str">
        <f>[1]!EM_S_IPO_LISTEDDATE(B2046)</f>
        <v>2000-12-07</v>
      </c>
      <c r="E2046" s="130">
        <f>[1]!EM_S_DQ_CLOSE(B2046,$E$1,"2")</f>
        <v>7.8178781167497799</v>
      </c>
      <c r="F2046" s="130">
        <f>[1]!EM_S_DQ_CLOSE(B2046,$F$1,"2")</f>
        <v>16.9653953505427</v>
      </c>
      <c r="G2046" s="38">
        <f t="shared" si="62"/>
        <v>1.1700767263427134</v>
      </c>
      <c r="H2046" s="9">
        <f t="shared" si="63"/>
        <v>23</v>
      </c>
    </row>
    <row r="2047" spans="2:8">
      <c r="B2047" s="17" t="s">
        <v>10016</v>
      </c>
      <c r="C2047" s="19" t="s">
        <v>10017</v>
      </c>
      <c r="D2047" s="30" t="str">
        <f>[1]!EM_S_IPO_LISTEDDATE(B2047)</f>
        <v>2000-11-20</v>
      </c>
      <c r="E2047" s="130">
        <f>[1]!EM_S_DQ_CLOSE(B2047,$E$1,"2")</f>
        <v>16.423261178751201</v>
      </c>
      <c r="F2047" s="130">
        <f>[1]!EM_S_DQ_CLOSE(B2047,$F$1,"2")</f>
        <v>13.274304768958901</v>
      </c>
      <c r="G2047" s="38">
        <f t="shared" si="62"/>
        <v>-0.19173758338974067</v>
      </c>
      <c r="H2047" s="9">
        <f t="shared" si="63"/>
        <v>2050</v>
      </c>
    </row>
    <row r="2048" spans="2:8">
      <c r="B2048" s="17" t="s">
        <v>10018</v>
      </c>
      <c r="C2048" s="19" t="s">
        <v>10019</v>
      </c>
      <c r="D2048" s="30" t="str">
        <f>[1]!EM_S_IPO_LISTEDDATE(B2048)</f>
        <v>2000-09-22</v>
      </c>
      <c r="E2048" s="130">
        <f>[1]!EM_S_DQ_CLOSE(B2048,$E$1,"2")</f>
        <v>55.878085526457397</v>
      </c>
      <c r="F2048" s="130">
        <f>[1]!EM_S_DQ_CLOSE(B2048,$F$1,"2")</f>
        <v>56.791126139634798</v>
      </c>
      <c r="G2048" s="38">
        <f t="shared" si="62"/>
        <v>1.6339869281045694E-2</v>
      </c>
      <c r="H2048" s="9">
        <f t="shared" si="63"/>
        <v>1037</v>
      </c>
    </row>
    <row r="2049" spans="2:8">
      <c r="B2049" s="17" t="s">
        <v>10020</v>
      </c>
      <c r="C2049" s="19" t="s">
        <v>10021</v>
      </c>
      <c r="D2049" s="30" t="str">
        <f>[1]!EM_S_IPO_LISTEDDATE(B2049)</f>
        <v>2000-11-23</v>
      </c>
      <c r="E2049" s="130">
        <f>[1]!EM_S_DQ_CLOSE(B2049,$E$1,"2")</f>
        <v>53.6490804213743</v>
      </c>
      <c r="F2049" s="130">
        <f>[1]!EM_S_DQ_CLOSE(B2049,$F$1,"2")</f>
        <v>47.547691608374798</v>
      </c>
      <c r="G2049" s="38">
        <f t="shared" si="62"/>
        <v>-0.11372774267662289</v>
      </c>
      <c r="H2049" s="9">
        <f t="shared" si="63"/>
        <v>1654</v>
      </c>
    </row>
    <row r="2050" spans="2:8">
      <c r="B2050" s="17" t="s">
        <v>10022</v>
      </c>
      <c r="C2050" s="19" t="s">
        <v>10023</v>
      </c>
      <c r="D2050" s="30" t="str">
        <f>[1]!EM_S_IPO_LISTEDDATE(B2050)</f>
        <v>2000-06-22</v>
      </c>
      <c r="E2050" s="130">
        <f>[1]!EM_S_DQ_CLOSE(B2050,$E$1,"2")</f>
        <v>26.279892928138501</v>
      </c>
      <c r="F2050" s="130">
        <f>[1]!EM_S_DQ_CLOSE(B2050,$F$1,"2")</f>
        <v>24.205944033516602</v>
      </c>
      <c r="G2050" s="38">
        <f t="shared" si="62"/>
        <v>-7.891770717228741E-2</v>
      </c>
      <c r="H2050" s="9">
        <f t="shared" si="63"/>
        <v>1495</v>
      </c>
    </row>
    <row r="2051" spans="2:8">
      <c r="B2051" s="17" t="s">
        <v>10024</v>
      </c>
      <c r="C2051" s="19" t="s">
        <v>10025</v>
      </c>
      <c r="D2051" s="30" t="str">
        <f>[1]!EM_S_IPO_LISTEDDATE(B2051)</f>
        <v>2004-01-30</v>
      </c>
      <c r="E2051" s="130">
        <f>[1]!EM_S_DQ_CLOSE(B2051,$E$1,"2")</f>
        <v>27.409138039213399</v>
      </c>
      <c r="F2051" s="130">
        <f>[1]!EM_S_DQ_CLOSE(B2051,$F$1,"2")</f>
        <v>26.113433331905199</v>
      </c>
      <c r="G2051" s="38">
        <f t="shared" ref="G2051:G2114" si="64">IFERROR(F2051/E2051-1,"")</f>
        <v>-4.7272727272724691E-2</v>
      </c>
      <c r="H2051" s="9">
        <f t="shared" ref="H2051:H2114" si="65">IFERROR(RANK(G2051,$G$2:$G$3000,0),"")</f>
        <v>1319</v>
      </c>
    </row>
    <row r="2052" spans="2:8">
      <c r="B2052" s="17" t="s">
        <v>10026</v>
      </c>
      <c r="C2052" s="19" t="s">
        <v>10027</v>
      </c>
      <c r="D2052" s="30" t="str">
        <f>[1]!EM_S_IPO_LISTEDDATE(B2052)</f>
        <v>2001-03-06</v>
      </c>
      <c r="E2052" s="130">
        <f>[1]!EM_S_DQ_CLOSE(B2052,$E$1,"2")</f>
        <v>31.253251671854301</v>
      </c>
      <c r="F2052" s="130">
        <f>[1]!EM_S_DQ_CLOSE(B2052,$F$1,"2")</f>
        <v>33.1026794636063</v>
      </c>
      <c r="G2052" s="38">
        <f t="shared" si="64"/>
        <v>5.9175531914892998E-2</v>
      </c>
      <c r="H2052" s="9">
        <f t="shared" si="65"/>
        <v>843</v>
      </c>
    </row>
    <row r="2053" spans="2:8">
      <c r="B2053" s="17" t="s">
        <v>10028</v>
      </c>
      <c r="C2053" s="19" t="s">
        <v>10029</v>
      </c>
      <c r="D2053" s="30" t="str">
        <f>[1]!EM_S_IPO_LISTEDDATE(B2053)</f>
        <v>2003-06-09</v>
      </c>
      <c r="E2053" s="130">
        <f>[1]!EM_S_DQ_CLOSE(B2053,$E$1,"2")</f>
        <v>69.987590490629401</v>
      </c>
      <c r="F2053" s="130">
        <f>[1]!EM_S_DQ_CLOSE(B2053,$F$1,"2")</f>
        <v>51.977313831324402</v>
      </c>
      <c r="G2053" s="38">
        <f t="shared" si="64"/>
        <v>-0.25733528662793992</v>
      </c>
      <c r="H2053" s="9">
        <f t="shared" si="65"/>
        <v>2362</v>
      </c>
    </row>
    <row r="2054" spans="2:8">
      <c r="B2054" s="17" t="s">
        <v>10030</v>
      </c>
      <c r="C2054" s="19" t="s">
        <v>10031</v>
      </c>
      <c r="D2054" s="30" t="str">
        <f>[1]!EM_S_IPO_LISTEDDATE(B2054)</f>
        <v>2000-11-30</v>
      </c>
      <c r="E2054" s="130">
        <f>[1]!EM_S_DQ_CLOSE(B2054,$E$1,"2")</f>
        <v>210.99339600941701</v>
      </c>
      <c r="F2054" s="130">
        <f>[1]!EM_S_DQ_CLOSE(B2054,$F$1,"2")</f>
        <v>134.947283424109</v>
      </c>
      <c r="G2054" s="38">
        <f t="shared" si="64"/>
        <v>-0.36041939711664694</v>
      </c>
      <c r="H2054" s="9">
        <f t="shared" si="65"/>
        <v>2648</v>
      </c>
    </row>
    <row r="2055" spans="2:8">
      <c r="B2055" s="17" t="s">
        <v>10032</v>
      </c>
      <c r="C2055" s="19" t="s">
        <v>4207</v>
      </c>
      <c r="D2055" s="30" t="str">
        <f>[1]!EM_S_IPO_LISTEDDATE(B2055)</f>
        <v>2000-11-22</v>
      </c>
      <c r="E2055" s="130">
        <f>[1]!EM_S_DQ_CLOSE(B2055,$E$1,"2")</f>
        <v>57.117481637782397</v>
      </c>
      <c r="F2055" s="130">
        <f>[1]!EM_S_DQ_CLOSE(B2055,$F$1,"2")</f>
        <v>45.4895695596678</v>
      </c>
      <c r="G2055" s="38">
        <f t="shared" si="64"/>
        <v>-0.20357886490609733</v>
      </c>
      <c r="H2055" s="9">
        <f t="shared" si="65"/>
        <v>2109</v>
      </c>
    </row>
    <row r="2056" spans="2:8">
      <c r="B2056" s="17" t="s">
        <v>10033</v>
      </c>
      <c r="C2056" s="19" t="s">
        <v>10034</v>
      </c>
      <c r="D2056" s="30" t="str">
        <f>[1]!EM_S_IPO_LISTEDDATE(B2056)</f>
        <v>2000-05-26</v>
      </c>
      <c r="E2056" s="130">
        <f>[1]!EM_S_DQ_CLOSE(B2056,$E$1,"2")</f>
        <v>205.05204488045501</v>
      </c>
      <c r="F2056" s="130">
        <f>[1]!EM_S_DQ_CLOSE(B2056,$F$1,"2")</f>
        <v>133.046774785151</v>
      </c>
      <c r="G2056" s="38">
        <f t="shared" si="64"/>
        <v>-0.35115606936416055</v>
      </c>
      <c r="H2056" s="9">
        <f t="shared" si="65"/>
        <v>2635</v>
      </c>
    </row>
    <row r="2057" spans="2:8">
      <c r="B2057" s="17" t="s">
        <v>10035</v>
      </c>
      <c r="C2057" s="19" t="s">
        <v>10036</v>
      </c>
      <c r="D2057" s="30" t="str">
        <f>[1]!EM_S_IPO_LISTEDDATE(B2057)</f>
        <v>2000-06-12</v>
      </c>
      <c r="E2057" s="130">
        <f>[1]!EM_S_DQ_CLOSE(B2057,$E$1,"2")</f>
        <v>73.7920059240776</v>
      </c>
      <c r="F2057" s="130">
        <f>[1]!EM_S_DQ_CLOSE(B2057,$F$1,"2")</f>
        <v>67.007224256526101</v>
      </c>
      <c r="G2057" s="38">
        <f t="shared" si="64"/>
        <v>-9.1944670463791955E-2</v>
      </c>
      <c r="H2057" s="9">
        <f t="shared" si="65"/>
        <v>1558</v>
      </c>
    </row>
    <row r="2058" spans="2:8">
      <c r="B2058" s="17" t="s">
        <v>10037</v>
      </c>
      <c r="C2058" s="19" t="s">
        <v>10038</v>
      </c>
      <c r="D2058" s="30" t="str">
        <f>[1]!EM_S_IPO_LISTEDDATE(B2058)</f>
        <v>2000-06-01</v>
      </c>
      <c r="E2058" s="130">
        <f>[1]!EM_S_DQ_CLOSE(B2058,$E$1,"2")</f>
        <v>23.938530014870199</v>
      </c>
      <c r="F2058" s="130">
        <f>[1]!EM_S_DQ_CLOSE(B2058,$F$1,"2")</f>
        <v>31.594701384405901</v>
      </c>
      <c r="G2058" s="38">
        <f t="shared" si="64"/>
        <v>0.31982629529799111</v>
      </c>
      <c r="H2058" s="9">
        <f t="shared" si="65"/>
        <v>272</v>
      </c>
    </row>
    <row r="2059" spans="2:8">
      <c r="B2059" s="17" t="s">
        <v>4214</v>
      </c>
      <c r="C2059" s="19" t="s">
        <v>10039</v>
      </c>
      <c r="D2059" s="30" t="str">
        <f>[1]!EM_S_IPO_LISTEDDATE(B2059)</f>
        <v>2000-05-25</v>
      </c>
      <c r="E2059" s="130">
        <f>[1]!EM_S_DQ_CLOSE(B2059,$E$1,"2")</f>
        <v>48.824650607173602</v>
      </c>
      <c r="F2059" s="130">
        <f>[1]!EM_S_DQ_CLOSE(B2059,$F$1,"2")</f>
        <v>55.586537203131002</v>
      </c>
      <c r="G2059" s="38">
        <f t="shared" si="64"/>
        <v>0.13849329205366412</v>
      </c>
      <c r="H2059" s="9">
        <f t="shared" si="65"/>
        <v>579</v>
      </c>
    </row>
    <row r="2060" spans="2:8">
      <c r="B2060" s="17" t="s">
        <v>10040</v>
      </c>
      <c r="C2060" s="19" t="s">
        <v>10041</v>
      </c>
      <c r="D2060" s="30" t="str">
        <f>[1]!EM_S_IPO_LISTEDDATE(B2060)</f>
        <v>2000-07-06</v>
      </c>
      <c r="E2060" s="130">
        <f>[1]!EM_S_DQ_CLOSE(B2060,$E$1,"2")</f>
        <v>46.305135385495198</v>
      </c>
      <c r="F2060" s="130">
        <f>[1]!EM_S_DQ_CLOSE(B2060,$F$1,"2")</f>
        <v>44.7428227416871</v>
      </c>
      <c r="G2060" s="38">
        <f t="shared" si="64"/>
        <v>-3.3739511412755441E-2</v>
      </c>
      <c r="H2060" s="9">
        <f t="shared" si="65"/>
        <v>1250</v>
      </c>
    </row>
    <row r="2061" spans="2:8">
      <c r="B2061" s="17" t="s">
        <v>10042</v>
      </c>
      <c r="C2061" s="19" t="s">
        <v>10043</v>
      </c>
      <c r="D2061" s="30" t="str">
        <f>[1]!EM_S_IPO_LISTEDDATE(B2061)</f>
        <v>2000-07-20</v>
      </c>
      <c r="E2061" s="130">
        <f>[1]!EM_S_DQ_CLOSE(B2061,$E$1,"2")</f>
        <v>98.086556054027596</v>
      </c>
      <c r="F2061" s="130">
        <f>[1]!EM_S_DQ_CLOSE(B2061,$F$1,"2")</f>
        <v>96.876427232653995</v>
      </c>
      <c r="G2061" s="38">
        <f t="shared" si="64"/>
        <v>-1.2337356617017403E-2</v>
      </c>
      <c r="H2061" s="9">
        <f t="shared" si="65"/>
        <v>1150</v>
      </c>
    </row>
    <row r="2062" spans="2:8">
      <c r="B2062" s="17" t="s">
        <v>10044</v>
      </c>
      <c r="C2062" s="19" t="s">
        <v>10045</v>
      </c>
      <c r="D2062" s="30" t="str">
        <f>[1]!EM_S_IPO_LISTEDDATE(B2062)</f>
        <v>2000-06-30</v>
      </c>
      <c r="E2062" s="130">
        <f>[1]!EM_S_DQ_CLOSE(B2062,$E$1,"2")</f>
        <v>48.14244458772</v>
      </c>
      <c r="F2062" s="130">
        <f>[1]!EM_S_DQ_CLOSE(B2062,$F$1,"2")</f>
        <v>32.310286670118998</v>
      </c>
      <c r="G2062" s="38">
        <f t="shared" si="64"/>
        <v>-0.32886069773115367</v>
      </c>
      <c r="H2062" s="9">
        <f t="shared" si="65"/>
        <v>2595</v>
      </c>
    </row>
    <row r="2063" spans="2:8">
      <c r="B2063" s="17" t="s">
        <v>10046</v>
      </c>
      <c r="C2063" s="19" t="s">
        <v>10047</v>
      </c>
      <c r="D2063" s="30" t="str">
        <f>[1]!EM_S_IPO_LISTEDDATE(B2063)</f>
        <v>2000-08-25</v>
      </c>
      <c r="E2063" s="130">
        <f>[1]!EM_S_DQ_CLOSE(B2063,$E$1,"2")</f>
        <v>27.834967245524702</v>
      </c>
      <c r="F2063" s="130">
        <f>[1]!EM_S_DQ_CLOSE(B2063,$F$1,"2")</f>
        <v>38.4266980681276</v>
      </c>
      <c r="G2063" s="38">
        <f t="shared" si="64"/>
        <v>0.38051888939462764</v>
      </c>
      <c r="H2063" s="9">
        <f t="shared" si="65"/>
        <v>224</v>
      </c>
    </row>
    <row r="2064" spans="2:8">
      <c r="B2064" s="17" t="s">
        <v>10048</v>
      </c>
      <c r="C2064" s="19" t="s">
        <v>10049</v>
      </c>
      <c r="D2064" s="30" t="str">
        <f>[1]!EM_S_IPO_LISTEDDATE(B2064)</f>
        <v>1999-02-03</v>
      </c>
      <c r="E2064" s="130">
        <f>[1]!EM_S_DQ_CLOSE(B2064,$E$1,"2")</f>
        <v>42.133332079626598</v>
      </c>
      <c r="F2064" s="130">
        <f>[1]!EM_S_DQ_CLOSE(B2064,$F$1,"2")</f>
        <v>37.671140390576802</v>
      </c>
      <c r="G2064" s="38">
        <f t="shared" si="64"/>
        <v>-0.10590645146737565</v>
      </c>
      <c r="H2064" s="9">
        <f t="shared" si="65"/>
        <v>1610</v>
      </c>
    </row>
    <row r="2065" spans="2:8">
      <c r="B2065" s="17" t="s">
        <v>10050</v>
      </c>
      <c r="C2065" s="19" t="s">
        <v>10051</v>
      </c>
      <c r="D2065" s="30" t="str">
        <f>[1]!EM_S_IPO_LISTEDDATE(B2065)</f>
        <v>2000-07-25</v>
      </c>
      <c r="E2065" s="130">
        <f>[1]!EM_S_DQ_CLOSE(B2065,$E$1,"2")</f>
        <v>72.346428417557505</v>
      </c>
      <c r="F2065" s="130">
        <f>[1]!EM_S_DQ_CLOSE(B2065,$F$1,"2")</f>
        <v>69.540989796631195</v>
      </c>
      <c r="G2065" s="38">
        <f t="shared" si="64"/>
        <v>-3.8777845462312666E-2</v>
      </c>
      <c r="H2065" s="9">
        <f t="shared" si="65"/>
        <v>1279</v>
      </c>
    </row>
    <row r="2066" spans="2:8">
      <c r="B2066" s="17" t="s">
        <v>10052</v>
      </c>
      <c r="C2066" s="19" t="s">
        <v>10053</v>
      </c>
      <c r="D2066" s="30" t="str">
        <f>[1]!EM_S_IPO_LISTEDDATE(B2066)</f>
        <v>1999-11-18</v>
      </c>
      <c r="E2066" s="130">
        <f>[1]!EM_S_DQ_CLOSE(B2066,$E$1,"2")</f>
        <v>52.282497091954603</v>
      </c>
      <c r="F2066" s="130">
        <f>[1]!EM_S_DQ_CLOSE(B2066,$F$1,"2")</f>
        <v>45.278949459764803</v>
      </c>
      <c r="G2066" s="38">
        <f t="shared" si="64"/>
        <v>-0.13395587475234672</v>
      </c>
      <c r="H2066" s="9">
        <f t="shared" si="65"/>
        <v>1758</v>
      </c>
    </row>
    <row r="2067" spans="2:8">
      <c r="B2067" s="17" t="s">
        <v>10054</v>
      </c>
      <c r="C2067" s="19" t="s">
        <v>10055</v>
      </c>
      <c r="D2067" s="30" t="str">
        <f>[1]!EM_S_IPO_LISTEDDATE(B2067)</f>
        <v>2000-05-18</v>
      </c>
      <c r="E2067" s="130">
        <f>[1]!EM_S_DQ_CLOSE(B2067,$E$1,"2")</f>
        <v>46.741884518595498</v>
      </c>
      <c r="F2067" s="130">
        <f>[1]!EM_S_DQ_CLOSE(B2067,$F$1,"2")</f>
        <v>43.564442843947397</v>
      </c>
      <c r="G2067" s="38">
        <f t="shared" si="64"/>
        <v>-6.7978467436074497E-2</v>
      </c>
      <c r="H2067" s="9">
        <f t="shared" si="65"/>
        <v>1420</v>
      </c>
    </row>
    <row r="2068" spans="2:8">
      <c r="B2068" s="17" t="s">
        <v>10056</v>
      </c>
      <c r="C2068" s="19" t="s">
        <v>10057</v>
      </c>
      <c r="D2068" s="30" t="str">
        <f>[1]!EM_S_IPO_LISTEDDATE(B2068)</f>
        <v>2000-12-28</v>
      </c>
      <c r="E2068" s="130">
        <f>[1]!EM_S_DQ_CLOSE(B2068,$E$1,"2")</f>
        <v>105.82604354198899</v>
      </c>
      <c r="F2068" s="130">
        <f>[1]!EM_S_DQ_CLOSE(B2068,$F$1,"2")</f>
        <v>78.433946740575905</v>
      </c>
      <c r="G2068" s="38">
        <f t="shared" si="64"/>
        <v>-0.25884079083561906</v>
      </c>
      <c r="H2068" s="9">
        <f t="shared" si="65"/>
        <v>2369</v>
      </c>
    </row>
    <row r="2069" spans="2:8">
      <c r="B2069" s="17" t="s">
        <v>10058</v>
      </c>
      <c r="C2069" s="19" t="s">
        <v>10059</v>
      </c>
      <c r="D2069" s="30" t="str">
        <f>[1]!EM_S_IPO_LISTEDDATE(B2069)</f>
        <v>2003-07-11</v>
      </c>
      <c r="E2069" s="130">
        <f>[1]!EM_S_DQ_CLOSE(B2069,$E$1,"2")</f>
        <v>396.48048839643701</v>
      </c>
      <c r="F2069" s="130">
        <f>[1]!EM_S_DQ_CLOSE(B2069,$F$1,"2")</f>
        <v>321.71668127840297</v>
      </c>
      <c r="G2069" s="38">
        <f t="shared" si="64"/>
        <v>-0.18856869204438231</v>
      </c>
      <c r="H2069" s="9">
        <f t="shared" si="65"/>
        <v>2036</v>
      </c>
    </row>
    <row r="2070" spans="2:8">
      <c r="B2070" s="17" t="s">
        <v>10060</v>
      </c>
      <c r="C2070" s="19" t="s">
        <v>10061</v>
      </c>
      <c r="D2070" s="30" t="str">
        <f>[1]!EM_S_IPO_LISTEDDATE(B2070)</f>
        <v>2001-02-28</v>
      </c>
      <c r="E2070" s="130">
        <f>[1]!EM_S_DQ_CLOSE(B2070,$E$1,"2")</f>
        <v>18.341800445005099</v>
      </c>
      <c r="F2070" s="130">
        <f>[1]!EM_S_DQ_CLOSE(B2070,$F$1,"2")</f>
        <v>20.3222958514562</v>
      </c>
      <c r="G2070" s="38">
        <f t="shared" si="64"/>
        <v>0.10797715373631367</v>
      </c>
      <c r="H2070" s="9">
        <f t="shared" si="65"/>
        <v>669</v>
      </c>
    </row>
    <row r="2071" spans="2:8">
      <c r="B2071" s="17" t="s">
        <v>10062</v>
      </c>
      <c r="C2071" s="19" t="s">
        <v>10063</v>
      </c>
      <c r="D2071" s="30" t="str">
        <f>[1]!EM_S_IPO_LISTEDDATE(B2071)</f>
        <v>2003-06-27</v>
      </c>
      <c r="E2071" s="130">
        <f>[1]!EM_S_DQ_CLOSE(B2071,$E$1,"2")</f>
        <v>11.1194213373482</v>
      </c>
      <c r="F2071" s="130">
        <f>[1]!EM_S_DQ_CLOSE(B2071,$F$1,"2")</f>
        <v>10.667366805946999</v>
      </c>
      <c r="G2071" s="38">
        <f t="shared" si="64"/>
        <v>-4.0654501496658724E-2</v>
      </c>
      <c r="H2071" s="9">
        <f t="shared" si="65"/>
        <v>1286</v>
      </c>
    </row>
    <row r="2072" spans="2:8">
      <c r="B2072" s="17" t="s">
        <v>10064</v>
      </c>
      <c r="C2072" s="19" t="s">
        <v>10065</v>
      </c>
      <c r="D2072" s="30" t="str">
        <f>[1]!EM_S_IPO_LISTEDDATE(B2072)</f>
        <v>2000-08-10</v>
      </c>
      <c r="E2072" s="130">
        <f>[1]!EM_S_DQ_CLOSE(B2072,$E$1,"2")</f>
        <v>17.9493295273199</v>
      </c>
      <c r="F2072" s="130">
        <f>[1]!EM_S_DQ_CLOSE(B2072,$F$1,"2")</f>
        <v>33.032623920324198</v>
      </c>
      <c r="G2072" s="38">
        <f t="shared" si="64"/>
        <v>0.84032634032634279</v>
      </c>
      <c r="H2072" s="9">
        <f t="shared" si="65"/>
        <v>45</v>
      </c>
    </row>
    <row r="2073" spans="2:8">
      <c r="B2073" s="17" t="s">
        <v>10066</v>
      </c>
      <c r="C2073" s="19" t="s">
        <v>10067</v>
      </c>
      <c r="D2073" s="30" t="str">
        <f>[1]!EM_S_IPO_LISTEDDATE(B2073)</f>
        <v>2000-10-18</v>
      </c>
      <c r="E2073" s="130">
        <f>[1]!EM_S_DQ_CLOSE(B2073,$E$1,"2")</f>
        <v>797.63382706375398</v>
      </c>
      <c r="F2073" s="130">
        <f>[1]!EM_S_DQ_CLOSE(B2073,$F$1,"2")</f>
        <v>885.72020374004103</v>
      </c>
      <c r="G2073" s="38">
        <f t="shared" si="64"/>
        <v>0.11043460506251379</v>
      </c>
      <c r="H2073" s="9">
        <f t="shared" si="65"/>
        <v>662</v>
      </c>
    </row>
    <row r="2074" spans="2:8">
      <c r="B2074" s="17" t="s">
        <v>10068</v>
      </c>
      <c r="C2074" s="19" t="s">
        <v>10069</v>
      </c>
      <c r="D2074" s="30" t="str">
        <f>[1]!EM_S_IPO_LISTEDDATE(B2074)</f>
        <v>2000-07-25</v>
      </c>
      <c r="E2074" s="130">
        <f>[1]!EM_S_DQ_CLOSE(B2074,$E$1,"2")</f>
        <v>27.835640141650199</v>
      </c>
      <c r="F2074" s="130">
        <f>[1]!EM_S_DQ_CLOSE(B2074,$F$1,"2")</f>
        <v>20.2340602039773</v>
      </c>
      <c r="G2074" s="38">
        <f t="shared" si="64"/>
        <v>-0.27308802308802405</v>
      </c>
      <c r="H2074" s="9">
        <f t="shared" si="65"/>
        <v>2413</v>
      </c>
    </row>
    <row r="2075" spans="2:8">
      <c r="B2075" s="17" t="s">
        <v>10070</v>
      </c>
      <c r="C2075" s="19" t="s">
        <v>10071</v>
      </c>
      <c r="D2075" s="30" t="str">
        <f>[1]!EM_S_IPO_LISTEDDATE(B2075)</f>
        <v>2000-07-12</v>
      </c>
      <c r="E2075" s="130">
        <f>[1]!EM_S_DQ_CLOSE(B2075,$E$1,"2")</f>
        <v>25.226168721490598</v>
      </c>
      <c r="F2075" s="130">
        <f>[1]!EM_S_DQ_CLOSE(B2075,$F$1,"2")</f>
        <v>28.753253820199902</v>
      </c>
      <c r="G2075" s="38">
        <f t="shared" si="64"/>
        <v>0.13981850108314386</v>
      </c>
      <c r="H2075" s="9">
        <f t="shared" si="65"/>
        <v>575</v>
      </c>
    </row>
    <row r="2076" spans="2:8">
      <c r="B2076" s="17" t="s">
        <v>10072</v>
      </c>
      <c r="C2076" s="19" t="s">
        <v>10073</v>
      </c>
      <c r="D2076" s="30" t="str">
        <f>[1]!EM_S_IPO_LISTEDDATE(B2076)</f>
        <v>2000-07-31</v>
      </c>
      <c r="E2076" s="130">
        <f>[1]!EM_S_DQ_CLOSE(B2076,$E$1,"2")</f>
        <v>13.7640290873245</v>
      </c>
      <c r="F2076" s="130">
        <f>[1]!EM_S_DQ_CLOSE(B2076,$F$1,"2")</f>
        <v>12.289227595736801</v>
      </c>
      <c r="G2076" s="38">
        <f t="shared" si="64"/>
        <v>-0.10714896650035899</v>
      </c>
      <c r="H2076" s="9">
        <f t="shared" si="65"/>
        <v>1617</v>
      </c>
    </row>
    <row r="2077" spans="2:8">
      <c r="B2077" s="17" t="s">
        <v>10074</v>
      </c>
      <c r="C2077" s="19" t="s">
        <v>10075</v>
      </c>
      <c r="D2077" s="30" t="str">
        <f>[1]!EM_S_IPO_LISTEDDATE(B2077)</f>
        <v>2000-09-26</v>
      </c>
      <c r="E2077" s="130">
        <f>[1]!EM_S_DQ_CLOSE(B2077,$E$1,"2")</f>
        <v>107.458968247079</v>
      </c>
      <c r="F2077" s="130">
        <f>[1]!EM_S_DQ_CLOSE(B2077,$F$1,"2")</f>
        <v>82.3748312299643</v>
      </c>
      <c r="G2077" s="38">
        <f t="shared" si="64"/>
        <v>-0.23342990749212356</v>
      </c>
      <c r="H2077" s="9">
        <f t="shared" si="65"/>
        <v>2249</v>
      </c>
    </row>
    <row r="2078" spans="2:8">
      <c r="B2078" s="17" t="s">
        <v>10076</v>
      </c>
      <c r="C2078" s="19" t="s">
        <v>10077</v>
      </c>
      <c r="D2078" s="30" t="str">
        <f>[1]!EM_S_IPO_LISTEDDATE(B2078)</f>
        <v>2000-11-09</v>
      </c>
      <c r="E2078" s="130">
        <f>[1]!EM_S_DQ_CLOSE(B2078,$E$1,"2")</f>
        <v>11.534335781634899</v>
      </c>
      <c r="F2078" s="130">
        <f>[1]!EM_S_DQ_CLOSE(B2078,$F$1,"2")</f>
        <v>10.492430132148799</v>
      </c>
      <c r="G2078" s="38">
        <f t="shared" si="64"/>
        <v>-9.0330788804070861E-2</v>
      </c>
      <c r="H2078" s="9">
        <f t="shared" si="65"/>
        <v>1547</v>
      </c>
    </row>
    <row r="2079" spans="2:8">
      <c r="B2079" s="17" t="s">
        <v>10078</v>
      </c>
      <c r="C2079" s="19" t="s">
        <v>10079</v>
      </c>
      <c r="D2079" s="30" t="str">
        <f>[1]!EM_S_IPO_LISTEDDATE(B2079)</f>
        <v>2000-09-19</v>
      </c>
      <c r="E2079" s="130">
        <f>[1]!EM_S_DQ_CLOSE(B2079,$E$1,"2")</f>
        <v>14.574426850234699</v>
      </c>
      <c r="F2079" s="130">
        <f>[1]!EM_S_DQ_CLOSE(B2079,$F$1,"2")</f>
        <v>12.6311699368701</v>
      </c>
      <c r="G2079" s="38">
        <f t="shared" si="64"/>
        <v>-0.13333333333333153</v>
      </c>
      <c r="H2079" s="9">
        <f t="shared" si="65"/>
        <v>1752</v>
      </c>
    </row>
    <row r="2080" spans="2:8">
      <c r="B2080" s="17" t="s">
        <v>10080</v>
      </c>
      <c r="C2080" s="19" t="s">
        <v>10081</v>
      </c>
      <c r="D2080" s="30" t="str">
        <f>[1]!EM_S_IPO_LISTEDDATE(B2080)</f>
        <v>2000-10-18</v>
      </c>
      <c r="E2080" s="130">
        <f>[1]!EM_S_DQ_CLOSE(B2080,$E$1,"2")</f>
        <v>22.494869079714999</v>
      </c>
      <c r="F2080" s="130">
        <f>[1]!EM_S_DQ_CLOSE(B2080,$F$1,"2")</f>
        <v>15.989455756531401</v>
      </c>
      <c r="G2080" s="38">
        <f t="shared" si="64"/>
        <v>-0.28919542941683207</v>
      </c>
      <c r="H2080" s="9">
        <f t="shared" si="65"/>
        <v>2473</v>
      </c>
    </row>
    <row r="2081" spans="2:8">
      <c r="B2081" s="17" t="s">
        <v>4258</v>
      </c>
      <c r="C2081" s="19" t="s">
        <v>10082</v>
      </c>
      <c r="D2081" s="30" t="str">
        <f>[1]!EM_S_IPO_LISTEDDATE(B2081)</f>
        <v>2004-03-16</v>
      </c>
      <c r="E2081" s="130">
        <f>[1]!EM_S_DQ_CLOSE(B2081,$E$1,"2")</f>
        <v>22.306139150019298</v>
      </c>
      <c r="F2081" s="130">
        <f>[1]!EM_S_DQ_CLOSE(B2081,$F$1,"2")</f>
        <v>19.465351651592599</v>
      </c>
      <c r="G2081" s="38">
        <f t="shared" si="64"/>
        <v>-0.12735451345125504</v>
      </c>
      <c r="H2081" s="9">
        <f t="shared" si="65"/>
        <v>1723</v>
      </c>
    </row>
    <row r="2082" spans="2:8">
      <c r="B2082" s="17" t="s">
        <v>4260</v>
      </c>
      <c r="C2082" s="19" t="s">
        <v>10083</v>
      </c>
      <c r="D2082" s="30" t="str">
        <f>[1]!EM_S_IPO_LISTEDDATE(B2082)</f>
        <v>2000-10-18</v>
      </c>
      <c r="E2082" s="130">
        <f>[1]!EM_S_DQ_CLOSE(B2082,$E$1,"2")</f>
        <v>60.539169084444701</v>
      </c>
      <c r="F2082" s="130">
        <f>[1]!EM_S_DQ_CLOSE(B2082,$F$1,"2")</f>
        <v>64.148216131923206</v>
      </c>
      <c r="G2082" s="38">
        <f t="shared" si="64"/>
        <v>5.961507404312627E-2</v>
      </c>
      <c r="H2082" s="9">
        <f t="shared" si="65"/>
        <v>839</v>
      </c>
    </row>
    <row r="2083" spans="2:8">
      <c r="B2083" s="17" t="s">
        <v>10084</v>
      </c>
      <c r="C2083" s="19" t="s">
        <v>10085</v>
      </c>
      <c r="D2083" s="30" t="str">
        <f>[1]!EM_S_IPO_LISTEDDATE(B2083)</f>
        <v>2000-09-01</v>
      </c>
      <c r="E2083" s="130">
        <f>[1]!EM_S_DQ_CLOSE(B2083,$E$1,"2")</f>
        <v>39.9682185965613</v>
      </c>
      <c r="F2083" s="130">
        <f>[1]!EM_S_DQ_CLOSE(B2083,$F$1,"2")</f>
        <v>39.232638568250799</v>
      </c>
      <c r="G2083" s="38">
        <f t="shared" si="64"/>
        <v>-1.8404123429553776E-2</v>
      </c>
      <c r="H2083" s="9">
        <f t="shared" si="65"/>
        <v>1175</v>
      </c>
    </row>
    <row r="2084" spans="2:8">
      <c r="B2084" s="17" t="s">
        <v>4264</v>
      </c>
      <c r="C2084" s="19" t="s">
        <v>10086</v>
      </c>
      <c r="D2084" s="30" t="str">
        <f>[1]!EM_S_IPO_LISTEDDATE(B2084)</f>
        <v>2000-11-29</v>
      </c>
      <c r="E2084" s="130">
        <f>[1]!EM_S_DQ_CLOSE(B2084,$E$1,"2")</f>
        <v>56.859546536163798</v>
      </c>
      <c r="F2084" s="130">
        <f>[1]!EM_S_DQ_CLOSE(B2084,$F$1,"2")</f>
        <v>56.549143076629903</v>
      </c>
      <c r="G2084" s="38">
        <f t="shared" si="64"/>
        <v>-5.4591265397530009E-3</v>
      </c>
      <c r="H2084" s="9">
        <f t="shared" si="65"/>
        <v>1128</v>
      </c>
    </row>
    <row r="2085" spans="2:8">
      <c r="B2085" s="17" t="s">
        <v>10087</v>
      </c>
      <c r="C2085" s="19" t="s">
        <v>10088</v>
      </c>
      <c r="D2085" s="30" t="str">
        <f>[1]!EM_S_IPO_LISTEDDATE(B2085)</f>
        <v>2000-07-20</v>
      </c>
      <c r="E2085" s="130">
        <f>[1]!EM_S_DQ_CLOSE(B2085,$E$1,"2")</f>
        <v>108.81887680171801</v>
      </c>
      <c r="F2085" s="130">
        <f>[1]!EM_S_DQ_CLOSE(B2085,$F$1,"2")</f>
        <v>84.093863475830005</v>
      </c>
      <c r="G2085" s="38">
        <f t="shared" si="64"/>
        <v>-0.22721253933671959</v>
      </c>
      <c r="H2085" s="9">
        <f t="shared" si="65"/>
        <v>2215</v>
      </c>
    </row>
    <row r="2086" spans="2:8">
      <c r="B2086" s="17" t="s">
        <v>10089</v>
      </c>
      <c r="C2086" s="19" t="s">
        <v>10090</v>
      </c>
      <c r="D2086" s="30" t="str">
        <f>[1]!EM_S_IPO_LISTEDDATE(B2086)</f>
        <v>2000-11-06</v>
      </c>
      <c r="E2086" s="130">
        <f>[1]!EM_S_DQ_CLOSE(B2086,$E$1,"2")</f>
        <v>63.439964177720903</v>
      </c>
      <c r="F2086" s="130">
        <f>[1]!EM_S_DQ_CLOSE(B2086,$F$1,"2")</f>
        <v>65.011517734337701</v>
      </c>
      <c r="G2086" s="38">
        <f t="shared" si="64"/>
        <v>2.4772295775802311E-2</v>
      </c>
      <c r="H2086" s="9">
        <f t="shared" si="65"/>
        <v>995</v>
      </c>
    </row>
    <row r="2087" spans="2:8">
      <c r="B2087" s="17" t="s">
        <v>10091</v>
      </c>
      <c r="C2087" s="19" t="s">
        <v>10092</v>
      </c>
      <c r="D2087" s="30" t="str">
        <f>[1]!EM_S_IPO_LISTEDDATE(B2087)</f>
        <v>2000-07-31</v>
      </c>
      <c r="E2087" s="130">
        <f>[1]!EM_S_DQ_CLOSE(B2087,$E$1,"2")</f>
        <v>79.667961904816593</v>
      </c>
      <c r="F2087" s="130">
        <f>[1]!EM_S_DQ_CLOSE(B2087,$F$1,"2")</f>
        <v>50.054545979415799</v>
      </c>
      <c r="G2087" s="38">
        <f t="shared" si="64"/>
        <v>-0.37171047454159134</v>
      </c>
      <c r="H2087" s="9">
        <f t="shared" si="65"/>
        <v>2669</v>
      </c>
    </row>
    <row r="2088" spans="2:8">
      <c r="B2088" s="17" t="s">
        <v>10093</v>
      </c>
      <c r="C2088" s="19" t="s">
        <v>10094</v>
      </c>
      <c r="D2088" s="30" t="str">
        <f>[1]!EM_S_IPO_LISTEDDATE(B2088)</f>
        <v>2000-11-01</v>
      </c>
      <c r="E2088" s="130">
        <f>[1]!EM_S_DQ_CLOSE(B2088,$E$1,"2")</f>
        <v>70.249398160687804</v>
      </c>
      <c r="F2088" s="130">
        <f>[1]!EM_S_DQ_CLOSE(B2088,$F$1,"2")</f>
        <v>40.083568791730201</v>
      </c>
      <c r="G2088" s="38">
        <f t="shared" si="64"/>
        <v>-0.42941050256340374</v>
      </c>
      <c r="H2088" s="9">
        <f t="shared" si="65"/>
        <v>2735</v>
      </c>
    </row>
    <row r="2089" spans="2:8">
      <c r="B2089" s="17" t="s">
        <v>10095</v>
      </c>
      <c r="C2089" s="19" t="s">
        <v>10096</v>
      </c>
      <c r="D2089" s="30" t="str">
        <f>[1]!EM_S_IPO_LISTEDDATE(B2089)</f>
        <v>2000-09-19</v>
      </c>
      <c r="E2089" s="130">
        <f>[1]!EM_S_DQ_CLOSE(B2089,$E$1,"2")</f>
        <v>19.487126277278701</v>
      </c>
      <c r="F2089" s="130">
        <f>[1]!EM_S_DQ_CLOSE(B2089,$F$1,"2")</f>
        <v>29.165515080542502</v>
      </c>
      <c r="G2089" s="38">
        <f t="shared" si="64"/>
        <v>0.49665551839464706</v>
      </c>
      <c r="H2089" s="9">
        <f t="shared" si="65"/>
        <v>138</v>
      </c>
    </row>
    <row r="2090" spans="2:8">
      <c r="B2090" s="17" t="s">
        <v>10097</v>
      </c>
      <c r="C2090" s="19" t="s">
        <v>10098</v>
      </c>
      <c r="D2090" s="30" t="str">
        <f>[1]!EM_S_IPO_LISTEDDATE(B2090)</f>
        <v>2001-04-26</v>
      </c>
      <c r="E2090" s="130">
        <f>[1]!EM_S_DQ_CLOSE(B2090,$E$1,"2")</f>
        <v>21.577596537292099</v>
      </c>
      <c r="F2090" s="130">
        <f>[1]!EM_S_DQ_CLOSE(B2090,$F$1,"2")</f>
        <v>26.440859608622102</v>
      </c>
      <c r="G2090" s="38">
        <f t="shared" si="64"/>
        <v>0.22538483667191245</v>
      </c>
      <c r="H2090" s="9">
        <f t="shared" si="65"/>
        <v>421</v>
      </c>
    </row>
    <row r="2091" spans="2:8">
      <c r="B2091" s="17" t="s">
        <v>10099</v>
      </c>
      <c r="C2091" s="19" t="s">
        <v>10100</v>
      </c>
      <c r="D2091" s="30" t="str">
        <f>[1]!EM_S_IPO_LISTEDDATE(B2091)</f>
        <v>2000-11-16</v>
      </c>
      <c r="E2091" s="130">
        <f>[1]!EM_S_DQ_CLOSE(B2091,$E$1,"2")</f>
        <v>43.253269345477698</v>
      </c>
      <c r="F2091" s="130">
        <f>[1]!EM_S_DQ_CLOSE(B2091,$F$1,"2")</f>
        <v>31.956882849751601</v>
      </c>
      <c r="G2091" s="38">
        <f t="shared" si="64"/>
        <v>-0.26116838487972427</v>
      </c>
      <c r="H2091" s="9">
        <f t="shared" si="65"/>
        <v>2378</v>
      </c>
    </row>
    <row r="2092" spans="2:8">
      <c r="B2092" s="17" t="s">
        <v>10101</v>
      </c>
      <c r="C2092" s="19" t="s">
        <v>10102</v>
      </c>
      <c r="D2092" s="30" t="str">
        <f>[1]!EM_S_IPO_LISTEDDATE(B2092)</f>
        <v>2000-08-18</v>
      </c>
      <c r="E2092" s="130">
        <f>[1]!EM_S_DQ_CLOSE(B2092,$E$1,"2")</f>
        <v>68.344970624324404</v>
      </c>
      <c r="F2092" s="130">
        <f>[1]!EM_S_DQ_CLOSE(B2092,$F$1,"2")</f>
        <v>102.072534096339</v>
      </c>
      <c r="G2092" s="38">
        <f t="shared" si="64"/>
        <v>0.4934900573358465</v>
      </c>
      <c r="H2092" s="9">
        <f t="shared" si="65"/>
        <v>139</v>
      </c>
    </row>
    <row r="2093" spans="2:8">
      <c r="B2093" s="17" t="s">
        <v>10103</v>
      </c>
      <c r="C2093" s="19" t="s">
        <v>10104</v>
      </c>
      <c r="D2093" s="30" t="str">
        <f>[1]!EM_S_IPO_LISTEDDATE(B2093)</f>
        <v>2000-04-20</v>
      </c>
      <c r="E2093" s="130">
        <f>[1]!EM_S_DQ_CLOSE(B2093,$E$1,"2")</f>
        <v>35.898195205285099</v>
      </c>
      <c r="F2093" s="130">
        <f>[1]!EM_S_DQ_CLOSE(B2093,$F$1,"2")</f>
        <v>31.324525488988598</v>
      </c>
      <c r="G2093" s="38">
        <f t="shared" si="64"/>
        <v>-0.12740667574349651</v>
      </c>
      <c r="H2093" s="9">
        <f t="shared" si="65"/>
        <v>1724</v>
      </c>
    </row>
    <row r="2094" spans="2:8">
      <c r="B2094" s="17" t="s">
        <v>10105</v>
      </c>
      <c r="C2094" s="19" t="s">
        <v>10106</v>
      </c>
      <c r="D2094" s="30" t="str">
        <f>[1]!EM_S_IPO_LISTEDDATE(B2094)</f>
        <v>2000-06-30</v>
      </c>
      <c r="E2094" s="130">
        <f>[1]!EM_S_DQ_CLOSE(B2094,$E$1,"2")</f>
        <v>34.452653933195997</v>
      </c>
      <c r="F2094" s="130">
        <f>[1]!EM_S_DQ_CLOSE(B2094,$F$1,"2")</f>
        <v>39.532507979328599</v>
      </c>
      <c r="G2094" s="38">
        <f t="shared" si="64"/>
        <v>0.14744449167783946</v>
      </c>
      <c r="H2094" s="9">
        <f t="shared" si="65"/>
        <v>551</v>
      </c>
    </row>
    <row r="2095" spans="2:8">
      <c r="B2095" s="17" t="s">
        <v>10107</v>
      </c>
      <c r="C2095" s="19" t="s">
        <v>10108</v>
      </c>
      <c r="D2095" s="30" t="str">
        <f>[1]!EM_S_IPO_LISTEDDATE(B2095)</f>
        <v>2000-07-12</v>
      </c>
      <c r="E2095" s="130">
        <f>[1]!EM_S_DQ_CLOSE(B2095,$E$1,"2")</f>
        <v>18.223537574772099</v>
      </c>
      <c r="F2095" s="130">
        <f>[1]!EM_S_DQ_CLOSE(B2095,$F$1,"2")</f>
        <v>16.975867989777299</v>
      </c>
      <c r="G2095" s="38">
        <f t="shared" si="64"/>
        <v>-6.8464730290458076E-2</v>
      </c>
      <c r="H2095" s="9">
        <f t="shared" si="65"/>
        <v>1423</v>
      </c>
    </row>
    <row r="2096" spans="2:8">
      <c r="B2096" s="17" t="s">
        <v>10109</v>
      </c>
      <c r="C2096" s="19" t="s">
        <v>10110</v>
      </c>
      <c r="D2096" s="30" t="str">
        <f>[1]!EM_S_IPO_LISTEDDATE(B2096)</f>
        <v>2000-12-13</v>
      </c>
      <c r="E2096" s="130">
        <f>[1]!EM_S_DQ_CLOSE(B2096,$E$1,"2")</f>
        <v>19.9615260518055</v>
      </c>
      <c r="F2096" s="130">
        <f>[1]!EM_S_DQ_CLOSE(B2096,$F$1,"2")</f>
        <v>22.9691220529145</v>
      </c>
      <c r="G2096" s="38">
        <f t="shared" si="64"/>
        <v>0.15066964285713857</v>
      </c>
      <c r="H2096" s="9">
        <f t="shared" si="65"/>
        <v>545</v>
      </c>
    </row>
    <row r="2097" spans="2:8">
      <c r="B2097" s="17" t="s">
        <v>10111</v>
      </c>
      <c r="C2097" s="19" t="s">
        <v>10112</v>
      </c>
      <c r="D2097" s="30" t="str">
        <f>[1]!EM_S_IPO_LISTEDDATE(B2097)</f>
        <v>2000-12-26</v>
      </c>
      <c r="E2097" s="130">
        <f>[1]!EM_S_DQ_CLOSE(B2097,$E$1,"2")</f>
        <v>72.246094054664098</v>
      </c>
      <c r="F2097" s="130">
        <f>[1]!EM_S_DQ_CLOSE(B2097,$F$1,"2")</f>
        <v>50.244804788725403</v>
      </c>
      <c r="G2097" s="38">
        <f t="shared" si="64"/>
        <v>-0.30453257790368149</v>
      </c>
      <c r="H2097" s="9">
        <f t="shared" si="65"/>
        <v>2538</v>
      </c>
    </row>
    <row r="2098" spans="2:8">
      <c r="B2098" s="17" t="s">
        <v>4292</v>
      </c>
      <c r="C2098" s="19" t="s">
        <v>10113</v>
      </c>
      <c r="D2098" s="30" t="str">
        <f>[1]!EM_S_IPO_LISTEDDATE(B2098)</f>
        <v>2001-02-06</v>
      </c>
      <c r="E2098" s="130">
        <f>[1]!EM_S_DQ_CLOSE(B2098,$E$1,"2")</f>
        <v>47.310702644966902</v>
      </c>
      <c r="F2098" s="130">
        <f>[1]!EM_S_DQ_CLOSE(B2098,$F$1,"2")</f>
        <v>50.5059151354492</v>
      </c>
      <c r="G2098" s="38">
        <f t="shared" si="64"/>
        <v>6.7536779456861762E-2</v>
      </c>
      <c r="H2098" s="9">
        <f t="shared" si="65"/>
        <v>806</v>
      </c>
    </row>
    <row r="2099" spans="2:8">
      <c r="B2099" s="17" t="s">
        <v>10114</v>
      </c>
      <c r="C2099" s="19" t="s">
        <v>10115</v>
      </c>
      <c r="D2099" s="30" t="str">
        <f>[1]!EM_S_IPO_LISTEDDATE(B2099)</f>
        <v>2000-12-26</v>
      </c>
      <c r="E2099" s="130">
        <f>[1]!EM_S_DQ_CLOSE(B2099,$E$1,"2")</f>
        <v>16.5145067212021</v>
      </c>
      <c r="F2099" s="130">
        <f>[1]!EM_S_DQ_CLOSE(B2099,$F$1,"2")</f>
        <v>22.0415392125722</v>
      </c>
      <c r="G2099" s="38">
        <f t="shared" si="64"/>
        <v>0.33467741935484141</v>
      </c>
      <c r="H2099" s="9">
        <f t="shared" si="65"/>
        <v>256</v>
      </c>
    </row>
    <row r="2100" spans="2:8">
      <c r="B2100" s="17" t="s">
        <v>10116</v>
      </c>
      <c r="C2100" s="19" t="s">
        <v>10117</v>
      </c>
      <c r="D2100" s="30" t="str">
        <f>[1]!EM_S_IPO_LISTEDDATE(B2100)</f>
        <v>2000-12-20</v>
      </c>
      <c r="E2100" s="130">
        <f>[1]!EM_S_DQ_CLOSE(B2100,$E$1,"2")</f>
        <v>13.417305081490801</v>
      </c>
      <c r="F2100" s="130">
        <f>[1]!EM_S_DQ_CLOSE(B2100,$F$1,"2")</f>
        <v>9.3856629296005192</v>
      </c>
      <c r="G2100" s="38">
        <f t="shared" si="64"/>
        <v>-0.30048076923077049</v>
      </c>
      <c r="H2100" s="9">
        <f t="shared" si="65"/>
        <v>2523</v>
      </c>
    </row>
    <row r="2101" spans="2:8">
      <c r="B2101" s="17" t="s">
        <v>10118</v>
      </c>
      <c r="C2101" s="19" t="s">
        <v>10119</v>
      </c>
      <c r="D2101" s="30" t="str">
        <f>[1]!EM_S_IPO_LISTEDDATE(B2101)</f>
        <v>2000-09-28</v>
      </c>
      <c r="E2101" s="130">
        <f>[1]!EM_S_DQ_CLOSE(B2101,$E$1,"2")</f>
        <v>29.190649867353301</v>
      </c>
      <c r="F2101" s="130">
        <f>[1]!EM_S_DQ_CLOSE(B2101,$F$1,"2")</f>
        <v>28.790407087049498</v>
      </c>
      <c r="G2101" s="38">
        <f t="shared" si="64"/>
        <v>-1.3711335037848271E-2</v>
      </c>
      <c r="H2101" s="9">
        <f t="shared" si="65"/>
        <v>1155</v>
      </c>
    </row>
    <row r="2102" spans="2:8">
      <c r="B2102" s="17" t="s">
        <v>10120</v>
      </c>
      <c r="C2102" s="19" t="s">
        <v>10121</v>
      </c>
      <c r="D2102" s="30" t="str">
        <f>[1]!EM_S_IPO_LISTEDDATE(B2102)</f>
        <v>2001-01-05</v>
      </c>
      <c r="E2102" s="130">
        <f>[1]!EM_S_DQ_CLOSE(B2102,$E$1,"2")</f>
        <v>423.13723534156998</v>
      </c>
      <c r="F2102" s="130">
        <f>[1]!EM_S_DQ_CLOSE(B2102,$F$1,"2")</f>
        <v>496.04988417735802</v>
      </c>
      <c r="G2102" s="38">
        <f t="shared" si="64"/>
        <v>0.1723144236572105</v>
      </c>
      <c r="H2102" s="9">
        <f t="shared" si="65"/>
        <v>506</v>
      </c>
    </row>
    <row r="2103" spans="2:8">
      <c r="B2103" s="17" t="s">
        <v>10122</v>
      </c>
      <c r="C2103" s="19" t="s">
        <v>10123</v>
      </c>
      <c r="D2103" s="30" t="str">
        <f>[1]!EM_S_IPO_LISTEDDATE(B2103)</f>
        <v>2001-02-28</v>
      </c>
      <c r="E2103" s="130">
        <f>[1]!EM_S_DQ_CLOSE(B2103,$E$1,"2")</f>
        <v>63.030522636327603</v>
      </c>
      <c r="F2103" s="130">
        <f>[1]!EM_S_DQ_CLOSE(B2103,$F$1,"2")</f>
        <v>68.464582656240296</v>
      </c>
      <c r="G2103" s="38">
        <f t="shared" si="64"/>
        <v>8.6213151860822013E-2</v>
      </c>
      <c r="H2103" s="9">
        <f t="shared" si="65"/>
        <v>734</v>
      </c>
    </row>
    <row r="2104" spans="2:8">
      <c r="B2104" s="17" t="s">
        <v>10124</v>
      </c>
      <c r="C2104" s="19" t="s">
        <v>10125</v>
      </c>
      <c r="D2104" s="30" t="str">
        <f>[1]!EM_S_IPO_LISTEDDATE(B2104)</f>
        <v>2001-06-26</v>
      </c>
      <c r="E2104" s="130">
        <f>[1]!EM_S_DQ_CLOSE(B2104,$E$1,"2")</f>
        <v>20.782129614011399</v>
      </c>
      <c r="F2104" s="130">
        <f>[1]!EM_S_DQ_CLOSE(B2104,$F$1,"2")</f>
        <v>24.302229744071902</v>
      </c>
      <c r="G2104" s="38">
        <f t="shared" si="64"/>
        <v>0.16938110749185387</v>
      </c>
      <c r="H2104" s="9">
        <f t="shared" si="65"/>
        <v>511</v>
      </c>
    </row>
    <row r="2105" spans="2:8">
      <c r="B2105" s="17" t="s">
        <v>10126</v>
      </c>
      <c r="C2105" s="19" t="s">
        <v>10127</v>
      </c>
      <c r="D2105" s="30" t="str">
        <f>[1]!EM_S_IPO_LISTEDDATE(B2105)</f>
        <v>2001-02-21</v>
      </c>
      <c r="E2105" s="130">
        <f>[1]!EM_S_DQ_CLOSE(B2105,$E$1,"2")</f>
        <v>84.619896263216404</v>
      </c>
      <c r="F2105" s="130">
        <f>[1]!EM_S_DQ_CLOSE(B2105,$F$1,"2")</f>
        <v>75.475798051912705</v>
      </c>
      <c r="G2105" s="38">
        <f t="shared" si="64"/>
        <v>-0.10806085347659034</v>
      </c>
      <c r="H2105" s="9">
        <f t="shared" si="65"/>
        <v>1624</v>
      </c>
    </row>
    <row r="2106" spans="2:8">
      <c r="B2106" s="17" t="s">
        <v>10128</v>
      </c>
      <c r="C2106" s="19" t="s">
        <v>10129</v>
      </c>
      <c r="D2106" s="30" t="str">
        <f>[1]!EM_S_IPO_LISTEDDATE(B2106)</f>
        <v>2001-01-19</v>
      </c>
      <c r="E2106" s="130">
        <f>[1]!EM_S_DQ_CLOSE(B2106,$E$1,"2")</f>
        <v>17.165019820980401</v>
      </c>
      <c r="F2106" s="130">
        <f>[1]!EM_S_DQ_CLOSE(B2106,$F$1,"2")</f>
        <v>19.704781792250699</v>
      </c>
      <c r="G2106" s="38">
        <f t="shared" si="64"/>
        <v>0.14796149365152544</v>
      </c>
      <c r="H2106" s="9">
        <f t="shared" si="65"/>
        <v>549</v>
      </c>
    </row>
    <row r="2107" spans="2:8">
      <c r="B2107" s="17" t="s">
        <v>10130</v>
      </c>
      <c r="C2107" s="19" t="s">
        <v>10131</v>
      </c>
      <c r="D2107" s="30" t="str">
        <f>[1]!EM_S_IPO_LISTEDDATE(B2107)</f>
        <v>2001-03-15</v>
      </c>
      <c r="E2107" s="130">
        <f>[1]!EM_S_DQ_CLOSE(B2107,$E$1,"2")</f>
        <v>170.841789938001</v>
      </c>
      <c r="F2107" s="130">
        <f>[1]!EM_S_DQ_CLOSE(B2107,$F$1,"2")</f>
        <v>120.931893087539</v>
      </c>
      <c r="G2107" s="38">
        <f t="shared" si="64"/>
        <v>-0.29214103217119447</v>
      </c>
      <c r="H2107" s="9">
        <f t="shared" si="65"/>
        <v>2481</v>
      </c>
    </row>
    <row r="2108" spans="2:8">
      <c r="B2108" s="17" t="s">
        <v>10132</v>
      </c>
      <c r="C2108" s="19" t="s">
        <v>10133</v>
      </c>
      <c r="D2108" s="30" t="str">
        <f>[1]!EM_S_IPO_LISTEDDATE(B2108)</f>
        <v>2000-12-15</v>
      </c>
      <c r="E2108" s="130">
        <f>[1]!EM_S_DQ_CLOSE(B2108,$E$1,"2")</f>
        <v>103.34356977076</v>
      </c>
      <c r="F2108" s="130">
        <f>[1]!EM_S_DQ_CLOSE(B2108,$F$1,"2")</f>
        <v>85.586904809791207</v>
      </c>
      <c r="G2108" s="38">
        <f t="shared" si="64"/>
        <v>-0.17182167212103461</v>
      </c>
      <c r="H2108" s="9">
        <f t="shared" si="65"/>
        <v>1951</v>
      </c>
    </row>
    <row r="2109" spans="2:8">
      <c r="B2109" s="17" t="s">
        <v>10134</v>
      </c>
      <c r="C2109" s="19" t="s">
        <v>10135</v>
      </c>
      <c r="D2109" s="30" t="str">
        <f>[1]!EM_S_IPO_LISTEDDATE(B2109)</f>
        <v>2002-01-31</v>
      </c>
      <c r="E2109" s="130">
        <f>[1]!EM_S_DQ_CLOSE(B2109,$E$1,"2")</f>
        <v>39.196487725257903</v>
      </c>
      <c r="F2109" s="130">
        <f>[1]!EM_S_DQ_CLOSE(B2109,$F$1,"2")</f>
        <v>29.112275661297701</v>
      </c>
      <c r="G2109" s="38">
        <f t="shared" si="64"/>
        <v>-0.25727335915003469</v>
      </c>
      <c r="H2109" s="9">
        <f t="shared" si="65"/>
        <v>2361</v>
      </c>
    </row>
    <row r="2110" spans="2:8">
      <c r="B2110" s="17" t="s">
        <v>10136</v>
      </c>
      <c r="C2110" s="19" t="s">
        <v>10137</v>
      </c>
      <c r="D2110" s="30" t="str">
        <f>[1]!EM_S_IPO_LISTEDDATE(B2110)</f>
        <v>2000-12-08</v>
      </c>
      <c r="E2110" s="130">
        <f>[1]!EM_S_DQ_CLOSE(B2110,$E$1,"2")</f>
        <v>42.172112387724702</v>
      </c>
      <c r="F2110" s="130">
        <f>[1]!EM_S_DQ_CLOSE(B2110,$F$1,"2")</f>
        <v>38.295419845215598</v>
      </c>
      <c r="G2110" s="38">
        <f t="shared" si="64"/>
        <v>-9.1925500597819676E-2</v>
      </c>
      <c r="H2110" s="9">
        <f t="shared" si="65"/>
        <v>1557</v>
      </c>
    </row>
    <row r="2111" spans="2:8">
      <c r="B2111" s="17" t="s">
        <v>10138</v>
      </c>
      <c r="C2111" s="19" t="s">
        <v>10139</v>
      </c>
      <c r="D2111" s="30" t="str">
        <f>[1]!EM_S_IPO_LISTEDDATE(B2111)</f>
        <v>2001-03-26</v>
      </c>
      <c r="E2111" s="130">
        <f>[1]!EM_S_DQ_CLOSE(B2111,$E$1,"2")</f>
        <v>10.2563696981465</v>
      </c>
      <c r="F2111" s="130">
        <f>[1]!EM_S_DQ_CLOSE(B2111,$F$1,"2")</f>
        <v>10.7070783343994</v>
      </c>
      <c r="G2111" s="38">
        <f t="shared" si="64"/>
        <v>4.394426580921218E-2</v>
      </c>
      <c r="H2111" s="9">
        <f t="shared" si="65"/>
        <v>910</v>
      </c>
    </row>
    <row r="2112" spans="2:8">
      <c r="B2112" s="17" t="s">
        <v>10140</v>
      </c>
      <c r="C2112" s="19" t="s">
        <v>10141</v>
      </c>
      <c r="D2112" s="30" t="str">
        <f>[1]!EM_S_IPO_LISTEDDATE(B2112)</f>
        <v>2000-12-21</v>
      </c>
      <c r="E2112" s="130">
        <f>[1]!EM_S_DQ_CLOSE(B2112,$E$1,"2")</f>
        <v>53.935031389942097</v>
      </c>
      <c r="F2112" s="130">
        <f>[1]!EM_S_DQ_CLOSE(B2112,$F$1,"2")</f>
        <v>44.644786748612397</v>
      </c>
      <c r="G2112" s="38">
        <f t="shared" si="64"/>
        <v>-0.17224880382775043</v>
      </c>
      <c r="H2112" s="9">
        <f t="shared" si="65"/>
        <v>1952</v>
      </c>
    </row>
    <row r="2113" spans="2:8">
      <c r="B2113" s="17" t="s">
        <v>10142</v>
      </c>
      <c r="C2113" s="19" t="s">
        <v>10143</v>
      </c>
      <c r="D2113" s="30" t="str">
        <f>[1]!EM_S_IPO_LISTEDDATE(B2113)</f>
        <v>2001-05-24</v>
      </c>
      <c r="E2113" s="130">
        <f>[1]!EM_S_DQ_CLOSE(B2113,$E$1,"2")</f>
        <v>31.509958968511398</v>
      </c>
      <c r="F2113" s="130">
        <f>[1]!EM_S_DQ_CLOSE(B2113,$F$1,"2")</f>
        <v>44.017728940745002</v>
      </c>
      <c r="G2113" s="38">
        <f t="shared" si="64"/>
        <v>0.3969465648854984</v>
      </c>
      <c r="H2113" s="9">
        <f t="shared" si="65"/>
        <v>209</v>
      </c>
    </row>
    <row r="2114" spans="2:8">
      <c r="B2114" s="17" t="s">
        <v>10144</v>
      </c>
      <c r="C2114" s="19" t="s">
        <v>10145</v>
      </c>
      <c r="D2114" s="30" t="str">
        <f>[1]!EM_S_IPO_LISTEDDATE(B2114)</f>
        <v>2001-09-10</v>
      </c>
      <c r="E2114" s="130">
        <f>[1]!EM_S_DQ_CLOSE(B2114,$E$1,"2")</f>
        <v>12.549772018199601</v>
      </c>
      <c r="F2114" s="130">
        <f>[1]!EM_S_DQ_CLOSE(B2114,$F$1,"2")</f>
        <v>15.4932640006501</v>
      </c>
      <c r="G2114" s="38">
        <f t="shared" si="64"/>
        <v>0.23454545454545839</v>
      </c>
      <c r="H2114" s="9">
        <f t="shared" si="65"/>
        <v>404</v>
      </c>
    </row>
    <row r="2115" spans="2:8">
      <c r="B2115" s="17" t="s">
        <v>10146</v>
      </c>
      <c r="C2115" s="19" t="s">
        <v>10147</v>
      </c>
      <c r="D2115" s="30" t="str">
        <f>[1]!EM_S_IPO_LISTEDDATE(B2115)</f>
        <v>2000-12-25</v>
      </c>
      <c r="E2115" s="130">
        <f>[1]!EM_S_DQ_CLOSE(B2115,$E$1,"2")</f>
        <v>50.190629087866299</v>
      </c>
      <c r="F2115" s="130">
        <f>[1]!EM_S_DQ_CLOSE(B2115,$F$1,"2")</f>
        <v>45.017965197892401</v>
      </c>
      <c r="G2115" s="38">
        <f t="shared" ref="G2115:G2178" si="66">IFERROR(F2115/E2115-1,"")</f>
        <v>-0.10306035178236894</v>
      </c>
      <c r="H2115" s="9">
        <f t="shared" ref="H2115:H2178" si="67">IFERROR(RANK(G2115,$G$2:$G$3000,0),"")</f>
        <v>1601</v>
      </c>
    </row>
    <row r="2116" spans="2:8">
      <c r="B2116" s="17" t="s">
        <v>10148</v>
      </c>
      <c r="C2116" s="19" t="s">
        <v>10149</v>
      </c>
      <c r="D2116" s="30" t="str">
        <f>[1]!EM_S_IPO_LISTEDDATE(B2116)</f>
        <v>2004-02-25</v>
      </c>
      <c r="E2116" s="130">
        <f>[1]!EM_S_DQ_CLOSE(B2116,$E$1,"2")</f>
        <v>51.114738098884096</v>
      </c>
      <c r="F2116" s="130">
        <f>[1]!EM_S_DQ_CLOSE(B2116,$F$1,"2")</f>
        <v>47.611846716125903</v>
      </c>
      <c r="G2116" s="38">
        <f t="shared" si="66"/>
        <v>-6.8529968323063128E-2</v>
      </c>
      <c r="H2116" s="9">
        <f t="shared" si="67"/>
        <v>1425</v>
      </c>
    </row>
    <row r="2117" spans="2:8">
      <c r="B2117" s="17" t="s">
        <v>10150</v>
      </c>
      <c r="C2117" s="19" t="s">
        <v>10151</v>
      </c>
      <c r="D2117" s="30" t="str">
        <f>[1]!EM_S_IPO_LISTEDDATE(B2117)</f>
        <v>2001-01-16</v>
      </c>
      <c r="E2117" s="130">
        <f>[1]!EM_S_DQ_CLOSE(B2117,$E$1,"2")</f>
        <v>50.660405423819597</v>
      </c>
      <c r="F2117" s="130">
        <f>[1]!EM_S_DQ_CLOSE(B2117,$F$1,"2")</f>
        <v>41.311058237311798</v>
      </c>
      <c r="G2117" s="38">
        <f t="shared" si="66"/>
        <v>-0.18454939529781</v>
      </c>
      <c r="H2117" s="9">
        <f t="shared" si="67"/>
        <v>2019</v>
      </c>
    </row>
    <row r="2118" spans="2:8">
      <c r="B2118" s="17" t="s">
        <v>10152</v>
      </c>
      <c r="C2118" s="19" t="s">
        <v>10153</v>
      </c>
      <c r="D2118" s="30" t="str">
        <f>[1]!EM_S_IPO_LISTEDDATE(B2118)</f>
        <v>2002-06-25</v>
      </c>
      <c r="E2118" s="130">
        <f>[1]!EM_S_DQ_CLOSE(B2118,$E$1,"2")</f>
        <v>58.389428879716299</v>
      </c>
      <c r="F2118" s="130">
        <f>[1]!EM_S_DQ_CLOSE(B2118,$F$1,"2")</f>
        <v>56.3511941960301</v>
      </c>
      <c r="G2118" s="38">
        <f t="shared" si="66"/>
        <v>-3.4907597535934309E-2</v>
      </c>
      <c r="H2118" s="9">
        <f t="shared" si="67"/>
        <v>1260</v>
      </c>
    </row>
    <row r="2119" spans="2:8">
      <c r="B2119" s="17" t="s">
        <v>10154</v>
      </c>
      <c r="C2119" s="19" t="s">
        <v>10155</v>
      </c>
      <c r="D2119" s="30" t="str">
        <f>[1]!EM_S_IPO_LISTEDDATE(B2119)</f>
        <v>2000-12-22</v>
      </c>
      <c r="E2119" s="130">
        <f>[1]!EM_S_DQ_CLOSE(B2119,$E$1,"2")</f>
        <v>33.129672576859498</v>
      </c>
      <c r="F2119" s="130">
        <f>[1]!EM_S_DQ_CLOSE(B2119,$F$1,"2")</f>
        <v>29.299398139402001</v>
      </c>
      <c r="G2119" s="38">
        <f t="shared" si="66"/>
        <v>-0.11561461794019889</v>
      </c>
      <c r="H2119" s="9">
        <f t="shared" si="67"/>
        <v>1664</v>
      </c>
    </row>
    <row r="2120" spans="2:8">
      <c r="B2120" s="17" t="s">
        <v>10156</v>
      </c>
      <c r="C2120" s="19" t="s">
        <v>10157</v>
      </c>
      <c r="D2120" s="30" t="str">
        <f>[1]!EM_S_IPO_LISTEDDATE(B2120)</f>
        <v>2001-06-06</v>
      </c>
      <c r="E2120" s="130">
        <f>[1]!EM_S_DQ_CLOSE(B2120,$E$1,"2")</f>
        <v>45.120407722257703</v>
      </c>
      <c r="F2120" s="130">
        <f>[1]!EM_S_DQ_CLOSE(B2120,$F$1,"2")</f>
        <v>42.024850564078299</v>
      </c>
      <c r="G2120" s="38">
        <f t="shared" si="66"/>
        <v>-6.860658656354246E-2</v>
      </c>
      <c r="H2120" s="9">
        <f t="shared" si="67"/>
        <v>1427</v>
      </c>
    </row>
    <row r="2121" spans="2:8">
      <c r="B2121" s="17" t="s">
        <v>10158</v>
      </c>
      <c r="C2121" s="19" t="s">
        <v>10159</v>
      </c>
      <c r="D2121" s="30" t="str">
        <f>[1]!EM_S_IPO_LISTEDDATE(B2121)</f>
        <v>2001-01-18</v>
      </c>
      <c r="E2121" s="130">
        <f>[1]!EM_S_DQ_CLOSE(B2121,$E$1,"2")</f>
        <v>42.639516611582103</v>
      </c>
      <c r="F2121" s="130">
        <f>[1]!EM_S_DQ_CLOSE(B2121,$F$1,"2")</f>
        <v>36.676163926049199</v>
      </c>
      <c r="G2121" s="38">
        <f t="shared" si="66"/>
        <v>-0.13985507246376916</v>
      </c>
      <c r="H2121" s="9">
        <f t="shared" si="67"/>
        <v>1788</v>
      </c>
    </row>
    <row r="2122" spans="2:8">
      <c r="B2122" s="17" t="s">
        <v>10160</v>
      </c>
      <c r="C2122" s="19" t="s">
        <v>10161</v>
      </c>
      <c r="D2122" s="30" t="str">
        <f>[1]!EM_S_IPO_LISTEDDATE(B2122)</f>
        <v>2001-12-20</v>
      </c>
      <c r="E2122" s="130">
        <f>[1]!EM_S_DQ_CLOSE(B2122,$E$1,"2")</f>
        <v>53.925692171880698</v>
      </c>
      <c r="F2122" s="130">
        <f>[1]!EM_S_DQ_CLOSE(B2122,$F$1,"2")</f>
        <v>45.8512569803692</v>
      </c>
      <c r="G2122" s="38">
        <f t="shared" si="66"/>
        <v>-0.14973262032085466</v>
      </c>
      <c r="H2122" s="9">
        <f t="shared" si="67"/>
        <v>1840</v>
      </c>
    </row>
    <row r="2123" spans="2:8">
      <c r="B2123" s="17" t="s">
        <v>4342</v>
      </c>
      <c r="C2123" s="19" t="s">
        <v>10162</v>
      </c>
      <c r="D2123" s="30" t="str">
        <f>[1]!EM_S_IPO_LISTEDDATE(B2123)</f>
        <v>2001-02-06</v>
      </c>
      <c r="E2123" s="130">
        <f>[1]!EM_S_DQ_CLOSE(B2123,$E$1,"2")</f>
        <v>31.467481691144901</v>
      </c>
      <c r="F2123" s="130">
        <f>[1]!EM_S_DQ_CLOSE(B2123,$F$1,"2")</f>
        <v>27.490780356672701</v>
      </c>
      <c r="G2123" s="38">
        <f t="shared" si="66"/>
        <v>-0.12637494711218855</v>
      </c>
      <c r="H2123" s="9">
        <f t="shared" si="67"/>
        <v>1719</v>
      </c>
    </row>
    <row r="2124" spans="2:8">
      <c r="B2124" s="17" t="s">
        <v>10163</v>
      </c>
      <c r="C2124" s="19" t="s">
        <v>10164</v>
      </c>
      <c r="D2124" s="30" t="str">
        <f>[1]!EM_S_IPO_LISTEDDATE(B2124)</f>
        <v>2000-12-11</v>
      </c>
      <c r="E2124" s="130">
        <f>[1]!EM_S_DQ_CLOSE(B2124,$E$1,"2")</f>
        <v>16.902535376632098</v>
      </c>
      <c r="F2124" s="130">
        <f>[1]!EM_S_DQ_CLOSE(B2124,$F$1,"2")</f>
        <v>18.804380429420199</v>
      </c>
      <c r="G2124" s="38">
        <f t="shared" si="66"/>
        <v>0.112518329967078</v>
      </c>
      <c r="H2124" s="9">
        <f t="shared" si="67"/>
        <v>654</v>
      </c>
    </row>
    <row r="2125" spans="2:8">
      <c r="B2125" s="17" t="s">
        <v>10165</v>
      </c>
      <c r="C2125" s="19" t="s">
        <v>10166</v>
      </c>
      <c r="D2125" s="30" t="str">
        <f>[1]!EM_S_IPO_LISTEDDATE(B2125)</f>
        <v>2001-03-05</v>
      </c>
      <c r="E2125" s="130">
        <f>[1]!EM_S_DQ_CLOSE(B2125,$E$1,"2")</f>
        <v>45.398572561291203</v>
      </c>
      <c r="F2125" s="130">
        <f>[1]!EM_S_DQ_CLOSE(B2125,$F$1,"2")</f>
        <v>47.561395426012801</v>
      </c>
      <c r="G2125" s="38">
        <f t="shared" si="66"/>
        <v>4.764076803960382E-2</v>
      </c>
      <c r="H2125" s="9">
        <f t="shared" si="67"/>
        <v>895</v>
      </c>
    </row>
    <row r="2126" spans="2:8">
      <c r="B2126" s="17" t="s">
        <v>10167</v>
      </c>
      <c r="C2126" s="19" t="s">
        <v>10168</v>
      </c>
      <c r="D2126" s="30" t="str">
        <f>[1]!EM_S_IPO_LISTEDDATE(B2126)</f>
        <v>2000-12-29</v>
      </c>
      <c r="E2126" s="130">
        <f>[1]!EM_S_DQ_CLOSE(B2126,$E$1,"2")</f>
        <v>18.048543251871301</v>
      </c>
      <c r="F2126" s="130">
        <f>[1]!EM_S_DQ_CLOSE(B2126,$F$1,"2")</f>
        <v>16.078086729599601</v>
      </c>
      <c r="G2126" s="38">
        <f t="shared" si="66"/>
        <v>-0.10917537746806238</v>
      </c>
      <c r="H2126" s="9">
        <f t="shared" si="67"/>
        <v>1632</v>
      </c>
    </row>
    <row r="2127" spans="2:8">
      <c r="B2127" s="17" t="s">
        <v>10169</v>
      </c>
      <c r="C2127" s="19" t="s">
        <v>10170</v>
      </c>
      <c r="D2127" s="30" t="str">
        <f>[1]!EM_S_IPO_LISTEDDATE(B2127)</f>
        <v>2000-11-27</v>
      </c>
      <c r="E2127" s="130">
        <f>[1]!EM_S_DQ_CLOSE(B2127,$E$1,"2")</f>
        <v>64.480975530467205</v>
      </c>
      <c r="F2127" s="130">
        <f>[1]!EM_S_DQ_CLOSE(B2127,$F$1,"2")</f>
        <v>64.528673949689903</v>
      </c>
      <c r="G2127" s="38">
        <f t="shared" si="66"/>
        <v>7.3972856071580217E-4</v>
      </c>
      <c r="H2127" s="9">
        <f t="shared" si="67"/>
        <v>1096</v>
      </c>
    </row>
    <row r="2128" spans="2:8">
      <c r="B2128" s="17" t="s">
        <v>10171</v>
      </c>
      <c r="C2128" s="19" t="s">
        <v>10172</v>
      </c>
      <c r="D2128" s="30" t="str">
        <f>[1]!EM_S_IPO_LISTEDDATE(B2128)</f>
        <v>2000-12-27</v>
      </c>
      <c r="E2128" s="130">
        <f>[1]!EM_S_DQ_CLOSE(B2128,$E$1,"2")</f>
        <v>18.271258080974999</v>
      </c>
      <c r="F2128" s="130">
        <f>[1]!EM_S_DQ_CLOSE(B2128,$F$1,"2")</f>
        <v>31.785619994898799</v>
      </c>
      <c r="G2128" s="38">
        <f t="shared" si="66"/>
        <v>0.7396514161220058</v>
      </c>
      <c r="H2128" s="9">
        <f t="shared" si="67"/>
        <v>57</v>
      </c>
    </row>
    <row r="2129" spans="2:8">
      <c r="B2129" s="17" t="s">
        <v>10173</v>
      </c>
      <c r="C2129" s="19" t="s">
        <v>10174</v>
      </c>
      <c r="D2129" s="30" t="str">
        <f>[1]!EM_S_IPO_LISTEDDATE(B2129)</f>
        <v>2000-12-25</v>
      </c>
      <c r="E2129" s="130">
        <f>[1]!EM_S_DQ_CLOSE(B2129,$E$1,"2")</f>
        <v>30.448306660157499</v>
      </c>
      <c r="F2129" s="130">
        <f>[1]!EM_S_DQ_CLOSE(B2129,$F$1,"2")</f>
        <v>26.5935977607258</v>
      </c>
      <c r="G2129" s="38">
        <f t="shared" si="66"/>
        <v>-0.12659846547314568</v>
      </c>
      <c r="H2129" s="9">
        <f t="shared" si="67"/>
        <v>1720</v>
      </c>
    </row>
    <row r="2130" spans="2:8">
      <c r="B2130" s="17" t="s">
        <v>10175</v>
      </c>
      <c r="C2130" s="19" t="s">
        <v>10176</v>
      </c>
      <c r="D2130" s="30" t="str">
        <f>[1]!EM_S_IPO_LISTEDDATE(B2130)</f>
        <v>2003-12-30</v>
      </c>
      <c r="E2130" s="130">
        <f>[1]!EM_S_DQ_CLOSE(B2130,$E$1,"2")</f>
        <v>341.054007515244</v>
      </c>
      <c r="F2130" s="130">
        <f>[1]!EM_S_DQ_CLOSE(B2130,$F$1,"2")</f>
        <v>331.26816327578001</v>
      </c>
      <c r="G2130" s="38">
        <f t="shared" si="66"/>
        <v>-2.869294605496342E-2</v>
      </c>
      <c r="H2130" s="9">
        <f t="shared" si="67"/>
        <v>1222</v>
      </c>
    </row>
    <row r="2131" spans="2:8">
      <c r="B2131" s="17" t="s">
        <v>10177</v>
      </c>
      <c r="C2131" s="19" t="s">
        <v>10178</v>
      </c>
      <c r="D2131" s="30" t="str">
        <f>[1]!EM_S_IPO_LISTEDDATE(B2131)</f>
        <v>2003-04-08</v>
      </c>
      <c r="E2131" s="130">
        <f>[1]!EM_S_DQ_CLOSE(B2131,$E$1,"2")</f>
        <v>63.586227944145797</v>
      </c>
      <c r="F2131" s="130">
        <f>[1]!EM_S_DQ_CLOSE(B2131,$F$1,"2")</f>
        <v>58.5311043159683</v>
      </c>
      <c r="G2131" s="38">
        <f t="shared" si="66"/>
        <v>-7.9500291047582272E-2</v>
      </c>
      <c r="H2131" s="9">
        <f t="shared" si="67"/>
        <v>1497</v>
      </c>
    </row>
    <row r="2132" spans="2:8">
      <c r="B2132" s="17" t="s">
        <v>4360</v>
      </c>
      <c r="C2132" s="19" t="s">
        <v>10179</v>
      </c>
      <c r="D2132" s="30" t="str">
        <f>[1]!EM_S_IPO_LISTEDDATE(B2132)</f>
        <v>2000-12-22</v>
      </c>
      <c r="E2132" s="130">
        <f>[1]!EM_S_DQ_CLOSE(B2132,$E$1,"2")</f>
        <v>28.762968522570102</v>
      </c>
      <c r="F2132" s="130">
        <f>[1]!EM_S_DQ_CLOSE(B2132,$F$1,"2")</f>
        <v>31.141017323996099</v>
      </c>
      <c r="G2132" s="38">
        <f t="shared" si="66"/>
        <v>8.2677446855318859E-2</v>
      </c>
      <c r="H2132" s="9">
        <f t="shared" si="67"/>
        <v>746</v>
      </c>
    </row>
    <row r="2133" spans="2:8">
      <c r="B2133" s="17" t="s">
        <v>10180</v>
      </c>
      <c r="C2133" s="19" t="s">
        <v>10181</v>
      </c>
      <c r="D2133" s="30" t="str">
        <f>[1]!EM_S_IPO_LISTEDDATE(B2133)</f>
        <v>2001-08-20</v>
      </c>
      <c r="E2133" s="130">
        <f>[1]!EM_S_DQ_CLOSE(B2133,$E$1,"2")</f>
        <v>57.748048026128501</v>
      </c>
      <c r="F2133" s="130">
        <f>[1]!EM_S_DQ_CLOSE(B2133,$F$1,"2")</f>
        <v>40.120203507727297</v>
      </c>
      <c r="G2133" s="38">
        <f t="shared" si="66"/>
        <v>-0.30525437864887428</v>
      </c>
      <c r="H2133" s="9">
        <f t="shared" si="67"/>
        <v>2540</v>
      </c>
    </row>
    <row r="2134" spans="2:8">
      <c r="B2134" s="17" t="s">
        <v>10182</v>
      </c>
      <c r="C2134" s="19" t="s">
        <v>10183</v>
      </c>
      <c r="D2134" s="30" t="str">
        <f>[1]!EM_S_IPO_LISTEDDATE(B2134)</f>
        <v>2003-08-21</v>
      </c>
      <c r="E2134" s="130">
        <f>[1]!EM_S_DQ_CLOSE(B2134,$E$1,"2")</f>
        <v>41.000131298508499</v>
      </c>
      <c r="F2134" s="130">
        <f>[1]!EM_S_DQ_CLOSE(B2134,$F$1,"2")</f>
        <v>44.028205988206302</v>
      </c>
      <c r="G2134" s="38">
        <f t="shared" si="66"/>
        <v>7.3855243722303898E-2</v>
      </c>
      <c r="H2134" s="9">
        <f t="shared" si="67"/>
        <v>785</v>
      </c>
    </row>
    <row r="2135" spans="2:8">
      <c r="B2135" s="17" t="s">
        <v>10184</v>
      </c>
      <c r="C2135" s="19" t="s">
        <v>10185</v>
      </c>
      <c r="D2135" s="30" t="str">
        <f>[1]!EM_S_IPO_LISTEDDATE(B2135)</f>
        <v>2002-03-18</v>
      </c>
      <c r="E2135" s="130">
        <f>[1]!EM_S_DQ_CLOSE(B2135,$E$1,"2")</f>
        <v>9.3488559350182694</v>
      </c>
      <c r="F2135" s="130">
        <f>[1]!EM_S_DQ_CLOSE(B2135,$F$1,"2")</f>
        <v>10.132036723339199</v>
      </c>
      <c r="G2135" s="38">
        <f t="shared" si="66"/>
        <v>8.3772901600435157E-2</v>
      </c>
      <c r="H2135" s="9">
        <f t="shared" si="67"/>
        <v>742</v>
      </c>
    </row>
    <row r="2136" spans="2:8">
      <c r="B2136" s="17" t="s">
        <v>10186</v>
      </c>
      <c r="C2136" s="19" t="s">
        <v>10187</v>
      </c>
      <c r="D2136" s="30" t="str">
        <f>[1]!EM_S_IPO_LISTEDDATE(B2136)</f>
        <v>2002-09-26</v>
      </c>
      <c r="E2136" s="130">
        <f>[1]!EM_S_DQ_CLOSE(B2136,$E$1,"2")</f>
        <v>88.618390663063295</v>
      </c>
      <c r="F2136" s="130">
        <f>[1]!EM_S_DQ_CLOSE(B2136,$F$1,"2")</f>
        <v>68.094473589277797</v>
      </c>
      <c r="G2136" s="38">
        <f t="shared" si="66"/>
        <v>-0.23159884669785591</v>
      </c>
      <c r="H2136" s="9">
        <f t="shared" si="67"/>
        <v>2237</v>
      </c>
    </row>
    <row r="2137" spans="2:8">
      <c r="B2137" s="17" t="s">
        <v>10188</v>
      </c>
      <c r="C2137" s="19" t="s">
        <v>10189</v>
      </c>
      <c r="D2137" s="30" t="str">
        <f>[1]!EM_S_IPO_LISTEDDATE(B2137)</f>
        <v>2003-08-01</v>
      </c>
      <c r="E2137" s="130">
        <f>[1]!EM_S_DQ_CLOSE(B2137,$E$1,"2")</f>
        <v>157.39953271390999</v>
      </c>
      <c r="F2137" s="130">
        <f>[1]!EM_S_DQ_CLOSE(B2137,$F$1,"2")</f>
        <v>121.265228480231</v>
      </c>
      <c r="G2137" s="38">
        <f t="shared" si="66"/>
        <v>-0.22957059408401703</v>
      </c>
      <c r="H2137" s="9">
        <f t="shared" si="67"/>
        <v>2228</v>
      </c>
    </row>
    <row r="2138" spans="2:8">
      <c r="B2138" s="17" t="s">
        <v>10190</v>
      </c>
      <c r="C2138" s="19" t="s">
        <v>10191</v>
      </c>
      <c r="D2138" s="30" t="str">
        <f>[1]!EM_S_IPO_LISTEDDATE(B2138)</f>
        <v>2002-11-20</v>
      </c>
      <c r="E2138" s="130">
        <f>[1]!EM_S_DQ_CLOSE(B2138,$E$1,"2")</f>
        <v>61.5128565439055</v>
      </c>
      <c r="F2138" s="130">
        <f>[1]!EM_S_DQ_CLOSE(B2138,$F$1,"2")</f>
        <v>61.687160975511901</v>
      </c>
      <c r="G2138" s="38">
        <f t="shared" si="66"/>
        <v>2.8336260320147577E-3</v>
      </c>
      <c r="H2138" s="9">
        <f t="shared" si="67"/>
        <v>1087</v>
      </c>
    </row>
    <row r="2139" spans="2:8">
      <c r="B2139" s="17" t="s">
        <v>10192</v>
      </c>
      <c r="C2139" s="19" t="s">
        <v>10193</v>
      </c>
      <c r="D2139" s="30" t="str">
        <f>[1]!EM_S_IPO_LISTEDDATE(B2139)</f>
        <v>2004-01-15</v>
      </c>
      <c r="E2139" s="130">
        <f>[1]!EM_S_DQ_CLOSE(B2139,$E$1,"2")</f>
        <v>21.494596844795101</v>
      </c>
      <c r="F2139" s="130">
        <f>[1]!EM_S_DQ_CLOSE(B2139,$F$1,"2")</f>
        <v>18.827549076460901</v>
      </c>
      <c r="G2139" s="38">
        <f t="shared" si="66"/>
        <v>-0.12407991587802325</v>
      </c>
      <c r="H2139" s="9">
        <f t="shared" si="67"/>
        <v>1707</v>
      </c>
    </row>
    <row r="2140" spans="2:8">
      <c r="B2140" s="17" t="s">
        <v>10194</v>
      </c>
      <c r="C2140" s="19" t="s">
        <v>10195</v>
      </c>
      <c r="D2140" s="30" t="str">
        <f>[1]!EM_S_IPO_LISTEDDATE(B2140)</f>
        <v>2002-06-13</v>
      </c>
      <c r="E2140" s="130">
        <f>[1]!EM_S_DQ_CLOSE(B2140,$E$1,"2")</f>
        <v>31.403072800743299</v>
      </c>
      <c r="F2140" s="130">
        <f>[1]!EM_S_DQ_CLOSE(B2140,$F$1,"2")</f>
        <v>41.884305378481699</v>
      </c>
      <c r="G2140" s="38">
        <f t="shared" si="66"/>
        <v>0.33376455368693447</v>
      </c>
      <c r="H2140" s="9">
        <f t="shared" si="67"/>
        <v>258</v>
      </c>
    </row>
    <row r="2141" spans="2:8">
      <c r="B2141" s="17" t="s">
        <v>10196</v>
      </c>
      <c r="C2141" s="19" t="s">
        <v>10197</v>
      </c>
      <c r="D2141" s="30" t="str">
        <f>[1]!EM_S_IPO_LISTEDDATE(B2141)</f>
        <v>2001-04-19</v>
      </c>
      <c r="E2141" s="130">
        <f>[1]!EM_S_DQ_CLOSE(B2141,$E$1,"2")</f>
        <v>16.6929184067512</v>
      </c>
      <c r="F2141" s="130">
        <f>[1]!EM_S_DQ_CLOSE(B2141,$F$1,"2")</f>
        <v>18.047011131445199</v>
      </c>
      <c r="G2141" s="38">
        <f t="shared" si="66"/>
        <v>8.1117794486214923E-2</v>
      </c>
      <c r="H2141" s="9">
        <f t="shared" si="67"/>
        <v>754</v>
      </c>
    </row>
    <row r="2142" spans="2:8">
      <c r="B2142" s="17" t="s">
        <v>10198</v>
      </c>
      <c r="C2142" s="19" t="s">
        <v>10199</v>
      </c>
      <c r="D2142" s="30" t="str">
        <f>[1]!EM_S_IPO_LISTEDDATE(B2142)</f>
        <v>2000-09-22</v>
      </c>
      <c r="E2142" s="130">
        <f>[1]!EM_S_DQ_CLOSE(B2142,$E$1,"2")</f>
        <v>44.1386631886242</v>
      </c>
      <c r="F2142" s="130">
        <f>[1]!EM_S_DQ_CLOSE(B2142,$F$1,"2")</f>
        <v>27.869867109205501</v>
      </c>
      <c r="G2142" s="38">
        <f t="shared" si="66"/>
        <v>-0.36858379715522593</v>
      </c>
      <c r="H2142" s="9">
        <f t="shared" si="67"/>
        <v>2663</v>
      </c>
    </row>
    <row r="2143" spans="2:8">
      <c r="B2143" s="17" t="s">
        <v>10200</v>
      </c>
      <c r="C2143" s="19" t="s">
        <v>10201</v>
      </c>
      <c r="D2143" s="30" t="str">
        <f>[1]!EM_S_IPO_LISTEDDATE(B2143)</f>
        <v>1999-04-29</v>
      </c>
      <c r="E2143" s="130">
        <f>[1]!EM_S_DQ_CLOSE(B2143,$E$1,"2")</f>
        <v>15.3012158017912</v>
      </c>
      <c r="F2143" s="130">
        <f>[1]!EM_S_DQ_CLOSE(B2143,$F$1,"2")</f>
        <v>11.1568926236473</v>
      </c>
      <c r="G2143" s="38">
        <f t="shared" si="66"/>
        <v>-0.27084927314460561</v>
      </c>
      <c r="H2143" s="9">
        <f t="shared" si="67"/>
        <v>2409</v>
      </c>
    </row>
    <row r="2144" spans="2:8">
      <c r="B2144" s="17" t="s">
        <v>10202</v>
      </c>
      <c r="C2144" s="19" t="s">
        <v>10203</v>
      </c>
      <c r="D2144" s="30" t="str">
        <f>[1]!EM_S_IPO_LISTEDDATE(B2144)</f>
        <v>2001-03-16</v>
      </c>
      <c r="E2144" s="130">
        <f>[1]!EM_S_DQ_CLOSE(B2144,$E$1,"2")</f>
        <v>52.587603552466298</v>
      </c>
      <c r="F2144" s="130">
        <f>[1]!EM_S_DQ_CLOSE(B2144,$F$1,"2")</f>
        <v>52.569847029810198</v>
      </c>
      <c r="G2144" s="38">
        <f t="shared" si="66"/>
        <v>-3.3765605307312097E-4</v>
      </c>
      <c r="H2144" s="9">
        <f t="shared" si="67"/>
        <v>1103</v>
      </c>
    </row>
    <row r="2145" spans="2:8">
      <c r="B2145" s="17" t="s">
        <v>10204</v>
      </c>
      <c r="C2145" s="19" t="s">
        <v>10205</v>
      </c>
      <c r="D2145" s="30" t="str">
        <f>[1]!EM_S_IPO_LISTEDDATE(B2145)</f>
        <v>2001-11-29</v>
      </c>
      <c r="E2145" s="130">
        <f>[1]!EM_S_DQ_CLOSE(B2145,$E$1,"2")</f>
        <v>29.732168520479</v>
      </c>
      <c r="F2145" s="130">
        <f>[1]!EM_S_DQ_CLOSE(B2145,$F$1,"2")</f>
        <v>28.126472848807701</v>
      </c>
      <c r="G2145" s="38">
        <f t="shared" si="66"/>
        <v>-5.4005333333333017E-2</v>
      </c>
      <c r="H2145" s="9">
        <f t="shared" si="67"/>
        <v>1351</v>
      </c>
    </row>
    <row r="2146" spans="2:8">
      <c r="B2146" s="17" t="s">
        <v>4388</v>
      </c>
      <c r="C2146" s="19" t="s">
        <v>10206</v>
      </c>
      <c r="D2146" s="30" t="str">
        <f>[1]!EM_S_IPO_LISTEDDATE(B2146)</f>
        <v>2002-01-11</v>
      </c>
      <c r="E2146" s="130">
        <f>[1]!EM_S_DQ_CLOSE(B2146,$E$1,"2")</f>
        <v>19.205089061693801</v>
      </c>
      <c r="F2146" s="130">
        <f>[1]!EM_S_DQ_CLOSE(B2146,$F$1,"2")</f>
        <v>23.773144751001499</v>
      </c>
      <c r="G2146" s="38">
        <f t="shared" si="66"/>
        <v>0.23785652202046159</v>
      </c>
      <c r="H2146" s="9">
        <f t="shared" si="67"/>
        <v>394</v>
      </c>
    </row>
    <row r="2147" spans="2:8">
      <c r="B2147" s="17" t="s">
        <v>10207</v>
      </c>
      <c r="C2147" s="19" t="s">
        <v>10208</v>
      </c>
      <c r="D2147" s="30" t="str">
        <f>[1]!EM_S_IPO_LISTEDDATE(B2147)</f>
        <v>2001-03-29</v>
      </c>
      <c r="E2147" s="130">
        <f>[1]!EM_S_DQ_CLOSE(B2147,$E$1,"2")</f>
        <v>44.369499047746203</v>
      </c>
      <c r="F2147" s="130">
        <f>[1]!EM_S_DQ_CLOSE(B2147,$F$1,"2")</f>
        <v>42.661393135530602</v>
      </c>
      <c r="G2147" s="38">
        <f t="shared" si="66"/>
        <v>-3.8497299921675943E-2</v>
      </c>
      <c r="H2147" s="9">
        <f t="shared" si="67"/>
        <v>1277</v>
      </c>
    </row>
    <row r="2148" spans="2:8">
      <c r="B2148" s="17" t="s">
        <v>10209</v>
      </c>
      <c r="C2148" s="19" t="s">
        <v>10210</v>
      </c>
      <c r="D2148" s="30" t="str">
        <f>[1]!EM_S_IPO_LISTEDDATE(B2148)</f>
        <v>2001-01-15</v>
      </c>
      <c r="E2148" s="130">
        <f>[1]!EM_S_DQ_CLOSE(B2148,$E$1,"2")</f>
        <v>29.3092266583539</v>
      </c>
      <c r="F2148" s="130">
        <f>[1]!EM_S_DQ_CLOSE(B2148,$F$1,"2")</f>
        <v>24.9037903933027</v>
      </c>
      <c r="G2148" s="38">
        <f t="shared" si="66"/>
        <v>-0.15030885380919923</v>
      </c>
      <c r="H2148" s="9">
        <f t="shared" si="67"/>
        <v>1845</v>
      </c>
    </row>
    <row r="2149" spans="2:8">
      <c r="B2149" s="17" t="s">
        <v>10211</v>
      </c>
      <c r="C2149" s="19" t="s">
        <v>10212</v>
      </c>
      <c r="D2149" s="30" t="str">
        <f>[1]!EM_S_IPO_LISTEDDATE(B2149)</f>
        <v>2000-10-30</v>
      </c>
      <c r="E2149" s="130">
        <f>[1]!EM_S_DQ_CLOSE(B2149,$E$1,"2")</f>
        <v>91.278920574852194</v>
      </c>
      <c r="F2149" s="130">
        <f>[1]!EM_S_DQ_CLOSE(B2149,$F$1,"2")</f>
        <v>100.148407530912</v>
      </c>
      <c r="G2149" s="38">
        <f t="shared" si="66"/>
        <v>9.7169060503804694E-2</v>
      </c>
      <c r="H2149" s="9">
        <f t="shared" si="67"/>
        <v>695</v>
      </c>
    </row>
    <row r="2150" spans="2:8">
      <c r="B2150" s="17" t="s">
        <v>10213</v>
      </c>
      <c r="C2150" s="19" t="s">
        <v>10214</v>
      </c>
      <c r="D2150" s="30" t="str">
        <f>[1]!EM_S_IPO_LISTEDDATE(B2150)</f>
        <v>2001-03-20</v>
      </c>
      <c r="E2150" s="130">
        <f>[1]!EM_S_DQ_CLOSE(B2150,$E$1,"2")</f>
        <v>34.298298750321102</v>
      </c>
      <c r="F2150" s="130">
        <f>[1]!EM_S_DQ_CLOSE(B2150,$F$1,"2")</f>
        <v>43.846203537572599</v>
      </c>
      <c r="G2150" s="38">
        <f t="shared" si="66"/>
        <v>0.27837837837837687</v>
      </c>
      <c r="H2150" s="9">
        <f t="shared" si="67"/>
        <v>328</v>
      </c>
    </row>
    <row r="2151" spans="2:8">
      <c r="B2151" s="17" t="s">
        <v>10215</v>
      </c>
      <c r="C2151" s="19" t="s">
        <v>10216</v>
      </c>
      <c r="D2151" s="30" t="str">
        <f>[1]!EM_S_IPO_LISTEDDATE(B2151)</f>
        <v>2000-12-21</v>
      </c>
      <c r="E2151" s="130">
        <f>[1]!EM_S_DQ_CLOSE(B2151,$E$1,"2")</f>
        <v>11.0502740536899</v>
      </c>
      <c r="F2151" s="130">
        <f>[1]!EM_S_DQ_CLOSE(B2151,$F$1,"2")</f>
        <v>10.2162911062416</v>
      </c>
      <c r="G2151" s="38">
        <f t="shared" si="66"/>
        <v>-7.5471698113208086E-2</v>
      </c>
      <c r="H2151" s="9">
        <f t="shared" si="67"/>
        <v>1475</v>
      </c>
    </row>
    <row r="2152" spans="2:8">
      <c r="B2152" s="17" t="s">
        <v>10217</v>
      </c>
      <c r="C2152" s="19" t="s">
        <v>10218</v>
      </c>
      <c r="D2152" s="30" t="str">
        <f>[1]!EM_S_IPO_LISTEDDATE(B2152)</f>
        <v>2001-01-09</v>
      </c>
      <c r="E2152" s="130">
        <f>[1]!EM_S_DQ_CLOSE(B2152,$E$1,"2")</f>
        <v>30.532232814021199</v>
      </c>
      <c r="F2152" s="130">
        <f>[1]!EM_S_DQ_CLOSE(B2152,$F$1,"2")</f>
        <v>24.774551417592502</v>
      </c>
      <c r="G2152" s="38">
        <f t="shared" si="66"/>
        <v>-0.18857714833697392</v>
      </c>
      <c r="H2152" s="9">
        <f t="shared" si="67"/>
        <v>2037</v>
      </c>
    </row>
    <row r="2153" spans="2:8">
      <c r="B2153" s="17" t="s">
        <v>4402</v>
      </c>
      <c r="C2153" s="19" t="s">
        <v>10219</v>
      </c>
      <c r="D2153" s="30" t="str">
        <f>[1]!EM_S_IPO_LISTEDDATE(B2153)</f>
        <v>2003-03-06</v>
      </c>
      <c r="E2153" s="130">
        <f>[1]!EM_S_DQ_CLOSE(B2153,$E$1,"2")</f>
        <v>32.137134220566502</v>
      </c>
      <c r="F2153" s="130">
        <f>[1]!EM_S_DQ_CLOSE(B2153,$F$1,"2")</f>
        <v>37.559148773705701</v>
      </c>
      <c r="G2153" s="38">
        <f t="shared" si="66"/>
        <v>0.16871493630783418</v>
      </c>
      <c r="H2153" s="9">
        <f t="shared" si="67"/>
        <v>512</v>
      </c>
    </row>
    <row r="2154" spans="2:8">
      <c r="B2154" s="17" t="s">
        <v>10220</v>
      </c>
      <c r="C2154" s="19" t="s">
        <v>10221</v>
      </c>
      <c r="D2154" s="30" t="str">
        <f>[1]!EM_S_IPO_LISTEDDATE(B2154)</f>
        <v>2002-09-16</v>
      </c>
      <c r="E2154" s="130">
        <f>[1]!EM_S_DQ_CLOSE(B2154,$E$1,"2")</f>
        <v>50.263596560168601</v>
      </c>
      <c r="F2154" s="130">
        <f>[1]!EM_S_DQ_CLOSE(B2154,$F$1,"2")</f>
        <v>43.521172156374703</v>
      </c>
      <c r="G2154" s="38">
        <f t="shared" si="66"/>
        <v>-0.13414130434782567</v>
      </c>
      <c r="H2154" s="9">
        <f t="shared" si="67"/>
        <v>1760</v>
      </c>
    </row>
    <row r="2155" spans="2:8">
      <c r="B2155" s="17" t="s">
        <v>10222</v>
      </c>
      <c r="C2155" s="19" t="s">
        <v>10223</v>
      </c>
      <c r="D2155" s="30" t="str">
        <f>[1]!EM_S_IPO_LISTEDDATE(B2155)</f>
        <v>2001-07-06</v>
      </c>
      <c r="E2155" s="130">
        <f>[1]!EM_S_DQ_CLOSE(B2155,$E$1,"2")</f>
        <v>49.792672767280301</v>
      </c>
      <c r="F2155" s="130">
        <f>[1]!EM_S_DQ_CLOSE(B2155,$F$1,"2")</f>
        <v>38.469581489178502</v>
      </c>
      <c r="G2155" s="38">
        <f t="shared" si="66"/>
        <v>-0.22740476959377875</v>
      </c>
      <c r="H2155" s="9">
        <f t="shared" si="67"/>
        <v>2218</v>
      </c>
    </row>
    <row r="2156" spans="2:8">
      <c r="B2156" s="17" t="s">
        <v>10224</v>
      </c>
      <c r="C2156" s="19" t="s">
        <v>10225</v>
      </c>
      <c r="D2156" s="30" t="str">
        <f>[1]!EM_S_IPO_LISTEDDATE(B2156)</f>
        <v>2002-03-04</v>
      </c>
      <c r="E2156" s="130">
        <f>[1]!EM_S_DQ_CLOSE(B2156,$E$1,"2")</f>
        <v>73.906464733577195</v>
      </c>
      <c r="F2156" s="130">
        <f>[1]!EM_S_DQ_CLOSE(B2156,$F$1,"2")</f>
        <v>65.259815397713297</v>
      </c>
      <c r="G2156" s="38">
        <f t="shared" si="66"/>
        <v>-0.11699449252557137</v>
      </c>
      <c r="H2156" s="9">
        <f t="shared" si="67"/>
        <v>1672</v>
      </c>
    </row>
    <row r="2157" spans="2:8">
      <c r="B2157" s="17" t="s">
        <v>10226</v>
      </c>
      <c r="C2157" s="19" t="s">
        <v>10227</v>
      </c>
      <c r="D2157" s="30" t="str">
        <f>[1]!EM_S_IPO_LISTEDDATE(B2157)</f>
        <v>2003-04-01</v>
      </c>
      <c r="E2157" s="130">
        <f>[1]!EM_S_DQ_CLOSE(B2157,$E$1,"2")</f>
        <v>21.5900524822347</v>
      </c>
      <c r="F2157" s="130">
        <f>[1]!EM_S_DQ_CLOSE(B2157,$F$1,"2")</f>
        <v>18.6015199911621</v>
      </c>
      <c r="G2157" s="38">
        <f t="shared" si="66"/>
        <v>-0.13842173350582188</v>
      </c>
      <c r="H2157" s="9">
        <f t="shared" si="67"/>
        <v>1780</v>
      </c>
    </row>
    <row r="2158" spans="2:8">
      <c r="B2158" s="17" t="s">
        <v>10228</v>
      </c>
      <c r="C2158" s="19" t="s">
        <v>10229</v>
      </c>
      <c r="D2158" s="30" t="str">
        <f>[1]!EM_S_IPO_LISTEDDATE(B2158)</f>
        <v>2001-03-12</v>
      </c>
      <c r="E2158" s="130">
        <f>[1]!EM_S_DQ_CLOSE(B2158,$E$1,"2")</f>
        <v>75.845808004381794</v>
      </c>
      <c r="F2158" s="130">
        <f>[1]!EM_S_DQ_CLOSE(B2158,$F$1,"2")</f>
        <v>77.422150812469198</v>
      </c>
      <c r="G2158" s="38">
        <f t="shared" si="66"/>
        <v>2.0783519215674229E-2</v>
      </c>
      <c r="H2158" s="9">
        <f t="shared" si="67"/>
        <v>1014</v>
      </c>
    </row>
    <row r="2159" spans="2:8">
      <c r="B2159" s="17" t="s">
        <v>10230</v>
      </c>
      <c r="C2159" s="19" t="s">
        <v>10231</v>
      </c>
      <c r="D2159" s="30" t="str">
        <f>[1]!EM_S_IPO_LISTEDDATE(B2159)</f>
        <v>2001-01-16</v>
      </c>
      <c r="E2159" s="130">
        <f>[1]!EM_S_DQ_CLOSE(B2159,$E$1,"2")</f>
        <v>14.968498731017201</v>
      </c>
      <c r="F2159" s="130">
        <f>[1]!EM_S_DQ_CLOSE(B2159,$F$1,"2")</f>
        <v>16.408728667482901</v>
      </c>
      <c r="G2159" s="38">
        <f t="shared" si="66"/>
        <v>9.6217393764499892E-2</v>
      </c>
      <c r="H2159" s="9">
        <f t="shared" si="67"/>
        <v>699</v>
      </c>
    </row>
    <row r="2160" spans="2:8">
      <c r="B2160" s="17" t="s">
        <v>10232</v>
      </c>
      <c r="C2160" s="19" t="s">
        <v>10233</v>
      </c>
      <c r="D2160" s="30" t="str">
        <f>[1]!EM_S_IPO_LISTEDDATE(B2160)</f>
        <v>2001-01-11</v>
      </c>
      <c r="E2160" s="130">
        <f>[1]!EM_S_DQ_CLOSE(B2160,$E$1,"2")</f>
        <v>44.752570719395798</v>
      </c>
      <c r="F2160" s="130">
        <f>[1]!EM_S_DQ_CLOSE(B2160,$F$1,"2")</f>
        <v>43.804480765383403</v>
      </c>
      <c r="G2160" s="38">
        <f t="shared" si="66"/>
        <v>-2.1185150680103626E-2</v>
      </c>
      <c r="H2160" s="9">
        <f t="shared" si="67"/>
        <v>1193</v>
      </c>
    </row>
    <row r="2161" spans="2:8">
      <c r="B2161" s="17" t="s">
        <v>10234</v>
      </c>
      <c r="C2161" s="19" t="s">
        <v>10235</v>
      </c>
      <c r="D2161" s="30" t="str">
        <f>[1]!EM_S_IPO_LISTEDDATE(B2161)</f>
        <v>2002-01-16</v>
      </c>
      <c r="E2161" s="130">
        <f>[1]!EM_S_DQ_CLOSE(B2161,$E$1,"2")</f>
        <v>33.000382207369803</v>
      </c>
      <c r="F2161" s="130">
        <f>[1]!EM_S_DQ_CLOSE(B2161,$F$1,"2")</f>
        <v>32.606076169965498</v>
      </c>
      <c r="G2161" s="38">
        <f t="shared" si="66"/>
        <v>-1.1948529411766828E-2</v>
      </c>
      <c r="H2161" s="9">
        <f t="shared" si="67"/>
        <v>1149</v>
      </c>
    </row>
    <row r="2162" spans="2:8">
      <c r="B2162" s="17" t="s">
        <v>10236</v>
      </c>
      <c r="C2162" s="19" t="s">
        <v>10237</v>
      </c>
      <c r="D2162" s="30" t="str">
        <f>[1]!EM_S_IPO_LISTEDDATE(B2162)</f>
        <v>2001-06-08</v>
      </c>
      <c r="E2162" s="130">
        <f>[1]!EM_S_DQ_CLOSE(B2162,$E$1,"2")</f>
        <v>92.578221220521399</v>
      </c>
      <c r="F2162" s="130">
        <f>[1]!EM_S_DQ_CLOSE(B2162,$F$1,"2")</f>
        <v>70.676310578060196</v>
      </c>
      <c r="G2162" s="38">
        <f t="shared" si="66"/>
        <v>-0.23657735430334992</v>
      </c>
      <c r="H2162" s="9">
        <f t="shared" si="67"/>
        <v>2259</v>
      </c>
    </row>
    <row r="2163" spans="2:8">
      <c r="B2163" s="17" t="s">
        <v>10238</v>
      </c>
      <c r="C2163" s="19" t="s">
        <v>10239</v>
      </c>
      <c r="D2163" s="30" t="str">
        <f>[1]!EM_S_IPO_LISTEDDATE(B2163)</f>
        <v>2001-05-08</v>
      </c>
      <c r="E2163" s="130">
        <f>[1]!EM_S_DQ_CLOSE(B2163,$E$1,"2")</f>
        <v>19.221151191062098</v>
      </c>
      <c r="F2163" s="130">
        <f>[1]!EM_S_DQ_CLOSE(B2163,$F$1,"2")</f>
        <v>14.5046857185788</v>
      </c>
      <c r="G2163" s="38">
        <f t="shared" si="66"/>
        <v>-0.24537892791127258</v>
      </c>
      <c r="H2163" s="9">
        <f t="shared" si="67"/>
        <v>2302</v>
      </c>
    </row>
    <row r="2164" spans="2:8">
      <c r="B2164" s="17" t="s">
        <v>10240</v>
      </c>
      <c r="C2164" s="19" t="s">
        <v>10241</v>
      </c>
      <c r="D2164" s="30" t="str">
        <f>[1]!EM_S_IPO_LISTEDDATE(B2164)</f>
        <v>2001-01-18</v>
      </c>
      <c r="E2164" s="130">
        <f>[1]!EM_S_DQ_CLOSE(B2164,$E$1,"2")</f>
        <v>36.192249918856497</v>
      </c>
      <c r="F2164" s="130">
        <f>[1]!EM_S_DQ_CLOSE(B2164,$F$1,"2")</f>
        <v>41.932376356125197</v>
      </c>
      <c r="G2164" s="38">
        <f t="shared" si="66"/>
        <v>0.15860098363981634</v>
      </c>
      <c r="H2164" s="9">
        <f t="shared" si="67"/>
        <v>531</v>
      </c>
    </row>
    <row r="2165" spans="2:8">
      <c r="B2165" s="17" t="s">
        <v>10242</v>
      </c>
      <c r="C2165" s="19" t="s">
        <v>10243</v>
      </c>
      <c r="D2165" s="30" t="str">
        <f>[1]!EM_S_IPO_LISTEDDATE(B2165)</f>
        <v>2001-04-12</v>
      </c>
      <c r="E2165" s="130">
        <f>[1]!EM_S_DQ_CLOSE(B2165,$E$1,"2")</f>
        <v>138.28849211865301</v>
      </c>
      <c r="F2165" s="130">
        <f>[1]!EM_S_DQ_CLOSE(B2165,$F$1,"2")</f>
        <v>146.65423013390699</v>
      </c>
      <c r="G2165" s="38">
        <f t="shared" si="66"/>
        <v>6.0494824168565664E-2</v>
      </c>
      <c r="H2165" s="9">
        <f t="shared" si="67"/>
        <v>837</v>
      </c>
    </row>
    <row r="2166" spans="2:8">
      <c r="B2166" s="17" t="s">
        <v>10244</v>
      </c>
      <c r="C2166" s="19" t="s">
        <v>10245</v>
      </c>
      <c r="D2166" s="30" t="str">
        <f>[1]!EM_S_IPO_LISTEDDATE(B2166)</f>
        <v>2001-07-23</v>
      </c>
      <c r="E2166" s="130">
        <f>[1]!EM_S_DQ_CLOSE(B2166,$E$1,"2")</f>
        <v>44.813751800376501</v>
      </c>
      <c r="F2166" s="130">
        <f>[1]!EM_S_DQ_CLOSE(B2166,$F$1,"2")</f>
        <v>45.622888985661099</v>
      </c>
      <c r="G2166" s="38">
        <f t="shared" si="66"/>
        <v>1.8055555555556158E-2</v>
      </c>
      <c r="H2166" s="9">
        <f t="shared" si="67"/>
        <v>1028</v>
      </c>
    </row>
    <row r="2167" spans="2:8">
      <c r="B2167" s="17" t="s">
        <v>4430</v>
      </c>
      <c r="C2167" s="19" t="s">
        <v>10246</v>
      </c>
      <c r="D2167" s="30" t="str">
        <f>[1]!EM_S_IPO_LISTEDDATE(B2167)</f>
        <v>2001-02-16</v>
      </c>
      <c r="E2167" s="130">
        <f>[1]!EM_S_DQ_CLOSE(B2167,$E$1,"2")</f>
        <v>30.8323947522344</v>
      </c>
      <c r="F2167" s="130">
        <f>[1]!EM_S_DQ_CLOSE(B2167,$F$1,"2")</f>
        <v>28.056553882553999</v>
      </c>
      <c r="G2167" s="38">
        <f t="shared" si="66"/>
        <v>-9.0030012004800208E-2</v>
      </c>
      <c r="H2167" s="9">
        <f t="shared" si="67"/>
        <v>1544</v>
      </c>
    </row>
    <row r="2168" spans="2:8">
      <c r="B2168" s="17" t="s">
        <v>10247</v>
      </c>
      <c r="C2168" s="19" t="s">
        <v>10248</v>
      </c>
      <c r="D2168" s="30" t="str">
        <f>[1]!EM_S_IPO_LISTEDDATE(B2168)</f>
        <v>2004-02-18</v>
      </c>
      <c r="E2168" s="130">
        <f>[1]!EM_S_DQ_CLOSE(B2168,$E$1,"2")</f>
        <v>37.257574697900701</v>
      </c>
      <c r="F2168" s="130">
        <f>[1]!EM_S_DQ_CLOSE(B2168,$F$1,"2")</f>
        <v>28.807500989365099</v>
      </c>
      <c r="G2168" s="38">
        <f t="shared" si="66"/>
        <v>-0.22680149679768946</v>
      </c>
      <c r="H2168" s="9">
        <f t="shared" si="67"/>
        <v>2212</v>
      </c>
    </row>
    <row r="2169" spans="2:8">
      <c r="B2169" s="17" t="s">
        <v>10249</v>
      </c>
      <c r="C2169" s="19" t="s">
        <v>10250</v>
      </c>
      <c r="D2169" s="30" t="str">
        <f>[1]!EM_S_IPO_LISTEDDATE(B2169)</f>
        <v>2000-12-29</v>
      </c>
      <c r="E2169" s="130">
        <f>[1]!EM_S_DQ_CLOSE(B2169,$E$1,"2")</f>
        <v>113.68840768925</v>
      </c>
      <c r="F2169" s="130">
        <f>[1]!EM_S_DQ_CLOSE(B2169,$F$1,"2")</f>
        <v>81.153849251257199</v>
      </c>
      <c r="G2169" s="38">
        <f t="shared" si="66"/>
        <v>-0.28617305052702535</v>
      </c>
      <c r="H2169" s="9">
        <f t="shared" si="67"/>
        <v>2458</v>
      </c>
    </row>
    <row r="2170" spans="2:8">
      <c r="B2170" s="17" t="s">
        <v>10251</v>
      </c>
      <c r="C2170" s="19" t="s">
        <v>10252</v>
      </c>
      <c r="D2170" s="30" t="str">
        <f>[1]!EM_S_IPO_LISTEDDATE(B2170)</f>
        <v>2001-01-10</v>
      </c>
      <c r="E2170" s="130">
        <f>[1]!EM_S_DQ_CLOSE(B2170,$E$1,"2")</f>
        <v>34.863564530820398</v>
      </c>
      <c r="F2170" s="130">
        <f>[1]!EM_S_DQ_CLOSE(B2170,$F$1,"2")</f>
        <v>44.434105871698399</v>
      </c>
      <c r="G2170" s="38">
        <f t="shared" si="66"/>
        <v>0.27451413731425456</v>
      </c>
      <c r="H2170" s="9">
        <f t="shared" si="67"/>
        <v>335</v>
      </c>
    </row>
    <row r="2171" spans="2:8">
      <c r="B2171" s="17" t="s">
        <v>10253</v>
      </c>
      <c r="C2171" s="19" t="s">
        <v>10254</v>
      </c>
      <c r="D2171" s="30" t="str">
        <f>[1]!EM_S_IPO_LISTEDDATE(B2171)</f>
        <v>2001-01-15</v>
      </c>
      <c r="E2171" s="130">
        <f>[1]!EM_S_DQ_CLOSE(B2171,$E$1,"2")</f>
        <v>42.7516395741672</v>
      </c>
      <c r="F2171" s="130">
        <f>[1]!EM_S_DQ_CLOSE(B2171,$F$1,"2")</f>
        <v>42.843909299866901</v>
      </c>
      <c r="G2171" s="38">
        <f t="shared" si="66"/>
        <v>2.1582733812963717E-3</v>
      </c>
      <c r="H2171" s="9">
        <f t="shared" si="67"/>
        <v>1088</v>
      </c>
    </row>
    <row r="2172" spans="2:8">
      <c r="B2172" s="17" t="s">
        <v>10255</v>
      </c>
      <c r="C2172" s="19" t="s">
        <v>10256</v>
      </c>
      <c r="D2172" s="30" t="str">
        <f>[1]!EM_S_IPO_LISTEDDATE(B2172)</f>
        <v>2001-12-12</v>
      </c>
      <c r="E2172" s="130">
        <f>[1]!EM_S_DQ_CLOSE(B2172,$E$1,"2")</f>
        <v>98.674292747900907</v>
      </c>
      <c r="F2172" s="130">
        <f>[1]!EM_S_DQ_CLOSE(B2172,$F$1,"2")</f>
        <v>75.367732629678102</v>
      </c>
      <c r="G2172" s="38">
        <f t="shared" si="66"/>
        <v>-0.23619688035431707</v>
      </c>
      <c r="H2172" s="9">
        <f t="shared" si="67"/>
        <v>2257</v>
      </c>
    </row>
    <row r="2173" spans="2:8">
      <c r="B2173" s="17" t="s">
        <v>10257</v>
      </c>
      <c r="C2173" s="19" t="s">
        <v>10258</v>
      </c>
      <c r="D2173" s="30" t="str">
        <f>[1]!EM_S_IPO_LISTEDDATE(B2173)</f>
        <v>2003-05-29</v>
      </c>
      <c r="E2173" s="130">
        <f>[1]!EM_S_DQ_CLOSE(B2173,$E$1,"2")</f>
        <v>72.822726110120897</v>
      </c>
      <c r="F2173" s="130">
        <f>[1]!EM_S_DQ_CLOSE(B2173,$F$1,"2")</f>
        <v>76.948975522179794</v>
      </c>
      <c r="G2173" s="38">
        <f t="shared" si="66"/>
        <v>5.6661562021439238E-2</v>
      </c>
      <c r="H2173" s="9">
        <f t="shared" si="67"/>
        <v>860</v>
      </c>
    </row>
    <row r="2174" spans="2:8">
      <c r="B2174" s="17" t="s">
        <v>10259</v>
      </c>
      <c r="C2174" s="19" t="s">
        <v>10260</v>
      </c>
      <c r="D2174" s="30" t="str">
        <f>[1]!EM_S_IPO_LISTEDDATE(B2174)</f>
        <v>2001-03-19</v>
      </c>
      <c r="E2174" s="130">
        <f>[1]!EM_S_DQ_CLOSE(B2174,$E$1,"2")</f>
        <v>37.831026956660402</v>
      </c>
      <c r="F2174" s="130">
        <f>[1]!EM_S_DQ_CLOSE(B2174,$F$1,"2")</f>
        <v>50.621838790311799</v>
      </c>
      <c r="G2174" s="38">
        <f t="shared" si="66"/>
        <v>0.33810374347766659</v>
      </c>
      <c r="H2174" s="9">
        <f t="shared" si="67"/>
        <v>254</v>
      </c>
    </row>
    <row r="2175" spans="2:8">
      <c r="B2175" s="17" t="s">
        <v>10261</v>
      </c>
      <c r="C2175" s="19" t="s">
        <v>10262</v>
      </c>
      <c r="D2175" s="30" t="str">
        <f>[1]!EM_S_IPO_LISTEDDATE(B2175)</f>
        <v>2001-05-31</v>
      </c>
      <c r="E2175" s="130">
        <f>[1]!EM_S_DQ_CLOSE(B2175,$E$1,"2")</f>
        <v>24.350238873767701</v>
      </c>
      <c r="F2175" s="130">
        <f>[1]!EM_S_DQ_CLOSE(B2175,$F$1,"2")</f>
        <v>29.091009688250999</v>
      </c>
      <c r="G2175" s="38">
        <f t="shared" si="66"/>
        <v>0.19469093667046078</v>
      </c>
      <c r="H2175" s="9">
        <f t="shared" si="67"/>
        <v>465</v>
      </c>
    </row>
    <row r="2176" spans="2:8">
      <c r="B2176" s="17" t="s">
        <v>10263</v>
      </c>
      <c r="C2176" s="19" t="s">
        <v>10264</v>
      </c>
      <c r="D2176" s="30" t="str">
        <f>[1]!EM_S_IPO_LISTEDDATE(B2176)</f>
        <v>2001-03-28</v>
      </c>
      <c r="E2176" s="130">
        <f>[1]!EM_S_DQ_CLOSE(B2176,$E$1,"2")</f>
        <v>33.5137212303773</v>
      </c>
      <c r="F2176" s="130">
        <f>[1]!EM_S_DQ_CLOSE(B2176,$F$1,"2")</f>
        <v>25.852200689811401</v>
      </c>
      <c r="G2176" s="38">
        <f t="shared" si="66"/>
        <v>-0.22860847018150254</v>
      </c>
      <c r="H2176" s="9">
        <f t="shared" si="67"/>
        <v>2224</v>
      </c>
    </row>
    <row r="2177" spans="2:8">
      <c r="B2177" s="17" t="s">
        <v>10265</v>
      </c>
      <c r="C2177" s="19" t="s">
        <v>10266</v>
      </c>
      <c r="D2177" s="30" t="str">
        <f>[1]!EM_S_IPO_LISTEDDATE(B2177)</f>
        <v>2002-07-02</v>
      </c>
      <c r="E2177" s="130">
        <f>[1]!EM_S_DQ_CLOSE(B2177,$E$1,"2")</f>
        <v>17.5559819021335</v>
      </c>
      <c r="F2177" s="130">
        <f>[1]!EM_S_DQ_CLOSE(B2177,$F$1,"2")</f>
        <v>15.652321213950399</v>
      </c>
      <c r="G2177" s="38">
        <f t="shared" si="66"/>
        <v>-0.10843373493975617</v>
      </c>
      <c r="H2177" s="9">
        <f t="shared" si="67"/>
        <v>1628</v>
      </c>
    </row>
    <row r="2178" spans="2:8">
      <c r="B2178" s="17" t="s">
        <v>10267</v>
      </c>
      <c r="C2178" s="19" t="s">
        <v>10268</v>
      </c>
      <c r="D2178" s="30" t="str">
        <f>[1]!EM_S_IPO_LISTEDDATE(B2178)</f>
        <v>2000-12-28</v>
      </c>
      <c r="E2178" s="130">
        <f>[1]!EM_S_DQ_CLOSE(B2178,$E$1,"2")</f>
        <v>78.785582654727307</v>
      </c>
      <c r="F2178" s="130">
        <f>[1]!EM_S_DQ_CLOSE(B2178,$F$1,"2")</f>
        <v>59.501046501556203</v>
      </c>
      <c r="G2178" s="38">
        <f t="shared" si="66"/>
        <v>-0.24477240001745404</v>
      </c>
      <c r="H2178" s="9">
        <f t="shared" si="67"/>
        <v>2297</v>
      </c>
    </row>
    <row r="2179" spans="2:8">
      <c r="B2179" s="17" t="s">
        <v>10269</v>
      </c>
      <c r="C2179" s="19" t="s">
        <v>10270</v>
      </c>
      <c r="D2179" s="30" t="str">
        <f>[1]!EM_S_IPO_LISTEDDATE(B2179)</f>
        <v>2000-12-29</v>
      </c>
      <c r="E2179" s="130">
        <f>[1]!EM_S_DQ_CLOSE(B2179,$E$1,"2")</f>
        <v>25.046006162911901</v>
      </c>
      <c r="F2179" s="130">
        <f>[1]!EM_S_DQ_CLOSE(B2179,$F$1,"2")</f>
        <v>18.744584114491399</v>
      </c>
      <c r="G2179" s="38">
        <f t="shared" ref="G2179:G2242" si="68">IFERROR(F2179/E2179-1,"")</f>
        <v>-0.25159388716240283</v>
      </c>
      <c r="H2179" s="9">
        <f t="shared" ref="H2179:H2242" si="69">IFERROR(RANK(G2179,$G$2:$G$3000,0),"")</f>
        <v>2330</v>
      </c>
    </row>
    <row r="2180" spans="2:8">
      <c r="B2180" s="17" t="s">
        <v>10271</v>
      </c>
      <c r="C2180" s="19" t="s">
        <v>10272</v>
      </c>
      <c r="D2180" s="30" t="str">
        <f>[1]!EM_S_IPO_LISTEDDATE(B2180)</f>
        <v>2001-01-08</v>
      </c>
      <c r="E2180" s="130">
        <f>[1]!EM_S_DQ_CLOSE(B2180,$E$1,"2")</f>
        <v>60.752187359402903</v>
      </c>
      <c r="F2180" s="130">
        <f>[1]!EM_S_DQ_CLOSE(B2180,$F$1,"2")</f>
        <v>46.956560394371202</v>
      </c>
      <c r="G2180" s="38">
        <f t="shared" si="68"/>
        <v>-0.2270803334770215</v>
      </c>
      <c r="H2180" s="9">
        <f t="shared" si="69"/>
        <v>2214</v>
      </c>
    </row>
    <row r="2181" spans="2:8">
      <c r="B2181" s="17" t="s">
        <v>10273</v>
      </c>
      <c r="C2181" s="19" t="s">
        <v>10274</v>
      </c>
      <c r="D2181" s="30" t="str">
        <f>[1]!EM_S_IPO_LISTEDDATE(B2181)</f>
        <v>2003-09-24</v>
      </c>
      <c r="E2181" s="130">
        <f>[1]!EM_S_DQ_CLOSE(B2181,$E$1,"2")</f>
        <v>35.876920450263903</v>
      </c>
      <c r="F2181" s="130">
        <f>[1]!EM_S_DQ_CLOSE(B2181,$F$1,"2")</f>
        <v>28.441900751689499</v>
      </c>
      <c r="G2181" s="38">
        <f t="shared" si="68"/>
        <v>-0.2072368421052625</v>
      </c>
      <c r="H2181" s="9">
        <f t="shared" si="69"/>
        <v>2129</v>
      </c>
    </row>
    <row r="2182" spans="2:8">
      <c r="B2182" s="17" t="s">
        <v>10275</v>
      </c>
      <c r="C2182" s="19" t="s">
        <v>10276</v>
      </c>
      <c r="D2182" s="30" t="str">
        <f>[1]!EM_S_IPO_LISTEDDATE(B2182)</f>
        <v>2003-10-09</v>
      </c>
      <c r="E2182" s="130">
        <f>[1]!EM_S_DQ_CLOSE(B2182,$E$1,"2")</f>
        <v>24.933100747333999</v>
      </c>
      <c r="F2182" s="130">
        <f>[1]!EM_S_DQ_CLOSE(B2182,$F$1,"2")</f>
        <v>22.490199740985499</v>
      </c>
      <c r="G2182" s="38">
        <f t="shared" si="68"/>
        <v>-9.7978227060655843E-2</v>
      </c>
      <c r="H2182" s="9">
        <f t="shared" si="69"/>
        <v>1584</v>
      </c>
    </row>
    <row r="2183" spans="2:8">
      <c r="B2183" s="17" t="s">
        <v>10277</v>
      </c>
      <c r="C2183" s="19" t="s">
        <v>10278</v>
      </c>
      <c r="D2183" s="30" t="str">
        <f>[1]!EM_S_IPO_LISTEDDATE(B2183)</f>
        <v>2004-04-01</v>
      </c>
      <c r="E2183" s="130">
        <f>[1]!EM_S_DQ_CLOSE(B2183,$E$1,"2")</f>
        <v>75.744862495762106</v>
      </c>
      <c r="F2183" s="130">
        <f>[1]!EM_S_DQ_CLOSE(B2183,$F$1,"2")</f>
        <v>53.0017659292958</v>
      </c>
      <c r="G2183" s="38">
        <f t="shared" si="68"/>
        <v>-0.30025926270232217</v>
      </c>
      <c r="H2183" s="9">
        <f t="shared" si="69"/>
        <v>2519</v>
      </c>
    </row>
    <row r="2184" spans="2:8">
      <c r="B2184" s="17" t="s">
        <v>10279</v>
      </c>
      <c r="C2184" s="19" t="s">
        <v>10280</v>
      </c>
      <c r="D2184" s="30" t="str">
        <f>[1]!EM_S_IPO_LISTEDDATE(B2184)</f>
        <v>2003-10-16</v>
      </c>
      <c r="E2184" s="130">
        <f>[1]!EM_S_DQ_CLOSE(B2184,$E$1,"2")</f>
        <v>333.222871485025</v>
      </c>
      <c r="F2184" s="130">
        <f>[1]!EM_S_DQ_CLOSE(B2184,$F$1,"2")</f>
        <v>337.64356766387601</v>
      </c>
      <c r="G2184" s="38">
        <f t="shared" si="68"/>
        <v>1.3266484857866967E-2</v>
      </c>
      <c r="H2184" s="9">
        <f t="shared" si="69"/>
        <v>1047</v>
      </c>
    </row>
    <row r="2185" spans="2:8">
      <c r="B2185" s="17" t="s">
        <v>10281</v>
      </c>
      <c r="C2185" s="19" t="s">
        <v>10282</v>
      </c>
      <c r="D2185" s="30" t="str">
        <f>[1]!EM_S_IPO_LISTEDDATE(B2185)</f>
        <v>2003-02-12</v>
      </c>
      <c r="E2185" s="130">
        <f>[1]!EM_S_DQ_CLOSE(B2185,$E$1,"2")</f>
        <v>15.771687332498299</v>
      </c>
      <c r="F2185" s="130">
        <f>[1]!EM_S_DQ_CLOSE(B2185,$F$1,"2")</f>
        <v>17.3032354825549</v>
      </c>
      <c r="G2185" s="38">
        <f t="shared" si="68"/>
        <v>9.7107438016525549E-2</v>
      </c>
      <c r="H2185" s="9">
        <f t="shared" si="69"/>
        <v>696</v>
      </c>
    </row>
    <row r="2186" spans="2:8">
      <c r="B2186" s="17" t="s">
        <v>10283</v>
      </c>
      <c r="C2186" s="19" t="s">
        <v>10284</v>
      </c>
      <c r="D2186" s="30" t="str">
        <f>[1]!EM_S_IPO_LISTEDDATE(B2186)</f>
        <v>2003-06-18</v>
      </c>
      <c r="E2186" s="130">
        <f>[1]!EM_S_DQ_CLOSE(B2186,$E$1,"2")</f>
        <v>34.944783794074098</v>
      </c>
      <c r="F2186" s="130">
        <f>[1]!EM_S_DQ_CLOSE(B2186,$F$1,"2")</f>
        <v>36.643250026287497</v>
      </c>
      <c r="G2186" s="38">
        <f t="shared" si="68"/>
        <v>4.8604285040716899E-2</v>
      </c>
      <c r="H2186" s="9">
        <f t="shared" si="69"/>
        <v>887</v>
      </c>
    </row>
    <row r="2187" spans="2:8">
      <c r="B2187" s="17" t="s">
        <v>10285</v>
      </c>
      <c r="C2187" s="19" t="s">
        <v>10286</v>
      </c>
      <c r="D2187" s="30" t="str">
        <f>[1]!EM_S_IPO_LISTEDDATE(B2187)</f>
        <v>2004-04-27</v>
      </c>
      <c r="E2187" s="130">
        <f>[1]!EM_S_DQ_CLOSE(B2187,$E$1,"2")</f>
        <v>151.19370212580901</v>
      </c>
      <c r="F2187" s="130">
        <f>[1]!EM_S_DQ_CLOSE(B2187,$F$1,"2")</f>
        <v>117.579884773969</v>
      </c>
      <c r="G2187" s="38">
        <f t="shared" si="68"/>
        <v>-0.22232286715136984</v>
      </c>
      <c r="H2187" s="9">
        <f t="shared" si="69"/>
        <v>2198</v>
      </c>
    </row>
    <row r="2188" spans="2:8">
      <c r="B2188" s="17" t="s">
        <v>10287</v>
      </c>
      <c r="C2188" s="19" t="s">
        <v>10288</v>
      </c>
      <c r="D2188" s="30" t="str">
        <f>[1]!EM_S_IPO_LISTEDDATE(B2188)</f>
        <v>2002-05-09</v>
      </c>
      <c r="E2188" s="130">
        <f>[1]!EM_S_DQ_CLOSE(B2188,$E$1,"2")</f>
        <v>333.14199478774202</v>
      </c>
      <c r="F2188" s="130">
        <f>[1]!EM_S_DQ_CLOSE(B2188,$F$1,"2")</f>
        <v>288.62321830578702</v>
      </c>
      <c r="G2188" s="38">
        <f t="shared" si="68"/>
        <v>-0.13363303689863437</v>
      </c>
      <c r="H2188" s="9">
        <f t="shared" si="69"/>
        <v>1755</v>
      </c>
    </row>
    <row r="2189" spans="2:8">
      <c r="B2189" s="17" t="s">
        <v>10289</v>
      </c>
      <c r="C2189" s="19" t="s">
        <v>10290</v>
      </c>
      <c r="D2189" s="30" t="str">
        <f>[1]!EM_S_IPO_LISTEDDATE(B2189)</f>
        <v>2002-07-18</v>
      </c>
      <c r="E2189" s="130">
        <f>[1]!EM_S_DQ_CLOSE(B2189,$E$1,"2")</f>
        <v>46.663092019910899</v>
      </c>
      <c r="F2189" s="130">
        <f>[1]!EM_S_DQ_CLOSE(B2189,$F$1,"2")</f>
        <v>33.296663383660501</v>
      </c>
      <c r="G2189" s="38">
        <f t="shared" si="68"/>
        <v>-0.28644541237316656</v>
      </c>
      <c r="H2189" s="9">
        <f t="shared" si="69"/>
        <v>2459</v>
      </c>
    </row>
    <row r="2190" spans="2:8">
      <c r="B2190" s="17" t="s">
        <v>10291</v>
      </c>
      <c r="C2190" s="19" t="s">
        <v>10292</v>
      </c>
      <c r="D2190" s="30" t="str">
        <f>[1]!EM_S_IPO_LISTEDDATE(B2190)</f>
        <v>2001-08-24</v>
      </c>
      <c r="E2190" s="130">
        <f>[1]!EM_S_DQ_CLOSE(B2190,$E$1,"2")</f>
        <v>68.976084171325894</v>
      </c>
      <c r="F2190" s="130">
        <f>[1]!EM_S_DQ_CLOSE(B2190,$F$1,"2")</f>
        <v>59.158551031852198</v>
      </c>
      <c r="G2190" s="38">
        <f t="shared" si="68"/>
        <v>-0.14233242227970588</v>
      </c>
      <c r="H2190" s="9">
        <f t="shared" si="69"/>
        <v>1802</v>
      </c>
    </row>
    <row r="2191" spans="2:8">
      <c r="B2191" s="17" t="s">
        <v>10293</v>
      </c>
      <c r="C2191" s="19" t="s">
        <v>10294</v>
      </c>
      <c r="D2191" s="30" t="str">
        <f>[1]!EM_S_IPO_LISTEDDATE(B2191)</f>
        <v>2001-06-28</v>
      </c>
      <c r="E2191" s="130">
        <f>[1]!EM_S_DQ_CLOSE(B2191,$E$1,"2")</f>
        <v>30.602034208156201</v>
      </c>
      <c r="F2191" s="130">
        <f>[1]!EM_S_DQ_CLOSE(B2191,$F$1,"2")</f>
        <v>57.491723040428397</v>
      </c>
      <c r="G2191" s="38">
        <f t="shared" si="68"/>
        <v>0.87868958806357478</v>
      </c>
      <c r="H2191" s="9">
        <f t="shared" si="69"/>
        <v>43</v>
      </c>
    </row>
    <row r="2192" spans="2:8">
      <c r="B2192" s="17" t="s">
        <v>10295</v>
      </c>
      <c r="C2192" s="19" t="s">
        <v>10296</v>
      </c>
      <c r="D2192" s="30" t="str">
        <f>[1]!EM_S_IPO_LISTEDDATE(B2192)</f>
        <v>2004-06-16</v>
      </c>
      <c r="E2192" s="130">
        <f>[1]!EM_S_DQ_CLOSE(B2192,$E$1,"2")</f>
        <v>131.21679473851199</v>
      </c>
      <c r="F2192" s="130">
        <f>[1]!EM_S_DQ_CLOSE(B2192,$F$1,"2")</f>
        <v>112.054591103051</v>
      </c>
      <c r="G2192" s="38">
        <f t="shared" si="68"/>
        <v>-0.1460346876605797</v>
      </c>
      <c r="H2192" s="9">
        <f t="shared" si="69"/>
        <v>1827</v>
      </c>
    </row>
    <row r="2193" spans="2:8">
      <c r="B2193" s="17" t="s">
        <v>10297</v>
      </c>
      <c r="C2193" s="19" t="s">
        <v>10298</v>
      </c>
      <c r="D2193" s="30" t="str">
        <f>[1]!EM_S_IPO_LISTEDDATE(B2193)</f>
        <v>2004-06-07</v>
      </c>
      <c r="E2193" s="130">
        <f>[1]!EM_S_DQ_CLOSE(B2193,$E$1,"2")</f>
        <v>28.728656391355301</v>
      </c>
      <c r="F2193" s="130">
        <f>[1]!EM_S_DQ_CLOSE(B2193,$F$1,"2")</f>
        <v>34.183646758251001</v>
      </c>
      <c r="G2193" s="38">
        <f t="shared" si="68"/>
        <v>0.1898797595190409</v>
      </c>
      <c r="H2193" s="9">
        <f t="shared" si="69"/>
        <v>473</v>
      </c>
    </row>
    <row r="2194" spans="2:8">
      <c r="B2194" s="17" t="s">
        <v>10299</v>
      </c>
      <c r="C2194" s="19" t="s">
        <v>10300</v>
      </c>
      <c r="D2194" s="30" t="str">
        <f>[1]!EM_S_IPO_LISTEDDATE(B2194)</f>
        <v>2000-12-06</v>
      </c>
      <c r="E2194" s="130">
        <f>[1]!EM_S_DQ_CLOSE(B2194,$E$1,"2")</f>
        <v>120.99047538734899</v>
      </c>
      <c r="F2194" s="130">
        <f>[1]!EM_S_DQ_CLOSE(B2194,$F$1,"2")</f>
        <v>101.831168220954</v>
      </c>
      <c r="G2194" s="38">
        <f t="shared" si="68"/>
        <v>-0.15835384649127782</v>
      </c>
      <c r="H2194" s="9">
        <f t="shared" si="69"/>
        <v>1886</v>
      </c>
    </row>
    <row r="2195" spans="2:8">
      <c r="B2195" s="17" t="s">
        <v>10301</v>
      </c>
      <c r="C2195" s="19" t="s">
        <v>10302</v>
      </c>
      <c r="D2195" s="30" t="str">
        <f>[1]!EM_S_IPO_LISTEDDATE(B2195)</f>
        <v>2003-07-17</v>
      </c>
      <c r="E2195" s="130">
        <f>[1]!EM_S_DQ_CLOSE(B2195,$E$1,"2")</f>
        <v>18.581041487826099</v>
      </c>
      <c r="F2195" s="130">
        <f>[1]!EM_S_DQ_CLOSE(B2195,$F$1,"2")</f>
        <v>22.995322062282</v>
      </c>
      <c r="G2195" s="38">
        <f t="shared" si="68"/>
        <v>0.2375690607734795</v>
      </c>
      <c r="H2195" s="9">
        <f t="shared" si="69"/>
        <v>395</v>
      </c>
    </row>
    <row r="2196" spans="2:8">
      <c r="B2196" s="17" t="s">
        <v>10303</v>
      </c>
      <c r="C2196" s="19" t="s">
        <v>10304</v>
      </c>
      <c r="D2196" s="30" t="str">
        <f>[1]!EM_S_IPO_LISTEDDATE(B2196)</f>
        <v>2003-07-24</v>
      </c>
      <c r="E2196" s="130">
        <f>[1]!EM_S_DQ_CLOSE(B2196,$E$1,"2")</f>
        <v>24.7876590740591</v>
      </c>
      <c r="F2196" s="130">
        <f>[1]!EM_S_DQ_CLOSE(B2196,$F$1,"2")</f>
        <v>22.1830013780109</v>
      </c>
      <c r="G2196" s="38">
        <f t="shared" si="68"/>
        <v>-0.10507880910682843</v>
      </c>
      <c r="H2196" s="9">
        <f t="shared" si="69"/>
        <v>1607</v>
      </c>
    </row>
    <row r="2197" spans="2:8">
      <c r="B2197" s="17" t="s">
        <v>10305</v>
      </c>
      <c r="C2197" s="19" t="s">
        <v>10306</v>
      </c>
      <c r="D2197" s="30" t="str">
        <f>[1]!EM_S_IPO_LISTEDDATE(B2197)</f>
        <v>2002-06-20</v>
      </c>
      <c r="E2197" s="130">
        <f>[1]!EM_S_DQ_CLOSE(B2197,$E$1,"2")</f>
        <v>53.986009747263999</v>
      </c>
      <c r="F2197" s="130">
        <f>[1]!EM_S_DQ_CLOSE(B2197,$F$1,"2")</f>
        <v>56.934625260657803</v>
      </c>
      <c r="G2197" s="38">
        <f t="shared" si="68"/>
        <v>5.4618141388811159E-2</v>
      </c>
      <c r="H2197" s="9">
        <f t="shared" si="69"/>
        <v>864</v>
      </c>
    </row>
    <row r="2198" spans="2:8">
      <c r="B2198" s="17" t="s">
        <v>10307</v>
      </c>
      <c r="C2198" s="19" t="s">
        <v>10308</v>
      </c>
      <c r="D2198" s="30" t="str">
        <f>[1]!EM_S_IPO_LISTEDDATE(B2198)</f>
        <v>2002-04-18</v>
      </c>
      <c r="E2198" s="130">
        <f>[1]!EM_S_DQ_CLOSE(B2198,$E$1,"2")</f>
        <v>68.592980645840896</v>
      </c>
      <c r="F2198" s="130">
        <f>[1]!EM_S_DQ_CLOSE(B2198,$F$1,"2")</f>
        <v>31.535221723383501</v>
      </c>
      <c r="G2198" s="38">
        <f t="shared" si="68"/>
        <v>-0.54025584795321735</v>
      </c>
      <c r="H2198" s="9">
        <f t="shared" si="69"/>
        <v>2771</v>
      </c>
    </row>
    <row r="2199" spans="2:8">
      <c r="B2199" s="17" t="s">
        <v>10309</v>
      </c>
      <c r="C2199" s="19" t="s">
        <v>10310</v>
      </c>
      <c r="D2199" s="30" t="str">
        <f>[1]!EM_S_IPO_LISTEDDATE(B2199)</f>
        <v>2003-09-15</v>
      </c>
      <c r="E2199" s="130">
        <f>[1]!EM_S_DQ_CLOSE(B2199,$E$1,"2")</f>
        <v>7.2921950202663597</v>
      </c>
      <c r="F2199" s="130">
        <f>[1]!EM_S_DQ_CLOSE(B2199,$F$1,"2")</f>
        <v>8.0824328894035897</v>
      </c>
      <c r="G2199" s="38">
        <f t="shared" si="68"/>
        <v>0.1083676268861451</v>
      </c>
      <c r="H2199" s="9">
        <f t="shared" si="69"/>
        <v>667</v>
      </c>
    </row>
    <row r="2200" spans="2:8">
      <c r="B2200" s="17" t="s">
        <v>10311</v>
      </c>
      <c r="C2200" s="19" t="s">
        <v>10312</v>
      </c>
      <c r="D2200" s="30" t="str">
        <f>[1]!EM_S_IPO_LISTEDDATE(B2200)</f>
        <v>2003-09-05</v>
      </c>
      <c r="E2200" s="130">
        <f>[1]!EM_S_DQ_CLOSE(B2200,$E$1,"2")</f>
        <v>36.902860551620797</v>
      </c>
      <c r="F2200" s="130">
        <f>[1]!EM_S_DQ_CLOSE(B2200,$F$1,"2")</f>
        <v>28.286947480400102</v>
      </c>
      <c r="G2200" s="38">
        <f t="shared" si="68"/>
        <v>-0.23347547974413818</v>
      </c>
      <c r="H2200" s="9">
        <f t="shared" si="69"/>
        <v>2250</v>
      </c>
    </row>
    <row r="2201" spans="2:8">
      <c r="B2201" s="17" t="s">
        <v>10313</v>
      </c>
      <c r="C2201" s="19" t="s">
        <v>10314</v>
      </c>
      <c r="D2201" s="30" t="str">
        <f>[1]!EM_S_IPO_LISTEDDATE(B2201)</f>
        <v>2003-06-19</v>
      </c>
      <c r="E2201" s="130">
        <f>[1]!EM_S_DQ_CLOSE(B2201,$E$1,"2")</f>
        <v>58.579307621268697</v>
      </c>
      <c r="F2201" s="130">
        <f>[1]!EM_S_DQ_CLOSE(B2201,$F$1,"2")</f>
        <v>40.602062142863197</v>
      </c>
      <c r="G2201" s="38">
        <f t="shared" si="68"/>
        <v>-0.30688729874776477</v>
      </c>
      <c r="H2201" s="9">
        <f t="shared" si="69"/>
        <v>2546</v>
      </c>
    </row>
    <row r="2202" spans="2:8">
      <c r="B2202" s="17" t="s">
        <v>10315</v>
      </c>
      <c r="C2202" s="19" t="s">
        <v>10316</v>
      </c>
      <c r="D2202" s="30" t="str">
        <f>[1]!EM_S_IPO_LISTEDDATE(B2202)</f>
        <v>2003-07-04</v>
      </c>
      <c r="E2202" s="130">
        <f>[1]!EM_S_DQ_CLOSE(B2202,$E$1,"2")</f>
        <v>149.53207509807601</v>
      </c>
      <c r="F2202" s="130">
        <f>[1]!EM_S_DQ_CLOSE(B2202,$F$1,"2")</f>
        <v>145.84438950067599</v>
      </c>
      <c r="G2202" s="38">
        <f t="shared" si="68"/>
        <v>-2.4661502189288309E-2</v>
      </c>
      <c r="H2202" s="9">
        <f t="shared" si="69"/>
        <v>1205</v>
      </c>
    </row>
    <row r="2203" spans="2:8">
      <c r="B2203" s="17" t="s">
        <v>10317</v>
      </c>
      <c r="C2203" s="19" t="s">
        <v>10318</v>
      </c>
      <c r="D2203" s="30" t="str">
        <f>[1]!EM_S_IPO_LISTEDDATE(B2203)</f>
        <v>2003-06-16</v>
      </c>
      <c r="E2203" s="130">
        <f>[1]!EM_S_DQ_CLOSE(B2203,$E$1,"2")</f>
        <v>186.52021593036201</v>
      </c>
      <c r="F2203" s="130">
        <f>[1]!EM_S_DQ_CLOSE(B2203,$F$1,"2")</f>
        <v>234.170202714705</v>
      </c>
      <c r="G2203" s="38">
        <f t="shared" si="68"/>
        <v>0.25546821585352064</v>
      </c>
      <c r="H2203" s="9">
        <f t="shared" si="69"/>
        <v>371</v>
      </c>
    </row>
    <row r="2204" spans="2:8">
      <c r="B2204" s="17" t="s">
        <v>10319</v>
      </c>
      <c r="C2204" s="19" t="s">
        <v>10320</v>
      </c>
      <c r="D2204" s="30" t="str">
        <f>[1]!EM_S_IPO_LISTEDDATE(B2204)</f>
        <v>2004-03-02</v>
      </c>
      <c r="E2204" s="130">
        <f>[1]!EM_S_DQ_CLOSE(B2204,$E$1,"2")</f>
        <v>58.017301692662301</v>
      </c>
      <c r="F2204" s="130">
        <f>[1]!EM_S_DQ_CLOSE(B2204,$F$1,"2")</f>
        <v>60.098190578535203</v>
      </c>
      <c r="G2204" s="38">
        <f t="shared" si="68"/>
        <v>3.5866695367807511E-2</v>
      </c>
      <c r="H2204" s="9">
        <f t="shared" si="69"/>
        <v>951</v>
      </c>
    </row>
    <row r="2205" spans="2:8">
      <c r="B2205" s="17" t="s">
        <v>10321</v>
      </c>
      <c r="C2205" s="19" t="s">
        <v>10322</v>
      </c>
      <c r="D2205" s="30" t="str">
        <f>[1]!EM_S_IPO_LISTEDDATE(B2205)</f>
        <v>2003-07-10</v>
      </c>
      <c r="E2205" s="130">
        <f>[1]!EM_S_DQ_CLOSE(B2205,$E$1,"2")</f>
        <v>63.299378897208797</v>
      </c>
      <c r="F2205" s="130">
        <f>[1]!EM_S_DQ_CLOSE(B2205,$F$1,"2")</f>
        <v>77.801025716973697</v>
      </c>
      <c r="G2205" s="38">
        <f t="shared" si="68"/>
        <v>0.22909619450317154</v>
      </c>
      <c r="H2205" s="9">
        <f t="shared" si="69"/>
        <v>412</v>
      </c>
    </row>
    <row r="2206" spans="2:8">
      <c r="B2206" s="17" t="s">
        <v>10323</v>
      </c>
      <c r="C2206" s="19" t="s">
        <v>10324</v>
      </c>
      <c r="D2206" s="30" t="str">
        <f>[1]!EM_S_IPO_LISTEDDATE(B2206)</f>
        <v>2004-02-19</v>
      </c>
      <c r="E2206" s="130">
        <f>[1]!EM_S_DQ_CLOSE(B2206,$E$1,"2")</f>
        <v>30.0700301408583</v>
      </c>
      <c r="F2206" s="130">
        <f>[1]!EM_S_DQ_CLOSE(B2206,$F$1,"2")</f>
        <v>33.681455871343303</v>
      </c>
      <c r="G2206" s="38">
        <f t="shared" si="68"/>
        <v>0.12010050251256321</v>
      </c>
      <c r="H2206" s="9">
        <f t="shared" si="69"/>
        <v>627</v>
      </c>
    </row>
    <row r="2207" spans="2:8">
      <c r="B2207" s="17" t="s">
        <v>10325</v>
      </c>
      <c r="C2207" s="19" t="s">
        <v>10326</v>
      </c>
      <c r="D2207" s="30" t="str">
        <f>[1]!EM_S_IPO_LISTEDDATE(B2207)</f>
        <v>2003-12-24</v>
      </c>
      <c r="E2207" s="130">
        <f>[1]!EM_S_DQ_CLOSE(B2207,$E$1,"2")</f>
        <v>570.279296497838</v>
      </c>
      <c r="F2207" s="130">
        <f>[1]!EM_S_DQ_CLOSE(B2207,$F$1,"2")</f>
        <v>368.70768004461502</v>
      </c>
      <c r="G2207" s="38">
        <f t="shared" si="68"/>
        <v>-0.35346122100364052</v>
      </c>
      <c r="H2207" s="9">
        <f t="shared" si="69"/>
        <v>2640</v>
      </c>
    </row>
    <row r="2208" spans="2:8">
      <c r="B2208" s="17" t="s">
        <v>10327</v>
      </c>
      <c r="C2208" s="19" t="s">
        <v>10328</v>
      </c>
      <c r="D2208" s="30" t="str">
        <f>[1]!EM_S_IPO_LISTEDDATE(B2208)</f>
        <v>2001-09-03</v>
      </c>
      <c r="E2208" s="130">
        <f>[1]!EM_S_DQ_CLOSE(B2208,$E$1,"2")</f>
        <v>11.641788882822301</v>
      </c>
      <c r="F2208" s="130">
        <f>[1]!EM_S_DQ_CLOSE(B2208,$F$1,"2")</f>
        <v>10.090434327822001</v>
      </c>
      <c r="G2208" s="38">
        <f t="shared" si="68"/>
        <v>-0.13325740318907131</v>
      </c>
      <c r="H2208" s="9">
        <f t="shared" si="69"/>
        <v>1750</v>
      </c>
    </row>
    <row r="2209" spans="2:8">
      <c r="B2209" s="17" t="s">
        <v>4514</v>
      </c>
      <c r="C2209" s="19" t="s">
        <v>10329</v>
      </c>
      <c r="D2209" s="30" t="str">
        <f>[1]!EM_S_IPO_LISTEDDATE(B2209)</f>
        <v>2003-08-29</v>
      </c>
      <c r="E2209" s="130">
        <f>[1]!EM_S_DQ_CLOSE(B2209,$E$1,"2")</f>
        <v>36.086864225958799</v>
      </c>
      <c r="F2209" s="130">
        <f>[1]!EM_S_DQ_CLOSE(B2209,$F$1,"2")</f>
        <v>28.814962940259299</v>
      </c>
      <c r="G2209" s="38">
        <f t="shared" si="68"/>
        <v>-0.20151103293891948</v>
      </c>
      <c r="H2209" s="9">
        <f t="shared" si="69"/>
        <v>2096</v>
      </c>
    </row>
    <row r="2210" spans="2:8">
      <c r="B2210" s="17" t="s">
        <v>10330</v>
      </c>
      <c r="C2210" s="19" t="s">
        <v>10331</v>
      </c>
      <c r="D2210" s="30" t="str">
        <f>[1]!EM_S_IPO_LISTEDDATE(B2210)</f>
        <v>2004-03-03</v>
      </c>
      <c r="E2210" s="130">
        <f>[1]!EM_S_DQ_CLOSE(B2210,$E$1,"2")</f>
        <v>32.540802204372497</v>
      </c>
      <c r="F2210" s="130">
        <f>[1]!EM_S_DQ_CLOSE(B2210,$F$1,"2")</f>
        <v>49.040047319400998</v>
      </c>
      <c r="G2210" s="38">
        <f t="shared" si="68"/>
        <v>0.50703252524031206</v>
      </c>
      <c r="H2210" s="9">
        <f t="shared" si="69"/>
        <v>129</v>
      </c>
    </row>
    <row r="2211" spans="2:8">
      <c r="B2211" s="17" t="s">
        <v>10332</v>
      </c>
      <c r="C2211" s="19" t="s">
        <v>10333</v>
      </c>
      <c r="D2211" s="30" t="str">
        <f>[1]!EM_S_IPO_LISTEDDATE(B2211)</f>
        <v>2004-03-29</v>
      </c>
      <c r="E2211" s="130">
        <f>[1]!EM_S_DQ_CLOSE(B2211,$E$1,"2")</f>
        <v>46.03</v>
      </c>
      <c r="F2211" s="130">
        <f>[1]!EM_S_DQ_CLOSE(B2211,$F$1,"2")</f>
        <v>57.96</v>
      </c>
      <c r="G2211" s="38">
        <f t="shared" si="68"/>
        <v>0.25917879643710617</v>
      </c>
      <c r="H2211" s="9">
        <f t="shared" si="69"/>
        <v>364</v>
      </c>
    </row>
    <row r="2212" spans="2:8">
      <c r="B2212" s="17" t="s">
        <v>10334</v>
      </c>
      <c r="C2212" s="19" t="s">
        <v>10335</v>
      </c>
      <c r="D2212" s="30" t="str">
        <f>[1]!EM_S_IPO_LISTEDDATE(B2212)</f>
        <v>2002-04-12</v>
      </c>
      <c r="E2212" s="130">
        <f>[1]!EM_S_DQ_CLOSE(B2212,$E$1,"2")</f>
        <v>41.195964623878801</v>
      </c>
      <c r="F2212" s="130">
        <f>[1]!EM_S_DQ_CLOSE(B2212,$F$1,"2")</f>
        <v>37.300037141848499</v>
      </c>
      <c r="G2212" s="38">
        <f t="shared" si="68"/>
        <v>-9.4570609466250288E-2</v>
      </c>
      <c r="H2212" s="9">
        <f t="shared" si="69"/>
        <v>1574</v>
      </c>
    </row>
    <row r="2213" spans="2:8">
      <c r="B2213" s="17" t="s">
        <v>10336</v>
      </c>
      <c r="C2213" s="19" t="s">
        <v>10337</v>
      </c>
      <c r="D2213" s="30" t="str">
        <f>[1]!EM_S_IPO_LISTEDDATE(B2213)</f>
        <v>2002-12-19</v>
      </c>
      <c r="E2213" s="130">
        <f>[1]!EM_S_DQ_CLOSE(B2213,$E$1,"2")</f>
        <v>110.256213764547</v>
      </c>
      <c r="F2213" s="130">
        <f>[1]!EM_S_DQ_CLOSE(B2213,$F$1,"2")</f>
        <v>93.102721605990794</v>
      </c>
      <c r="G2213" s="38">
        <f t="shared" si="68"/>
        <v>-0.15557846195578251</v>
      </c>
      <c r="H2213" s="9">
        <f t="shared" si="69"/>
        <v>1874</v>
      </c>
    </row>
    <row r="2214" spans="2:8">
      <c r="B2214" s="17" t="s">
        <v>10338</v>
      </c>
      <c r="C2214" s="19" t="s">
        <v>10339</v>
      </c>
      <c r="D2214" s="30" t="str">
        <f>[1]!EM_S_IPO_LISTEDDATE(B2214)</f>
        <v>2003-05-16</v>
      </c>
      <c r="E2214" s="130">
        <f>[1]!EM_S_DQ_CLOSE(B2214,$E$1,"2")</f>
        <v>51.910446708376298</v>
      </c>
      <c r="F2214" s="130">
        <f>[1]!EM_S_DQ_CLOSE(B2214,$F$1,"2")</f>
        <v>60.095216354445199</v>
      </c>
      <c r="G2214" s="38">
        <f t="shared" si="68"/>
        <v>0.15767095382649066</v>
      </c>
      <c r="H2214" s="9">
        <f t="shared" si="69"/>
        <v>533</v>
      </c>
    </row>
    <row r="2215" spans="2:8">
      <c r="B2215" s="17" t="s">
        <v>10340</v>
      </c>
      <c r="C2215" s="19" t="s">
        <v>10341</v>
      </c>
      <c r="D2215" s="30" t="str">
        <f>[1]!EM_S_IPO_LISTEDDATE(B2215)</f>
        <v>2003-03-11</v>
      </c>
      <c r="E2215" s="130">
        <f>[1]!EM_S_DQ_CLOSE(B2215,$E$1,"2")</f>
        <v>92.1462014294287</v>
      </c>
      <c r="F2215" s="130">
        <f>[1]!EM_S_DQ_CLOSE(B2215,$F$1,"2")</f>
        <v>72.427291212583796</v>
      </c>
      <c r="G2215" s="38">
        <f t="shared" si="68"/>
        <v>-0.21399590987965877</v>
      </c>
      <c r="H2215" s="9">
        <f t="shared" si="69"/>
        <v>2149</v>
      </c>
    </row>
    <row r="2216" spans="2:8">
      <c r="B2216" s="17" t="s">
        <v>10342</v>
      </c>
      <c r="C2216" s="19" t="s">
        <v>10343</v>
      </c>
      <c r="D2216" s="30" t="str">
        <f>[1]!EM_S_IPO_LISTEDDATE(B2216)</f>
        <v>2004-06-01</v>
      </c>
      <c r="E2216" s="130">
        <f>[1]!EM_S_DQ_CLOSE(B2216,$E$1,"2")</f>
        <v>25.764228288413801</v>
      </c>
      <c r="F2216" s="130">
        <f>[1]!EM_S_DQ_CLOSE(B2216,$F$1,"2")</f>
        <v>24.867080637656599</v>
      </c>
      <c r="G2216" s="38">
        <f t="shared" si="68"/>
        <v>-3.4821444706754523E-2</v>
      </c>
      <c r="H2216" s="9">
        <f t="shared" si="69"/>
        <v>1256</v>
      </c>
    </row>
    <row r="2217" spans="2:8">
      <c r="B2217" s="17" t="s">
        <v>10344</v>
      </c>
      <c r="C2217" s="19" t="s">
        <v>10345</v>
      </c>
      <c r="D2217" s="30" t="str">
        <f>[1]!EM_S_IPO_LISTEDDATE(B2217)</f>
        <v>2003-09-03</v>
      </c>
      <c r="E2217" s="130">
        <f>[1]!EM_S_DQ_CLOSE(B2217,$E$1,"2")</f>
        <v>42.445498414143401</v>
      </c>
      <c r="F2217" s="130">
        <f>[1]!EM_S_DQ_CLOSE(B2217,$F$1,"2")</f>
        <v>27.323085590344899</v>
      </c>
      <c r="G2217" s="38">
        <f t="shared" si="68"/>
        <v>-0.35627836611195296</v>
      </c>
      <c r="H2217" s="9">
        <f t="shared" si="69"/>
        <v>2644</v>
      </c>
    </row>
    <row r="2218" spans="2:8">
      <c r="B2218" s="17" t="s">
        <v>10346</v>
      </c>
      <c r="C2218" s="19" t="s">
        <v>10347</v>
      </c>
      <c r="D2218" s="30" t="str">
        <f>[1]!EM_S_IPO_LISTEDDATE(B2218)</f>
        <v>2004-03-18</v>
      </c>
      <c r="E2218" s="130">
        <f>[1]!EM_S_DQ_CLOSE(B2218,$E$1,"2")</f>
        <v>33.237745225700898</v>
      </c>
      <c r="F2218" s="130">
        <f>[1]!EM_S_DQ_CLOSE(B2218,$F$1,"2")</f>
        <v>33.657996796876901</v>
      </c>
      <c r="G2218" s="38">
        <f t="shared" si="68"/>
        <v>1.2643805057240831E-2</v>
      </c>
      <c r="H2218" s="9">
        <f t="shared" si="69"/>
        <v>1050</v>
      </c>
    </row>
    <row r="2219" spans="2:8">
      <c r="B2219" s="17" t="s">
        <v>10348</v>
      </c>
      <c r="C2219" s="19" t="s">
        <v>10349</v>
      </c>
      <c r="D2219" s="30" t="str">
        <f>[1]!EM_S_IPO_LISTEDDATE(B2219)</f>
        <v>2001-02-12</v>
      </c>
      <c r="E2219" s="130">
        <f>[1]!EM_S_DQ_CLOSE(B2219,$E$1,"2")</f>
        <v>47.241988914999602</v>
      </c>
      <c r="F2219" s="130">
        <f>[1]!EM_S_DQ_CLOSE(B2219,$F$1,"2")</f>
        <v>29.082604472927599</v>
      </c>
      <c r="G2219" s="38">
        <f t="shared" si="68"/>
        <v>-0.38439076887184764</v>
      </c>
      <c r="H2219" s="9">
        <f t="shared" si="69"/>
        <v>2687</v>
      </c>
    </row>
    <row r="2220" spans="2:8">
      <c r="B2220" s="17" t="s">
        <v>4536</v>
      </c>
      <c r="C2220" s="19" t="s">
        <v>10350</v>
      </c>
      <c r="D2220" s="30" t="str">
        <f>[1]!EM_S_IPO_LISTEDDATE(B2220)</f>
        <v>2004-04-05</v>
      </c>
      <c r="E2220" s="130">
        <f>[1]!EM_S_DQ_CLOSE(B2220,$E$1,"2")</f>
        <v>27.0642103831463</v>
      </c>
      <c r="F2220" s="130">
        <f>[1]!EM_S_DQ_CLOSE(B2220,$F$1,"2")</f>
        <v>32.501064664380202</v>
      </c>
      <c r="G2220" s="38">
        <f t="shared" si="68"/>
        <v>0.2008872309320946</v>
      </c>
      <c r="H2220" s="9">
        <f t="shared" si="69"/>
        <v>458</v>
      </c>
    </row>
    <row r="2221" spans="2:8">
      <c r="B2221" s="17" t="s">
        <v>10351</v>
      </c>
      <c r="C2221" s="19" t="s">
        <v>10352</v>
      </c>
      <c r="D2221" s="30" t="str">
        <f>[1]!EM_S_IPO_LISTEDDATE(B2221)</f>
        <v>2001-06-15</v>
      </c>
      <c r="E2221" s="130">
        <f>[1]!EM_S_DQ_CLOSE(B2221,$E$1,"2")</f>
        <v>65.585756294466805</v>
      </c>
      <c r="F2221" s="130">
        <f>[1]!EM_S_DQ_CLOSE(B2221,$F$1,"2")</f>
        <v>59.299173442261697</v>
      </c>
      <c r="G2221" s="38">
        <f t="shared" si="68"/>
        <v>-9.5852868174297168E-2</v>
      </c>
      <c r="H2221" s="9">
        <f t="shared" si="69"/>
        <v>1577</v>
      </c>
    </row>
    <row r="2222" spans="2:8">
      <c r="B2222" s="17" t="s">
        <v>4540</v>
      </c>
      <c r="C2222" s="19" t="s">
        <v>10353</v>
      </c>
      <c r="D2222" s="30" t="str">
        <f>[1]!EM_S_IPO_LISTEDDATE(B2222)</f>
        <v>2003-10-21</v>
      </c>
      <c r="E2222" s="130">
        <f>[1]!EM_S_DQ_CLOSE(B2222,$E$1,"2")</f>
        <v>18.802463551723701</v>
      </c>
      <c r="F2222" s="130">
        <f>[1]!EM_S_DQ_CLOSE(B2222,$F$1,"2")</f>
        <v>19.3520370152035</v>
      </c>
      <c r="G2222" s="38">
        <f t="shared" si="68"/>
        <v>2.9228800894519846E-2</v>
      </c>
      <c r="H2222" s="9">
        <f t="shared" si="69"/>
        <v>977</v>
      </c>
    </row>
    <row r="2223" spans="2:8">
      <c r="B2223" s="17" t="s">
        <v>10354</v>
      </c>
      <c r="C2223" s="19" t="s">
        <v>10355</v>
      </c>
      <c r="D2223" s="30" t="str">
        <f>[1]!EM_S_IPO_LISTEDDATE(B2223)</f>
        <v>2004-03-05</v>
      </c>
      <c r="E2223" s="130">
        <f>[1]!EM_S_DQ_CLOSE(B2223,$E$1,"2")</f>
        <v>16.107699712039299</v>
      </c>
      <c r="F2223" s="130">
        <f>[1]!EM_S_DQ_CLOSE(B2223,$F$1,"2")</f>
        <v>14.8800995843925</v>
      </c>
      <c r="G2223" s="38">
        <f t="shared" si="68"/>
        <v>-7.6212007275580085E-2</v>
      </c>
      <c r="H2223" s="9">
        <f t="shared" si="69"/>
        <v>1478</v>
      </c>
    </row>
    <row r="2224" spans="2:8">
      <c r="B2224" s="17" t="s">
        <v>10356</v>
      </c>
      <c r="C2224" s="19" t="s">
        <v>10357</v>
      </c>
      <c r="D2224" s="30" t="str">
        <f>[1]!EM_S_IPO_LISTEDDATE(B2224)</f>
        <v>2003-07-21</v>
      </c>
      <c r="E2224" s="130">
        <f>[1]!EM_S_DQ_CLOSE(B2224,$E$1,"2")</f>
        <v>31.491685203938399</v>
      </c>
      <c r="F2224" s="130">
        <f>[1]!EM_S_DQ_CLOSE(B2224,$F$1,"2")</f>
        <v>37.383624669047499</v>
      </c>
      <c r="G2224" s="38">
        <f t="shared" si="68"/>
        <v>0.18709508325620638</v>
      </c>
      <c r="H2224" s="9">
        <f t="shared" si="69"/>
        <v>480</v>
      </c>
    </row>
    <row r="2225" spans="2:8">
      <c r="B2225" s="17" t="s">
        <v>10358</v>
      </c>
      <c r="C2225" s="19" t="s">
        <v>10359</v>
      </c>
      <c r="D2225" s="30" t="str">
        <f>[1]!EM_S_IPO_LISTEDDATE(B2225)</f>
        <v>2003-12-10</v>
      </c>
      <c r="E2225" s="130">
        <f>[1]!EM_S_DQ_CLOSE(B2225,$E$1,"2")</f>
        <v>59.1484687992128</v>
      </c>
      <c r="F2225" s="130">
        <f>[1]!EM_S_DQ_CLOSE(B2225,$F$1,"2")</f>
        <v>49.293022996620401</v>
      </c>
      <c r="G2225" s="38">
        <f t="shared" si="68"/>
        <v>-0.16662216288384402</v>
      </c>
      <c r="H2225" s="9">
        <f t="shared" si="69"/>
        <v>1924</v>
      </c>
    </row>
    <row r="2226" spans="2:8">
      <c r="B2226" s="17" t="s">
        <v>10360</v>
      </c>
      <c r="C2226" s="19" t="s">
        <v>10361</v>
      </c>
      <c r="D2226" s="30" t="str">
        <f>[1]!EM_S_IPO_LISTEDDATE(B2226)</f>
        <v>2003-11-10</v>
      </c>
      <c r="E2226" s="130">
        <f>[1]!EM_S_DQ_CLOSE(B2226,$E$1,"2")</f>
        <v>90.823702524958307</v>
      </c>
      <c r="F2226" s="130">
        <f>[1]!EM_S_DQ_CLOSE(B2226,$F$1,"2")</f>
        <v>119.269233921572</v>
      </c>
      <c r="G2226" s="38">
        <f t="shared" si="68"/>
        <v>0.3131950207468901</v>
      </c>
      <c r="H2226" s="9">
        <f t="shared" si="69"/>
        <v>281</v>
      </c>
    </row>
    <row r="2227" spans="2:8">
      <c r="B2227" s="17" t="s">
        <v>10362</v>
      </c>
      <c r="C2227" s="19" t="s">
        <v>10363</v>
      </c>
      <c r="D2227" s="30" t="str">
        <f>[1]!EM_S_IPO_LISTEDDATE(B2227)</f>
        <v>2003-09-18</v>
      </c>
      <c r="E2227" s="130">
        <f>[1]!EM_S_DQ_CLOSE(B2227,$E$1,"2")</f>
        <v>110.592249909011</v>
      </c>
      <c r="F2227" s="130">
        <f>[1]!EM_S_DQ_CLOSE(B2227,$F$1,"2")</f>
        <v>81.922320242367107</v>
      </c>
      <c r="G2227" s="38">
        <f t="shared" si="68"/>
        <v>-0.25923995298252711</v>
      </c>
      <c r="H2227" s="9">
        <f t="shared" si="69"/>
        <v>2371</v>
      </c>
    </row>
    <row r="2228" spans="2:8">
      <c r="B2228" s="17" t="s">
        <v>10364</v>
      </c>
      <c r="C2228" s="19" t="s">
        <v>10365</v>
      </c>
      <c r="D2228" s="30" t="str">
        <f>[1]!EM_S_IPO_LISTEDDATE(B2228)</f>
        <v>2004-03-12</v>
      </c>
      <c r="E2228" s="130">
        <f>[1]!EM_S_DQ_CLOSE(B2228,$E$1,"2")</f>
        <v>127.784505520858</v>
      </c>
      <c r="F2228" s="130">
        <f>[1]!EM_S_DQ_CLOSE(B2228,$F$1,"2")</f>
        <v>116.100017807268</v>
      </c>
      <c r="G2228" s="38">
        <f t="shared" si="68"/>
        <v>-9.1439002451535578E-2</v>
      </c>
      <c r="H2228" s="9">
        <f t="shared" si="69"/>
        <v>1553</v>
      </c>
    </row>
    <row r="2229" spans="2:8">
      <c r="B2229" s="17" t="s">
        <v>10366</v>
      </c>
      <c r="C2229" s="19" t="s">
        <v>10367</v>
      </c>
      <c r="D2229" s="30" t="str">
        <f>[1]!EM_S_IPO_LISTEDDATE(B2229)</f>
        <v>2003-08-15</v>
      </c>
      <c r="E2229" s="130">
        <f>[1]!EM_S_DQ_CLOSE(B2229,$E$1,"2")</f>
        <v>27.0483254371591</v>
      </c>
      <c r="F2229" s="130">
        <f>[1]!EM_S_DQ_CLOSE(B2229,$F$1,"2")</f>
        <v>22.406809065541399</v>
      </c>
      <c r="G2229" s="38">
        <f t="shared" si="68"/>
        <v>-0.17160087719298023</v>
      </c>
      <c r="H2229" s="9">
        <f t="shared" si="69"/>
        <v>1948</v>
      </c>
    </row>
    <row r="2230" spans="2:8">
      <c r="B2230" s="17" t="s">
        <v>10368</v>
      </c>
      <c r="C2230" s="19" t="s">
        <v>10369</v>
      </c>
      <c r="D2230" s="30" t="str">
        <f>[1]!EM_S_IPO_LISTEDDATE(B2230)</f>
        <v>2003-04-22</v>
      </c>
      <c r="E2230" s="130">
        <f>[1]!EM_S_DQ_CLOSE(B2230,$E$1,"2")</f>
        <v>66.126924431843705</v>
      </c>
      <c r="F2230" s="130">
        <f>[1]!EM_S_DQ_CLOSE(B2230,$F$1,"2")</f>
        <v>46.883091146296699</v>
      </c>
      <c r="G2230" s="38">
        <f t="shared" si="68"/>
        <v>-0.2910135841170326</v>
      </c>
      <c r="H2230" s="9">
        <f t="shared" si="69"/>
        <v>2475</v>
      </c>
    </row>
    <row r="2231" spans="2:8">
      <c r="B2231" s="17" t="s">
        <v>10370</v>
      </c>
      <c r="C2231" s="19" t="s">
        <v>10371</v>
      </c>
      <c r="D2231" s="30" t="str">
        <f>[1]!EM_S_IPO_LISTEDDATE(B2231)</f>
        <v>2004-07-14</v>
      </c>
      <c r="E2231" s="130">
        <f>[1]!EM_S_DQ_CLOSE(B2231,$E$1,"2")</f>
        <v>86.782826590019596</v>
      </c>
      <c r="F2231" s="130">
        <f>[1]!EM_S_DQ_CLOSE(B2231,$F$1,"2")</f>
        <v>68.2825289127275</v>
      </c>
      <c r="G2231" s="38">
        <f t="shared" si="68"/>
        <v>-0.21317924760265539</v>
      </c>
      <c r="H2231" s="9">
        <f t="shared" si="69"/>
        <v>2147</v>
      </c>
    </row>
    <row r="2232" spans="2:8">
      <c r="B2232" s="17" t="s">
        <v>10372</v>
      </c>
      <c r="C2232" s="19" t="s">
        <v>10373</v>
      </c>
      <c r="D2232" s="30" t="str">
        <f>[1]!EM_S_IPO_LISTEDDATE(B2232)</f>
        <v>2004-05-31</v>
      </c>
      <c r="E2232" s="130">
        <f>[1]!EM_S_DQ_CLOSE(B2232,$E$1,"2")</f>
        <v>28.754542173380401</v>
      </c>
      <c r="F2232" s="130">
        <f>[1]!EM_S_DQ_CLOSE(B2232,$F$1,"2")</f>
        <v>20.9264131289038</v>
      </c>
      <c r="G2232" s="38">
        <f t="shared" si="68"/>
        <v>-0.27223973858723138</v>
      </c>
      <c r="H2232" s="9">
        <f t="shared" si="69"/>
        <v>2410</v>
      </c>
    </row>
    <row r="2233" spans="2:8">
      <c r="B2233" s="17" t="s">
        <v>10374</v>
      </c>
      <c r="C2233" s="19" t="s">
        <v>10375</v>
      </c>
      <c r="D2233" s="30" t="str">
        <f>[1]!EM_S_IPO_LISTEDDATE(B2233)</f>
        <v>2003-08-07</v>
      </c>
      <c r="E2233" s="130">
        <f>[1]!EM_S_DQ_CLOSE(B2233,$E$1,"2")</f>
        <v>46.695308633093497</v>
      </c>
      <c r="F2233" s="130">
        <f>[1]!EM_S_DQ_CLOSE(B2233,$F$1,"2")</f>
        <v>34.575781314103601</v>
      </c>
      <c r="G2233" s="38">
        <f t="shared" si="68"/>
        <v>-0.25954485951080419</v>
      </c>
      <c r="H2233" s="9">
        <f t="shared" si="69"/>
        <v>2374</v>
      </c>
    </row>
    <row r="2234" spans="2:8">
      <c r="B2234" s="17" t="s">
        <v>10376</v>
      </c>
      <c r="C2234" s="19" t="s">
        <v>10377</v>
      </c>
      <c r="D2234" s="30" t="str">
        <f>[1]!EM_S_IPO_LISTEDDATE(B2234)</f>
        <v>2002-04-25</v>
      </c>
      <c r="E2234" s="130">
        <f>[1]!EM_S_DQ_CLOSE(B2234,$E$1,"2")</f>
        <v>73.928044633469099</v>
      </c>
      <c r="F2234" s="130">
        <f>[1]!EM_S_DQ_CLOSE(B2234,$F$1,"2")</f>
        <v>94.078500681842399</v>
      </c>
      <c r="G2234" s="38">
        <f t="shared" si="68"/>
        <v>0.2725684974934488</v>
      </c>
      <c r="H2234" s="9">
        <f t="shared" si="69"/>
        <v>339</v>
      </c>
    </row>
    <row r="2235" spans="2:8">
      <c r="B2235" s="17" t="s">
        <v>10378</v>
      </c>
      <c r="C2235" s="19" t="s">
        <v>10379</v>
      </c>
      <c r="D2235" s="30" t="str">
        <f>[1]!EM_S_IPO_LISTEDDATE(B2235)</f>
        <v>2003-08-22</v>
      </c>
      <c r="E2235" s="130">
        <f>[1]!EM_S_DQ_CLOSE(B2235,$E$1,"2")</f>
        <v>63.257941434679502</v>
      </c>
      <c r="F2235" s="130">
        <f>[1]!EM_S_DQ_CLOSE(B2235,$F$1,"2")</f>
        <v>100.714217070155</v>
      </c>
      <c r="G2235" s="38">
        <f t="shared" si="68"/>
        <v>0.59211973684210162</v>
      </c>
      <c r="H2235" s="9">
        <f t="shared" si="69"/>
        <v>99</v>
      </c>
    </row>
    <row r="2236" spans="2:8">
      <c r="B2236" s="17" t="s">
        <v>10380</v>
      </c>
      <c r="C2236" s="19" t="s">
        <v>10381</v>
      </c>
      <c r="D2236" s="30" t="str">
        <f>[1]!EM_S_IPO_LISTEDDATE(B2236)</f>
        <v>2001-06-18</v>
      </c>
      <c r="E2236" s="130">
        <f>[1]!EM_S_DQ_CLOSE(B2236,$E$1,"2")</f>
        <v>34.437042196829097</v>
      </c>
      <c r="F2236" s="130">
        <f>[1]!EM_S_DQ_CLOSE(B2236,$F$1,"2")</f>
        <v>31.7354245988742</v>
      </c>
      <c r="G2236" s="38">
        <f t="shared" si="68"/>
        <v>-7.8450918708798278E-2</v>
      </c>
      <c r="H2236" s="9">
        <f t="shared" si="69"/>
        <v>1492</v>
      </c>
    </row>
    <row r="2237" spans="2:8">
      <c r="B2237" s="17" t="s">
        <v>10382</v>
      </c>
      <c r="C2237" s="19" t="s">
        <v>10383</v>
      </c>
      <c r="D2237" s="30" t="str">
        <f>[1]!EM_S_IPO_LISTEDDATE(B2237)</f>
        <v>2003-08-14</v>
      </c>
      <c r="E2237" s="130">
        <f>[1]!EM_S_DQ_CLOSE(B2237,$E$1,"2")</f>
        <v>80.639841004607504</v>
      </c>
      <c r="F2237" s="130">
        <f>[1]!EM_S_DQ_CLOSE(B2237,$F$1,"2")</f>
        <v>120.72078388088001</v>
      </c>
      <c r="G2237" s="38">
        <f t="shared" si="68"/>
        <v>0.49703648192935312</v>
      </c>
      <c r="H2237" s="9">
        <f t="shared" si="69"/>
        <v>136</v>
      </c>
    </row>
    <row r="2238" spans="2:8">
      <c r="B2238" s="17" t="s">
        <v>10384</v>
      </c>
      <c r="C2238" s="19" t="s">
        <v>10385</v>
      </c>
      <c r="D2238" s="30" t="str">
        <f>[1]!EM_S_IPO_LISTEDDATE(B2238)</f>
        <v>2003-06-26</v>
      </c>
      <c r="E2238" s="130">
        <f>[1]!EM_S_DQ_CLOSE(B2238,$E$1,"2")</f>
        <v>76.010798066397598</v>
      </c>
      <c r="F2238" s="130">
        <f>[1]!EM_S_DQ_CLOSE(B2238,$F$1,"2")</f>
        <v>95.559717387558905</v>
      </c>
      <c r="G2238" s="38">
        <f t="shared" si="68"/>
        <v>0.25718608169440316</v>
      </c>
      <c r="H2238" s="9">
        <f t="shared" si="69"/>
        <v>368</v>
      </c>
    </row>
    <row r="2239" spans="2:8">
      <c r="B2239" s="17" t="s">
        <v>10386</v>
      </c>
      <c r="C2239" s="19" t="s">
        <v>10387</v>
      </c>
      <c r="D2239" s="30" t="str">
        <f>[1]!EM_S_IPO_LISTEDDATE(B2239)</f>
        <v>2004-05-24</v>
      </c>
      <c r="E2239" s="130">
        <f>[1]!EM_S_DQ_CLOSE(B2239,$E$1,"2")</f>
        <v>79.6894433376481</v>
      </c>
      <c r="F2239" s="130">
        <f>[1]!EM_S_DQ_CLOSE(B2239,$F$1,"2")</f>
        <v>100.732421328404</v>
      </c>
      <c r="G2239" s="38">
        <f t="shared" si="68"/>
        <v>0.26406230373069328</v>
      </c>
      <c r="H2239" s="9">
        <f t="shared" si="69"/>
        <v>359</v>
      </c>
    </row>
    <row r="2240" spans="2:8">
      <c r="B2240" s="17" t="s">
        <v>10388</v>
      </c>
      <c r="C2240" s="19" t="s">
        <v>10389</v>
      </c>
      <c r="D2240" s="30" t="str">
        <f>[1]!EM_S_IPO_LISTEDDATE(B2240)</f>
        <v>2004-04-21</v>
      </c>
      <c r="E2240" s="130">
        <f>[1]!EM_S_DQ_CLOSE(B2240,$E$1,"2")</f>
        <v>26.517926806018501</v>
      </c>
      <c r="F2240" s="130">
        <f>[1]!EM_S_DQ_CLOSE(B2240,$F$1,"2")</f>
        <v>34.183124762649399</v>
      </c>
      <c r="G2240" s="38">
        <f t="shared" si="68"/>
        <v>0.28905721072022894</v>
      </c>
      <c r="H2240" s="9">
        <f t="shared" si="69"/>
        <v>308</v>
      </c>
    </row>
    <row r="2241" spans="2:8">
      <c r="B2241" s="17" t="s">
        <v>10390</v>
      </c>
      <c r="C2241" s="19" t="s">
        <v>10391</v>
      </c>
      <c r="D2241" s="30" t="str">
        <f>[1]!EM_S_IPO_LISTEDDATE(B2241)</f>
        <v>2004-05-26</v>
      </c>
      <c r="E2241" s="130">
        <f>[1]!EM_S_DQ_CLOSE(B2241,$E$1,"2")</f>
        <v>61.230144113537499</v>
      </c>
      <c r="F2241" s="130">
        <f>[1]!EM_S_DQ_CLOSE(B2241,$F$1,"2")</f>
        <v>43.775739100772597</v>
      </c>
      <c r="G2241" s="38">
        <f t="shared" si="68"/>
        <v>-0.28506228860738336</v>
      </c>
      <c r="H2241" s="9">
        <f t="shared" si="69"/>
        <v>2454</v>
      </c>
    </row>
    <row r="2242" spans="2:8">
      <c r="B2242" s="17" t="s">
        <v>10392</v>
      </c>
      <c r="C2242" s="19" t="s">
        <v>10393</v>
      </c>
      <c r="D2242" s="30" t="str">
        <f>[1]!EM_S_IPO_LISTEDDATE(B2242)</f>
        <v>2002-06-05</v>
      </c>
      <c r="E2242" s="130">
        <f>[1]!EM_S_DQ_CLOSE(B2242,$E$1,"2")</f>
        <v>46.5269088644664</v>
      </c>
      <c r="F2242" s="130">
        <f>[1]!EM_S_DQ_CLOSE(B2242,$F$1,"2")</f>
        <v>36.152734266175301</v>
      </c>
      <c r="G2242" s="38">
        <f t="shared" si="68"/>
        <v>-0.22297149867641597</v>
      </c>
      <c r="H2242" s="9">
        <f t="shared" si="69"/>
        <v>2201</v>
      </c>
    </row>
    <row r="2243" spans="2:8">
      <c r="B2243" s="17" t="s">
        <v>10394</v>
      </c>
      <c r="C2243" s="19" t="s">
        <v>10395</v>
      </c>
      <c r="D2243" s="30" t="str">
        <f>[1]!EM_S_IPO_LISTEDDATE(B2243)</f>
        <v>2004-04-20</v>
      </c>
      <c r="E2243" s="130">
        <f>[1]!EM_S_DQ_CLOSE(B2243,$E$1,"2")</f>
        <v>83.8079095225808</v>
      </c>
      <c r="F2243" s="130">
        <f>[1]!EM_S_DQ_CLOSE(B2243,$F$1,"2")</f>
        <v>134.91051048656601</v>
      </c>
      <c r="G2243" s="38">
        <f t="shared" ref="G2243:G2306" si="70">IFERROR(F2243/E2243-1,"")</f>
        <v>0.6097586881130399</v>
      </c>
      <c r="H2243" s="9">
        <f t="shared" ref="H2243:H2306" si="71">IFERROR(RANK(G2243,$G$2:$G$3000,0),"")</f>
        <v>92</v>
      </c>
    </row>
    <row r="2244" spans="2:8">
      <c r="B2244" s="17" t="s">
        <v>10396</v>
      </c>
      <c r="C2244" s="19" t="s">
        <v>10397</v>
      </c>
      <c r="D2244" s="30" t="str">
        <f>[1]!EM_S_IPO_LISTEDDATE(B2244)</f>
        <v>2001-08-23</v>
      </c>
      <c r="E2244" s="130">
        <f>[1]!EM_S_DQ_CLOSE(B2244,$E$1,"2")</f>
        <v>61.003174820016</v>
      </c>
      <c r="F2244" s="130">
        <f>[1]!EM_S_DQ_CLOSE(B2244,$F$1,"2")</f>
        <v>61.119571166383999</v>
      </c>
      <c r="G2244" s="38">
        <f t="shared" si="70"/>
        <v>1.9080375195457133E-3</v>
      </c>
      <c r="H2244" s="9">
        <f t="shared" si="71"/>
        <v>1091</v>
      </c>
    </row>
    <row r="2245" spans="2:8">
      <c r="B2245" s="17" t="s">
        <v>10398</v>
      </c>
      <c r="C2245" s="19" t="s">
        <v>10399</v>
      </c>
      <c r="D2245" s="30" t="str">
        <f>[1]!EM_S_IPO_LISTEDDATE(B2245)</f>
        <v>2002-10-10</v>
      </c>
      <c r="E2245" s="130">
        <f>[1]!EM_S_DQ_CLOSE(B2245,$E$1,"2")</f>
        <v>241.21297969923901</v>
      </c>
      <c r="F2245" s="130">
        <f>[1]!EM_S_DQ_CLOSE(B2245,$F$1,"2")</f>
        <v>195.10603011254099</v>
      </c>
      <c r="G2245" s="38">
        <f t="shared" si="70"/>
        <v>-0.19114622125304925</v>
      </c>
      <c r="H2245" s="9">
        <f t="shared" si="71"/>
        <v>2049</v>
      </c>
    </row>
    <row r="2246" spans="2:8">
      <c r="B2246" s="17" t="s">
        <v>10400</v>
      </c>
      <c r="C2246" s="19" t="s">
        <v>10401</v>
      </c>
      <c r="D2246" s="30" t="str">
        <f>[1]!EM_S_IPO_LISTEDDATE(B2246)</f>
        <v>2000-03-01</v>
      </c>
      <c r="E2246" s="130">
        <f>[1]!EM_S_DQ_CLOSE(B2246,$E$1,"2")</f>
        <v>53.763709389503703</v>
      </c>
      <c r="F2246" s="130">
        <f>[1]!EM_S_DQ_CLOSE(B2246,$F$1,"2")</f>
        <v>50.078873255324297</v>
      </c>
      <c r="G2246" s="38">
        <f t="shared" si="70"/>
        <v>-6.8537609774722785E-2</v>
      </c>
      <c r="H2246" s="9">
        <f t="shared" si="71"/>
        <v>1426</v>
      </c>
    </row>
    <row r="2247" spans="2:8">
      <c r="B2247" s="17" t="s">
        <v>10402</v>
      </c>
      <c r="C2247" s="19" t="s">
        <v>10403</v>
      </c>
      <c r="D2247" s="30" t="str">
        <f>[1]!EM_S_IPO_LISTEDDATE(B2247)</f>
        <v>2001-06-15</v>
      </c>
      <c r="E2247" s="130">
        <f>[1]!EM_S_DQ_CLOSE(B2247,$E$1,"2")</f>
        <v>91.560247647906607</v>
      </c>
      <c r="F2247" s="130">
        <f>[1]!EM_S_DQ_CLOSE(B2247,$F$1,"2")</f>
        <v>69.250156547482803</v>
      </c>
      <c r="G2247" s="38">
        <f t="shared" si="70"/>
        <v>-0.24366569197384524</v>
      </c>
      <c r="H2247" s="9">
        <f t="shared" si="71"/>
        <v>2294</v>
      </c>
    </row>
    <row r="2248" spans="2:8">
      <c r="B2248" s="17" t="s">
        <v>10404</v>
      </c>
      <c r="C2248" s="19" t="s">
        <v>10405</v>
      </c>
      <c r="D2248" s="30" t="str">
        <f>[1]!EM_S_IPO_LISTEDDATE(B2248)</f>
        <v>2003-04-15</v>
      </c>
      <c r="E2248" s="130">
        <f>[1]!EM_S_DQ_CLOSE(B2248,$E$1,"2")</f>
        <v>59.361485890128201</v>
      </c>
      <c r="F2248" s="130">
        <f>[1]!EM_S_DQ_CLOSE(B2248,$F$1,"2")</f>
        <v>71.7920112747464</v>
      </c>
      <c r="G2248" s="38">
        <f t="shared" si="70"/>
        <v>0.20940387859606102</v>
      </c>
      <c r="H2248" s="9">
        <f t="shared" si="71"/>
        <v>444</v>
      </c>
    </row>
    <row r="2249" spans="2:8">
      <c r="B2249" s="17" t="s">
        <v>10406</v>
      </c>
      <c r="C2249" s="19" t="s">
        <v>4595</v>
      </c>
      <c r="D2249" s="30" t="str">
        <f>[1]!EM_S_IPO_LISTEDDATE(B2249)</f>
        <v>2002-07-09</v>
      </c>
      <c r="E2249" s="130">
        <f>[1]!EM_S_DQ_CLOSE(B2249,$E$1,"2")</f>
        <v>32.698948554046098</v>
      </c>
      <c r="F2249" s="130">
        <f>[1]!EM_S_DQ_CLOSE(B2249,$F$1,"2")</f>
        <v>21.730747781200499</v>
      </c>
      <c r="G2249" s="38">
        <f t="shared" si="70"/>
        <v>-0.33542976939203195</v>
      </c>
      <c r="H2249" s="9">
        <f t="shared" si="71"/>
        <v>2609</v>
      </c>
    </row>
    <row r="2250" spans="2:8">
      <c r="B2250" s="17" t="s">
        <v>10407</v>
      </c>
      <c r="C2250" s="19" t="s">
        <v>10408</v>
      </c>
      <c r="D2250" s="30" t="str">
        <f>[1]!EM_S_IPO_LISTEDDATE(B2250)</f>
        <v>2002-05-30</v>
      </c>
      <c r="E2250" s="130">
        <f>[1]!EM_S_DQ_CLOSE(B2250,$E$1,"2")</f>
        <v>25.6712106747839</v>
      </c>
      <c r="F2250" s="130">
        <f>[1]!EM_S_DQ_CLOSE(B2250,$F$1,"2")</f>
        <v>25.3537303921429</v>
      </c>
      <c r="G2250" s="38">
        <f t="shared" si="70"/>
        <v>-1.2367172186111608E-2</v>
      </c>
      <c r="H2250" s="9">
        <f t="shared" si="71"/>
        <v>1151</v>
      </c>
    </row>
    <row r="2251" spans="2:8">
      <c r="B2251" s="17" t="s">
        <v>10409</v>
      </c>
      <c r="C2251" s="19" t="s">
        <v>10410</v>
      </c>
      <c r="D2251" s="30" t="str">
        <f>[1]!EM_S_IPO_LISTEDDATE(B2251)</f>
        <v>2001-12-26</v>
      </c>
      <c r="E2251" s="130">
        <f>[1]!EM_S_DQ_CLOSE(B2251,$E$1,"2")</f>
        <v>19.3234856227159</v>
      </c>
      <c r="F2251" s="130">
        <f>[1]!EM_S_DQ_CLOSE(B2251,$F$1,"2")</f>
        <v>29.918293939220501</v>
      </c>
      <c r="G2251" s="38">
        <f t="shared" si="70"/>
        <v>0.54828660436136722</v>
      </c>
      <c r="H2251" s="9">
        <f t="shared" si="71"/>
        <v>114</v>
      </c>
    </row>
    <row r="2252" spans="2:8">
      <c r="B2252" s="17" t="s">
        <v>10411</v>
      </c>
      <c r="C2252" s="19" t="s">
        <v>10412</v>
      </c>
      <c r="D2252" s="30" t="str">
        <f>[1]!EM_S_IPO_LISTEDDATE(B2252)</f>
        <v>2003-09-30</v>
      </c>
      <c r="E2252" s="130">
        <f>[1]!EM_S_DQ_CLOSE(B2252,$E$1,"2")</f>
        <v>44.663788570247497</v>
      </c>
      <c r="F2252" s="130">
        <f>[1]!EM_S_DQ_CLOSE(B2252,$F$1,"2")</f>
        <v>47.542425644161398</v>
      </c>
      <c r="G2252" s="38">
        <f t="shared" si="70"/>
        <v>6.4451251585752933E-2</v>
      </c>
      <c r="H2252" s="9">
        <f t="shared" si="71"/>
        <v>822</v>
      </c>
    </row>
    <row r="2253" spans="2:8">
      <c r="B2253" s="17" t="s">
        <v>10413</v>
      </c>
      <c r="C2253" s="19" t="s">
        <v>10414</v>
      </c>
      <c r="D2253" s="30" t="str">
        <f>[1]!EM_S_IPO_LISTEDDATE(B2253)</f>
        <v>2001-08-29</v>
      </c>
      <c r="E2253" s="130">
        <f>[1]!EM_S_DQ_CLOSE(B2253,$E$1,"2")</f>
        <v>23.992091547104401</v>
      </c>
      <c r="F2253" s="130">
        <f>[1]!EM_S_DQ_CLOSE(B2253,$F$1,"2")</f>
        <v>25.61190986095</v>
      </c>
      <c r="G2253" s="38">
        <f t="shared" si="70"/>
        <v>6.7514677103718057E-2</v>
      </c>
      <c r="H2253" s="9">
        <f t="shared" si="71"/>
        <v>807</v>
      </c>
    </row>
    <row r="2254" spans="2:8">
      <c r="B2254" s="17" t="s">
        <v>10415</v>
      </c>
      <c r="C2254" s="19" t="s">
        <v>10416</v>
      </c>
      <c r="D2254" s="30" t="str">
        <f>[1]!EM_S_IPO_LISTEDDATE(B2254)</f>
        <v>2002-02-28</v>
      </c>
      <c r="E2254" s="130">
        <f>[1]!EM_S_DQ_CLOSE(B2254,$E$1,"2")</f>
        <v>43.269830730681399</v>
      </c>
      <c r="F2254" s="130">
        <f>[1]!EM_S_DQ_CLOSE(B2254,$F$1,"2")</f>
        <v>34.933973020901298</v>
      </c>
      <c r="G2254" s="38">
        <f t="shared" si="70"/>
        <v>-0.19264826251953382</v>
      </c>
      <c r="H2254" s="9">
        <f t="shared" si="71"/>
        <v>2056</v>
      </c>
    </row>
    <row r="2255" spans="2:8">
      <c r="B2255" s="17" t="s">
        <v>10417</v>
      </c>
      <c r="C2255" s="19" t="s">
        <v>10418</v>
      </c>
      <c r="D2255" s="30" t="str">
        <f>[1]!EM_S_IPO_LISTEDDATE(B2255)</f>
        <v>2002-06-18</v>
      </c>
      <c r="E2255" s="130">
        <f>[1]!EM_S_DQ_CLOSE(B2255,$E$1,"2")</f>
        <v>45.347194371207202</v>
      </c>
      <c r="F2255" s="130">
        <f>[1]!EM_S_DQ_CLOSE(B2255,$F$1,"2")</f>
        <v>36.376772172627803</v>
      </c>
      <c r="G2255" s="38">
        <f t="shared" si="70"/>
        <v>-0.19781647625536647</v>
      </c>
      <c r="H2255" s="9">
        <f t="shared" si="71"/>
        <v>2077</v>
      </c>
    </row>
    <row r="2256" spans="2:8">
      <c r="B2256" s="17" t="s">
        <v>10419</v>
      </c>
      <c r="C2256" s="19" t="s">
        <v>10420</v>
      </c>
      <c r="D2256" s="30" t="str">
        <f>[1]!EM_S_IPO_LISTEDDATE(B2256)</f>
        <v>2002-11-27</v>
      </c>
      <c r="E2256" s="130">
        <f>[1]!EM_S_DQ_CLOSE(B2256,$E$1,"2")</f>
        <v>134.05431493352299</v>
      </c>
      <c r="F2256" s="130">
        <f>[1]!EM_S_DQ_CLOSE(B2256,$F$1,"2")</f>
        <v>127.822083969383</v>
      </c>
      <c r="G2256" s="38">
        <f t="shared" si="70"/>
        <v>-4.6490342121628281E-2</v>
      </c>
      <c r="H2256" s="9">
        <f t="shared" si="71"/>
        <v>1315</v>
      </c>
    </row>
    <row r="2257" spans="2:8">
      <c r="B2257" s="17" t="s">
        <v>10421</v>
      </c>
      <c r="C2257" s="19" t="s">
        <v>10422</v>
      </c>
      <c r="D2257" s="30" t="str">
        <f>[1]!EM_S_IPO_LISTEDDATE(B2257)</f>
        <v>2002-12-26</v>
      </c>
      <c r="E2257" s="130">
        <f>[1]!EM_S_DQ_CLOSE(B2257,$E$1,"2")</f>
        <v>26.598327688059001</v>
      </c>
      <c r="F2257" s="130">
        <f>[1]!EM_S_DQ_CLOSE(B2257,$F$1,"2")</f>
        <v>25.582755176333102</v>
      </c>
      <c r="G2257" s="38">
        <f t="shared" si="70"/>
        <v>-3.8181818181818539E-2</v>
      </c>
      <c r="H2257" s="9">
        <f t="shared" si="71"/>
        <v>1274</v>
      </c>
    </row>
    <row r="2258" spans="2:8">
      <c r="B2258" s="17" t="s">
        <v>10423</v>
      </c>
      <c r="C2258" s="19" t="s">
        <v>10424</v>
      </c>
      <c r="D2258" s="30" t="str">
        <f>[1]!EM_S_IPO_LISTEDDATE(B2258)</f>
        <v>2003-03-19</v>
      </c>
      <c r="E2258" s="130">
        <f>[1]!EM_S_DQ_CLOSE(B2258,$E$1,"2")</f>
        <v>58.984784462197403</v>
      </c>
      <c r="F2258" s="130">
        <f>[1]!EM_S_DQ_CLOSE(B2258,$F$1,"2")</f>
        <v>58.748277240330196</v>
      </c>
      <c r="G2258" s="38">
        <f t="shared" si="70"/>
        <v>-4.0096310264350343E-3</v>
      </c>
      <c r="H2258" s="9">
        <f t="shared" si="71"/>
        <v>1120</v>
      </c>
    </row>
    <row r="2259" spans="2:8">
      <c r="B2259" s="17" t="s">
        <v>10425</v>
      </c>
      <c r="C2259" s="19" t="s">
        <v>10426</v>
      </c>
      <c r="D2259" s="30" t="str">
        <f>[1]!EM_S_IPO_LISTEDDATE(B2259)</f>
        <v>2002-08-06</v>
      </c>
      <c r="E2259" s="130">
        <f>[1]!EM_S_DQ_CLOSE(B2259,$E$1,"2")</f>
        <v>31.402719838797299</v>
      </c>
      <c r="F2259" s="130">
        <f>[1]!EM_S_DQ_CLOSE(B2259,$F$1,"2")</f>
        <v>23.711077594671998</v>
      </c>
      <c r="G2259" s="38">
        <f t="shared" si="70"/>
        <v>-0.24493554327808453</v>
      </c>
      <c r="H2259" s="9">
        <f t="shared" si="71"/>
        <v>2298</v>
      </c>
    </row>
    <row r="2260" spans="2:8">
      <c r="B2260" s="17" t="s">
        <v>10427</v>
      </c>
      <c r="C2260" s="19" t="s">
        <v>10428</v>
      </c>
      <c r="D2260" s="30" t="str">
        <f>[1]!EM_S_IPO_LISTEDDATE(B2260)</f>
        <v>2002-08-30</v>
      </c>
      <c r="E2260" s="130">
        <f>[1]!EM_S_DQ_CLOSE(B2260,$E$1,"2")</f>
        <v>67.952174175034102</v>
      </c>
      <c r="F2260" s="130">
        <f>[1]!EM_S_DQ_CLOSE(B2260,$F$1,"2")</f>
        <v>50.772967350588097</v>
      </c>
      <c r="G2260" s="38">
        <f t="shared" si="70"/>
        <v>-0.25281320330082557</v>
      </c>
      <c r="H2260" s="9">
        <f t="shared" si="71"/>
        <v>2335</v>
      </c>
    </row>
    <row r="2261" spans="2:8">
      <c r="B2261" s="17" t="s">
        <v>10429</v>
      </c>
      <c r="C2261" s="19" t="s">
        <v>10430</v>
      </c>
      <c r="D2261" s="30" t="str">
        <f>[1]!EM_S_IPO_LISTEDDATE(B2261)</f>
        <v>2003-10-10</v>
      </c>
      <c r="E2261" s="130">
        <f>[1]!EM_S_DQ_CLOSE(B2261,$E$1,"2")</f>
        <v>204.56490658754799</v>
      </c>
      <c r="F2261" s="130">
        <f>[1]!EM_S_DQ_CLOSE(B2261,$F$1,"2")</f>
        <v>169.20448860129099</v>
      </c>
      <c r="G2261" s="38">
        <f t="shared" si="70"/>
        <v>-0.17285671612067899</v>
      </c>
      <c r="H2261" s="9">
        <f t="shared" si="71"/>
        <v>1958</v>
      </c>
    </row>
    <row r="2262" spans="2:8">
      <c r="B2262" s="17" t="s">
        <v>10431</v>
      </c>
      <c r="C2262" s="19" t="s">
        <v>10432</v>
      </c>
      <c r="D2262" s="30" t="str">
        <f>[1]!EM_S_IPO_LISTEDDATE(B2262)</f>
        <v>2001-03-19</v>
      </c>
      <c r="E2262" s="130">
        <f>[1]!EM_S_DQ_CLOSE(B2262,$E$1,"2")</f>
        <v>642.46957313318103</v>
      </c>
      <c r="F2262" s="130">
        <f>[1]!EM_S_DQ_CLOSE(B2262,$F$1,"2")</f>
        <v>610.36623078837101</v>
      </c>
      <c r="G2262" s="38">
        <f t="shared" si="70"/>
        <v>-4.9968657952545792E-2</v>
      </c>
      <c r="H2262" s="9">
        <f t="shared" si="71"/>
        <v>1336</v>
      </c>
    </row>
    <row r="2263" spans="2:8">
      <c r="B2263" s="17" t="s">
        <v>10433</v>
      </c>
      <c r="C2263" s="19" t="s">
        <v>10434</v>
      </c>
      <c r="D2263" s="30" t="str">
        <f>[1]!EM_S_IPO_LISTEDDATE(B2263)</f>
        <v>2001-08-27</v>
      </c>
      <c r="E2263" s="130">
        <f>[1]!EM_S_DQ_CLOSE(B2263,$E$1,"2")</f>
        <v>1343.4692176027199</v>
      </c>
      <c r="F2263" s="130">
        <f>[1]!EM_S_DQ_CLOSE(B2263,$F$1,"2")</f>
        <v>1993.05977386477</v>
      </c>
      <c r="G2263" s="38">
        <f t="shared" si="70"/>
        <v>0.48351726094712943</v>
      </c>
      <c r="H2263" s="9">
        <f t="shared" si="71"/>
        <v>147</v>
      </c>
    </row>
    <row r="2264" spans="2:8">
      <c r="B2264" s="17" t="s">
        <v>10435</v>
      </c>
      <c r="C2264" s="19" t="s">
        <v>10436</v>
      </c>
      <c r="D2264" s="30" t="str">
        <f>[1]!EM_S_IPO_LISTEDDATE(B2264)</f>
        <v>2002-01-08</v>
      </c>
      <c r="E2264" s="130">
        <f>[1]!EM_S_DQ_CLOSE(B2264,$E$1,"2")</f>
        <v>40.831511630045</v>
      </c>
      <c r="F2264" s="130">
        <f>[1]!EM_S_DQ_CLOSE(B2264,$F$1,"2")</f>
        <v>37.191067716792801</v>
      </c>
      <c r="G2264" s="38">
        <f t="shared" si="70"/>
        <v>-8.9157706093189404E-2</v>
      </c>
      <c r="H2264" s="9">
        <f t="shared" si="71"/>
        <v>1539</v>
      </c>
    </row>
    <row r="2265" spans="2:8">
      <c r="B2265" s="17" t="s">
        <v>10437</v>
      </c>
      <c r="C2265" s="19" t="s">
        <v>10438</v>
      </c>
      <c r="D2265" s="30" t="str">
        <f>[1]!EM_S_IPO_LISTEDDATE(B2265)</f>
        <v>2003-03-04</v>
      </c>
      <c r="E2265" s="130">
        <f>[1]!EM_S_DQ_CLOSE(B2265,$E$1,"2")</f>
        <v>188.54705180556601</v>
      </c>
      <c r="F2265" s="130">
        <f>[1]!EM_S_DQ_CLOSE(B2265,$F$1,"2")</f>
        <v>241.26779665057799</v>
      </c>
      <c r="G2265" s="38">
        <f t="shared" si="70"/>
        <v>0.27961585365640618</v>
      </c>
      <c r="H2265" s="9">
        <f t="shared" si="71"/>
        <v>326</v>
      </c>
    </row>
    <row r="2266" spans="2:8">
      <c r="B2266" s="17" t="s">
        <v>10439</v>
      </c>
      <c r="C2266" s="19" t="s">
        <v>10440</v>
      </c>
      <c r="D2266" s="30" t="str">
        <f>[1]!EM_S_IPO_LISTEDDATE(B2266)</f>
        <v>2002-10-24</v>
      </c>
      <c r="E2266" s="130">
        <f>[1]!EM_S_DQ_CLOSE(B2266,$E$1,"2")</f>
        <v>57.754264011992298</v>
      </c>
      <c r="F2266" s="130">
        <f>[1]!EM_S_DQ_CLOSE(B2266,$F$1,"2")</f>
        <v>70.059510822511797</v>
      </c>
      <c r="G2266" s="38">
        <f t="shared" si="70"/>
        <v>0.21306213525575179</v>
      </c>
      <c r="H2266" s="9">
        <f t="shared" si="71"/>
        <v>435</v>
      </c>
    </row>
    <row r="2267" spans="2:8">
      <c r="B2267" s="17" t="s">
        <v>10441</v>
      </c>
      <c r="C2267" s="19" t="s">
        <v>10442</v>
      </c>
      <c r="D2267" s="30" t="str">
        <f>[1]!EM_S_IPO_LISTEDDATE(B2267)</f>
        <v>2001-12-27</v>
      </c>
      <c r="E2267" s="130">
        <f>[1]!EM_S_DQ_CLOSE(B2267,$E$1,"2")</f>
        <v>22.182932651563299</v>
      </c>
      <c r="F2267" s="130">
        <f>[1]!EM_S_DQ_CLOSE(B2267,$F$1,"2")</f>
        <v>24.543471358911098</v>
      </c>
      <c r="G2267" s="38">
        <f t="shared" si="70"/>
        <v>0.10641238218705262</v>
      </c>
      <c r="H2267" s="9">
        <f t="shared" si="71"/>
        <v>674</v>
      </c>
    </row>
    <row r="2268" spans="2:8">
      <c r="B2268" s="17" t="s">
        <v>10443</v>
      </c>
      <c r="C2268" s="19" t="s">
        <v>10444</v>
      </c>
      <c r="D2268" s="30" t="str">
        <f>[1]!EM_S_IPO_LISTEDDATE(B2268)</f>
        <v>2002-12-02</v>
      </c>
      <c r="E2268" s="130">
        <f>[1]!EM_S_DQ_CLOSE(B2268,$E$1,"2")</f>
        <v>150.86357553167801</v>
      </c>
      <c r="F2268" s="130">
        <f>[1]!EM_S_DQ_CLOSE(B2268,$F$1,"2")</f>
        <v>130.74396097882601</v>
      </c>
      <c r="G2268" s="38">
        <f t="shared" si="70"/>
        <v>-0.13336297036541689</v>
      </c>
      <c r="H2268" s="9">
        <f t="shared" si="71"/>
        <v>1753</v>
      </c>
    </row>
    <row r="2269" spans="2:8">
      <c r="B2269" s="17" t="s">
        <v>10445</v>
      </c>
      <c r="C2269" s="19" t="s">
        <v>10446</v>
      </c>
      <c r="D2269" s="30" t="str">
        <f>[1]!EM_S_IPO_LISTEDDATE(B2269)</f>
        <v>2002-07-22</v>
      </c>
      <c r="E2269" s="130">
        <f>[1]!EM_S_DQ_CLOSE(B2269,$E$1,"2")</f>
        <v>55.652162481694702</v>
      </c>
      <c r="F2269" s="130">
        <f>[1]!EM_S_DQ_CLOSE(B2269,$F$1,"2")</f>
        <v>37.659166399195598</v>
      </c>
      <c r="G2269" s="38">
        <f t="shared" si="70"/>
        <v>-0.32331171476791076</v>
      </c>
      <c r="H2269" s="9">
        <f t="shared" si="71"/>
        <v>2589</v>
      </c>
    </row>
    <row r="2270" spans="2:8">
      <c r="B2270" s="17" t="s">
        <v>10447</v>
      </c>
      <c r="C2270" s="19" t="s">
        <v>10448</v>
      </c>
      <c r="D2270" s="30" t="str">
        <f>[1]!EM_S_IPO_LISTEDDATE(B2270)</f>
        <v>2003-11-27</v>
      </c>
      <c r="E2270" s="130">
        <f>[1]!EM_S_DQ_CLOSE(B2270,$E$1,"2")</f>
        <v>64.800553025127996</v>
      </c>
      <c r="F2270" s="130">
        <f>[1]!EM_S_DQ_CLOSE(B2270,$F$1,"2")</f>
        <v>65.648234678072996</v>
      </c>
      <c r="G2270" s="38">
        <f t="shared" si="70"/>
        <v>1.3081395348837344E-2</v>
      </c>
      <c r="H2270" s="9">
        <f t="shared" si="71"/>
        <v>1049</v>
      </c>
    </row>
    <row r="2271" spans="2:8">
      <c r="B2271" s="17" t="s">
        <v>10449</v>
      </c>
      <c r="C2271" s="19" t="s">
        <v>10450</v>
      </c>
      <c r="D2271" s="30" t="str">
        <f>[1]!EM_S_IPO_LISTEDDATE(B2271)</f>
        <v>2001-05-28</v>
      </c>
      <c r="E2271" s="130">
        <f>[1]!EM_S_DQ_CLOSE(B2271,$E$1,"2")</f>
        <v>37.027488630913503</v>
      </c>
      <c r="F2271" s="130">
        <f>[1]!EM_S_DQ_CLOSE(B2271,$F$1,"2")</f>
        <v>46.565223034278297</v>
      </c>
      <c r="G2271" s="38">
        <f t="shared" si="70"/>
        <v>0.25758523615889883</v>
      </c>
      <c r="H2271" s="9">
        <f t="shared" si="71"/>
        <v>367</v>
      </c>
    </row>
    <row r="2272" spans="2:8">
      <c r="B2272" s="17" t="s">
        <v>10451</v>
      </c>
      <c r="C2272" s="19" t="s">
        <v>10452</v>
      </c>
      <c r="D2272" s="30" t="str">
        <f>[1]!EM_S_IPO_LISTEDDATE(B2272)</f>
        <v>2002-06-03</v>
      </c>
      <c r="E2272" s="130">
        <f>[1]!EM_S_DQ_CLOSE(B2272,$E$1,"2")</f>
        <v>53.567264348703603</v>
      </c>
      <c r="F2272" s="130">
        <f>[1]!EM_S_DQ_CLOSE(B2272,$F$1,"2")</f>
        <v>68.287885533328193</v>
      </c>
      <c r="G2272" s="38">
        <f t="shared" si="70"/>
        <v>0.27480629006548929</v>
      </c>
      <c r="H2272" s="9">
        <f t="shared" si="71"/>
        <v>334</v>
      </c>
    </row>
    <row r="2273" spans="2:8">
      <c r="B2273" s="17" t="s">
        <v>10453</v>
      </c>
      <c r="C2273" s="19" t="s">
        <v>10454</v>
      </c>
      <c r="D2273" s="30" t="str">
        <f>[1]!EM_S_IPO_LISTEDDATE(B2273)</f>
        <v>2001-07-02</v>
      </c>
      <c r="E2273" s="130">
        <f>[1]!EM_S_DQ_CLOSE(B2273,$E$1,"2")</f>
        <v>39.648425088702403</v>
      </c>
      <c r="F2273" s="130">
        <f>[1]!EM_S_DQ_CLOSE(B2273,$F$1,"2")</f>
        <v>38.862265178562602</v>
      </c>
      <c r="G2273" s="38">
        <f t="shared" si="70"/>
        <v>-1.9828275861676348E-2</v>
      </c>
      <c r="H2273" s="9">
        <f t="shared" si="71"/>
        <v>1185</v>
      </c>
    </row>
    <row r="2274" spans="2:8">
      <c r="B2274" s="17" t="s">
        <v>10455</v>
      </c>
      <c r="C2274" s="19" t="s">
        <v>10456</v>
      </c>
      <c r="D2274" s="30" t="str">
        <f>[1]!EM_S_IPO_LISTEDDATE(B2274)</f>
        <v>2002-07-30</v>
      </c>
      <c r="E2274" s="130">
        <f>[1]!EM_S_DQ_CLOSE(B2274,$E$1,"2")</f>
        <v>35.791496480543699</v>
      </c>
      <c r="F2274" s="130">
        <f>[1]!EM_S_DQ_CLOSE(B2274,$F$1,"2")</f>
        <v>71.102639894316596</v>
      </c>
      <c r="G2274" s="38">
        <f t="shared" si="70"/>
        <v>0.98657912873154308</v>
      </c>
      <c r="H2274" s="9">
        <f t="shared" si="71"/>
        <v>35</v>
      </c>
    </row>
    <row r="2275" spans="2:8">
      <c r="B2275" s="17" t="s">
        <v>10457</v>
      </c>
      <c r="C2275" s="19" t="s">
        <v>10458</v>
      </c>
      <c r="D2275" s="30" t="str">
        <f>[1]!EM_S_IPO_LISTEDDATE(B2275)</f>
        <v>2002-10-31</v>
      </c>
      <c r="E2275" s="130">
        <f>[1]!EM_S_DQ_CLOSE(B2275,$E$1,"2")</f>
        <v>24.0145178698039</v>
      </c>
      <c r="F2275" s="130">
        <f>[1]!EM_S_DQ_CLOSE(B2275,$F$1,"2")</f>
        <v>29.5444032616311</v>
      </c>
      <c r="G2275" s="38">
        <f t="shared" si="70"/>
        <v>0.23027259684361745</v>
      </c>
      <c r="H2275" s="9">
        <f t="shared" si="71"/>
        <v>410</v>
      </c>
    </row>
    <row r="2276" spans="2:8">
      <c r="B2276" s="17" t="s">
        <v>10459</v>
      </c>
      <c r="C2276" s="19" t="s">
        <v>10460</v>
      </c>
      <c r="D2276" s="30" t="str">
        <f>[1]!EM_S_IPO_LISTEDDATE(B2276)</f>
        <v>2002-03-28</v>
      </c>
      <c r="E2276" s="130">
        <f>[1]!EM_S_DQ_CLOSE(B2276,$E$1,"2")</f>
        <v>33.550244797498998</v>
      </c>
      <c r="F2276" s="130">
        <f>[1]!EM_S_DQ_CLOSE(B2276,$F$1,"2")</f>
        <v>38.4083955088362</v>
      </c>
      <c r="G2276" s="38">
        <f t="shared" si="70"/>
        <v>0.1448022433415852</v>
      </c>
      <c r="H2276" s="9">
        <f t="shared" si="71"/>
        <v>558</v>
      </c>
    </row>
    <row r="2277" spans="2:8">
      <c r="B2277" s="17" t="s">
        <v>10461</v>
      </c>
      <c r="C2277" s="19" t="s">
        <v>10462</v>
      </c>
      <c r="D2277" s="30" t="str">
        <f>[1]!EM_S_IPO_LISTEDDATE(B2277)</f>
        <v>2002-08-23</v>
      </c>
      <c r="E2277" s="130">
        <f>[1]!EM_S_DQ_CLOSE(B2277,$E$1,"2")</f>
        <v>220.41267643568801</v>
      </c>
      <c r="F2277" s="130">
        <f>[1]!EM_S_DQ_CLOSE(B2277,$F$1,"2")</f>
        <v>248.07875908432899</v>
      </c>
      <c r="G2277" s="38">
        <f t="shared" si="70"/>
        <v>0.12551947145704845</v>
      </c>
      <c r="H2277" s="9">
        <f t="shared" si="71"/>
        <v>614</v>
      </c>
    </row>
    <row r="2278" spans="2:8">
      <c r="B2278" s="17" t="s">
        <v>10463</v>
      </c>
      <c r="C2278" s="19" t="s">
        <v>10464</v>
      </c>
      <c r="D2278" s="30" t="str">
        <f>[1]!EM_S_IPO_LISTEDDATE(B2278)</f>
        <v>2002-05-17</v>
      </c>
      <c r="E2278" s="130">
        <f>[1]!EM_S_DQ_CLOSE(B2278,$E$1,"2")</f>
        <v>135.61738622036799</v>
      </c>
      <c r="F2278" s="130">
        <f>[1]!EM_S_DQ_CLOSE(B2278,$F$1,"2")</f>
        <v>123.69558420928701</v>
      </c>
      <c r="G2278" s="38">
        <f t="shared" si="70"/>
        <v>-8.7907622638508598E-2</v>
      </c>
      <c r="H2278" s="9">
        <f t="shared" si="71"/>
        <v>1530</v>
      </c>
    </row>
    <row r="2279" spans="2:8">
      <c r="B2279" s="17" t="s">
        <v>4654</v>
      </c>
      <c r="C2279" s="19" t="s">
        <v>10465</v>
      </c>
      <c r="D2279" s="30" t="str">
        <f>[1]!EM_S_IPO_LISTEDDATE(B2279)</f>
        <v>2003-01-23</v>
      </c>
      <c r="E2279" s="130">
        <f>[1]!EM_S_DQ_CLOSE(B2279,$E$1,"2")</f>
        <v>25.621397904821599</v>
      </c>
      <c r="F2279" s="130">
        <f>[1]!EM_S_DQ_CLOSE(B2279,$F$1,"2")</f>
        <v>24.602478711004</v>
      </c>
      <c r="G2279" s="38">
        <f t="shared" si="70"/>
        <v>-3.9768290457947719E-2</v>
      </c>
      <c r="H2279" s="9">
        <f t="shared" si="71"/>
        <v>1285</v>
      </c>
    </row>
    <row r="2280" spans="2:8">
      <c r="B2280" s="17" t="s">
        <v>10466</v>
      </c>
      <c r="C2280" s="19" t="s">
        <v>10467</v>
      </c>
      <c r="D2280" s="30" t="str">
        <f>[1]!EM_S_IPO_LISTEDDATE(B2280)</f>
        <v>2003-01-14</v>
      </c>
      <c r="E2280" s="130">
        <f>[1]!EM_S_DQ_CLOSE(B2280,$E$1,"2")</f>
        <v>30.1784419432452</v>
      </c>
      <c r="F2280" s="130">
        <f>[1]!EM_S_DQ_CLOSE(B2280,$F$1,"2")</f>
        <v>31.2735246466709</v>
      </c>
      <c r="G2280" s="38">
        <f t="shared" si="70"/>
        <v>3.6286919831221232E-2</v>
      </c>
      <c r="H2280" s="9">
        <f t="shared" si="71"/>
        <v>950</v>
      </c>
    </row>
    <row r="2281" spans="2:8">
      <c r="B2281" s="17" t="s">
        <v>10468</v>
      </c>
      <c r="C2281" s="19" t="s">
        <v>10469</v>
      </c>
      <c r="D2281" s="30" t="str">
        <f>[1]!EM_S_IPO_LISTEDDATE(B2281)</f>
        <v>2001-08-24</v>
      </c>
      <c r="E2281" s="130">
        <f>[1]!EM_S_DQ_CLOSE(B2281,$E$1,"2")</f>
        <v>11.4109618836673</v>
      </c>
      <c r="F2281" s="130">
        <f>[1]!EM_S_DQ_CLOSE(B2281,$F$1,"2")</f>
        <v>17.368451701023599</v>
      </c>
      <c r="G2281" s="38">
        <f t="shared" si="70"/>
        <v>0.52208480565370685</v>
      </c>
      <c r="H2281" s="9">
        <f t="shared" si="71"/>
        <v>121</v>
      </c>
    </row>
    <row r="2282" spans="2:8">
      <c r="B2282" s="17" t="s">
        <v>10470</v>
      </c>
      <c r="C2282" s="19" t="s">
        <v>10471</v>
      </c>
      <c r="D2282" s="30" t="str">
        <f>[1]!EM_S_IPO_LISTEDDATE(B2282)</f>
        <v>2004-01-07</v>
      </c>
      <c r="E2282" s="130">
        <f>[1]!EM_S_DQ_CLOSE(B2282,$E$1,"2")</f>
        <v>21.944369545514999</v>
      </c>
      <c r="F2282" s="130">
        <f>[1]!EM_S_DQ_CLOSE(B2282,$F$1,"2")</f>
        <v>20.2442694019411</v>
      </c>
      <c r="G2282" s="38">
        <f t="shared" si="70"/>
        <v>-7.7473182359953707E-2</v>
      </c>
      <c r="H2282" s="9">
        <f t="shared" si="71"/>
        <v>1487</v>
      </c>
    </row>
    <row r="2283" spans="2:8">
      <c r="B2283" s="17" t="s">
        <v>4662</v>
      </c>
      <c r="C2283" s="19" t="s">
        <v>10472</v>
      </c>
      <c r="D2283" s="30" t="str">
        <f>[1]!EM_S_IPO_LISTEDDATE(B2283)</f>
        <v>2004-03-24</v>
      </c>
      <c r="E2283" s="130">
        <f>[1]!EM_S_DQ_CLOSE(B2283,$E$1,"2")</f>
        <v>21.638471189035599</v>
      </c>
      <c r="F2283" s="130">
        <f>[1]!EM_S_DQ_CLOSE(B2283,$F$1,"2")</f>
        <v>36.405296956250901</v>
      </c>
      <c r="G2283" s="38">
        <f t="shared" si="70"/>
        <v>0.6824338761371358</v>
      </c>
      <c r="H2283" s="9">
        <f t="shared" si="71"/>
        <v>70</v>
      </c>
    </row>
    <row r="2284" spans="2:8">
      <c r="B2284" s="17" t="s">
        <v>10473</v>
      </c>
      <c r="C2284" s="19" t="s">
        <v>10474</v>
      </c>
      <c r="D2284" s="30" t="str">
        <f>[1]!EM_S_IPO_LISTEDDATE(B2284)</f>
        <v>2003-12-03</v>
      </c>
      <c r="E2284" s="130">
        <f>[1]!EM_S_DQ_CLOSE(B2284,$E$1,"2")</f>
        <v>35.186570364143797</v>
      </c>
      <c r="F2284" s="130">
        <f>[1]!EM_S_DQ_CLOSE(B2284,$F$1,"2")</f>
        <v>37.127930214876301</v>
      </c>
      <c r="G2284" s="38">
        <f t="shared" si="70"/>
        <v>5.5173318417836237E-2</v>
      </c>
      <c r="H2284" s="9">
        <f t="shared" si="71"/>
        <v>863</v>
      </c>
    </row>
    <row r="2285" spans="2:8">
      <c r="B2285" s="17" t="s">
        <v>10475</v>
      </c>
      <c r="C2285" s="19" t="s">
        <v>10476</v>
      </c>
      <c r="D2285" s="30" t="str">
        <f>[1]!EM_S_IPO_LISTEDDATE(B2285)</f>
        <v>2003-07-31</v>
      </c>
      <c r="E2285" s="130">
        <f>[1]!EM_S_DQ_CLOSE(B2285,$E$1,"2")</f>
        <v>27.728210970516301</v>
      </c>
      <c r="F2285" s="130">
        <f>[1]!EM_S_DQ_CLOSE(B2285,$F$1,"2")</f>
        <v>27.307175229098501</v>
      </c>
      <c r="G2285" s="38">
        <f t="shared" si="70"/>
        <v>-1.5184381778741263E-2</v>
      </c>
      <c r="H2285" s="9">
        <f t="shared" si="71"/>
        <v>1162</v>
      </c>
    </row>
    <row r="2286" spans="2:8">
      <c r="B2286" s="17" t="s">
        <v>10477</v>
      </c>
      <c r="C2286" s="19" t="s">
        <v>10478</v>
      </c>
      <c r="D2286" s="30" t="str">
        <f>[1]!EM_S_IPO_LISTEDDATE(B2286)</f>
        <v>2003-08-28</v>
      </c>
      <c r="E2286" s="130">
        <f>[1]!EM_S_DQ_CLOSE(B2286,$E$1,"2")</f>
        <v>164.87779840405</v>
      </c>
      <c r="F2286" s="130">
        <f>[1]!EM_S_DQ_CLOSE(B2286,$F$1,"2")</f>
        <v>341.40530919686398</v>
      </c>
      <c r="G2286" s="38">
        <f t="shared" si="70"/>
        <v>1.0706566469320213</v>
      </c>
      <c r="H2286" s="9">
        <f t="shared" si="71"/>
        <v>27</v>
      </c>
    </row>
    <row r="2287" spans="2:8">
      <c r="B2287" s="17" t="s">
        <v>10479</v>
      </c>
      <c r="C2287" s="19" t="s">
        <v>4671</v>
      </c>
      <c r="D2287" s="30" t="str">
        <f>[1]!EM_S_IPO_LISTEDDATE(B2287)</f>
        <v>2001-12-25</v>
      </c>
      <c r="E2287" s="130">
        <f>[1]!EM_S_DQ_CLOSE(B2287,$E$1,"2")</f>
        <v>13.657256044762301</v>
      </c>
      <c r="F2287" s="130">
        <f>[1]!EM_S_DQ_CLOSE(B2287,$F$1,"2")</f>
        <v>13.1211970585349</v>
      </c>
      <c r="G2287" s="38">
        <f t="shared" si="70"/>
        <v>-3.9250855696813636E-2</v>
      </c>
      <c r="H2287" s="9">
        <f t="shared" si="71"/>
        <v>1281</v>
      </c>
    </row>
    <row r="2288" spans="2:8">
      <c r="B2288" s="17" t="s">
        <v>10480</v>
      </c>
      <c r="C2288" s="19" t="s">
        <v>10481</v>
      </c>
      <c r="D2288" s="30" t="str">
        <f>[1]!EM_S_IPO_LISTEDDATE(B2288)</f>
        <v>2002-11-07</v>
      </c>
      <c r="E2288" s="130">
        <f>[1]!EM_S_DQ_CLOSE(B2288,$E$1,"2")</f>
        <v>144.49401249734299</v>
      </c>
      <c r="F2288" s="130">
        <f>[1]!EM_S_DQ_CLOSE(B2288,$F$1,"2")</f>
        <v>197.847944174736</v>
      </c>
      <c r="G2288" s="38">
        <f t="shared" si="70"/>
        <v>0.36924666119555716</v>
      </c>
      <c r="H2288" s="9">
        <f t="shared" si="71"/>
        <v>231</v>
      </c>
    </row>
    <row r="2289" spans="2:8">
      <c r="B2289" s="17" t="s">
        <v>10482</v>
      </c>
      <c r="C2289" s="19" t="s">
        <v>10483</v>
      </c>
      <c r="D2289" s="30" t="str">
        <f>[1]!EM_S_IPO_LISTEDDATE(B2289)</f>
        <v>2001-02-28</v>
      </c>
      <c r="E2289" s="130">
        <f>[1]!EM_S_DQ_CLOSE(B2289,$E$1,"2")</f>
        <v>43.213803248847498</v>
      </c>
      <c r="F2289" s="130">
        <f>[1]!EM_S_DQ_CLOSE(B2289,$F$1,"2")</f>
        <v>35.0264954815</v>
      </c>
      <c r="G2289" s="38">
        <f t="shared" si="70"/>
        <v>-0.18946047678795441</v>
      </c>
      <c r="H2289" s="9">
        <f t="shared" si="71"/>
        <v>2043</v>
      </c>
    </row>
    <row r="2290" spans="2:8">
      <c r="B2290" s="17" t="s">
        <v>10484</v>
      </c>
      <c r="C2290" s="19" t="s">
        <v>10485</v>
      </c>
      <c r="D2290" s="30" t="str">
        <f>[1]!EM_S_IPO_LISTEDDATE(B2290)</f>
        <v>2002-09-05</v>
      </c>
      <c r="E2290" s="130">
        <f>[1]!EM_S_DQ_CLOSE(B2290,$E$1,"2")</f>
        <v>62.262418499428499</v>
      </c>
      <c r="F2290" s="130">
        <f>[1]!EM_S_DQ_CLOSE(B2290,$F$1,"2")</f>
        <v>52.852443695839199</v>
      </c>
      <c r="G2290" s="38">
        <f t="shared" si="70"/>
        <v>-0.15113410353109991</v>
      </c>
      <c r="H2290" s="9">
        <f t="shared" si="71"/>
        <v>1852</v>
      </c>
    </row>
    <row r="2291" spans="2:8">
      <c r="B2291" s="17" t="s">
        <v>10486</v>
      </c>
      <c r="C2291" s="19" t="s">
        <v>10487</v>
      </c>
      <c r="D2291" s="30" t="str">
        <f>[1]!EM_S_IPO_LISTEDDATE(B2291)</f>
        <v>2002-11-08</v>
      </c>
      <c r="E2291" s="130">
        <f>[1]!EM_S_DQ_CLOSE(B2291,$E$1,"2")</f>
        <v>67.605330549682094</v>
      </c>
      <c r="F2291" s="130">
        <f>[1]!EM_S_DQ_CLOSE(B2291,$F$1,"2")</f>
        <v>56.225913449036199</v>
      </c>
      <c r="G2291" s="38">
        <f t="shared" si="70"/>
        <v>-0.16832129963898834</v>
      </c>
      <c r="H2291" s="9">
        <f t="shared" si="71"/>
        <v>1930</v>
      </c>
    </row>
    <row r="2292" spans="2:8">
      <c r="B2292" s="17" t="s">
        <v>10488</v>
      </c>
      <c r="C2292" s="19" t="s">
        <v>10489</v>
      </c>
      <c r="D2292" s="30" t="str">
        <f>[1]!EM_S_IPO_LISTEDDATE(B2292)</f>
        <v>2001-03-28</v>
      </c>
      <c r="E2292" s="130">
        <f>[1]!EM_S_DQ_CLOSE(B2292,$E$1,"2")</f>
        <v>29.782420015101899</v>
      </c>
      <c r="F2292" s="130">
        <f>[1]!EM_S_DQ_CLOSE(B2292,$F$1,"2")</f>
        <v>21.0097968302907</v>
      </c>
      <c r="G2292" s="38">
        <f t="shared" si="70"/>
        <v>-0.29455709711846212</v>
      </c>
      <c r="H2292" s="9">
        <f t="shared" si="71"/>
        <v>2493</v>
      </c>
    </row>
    <row r="2293" spans="2:8">
      <c r="B2293" s="17" t="s">
        <v>10490</v>
      </c>
      <c r="C2293" s="19" t="s">
        <v>10491</v>
      </c>
      <c r="D2293" s="30" t="str">
        <f>[1]!EM_S_IPO_LISTEDDATE(B2293)</f>
        <v>2001-08-07</v>
      </c>
      <c r="E2293" s="130">
        <f>[1]!EM_S_DQ_CLOSE(B2293,$E$1,"2")</f>
        <v>87.740094318460294</v>
      </c>
      <c r="F2293" s="130">
        <f>[1]!EM_S_DQ_CLOSE(B2293,$F$1,"2")</f>
        <v>41.856340076511401</v>
      </c>
      <c r="G2293" s="38">
        <f t="shared" si="70"/>
        <v>-0.52295081967213097</v>
      </c>
      <c r="H2293" s="9">
        <f t="shared" si="71"/>
        <v>2767</v>
      </c>
    </row>
    <row r="2294" spans="2:8">
      <c r="B2294" s="17" t="s">
        <v>10492</v>
      </c>
      <c r="C2294" s="19" t="s">
        <v>10493</v>
      </c>
      <c r="D2294" s="30" t="str">
        <f>[1]!EM_S_IPO_LISTEDDATE(B2294)</f>
        <v>2002-09-18</v>
      </c>
      <c r="E2294" s="130">
        <f>[1]!EM_S_DQ_CLOSE(B2294,$E$1,"2")</f>
        <v>134.877131531744</v>
      </c>
      <c r="F2294" s="130">
        <f>[1]!EM_S_DQ_CLOSE(B2294,$F$1,"2")</f>
        <v>122.51007967131901</v>
      </c>
      <c r="G2294" s="38">
        <f t="shared" si="70"/>
        <v>-9.1691243133491085E-2</v>
      </c>
      <c r="H2294" s="9">
        <f t="shared" si="71"/>
        <v>1555</v>
      </c>
    </row>
    <row r="2295" spans="2:8">
      <c r="B2295" s="17" t="s">
        <v>10494</v>
      </c>
      <c r="C2295" s="19" t="s">
        <v>10495</v>
      </c>
      <c r="D2295" s="30" t="str">
        <f>[1]!EM_S_IPO_LISTEDDATE(B2295)</f>
        <v>2001-02-27</v>
      </c>
      <c r="E2295" s="130">
        <f>[1]!EM_S_DQ_CLOSE(B2295,$E$1,"2")</f>
        <v>27.2973611146355</v>
      </c>
      <c r="F2295" s="130">
        <f>[1]!EM_S_DQ_CLOSE(B2295,$F$1,"2")</f>
        <v>29.368402291387302</v>
      </c>
      <c r="G2295" s="38">
        <f t="shared" si="70"/>
        <v>7.5869647914113214E-2</v>
      </c>
      <c r="H2295" s="9">
        <f t="shared" si="71"/>
        <v>776</v>
      </c>
    </row>
    <row r="2296" spans="2:8">
      <c r="B2296" s="17" t="s">
        <v>10496</v>
      </c>
      <c r="C2296" s="19" t="s">
        <v>10497</v>
      </c>
      <c r="D2296" s="30" t="str">
        <f>[1]!EM_S_IPO_LISTEDDATE(B2296)</f>
        <v>2002-10-29</v>
      </c>
      <c r="E2296" s="130">
        <f>[1]!EM_S_DQ_CLOSE(B2296,$E$1,"2")</f>
        <v>64.885346182780395</v>
      </c>
      <c r="F2296" s="130">
        <f>[1]!EM_S_DQ_CLOSE(B2296,$F$1,"2")</f>
        <v>65.1296633096851</v>
      </c>
      <c r="G2296" s="38">
        <f t="shared" si="70"/>
        <v>3.7653667781392119E-3</v>
      </c>
      <c r="H2296" s="9">
        <f t="shared" si="71"/>
        <v>1082</v>
      </c>
    </row>
    <row r="2297" spans="2:8">
      <c r="B2297" s="17" t="s">
        <v>10498</v>
      </c>
      <c r="C2297" s="19" t="s">
        <v>10499</v>
      </c>
      <c r="D2297" s="30" t="str">
        <f>[1]!EM_S_IPO_LISTEDDATE(B2297)</f>
        <v>2002-09-19</v>
      </c>
      <c r="E2297" s="130">
        <f>[1]!EM_S_DQ_CLOSE(B2297,$E$1,"2")</f>
        <v>59.997704461889199</v>
      </c>
      <c r="F2297" s="130">
        <f>[1]!EM_S_DQ_CLOSE(B2297,$F$1,"2")</f>
        <v>53.862009819439599</v>
      </c>
      <c r="G2297" s="38">
        <f t="shared" si="70"/>
        <v>-0.1022654899463199</v>
      </c>
      <c r="H2297" s="9">
        <f t="shared" si="71"/>
        <v>1597</v>
      </c>
    </row>
    <row r="2298" spans="2:8">
      <c r="B2298" s="17" t="s">
        <v>10500</v>
      </c>
      <c r="C2298" s="19" t="s">
        <v>10501</v>
      </c>
      <c r="D2298" s="30" t="str">
        <f>[1]!EM_S_IPO_LISTEDDATE(B2298)</f>
        <v>2002-07-16</v>
      </c>
      <c r="E2298" s="130">
        <f>[1]!EM_S_DQ_CLOSE(B2298,$E$1,"2")</f>
        <v>35.2724795307482</v>
      </c>
      <c r="F2298" s="130">
        <f>[1]!EM_S_DQ_CLOSE(B2298,$F$1,"2")</f>
        <v>33.960719141517103</v>
      </c>
      <c r="G2298" s="38">
        <f t="shared" si="70"/>
        <v>-3.7189344403406377E-2</v>
      </c>
      <c r="H2298" s="9">
        <f t="shared" si="71"/>
        <v>1268</v>
      </c>
    </row>
    <row r="2299" spans="2:8">
      <c r="B2299" s="17" t="s">
        <v>4694</v>
      </c>
      <c r="C2299" s="19" t="s">
        <v>10502</v>
      </c>
      <c r="D2299" s="30" t="str">
        <f>[1]!EM_S_IPO_LISTEDDATE(B2299)</f>
        <v>2003-01-28</v>
      </c>
      <c r="E2299" s="130">
        <f>[1]!EM_S_DQ_CLOSE(B2299,$E$1,"2")</f>
        <v>119.515290889491</v>
      </c>
      <c r="F2299" s="130">
        <f>[1]!EM_S_DQ_CLOSE(B2299,$F$1,"2")</f>
        <v>128.72022119514</v>
      </c>
      <c r="G2299" s="38">
        <f t="shared" si="70"/>
        <v>7.7018850367525538E-2</v>
      </c>
      <c r="H2299" s="9">
        <f t="shared" si="71"/>
        <v>771</v>
      </c>
    </row>
    <row r="2300" spans="2:8">
      <c r="B2300" s="17" t="s">
        <v>10503</v>
      </c>
      <c r="C2300" s="19" t="s">
        <v>10504</v>
      </c>
      <c r="D2300" s="30" t="str">
        <f>[1]!EM_S_IPO_LISTEDDATE(B2300)</f>
        <v>2002-12-10</v>
      </c>
      <c r="E2300" s="130">
        <f>[1]!EM_S_DQ_CLOSE(B2300,$E$1,"2")</f>
        <v>76.639521895469301</v>
      </c>
      <c r="F2300" s="130">
        <f>[1]!EM_S_DQ_CLOSE(B2300,$F$1,"2")</f>
        <v>80.0646594854433</v>
      </c>
      <c r="G2300" s="38">
        <f t="shared" si="70"/>
        <v>4.4691531278674201E-2</v>
      </c>
      <c r="H2300" s="9">
        <f t="shared" si="71"/>
        <v>907</v>
      </c>
    </row>
    <row r="2301" spans="2:8">
      <c r="B2301" s="17" t="s">
        <v>10505</v>
      </c>
      <c r="C2301" s="19" t="s">
        <v>10506</v>
      </c>
      <c r="D2301" s="30" t="str">
        <f>[1]!EM_S_IPO_LISTEDDATE(B2301)</f>
        <v>2002-07-23</v>
      </c>
      <c r="E2301" s="130">
        <f>[1]!EM_S_DQ_CLOSE(B2301,$E$1,"2")</f>
        <v>77.201560178242602</v>
      </c>
      <c r="F2301" s="130">
        <f>[1]!EM_S_DQ_CLOSE(B2301,$F$1,"2")</f>
        <v>58.270164814587702</v>
      </c>
      <c r="G2301" s="38">
        <f t="shared" si="70"/>
        <v>-0.24522037274824737</v>
      </c>
      <c r="H2301" s="9">
        <f t="shared" si="71"/>
        <v>2301</v>
      </c>
    </row>
    <row r="2302" spans="2:8">
      <c r="B2302" s="17" t="s">
        <v>10507</v>
      </c>
      <c r="C2302" s="19" t="s">
        <v>10508</v>
      </c>
      <c r="D2302" s="30" t="str">
        <f>[1]!EM_S_IPO_LISTEDDATE(B2302)</f>
        <v>2001-08-22</v>
      </c>
      <c r="E2302" s="130">
        <f>[1]!EM_S_DQ_CLOSE(B2302,$E$1,"2")</f>
        <v>33.553712555759098</v>
      </c>
      <c r="F2302" s="130">
        <f>[1]!EM_S_DQ_CLOSE(B2302,$F$1,"2")</f>
        <v>41.874078338560402</v>
      </c>
      <c r="G2302" s="38">
        <f t="shared" si="70"/>
        <v>0.24797154022746759</v>
      </c>
      <c r="H2302" s="9">
        <f t="shared" si="71"/>
        <v>379</v>
      </c>
    </row>
    <row r="2303" spans="2:8">
      <c r="B2303" s="17" t="s">
        <v>10509</v>
      </c>
      <c r="C2303" s="19" t="s">
        <v>10510</v>
      </c>
      <c r="D2303" s="30" t="str">
        <f>[1]!EM_S_IPO_LISTEDDATE(B2303)</f>
        <v>2001-12-18</v>
      </c>
      <c r="E2303" s="130">
        <f>[1]!EM_S_DQ_CLOSE(B2303,$E$1,"2")</f>
        <v>11.6666433978685</v>
      </c>
      <c r="F2303" s="130">
        <f>[1]!EM_S_DQ_CLOSE(B2303,$F$1,"2")</f>
        <v>10.751390986025999</v>
      </c>
      <c r="G2303" s="38">
        <f t="shared" si="70"/>
        <v>-7.8450363196128636E-2</v>
      </c>
      <c r="H2303" s="9">
        <f t="shared" si="71"/>
        <v>1491</v>
      </c>
    </row>
    <row r="2304" spans="2:8">
      <c r="B2304" s="17" t="s">
        <v>10511</v>
      </c>
      <c r="C2304" s="19" t="s">
        <v>10512</v>
      </c>
      <c r="D2304" s="30" t="str">
        <f>[1]!EM_S_IPO_LISTEDDATE(B2304)</f>
        <v>2001-05-18</v>
      </c>
      <c r="E2304" s="130">
        <f>[1]!EM_S_DQ_CLOSE(B2304,$E$1,"2")</f>
        <v>90.114027307071595</v>
      </c>
      <c r="F2304" s="130">
        <f>[1]!EM_S_DQ_CLOSE(B2304,$F$1,"2")</f>
        <v>104.23916256089301</v>
      </c>
      <c r="G2304" s="38">
        <f t="shared" si="70"/>
        <v>0.15674735305846177</v>
      </c>
      <c r="H2304" s="9">
        <f t="shared" si="71"/>
        <v>537</v>
      </c>
    </row>
    <row r="2305" spans="2:8">
      <c r="B2305" s="17" t="s">
        <v>10513</v>
      </c>
      <c r="C2305" s="19" t="s">
        <v>10514</v>
      </c>
      <c r="D2305" s="30" t="str">
        <f>[1]!EM_S_IPO_LISTEDDATE(B2305)</f>
        <v>2001-08-20</v>
      </c>
      <c r="E2305" s="130">
        <f>[1]!EM_S_DQ_CLOSE(B2305,$E$1,"2")</f>
        <v>5.7906312952890104</v>
      </c>
      <c r="F2305" s="130">
        <f>[1]!EM_S_DQ_CLOSE(B2305,$F$1,"2")</f>
        <v>5.7536304563414697</v>
      </c>
      <c r="G2305" s="38">
        <f t="shared" si="70"/>
        <v>-6.3897763578286693E-3</v>
      </c>
      <c r="H2305" s="9">
        <f t="shared" si="71"/>
        <v>1129</v>
      </c>
    </row>
    <row r="2306" spans="2:8">
      <c r="B2306" s="17" t="s">
        <v>10515</v>
      </c>
      <c r="C2306" s="19" t="s">
        <v>10516</v>
      </c>
      <c r="D2306" s="30" t="str">
        <f>[1]!EM_S_IPO_LISTEDDATE(B2306)</f>
        <v>2003-12-16</v>
      </c>
      <c r="E2306" s="130">
        <f>[1]!EM_S_DQ_CLOSE(B2306,$E$1,"2")</f>
        <v>650.99362631607301</v>
      </c>
      <c r="F2306" s="130">
        <f>[1]!EM_S_DQ_CLOSE(B2306,$F$1,"2")</f>
        <v>569.69265293693502</v>
      </c>
      <c r="G2306" s="38">
        <f t="shared" si="70"/>
        <v>-0.12488751055707636</v>
      </c>
      <c r="H2306" s="9">
        <f t="shared" si="71"/>
        <v>1711</v>
      </c>
    </row>
    <row r="2307" spans="2:8">
      <c r="B2307" s="17" t="s">
        <v>10517</v>
      </c>
      <c r="C2307" s="19" t="s">
        <v>10518</v>
      </c>
      <c r="D2307" s="30" t="str">
        <f>[1]!EM_S_IPO_LISTEDDATE(B2307)</f>
        <v>2002-11-01</v>
      </c>
      <c r="E2307" s="130">
        <f>[1]!EM_S_DQ_CLOSE(B2307,$E$1,"2")</f>
        <v>220.645581778533</v>
      </c>
      <c r="F2307" s="130">
        <f>[1]!EM_S_DQ_CLOSE(B2307,$F$1,"2")</f>
        <v>153.97091565730199</v>
      </c>
      <c r="G2307" s="38">
        <f t="shared" ref="G2307:G2370" si="72">IFERROR(F2307/E2307-1,"")</f>
        <v>-0.30217992847984554</v>
      </c>
      <c r="H2307" s="9">
        <f t="shared" ref="H2307:H2370" si="73">IFERROR(RANK(G2307,$G$2:$G$3000,0),"")</f>
        <v>2534</v>
      </c>
    </row>
    <row r="2308" spans="2:8">
      <c r="B2308" s="17" t="s">
        <v>10519</v>
      </c>
      <c r="C2308" s="19" t="s">
        <v>10520</v>
      </c>
      <c r="D2308" s="30" t="str">
        <f>[1]!EM_S_IPO_LISTEDDATE(B2308)</f>
        <v>2004-04-12</v>
      </c>
      <c r="E2308" s="130">
        <f>[1]!EM_S_DQ_CLOSE(B2308,$E$1,"2")</f>
        <v>93.379622190863998</v>
      </c>
      <c r="F2308" s="130">
        <f>[1]!EM_S_DQ_CLOSE(B2308,$F$1,"2")</f>
        <v>78.627495579425798</v>
      </c>
      <c r="G2308" s="38">
        <f t="shared" si="72"/>
        <v>-0.15798014883038913</v>
      </c>
      <c r="H2308" s="9">
        <f t="shared" si="73"/>
        <v>1885</v>
      </c>
    </row>
    <row r="2309" spans="2:8">
      <c r="B2309" s="17" t="s">
        <v>10521</v>
      </c>
      <c r="C2309" s="19" t="s">
        <v>10522</v>
      </c>
      <c r="D2309" s="30" t="str">
        <f>[1]!EM_S_IPO_LISTEDDATE(B2309)</f>
        <v>2003-02-26</v>
      </c>
      <c r="E2309" s="130">
        <f>[1]!EM_S_DQ_CLOSE(B2309,$E$1,"2")</f>
        <v>15.747776544645101</v>
      </c>
      <c r="F2309" s="130">
        <f>[1]!EM_S_DQ_CLOSE(B2309,$F$1,"2")</f>
        <v>16.4269101056103</v>
      </c>
      <c r="G2309" s="38">
        <f t="shared" si="72"/>
        <v>4.3125679300811015E-2</v>
      </c>
      <c r="H2309" s="9">
        <f t="shared" si="73"/>
        <v>915</v>
      </c>
    </row>
    <row r="2310" spans="2:8">
      <c r="B2310" s="17" t="s">
        <v>10523</v>
      </c>
      <c r="C2310" s="19" t="s">
        <v>10524</v>
      </c>
      <c r="D2310" s="30" t="str">
        <f>[1]!EM_S_IPO_LISTEDDATE(B2310)</f>
        <v>2003-03-28</v>
      </c>
      <c r="E2310" s="130">
        <f>[1]!EM_S_DQ_CLOSE(B2310,$E$1,"2")</f>
        <v>91.284584106438601</v>
      </c>
      <c r="F2310" s="130">
        <f>[1]!EM_S_DQ_CLOSE(B2310,$F$1,"2")</f>
        <v>74.699644896553906</v>
      </c>
      <c r="G2310" s="38">
        <f t="shared" si="72"/>
        <v>-0.18168389955686837</v>
      </c>
      <c r="H2310" s="9">
        <f t="shared" si="73"/>
        <v>1998</v>
      </c>
    </row>
    <row r="2311" spans="2:8">
      <c r="B2311" s="17" t="s">
        <v>10525</v>
      </c>
      <c r="C2311" s="19" t="s">
        <v>10526</v>
      </c>
      <c r="D2311" s="30" t="str">
        <f>[1]!EM_S_IPO_LISTEDDATE(B2311)</f>
        <v>2003-02-20</v>
      </c>
      <c r="E2311" s="130">
        <f>[1]!EM_S_DQ_CLOSE(B2311,$E$1,"2")</f>
        <v>60.140460238469402</v>
      </c>
      <c r="F2311" s="130">
        <f>[1]!EM_S_DQ_CLOSE(B2311,$F$1,"2")</f>
        <v>46.308406333601503</v>
      </c>
      <c r="G2311" s="38">
        <f t="shared" si="72"/>
        <v>-0.22999581064097174</v>
      </c>
      <c r="H2311" s="9">
        <f t="shared" si="73"/>
        <v>2232</v>
      </c>
    </row>
    <row r="2312" spans="2:8">
      <c r="B2312" s="17" t="s">
        <v>10527</v>
      </c>
      <c r="C2312" s="19" t="s">
        <v>10528</v>
      </c>
      <c r="D2312" s="30" t="str">
        <f>[1]!EM_S_IPO_LISTEDDATE(B2312)</f>
        <v>2002-09-11</v>
      </c>
      <c r="E2312" s="130">
        <f>[1]!EM_S_DQ_CLOSE(B2312,$E$1,"2")</f>
        <v>110.47243750550901</v>
      </c>
      <c r="F2312" s="130">
        <f>[1]!EM_S_DQ_CLOSE(B2312,$F$1,"2")</f>
        <v>72.733406059527596</v>
      </c>
      <c r="G2312" s="38">
        <f t="shared" si="72"/>
        <v>-0.34161490683229878</v>
      </c>
      <c r="H2312" s="9">
        <f t="shared" si="73"/>
        <v>2623</v>
      </c>
    </row>
    <row r="2313" spans="2:8">
      <c r="B2313" s="17" t="s">
        <v>10529</v>
      </c>
      <c r="C2313" s="19" t="s">
        <v>10530</v>
      </c>
      <c r="D2313" s="30" t="str">
        <f>[1]!EM_S_IPO_LISTEDDATE(B2313)</f>
        <v>2002-05-10</v>
      </c>
      <c r="E2313" s="130">
        <f>[1]!EM_S_DQ_CLOSE(B2313,$E$1,"2")</f>
        <v>20.837528892887899</v>
      </c>
      <c r="F2313" s="130">
        <f>[1]!EM_S_DQ_CLOSE(B2313,$F$1,"2")</f>
        <v>16.083119952251501</v>
      </c>
      <c r="G2313" s="38">
        <f t="shared" si="72"/>
        <v>-0.22816567958109157</v>
      </c>
      <c r="H2313" s="9">
        <f t="shared" si="73"/>
        <v>2222</v>
      </c>
    </row>
    <row r="2314" spans="2:8">
      <c r="B2314" s="17" t="s">
        <v>10531</v>
      </c>
      <c r="C2314" s="19" t="s">
        <v>10532</v>
      </c>
      <c r="D2314" s="30" t="str">
        <f>[1]!EM_S_IPO_LISTEDDATE(B2314)</f>
        <v>2002-08-09</v>
      </c>
      <c r="E2314" s="130">
        <f>[1]!EM_S_DQ_CLOSE(B2314,$E$1,"2")</f>
        <v>22.469036225063</v>
      </c>
      <c r="F2314" s="130">
        <f>[1]!EM_S_DQ_CLOSE(B2314,$F$1,"2")</f>
        <v>20.443375030859698</v>
      </c>
      <c r="G2314" s="38">
        <f t="shared" si="72"/>
        <v>-9.0153452685424296E-2</v>
      </c>
      <c r="H2314" s="9">
        <f t="shared" si="73"/>
        <v>1546</v>
      </c>
    </row>
    <row r="2315" spans="2:8">
      <c r="B2315" s="17" t="s">
        <v>10533</v>
      </c>
      <c r="C2315" s="19" t="s">
        <v>10534</v>
      </c>
      <c r="D2315" s="30" t="str">
        <f>[1]!EM_S_IPO_LISTEDDATE(B2315)</f>
        <v>2002-06-06</v>
      </c>
      <c r="E2315" s="130">
        <f>[1]!EM_S_DQ_CLOSE(B2315,$E$1,"2")</f>
        <v>71.585628398891402</v>
      </c>
      <c r="F2315" s="130">
        <f>[1]!EM_S_DQ_CLOSE(B2315,$F$1,"2")</f>
        <v>49.655756888193103</v>
      </c>
      <c r="G2315" s="38">
        <f t="shared" si="72"/>
        <v>-0.30634461135830315</v>
      </c>
      <c r="H2315" s="9">
        <f t="shared" si="73"/>
        <v>2545</v>
      </c>
    </row>
    <row r="2316" spans="2:8">
      <c r="B2316" s="17" t="s">
        <v>10535</v>
      </c>
      <c r="C2316" s="19" t="s">
        <v>10536</v>
      </c>
      <c r="D2316" s="30" t="str">
        <f>[1]!EM_S_IPO_LISTEDDATE(B2316)</f>
        <v>2002-08-16</v>
      </c>
      <c r="E2316" s="130">
        <f>[1]!EM_S_DQ_CLOSE(B2316,$E$1,"2")</f>
        <v>22.537747699699899</v>
      </c>
      <c r="F2316" s="130">
        <f>[1]!EM_S_DQ_CLOSE(B2316,$F$1,"2")</f>
        <v>14.975081249356201</v>
      </c>
      <c r="G2316" s="38">
        <f t="shared" si="72"/>
        <v>-0.3355555555555535</v>
      </c>
      <c r="H2316" s="9">
        <f t="shared" si="73"/>
        <v>2610</v>
      </c>
    </row>
    <row r="2317" spans="2:8">
      <c r="B2317" s="17" t="s">
        <v>10537</v>
      </c>
      <c r="C2317" s="19" t="s">
        <v>10538</v>
      </c>
      <c r="D2317" s="30" t="str">
        <f>[1]!EM_S_IPO_LISTEDDATE(B2317)</f>
        <v>2002-05-15</v>
      </c>
      <c r="E2317" s="130">
        <f>[1]!EM_S_DQ_CLOSE(B2317,$E$1,"2")</f>
        <v>252.44750674285501</v>
      </c>
      <c r="F2317" s="130">
        <f>[1]!EM_S_DQ_CLOSE(B2317,$F$1,"2")</f>
        <v>167.64812683202501</v>
      </c>
      <c r="G2317" s="38">
        <f t="shared" si="72"/>
        <v>-0.33590896184689711</v>
      </c>
      <c r="H2317" s="9">
        <f t="shared" si="73"/>
        <v>2612</v>
      </c>
    </row>
    <row r="2318" spans="2:8">
      <c r="B2318" s="17" t="s">
        <v>10539</v>
      </c>
      <c r="C2318" s="19" t="s">
        <v>10540</v>
      </c>
      <c r="D2318" s="30" t="str">
        <f>[1]!EM_S_IPO_LISTEDDATE(B2318)</f>
        <v>2002-02-05</v>
      </c>
      <c r="E2318" s="130">
        <f>[1]!EM_S_DQ_CLOSE(B2318,$E$1,"2")</f>
        <v>138.97366292890601</v>
      </c>
      <c r="F2318" s="130">
        <f>[1]!EM_S_DQ_CLOSE(B2318,$F$1,"2")</f>
        <v>116.44646553483</v>
      </c>
      <c r="G2318" s="38">
        <f t="shared" si="72"/>
        <v>-0.16209688166311143</v>
      </c>
      <c r="H2318" s="9">
        <f t="shared" si="73"/>
        <v>1900</v>
      </c>
    </row>
    <row r="2319" spans="2:8">
      <c r="B2319" s="17" t="s">
        <v>10541</v>
      </c>
      <c r="C2319" s="19" t="s">
        <v>10542</v>
      </c>
      <c r="D2319" s="30" t="str">
        <f>[1]!EM_S_IPO_LISTEDDATE(B2319)</f>
        <v>2003-06-03</v>
      </c>
      <c r="E2319" s="130">
        <f>[1]!EM_S_DQ_CLOSE(B2319,$E$1,"2")</f>
        <v>79.428885807544106</v>
      </c>
      <c r="F2319" s="130">
        <f>[1]!EM_S_DQ_CLOSE(B2319,$F$1,"2")</f>
        <v>63.8826323534119</v>
      </c>
      <c r="G2319" s="38">
        <f t="shared" si="72"/>
        <v>-0.19572543786904828</v>
      </c>
      <c r="H2319" s="9">
        <f t="shared" si="73"/>
        <v>2069</v>
      </c>
    </row>
    <row r="2320" spans="2:8">
      <c r="B2320" s="17" t="s">
        <v>10543</v>
      </c>
      <c r="C2320" s="19" t="s">
        <v>10544</v>
      </c>
      <c r="D2320" s="30" t="str">
        <f>[1]!EM_S_IPO_LISTEDDATE(B2320)</f>
        <v>2002-02-07</v>
      </c>
      <c r="E2320" s="130">
        <f>[1]!EM_S_DQ_CLOSE(B2320,$E$1,"2")</f>
        <v>62.266361584438599</v>
      </c>
      <c r="F2320" s="130">
        <f>[1]!EM_S_DQ_CLOSE(B2320,$F$1,"2")</f>
        <v>68.094078637225905</v>
      </c>
      <c r="G2320" s="38">
        <f t="shared" si="72"/>
        <v>9.3593344857390015E-2</v>
      </c>
      <c r="H2320" s="9">
        <f t="shared" si="73"/>
        <v>712</v>
      </c>
    </row>
    <row r="2321" spans="2:8">
      <c r="B2321" s="17" t="s">
        <v>10545</v>
      </c>
      <c r="C2321" s="19" t="s">
        <v>10546</v>
      </c>
      <c r="D2321" s="30" t="str">
        <f>[1]!EM_S_IPO_LISTEDDATE(B2321)</f>
        <v>2002-08-15</v>
      </c>
      <c r="E2321" s="130">
        <f>[1]!EM_S_DQ_CLOSE(B2321,$E$1,"2")</f>
        <v>56.493451941270003</v>
      </c>
      <c r="F2321" s="130">
        <f>[1]!EM_S_DQ_CLOSE(B2321,$F$1,"2")</f>
        <v>43.971214708941098</v>
      </c>
      <c r="G2321" s="38">
        <f t="shared" si="72"/>
        <v>-0.2216582064297804</v>
      </c>
      <c r="H2321" s="9">
        <f t="shared" si="73"/>
        <v>2196</v>
      </c>
    </row>
    <row r="2322" spans="2:8">
      <c r="B2322" s="17" t="s">
        <v>10547</v>
      </c>
      <c r="C2322" s="19" t="s">
        <v>10548</v>
      </c>
      <c r="D2322" s="30" t="str">
        <f>[1]!EM_S_IPO_LISTEDDATE(B2322)</f>
        <v>2002-09-27</v>
      </c>
      <c r="E2322" s="130">
        <f>[1]!EM_S_DQ_CLOSE(B2322,$E$1,"2")</f>
        <v>156.959862961254</v>
      </c>
      <c r="F2322" s="130">
        <f>[1]!EM_S_DQ_CLOSE(B2322,$F$1,"2")</f>
        <v>102.07062516974401</v>
      </c>
      <c r="G2322" s="38">
        <f t="shared" si="72"/>
        <v>-0.34970238095238126</v>
      </c>
      <c r="H2322" s="9">
        <f t="shared" si="73"/>
        <v>2632</v>
      </c>
    </row>
    <row r="2323" spans="2:8">
      <c r="B2323" s="17" t="s">
        <v>10549</v>
      </c>
      <c r="C2323" s="19" t="s">
        <v>4743</v>
      </c>
      <c r="D2323" s="30" t="str">
        <f>[1]!EM_S_IPO_LISTEDDATE(B2323)</f>
        <v>2001-05-18</v>
      </c>
      <c r="E2323" s="130">
        <f>[1]!EM_S_DQ_CLOSE(B2323,$E$1,"2")</f>
        <v>458.05909704570797</v>
      </c>
      <c r="F2323" s="130">
        <f>[1]!EM_S_DQ_CLOSE(B2323,$F$1,"2")</f>
        <v>394.092901494491</v>
      </c>
      <c r="G2323" s="38">
        <f t="shared" si="72"/>
        <v>-0.13964616348364767</v>
      </c>
      <c r="H2323" s="9">
        <f t="shared" si="73"/>
        <v>1787</v>
      </c>
    </row>
    <row r="2324" spans="2:8">
      <c r="B2324" s="17" t="s">
        <v>10550</v>
      </c>
      <c r="C2324" s="19" t="s">
        <v>10551</v>
      </c>
      <c r="D2324" s="30" t="str">
        <f>[1]!EM_S_IPO_LISTEDDATE(B2324)</f>
        <v>2001-06-12</v>
      </c>
      <c r="E2324" s="130">
        <f>[1]!EM_S_DQ_CLOSE(B2324,$E$1,"2")</f>
        <v>40.472986199214397</v>
      </c>
      <c r="F2324" s="130">
        <f>[1]!EM_S_DQ_CLOSE(B2324,$F$1,"2")</f>
        <v>28.568092581013701</v>
      </c>
      <c r="G2324" s="38">
        <f t="shared" si="72"/>
        <v>-0.29414418693009059</v>
      </c>
      <c r="H2324" s="9">
        <f t="shared" si="73"/>
        <v>2490</v>
      </c>
    </row>
    <row r="2325" spans="2:8">
      <c r="B2325" s="17" t="s">
        <v>10552</v>
      </c>
      <c r="C2325" s="19" t="s">
        <v>10553</v>
      </c>
      <c r="D2325" s="30" t="str">
        <f>[1]!EM_S_IPO_LISTEDDATE(B2325)</f>
        <v>2002-07-03</v>
      </c>
      <c r="E2325" s="130">
        <f>[1]!EM_S_DQ_CLOSE(B2325,$E$1,"2")</f>
        <v>47.746972360335398</v>
      </c>
      <c r="F2325" s="130">
        <f>[1]!EM_S_DQ_CLOSE(B2325,$F$1,"2")</f>
        <v>62.287239368223197</v>
      </c>
      <c r="G2325" s="38">
        <f t="shared" si="72"/>
        <v>0.30452751848129256</v>
      </c>
      <c r="H2325" s="9">
        <f t="shared" si="73"/>
        <v>292</v>
      </c>
    </row>
    <row r="2326" spans="2:8">
      <c r="B2326" s="17" t="s">
        <v>10554</v>
      </c>
      <c r="C2326" s="19" t="s">
        <v>10555</v>
      </c>
      <c r="D2326" s="30" t="str">
        <f>[1]!EM_S_IPO_LISTEDDATE(B2326)</f>
        <v>2002-08-05</v>
      </c>
      <c r="E2326" s="130">
        <f>[1]!EM_S_DQ_CLOSE(B2326,$E$1,"2")</f>
        <v>32.087572313122998</v>
      </c>
      <c r="F2326" s="130">
        <f>[1]!EM_S_DQ_CLOSE(B2326,$F$1,"2")</f>
        <v>37.332270525437799</v>
      </c>
      <c r="G2326" s="38">
        <f t="shared" si="72"/>
        <v>0.16344951749964132</v>
      </c>
      <c r="H2326" s="9">
        <f t="shared" si="73"/>
        <v>525</v>
      </c>
    </row>
    <row r="2327" spans="2:8">
      <c r="B2327" s="17" t="s">
        <v>10556</v>
      </c>
      <c r="C2327" s="19" t="s">
        <v>10557</v>
      </c>
      <c r="D2327" s="30" t="str">
        <f>[1]!EM_S_IPO_LISTEDDATE(B2327)</f>
        <v>2002-07-11</v>
      </c>
      <c r="E2327" s="130">
        <f>[1]!EM_S_DQ_CLOSE(B2327,$E$1,"2")</f>
        <v>34.606316201032001</v>
      </c>
      <c r="F2327" s="130">
        <f>[1]!EM_S_DQ_CLOSE(B2327,$F$1,"2")</f>
        <v>39.5403128190015</v>
      </c>
      <c r="G2327" s="38">
        <f t="shared" si="72"/>
        <v>0.14257503137020877</v>
      </c>
      <c r="H2327" s="9">
        <f t="shared" si="73"/>
        <v>566</v>
      </c>
    </row>
    <row r="2328" spans="2:8">
      <c r="B2328" s="17" t="s">
        <v>4752</v>
      </c>
      <c r="C2328" s="19" t="s">
        <v>10558</v>
      </c>
      <c r="D2328" s="30" t="str">
        <f>[1]!EM_S_IPO_LISTEDDATE(B2328)</f>
        <v>2004-03-23</v>
      </c>
      <c r="E2328" s="130">
        <f>[1]!EM_S_DQ_CLOSE(B2328,$E$1,"2")</f>
        <v>210.58831230960701</v>
      </c>
      <c r="F2328" s="130">
        <f>[1]!EM_S_DQ_CLOSE(B2328,$F$1,"2")</f>
        <v>186.59436400797199</v>
      </c>
      <c r="G2328" s="38">
        <f t="shared" si="72"/>
        <v>-0.11393770166294459</v>
      </c>
      <c r="H2328" s="9">
        <f t="shared" si="73"/>
        <v>1655</v>
      </c>
    </row>
    <row r="2329" spans="2:8">
      <c r="B2329" s="17" t="s">
        <v>10559</v>
      </c>
      <c r="C2329" s="19" t="s">
        <v>10560</v>
      </c>
      <c r="D2329" s="30" t="str">
        <f>[1]!EM_S_IPO_LISTEDDATE(B2329)</f>
        <v>2002-06-26</v>
      </c>
      <c r="E2329" s="130">
        <f>[1]!EM_S_DQ_CLOSE(B2329,$E$1,"2")</f>
        <v>40.786970326874602</v>
      </c>
      <c r="F2329" s="130">
        <f>[1]!EM_S_DQ_CLOSE(B2329,$F$1,"2")</f>
        <v>44.058652438655898</v>
      </c>
      <c r="G2329" s="38">
        <f t="shared" si="72"/>
        <v>8.0213903743313386E-2</v>
      </c>
      <c r="H2329" s="9">
        <f t="shared" si="73"/>
        <v>764</v>
      </c>
    </row>
    <row r="2330" spans="2:8">
      <c r="B2330" s="17" t="s">
        <v>10561</v>
      </c>
      <c r="C2330" s="19" t="s">
        <v>10562</v>
      </c>
      <c r="D2330" s="30" t="str">
        <f>[1]!EM_S_IPO_LISTEDDATE(B2330)</f>
        <v>2001-09-06</v>
      </c>
      <c r="E2330" s="130">
        <f>[1]!EM_S_DQ_CLOSE(B2330,$E$1,"2")</f>
        <v>67.389344909085196</v>
      </c>
      <c r="F2330" s="130">
        <f>[1]!EM_S_DQ_CLOSE(B2330,$F$1,"2")</f>
        <v>55.538115287142602</v>
      </c>
      <c r="G2330" s="38">
        <f t="shared" si="72"/>
        <v>-0.17586206896551759</v>
      </c>
      <c r="H2330" s="9">
        <f t="shared" si="73"/>
        <v>1974</v>
      </c>
    </row>
    <row r="2331" spans="2:8">
      <c r="B2331" s="17" t="s">
        <v>10563</v>
      </c>
      <c r="C2331" s="19" t="s">
        <v>10564</v>
      </c>
      <c r="D2331" s="30" t="str">
        <f>[1]!EM_S_IPO_LISTEDDATE(B2331)</f>
        <v>2002-08-28</v>
      </c>
      <c r="E2331" s="130">
        <f>[1]!EM_S_DQ_CLOSE(B2331,$E$1,"2")</f>
        <v>29.456289480230101</v>
      </c>
      <c r="F2331" s="130">
        <f>[1]!EM_S_DQ_CLOSE(B2331,$F$1,"2")</f>
        <v>26.328529306036899</v>
      </c>
      <c r="G2331" s="38">
        <f t="shared" si="72"/>
        <v>-0.10618310144909571</v>
      </c>
      <c r="H2331" s="9">
        <f t="shared" si="73"/>
        <v>1611</v>
      </c>
    </row>
    <row r="2332" spans="2:8">
      <c r="B2332" s="17" t="s">
        <v>10565</v>
      </c>
      <c r="C2332" s="19" t="s">
        <v>10566</v>
      </c>
      <c r="D2332" s="30" t="str">
        <f>[1]!EM_S_IPO_LISTEDDATE(B2332)</f>
        <v>2002-03-29</v>
      </c>
      <c r="E2332" s="130">
        <f>[1]!EM_S_DQ_CLOSE(B2332,$E$1,"2")</f>
        <v>23.435495606061899</v>
      </c>
      <c r="F2332" s="130">
        <f>[1]!EM_S_DQ_CLOSE(B2332,$F$1,"2")</f>
        <v>19.9783171473244</v>
      </c>
      <c r="G2332" s="38">
        <f t="shared" si="72"/>
        <v>-0.14751889684139019</v>
      </c>
      <c r="H2332" s="9">
        <f t="shared" si="73"/>
        <v>1834</v>
      </c>
    </row>
    <row r="2333" spans="2:8">
      <c r="B2333" s="17" t="s">
        <v>10567</v>
      </c>
      <c r="C2333" s="19" t="s">
        <v>10568</v>
      </c>
      <c r="D2333" s="30" t="str">
        <f>[1]!EM_S_IPO_LISTEDDATE(B2333)</f>
        <v>2001-08-28</v>
      </c>
      <c r="E2333" s="130">
        <f>[1]!EM_S_DQ_CLOSE(B2333,$E$1,"2")</f>
        <v>66.799694276181896</v>
      </c>
      <c r="F2333" s="130">
        <f>[1]!EM_S_DQ_CLOSE(B2333,$F$1,"2")</f>
        <v>70.029192989799697</v>
      </c>
      <c r="G2333" s="38">
        <f t="shared" si="72"/>
        <v>4.8346010391387528E-2</v>
      </c>
      <c r="H2333" s="9">
        <f t="shared" si="73"/>
        <v>889</v>
      </c>
    </row>
    <row r="2334" spans="2:8">
      <c r="B2334" s="17" t="s">
        <v>10569</v>
      </c>
      <c r="C2334" s="19" t="s">
        <v>10570</v>
      </c>
      <c r="D2334" s="30" t="str">
        <f>[1]!EM_S_IPO_LISTEDDATE(B2334)</f>
        <v>1993-08-27</v>
      </c>
      <c r="E2334" s="130">
        <f>[1]!EM_S_DQ_CLOSE(B2334,$E$1,"2")</f>
        <v>43.672447820040297</v>
      </c>
      <c r="F2334" s="130">
        <f>[1]!EM_S_DQ_CLOSE(B2334,$F$1,"2")</f>
        <v>42.149277613111302</v>
      </c>
      <c r="G2334" s="38">
        <f t="shared" si="72"/>
        <v>-3.4877142980523468E-2</v>
      </c>
      <c r="H2334" s="9">
        <f t="shared" si="73"/>
        <v>1258</v>
      </c>
    </row>
    <row r="2335" spans="2:8">
      <c r="B2335" s="17" t="s">
        <v>10571</v>
      </c>
      <c r="C2335" s="19" t="s">
        <v>10572</v>
      </c>
      <c r="D2335" s="30" t="str">
        <f>[1]!EM_S_IPO_LISTEDDATE(B2335)</f>
        <v>1990-12-19</v>
      </c>
      <c r="E2335" s="130">
        <f>[1]!EM_S_DQ_CLOSE(B2335,$E$1,"2")</f>
        <v>363.76224748741902</v>
      </c>
      <c r="F2335" s="130">
        <f>[1]!EM_S_DQ_CLOSE(B2335,$F$1,"2")</f>
        <v>283.821239817454</v>
      </c>
      <c r="G2335" s="38">
        <f t="shared" si="72"/>
        <v>-0.21976169385947575</v>
      </c>
      <c r="H2335" s="9">
        <f t="shared" si="73"/>
        <v>2187</v>
      </c>
    </row>
    <row r="2336" spans="2:8">
      <c r="B2336" s="17" t="s">
        <v>10573</v>
      </c>
      <c r="C2336" s="19" t="s">
        <v>10574</v>
      </c>
      <c r="D2336" s="30" t="str">
        <f>[1]!EM_S_IPO_LISTEDDATE(B2336)</f>
        <v>1990-12-19</v>
      </c>
      <c r="E2336" s="130">
        <f>[1]!EM_S_DQ_CLOSE(B2336,$E$1,"2")</f>
        <v>39.448419280100502</v>
      </c>
      <c r="F2336" s="130">
        <f>[1]!EM_S_DQ_CLOSE(B2336,$F$1,"2")</f>
        <v>44.1386533946878</v>
      </c>
      <c r="G2336" s="38">
        <f t="shared" si="72"/>
        <v>0.11889536260717182</v>
      </c>
      <c r="H2336" s="9">
        <f t="shared" si="73"/>
        <v>632</v>
      </c>
    </row>
    <row r="2337" spans="2:8">
      <c r="B2337" s="17" t="s">
        <v>10575</v>
      </c>
      <c r="C2337" s="19" t="s">
        <v>10576</v>
      </c>
      <c r="D2337" s="30" t="str">
        <f>[1]!EM_S_IPO_LISTEDDATE(B2337)</f>
        <v>1992-01-13</v>
      </c>
      <c r="E2337" s="130">
        <f>[1]!EM_S_DQ_CLOSE(B2337,$E$1,"2")</f>
        <v>93.837662005294803</v>
      </c>
      <c r="F2337" s="130">
        <f>[1]!EM_S_DQ_CLOSE(B2337,$F$1,"2")</f>
        <v>107.852377759332</v>
      </c>
      <c r="G2337" s="38">
        <f t="shared" si="72"/>
        <v>0.14935064935064579</v>
      </c>
      <c r="H2337" s="9">
        <f t="shared" si="73"/>
        <v>546</v>
      </c>
    </row>
    <row r="2338" spans="2:8">
      <c r="B2338" s="17" t="s">
        <v>10577</v>
      </c>
      <c r="C2338" s="19" t="s">
        <v>10578</v>
      </c>
      <c r="D2338" s="30" t="str">
        <f>[1]!EM_S_IPO_LISTEDDATE(B2338)</f>
        <v>1992-03-27</v>
      </c>
      <c r="E2338" s="130">
        <f>[1]!EM_S_DQ_CLOSE(B2338,$E$1,"2")</f>
        <v>48.7894942657868</v>
      </c>
      <c r="F2338" s="130">
        <f>[1]!EM_S_DQ_CLOSE(B2338,$F$1,"2")</f>
        <v>38.453772355833799</v>
      </c>
      <c r="G2338" s="38">
        <f t="shared" si="72"/>
        <v>-0.21184318602787477</v>
      </c>
      <c r="H2338" s="9">
        <f t="shared" si="73"/>
        <v>2143</v>
      </c>
    </row>
    <row r="2339" spans="2:8">
      <c r="B2339" s="17" t="s">
        <v>4774</v>
      </c>
      <c r="C2339" s="19" t="s">
        <v>10579</v>
      </c>
      <c r="D2339" s="30" t="str">
        <f>[1]!EM_S_IPO_LISTEDDATE(B2339)</f>
        <v>1992-03-27</v>
      </c>
      <c r="E2339" s="130">
        <f>[1]!EM_S_DQ_CLOSE(B2339,$E$1,"2")</f>
        <v>47.3041994891054</v>
      </c>
      <c r="F2339" s="130">
        <f>[1]!EM_S_DQ_CLOSE(B2339,$F$1,"2")</f>
        <v>51.442291512361102</v>
      </c>
      <c r="G2339" s="38">
        <f t="shared" si="72"/>
        <v>8.7478322600274439E-2</v>
      </c>
      <c r="H2339" s="9">
        <f t="shared" si="73"/>
        <v>730</v>
      </c>
    </row>
    <row r="2340" spans="2:8">
      <c r="B2340" s="17" t="s">
        <v>10580</v>
      </c>
      <c r="C2340" s="19" t="s">
        <v>10581</v>
      </c>
      <c r="D2340" s="30" t="str">
        <f>[1]!EM_S_IPO_LISTEDDATE(B2340)</f>
        <v>1992-03-27</v>
      </c>
      <c r="E2340" s="130">
        <f>[1]!EM_S_DQ_CLOSE(B2340,$E$1,"2")</f>
        <v>144.36130154422301</v>
      </c>
      <c r="F2340" s="130">
        <f>[1]!EM_S_DQ_CLOSE(B2340,$F$1,"2")</f>
        <v>81.669609590201702</v>
      </c>
      <c r="G2340" s="38">
        <f t="shared" si="72"/>
        <v>-0.43426937332520943</v>
      </c>
      <c r="H2340" s="9">
        <f t="shared" si="73"/>
        <v>2741</v>
      </c>
    </row>
    <row r="2341" spans="2:8">
      <c r="B2341" s="17" t="s">
        <v>4778</v>
      </c>
      <c r="C2341" s="19" t="s">
        <v>10582</v>
      </c>
      <c r="D2341" s="30" t="str">
        <f>[1]!EM_S_IPO_LISTEDDATE(B2341)</f>
        <v>1992-03-27</v>
      </c>
      <c r="E2341" s="130">
        <f>[1]!EM_S_DQ_CLOSE(B2341,$E$1,"2")</f>
        <v>47.027136010294797</v>
      </c>
      <c r="F2341" s="130">
        <f>[1]!EM_S_DQ_CLOSE(B2341,$F$1,"2")</f>
        <v>80.205490032125994</v>
      </c>
      <c r="G2341" s="38">
        <f t="shared" si="72"/>
        <v>0.70551508844952981</v>
      </c>
      <c r="H2341" s="9">
        <f t="shared" si="73"/>
        <v>67</v>
      </c>
    </row>
    <row r="2342" spans="2:8">
      <c r="B2342" s="17" t="s">
        <v>10583</v>
      </c>
      <c r="C2342" s="19" t="s">
        <v>10584</v>
      </c>
      <c r="D2342" s="30" t="str">
        <f>[1]!EM_S_IPO_LISTEDDATE(B2342)</f>
        <v>1992-07-24</v>
      </c>
      <c r="E2342" s="130">
        <f>[1]!EM_S_DQ_CLOSE(B2342,$E$1,"2")</f>
        <v>5.8897492283300803</v>
      </c>
      <c r="F2342" s="130">
        <f>[1]!EM_S_DQ_CLOSE(B2342,$F$1,"2")</f>
        <v>8.2022888026437304</v>
      </c>
      <c r="G2342" s="38">
        <f t="shared" si="72"/>
        <v>0.39263803680981568</v>
      </c>
      <c r="H2342" s="9">
        <f t="shared" si="73"/>
        <v>215</v>
      </c>
    </row>
    <row r="2343" spans="2:8">
      <c r="B2343" s="17" t="s">
        <v>10585</v>
      </c>
      <c r="C2343" s="19" t="s">
        <v>10586</v>
      </c>
      <c r="D2343" s="30" t="str">
        <f>[1]!EM_S_IPO_LISTEDDATE(B2343)</f>
        <v>1992-08-05</v>
      </c>
      <c r="E2343" s="130">
        <f>[1]!EM_S_DQ_CLOSE(B2343,$E$1,"2")</f>
        <v>74.093933731703103</v>
      </c>
      <c r="F2343" s="130">
        <f>[1]!EM_S_DQ_CLOSE(B2343,$F$1,"2")</f>
        <v>60.285050393666602</v>
      </c>
      <c r="G2343" s="38">
        <f t="shared" si="72"/>
        <v>-0.18636995827538305</v>
      </c>
      <c r="H2343" s="9">
        <f t="shared" si="73"/>
        <v>2024</v>
      </c>
    </row>
    <row r="2344" spans="2:8">
      <c r="B2344" s="17" t="s">
        <v>10587</v>
      </c>
      <c r="C2344" s="19" t="s">
        <v>10588</v>
      </c>
      <c r="D2344" s="30" t="str">
        <f>[1]!EM_S_IPO_LISTEDDATE(B2344)</f>
        <v>1992-08-07</v>
      </c>
      <c r="E2344" s="130">
        <f>[1]!EM_S_DQ_CLOSE(B2344,$E$1,"2")</f>
        <v>493.780660938322</v>
      </c>
      <c r="F2344" s="130">
        <f>[1]!EM_S_DQ_CLOSE(B2344,$F$1,"2")</f>
        <v>358.79231836064997</v>
      </c>
      <c r="G2344" s="38">
        <f t="shared" si="72"/>
        <v>-0.27337713534822572</v>
      </c>
      <c r="H2344" s="9">
        <f t="shared" si="73"/>
        <v>2415</v>
      </c>
    </row>
    <row r="2345" spans="2:8">
      <c r="B2345" s="17" t="s">
        <v>10589</v>
      </c>
      <c r="C2345" s="19" t="s">
        <v>10590</v>
      </c>
      <c r="D2345" s="30" t="str">
        <f>[1]!EM_S_IPO_LISTEDDATE(B2345)</f>
        <v>1992-08-14</v>
      </c>
      <c r="E2345" s="130">
        <f>[1]!EM_S_DQ_CLOSE(B2345,$E$1,"2")</f>
        <v>348.34170386542303</v>
      </c>
      <c r="F2345" s="130">
        <f>[1]!EM_S_DQ_CLOSE(B2345,$F$1,"2")</f>
        <v>348.96907445729897</v>
      </c>
      <c r="G2345" s="38">
        <f t="shared" si="72"/>
        <v>1.8010206211722668E-3</v>
      </c>
      <c r="H2345" s="9">
        <f t="shared" si="73"/>
        <v>1092</v>
      </c>
    </row>
    <row r="2346" spans="2:8">
      <c r="B2346" s="17" t="s">
        <v>10591</v>
      </c>
      <c r="C2346" s="19" t="s">
        <v>10592</v>
      </c>
      <c r="D2346" s="30" t="str">
        <f>[1]!EM_S_IPO_LISTEDDATE(B2346)</f>
        <v>1992-08-20</v>
      </c>
      <c r="E2346" s="130">
        <f>[1]!EM_S_DQ_CLOSE(B2346,$E$1,"2")</f>
        <v>46.630113220051797</v>
      </c>
      <c r="F2346" s="130">
        <f>[1]!EM_S_DQ_CLOSE(B2346,$F$1,"2")</f>
        <v>36.381361286134997</v>
      </c>
      <c r="G2346" s="38">
        <f t="shared" si="72"/>
        <v>-0.21978827041555737</v>
      </c>
      <c r="H2346" s="9">
        <f t="shared" si="73"/>
        <v>2188</v>
      </c>
    </row>
    <row r="2347" spans="2:8">
      <c r="B2347" s="17" t="s">
        <v>10593</v>
      </c>
      <c r="C2347" s="19" t="s">
        <v>10594</v>
      </c>
      <c r="D2347" s="30" t="str">
        <f>[1]!EM_S_IPO_LISTEDDATE(B2347)</f>
        <v>1992-08-28</v>
      </c>
      <c r="E2347" s="130">
        <f>[1]!EM_S_DQ_CLOSE(B2347,$E$1,"2")</f>
        <v>102.61093779857499</v>
      </c>
      <c r="F2347" s="130">
        <f>[1]!EM_S_DQ_CLOSE(B2347,$F$1,"2")</f>
        <v>109.559760319137</v>
      </c>
      <c r="G2347" s="38">
        <f t="shared" si="72"/>
        <v>6.7720095631544908E-2</v>
      </c>
      <c r="H2347" s="9">
        <f t="shared" si="73"/>
        <v>805</v>
      </c>
    </row>
    <row r="2348" spans="2:8">
      <c r="B2348" s="17" t="s">
        <v>10595</v>
      </c>
      <c r="C2348" s="19" t="s">
        <v>10596</v>
      </c>
      <c r="D2348" s="30" t="str">
        <f>[1]!EM_S_IPO_LISTEDDATE(B2348)</f>
        <v>1992-09-10</v>
      </c>
      <c r="E2348" s="130">
        <f>[1]!EM_S_DQ_CLOSE(B2348,$E$1,"2")</f>
        <v>82.6127879867568</v>
      </c>
      <c r="F2348" s="130">
        <f>[1]!EM_S_DQ_CLOSE(B2348,$F$1,"2")</f>
        <v>84.6216095791399</v>
      </c>
      <c r="G2348" s="38">
        <f t="shared" si="72"/>
        <v>2.4316109422491961E-2</v>
      </c>
      <c r="H2348" s="9">
        <f t="shared" si="73"/>
        <v>997</v>
      </c>
    </row>
    <row r="2349" spans="2:8">
      <c r="B2349" s="17" t="s">
        <v>10597</v>
      </c>
      <c r="C2349" s="19" t="s">
        <v>10598</v>
      </c>
      <c r="D2349" s="30" t="str">
        <f>[1]!EM_S_IPO_LISTEDDATE(B2349)</f>
        <v>1992-09-29</v>
      </c>
      <c r="E2349" s="130">
        <f>[1]!EM_S_DQ_CLOSE(B2349,$E$1,"2")</f>
        <v>237.15349951804399</v>
      </c>
      <c r="F2349" s="130">
        <f>[1]!EM_S_DQ_CLOSE(B2349,$F$1,"2")</f>
        <v>232.35685478010001</v>
      </c>
      <c r="G2349" s="38">
        <f t="shared" si="72"/>
        <v>-2.0225907472130822E-2</v>
      </c>
      <c r="H2349" s="9">
        <f t="shared" si="73"/>
        <v>1186</v>
      </c>
    </row>
    <row r="2350" spans="2:8">
      <c r="B2350" s="17" t="s">
        <v>10599</v>
      </c>
      <c r="C2350" s="19" t="s">
        <v>10600</v>
      </c>
      <c r="D2350" s="30" t="str">
        <f>[1]!EM_S_IPO_LISTEDDATE(B2350)</f>
        <v>1992-10-13</v>
      </c>
      <c r="E2350" s="130">
        <f>[1]!EM_S_DQ_CLOSE(B2350,$E$1,"2")</f>
        <v>50.584409139667599</v>
      </c>
      <c r="F2350" s="130">
        <f>[1]!EM_S_DQ_CLOSE(B2350,$F$1,"2")</f>
        <v>37.956659909277199</v>
      </c>
      <c r="G2350" s="38">
        <f t="shared" si="72"/>
        <v>-0.24963717962038801</v>
      </c>
      <c r="H2350" s="9">
        <f t="shared" si="73"/>
        <v>2322</v>
      </c>
    </row>
    <row r="2351" spans="2:8">
      <c r="B2351" s="17" t="s">
        <v>10601</v>
      </c>
      <c r="C2351" s="19" t="s">
        <v>10602</v>
      </c>
      <c r="D2351" s="30" t="str">
        <f>[1]!EM_S_IPO_LISTEDDATE(B2351)</f>
        <v>1992-11-13</v>
      </c>
      <c r="E2351" s="130">
        <f>[1]!EM_S_DQ_CLOSE(B2351,$E$1,"2")</f>
        <v>20.175982578503501</v>
      </c>
      <c r="F2351" s="130">
        <f>[1]!EM_S_DQ_CLOSE(B2351,$F$1,"2")</f>
        <v>23.144048042858198</v>
      </c>
      <c r="G2351" s="38">
        <f t="shared" si="72"/>
        <v>0.14710884353741571</v>
      </c>
      <c r="H2351" s="9">
        <f t="shared" si="73"/>
        <v>553</v>
      </c>
    </row>
    <row r="2352" spans="2:8">
      <c r="B2352" s="17" t="s">
        <v>10603</v>
      </c>
      <c r="C2352" s="19" t="s">
        <v>10604</v>
      </c>
      <c r="D2352" s="30" t="str">
        <f>[1]!EM_S_IPO_LISTEDDATE(B2352)</f>
        <v>1992-11-16</v>
      </c>
      <c r="E2352" s="130">
        <f>[1]!EM_S_DQ_CLOSE(B2352,$E$1,"2")</f>
        <v>53.775178849764998</v>
      </c>
      <c r="F2352" s="130">
        <f>[1]!EM_S_DQ_CLOSE(B2352,$F$1,"2")</f>
        <v>51.123443450277101</v>
      </c>
      <c r="G2352" s="38">
        <f t="shared" si="72"/>
        <v>-4.9311512415350811E-2</v>
      </c>
      <c r="H2352" s="9">
        <f t="shared" si="73"/>
        <v>1329</v>
      </c>
    </row>
    <row r="2353" spans="2:8">
      <c r="B2353" s="17" t="s">
        <v>10605</v>
      </c>
      <c r="C2353" s="19" t="s">
        <v>10606</v>
      </c>
      <c r="D2353" s="30" t="str">
        <f>[1]!EM_S_IPO_LISTEDDATE(B2353)</f>
        <v>1992-11-17</v>
      </c>
      <c r="E2353" s="130">
        <f>[1]!EM_S_DQ_CLOSE(B2353,$E$1,"2")</f>
        <v>397.32445187635801</v>
      </c>
      <c r="F2353" s="130">
        <f>[1]!EM_S_DQ_CLOSE(B2353,$F$1,"2")</f>
        <v>554.74946305983303</v>
      </c>
      <c r="G2353" s="38">
        <f t="shared" si="72"/>
        <v>0.3962127436155467</v>
      </c>
      <c r="H2353" s="9">
        <f t="shared" si="73"/>
        <v>210</v>
      </c>
    </row>
    <row r="2354" spans="2:8">
      <c r="B2354" s="17" t="s">
        <v>10607</v>
      </c>
      <c r="C2354" s="19" t="s">
        <v>10608</v>
      </c>
      <c r="D2354" s="30" t="str">
        <f>[1]!EM_S_IPO_LISTEDDATE(B2354)</f>
        <v>1992-12-02</v>
      </c>
      <c r="E2354" s="130">
        <f>[1]!EM_S_DQ_CLOSE(B2354,$E$1,"2")</f>
        <v>263.72158273261601</v>
      </c>
      <c r="F2354" s="130">
        <f>[1]!EM_S_DQ_CLOSE(B2354,$F$1,"2")</f>
        <v>298.70695728297198</v>
      </c>
      <c r="G2354" s="38">
        <f t="shared" si="72"/>
        <v>0.13266026309961587</v>
      </c>
      <c r="H2354" s="9">
        <f t="shared" si="73"/>
        <v>596</v>
      </c>
    </row>
    <row r="2355" spans="2:8">
      <c r="B2355" s="17" t="s">
        <v>10609</v>
      </c>
      <c r="C2355" s="19" t="s">
        <v>10610</v>
      </c>
      <c r="D2355" s="30" t="str">
        <f>[1]!EM_S_IPO_LISTEDDATE(B2355)</f>
        <v>1992-12-03</v>
      </c>
      <c r="E2355" s="130">
        <f>[1]!EM_S_DQ_CLOSE(B2355,$E$1,"2")</f>
        <v>119.21898330771</v>
      </c>
      <c r="F2355" s="130">
        <f>[1]!EM_S_DQ_CLOSE(B2355,$F$1,"2")</f>
        <v>120.864079084591</v>
      </c>
      <c r="G2355" s="38">
        <f t="shared" si="72"/>
        <v>1.3798941504432394E-2</v>
      </c>
      <c r="H2355" s="9">
        <f t="shared" si="73"/>
        <v>1043</v>
      </c>
    </row>
    <row r="2356" spans="2:8">
      <c r="B2356" s="17" t="s">
        <v>10611</v>
      </c>
      <c r="C2356" s="19" t="s">
        <v>10612</v>
      </c>
      <c r="D2356" s="30" t="str">
        <f>[1]!EM_S_IPO_LISTEDDATE(B2356)</f>
        <v>1992-12-04</v>
      </c>
      <c r="E2356" s="130">
        <f>[1]!EM_S_DQ_CLOSE(B2356,$E$1,"2")</f>
        <v>31.5108227128134</v>
      </c>
      <c r="F2356" s="130">
        <f>[1]!EM_S_DQ_CLOSE(B2356,$F$1,"2")</f>
        <v>26.579264710399102</v>
      </c>
      <c r="G2356" s="38">
        <f t="shared" si="72"/>
        <v>-0.1565036256704575</v>
      </c>
      <c r="H2356" s="9">
        <f t="shared" si="73"/>
        <v>1880</v>
      </c>
    </row>
    <row r="2357" spans="2:8">
      <c r="B2357" s="17" t="s">
        <v>10613</v>
      </c>
      <c r="C2357" s="19" t="s">
        <v>10614</v>
      </c>
      <c r="D2357" s="30" t="str">
        <f>[1]!EM_S_IPO_LISTEDDATE(B2357)</f>
        <v>1993-01-05</v>
      </c>
      <c r="E2357" s="130">
        <f>[1]!EM_S_DQ_CLOSE(B2357,$E$1,"2")</f>
        <v>192.70409300869301</v>
      </c>
      <c r="F2357" s="130">
        <f>[1]!EM_S_DQ_CLOSE(B2357,$F$1,"2")</f>
        <v>134.220178349013</v>
      </c>
      <c r="G2357" s="38">
        <f t="shared" si="72"/>
        <v>-0.30349077565800209</v>
      </c>
      <c r="H2357" s="9">
        <f t="shared" si="73"/>
        <v>2536</v>
      </c>
    </row>
    <row r="2358" spans="2:8">
      <c r="B2358" s="17" t="s">
        <v>10615</v>
      </c>
      <c r="C2358" s="19" t="s">
        <v>10616</v>
      </c>
      <c r="D2358" s="30" t="str">
        <f>[1]!EM_S_IPO_LISTEDDATE(B2358)</f>
        <v>1993-01-07</v>
      </c>
      <c r="E2358" s="130">
        <f>[1]!EM_S_DQ_CLOSE(B2358,$E$1,"2")</f>
        <v>112.222829212712</v>
      </c>
      <c r="F2358" s="130">
        <f>[1]!EM_S_DQ_CLOSE(B2358,$F$1,"2")</f>
        <v>96.504308317746904</v>
      </c>
      <c r="G2358" s="38">
        <f t="shared" si="72"/>
        <v>-0.14006527018822112</v>
      </c>
      <c r="H2358" s="9">
        <f t="shared" si="73"/>
        <v>1790</v>
      </c>
    </row>
    <row r="2359" spans="2:8">
      <c r="B2359" s="17" t="s">
        <v>10617</v>
      </c>
      <c r="C2359" s="19" t="s">
        <v>10618</v>
      </c>
      <c r="D2359" s="30" t="str">
        <f>[1]!EM_S_IPO_LISTEDDATE(B2359)</f>
        <v>1993-01-19</v>
      </c>
      <c r="E2359" s="130">
        <f>[1]!EM_S_DQ_CLOSE(B2359,$E$1,"2")</f>
        <v>536.46456497409099</v>
      </c>
      <c r="F2359" s="130">
        <f>[1]!EM_S_DQ_CLOSE(B2359,$F$1,"2")</f>
        <v>498.47317906130797</v>
      </c>
      <c r="G2359" s="38">
        <f t="shared" si="72"/>
        <v>-7.0818071487383061E-2</v>
      </c>
      <c r="H2359" s="9">
        <f t="shared" si="73"/>
        <v>1442</v>
      </c>
    </row>
    <row r="2360" spans="2:8">
      <c r="B2360" s="17" t="s">
        <v>10619</v>
      </c>
      <c r="C2360" s="19" t="s">
        <v>10620</v>
      </c>
      <c r="D2360" s="30" t="str">
        <f>[1]!EM_S_IPO_LISTEDDATE(B2360)</f>
        <v>1993-02-09</v>
      </c>
      <c r="E2360" s="130">
        <f>[1]!EM_S_DQ_CLOSE(B2360,$E$1,"2")</f>
        <v>107.44460616284999</v>
      </c>
      <c r="F2360" s="130">
        <f>[1]!EM_S_DQ_CLOSE(B2360,$F$1,"2")</f>
        <v>80.683145493835099</v>
      </c>
      <c r="G2360" s="38">
        <f t="shared" si="72"/>
        <v>-0.24907216494845252</v>
      </c>
      <c r="H2360" s="9">
        <f t="shared" si="73"/>
        <v>2318</v>
      </c>
    </row>
    <row r="2361" spans="2:8">
      <c r="B2361" s="17" t="s">
        <v>10621</v>
      </c>
      <c r="C2361" s="19" t="s">
        <v>10622</v>
      </c>
      <c r="D2361" s="30" t="str">
        <f>[1]!EM_S_IPO_LISTEDDATE(B2361)</f>
        <v>1993-02-09</v>
      </c>
      <c r="E2361" s="130">
        <f>[1]!EM_S_DQ_CLOSE(B2361,$E$1,"2")</f>
        <v>62.5114648722383</v>
      </c>
      <c r="F2361" s="130">
        <f>[1]!EM_S_DQ_CLOSE(B2361,$F$1,"2")</f>
        <v>38.100442345691803</v>
      </c>
      <c r="G2361" s="38">
        <f t="shared" si="72"/>
        <v>-0.39050472703588124</v>
      </c>
      <c r="H2361" s="9">
        <f t="shared" si="73"/>
        <v>2694</v>
      </c>
    </row>
    <row r="2362" spans="2:8">
      <c r="B2362" s="17" t="s">
        <v>10623</v>
      </c>
      <c r="C2362" s="19" t="s">
        <v>10624</v>
      </c>
      <c r="D2362" s="30" t="str">
        <f>[1]!EM_S_IPO_LISTEDDATE(B2362)</f>
        <v>1993-03-04</v>
      </c>
      <c r="E2362" s="130">
        <f>[1]!EM_S_DQ_CLOSE(B2362,$E$1,"2")</f>
        <v>135.36832637524401</v>
      </c>
      <c r="F2362" s="130">
        <f>[1]!EM_S_DQ_CLOSE(B2362,$F$1,"2")</f>
        <v>123.814660850547</v>
      </c>
      <c r="G2362" s="38">
        <f t="shared" si="72"/>
        <v>-8.5349843896791566E-2</v>
      </c>
      <c r="H2362" s="9">
        <f t="shared" si="73"/>
        <v>1520</v>
      </c>
    </row>
    <row r="2363" spans="2:8">
      <c r="B2363" s="17" t="s">
        <v>10625</v>
      </c>
      <c r="C2363" s="19" t="s">
        <v>10626</v>
      </c>
      <c r="D2363" s="30" t="str">
        <f>[1]!EM_S_IPO_LISTEDDATE(B2363)</f>
        <v>1993-03-04</v>
      </c>
      <c r="E2363" s="130">
        <f>[1]!EM_S_DQ_CLOSE(B2363,$E$1,"2")</f>
        <v>155.24841436203999</v>
      </c>
      <c r="F2363" s="130">
        <f>[1]!EM_S_DQ_CLOSE(B2363,$F$1,"2")</f>
        <v>130.25843327071601</v>
      </c>
      <c r="G2363" s="38">
        <f t="shared" si="72"/>
        <v>-0.16096770581532149</v>
      </c>
      <c r="H2363" s="9">
        <f t="shared" si="73"/>
        <v>1896</v>
      </c>
    </row>
    <row r="2364" spans="2:8">
      <c r="B2364" s="17" t="s">
        <v>10627</v>
      </c>
      <c r="C2364" s="19" t="s">
        <v>10628</v>
      </c>
      <c r="D2364" s="30" t="str">
        <f>[1]!EM_S_IPO_LISTEDDATE(B2364)</f>
        <v>1993-03-04</v>
      </c>
      <c r="E2364" s="130">
        <f>[1]!EM_S_DQ_CLOSE(B2364,$E$1,"2")</f>
        <v>1140.9158112979601</v>
      </c>
      <c r="F2364" s="130">
        <f>[1]!EM_S_DQ_CLOSE(B2364,$F$1,"2")</f>
        <v>740.13566701870195</v>
      </c>
      <c r="G2364" s="38">
        <f t="shared" si="72"/>
        <v>-0.35127933219131358</v>
      </c>
      <c r="H2364" s="9">
        <f t="shared" si="73"/>
        <v>2636</v>
      </c>
    </row>
    <row r="2365" spans="2:8">
      <c r="B2365" s="17" t="s">
        <v>10629</v>
      </c>
      <c r="C2365" s="19" t="s">
        <v>10630</v>
      </c>
      <c r="D2365" s="30" t="str">
        <f>[1]!EM_S_IPO_LISTEDDATE(B2365)</f>
        <v>1993-03-16</v>
      </c>
      <c r="E2365" s="130">
        <f>[1]!EM_S_DQ_CLOSE(B2365,$E$1,"2")</f>
        <v>153.001802220591</v>
      </c>
      <c r="F2365" s="130">
        <f>[1]!EM_S_DQ_CLOSE(B2365,$F$1,"2")</f>
        <v>136.461066845392</v>
      </c>
      <c r="G2365" s="38">
        <f t="shared" si="72"/>
        <v>-0.108108108108108</v>
      </c>
      <c r="H2365" s="9">
        <f t="shared" si="73"/>
        <v>1626</v>
      </c>
    </row>
    <row r="2366" spans="2:8">
      <c r="B2366" s="17" t="s">
        <v>10631</v>
      </c>
      <c r="C2366" s="19" t="s">
        <v>10632</v>
      </c>
      <c r="D2366" s="30" t="str">
        <f>[1]!EM_S_IPO_LISTEDDATE(B2366)</f>
        <v>1993-03-16</v>
      </c>
      <c r="E2366" s="130">
        <f>[1]!EM_S_DQ_CLOSE(B2366,$E$1,"2")</f>
        <v>96.650227498922305</v>
      </c>
      <c r="F2366" s="130">
        <f>[1]!EM_S_DQ_CLOSE(B2366,$F$1,"2")</f>
        <v>67.622766774562905</v>
      </c>
      <c r="G2366" s="38">
        <f t="shared" si="72"/>
        <v>-0.30033515156167712</v>
      </c>
      <c r="H2366" s="9">
        <f t="shared" si="73"/>
        <v>2521</v>
      </c>
    </row>
    <row r="2367" spans="2:8">
      <c r="B2367" s="17" t="s">
        <v>10633</v>
      </c>
      <c r="C2367" s="19" t="s">
        <v>4831</v>
      </c>
      <c r="D2367" s="30" t="str">
        <f>[1]!EM_S_IPO_LISTEDDATE(B2367)</f>
        <v>1993-03-26</v>
      </c>
      <c r="E2367" s="130">
        <f>[1]!EM_S_DQ_CLOSE(B2367,$E$1,"2")</f>
        <v>121.467124691686</v>
      </c>
      <c r="F2367" s="130">
        <f>[1]!EM_S_DQ_CLOSE(B2367,$F$1,"2")</f>
        <v>149.08424035845201</v>
      </c>
      <c r="G2367" s="38">
        <f t="shared" si="72"/>
        <v>0.22736288305881258</v>
      </c>
      <c r="H2367" s="9">
        <f t="shared" si="73"/>
        <v>416</v>
      </c>
    </row>
    <row r="2368" spans="2:8">
      <c r="B2368" s="17" t="s">
        <v>10634</v>
      </c>
      <c r="C2368" s="19" t="s">
        <v>10635</v>
      </c>
      <c r="D2368" s="30" t="str">
        <f>[1]!EM_S_IPO_LISTEDDATE(B2368)</f>
        <v>1993-03-26</v>
      </c>
      <c r="E2368" s="130">
        <f>[1]!EM_S_DQ_CLOSE(B2368,$E$1,"2")</f>
        <v>96.5516710678544</v>
      </c>
      <c r="F2368" s="130">
        <f>[1]!EM_S_DQ_CLOSE(B2368,$F$1,"2")</f>
        <v>82.559285618857302</v>
      </c>
      <c r="G2368" s="38">
        <f t="shared" si="72"/>
        <v>-0.14492121466404817</v>
      </c>
      <c r="H2368" s="9">
        <f t="shared" si="73"/>
        <v>1818</v>
      </c>
    </row>
    <row r="2369" spans="2:8">
      <c r="B2369" s="17" t="s">
        <v>10636</v>
      </c>
      <c r="C2369" s="19" t="s">
        <v>10637</v>
      </c>
      <c r="D2369" s="30" t="str">
        <f>[1]!EM_S_IPO_LISTEDDATE(B2369)</f>
        <v>1993-04-07</v>
      </c>
      <c r="E2369" s="130">
        <f>[1]!EM_S_DQ_CLOSE(B2369,$E$1,"2")</f>
        <v>131.13224833076401</v>
      </c>
      <c r="F2369" s="130">
        <f>[1]!EM_S_DQ_CLOSE(B2369,$F$1,"2")</f>
        <v>125.31433288063</v>
      </c>
      <c r="G2369" s="38">
        <f t="shared" si="72"/>
        <v>-4.4366778761079972E-2</v>
      </c>
      <c r="H2369" s="9">
        <f t="shared" si="73"/>
        <v>1307</v>
      </c>
    </row>
    <row r="2370" spans="2:8">
      <c r="B2370" s="17" t="s">
        <v>4836</v>
      </c>
      <c r="C2370" s="19" t="s">
        <v>10638</v>
      </c>
      <c r="D2370" s="30" t="str">
        <f>[1]!EM_S_IPO_LISTEDDATE(B2370)</f>
        <v>1993-04-07</v>
      </c>
      <c r="E2370" s="130">
        <f>[1]!EM_S_DQ_CLOSE(B2370,$E$1,"2")</f>
        <v>203.24327506170599</v>
      </c>
      <c r="F2370" s="130">
        <f>[1]!EM_S_DQ_CLOSE(B2370,$F$1,"2")</f>
        <v>184.59713985764</v>
      </c>
      <c r="G2370" s="38">
        <f t="shared" si="72"/>
        <v>-9.1742938104126148E-2</v>
      </c>
      <c r="H2370" s="9">
        <f t="shared" si="73"/>
        <v>1556</v>
      </c>
    </row>
    <row r="2371" spans="2:8">
      <c r="B2371" s="17" t="s">
        <v>10639</v>
      </c>
      <c r="C2371" s="19" t="s">
        <v>10640</v>
      </c>
      <c r="D2371" s="30" t="str">
        <f>[1]!EM_S_IPO_LISTEDDATE(B2371)</f>
        <v>1993-04-16</v>
      </c>
      <c r="E2371" s="130">
        <f>[1]!EM_S_DQ_CLOSE(B2371,$E$1,"2")</f>
        <v>46.624414276578399</v>
      </c>
      <c r="F2371" s="130">
        <f>[1]!EM_S_DQ_CLOSE(B2371,$F$1,"2")</f>
        <v>37.8508394407094</v>
      </c>
      <c r="G2371" s="38">
        <f t="shared" ref="G2371:G2434" si="74">IFERROR(F2371/E2371-1,"")</f>
        <v>-0.18817555077096959</v>
      </c>
      <c r="H2371" s="9">
        <f t="shared" ref="H2371:H2434" si="75">IFERROR(RANK(G2371,$G$2:$G$3000,0),"")</f>
        <v>2034</v>
      </c>
    </row>
    <row r="2372" spans="2:8">
      <c r="B2372" s="17" t="s">
        <v>10641</v>
      </c>
      <c r="C2372" s="19" t="s">
        <v>10642</v>
      </c>
      <c r="D2372" s="30" t="str">
        <f>[1]!EM_S_IPO_LISTEDDATE(B2372)</f>
        <v>1993-04-26</v>
      </c>
      <c r="E2372" s="130">
        <f>[1]!EM_S_DQ_CLOSE(B2372,$E$1,"2")</f>
        <v>110.390271880041</v>
      </c>
      <c r="F2372" s="130">
        <f>[1]!EM_S_DQ_CLOSE(B2372,$F$1,"2")</f>
        <v>82.545266062122906</v>
      </c>
      <c r="G2372" s="38">
        <f t="shared" si="74"/>
        <v>-0.25224148236700361</v>
      </c>
      <c r="H2372" s="9">
        <f t="shared" si="75"/>
        <v>2333</v>
      </c>
    </row>
    <row r="2373" spans="2:8">
      <c r="B2373" s="17" t="s">
        <v>10643</v>
      </c>
      <c r="C2373" s="19" t="s">
        <v>10644</v>
      </c>
      <c r="D2373" s="30" t="str">
        <f>[1]!EM_S_IPO_LISTEDDATE(B2373)</f>
        <v>1993-04-26</v>
      </c>
      <c r="E2373" s="130">
        <f>[1]!EM_S_DQ_CLOSE(B2373,$E$1,"2")</f>
        <v>72.693836109945394</v>
      </c>
      <c r="F2373" s="130">
        <f>[1]!EM_S_DQ_CLOSE(B2373,$F$1,"2")</f>
        <v>82.524640248883401</v>
      </c>
      <c r="G2373" s="38">
        <f t="shared" si="74"/>
        <v>0.13523573200992534</v>
      </c>
      <c r="H2373" s="9">
        <f t="shared" si="75"/>
        <v>591</v>
      </c>
    </row>
    <row r="2374" spans="2:8">
      <c r="B2374" s="17" t="s">
        <v>10645</v>
      </c>
      <c r="C2374" s="19" t="s">
        <v>10646</v>
      </c>
      <c r="D2374" s="30" t="str">
        <f>[1]!EM_S_IPO_LISTEDDATE(B2374)</f>
        <v>1993-05-04</v>
      </c>
      <c r="E2374" s="130">
        <f>[1]!EM_S_DQ_CLOSE(B2374,$E$1,"2")</f>
        <v>643.97506323557798</v>
      </c>
      <c r="F2374" s="130">
        <f>[1]!EM_S_DQ_CLOSE(B2374,$F$1,"2")</f>
        <v>391.86398730796299</v>
      </c>
      <c r="G2374" s="38">
        <f t="shared" si="74"/>
        <v>-0.39149198520345208</v>
      </c>
      <c r="H2374" s="9">
        <f t="shared" si="75"/>
        <v>2697</v>
      </c>
    </row>
    <row r="2375" spans="2:8">
      <c r="B2375" s="17" t="s">
        <v>10647</v>
      </c>
      <c r="C2375" s="19" t="s">
        <v>10648</v>
      </c>
      <c r="D2375" s="30" t="str">
        <f>[1]!EM_S_IPO_LISTEDDATE(B2375)</f>
        <v>1993-05-04</v>
      </c>
      <c r="E2375" s="130">
        <f>[1]!EM_S_DQ_CLOSE(B2375,$E$1,"2")</f>
        <v>270.541049507563</v>
      </c>
      <c r="F2375" s="130">
        <f>[1]!EM_S_DQ_CLOSE(B2375,$F$1,"2")</f>
        <v>479.26579678670703</v>
      </c>
      <c r="G2375" s="38">
        <f t="shared" si="74"/>
        <v>0.77150860344137584</v>
      </c>
      <c r="H2375" s="9">
        <f t="shared" si="75"/>
        <v>52</v>
      </c>
    </row>
    <row r="2376" spans="2:8">
      <c r="B2376" s="17" t="s">
        <v>10649</v>
      </c>
      <c r="C2376" s="19" t="s">
        <v>10650</v>
      </c>
      <c r="D2376" s="30" t="str">
        <f>[1]!EM_S_IPO_LISTEDDATE(B2376)</f>
        <v>1993-05-04</v>
      </c>
      <c r="E2376" s="130">
        <f>[1]!EM_S_DQ_CLOSE(B2376,$E$1,"2")</f>
        <v>118.411601268078</v>
      </c>
      <c r="F2376" s="130">
        <f>[1]!EM_S_DQ_CLOSE(B2376,$F$1,"2")</f>
        <v>94.5629484930204</v>
      </c>
      <c r="G2376" s="38">
        <f t="shared" si="74"/>
        <v>-0.20140469784768333</v>
      </c>
      <c r="H2376" s="9">
        <f t="shared" si="75"/>
        <v>2095</v>
      </c>
    </row>
    <row r="2377" spans="2:8">
      <c r="B2377" s="17" t="s">
        <v>10651</v>
      </c>
      <c r="C2377" s="19" t="s">
        <v>10652</v>
      </c>
      <c r="D2377" s="30" t="str">
        <f>[1]!EM_S_IPO_LISTEDDATE(B2377)</f>
        <v>1993-05-18</v>
      </c>
      <c r="E2377" s="130">
        <f>[1]!EM_S_DQ_CLOSE(B2377,$E$1,"2")</f>
        <v>179.90208180652201</v>
      </c>
      <c r="F2377" s="130">
        <f>[1]!EM_S_DQ_CLOSE(B2377,$F$1,"2")</f>
        <v>223.09197365461401</v>
      </c>
      <c r="G2377" s="38">
        <f t="shared" si="74"/>
        <v>0.24007444168734593</v>
      </c>
      <c r="H2377" s="9">
        <f t="shared" si="75"/>
        <v>391</v>
      </c>
    </row>
    <row r="2378" spans="2:8">
      <c r="B2378" s="17" t="s">
        <v>10653</v>
      </c>
      <c r="C2378" s="19" t="s">
        <v>10654</v>
      </c>
      <c r="D2378" s="30" t="str">
        <f>[1]!EM_S_IPO_LISTEDDATE(B2378)</f>
        <v>1993-06-07</v>
      </c>
      <c r="E2378" s="130">
        <f>[1]!EM_S_DQ_CLOSE(B2378,$E$1,"2")</f>
        <v>119.694179708582</v>
      </c>
      <c r="F2378" s="130">
        <f>[1]!EM_S_DQ_CLOSE(B2378,$F$1,"2")</f>
        <v>74.292586584573598</v>
      </c>
      <c r="G2378" s="38">
        <f t="shared" si="74"/>
        <v>-0.37931329020798776</v>
      </c>
      <c r="H2378" s="9">
        <f t="shared" si="75"/>
        <v>2684</v>
      </c>
    </row>
    <row r="2379" spans="2:8">
      <c r="B2379" s="17" t="s">
        <v>10655</v>
      </c>
      <c r="C2379" s="19" t="s">
        <v>10656</v>
      </c>
      <c r="D2379" s="30" t="str">
        <f>[1]!EM_S_IPO_LISTEDDATE(B2379)</f>
        <v>1990-12-19</v>
      </c>
      <c r="E2379" s="130">
        <f>[1]!EM_S_DQ_CLOSE(B2379,$E$1,"2")</f>
        <v>1546.0284728970701</v>
      </c>
      <c r="F2379" s="130">
        <f>[1]!EM_S_DQ_CLOSE(B2379,$F$1,"2")</f>
        <v>1387.92023656319</v>
      </c>
      <c r="G2379" s="38">
        <f t="shared" si="74"/>
        <v>-0.10226735089658756</v>
      </c>
      <c r="H2379" s="9">
        <f t="shared" si="75"/>
        <v>1598</v>
      </c>
    </row>
    <row r="2380" spans="2:8">
      <c r="B2380" s="17" t="s">
        <v>10657</v>
      </c>
      <c r="C2380" s="19" t="s">
        <v>10658</v>
      </c>
      <c r="D2380" s="30" t="str">
        <f>[1]!EM_S_IPO_LISTEDDATE(B2380)</f>
        <v>1990-12-19</v>
      </c>
      <c r="E2380" s="130">
        <f>[1]!EM_S_DQ_CLOSE(B2380,$E$1,"2")</f>
        <v>25059.958239549302</v>
      </c>
      <c r="F2380" s="130">
        <f>[1]!EM_S_DQ_CLOSE(B2380,$F$1,"2")</f>
        <v>15269.204054243201</v>
      </c>
      <c r="G2380" s="38">
        <f t="shared" si="74"/>
        <v>-0.39069315645763769</v>
      </c>
      <c r="H2380" s="9">
        <f t="shared" si="75"/>
        <v>2695</v>
      </c>
    </row>
    <row r="2381" spans="2:8">
      <c r="B2381" s="17" t="s">
        <v>10659</v>
      </c>
      <c r="C2381" s="19" t="s">
        <v>4859</v>
      </c>
      <c r="D2381" s="30" t="str">
        <f>[1]!EM_S_IPO_LISTEDDATE(B2381)</f>
        <v>1990-12-19</v>
      </c>
      <c r="E2381" s="130">
        <f>[1]!EM_S_DQ_CLOSE(B2381,$E$1,"2")</f>
        <v>587.18788526519495</v>
      </c>
      <c r="F2381" s="130">
        <f>[1]!EM_S_DQ_CLOSE(B2381,$F$1,"2")</f>
        <v>466.95928718530098</v>
      </c>
      <c r="G2381" s="38">
        <f t="shared" si="74"/>
        <v>-0.20475319926873914</v>
      </c>
      <c r="H2381" s="9">
        <f t="shared" si="75"/>
        <v>2115</v>
      </c>
    </row>
    <row r="2382" spans="2:8">
      <c r="B2382" s="17" t="s">
        <v>10660</v>
      </c>
      <c r="C2382" s="19" t="s">
        <v>10661</v>
      </c>
      <c r="D2382" s="30" t="str">
        <f>[1]!EM_S_IPO_LISTEDDATE(B2382)</f>
        <v>1990-12-19</v>
      </c>
      <c r="E2382" s="130">
        <f>[1]!EM_S_DQ_CLOSE(B2382,$E$1,"2")</f>
        <v>837.36515582969605</v>
      </c>
      <c r="F2382" s="130">
        <f>[1]!EM_S_DQ_CLOSE(B2382,$F$1,"2")</f>
        <v>497.78846017115598</v>
      </c>
      <c r="G2382" s="38">
        <f t="shared" si="74"/>
        <v>-0.40553000479471046</v>
      </c>
      <c r="H2382" s="9">
        <f t="shared" si="75"/>
        <v>2714</v>
      </c>
    </row>
    <row r="2383" spans="2:8">
      <c r="B2383" s="17" t="s">
        <v>10662</v>
      </c>
      <c r="C2383" s="19" t="s">
        <v>10663</v>
      </c>
      <c r="D2383" s="30" t="str">
        <f>[1]!EM_S_IPO_LISTEDDATE(B2383)</f>
        <v>1992-09-02</v>
      </c>
      <c r="E2383" s="130">
        <f>[1]!EM_S_DQ_CLOSE(B2383,$E$1,"2")</f>
        <v>283.30831098778901</v>
      </c>
      <c r="F2383" s="130">
        <f>[1]!EM_S_DQ_CLOSE(B2383,$F$1,"2")</f>
        <v>192.61036511015601</v>
      </c>
      <c r="G2383" s="38">
        <f t="shared" si="74"/>
        <v>-0.32013866999313767</v>
      </c>
      <c r="H2383" s="9">
        <f t="shared" si="75"/>
        <v>2581</v>
      </c>
    </row>
    <row r="2384" spans="2:8">
      <c r="B2384" s="17" t="s">
        <v>10664</v>
      </c>
      <c r="C2384" s="19" t="s">
        <v>10665</v>
      </c>
      <c r="D2384" s="30" t="str">
        <f>[1]!EM_S_IPO_LISTEDDATE(B2384)</f>
        <v>1993-05-24</v>
      </c>
      <c r="E2384" s="130">
        <f>[1]!EM_S_DQ_CLOSE(B2384,$E$1,"2")</f>
        <v>81.298709617730395</v>
      </c>
      <c r="F2384" s="130">
        <f>[1]!EM_S_DQ_CLOSE(B2384,$F$1,"2")</f>
        <v>75.699142876948301</v>
      </c>
      <c r="G2384" s="38">
        <f t="shared" si="74"/>
        <v>-6.8876452862677295E-2</v>
      </c>
      <c r="H2384" s="9">
        <f t="shared" si="75"/>
        <v>1429</v>
      </c>
    </row>
    <row r="2385" spans="2:8">
      <c r="B2385" s="17" t="s">
        <v>10666</v>
      </c>
      <c r="C2385" s="19" t="s">
        <v>10667</v>
      </c>
      <c r="D2385" s="30" t="str">
        <f>[1]!EM_S_IPO_LISTEDDATE(B2385)</f>
        <v>1993-05-24</v>
      </c>
      <c r="E2385" s="130">
        <f>[1]!EM_S_DQ_CLOSE(B2385,$E$1,"2")</f>
        <v>42.0025042801228</v>
      </c>
      <c r="F2385" s="130">
        <f>[1]!EM_S_DQ_CLOSE(B2385,$F$1,"2")</f>
        <v>43.295082788035103</v>
      </c>
      <c r="G2385" s="38">
        <f t="shared" si="74"/>
        <v>3.0773843847305971E-2</v>
      </c>
      <c r="H2385" s="9">
        <f t="shared" si="75"/>
        <v>969</v>
      </c>
    </row>
    <row r="2386" spans="2:8">
      <c r="B2386" s="17" t="s">
        <v>10668</v>
      </c>
      <c r="C2386" s="19" t="s">
        <v>10669</v>
      </c>
      <c r="D2386" s="30" t="str">
        <f>[1]!EM_S_IPO_LISTEDDATE(B2386)</f>
        <v>1993-06-10</v>
      </c>
      <c r="E2386" s="130">
        <f>[1]!EM_S_DQ_CLOSE(B2386,$E$1,"2")</f>
        <v>797.37389812380195</v>
      </c>
      <c r="F2386" s="130">
        <f>[1]!EM_S_DQ_CLOSE(B2386,$F$1,"2")</f>
        <v>1047.47541022889</v>
      </c>
      <c r="G2386" s="38">
        <f t="shared" si="74"/>
        <v>0.31365650756009167</v>
      </c>
      <c r="H2386" s="9">
        <f t="shared" si="75"/>
        <v>280</v>
      </c>
    </row>
    <row r="2387" spans="2:8">
      <c r="B2387" s="17" t="s">
        <v>10670</v>
      </c>
      <c r="C2387" s="19" t="s">
        <v>10671</v>
      </c>
      <c r="D2387" s="30" t="str">
        <f>[1]!EM_S_IPO_LISTEDDATE(B2387)</f>
        <v>1993-06-14</v>
      </c>
      <c r="E2387" s="130">
        <f>[1]!EM_S_DQ_CLOSE(B2387,$E$1,"2")</f>
        <v>139.41948099300001</v>
      </c>
      <c r="F2387" s="130">
        <f>[1]!EM_S_DQ_CLOSE(B2387,$F$1,"2")</f>
        <v>115.978151636901</v>
      </c>
      <c r="G2387" s="38">
        <f t="shared" si="74"/>
        <v>-0.1681352504624225</v>
      </c>
      <c r="H2387" s="9">
        <f t="shared" si="75"/>
        <v>1928</v>
      </c>
    </row>
    <row r="2388" spans="2:8">
      <c r="B2388" s="17" t="s">
        <v>10672</v>
      </c>
      <c r="C2388" s="19" t="s">
        <v>10673</v>
      </c>
      <c r="D2388" s="30" t="str">
        <f>[1]!EM_S_IPO_LISTEDDATE(B2388)</f>
        <v>1993-06-14</v>
      </c>
      <c r="E2388" s="130">
        <f>[1]!EM_S_DQ_CLOSE(B2388,$E$1,"2")</f>
        <v>670.56866153679096</v>
      </c>
      <c r="F2388" s="130">
        <f>[1]!EM_S_DQ_CLOSE(B2388,$F$1,"2")</f>
        <v>515.06202231758004</v>
      </c>
      <c r="G2388" s="38">
        <f t="shared" si="74"/>
        <v>-0.23190263449357307</v>
      </c>
      <c r="H2388" s="9">
        <f t="shared" si="75"/>
        <v>2239</v>
      </c>
    </row>
    <row r="2389" spans="2:8">
      <c r="B2389" s="17" t="s">
        <v>10674</v>
      </c>
      <c r="C2389" s="19" t="s">
        <v>10675</v>
      </c>
      <c r="D2389" s="30" t="str">
        <f>[1]!EM_S_IPO_LISTEDDATE(B2389)</f>
        <v>1993-06-28</v>
      </c>
      <c r="E2389" s="130">
        <f>[1]!EM_S_DQ_CLOSE(B2389,$E$1,"2")</f>
        <v>179.44988758711801</v>
      </c>
      <c r="F2389" s="130">
        <f>[1]!EM_S_DQ_CLOSE(B2389,$F$1,"2")</f>
        <v>165.816269019716</v>
      </c>
      <c r="G2389" s="38">
        <f t="shared" si="74"/>
        <v>-7.597451717980741E-2</v>
      </c>
      <c r="H2389" s="9">
        <f t="shared" si="75"/>
        <v>1476</v>
      </c>
    </row>
    <row r="2390" spans="2:8">
      <c r="B2390" s="17" t="s">
        <v>10676</v>
      </c>
      <c r="C2390" s="19" t="s">
        <v>10677</v>
      </c>
      <c r="D2390" s="30" t="str">
        <f>[1]!EM_S_IPO_LISTEDDATE(B2390)</f>
        <v>1993-06-29</v>
      </c>
      <c r="E2390" s="130">
        <f>[1]!EM_S_DQ_CLOSE(B2390,$E$1,"2")</f>
        <v>71.483844100146399</v>
      </c>
      <c r="F2390" s="130">
        <f>[1]!EM_S_DQ_CLOSE(B2390,$F$1,"2")</f>
        <v>72.816722184046995</v>
      </c>
      <c r="G2390" s="38">
        <f t="shared" si="74"/>
        <v>1.8645864680042701E-2</v>
      </c>
      <c r="H2390" s="9">
        <f t="shared" si="75"/>
        <v>1027</v>
      </c>
    </row>
    <row r="2391" spans="2:8">
      <c r="B2391" s="17" t="s">
        <v>10678</v>
      </c>
      <c r="C2391" s="19" t="s">
        <v>10679</v>
      </c>
      <c r="D2391" s="30" t="str">
        <f>[1]!EM_S_IPO_LISTEDDATE(B2391)</f>
        <v>1993-07-09</v>
      </c>
      <c r="E2391" s="130">
        <f>[1]!EM_S_DQ_CLOSE(B2391,$E$1,"2")</f>
        <v>19.766116482603401</v>
      </c>
      <c r="F2391" s="130">
        <f>[1]!EM_S_DQ_CLOSE(B2391,$F$1,"2")</f>
        <v>15.7880197430528</v>
      </c>
      <c r="G2391" s="38">
        <f t="shared" si="74"/>
        <v>-0.20125838796163187</v>
      </c>
      <c r="H2391" s="9">
        <f t="shared" si="75"/>
        <v>2094</v>
      </c>
    </row>
    <row r="2392" spans="2:8">
      <c r="B2392" s="17" t="s">
        <v>10680</v>
      </c>
      <c r="C2392" s="19" t="s">
        <v>10681</v>
      </c>
      <c r="D2392" s="30" t="str">
        <f>[1]!EM_S_IPO_LISTEDDATE(B2392)</f>
        <v>1993-07-12</v>
      </c>
      <c r="E2392" s="130">
        <f>[1]!EM_S_DQ_CLOSE(B2392,$E$1,"2")</f>
        <v>142.45480843462499</v>
      </c>
      <c r="F2392" s="130">
        <f>[1]!EM_S_DQ_CLOSE(B2392,$F$1,"2")</f>
        <v>158.32568605507899</v>
      </c>
      <c r="G2392" s="38">
        <f t="shared" si="74"/>
        <v>0.11140991164041636</v>
      </c>
      <c r="H2392" s="9">
        <f t="shared" si="75"/>
        <v>657</v>
      </c>
    </row>
    <row r="2393" spans="2:8">
      <c r="B2393" s="17" t="s">
        <v>10682</v>
      </c>
      <c r="C2393" s="19" t="s">
        <v>10683</v>
      </c>
      <c r="D2393" s="30" t="str">
        <f>[1]!EM_S_IPO_LISTEDDATE(B2393)</f>
        <v>1993-07-28</v>
      </c>
      <c r="E2393" s="130">
        <f>[1]!EM_S_DQ_CLOSE(B2393,$E$1,"2")</f>
        <v>36.6026475909919</v>
      </c>
      <c r="F2393" s="130">
        <f>[1]!EM_S_DQ_CLOSE(B2393,$F$1,"2")</f>
        <v>33.689784424754201</v>
      </c>
      <c r="G2393" s="38">
        <f t="shared" si="74"/>
        <v>-7.9580668556734957E-2</v>
      </c>
      <c r="H2393" s="9">
        <f t="shared" si="75"/>
        <v>1499</v>
      </c>
    </row>
    <row r="2394" spans="2:8">
      <c r="B2394" s="17" t="s">
        <v>10684</v>
      </c>
      <c r="C2394" s="19" t="s">
        <v>10685</v>
      </c>
      <c r="D2394" s="30" t="str">
        <f>[1]!EM_S_IPO_LISTEDDATE(B2394)</f>
        <v>1993-07-28</v>
      </c>
      <c r="E2394" s="130">
        <f>[1]!EM_S_DQ_CLOSE(B2394,$E$1,"2")</f>
        <v>71.115171506447993</v>
      </c>
      <c r="F2394" s="130">
        <f>[1]!EM_S_DQ_CLOSE(B2394,$F$1,"2")</f>
        <v>81.635723576896794</v>
      </c>
      <c r="G2394" s="38">
        <f t="shared" si="74"/>
        <v>0.14793681640063117</v>
      </c>
      <c r="H2394" s="9">
        <f t="shared" si="75"/>
        <v>550</v>
      </c>
    </row>
    <row r="2395" spans="2:8">
      <c r="B2395" s="17" t="s">
        <v>10686</v>
      </c>
      <c r="C2395" s="19" t="s">
        <v>10687</v>
      </c>
      <c r="D2395" s="30" t="str">
        <f>[1]!EM_S_IPO_LISTEDDATE(B2395)</f>
        <v>1993-08-23</v>
      </c>
      <c r="E2395" s="130">
        <f>[1]!EM_S_DQ_CLOSE(B2395,$E$1,"2")</f>
        <v>73.812875611099201</v>
      </c>
      <c r="F2395" s="130">
        <f>[1]!EM_S_DQ_CLOSE(B2395,$F$1,"2")</f>
        <v>95.5365681102883</v>
      </c>
      <c r="G2395" s="38">
        <f t="shared" si="74"/>
        <v>0.29430763019782047</v>
      </c>
      <c r="H2395" s="9">
        <f t="shared" si="75"/>
        <v>302</v>
      </c>
    </row>
    <row r="2396" spans="2:8">
      <c r="B2396" s="17" t="s">
        <v>10688</v>
      </c>
      <c r="C2396" s="19" t="s">
        <v>10689</v>
      </c>
      <c r="D2396" s="30" t="str">
        <f>[1]!EM_S_IPO_LISTEDDATE(B2396)</f>
        <v>1993-09-17</v>
      </c>
      <c r="E2396" s="130">
        <f>[1]!EM_S_DQ_CLOSE(B2396,$E$1,"2")</f>
        <v>105.6353507857</v>
      </c>
      <c r="F2396" s="130">
        <f>[1]!EM_S_DQ_CLOSE(B2396,$F$1,"2")</f>
        <v>82.638267260486799</v>
      </c>
      <c r="G2396" s="38">
        <f t="shared" si="74"/>
        <v>-0.21770253380297711</v>
      </c>
      <c r="H2396" s="9">
        <f t="shared" si="75"/>
        <v>2171</v>
      </c>
    </row>
    <row r="2397" spans="2:8">
      <c r="B2397" s="17" t="s">
        <v>10690</v>
      </c>
      <c r="C2397" s="19" t="s">
        <v>10691</v>
      </c>
      <c r="D2397" s="30" t="str">
        <f>[1]!EM_S_IPO_LISTEDDATE(B2397)</f>
        <v>1993-09-24</v>
      </c>
      <c r="E2397" s="130">
        <f>[1]!EM_S_DQ_CLOSE(B2397,$E$1,"2")</f>
        <v>137.49410438138901</v>
      </c>
      <c r="F2397" s="130">
        <f>[1]!EM_S_DQ_CLOSE(B2397,$F$1,"2")</f>
        <v>119.92889501191701</v>
      </c>
      <c r="G2397" s="38">
        <f t="shared" si="74"/>
        <v>-0.12775245490343801</v>
      </c>
      <c r="H2397" s="9">
        <f t="shared" si="75"/>
        <v>1725</v>
      </c>
    </row>
    <row r="2398" spans="2:8">
      <c r="B2398" s="17" t="s">
        <v>10692</v>
      </c>
      <c r="C2398" s="19" t="s">
        <v>10693</v>
      </c>
      <c r="D2398" s="30" t="str">
        <f>[1]!EM_S_IPO_LISTEDDATE(B2398)</f>
        <v>1993-09-24</v>
      </c>
      <c r="E2398" s="130">
        <f>[1]!EM_S_DQ_CLOSE(B2398,$E$1,"2")</f>
        <v>197.774404709332</v>
      </c>
      <c r="F2398" s="130">
        <f>[1]!EM_S_DQ_CLOSE(B2398,$F$1,"2")</f>
        <v>123.609002943333</v>
      </c>
      <c r="G2398" s="38">
        <f t="shared" si="74"/>
        <v>-0.37499999999999756</v>
      </c>
      <c r="H2398" s="9">
        <f t="shared" si="75"/>
        <v>2676</v>
      </c>
    </row>
    <row r="2399" spans="2:8">
      <c r="B2399" s="17" t="s">
        <v>10694</v>
      </c>
      <c r="C2399" s="19" t="s">
        <v>10695</v>
      </c>
      <c r="D2399" s="30" t="str">
        <f>[1]!EM_S_IPO_LISTEDDATE(B2399)</f>
        <v>1993-09-28</v>
      </c>
      <c r="E2399" s="130">
        <f>[1]!EM_S_DQ_CLOSE(B2399,$E$1,"2")</f>
        <v>121.583527203469</v>
      </c>
      <c r="F2399" s="130">
        <f>[1]!EM_S_DQ_CLOSE(B2399,$F$1,"2")</f>
        <v>87.035470203927801</v>
      </c>
      <c r="G2399" s="38">
        <f t="shared" si="74"/>
        <v>-0.2841508039302505</v>
      </c>
      <c r="H2399" s="9">
        <f t="shared" si="75"/>
        <v>2450</v>
      </c>
    </row>
    <row r="2400" spans="2:8">
      <c r="B2400" s="17" t="s">
        <v>10696</v>
      </c>
      <c r="C2400" s="19" t="s">
        <v>10697</v>
      </c>
      <c r="D2400" s="30" t="str">
        <f>[1]!EM_S_IPO_LISTEDDATE(B2400)</f>
        <v>1993-09-28</v>
      </c>
      <c r="E2400" s="130">
        <f>[1]!EM_S_DQ_CLOSE(B2400,$E$1,"2")</f>
        <v>111.932537984669</v>
      </c>
      <c r="F2400" s="130">
        <f>[1]!EM_S_DQ_CLOSE(B2400,$F$1,"2")</f>
        <v>90.451697011303295</v>
      </c>
      <c r="G2400" s="38">
        <f t="shared" si="74"/>
        <v>-0.19190881722263686</v>
      </c>
      <c r="H2400" s="9">
        <f t="shared" si="75"/>
        <v>2052</v>
      </c>
    </row>
    <row r="2401" spans="2:8">
      <c r="B2401" s="17" t="s">
        <v>10698</v>
      </c>
      <c r="C2401" s="19" t="s">
        <v>10699</v>
      </c>
      <c r="D2401" s="30" t="str">
        <f>[1]!EM_S_IPO_LISTEDDATE(B2401)</f>
        <v>1993-10-08</v>
      </c>
      <c r="E2401" s="130">
        <f>[1]!EM_S_DQ_CLOSE(B2401,$E$1,"2")</f>
        <v>54.383366181498999</v>
      </c>
      <c r="F2401" s="130">
        <f>[1]!EM_S_DQ_CLOSE(B2401,$F$1,"2")</f>
        <v>46.702282876960702</v>
      </c>
      <c r="G2401" s="38">
        <f t="shared" si="74"/>
        <v>-0.14123957091775929</v>
      </c>
      <c r="H2401" s="9">
        <f t="shared" si="75"/>
        <v>1795</v>
      </c>
    </row>
    <row r="2402" spans="2:8">
      <c r="B2402" s="17" t="s">
        <v>10700</v>
      </c>
      <c r="C2402" s="19" t="s">
        <v>10701</v>
      </c>
      <c r="D2402" s="30" t="str">
        <f>[1]!EM_S_IPO_LISTEDDATE(B2402)</f>
        <v>1993-10-08</v>
      </c>
      <c r="E2402" s="130">
        <f>[1]!EM_S_DQ_CLOSE(B2402,$E$1,"2")</f>
        <v>29.102599344636701</v>
      </c>
      <c r="F2402" s="130">
        <f>[1]!EM_S_DQ_CLOSE(B2402,$F$1,"2")</f>
        <v>43.825090777805798</v>
      </c>
      <c r="G2402" s="38">
        <f t="shared" si="74"/>
        <v>0.50588235294117445</v>
      </c>
      <c r="H2402" s="9">
        <f t="shared" si="75"/>
        <v>130</v>
      </c>
    </row>
    <row r="2403" spans="2:8">
      <c r="B2403" s="17" t="s">
        <v>10702</v>
      </c>
      <c r="C2403" s="19" t="s">
        <v>10703</v>
      </c>
      <c r="D2403" s="30" t="str">
        <f>[1]!EM_S_IPO_LISTEDDATE(B2403)</f>
        <v>1993-10-18</v>
      </c>
      <c r="E2403" s="130">
        <f>[1]!EM_S_DQ_CLOSE(B2403,$E$1,"2")</f>
        <v>155.22344753400401</v>
      </c>
      <c r="F2403" s="130">
        <f>[1]!EM_S_DQ_CLOSE(B2403,$F$1,"2")</f>
        <v>98.127108679351707</v>
      </c>
      <c r="G2403" s="38">
        <f t="shared" si="74"/>
        <v>-0.36783320923306062</v>
      </c>
      <c r="H2403" s="9">
        <f t="shared" si="75"/>
        <v>2659</v>
      </c>
    </row>
    <row r="2404" spans="2:8">
      <c r="B2404" s="17" t="s">
        <v>10704</v>
      </c>
      <c r="C2404" s="19" t="s">
        <v>10705</v>
      </c>
      <c r="D2404" s="30" t="str">
        <f>[1]!EM_S_IPO_LISTEDDATE(B2404)</f>
        <v>1993-10-18</v>
      </c>
      <c r="E2404" s="130">
        <f>[1]!EM_S_DQ_CLOSE(B2404,$E$1,"2")</f>
        <v>46.629762536328101</v>
      </c>
      <c r="F2404" s="130">
        <f>[1]!EM_S_DQ_CLOSE(B2404,$F$1,"2")</f>
        <v>56.442612162446899</v>
      </c>
      <c r="G2404" s="38">
        <f t="shared" si="74"/>
        <v>0.21044176706827211</v>
      </c>
      <c r="H2404" s="9">
        <f t="shared" si="75"/>
        <v>439</v>
      </c>
    </row>
    <row r="2405" spans="2:8">
      <c r="B2405" s="17" t="s">
        <v>10706</v>
      </c>
      <c r="C2405" s="19" t="s">
        <v>10707</v>
      </c>
      <c r="D2405" s="30" t="str">
        <f>[1]!EM_S_IPO_LISTEDDATE(B2405)</f>
        <v>1993-10-18</v>
      </c>
      <c r="E2405" s="130">
        <f>[1]!EM_S_DQ_CLOSE(B2405,$E$1,"2")</f>
        <v>383.90913740110898</v>
      </c>
      <c r="F2405" s="130">
        <f>[1]!EM_S_DQ_CLOSE(B2405,$F$1,"2")</f>
        <v>336.81675972542598</v>
      </c>
      <c r="G2405" s="38">
        <f t="shared" si="74"/>
        <v>-0.12266542545581771</v>
      </c>
      <c r="H2405" s="9">
        <f t="shared" si="75"/>
        <v>1702</v>
      </c>
    </row>
    <row r="2406" spans="2:8">
      <c r="B2406" s="17" t="s">
        <v>10708</v>
      </c>
      <c r="C2406" s="19" t="s">
        <v>10709</v>
      </c>
      <c r="D2406" s="30" t="str">
        <f>[1]!EM_S_IPO_LISTEDDATE(B2406)</f>
        <v>1993-10-25</v>
      </c>
      <c r="E2406" s="130">
        <f>[1]!EM_S_DQ_CLOSE(B2406,$E$1,"2")</f>
        <v>54.992428871490297</v>
      </c>
      <c r="F2406" s="130">
        <f>[1]!EM_S_DQ_CLOSE(B2406,$F$1,"2")</f>
        <v>46.732982827446698</v>
      </c>
      <c r="G2406" s="38">
        <f t="shared" si="74"/>
        <v>-0.15019242127575017</v>
      </c>
      <c r="H2406" s="9">
        <f t="shared" si="75"/>
        <v>1844</v>
      </c>
    </row>
    <row r="2407" spans="2:8">
      <c r="B2407" s="17" t="s">
        <v>10710</v>
      </c>
      <c r="C2407" s="19" t="s">
        <v>10711</v>
      </c>
      <c r="D2407" s="30" t="str">
        <f>[1]!EM_S_IPO_LISTEDDATE(B2407)</f>
        <v>1993-10-28</v>
      </c>
      <c r="E2407" s="130">
        <f>[1]!EM_S_DQ_CLOSE(B2407,$E$1,"2")</f>
        <v>87.899368547482496</v>
      </c>
      <c r="F2407" s="130">
        <f>[1]!EM_S_DQ_CLOSE(B2407,$F$1,"2")</f>
        <v>74.421796378932896</v>
      </c>
      <c r="G2407" s="38">
        <f t="shared" si="74"/>
        <v>-0.15332956756417571</v>
      </c>
      <c r="H2407" s="9">
        <f t="shared" si="75"/>
        <v>1859</v>
      </c>
    </row>
    <row r="2408" spans="2:8">
      <c r="B2408" s="17" t="s">
        <v>10712</v>
      </c>
      <c r="C2408" s="19" t="s">
        <v>10713</v>
      </c>
      <c r="D2408" s="30" t="str">
        <f>[1]!EM_S_IPO_LISTEDDATE(B2408)</f>
        <v>1993-10-28</v>
      </c>
      <c r="E2408" s="130">
        <f>[1]!EM_S_DQ_CLOSE(B2408,$E$1,"2")</f>
        <v>58.1145600829757</v>
      </c>
      <c r="F2408" s="130">
        <f>[1]!EM_S_DQ_CLOSE(B2408,$F$1,"2")</f>
        <v>45.518362023646901</v>
      </c>
      <c r="G2408" s="38">
        <f t="shared" si="74"/>
        <v>-0.21674771419320749</v>
      </c>
      <c r="H2408" s="9">
        <f t="shared" si="75"/>
        <v>2163</v>
      </c>
    </row>
    <row r="2409" spans="2:8">
      <c r="B2409" s="17" t="s">
        <v>10714</v>
      </c>
      <c r="C2409" s="19" t="s">
        <v>10715</v>
      </c>
      <c r="D2409" s="30" t="str">
        <f>[1]!EM_S_IPO_LISTEDDATE(B2409)</f>
        <v>1993-11-08</v>
      </c>
      <c r="E2409" s="130">
        <f>[1]!EM_S_DQ_CLOSE(B2409,$E$1,"2")</f>
        <v>188.01011135475301</v>
      </c>
      <c r="F2409" s="130">
        <f>[1]!EM_S_DQ_CLOSE(B2409,$F$1,"2")</f>
        <v>133.13677085661701</v>
      </c>
      <c r="G2409" s="38">
        <f t="shared" si="74"/>
        <v>-0.29186377319141332</v>
      </c>
      <c r="H2409" s="9">
        <f t="shared" si="75"/>
        <v>2478</v>
      </c>
    </row>
    <row r="2410" spans="2:8">
      <c r="B2410" s="17" t="s">
        <v>10716</v>
      </c>
      <c r="C2410" s="19" t="s">
        <v>10717</v>
      </c>
      <c r="D2410" s="30" t="str">
        <f>[1]!EM_S_IPO_LISTEDDATE(B2410)</f>
        <v>1993-11-08</v>
      </c>
      <c r="E2410" s="130">
        <f>[1]!EM_S_DQ_CLOSE(B2410,$E$1,"2")</f>
        <v>175.17642950142701</v>
      </c>
      <c r="F2410" s="130">
        <f>[1]!EM_S_DQ_CLOSE(B2410,$F$1,"2")</f>
        <v>143.294652799235</v>
      </c>
      <c r="G2410" s="38">
        <f t="shared" si="74"/>
        <v>-0.18199809639305553</v>
      </c>
      <c r="H2410" s="9">
        <f t="shared" si="75"/>
        <v>2000</v>
      </c>
    </row>
    <row r="2411" spans="2:8">
      <c r="B2411" s="17" t="s">
        <v>10718</v>
      </c>
      <c r="C2411" s="19" t="s">
        <v>10719</v>
      </c>
      <c r="D2411" s="30" t="str">
        <f>[1]!EM_S_IPO_LISTEDDATE(B2411)</f>
        <v>1993-11-08</v>
      </c>
      <c r="E2411" s="130">
        <f>[1]!EM_S_DQ_CLOSE(B2411,$E$1,"2")</f>
        <v>14.486950720550301</v>
      </c>
      <c r="F2411" s="130">
        <f>[1]!EM_S_DQ_CLOSE(B2411,$F$1,"2")</f>
        <v>14.0055112706227</v>
      </c>
      <c r="G2411" s="38">
        <f t="shared" si="74"/>
        <v>-3.3232628398787933E-2</v>
      </c>
      <c r="H2411" s="9">
        <f t="shared" si="75"/>
        <v>1245</v>
      </c>
    </row>
    <row r="2412" spans="2:8">
      <c r="B2412" s="17" t="s">
        <v>10720</v>
      </c>
      <c r="C2412" s="19" t="s">
        <v>10721</v>
      </c>
      <c r="D2412" s="30" t="str">
        <f>[1]!EM_S_IPO_LISTEDDATE(B2412)</f>
        <v>1993-11-08</v>
      </c>
      <c r="E2412" s="130">
        <f>[1]!EM_S_DQ_CLOSE(B2412,$E$1,"2")</f>
        <v>32.730031050682101</v>
      </c>
      <c r="F2412" s="130">
        <f>[1]!EM_S_DQ_CLOSE(B2412,$F$1,"2")</f>
        <v>37.254649346736898</v>
      </c>
      <c r="G2412" s="38">
        <f t="shared" si="74"/>
        <v>0.13824057450628358</v>
      </c>
      <c r="H2412" s="9">
        <f t="shared" si="75"/>
        <v>580</v>
      </c>
    </row>
    <row r="2413" spans="2:8">
      <c r="B2413" s="17" t="s">
        <v>10722</v>
      </c>
      <c r="C2413" s="19" t="s">
        <v>10723</v>
      </c>
      <c r="D2413" s="30" t="str">
        <f>[1]!EM_S_IPO_LISTEDDATE(B2413)</f>
        <v>1993-11-19</v>
      </c>
      <c r="E2413" s="130">
        <f>[1]!EM_S_DQ_CLOSE(B2413,$E$1,"2")</f>
        <v>314.538569381814</v>
      </c>
      <c r="F2413" s="130">
        <f>[1]!EM_S_DQ_CLOSE(B2413,$F$1,"2")</f>
        <v>345.71226437808099</v>
      </c>
      <c r="G2413" s="38">
        <f t="shared" si="74"/>
        <v>9.9109292248435343E-2</v>
      </c>
      <c r="H2413" s="9">
        <f t="shared" si="75"/>
        <v>690</v>
      </c>
    </row>
    <row r="2414" spans="2:8">
      <c r="B2414" s="17" t="s">
        <v>10724</v>
      </c>
      <c r="C2414" s="19" t="s">
        <v>10725</v>
      </c>
      <c r="D2414" s="30" t="str">
        <f>[1]!EM_S_IPO_LISTEDDATE(B2414)</f>
        <v>1993-11-19</v>
      </c>
      <c r="E2414" s="130">
        <f>[1]!EM_S_DQ_CLOSE(B2414,$E$1,"2")</f>
        <v>29.1443172138375</v>
      </c>
      <c r="F2414" s="130">
        <f>[1]!EM_S_DQ_CLOSE(B2414,$F$1,"2")</f>
        <v>25.914603960589101</v>
      </c>
      <c r="G2414" s="38">
        <f t="shared" si="74"/>
        <v>-0.11081794195250372</v>
      </c>
      <c r="H2414" s="9">
        <f t="shared" si="75"/>
        <v>1643</v>
      </c>
    </row>
    <row r="2415" spans="2:8">
      <c r="B2415" s="17" t="s">
        <v>10726</v>
      </c>
      <c r="C2415" s="19" t="s">
        <v>10727</v>
      </c>
      <c r="D2415" s="30" t="str">
        <f>[1]!EM_S_IPO_LISTEDDATE(B2415)</f>
        <v>1993-11-19</v>
      </c>
      <c r="E2415" s="130">
        <f>[1]!EM_S_DQ_CLOSE(B2415,$E$1,"2")</f>
        <v>90.244805829958693</v>
      </c>
      <c r="F2415" s="130">
        <f>[1]!EM_S_DQ_CLOSE(B2415,$F$1,"2")</f>
        <v>106.450521475914</v>
      </c>
      <c r="G2415" s="38">
        <f t="shared" si="74"/>
        <v>0.17957505140506913</v>
      </c>
      <c r="H2415" s="9">
        <f t="shared" si="75"/>
        <v>493</v>
      </c>
    </row>
    <row r="2416" spans="2:8">
      <c r="B2416" s="17" t="s">
        <v>10728</v>
      </c>
      <c r="C2416" s="19" t="s">
        <v>10729</v>
      </c>
      <c r="D2416" s="30" t="str">
        <f>[1]!EM_S_IPO_LISTEDDATE(B2416)</f>
        <v>1993-11-22</v>
      </c>
      <c r="E2416" s="130">
        <f>[1]!EM_S_DQ_CLOSE(B2416,$E$1,"2")</f>
        <v>57.566815661969599</v>
      </c>
      <c r="F2416" s="130">
        <f>[1]!EM_S_DQ_CLOSE(B2416,$F$1,"2")</f>
        <v>96.023202903260199</v>
      </c>
      <c r="G2416" s="38">
        <f t="shared" si="74"/>
        <v>0.66803047552786676</v>
      </c>
      <c r="H2416" s="9">
        <f t="shared" si="75"/>
        <v>76</v>
      </c>
    </row>
    <row r="2417" spans="2:8">
      <c r="B2417" s="17" t="s">
        <v>10730</v>
      </c>
      <c r="C2417" s="19" t="s">
        <v>10731</v>
      </c>
      <c r="D2417" s="30" t="str">
        <f>[1]!EM_S_IPO_LISTEDDATE(B2417)</f>
        <v>1993-11-22</v>
      </c>
      <c r="E2417" s="130">
        <f>[1]!EM_S_DQ_CLOSE(B2417,$E$1,"2")</f>
        <v>162.45242832495501</v>
      </c>
      <c r="F2417" s="130">
        <f>[1]!EM_S_DQ_CLOSE(B2417,$F$1,"2")</f>
        <v>171.77738379275701</v>
      </c>
      <c r="G2417" s="38">
        <f t="shared" si="74"/>
        <v>5.7401145455020286E-2</v>
      </c>
      <c r="H2417" s="9">
        <f t="shared" si="75"/>
        <v>853</v>
      </c>
    </row>
    <row r="2418" spans="2:8">
      <c r="B2418" s="17" t="s">
        <v>10732</v>
      </c>
      <c r="C2418" s="19" t="s">
        <v>10733</v>
      </c>
      <c r="D2418" s="30" t="str">
        <f>[1]!EM_S_IPO_LISTEDDATE(B2418)</f>
        <v>1993-11-22</v>
      </c>
      <c r="E2418" s="130">
        <f>[1]!EM_S_DQ_CLOSE(B2418,$E$1,"2")</f>
        <v>21.248882386228999</v>
      </c>
      <c r="F2418" s="130">
        <f>[1]!EM_S_DQ_CLOSE(B2418,$F$1,"2")</f>
        <v>16.323644747036901</v>
      </c>
      <c r="G2418" s="38">
        <f t="shared" si="74"/>
        <v>-0.23178807947019608</v>
      </c>
      <c r="H2418" s="9">
        <f t="shared" si="75"/>
        <v>2238</v>
      </c>
    </row>
    <row r="2419" spans="2:8">
      <c r="B2419" s="17" t="s">
        <v>10734</v>
      </c>
      <c r="C2419" s="19" t="s">
        <v>10735</v>
      </c>
      <c r="D2419" s="30" t="str">
        <f>[1]!EM_S_IPO_LISTEDDATE(B2419)</f>
        <v>1993-12-06</v>
      </c>
      <c r="E2419" s="130">
        <f>[1]!EM_S_DQ_CLOSE(B2419,$E$1,"2")</f>
        <v>36.889261743343297</v>
      </c>
      <c r="F2419" s="130">
        <f>[1]!EM_S_DQ_CLOSE(B2419,$F$1,"2")</f>
        <v>31.452127960297599</v>
      </c>
      <c r="G2419" s="38">
        <f t="shared" si="74"/>
        <v>-0.14739069111424641</v>
      </c>
      <c r="H2419" s="9">
        <f t="shared" si="75"/>
        <v>1833</v>
      </c>
    </row>
    <row r="2420" spans="2:8">
      <c r="B2420" s="17" t="s">
        <v>10736</v>
      </c>
      <c r="C2420" s="19" t="s">
        <v>10737</v>
      </c>
      <c r="D2420" s="30" t="str">
        <f>[1]!EM_S_IPO_LISTEDDATE(B2420)</f>
        <v>1993-12-06</v>
      </c>
      <c r="E2420" s="130">
        <f>[1]!EM_S_DQ_CLOSE(B2420,$E$1,"2")</f>
        <v>68.599247906981702</v>
      </c>
      <c r="F2420" s="130">
        <f>[1]!EM_S_DQ_CLOSE(B2420,$F$1,"2")</f>
        <v>80.481416604569105</v>
      </c>
      <c r="G2420" s="38">
        <f t="shared" si="74"/>
        <v>0.17321135522796438</v>
      </c>
      <c r="H2420" s="9">
        <f t="shared" si="75"/>
        <v>504</v>
      </c>
    </row>
    <row r="2421" spans="2:8">
      <c r="B2421" s="17" t="s">
        <v>10738</v>
      </c>
      <c r="C2421" s="19" t="s">
        <v>10739</v>
      </c>
      <c r="D2421" s="30" t="str">
        <f>[1]!EM_S_IPO_LISTEDDATE(B2421)</f>
        <v>1993-12-06</v>
      </c>
      <c r="E2421" s="130">
        <f>[1]!EM_S_DQ_CLOSE(B2421,$E$1,"2")</f>
        <v>34.524167169299901</v>
      </c>
      <c r="F2421" s="130">
        <f>[1]!EM_S_DQ_CLOSE(B2421,$F$1,"2")</f>
        <v>30.843452990656498</v>
      </c>
      <c r="G2421" s="38">
        <f t="shared" si="74"/>
        <v>-0.10661268556005665</v>
      </c>
      <c r="H2421" s="9">
        <f t="shared" si="75"/>
        <v>1615</v>
      </c>
    </row>
    <row r="2422" spans="2:8">
      <c r="B2422" s="17" t="s">
        <v>4940</v>
      </c>
      <c r="C2422" s="19" t="s">
        <v>10740</v>
      </c>
      <c r="D2422" s="30" t="str">
        <f>[1]!EM_S_IPO_LISTEDDATE(B2422)</f>
        <v>1993-12-06</v>
      </c>
      <c r="E2422" s="130">
        <f>[1]!EM_S_DQ_CLOSE(B2422,$E$1,"2")</f>
        <v>66.449199605276505</v>
      </c>
      <c r="F2422" s="130">
        <f>[1]!EM_S_DQ_CLOSE(B2422,$F$1,"2")</f>
        <v>73.381180108098903</v>
      </c>
      <c r="G2422" s="38">
        <f t="shared" si="74"/>
        <v>0.1043199999999993</v>
      </c>
      <c r="H2422" s="9">
        <f t="shared" si="75"/>
        <v>679</v>
      </c>
    </row>
    <row r="2423" spans="2:8">
      <c r="B2423" s="17" t="s">
        <v>10741</v>
      </c>
      <c r="C2423" s="19" t="s">
        <v>10742</v>
      </c>
      <c r="D2423" s="30" t="str">
        <f>[1]!EM_S_IPO_LISTEDDATE(B2423)</f>
        <v>1996-05-28</v>
      </c>
      <c r="E2423" s="130">
        <f>[1]!EM_S_DQ_CLOSE(B2423,$E$1,"2")</f>
        <v>84.294002760027297</v>
      </c>
      <c r="F2423" s="130">
        <f>[1]!EM_S_DQ_CLOSE(B2423,$F$1,"2")</f>
        <v>50.539910745730701</v>
      </c>
      <c r="G2423" s="38">
        <f t="shared" si="74"/>
        <v>-0.40043290043289981</v>
      </c>
      <c r="H2423" s="9">
        <f t="shared" si="75"/>
        <v>2705</v>
      </c>
    </row>
    <row r="2424" spans="2:8">
      <c r="B2424" s="17" t="s">
        <v>10743</v>
      </c>
      <c r="C2424" s="19" t="s">
        <v>10744</v>
      </c>
      <c r="D2424" s="30" t="str">
        <f>[1]!EM_S_IPO_LISTEDDATE(B2424)</f>
        <v>1996-05-24</v>
      </c>
      <c r="E2424" s="130">
        <f>[1]!EM_S_DQ_CLOSE(B2424,$E$1,"2")</f>
        <v>43.244307479910901</v>
      </c>
      <c r="F2424" s="130">
        <f>[1]!EM_S_DQ_CLOSE(B2424,$F$1,"2")</f>
        <v>56.451610627619701</v>
      </c>
      <c r="G2424" s="38">
        <f t="shared" si="74"/>
        <v>0.3054113689725344</v>
      </c>
      <c r="H2424" s="9">
        <f t="shared" si="75"/>
        <v>289</v>
      </c>
    </row>
    <row r="2425" spans="2:8">
      <c r="B2425" s="17" t="s">
        <v>10745</v>
      </c>
      <c r="C2425" s="19" t="s">
        <v>10746</v>
      </c>
      <c r="D2425" s="30" t="str">
        <f>[1]!EM_S_IPO_LISTEDDATE(B2425)</f>
        <v>1996-05-28</v>
      </c>
      <c r="E2425" s="130">
        <f>[1]!EM_S_DQ_CLOSE(B2425,$E$1,"2")</f>
        <v>256.92095909682598</v>
      </c>
      <c r="F2425" s="130">
        <f>[1]!EM_S_DQ_CLOSE(B2425,$F$1,"2")</f>
        <v>212.40476159336001</v>
      </c>
      <c r="G2425" s="38">
        <f t="shared" si="74"/>
        <v>-0.17326806524449068</v>
      </c>
      <c r="H2425" s="9">
        <f t="shared" si="75"/>
        <v>1960</v>
      </c>
    </row>
    <row r="2426" spans="2:8">
      <c r="B2426" s="17" t="s">
        <v>10747</v>
      </c>
      <c r="C2426" s="19" t="s">
        <v>10748</v>
      </c>
      <c r="D2426" s="30" t="str">
        <f>[1]!EM_S_IPO_LISTEDDATE(B2426)</f>
        <v>1996-06-06</v>
      </c>
      <c r="E2426" s="130">
        <f>[1]!EM_S_DQ_CLOSE(B2426,$E$1,"2")</f>
        <v>116.83660529018</v>
      </c>
      <c r="F2426" s="130">
        <f>[1]!EM_S_DQ_CLOSE(B2426,$F$1,"2")</f>
        <v>80.968441458737601</v>
      </c>
      <c r="G2426" s="38">
        <f t="shared" si="74"/>
        <v>-0.30699423132295578</v>
      </c>
      <c r="H2426" s="9">
        <f t="shared" si="75"/>
        <v>2548</v>
      </c>
    </row>
    <row r="2427" spans="2:8">
      <c r="B2427" s="17" t="s">
        <v>10749</v>
      </c>
      <c r="C2427" s="19" t="s">
        <v>10750</v>
      </c>
      <c r="D2427" s="30" t="str">
        <f>[1]!EM_S_IPO_LISTEDDATE(B2427)</f>
        <v>1996-05-16</v>
      </c>
      <c r="E2427" s="130">
        <f>[1]!EM_S_DQ_CLOSE(B2427,$E$1,"2")</f>
        <v>121.966280019249</v>
      </c>
      <c r="F2427" s="130">
        <f>[1]!EM_S_DQ_CLOSE(B2427,$F$1,"2")</f>
        <v>99.074984539830098</v>
      </c>
      <c r="G2427" s="38">
        <f t="shared" si="74"/>
        <v>-0.18768544449995639</v>
      </c>
      <c r="H2427" s="9">
        <f t="shared" si="75"/>
        <v>2028</v>
      </c>
    </row>
    <row r="2428" spans="2:8">
      <c r="B2428" s="17" t="s">
        <v>10751</v>
      </c>
      <c r="C2428" s="19" t="s">
        <v>10752</v>
      </c>
      <c r="D2428" s="30" t="str">
        <f>[1]!EM_S_IPO_LISTEDDATE(B2428)</f>
        <v>1996-05-16</v>
      </c>
      <c r="E2428" s="130">
        <f>[1]!EM_S_DQ_CLOSE(B2428,$E$1,"2")</f>
        <v>28.764115309036999</v>
      </c>
      <c r="F2428" s="130">
        <f>[1]!EM_S_DQ_CLOSE(B2428,$F$1,"2")</f>
        <v>30.463261361047699</v>
      </c>
      <c r="G2428" s="38">
        <f t="shared" si="74"/>
        <v>5.9071729957808516E-2</v>
      </c>
      <c r="H2428" s="9">
        <f t="shared" si="75"/>
        <v>844</v>
      </c>
    </row>
    <row r="2429" spans="2:8">
      <c r="B2429" s="17" t="s">
        <v>10753</v>
      </c>
      <c r="C2429" s="19" t="s">
        <v>10754</v>
      </c>
      <c r="D2429" s="30" t="str">
        <f>[1]!EM_S_IPO_LISTEDDATE(B2429)</f>
        <v>1996-05-20</v>
      </c>
      <c r="E2429" s="130">
        <f>[1]!EM_S_DQ_CLOSE(B2429,$E$1,"2")</f>
        <v>20.151387710229201</v>
      </c>
      <c r="F2429" s="130">
        <f>[1]!EM_S_DQ_CLOSE(B2429,$F$1,"2")</f>
        <v>15.025717777595601</v>
      </c>
      <c r="G2429" s="38">
        <f t="shared" si="74"/>
        <v>-0.2543581616481787</v>
      </c>
      <c r="H2429" s="9">
        <f t="shared" si="75"/>
        <v>2342</v>
      </c>
    </row>
    <row r="2430" spans="2:8">
      <c r="B2430" s="17" t="s">
        <v>10755</v>
      </c>
      <c r="C2430" s="19" t="s">
        <v>10756</v>
      </c>
      <c r="D2430" s="30" t="str">
        <f>[1]!EM_S_IPO_LISTEDDATE(B2430)</f>
        <v>1996-06-06</v>
      </c>
      <c r="E2430" s="130">
        <f>[1]!EM_S_DQ_CLOSE(B2430,$E$1,"2")</f>
        <v>61.289967172675397</v>
      </c>
      <c r="F2430" s="130">
        <f>[1]!EM_S_DQ_CLOSE(B2430,$F$1,"2")</f>
        <v>43.243087493592903</v>
      </c>
      <c r="G2430" s="38">
        <f t="shared" si="74"/>
        <v>-0.29445079695079757</v>
      </c>
      <c r="H2430" s="9">
        <f t="shared" si="75"/>
        <v>2492</v>
      </c>
    </row>
    <row r="2431" spans="2:8">
      <c r="B2431" s="17" t="s">
        <v>10757</v>
      </c>
      <c r="C2431" s="19" t="s">
        <v>10758</v>
      </c>
      <c r="D2431" s="30" t="str">
        <f>[1]!EM_S_IPO_LISTEDDATE(B2431)</f>
        <v>1996-07-01</v>
      </c>
      <c r="E2431" s="130">
        <f>[1]!EM_S_DQ_CLOSE(B2431,$E$1,"2")</f>
        <v>23.810990207356401</v>
      </c>
      <c r="F2431" s="130">
        <f>[1]!EM_S_DQ_CLOSE(B2431,$F$1,"2")</f>
        <v>40.968909621480897</v>
      </c>
      <c r="G2431" s="38">
        <f t="shared" si="74"/>
        <v>0.72058823529411886</v>
      </c>
      <c r="H2431" s="9">
        <f t="shared" si="75"/>
        <v>63</v>
      </c>
    </row>
    <row r="2432" spans="2:8">
      <c r="B2432" s="17" t="s">
        <v>10759</v>
      </c>
      <c r="C2432" s="19" t="s">
        <v>10760</v>
      </c>
      <c r="D2432" s="30" t="str">
        <f>[1]!EM_S_IPO_LISTEDDATE(B2432)</f>
        <v>1996-05-31</v>
      </c>
      <c r="E2432" s="130">
        <f>[1]!EM_S_DQ_CLOSE(B2432,$E$1,"2")</f>
        <v>58.644279603951396</v>
      </c>
      <c r="F2432" s="130">
        <f>[1]!EM_S_DQ_CLOSE(B2432,$F$1,"2")</f>
        <v>54.373051978702897</v>
      </c>
      <c r="G2432" s="38">
        <f t="shared" si="74"/>
        <v>-7.2832809169007362E-2</v>
      </c>
      <c r="H2432" s="9">
        <f t="shared" si="75"/>
        <v>1454</v>
      </c>
    </row>
    <row r="2433" spans="2:8">
      <c r="B2433" s="17" t="s">
        <v>10761</v>
      </c>
      <c r="C2433" s="19" t="s">
        <v>10762</v>
      </c>
      <c r="D2433" s="30" t="str">
        <f>[1]!EM_S_IPO_LISTEDDATE(B2433)</f>
        <v>1996-06-26</v>
      </c>
      <c r="E2433" s="130">
        <f>[1]!EM_S_DQ_CLOSE(B2433,$E$1,"2")</f>
        <v>45.505718605673799</v>
      </c>
      <c r="F2433" s="130">
        <f>[1]!EM_S_DQ_CLOSE(B2433,$F$1,"2")</f>
        <v>63.470291486691899</v>
      </c>
      <c r="G2433" s="38">
        <f t="shared" si="74"/>
        <v>0.39477616069946464</v>
      </c>
      <c r="H2433" s="9">
        <f t="shared" si="75"/>
        <v>212</v>
      </c>
    </row>
    <row r="2434" spans="2:8">
      <c r="B2434" s="17" t="s">
        <v>10763</v>
      </c>
      <c r="C2434" s="19" t="s">
        <v>10764</v>
      </c>
      <c r="D2434" s="30" t="str">
        <f>[1]!EM_S_IPO_LISTEDDATE(B2434)</f>
        <v>1996-07-01</v>
      </c>
      <c r="E2434" s="130">
        <f>[1]!EM_S_DQ_CLOSE(B2434,$E$1,"2")</f>
        <v>78.864163413874394</v>
      </c>
      <c r="F2434" s="130">
        <f>[1]!EM_S_DQ_CLOSE(B2434,$F$1,"2")</f>
        <v>64.670388221276099</v>
      </c>
      <c r="G2434" s="38">
        <f t="shared" si="74"/>
        <v>-0.17997750281214819</v>
      </c>
      <c r="H2434" s="9">
        <f t="shared" si="75"/>
        <v>1989</v>
      </c>
    </row>
    <row r="2435" spans="2:8">
      <c r="B2435" s="17" t="s">
        <v>10765</v>
      </c>
      <c r="C2435" s="19" t="s">
        <v>10766</v>
      </c>
      <c r="D2435" s="30" t="str">
        <f>[1]!EM_S_IPO_LISTEDDATE(B2435)</f>
        <v>1996-06-06</v>
      </c>
      <c r="E2435" s="130">
        <f>[1]!EM_S_DQ_CLOSE(B2435,$E$1,"2")</f>
        <v>22.4164383605384</v>
      </c>
      <c r="F2435" s="130">
        <f>[1]!EM_S_DQ_CLOSE(B2435,$F$1,"2")</f>
        <v>30.727938732393401</v>
      </c>
      <c r="G2435" s="38">
        <f t="shared" ref="G2435:G2498" si="76">IFERROR(F2435/E2435-1,"")</f>
        <v>0.37077702702702564</v>
      </c>
      <c r="H2435" s="9">
        <f t="shared" ref="H2435:H2498" si="77">IFERROR(RANK(G2435,$G$2:$G$3000,0),"")</f>
        <v>228</v>
      </c>
    </row>
    <row r="2436" spans="2:8">
      <c r="B2436" s="17" t="s">
        <v>10767</v>
      </c>
      <c r="C2436" s="19" t="s">
        <v>10768</v>
      </c>
      <c r="D2436" s="30" t="str">
        <f>[1]!EM_S_IPO_LISTEDDATE(B2436)</f>
        <v>1996-07-01</v>
      </c>
      <c r="E2436" s="130">
        <f>[1]!EM_S_DQ_CLOSE(B2436,$E$1,"2")</f>
        <v>63.666413807613303</v>
      </c>
      <c r="F2436" s="130">
        <f>[1]!EM_S_DQ_CLOSE(B2436,$F$1,"2")</f>
        <v>82.647781023830802</v>
      </c>
      <c r="G2436" s="38">
        <f t="shared" si="76"/>
        <v>0.29813784193303627</v>
      </c>
      <c r="H2436" s="9">
        <f t="shared" si="77"/>
        <v>297</v>
      </c>
    </row>
    <row r="2437" spans="2:8">
      <c r="B2437" s="17" t="s">
        <v>10769</v>
      </c>
      <c r="C2437" s="19" t="s">
        <v>10770</v>
      </c>
      <c r="D2437" s="30" t="str">
        <f>[1]!EM_S_IPO_LISTEDDATE(B2437)</f>
        <v>1996-07-02</v>
      </c>
      <c r="E2437" s="130">
        <f>[1]!EM_S_DQ_CLOSE(B2437,$E$1,"2")</f>
        <v>28.288045244591</v>
      </c>
      <c r="F2437" s="130">
        <f>[1]!EM_S_DQ_CLOSE(B2437,$F$1,"2")</f>
        <v>25.275304999931599</v>
      </c>
      <c r="G2437" s="38">
        <f t="shared" si="76"/>
        <v>-0.10650224215246795</v>
      </c>
      <c r="H2437" s="9">
        <f t="shared" si="77"/>
        <v>1613</v>
      </c>
    </row>
    <row r="2438" spans="2:8">
      <c r="B2438" s="17" t="s">
        <v>10771</v>
      </c>
      <c r="C2438" s="19" t="s">
        <v>10772</v>
      </c>
      <c r="D2438" s="30" t="str">
        <f>[1]!EM_S_IPO_LISTEDDATE(B2438)</f>
        <v>1996-06-14</v>
      </c>
      <c r="E2438" s="130">
        <f>[1]!EM_S_DQ_CLOSE(B2438,$E$1,"2")</f>
        <v>138.153434637364</v>
      </c>
      <c r="F2438" s="130">
        <f>[1]!EM_S_DQ_CLOSE(B2438,$F$1,"2")</f>
        <v>132.20230120442901</v>
      </c>
      <c r="G2438" s="38">
        <f t="shared" si="76"/>
        <v>-4.3076261176973274E-2</v>
      </c>
      <c r="H2438" s="9">
        <f t="shared" si="77"/>
        <v>1296</v>
      </c>
    </row>
    <row r="2439" spans="2:8">
      <c r="B2439" s="17" t="s">
        <v>10773</v>
      </c>
      <c r="C2439" s="19" t="s">
        <v>10774</v>
      </c>
      <c r="D2439" s="30" t="str">
        <f>[1]!EM_S_IPO_LISTEDDATE(B2439)</f>
        <v>1996-06-18</v>
      </c>
      <c r="E2439" s="130">
        <f>[1]!EM_S_DQ_CLOSE(B2439,$E$1,"2")</f>
        <v>279.723712355864</v>
      </c>
      <c r="F2439" s="130">
        <f>[1]!EM_S_DQ_CLOSE(B2439,$F$1,"2")</f>
        <v>221.535951472211</v>
      </c>
      <c r="G2439" s="38">
        <f t="shared" si="76"/>
        <v>-0.20801869242185178</v>
      </c>
      <c r="H2439" s="9">
        <f t="shared" si="77"/>
        <v>2133</v>
      </c>
    </row>
    <row r="2440" spans="2:8">
      <c r="B2440" s="17" t="s">
        <v>10775</v>
      </c>
      <c r="C2440" s="19" t="s">
        <v>4977</v>
      </c>
      <c r="D2440" s="30" t="str">
        <f>[1]!EM_S_IPO_LISTEDDATE(B2440)</f>
        <v>1996-07-16</v>
      </c>
      <c r="E2440" s="130">
        <f>[1]!EM_S_DQ_CLOSE(B2440,$E$1,"2")</f>
        <v>31.0541063531128</v>
      </c>
      <c r="F2440" s="130">
        <f>[1]!EM_S_DQ_CLOSE(B2440,$F$1,"2")</f>
        <v>33.484128479760201</v>
      </c>
      <c r="G2440" s="38">
        <f t="shared" si="76"/>
        <v>7.8251233476690274E-2</v>
      </c>
      <c r="H2440" s="9">
        <f t="shared" si="77"/>
        <v>767</v>
      </c>
    </row>
    <row r="2441" spans="2:8">
      <c r="B2441" s="17" t="s">
        <v>4978</v>
      </c>
      <c r="C2441" s="19" t="s">
        <v>10776</v>
      </c>
      <c r="D2441" s="30" t="str">
        <f>[1]!EM_S_IPO_LISTEDDATE(B2441)</f>
        <v>1996-07-16</v>
      </c>
      <c r="E2441" s="130">
        <f>[1]!EM_S_DQ_CLOSE(B2441,$E$1,"2")</f>
        <v>71.630744975799203</v>
      </c>
      <c r="F2441" s="130">
        <f>[1]!EM_S_DQ_CLOSE(B2441,$F$1,"2")</f>
        <v>61.036719573459202</v>
      </c>
      <c r="G2441" s="38">
        <f t="shared" si="76"/>
        <v>-0.14789774147845658</v>
      </c>
      <c r="H2441" s="9">
        <f t="shared" si="77"/>
        <v>1835</v>
      </c>
    </row>
    <row r="2442" spans="2:8">
      <c r="B2442" s="17" t="s">
        <v>10777</v>
      </c>
      <c r="C2442" s="19" t="s">
        <v>10778</v>
      </c>
      <c r="D2442" s="30" t="str">
        <f>[1]!EM_S_IPO_LISTEDDATE(B2442)</f>
        <v>1996-06-26</v>
      </c>
      <c r="E2442" s="130">
        <f>[1]!EM_S_DQ_CLOSE(B2442,$E$1,"2")</f>
        <v>20.345925433249501</v>
      </c>
      <c r="F2442" s="130">
        <f>[1]!EM_S_DQ_CLOSE(B2442,$F$1,"2")</f>
        <v>22.072836019933</v>
      </c>
      <c r="G2442" s="38">
        <f t="shared" si="76"/>
        <v>8.4877465630605498E-2</v>
      </c>
      <c r="H2442" s="9">
        <f t="shared" si="77"/>
        <v>739</v>
      </c>
    </row>
    <row r="2443" spans="2:8">
      <c r="B2443" s="17" t="s">
        <v>10779</v>
      </c>
      <c r="C2443" s="19" t="s">
        <v>4983</v>
      </c>
      <c r="D2443" s="30" t="str">
        <f>[1]!EM_S_IPO_LISTEDDATE(B2443)</f>
        <v>1996-06-26</v>
      </c>
      <c r="E2443" s="130">
        <f>[1]!EM_S_DQ_CLOSE(B2443,$E$1,"2")</f>
        <v>31.250901523877399</v>
      </c>
      <c r="F2443" s="130">
        <f>[1]!EM_S_DQ_CLOSE(B2443,$F$1,"2")</f>
        <v>38.5808180329891</v>
      </c>
      <c r="G2443" s="38">
        <f t="shared" si="76"/>
        <v>0.23455056179775302</v>
      </c>
      <c r="H2443" s="9">
        <f t="shared" si="77"/>
        <v>403</v>
      </c>
    </row>
    <row r="2444" spans="2:8">
      <c r="B2444" s="17" t="s">
        <v>10780</v>
      </c>
      <c r="C2444" s="19" t="s">
        <v>10781</v>
      </c>
      <c r="D2444" s="30" t="str">
        <f>[1]!EM_S_IPO_LISTEDDATE(B2444)</f>
        <v>1996-07-16</v>
      </c>
      <c r="E2444" s="130">
        <f>[1]!EM_S_DQ_CLOSE(B2444,$E$1,"2")</f>
        <v>21.576955837150901</v>
      </c>
      <c r="F2444" s="130">
        <f>[1]!EM_S_DQ_CLOSE(B2444,$F$1,"2")</f>
        <v>20.6290442884093</v>
      </c>
      <c r="G2444" s="38">
        <f t="shared" si="76"/>
        <v>-4.3931662830282159E-2</v>
      </c>
      <c r="H2444" s="9">
        <f t="shared" si="77"/>
        <v>1305</v>
      </c>
    </row>
    <row r="2445" spans="2:8">
      <c r="B2445" s="17" t="s">
        <v>10782</v>
      </c>
      <c r="C2445" s="19" t="s">
        <v>10783</v>
      </c>
      <c r="D2445" s="30" t="str">
        <f>[1]!EM_S_IPO_LISTEDDATE(B2445)</f>
        <v>1996-07-16</v>
      </c>
      <c r="E2445" s="130">
        <f>[1]!EM_S_DQ_CLOSE(B2445,$E$1,"2")</f>
        <v>58.231315072744003</v>
      </c>
      <c r="F2445" s="130">
        <f>[1]!EM_S_DQ_CLOSE(B2445,$F$1,"2")</f>
        <v>50.995987002328199</v>
      </c>
      <c r="G2445" s="38">
        <f t="shared" si="76"/>
        <v>-0.12425149700598814</v>
      </c>
      <c r="H2445" s="9">
        <f t="shared" si="77"/>
        <v>1708</v>
      </c>
    </row>
    <row r="2446" spans="2:8">
      <c r="B2446" s="17" t="s">
        <v>10784</v>
      </c>
      <c r="C2446" s="19" t="s">
        <v>10785</v>
      </c>
      <c r="D2446" s="30" t="str">
        <f>[1]!EM_S_IPO_LISTEDDATE(B2446)</f>
        <v>1996-07-02</v>
      </c>
      <c r="E2446" s="130">
        <f>[1]!EM_S_DQ_CLOSE(B2446,$E$1,"2")</f>
        <v>23.1877327594087</v>
      </c>
      <c r="F2446" s="130">
        <f>[1]!EM_S_DQ_CLOSE(B2446,$F$1,"2")</f>
        <v>17.254579207392901</v>
      </c>
      <c r="G2446" s="38">
        <f t="shared" si="76"/>
        <v>-0.25587467362924265</v>
      </c>
      <c r="H2446" s="9">
        <f t="shared" si="77"/>
        <v>2353</v>
      </c>
    </row>
    <row r="2447" spans="2:8">
      <c r="B2447" s="17" t="s">
        <v>4990</v>
      </c>
      <c r="C2447" s="19" t="s">
        <v>10786</v>
      </c>
      <c r="D2447" s="30" t="str">
        <f>[1]!EM_S_IPO_LISTEDDATE(B2447)</f>
        <v>1996-07-01</v>
      </c>
      <c r="E2447" s="130">
        <f>[1]!EM_S_DQ_CLOSE(B2447,$E$1,"2")</f>
        <v>18.8795968799269</v>
      </c>
      <c r="F2447" s="130">
        <f>[1]!EM_S_DQ_CLOSE(B2447,$F$1,"2")</f>
        <v>14.098576662851899</v>
      </c>
      <c r="G2447" s="38">
        <f t="shared" si="76"/>
        <v>-0.25323741007194178</v>
      </c>
      <c r="H2447" s="9">
        <f t="shared" si="77"/>
        <v>2338</v>
      </c>
    </row>
    <row r="2448" spans="2:8">
      <c r="B2448" s="17" t="s">
        <v>10787</v>
      </c>
      <c r="C2448" s="19" t="s">
        <v>4993</v>
      </c>
      <c r="D2448" s="30" t="str">
        <f>[1]!EM_S_IPO_LISTEDDATE(B2448)</f>
        <v>1996-07-02</v>
      </c>
      <c r="E2448" s="130">
        <f>[1]!EM_S_DQ_CLOSE(B2448,$E$1,"2")</f>
        <v>35.844586252485101</v>
      </c>
      <c r="F2448" s="130">
        <f>[1]!EM_S_DQ_CLOSE(B2448,$F$1,"2")</f>
        <v>35.100039950504701</v>
      </c>
      <c r="G2448" s="38">
        <f t="shared" si="76"/>
        <v>-2.0771513353115667E-2</v>
      </c>
      <c r="H2448" s="9">
        <f t="shared" si="77"/>
        <v>1191</v>
      </c>
    </row>
    <row r="2449" spans="2:8">
      <c r="B2449" s="17" t="s">
        <v>10788</v>
      </c>
      <c r="C2449" s="19" t="s">
        <v>10789</v>
      </c>
      <c r="D2449" s="30" t="str">
        <f>[1]!EM_S_IPO_LISTEDDATE(B2449)</f>
        <v>1996-07-16</v>
      </c>
      <c r="E2449" s="130">
        <f>[1]!EM_S_DQ_CLOSE(B2449,$E$1,"2")</f>
        <v>140.58996753584901</v>
      </c>
      <c r="F2449" s="130">
        <f>[1]!EM_S_DQ_CLOSE(B2449,$F$1,"2")</f>
        <v>93.293051131770994</v>
      </c>
      <c r="G2449" s="38">
        <f t="shared" si="76"/>
        <v>-0.33641743598822427</v>
      </c>
      <c r="H2449" s="9">
        <f t="shared" si="77"/>
        <v>2613</v>
      </c>
    </row>
    <row r="2450" spans="2:8">
      <c r="B2450" s="17" t="s">
        <v>10790</v>
      </c>
      <c r="C2450" s="19" t="s">
        <v>4997</v>
      </c>
      <c r="D2450" s="30" t="str">
        <f>[1]!EM_S_IPO_LISTEDDATE(B2450)</f>
        <v>1996-07-02</v>
      </c>
      <c r="E2450" s="130">
        <f>[1]!EM_S_DQ_CLOSE(B2450,$E$1,"2")</f>
        <v>65.120426506944995</v>
      </c>
      <c r="F2450" s="130">
        <f>[1]!EM_S_DQ_CLOSE(B2450,$F$1,"2")</f>
        <v>48.986262260592802</v>
      </c>
      <c r="G2450" s="38">
        <f t="shared" si="76"/>
        <v>-0.24775888475840235</v>
      </c>
      <c r="H2450" s="9">
        <f t="shared" si="77"/>
        <v>2313</v>
      </c>
    </row>
    <row r="2451" spans="2:8">
      <c r="B2451" s="17" t="s">
        <v>10791</v>
      </c>
      <c r="C2451" s="19" t="s">
        <v>10792</v>
      </c>
      <c r="D2451" s="30" t="str">
        <f>[1]!EM_S_IPO_LISTEDDATE(B2451)</f>
        <v>1996-07-26</v>
      </c>
      <c r="E2451" s="130">
        <f>[1]!EM_S_DQ_CLOSE(B2451,$E$1,"2")</f>
        <v>81.152750395677202</v>
      </c>
      <c r="F2451" s="130">
        <f>[1]!EM_S_DQ_CLOSE(B2451,$F$1,"2")</f>
        <v>54.554740879894602</v>
      </c>
      <c r="G2451" s="38">
        <f t="shared" si="76"/>
        <v>-0.32775240994419097</v>
      </c>
      <c r="H2451" s="9">
        <f t="shared" si="77"/>
        <v>2594</v>
      </c>
    </row>
    <row r="2452" spans="2:8">
      <c r="B2452" s="17" t="s">
        <v>10793</v>
      </c>
      <c r="C2452" s="19" t="s">
        <v>10794</v>
      </c>
      <c r="D2452" s="30" t="str">
        <f>[1]!EM_S_IPO_LISTEDDATE(B2452)</f>
        <v>1996-08-02</v>
      </c>
      <c r="E2452" s="130">
        <f>[1]!EM_S_DQ_CLOSE(B2452,$E$1,"2")</f>
        <v>50.663702567293697</v>
      </c>
      <c r="F2452" s="130">
        <f>[1]!EM_S_DQ_CLOSE(B2452,$F$1,"2")</f>
        <v>46.8849181216668</v>
      </c>
      <c r="G2452" s="38">
        <f t="shared" si="76"/>
        <v>-7.4585635359116442E-2</v>
      </c>
      <c r="H2452" s="9">
        <f t="shared" si="77"/>
        <v>1470</v>
      </c>
    </row>
    <row r="2453" spans="2:8">
      <c r="B2453" s="17" t="s">
        <v>10795</v>
      </c>
      <c r="C2453" s="19" t="s">
        <v>10796</v>
      </c>
      <c r="D2453" s="30" t="str">
        <f>[1]!EM_S_IPO_LISTEDDATE(B2453)</f>
        <v>1996-08-16</v>
      </c>
      <c r="E2453" s="130">
        <f>[1]!EM_S_DQ_CLOSE(B2453,$E$1,"2")</f>
        <v>29.521339637712799</v>
      </c>
      <c r="F2453" s="130">
        <f>[1]!EM_S_DQ_CLOSE(B2453,$F$1,"2")</f>
        <v>29.368180936609299</v>
      </c>
      <c r="G2453" s="38">
        <f t="shared" si="76"/>
        <v>-5.1880674448744335E-3</v>
      </c>
      <c r="H2453" s="9">
        <f t="shared" si="77"/>
        <v>1125</v>
      </c>
    </row>
    <row r="2454" spans="2:8">
      <c r="B2454" s="17" t="s">
        <v>10797</v>
      </c>
      <c r="C2454" s="19" t="s">
        <v>10798</v>
      </c>
      <c r="D2454" s="30" t="str">
        <f>[1]!EM_S_IPO_LISTEDDATE(B2454)</f>
        <v>1996-08-16</v>
      </c>
      <c r="E2454" s="130">
        <f>[1]!EM_S_DQ_CLOSE(B2454,$E$1,"2")</f>
        <v>102.904661926869</v>
      </c>
      <c r="F2454" s="130">
        <f>[1]!EM_S_DQ_CLOSE(B2454,$F$1,"2")</f>
        <v>134.33288073596</v>
      </c>
      <c r="G2454" s="38">
        <f t="shared" si="76"/>
        <v>0.30541103017690308</v>
      </c>
      <c r="H2454" s="9">
        <f t="shared" si="77"/>
        <v>290</v>
      </c>
    </row>
    <row r="2455" spans="2:8">
      <c r="B2455" s="17" t="s">
        <v>10799</v>
      </c>
      <c r="C2455" s="19" t="s">
        <v>10800</v>
      </c>
      <c r="D2455" s="30" t="str">
        <f>[1]!EM_S_IPO_LISTEDDATE(B2455)</f>
        <v>1996-08-08</v>
      </c>
      <c r="E2455" s="130">
        <f>[1]!EM_S_DQ_CLOSE(B2455,$E$1,"2")</f>
        <v>36.872540122661398</v>
      </c>
      <c r="F2455" s="130">
        <f>[1]!EM_S_DQ_CLOSE(B2455,$F$1,"2")</f>
        <v>49.645937393791201</v>
      </c>
      <c r="G2455" s="38">
        <f t="shared" si="76"/>
        <v>0.34642032332563466</v>
      </c>
      <c r="H2455" s="9">
        <f t="shared" si="77"/>
        <v>249</v>
      </c>
    </row>
    <row r="2456" spans="2:8">
      <c r="B2456" s="17" t="s">
        <v>10801</v>
      </c>
      <c r="C2456" s="19" t="s">
        <v>10802</v>
      </c>
      <c r="D2456" s="30" t="str">
        <f>[1]!EM_S_IPO_LISTEDDATE(B2456)</f>
        <v>1996-07-26</v>
      </c>
      <c r="E2456" s="130">
        <f>[1]!EM_S_DQ_CLOSE(B2456,$E$1,"2")</f>
        <v>110.86945312467201</v>
      </c>
      <c r="F2456" s="130">
        <f>[1]!EM_S_DQ_CLOSE(B2456,$F$1,"2")</f>
        <v>91.926124493012296</v>
      </c>
      <c r="G2456" s="38">
        <f t="shared" si="76"/>
        <v>-0.17086156824782073</v>
      </c>
      <c r="H2456" s="9">
        <f t="shared" si="77"/>
        <v>1942</v>
      </c>
    </row>
    <row r="2457" spans="2:8">
      <c r="B2457" s="17" t="s">
        <v>10803</v>
      </c>
      <c r="C2457" s="19" t="s">
        <v>10804</v>
      </c>
      <c r="D2457" s="30" t="str">
        <f>[1]!EM_S_IPO_LISTEDDATE(B2457)</f>
        <v>1996-08-15</v>
      </c>
      <c r="E2457" s="130">
        <f>[1]!EM_S_DQ_CLOSE(B2457,$E$1,"2")</f>
        <v>158.63588310742301</v>
      </c>
      <c r="F2457" s="130">
        <f>[1]!EM_S_DQ_CLOSE(B2457,$F$1,"2")</f>
        <v>176.993149322297</v>
      </c>
      <c r="G2457" s="38">
        <f t="shared" si="76"/>
        <v>0.11571950718390145</v>
      </c>
      <c r="H2457" s="9">
        <f t="shared" si="77"/>
        <v>643</v>
      </c>
    </row>
    <row r="2458" spans="2:8">
      <c r="B2458" s="17" t="s">
        <v>10805</v>
      </c>
      <c r="C2458" s="19" t="s">
        <v>5013</v>
      </c>
      <c r="D2458" s="30" t="str">
        <f>[1]!EM_S_IPO_LISTEDDATE(B2458)</f>
        <v>1996-07-31</v>
      </c>
      <c r="E2458" s="130">
        <f>[1]!EM_S_DQ_CLOSE(B2458,$E$1,"2")</f>
        <v>163.68105890486399</v>
      </c>
      <c r="F2458" s="130">
        <f>[1]!EM_S_DQ_CLOSE(B2458,$F$1,"2")</f>
        <v>128.16975790845001</v>
      </c>
      <c r="G2458" s="38">
        <f t="shared" si="76"/>
        <v>-0.21695424769370619</v>
      </c>
      <c r="H2458" s="9">
        <f t="shared" si="77"/>
        <v>2166</v>
      </c>
    </row>
    <row r="2459" spans="2:8">
      <c r="B2459" s="17" t="s">
        <v>10806</v>
      </c>
      <c r="C2459" s="19" t="s">
        <v>10807</v>
      </c>
      <c r="D2459" s="30" t="str">
        <f>[1]!EM_S_IPO_LISTEDDATE(B2459)</f>
        <v>1996-08-02</v>
      </c>
      <c r="E2459" s="130">
        <f>[1]!EM_S_DQ_CLOSE(B2459,$E$1,"2")</f>
        <v>47.406191221914597</v>
      </c>
      <c r="F2459" s="130">
        <f>[1]!EM_S_DQ_CLOSE(B2459,$F$1,"2")</f>
        <v>47.406191221914597</v>
      </c>
      <c r="G2459" s="38">
        <f t="shared" si="76"/>
        <v>0</v>
      </c>
      <c r="H2459" s="9">
        <f t="shared" si="77"/>
        <v>1098</v>
      </c>
    </row>
    <row r="2460" spans="2:8">
      <c r="B2460" s="17" t="s">
        <v>10808</v>
      </c>
      <c r="C2460" s="19" t="s">
        <v>5017</v>
      </c>
      <c r="D2460" s="30" t="str">
        <f>[1]!EM_S_IPO_LISTEDDATE(B2460)</f>
        <v>1996-08-19</v>
      </c>
      <c r="E2460" s="130">
        <f>[1]!EM_S_DQ_CLOSE(B2460,$E$1,"2")</f>
        <v>366.54685047354099</v>
      </c>
      <c r="F2460" s="130">
        <f>[1]!EM_S_DQ_CLOSE(B2460,$F$1,"2")</f>
        <v>496.21598266885502</v>
      </c>
      <c r="G2460" s="38">
        <f t="shared" si="76"/>
        <v>0.3537586860391646</v>
      </c>
      <c r="H2460" s="9">
        <f t="shared" si="77"/>
        <v>241</v>
      </c>
    </row>
    <row r="2461" spans="2:8">
      <c r="B2461" s="17" t="s">
        <v>10809</v>
      </c>
      <c r="C2461" s="19" t="s">
        <v>10810</v>
      </c>
      <c r="D2461" s="30" t="str">
        <f>[1]!EM_S_IPO_LISTEDDATE(B2461)</f>
        <v>1996-08-08</v>
      </c>
      <c r="E2461" s="130">
        <f>[1]!EM_S_DQ_CLOSE(B2461,$E$1,"2")</f>
        <v>35.494951869142298</v>
      </c>
      <c r="F2461" s="130">
        <f>[1]!EM_S_DQ_CLOSE(B2461,$F$1,"2")</f>
        <v>45.431240984614099</v>
      </c>
      <c r="G2461" s="38">
        <f t="shared" si="76"/>
        <v>0.2799352750809041</v>
      </c>
      <c r="H2461" s="9">
        <f t="shared" si="77"/>
        <v>323</v>
      </c>
    </row>
    <row r="2462" spans="2:8">
      <c r="B2462" s="17" t="s">
        <v>10811</v>
      </c>
      <c r="C2462" s="19" t="s">
        <v>10812</v>
      </c>
      <c r="D2462" s="30" t="str">
        <f>[1]!EM_S_IPO_LISTEDDATE(B2462)</f>
        <v>1996-08-26</v>
      </c>
      <c r="E2462" s="130">
        <f>[1]!EM_S_DQ_CLOSE(B2462,$E$1,"2")</f>
        <v>477.95976214093099</v>
      </c>
      <c r="F2462" s="130">
        <f>[1]!EM_S_DQ_CLOSE(B2462,$F$1,"2")</f>
        <v>509.63668323330802</v>
      </c>
      <c r="G2462" s="38">
        <f t="shared" si="76"/>
        <v>6.6275288426971724E-2</v>
      </c>
      <c r="H2462" s="9">
        <f t="shared" si="77"/>
        <v>814</v>
      </c>
    </row>
    <row r="2463" spans="2:8">
      <c r="B2463" s="17" t="s">
        <v>10813</v>
      </c>
      <c r="C2463" s="19" t="s">
        <v>10814</v>
      </c>
      <c r="D2463" s="30" t="str">
        <f>[1]!EM_S_IPO_LISTEDDATE(B2463)</f>
        <v>1996-08-26</v>
      </c>
      <c r="E2463" s="130">
        <f>[1]!EM_S_DQ_CLOSE(B2463,$E$1,"2")</f>
        <v>105.071743420049</v>
      </c>
      <c r="F2463" s="130">
        <f>[1]!EM_S_DQ_CLOSE(B2463,$F$1,"2")</f>
        <v>126.89355201193401</v>
      </c>
      <c r="G2463" s="38">
        <f t="shared" si="76"/>
        <v>0.2076848435325489</v>
      </c>
      <c r="H2463" s="9">
        <f t="shared" si="77"/>
        <v>452</v>
      </c>
    </row>
    <row r="2464" spans="2:8">
      <c r="B2464" s="17" t="s">
        <v>10815</v>
      </c>
      <c r="C2464" s="19" t="s">
        <v>10816</v>
      </c>
      <c r="D2464" s="30" t="str">
        <f>[1]!EM_S_IPO_LISTEDDATE(B2464)</f>
        <v>1996-09-09</v>
      </c>
      <c r="E2464" s="130">
        <f>[1]!EM_S_DQ_CLOSE(B2464,$E$1,"2")</f>
        <v>74.348447282776903</v>
      </c>
      <c r="F2464" s="130">
        <f>[1]!EM_S_DQ_CLOSE(B2464,$F$1,"2")</f>
        <v>53.491074313127001</v>
      </c>
      <c r="G2464" s="38">
        <f t="shared" si="76"/>
        <v>-0.28053542114095487</v>
      </c>
      <c r="H2464" s="9">
        <f t="shared" si="77"/>
        <v>2440</v>
      </c>
    </row>
    <row r="2465" spans="2:8">
      <c r="B2465" s="17" t="s">
        <v>10817</v>
      </c>
      <c r="C2465" s="19" t="s">
        <v>10818</v>
      </c>
      <c r="D2465" s="30" t="str">
        <f>[1]!EM_S_IPO_LISTEDDATE(B2465)</f>
        <v>1996-09-05</v>
      </c>
      <c r="E2465" s="130">
        <f>[1]!EM_S_DQ_CLOSE(B2465,$E$1,"2")</f>
        <v>27.1437000322125</v>
      </c>
      <c r="F2465" s="130">
        <f>[1]!EM_S_DQ_CLOSE(B2465,$F$1,"2")</f>
        <v>16.964812520132799</v>
      </c>
      <c r="G2465" s="38">
        <f t="shared" si="76"/>
        <v>-0.37500000000000044</v>
      </c>
      <c r="H2465" s="9">
        <f t="shared" si="77"/>
        <v>2677</v>
      </c>
    </row>
    <row r="2466" spans="2:8">
      <c r="B2466" s="17" t="s">
        <v>10819</v>
      </c>
      <c r="C2466" s="19" t="s">
        <v>10820</v>
      </c>
      <c r="D2466" s="30" t="str">
        <f>[1]!EM_S_IPO_LISTEDDATE(B2466)</f>
        <v>1996-08-28</v>
      </c>
      <c r="E2466" s="130">
        <f>[1]!EM_S_DQ_CLOSE(B2466,$E$1,"2")</f>
        <v>48.924357738919802</v>
      </c>
      <c r="F2466" s="130">
        <f>[1]!EM_S_DQ_CLOSE(B2466,$F$1,"2")</f>
        <v>46.861779419403803</v>
      </c>
      <c r="G2466" s="38">
        <f t="shared" si="76"/>
        <v>-4.2158516020235792E-2</v>
      </c>
      <c r="H2466" s="9">
        <f t="shared" si="77"/>
        <v>1293</v>
      </c>
    </row>
    <row r="2467" spans="2:8">
      <c r="B2467" s="17" t="s">
        <v>10821</v>
      </c>
      <c r="C2467" s="19" t="s">
        <v>10822</v>
      </c>
      <c r="D2467" s="30" t="str">
        <f>[1]!EM_S_IPO_LISTEDDATE(B2467)</f>
        <v>1996-09-18</v>
      </c>
      <c r="E2467" s="130">
        <f>[1]!EM_S_DQ_CLOSE(B2467,$E$1,"2")</f>
        <v>51.044221734447703</v>
      </c>
      <c r="F2467" s="130">
        <f>[1]!EM_S_DQ_CLOSE(B2467,$F$1,"2")</f>
        <v>69.792948613554898</v>
      </c>
      <c r="G2467" s="38">
        <f t="shared" si="76"/>
        <v>0.36730360934182738</v>
      </c>
      <c r="H2467" s="9">
        <f t="shared" si="77"/>
        <v>233</v>
      </c>
    </row>
    <row r="2468" spans="2:8">
      <c r="B2468" s="17" t="s">
        <v>10823</v>
      </c>
      <c r="C2468" s="19" t="s">
        <v>10824</v>
      </c>
      <c r="D2468" s="30" t="str">
        <f>[1]!EM_S_IPO_LISTEDDATE(B2468)</f>
        <v>1996-09-16</v>
      </c>
      <c r="E2468" s="130">
        <f>[1]!EM_S_DQ_CLOSE(B2468,$E$1,"2")</f>
        <v>71.474768302888606</v>
      </c>
      <c r="F2468" s="130">
        <f>[1]!EM_S_DQ_CLOSE(B2468,$F$1,"2")</f>
        <v>63.208978771261997</v>
      </c>
      <c r="G2468" s="38">
        <f t="shared" si="76"/>
        <v>-0.11564625850340182</v>
      </c>
      <c r="H2468" s="9">
        <f t="shared" si="77"/>
        <v>1665</v>
      </c>
    </row>
    <row r="2469" spans="2:8">
      <c r="B2469" s="17" t="s">
        <v>10825</v>
      </c>
      <c r="C2469" s="19" t="s">
        <v>10826</v>
      </c>
      <c r="D2469" s="30" t="str">
        <f>[1]!EM_S_IPO_LISTEDDATE(B2469)</f>
        <v>1996-09-25</v>
      </c>
      <c r="E2469" s="130">
        <f>[1]!EM_S_DQ_CLOSE(B2469,$E$1,"2")</f>
        <v>49.097984813734797</v>
      </c>
      <c r="F2469" s="130">
        <f>[1]!EM_S_DQ_CLOSE(B2469,$F$1,"2")</f>
        <v>40.9414068282356</v>
      </c>
      <c r="G2469" s="38">
        <f t="shared" si="76"/>
        <v>-0.16612856956233879</v>
      </c>
      <c r="H2469" s="9">
        <f t="shared" si="77"/>
        <v>1921</v>
      </c>
    </row>
    <row r="2470" spans="2:8">
      <c r="B2470" s="17" t="s">
        <v>10827</v>
      </c>
      <c r="C2470" s="19" t="s">
        <v>10828</v>
      </c>
      <c r="D2470" s="30" t="str">
        <f>[1]!EM_S_IPO_LISTEDDATE(B2470)</f>
        <v>1996-10-15</v>
      </c>
      <c r="E2470" s="130">
        <f>[1]!EM_S_DQ_CLOSE(B2470,$E$1,"2")</f>
        <v>56.906108206538399</v>
      </c>
      <c r="F2470" s="130">
        <f>[1]!EM_S_DQ_CLOSE(B2470,$F$1,"2")</f>
        <v>61.242729492388001</v>
      </c>
      <c r="G2470" s="38">
        <f t="shared" si="76"/>
        <v>7.6206604572395253E-2</v>
      </c>
      <c r="H2470" s="9">
        <f t="shared" si="77"/>
        <v>774</v>
      </c>
    </row>
    <row r="2471" spans="2:8">
      <c r="B2471" s="17" t="s">
        <v>10829</v>
      </c>
      <c r="C2471" s="19" t="s">
        <v>10830</v>
      </c>
      <c r="D2471" s="30" t="str">
        <f>[1]!EM_S_IPO_LISTEDDATE(B2471)</f>
        <v>1996-09-23</v>
      </c>
      <c r="E2471" s="130">
        <f>[1]!EM_S_DQ_CLOSE(B2471,$E$1,"2")</f>
        <v>183.761751332698</v>
      </c>
      <c r="F2471" s="130">
        <f>[1]!EM_S_DQ_CLOSE(B2471,$F$1,"2")</f>
        <v>173.06665206096301</v>
      </c>
      <c r="G2471" s="38">
        <f t="shared" si="76"/>
        <v>-5.8200899774685233E-2</v>
      </c>
      <c r="H2471" s="9">
        <f t="shared" si="77"/>
        <v>1372</v>
      </c>
    </row>
    <row r="2472" spans="2:8">
      <c r="B2472" s="17" t="s">
        <v>10831</v>
      </c>
      <c r="C2472" s="19" t="s">
        <v>10832</v>
      </c>
      <c r="D2472" s="30" t="str">
        <f>[1]!EM_S_IPO_LISTEDDATE(B2472)</f>
        <v>1996-09-09</v>
      </c>
      <c r="E2472" s="130">
        <f>[1]!EM_S_DQ_CLOSE(B2472,$E$1,"2")</f>
        <v>34.2316043337404</v>
      </c>
      <c r="F2472" s="130">
        <f>[1]!EM_S_DQ_CLOSE(B2472,$F$1,"2")</f>
        <v>38.135525419320103</v>
      </c>
      <c r="G2472" s="38">
        <f t="shared" si="76"/>
        <v>0.11404435058078199</v>
      </c>
      <c r="H2472" s="9">
        <f t="shared" si="77"/>
        <v>650</v>
      </c>
    </row>
    <row r="2473" spans="2:8">
      <c r="B2473" s="17" t="s">
        <v>10833</v>
      </c>
      <c r="C2473" s="19" t="s">
        <v>10834</v>
      </c>
      <c r="D2473" s="30" t="str">
        <f>[1]!EM_S_IPO_LISTEDDATE(B2473)</f>
        <v>1996-09-27</v>
      </c>
      <c r="E2473" s="130">
        <f>[1]!EM_S_DQ_CLOSE(B2473,$E$1,"2")</f>
        <v>49.671720848192201</v>
      </c>
      <c r="F2473" s="130">
        <f>[1]!EM_S_DQ_CLOSE(B2473,$F$1,"2")</f>
        <v>54.770736643609403</v>
      </c>
      <c r="G2473" s="38">
        <f t="shared" si="76"/>
        <v>0.10265430124720121</v>
      </c>
      <c r="H2473" s="9">
        <f t="shared" si="77"/>
        <v>682</v>
      </c>
    </row>
    <row r="2474" spans="2:8">
      <c r="B2474" s="17" t="s">
        <v>10835</v>
      </c>
      <c r="C2474" s="19" t="s">
        <v>10836</v>
      </c>
      <c r="D2474" s="30" t="str">
        <f>[1]!EM_S_IPO_LISTEDDATE(B2474)</f>
        <v>1996-10-11</v>
      </c>
      <c r="E2474" s="130">
        <f>[1]!EM_S_DQ_CLOSE(B2474,$E$1,"2")</f>
        <v>107.62225288288499</v>
      </c>
      <c r="F2474" s="130">
        <f>[1]!EM_S_DQ_CLOSE(B2474,$F$1,"2")</f>
        <v>65.512483472105401</v>
      </c>
      <c r="G2474" s="38">
        <f t="shared" si="76"/>
        <v>-0.3912738145019472</v>
      </c>
      <c r="H2474" s="9">
        <f t="shared" si="77"/>
        <v>2696</v>
      </c>
    </row>
    <row r="2475" spans="2:8">
      <c r="B2475" s="17" t="s">
        <v>10837</v>
      </c>
      <c r="C2475" s="19" t="s">
        <v>10838</v>
      </c>
      <c r="D2475" s="30" t="str">
        <f>[1]!EM_S_IPO_LISTEDDATE(B2475)</f>
        <v>1996-10-03</v>
      </c>
      <c r="E2475" s="130">
        <f>[1]!EM_S_DQ_CLOSE(B2475,$E$1,"2")</f>
        <v>143.29714391591801</v>
      </c>
      <c r="F2475" s="130">
        <f>[1]!EM_S_DQ_CLOSE(B2475,$F$1,"2")</f>
        <v>145.774440276555</v>
      </c>
      <c r="G2475" s="38">
        <f t="shared" si="76"/>
        <v>1.7287827886441232E-2</v>
      </c>
      <c r="H2475" s="9">
        <f t="shared" si="77"/>
        <v>1030</v>
      </c>
    </row>
    <row r="2476" spans="2:8">
      <c r="B2476" s="17" t="s">
        <v>10839</v>
      </c>
      <c r="C2476" s="19" t="s">
        <v>10840</v>
      </c>
      <c r="D2476" s="30" t="str">
        <f>[1]!EM_S_IPO_LISTEDDATE(B2476)</f>
        <v>1996-09-23</v>
      </c>
      <c r="E2476" s="130">
        <f>[1]!EM_S_DQ_CLOSE(B2476,$E$1,"2")</f>
        <v>123.719663909833</v>
      </c>
      <c r="F2476" s="130">
        <f>[1]!EM_S_DQ_CLOSE(B2476,$F$1,"2")</f>
        <v>109.573426564334</v>
      </c>
      <c r="G2476" s="38">
        <f t="shared" si="76"/>
        <v>-0.11434105863566513</v>
      </c>
      <c r="H2476" s="9">
        <f t="shared" si="77"/>
        <v>1659</v>
      </c>
    </row>
    <row r="2477" spans="2:8">
      <c r="B2477" s="17" t="s">
        <v>10841</v>
      </c>
      <c r="C2477" s="19" t="s">
        <v>10842</v>
      </c>
      <c r="D2477" s="30" t="str">
        <f>[1]!EM_S_IPO_LISTEDDATE(B2477)</f>
        <v>1996-10-03</v>
      </c>
      <c r="E2477" s="130">
        <f>[1]!EM_S_DQ_CLOSE(B2477,$E$1,"2")</f>
        <v>49.844048211780297</v>
      </c>
      <c r="F2477" s="130">
        <f>[1]!EM_S_DQ_CLOSE(B2477,$F$1,"2")</f>
        <v>40.856198064669499</v>
      </c>
      <c r="G2477" s="38">
        <f t="shared" si="76"/>
        <v>-0.18031942567992665</v>
      </c>
      <c r="H2477" s="9">
        <f t="shared" si="77"/>
        <v>1990</v>
      </c>
    </row>
    <row r="2478" spans="2:8">
      <c r="B2478" s="17" t="s">
        <v>10843</v>
      </c>
      <c r="C2478" s="19" t="s">
        <v>10844</v>
      </c>
      <c r="D2478" s="30" t="str">
        <f>[1]!EM_S_IPO_LISTEDDATE(B2478)</f>
        <v>1996-10-29</v>
      </c>
      <c r="E2478" s="130">
        <f>[1]!EM_S_DQ_CLOSE(B2478,$E$1,"2")</f>
        <v>31.629274362299601</v>
      </c>
      <c r="F2478" s="130">
        <f>[1]!EM_S_DQ_CLOSE(B2478,$F$1,"2")</f>
        <v>33.479240043928797</v>
      </c>
      <c r="G2478" s="38">
        <f t="shared" si="76"/>
        <v>5.8489033306254212E-2</v>
      </c>
      <c r="H2478" s="9">
        <f t="shared" si="77"/>
        <v>850</v>
      </c>
    </row>
    <row r="2479" spans="2:8">
      <c r="B2479" s="17" t="s">
        <v>10845</v>
      </c>
      <c r="C2479" s="19" t="s">
        <v>10846</v>
      </c>
      <c r="D2479" s="30" t="str">
        <f>[1]!EM_S_IPO_LISTEDDATE(B2479)</f>
        <v>1996-10-08</v>
      </c>
      <c r="E2479" s="130">
        <f>[1]!EM_S_DQ_CLOSE(B2479,$E$1,"2")</f>
        <v>25.331770117462099</v>
      </c>
      <c r="F2479" s="130">
        <f>[1]!EM_S_DQ_CLOSE(B2479,$F$1,"2")</f>
        <v>29.627161465670898</v>
      </c>
      <c r="G2479" s="38">
        <f t="shared" si="76"/>
        <v>0.16956538482274608</v>
      </c>
      <c r="H2479" s="9">
        <f t="shared" si="77"/>
        <v>510</v>
      </c>
    </row>
    <row r="2480" spans="2:8">
      <c r="B2480" s="17" t="s">
        <v>10847</v>
      </c>
      <c r="C2480" s="19" t="s">
        <v>10848</v>
      </c>
      <c r="D2480" s="30" t="str">
        <f>[1]!EM_S_IPO_LISTEDDATE(B2480)</f>
        <v>1996-10-11</v>
      </c>
      <c r="E2480" s="130">
        <f>[1]!EM_S_DQ_CLOSE(B2480,$E$1,"2")</f>
        <v>59.149657248667999</v>
      </c>
      <c r="F2480" s="130">
        <f>[1]!EM_S_DQ_CLOSE(B2480,$F$1,"2")</f>
        <v>36.279449723049503</v>
      </c>
      <c r="G2480" s="38">
        <f t="shared" si="76"/>
        <v>-0.38664987405541584</v>
      </c>
      <c r="H2480" s="9">
        <f t="shared" si="77"/>
        <v>2689</v>
      </c>
    </row>
    <row r="2481" spans="2:8">
      <c r="B2481" s="17" t="s">
        <v>10849</v>
      </c>
      <c r="C2481" s="19" t="s">
        <v>10850</v>
      </c>
      <c r="D2481" s="30" t="str">
        <f>[1]!EM_S_IPO_LISTEDDATE(B2481)</f>
        <v>1996-10-09</v>
      </c>
      <c r="E2481" s="130">
        <f>[1]!EM_S_DQ_CLOSE(B2481,$E$1,"2")</f>
        <v>95.725959554673096</v>
      </c>
      <c r="F2481" s="130">
        <f>[1]!EM_S_DQ_CLOSE(B2481,$F$1,"2")</f>
        <v>82.320616731668494</v>
      </c>
      <c r="G2481" s="38">
        <f t="shared" si="76"/>
        <v>-0.14003874064431032</v>
      </c>
      <c r="H2481" s="9">
        <f t="shared" si="77"/>
        <v>1789</v>
      </c>
    </row>
    <row r="2482" spans="2:8">
      <c r="B2482" s="17" t="s">
        <v>10851</v>
      </c>
      <c r="C2482" s="19" t="s">
        <v>10852</v>
      </c>
      <c r="D2482" s="30" t="str">
        <f>[1]!EM_S_IPO_LISTEDDATE(B2482)</f>
        <v>1996-10-30</v>
      </c>
      <c r="E2482" s="130">
        <f>[1]!EM_S_DQ_CLOSE(B2482,$E$1,"2")</f>
        <v>132.58439585730699</v>
      </c>
      <c r="F2482" s="130">
        <f>[1]!EM_S_DQ_CLOSE(B2482,$F$1,"2")</f>
        <v>79.171001150747998</v>
      </c>
      <c r="G2482" s="38">
        <f t="shared" si="76"/>
        <v>-0.40286335628850911</v>
      </c>
      <c r="H2482" s="9">
        <f t="shared" si="77"/>
        <v>2712</v>
      </c>
    </row>
    <row r="2483" spans="2:8">
      <c r="B2483" s="17" t="s">
        <v>10853</v>
      </c>
      <c r="C2483" s="19" t="s">
        <v>10854</v>
      </c>
      <c r="D2483" s="30" t="str">
        <f>[1]!EM_S_IPO_LISTEDDATE(B2483)</f>
        <v>1996-11-04</v>
      </c>
      <c r="E2483" s="130">
        <f>[1]!EM_S_DQ_CLOSE(B2483,$E$1,"2")</f>
        <v>117.208174731966</v>
      </c>
      <c r="F2483" s="130">
        <f>[1]!EM_S_DQ_CLOSE(B2483,$F$1,"2")</f>
        <v>161.09915965542999</v>
      </c>
      <c r="G2483" s="38">
        <f t="shared" si="76"/>
        <v>0.37447033898305104</v>
      </c>
      <c r="H2483" s="9">
        <f t="shared" si="77"/>
        <v>227</v>
      </c>
    </row>
    <row r="2484" spans="2:8">
      <c r="B2484" s="17" t="s">
        <v>10855</v>
      </c>
      <c r="C2484" s="19" t="s">
        <v>10856</v>
      </c>
      <c r="D2484" s="30" t="str">
        <f>[1]!EM_S_IPO_LISTEDDATE(B2484)</f>
        <v>1996-11-06</v>
      </c>
      <c r="E2484" s="130">
        <f>[1]!EM_S_DQ_CLOSE(B2484,$E$1,"2")</f>
        <v>138.935881764784</v>
      </c>
      <c r="F2484" s="130">
        <f>[1]!EM_S_DQ_CLOSE(B2484,$F$1,"2")</f>
        <v>104.54844445168</v>
      </c>
      <c r="G2484" s="38">
        <f t="shared" si="76"/>
        <v>-0.24750580538525913</v>
      </c>
      <c r="H2484" s="9">
        <f t="shared" si="77"/>
        <v>2311</v>
      </c>
    </row>
    <row r="2485" spans="2:8">
      <c r="B2485" s="17" t="s">
        <v>10857</v>
      </c>
      <c r="C2485" s="19" t="s">
        <v>10858</v>
      </c>
      <c r="D2485" s="30" t="str">
        <f>[1]!EM_S_IPO_LISTEDDATE(B2485)</f>
        <v>1996-10-28</v>
      </c>
      <c r="E2485" s="130">
        <f>[1]!EM_S_DQ_CLOSE(B2485,$E$1,"2")</f>
        <v>60.167964929173102</v>
      </c>
      <c r="F2485" s="130">
        <f>[1]!EM_S_DQ_CLOSE(B2485,$F$1,"2")</f>
        <v>61.843434249601799</v>
      </c>
      <c r="G2485" s="38">
        <f t="shared" si="76"/>
        <v>2.7846534653465094E-2</v>
      </c>
      <c r="H2485" s="9">
        <f t="shared" si="77"/>
        <v>987</v>
      </c>
    </row>
    <row r="2486" spans="2:8">
      <c r="B2486" s="17" t="s">
        <v>5068</v>
      </c>
      <c r="C2486" s="19" t="s">
        <v>10859</v>
      </c>
      <c r="D2486" s="30" t="str">
        <f>[1]!EM_S_IPO_LISTEDDATE(B2486)</f>
        <v>1996-11-15</v>
      </c>
      <c r="E2486" s="130">
        <f>[1]!EM_S_DQ_CLOSE(B2486,$E$1,"2")</f>
        <v>40.990288989875403</v>
      </c>
      <c r="F2486" s="130">
        <f>[1]!EM_S_DQ_CLOSE(B2486,$F$1,"2")</f>
        <v>50.139369645471703</v>
      </c>
      <c r="G2486" s="38">
        <f t="shared" si="76"/>
        <v>0.22320117474302559</v>
      </c>
      <c r="H2486" s="9">
        <f t="shared" si="77"/>
        <v>425</v>
      </c>
    </row>
    <row r="2487" spans="2:8">
      <c r="B2487" s="17" t="s">
        <v>10860</v>
      </c>
      <c r="C2487" s="19" t="s">
        <v>10861</v>
      </c>
      <c r="D2487" s="30" t="str">
        <f>[1]!EM_S_IPO_LISTEDDATE(B2487)</f>
        <v>1996-11-11</v>
      </c>
      <c r="E2487" s="130">
        <f>[1]!EM_S_DQ_CLOSE(B2487,$E$1,"2")</f>
        <v>55.309533348376398</v>
      </c>
      <c r="F2487" s="130">
        <f>[1]!EM_S_DQ_CLOSE(B2487,$F$1,"2")</f>
        <v>64.255889836696099</v>
      </c>
      <c r="G2487" s="38">
        <f t="shared" si="76"/>
        <v>0.16175071360608984</v>
      </c>
      <c r="H2487" s="9">
        <f t="shared" si="77"/>
        <v>527</v>
      </c>
    </row>
    <row r="2488" spans="2:8">
      <c r="B2488" s="17" t="s">
        <v>5072</v>
      </c>
      <c r="C2488" s="19" t="s">
        <v>10862</v>
      </c>
      <c r="D2488" s="30" t="str">
        <f>[1]!EM_S_IPO_LISTEDDATE(B2488)</f>
        <v>1996-11-01</v>
      </c>
      <c r="E2488" s="130">
        <f>[1]!EM_S_DQ_CLOSE(B2488,$E$1,"2")</f>
        <v>44.321310972210199</v>
      </c>
      <c r="F2488" s="130">
        <f>[1]!EM_S_DQ_CLOSE(B2488,$F$1,"2")</f>
        <v>43.070153348529303</v>
      </c>
      <c r="G2488" s="38">
        <f t="shared" si="76"/>
        <v>-2.8229255774166573E-2</v>
      </c>
      <c r="H2488" s="9">
        <f t="shared" si="77"/>
        <v>1221</v>
      </c>
    </row>
    <row r="2489" spans="2:8">
      <c r="B2489" s="17" t="s">
        <v>10863</v>
      </c>
      <c r="C2489" s="19" t="s">
        <v>10864</v>
      </c>
      <c r="D2489" s="30" t="str">
        <f>[1]!EM_S_IPO_LISTEDDATE(B2489)</f>
        <v>1996-11-20</v>
      </c>
      <c r="E2489" s="130">
        <f>[1]!EM_S_DQ_CLOSE(B2489,$E$1,"2")</f>
        <v>223.48575464472799</v>
      </c>
      <c r="F2489" s="130">
        <f>[1]!EM_S_DQ_CLOSE(B2489,$F$1,"2")</f>
        <v>169.368827316242</v>
      </c>
      <c r="G2489" s="38">
        <f t="shared" si="76"/>
        <v>-0.24214933705512853</v>
      </c>
      <c r="H2489" s="9">
        <f t="shared" si="77"/>
        <v>2288</v>
      </c>
    </row>
    <row r="2490" spans="2:8">
      <c r="B2490" s="17" t="s">
        <v>10865</v>
      </c>
      <c r="C2490" s="19" t="s">
        <v>10866</v>
      </c>
      <c r="D2490" s="30" t="str">
        <f>[1]!EM_S_IPO_LISTEDDATE(B2490)</f>
        <v>1996-11-05</v>
      </c>
      <c r="E2490" s="130">
        <f>[1]!EM_S_DQ_CLOSE(B2490,$E$1,"2")</f>
        <v>147.16587105315801</v>
      </c>
      <c r="F2490" s="130">
        <f>[1]!EM_S_DQ_CLOSE(B2490,$F$1,"2")</f>
        <v>156.78365312010899</v>
      </c>
      <c r="G2490" s="38">
        <f t="shared" si="76"/>
        <v>6.5353345841149046E-2</v>
      </c>
      <c r="H2490" s="9">
        <f t="shared" si="77"/>
        <v>817</v>
      </c>
    </row>
    <row r="2491" spans="2:8">
      <c r="B2491" s="17" t="s">
        <v>10867</v>
      </c>
      <c r="C2491" s="19" t="s">
        <v>10868</v>
      </c>
      <c r="D2491" s="30" t="str">
        <f>[1]!EM_S_IPO_LISTEDDATE(B2491)</f>
        <v>1996-11-08</v>
      </c>
      <c r="E2491" s="130">
        <f>[1]!EM_S_DQ_CLOSE(B2491,$E$1,"2")</f>
        <v>91.063636903539205</v>
      </c>
      <c r="F2491" s="130">
        <f>[1]!EM_S_DQ_CLOSE(B2491,$F$1,"2")</f>
        <v>72.519006571372998</v>
      </c>
      <c r="G2491" s="38">
        <f t="shared" si="76"/>
        <v>-0.20364473639252889</v>
      </c>
      <c r="H2491" s="9">
        <f t="shared" si="77"/>
        <v>2110</v>
      </c>
    </row>
    <row r="2492" spans="2:8">
      <c r="B2492" s="17" t="s">
        <v>10869</v>
      </c>
      <c r="C2492" s="19" t="s">
        <v>10870</v>
      </c>
      <c r="D2492" s="30" t="str">
        <f>[1]!EM_S_IPO_LISTEDDATE(B2492)</f>
        <v>1996-11-08</v>
      </c>
      <c r="E2492" s="130">
        <f>[1]!EM_S_DQ_CLOSE(B2492,$E$1,"2")</f>
        <v>67.457426796547395</v>
      </c>
      <c r="F2492" s="130">
        <f>[1]!EM_S_DQ_CLOSE(B2492,$F$1,"2")</f>
        <v>72.341239298602602</v>
      </c>
      <c r="G2492" s="38">
        <f t="shared" si="76"/>
        <v>7.2398440527309926E-2</v>
      </c>
      <c r="H2492" s="9">
        <f t="shared" si="77"/>
        <v>786</v>
      </c>
    </row>
    <row r="2493" spans="2:8">
      <c r="B2493" s="17" t="s">
        <v>10871</v>
      </c>
      <c r="C2493" s="19" t="s">
        <v>10872</v>
      </c>
      <c r="D2493" s="30" t="str">
        <f>[1]!EM_S_IPO_LISTEDDATE(B2493)</f>
        <v>1996-11-18</v>
      </c>
      <c r="E2493" s="130">
        <f>[1]!EM_S_DQ_CLOSE(B2493,$E$1,"2")</f>
        <v>17.2590443500501</v>
      </c>
      <c r="F2493" s="130">
        <f>[1]!EM_S_DQ_CLOSE(B2493,$F$1,"2")</f>
        <v>15.218003201261199</v>
      </c>
      <c r="G2493" s="38">
        <f t="shared" si="76"/>
        <v>-0.11825922150683721</v>
      </c>
      <c r="H2493" s="9">
        <f t="shared" si="77"/>
        <v>1680</v>
      </c>
    </row>
    <row r="2494" spans="2:8">
      <c r="B2494" s="17" t="s">
        <v>10873</v>
      </c>
      <c r="C2494" s="19" t="s">
        <v>10874</v>
      </c>
      <c r="D2494" s="30" t="str">
        <f>[1]!EM_S_IPO_LISTEDDATE(B2494)</f>
        <v>1996-11-26</v>
      </c>
      <c r="E2494" s="130">
        <f>[1]!EM_S_DQ_CLOSE(B2494,$E$1,"2")</f>
        <v>39.017651834889499</v>
      </c>
      <c r="F2494" s="130">
        <f>[1]!EM_S_DQ_CLOSE(B2494,$F$1,"2")</f>
        <v>31.708783677513502</v>
      </c>
      <c r="G2494" s="38">
        <f t="shared" si="76"/>
        <v>-0.18732209176259096</v>
      </c>
      <c r="H2494" s="9">
        <f t="shared" si="77"/>
        <v>2026</v>
      </c>
    </row>
    <row r="2495" spans="2:8">
      <c r="B2495" s="17" t="s">
        <v>10875</v>
      </c>
      <c r="C2495" s="19" t="s">
        <v>10876</v>
      </c>
      <c r="D2495" s="30" t="str">
        <f>[1]!EM_S_IPO_LISTEDDATE(B2495)</f>
        <v>1996-11-21</v>
      </c>
      <c r="E2495" s="130">
        <f>[1]!EM_S_DQ_CLOSE(B2495,$E$1,"2")</f>
        <v>81.761777890245099</v>
      </c>
      <c r="F2495" s="130">
        <f>[1]!EM_S_DQ_CLOSE(B2495,$F$1,"2")</f>
        <v>118.415998656296</v>
      </c>
      <c r="G2495" s="38">
        <f t="shared" si="76"/>
        <v>0.4483050847457668</v>
      </c>
      <c r="H2495" s="9">
        <f t="shared" si="77"/>
        <v>168</v>
      </c>
    </row>
    <row r="2496" spans="2:8">
      <c r="B2496" s="17" t="s">
        <v>10877</v>
      </c>
      <c r="C2496" s="19" t="s">
        <v>10878</v>
      </c>
      <c r="D2496" s="30" t="str">
        <f>[1]!EM_S_IPO_LISTEDDATE(B2496)</f>
        <v>1996-12-03</v>
      </c>
      <c r="E2496" s="130">
        <f>[1]!EM_S_DQ_CLOSE(B2496,$E$1,"2")</f>
        <v>33.994428081960798</v>
      </c>
      <c r="F2496" s="130">
        <f>[1]!EM_S_DQ_CLOSE(B2496,$F$1,"2")</f>
        <v>33.260524194181002</v>
      </c>
      <c r="G2496" s="38">
        <f t="shared" si="76"/>
        <v>-2.1588946459412339E-2</v>
      </c>
      <c r="H2496" s="9">
        <f t="shared" si="77"/>
        <v>1195</v>
      </c>
    </row>
    <row r="2497" spans="2:8">
      <c r="B2497" s="17" t="s">
        <v>10879</v>
      </c>
      <c r="C2497" s="19" t="s">
        <v>5091</v>
      </c>
      <c r="D2497" s="30" t="str">
        <f>[1]!EM_S_IPO_LISTEDDATE(B2497)</f>
        <v>1996-12-06</v>
      </c>
      <c r="E2497" s="130">
        <f>[1]!EM_S_DQ_CLOSE(B2497,$E$1,"2")</f>
        <v>57.334528183708002</v>
      </c>
      <c r="F2497" s="130">
        <f>[1]!EM_S_DQ_CLOSE(B2497,$F$1,"2")</f>
        <v>81.754495414420802</v>
      </c>
      <c r="G2497" s="38">
        <f t="shared" si="76"/>
        <v>0.42592078463552974</v>
      </c>
      <c r="H2497" s="9">
        <f t="shared" si="77"/>
        <v>185</v>
      </c>
    </row>
    <row r="2498" spans="2:8">
      <c r="B2498" s="17" t="s">
        <v>10880</v>
      </c>
      <c r="C2498" s="19" t="s">
        <v>10881</v>
      </c>
      <c r="D2498" s="30" t="str">
        <f>[1]!EM_S_IPO_LISTEDDATE(B2498)</f>
        <v>1996-12-05</v>
      </c>
      <c r="E2498" s="130">
        <f>[1]!EM_S_DQ_CLOSE(B2498,$E$1,"2")</f>
        <v>60.8189268052625</v>
      </c>
      <c r="F2498" s="130">
        <f>[1]!EM_S_DQ_CLOSE(B2498,$F$1,"2")</f>
        <v>48.418951437199297</v>
      </c>
      <c r="G2498" s="38">
        <f t="shared" si="76"/>
        <v>-0.20388349514563064</v>
      </c>
      <c r="H2498" s="9">
        <f t="shared" si="77"/>
        <v>2112</v>
      </c>
    </row>
    <row r="2499" spans="2:8">
      <c r="B2499" s="17" t="s">
        <v>10882</v>
      </c>
      <c r="C2499" s="19" t="s">
        <v>10883</v>
      </c>
      <c r="D2499" s="30" t="str">
        <f>[1]!EM_S_IPO_LISTEDDATE(B2499)</f>
        <v>1996-12-18</v>
      </c>
      <c r="E2499" s="130">
        <f>[1]!EM_S_DQ_CLOSE(B2499,$E$1,"2")</f>
        <v>37.193579122043197</v>
      </c>
      <c r="F2499" s="130">
        <f>[1]!EM_S_DQ_CLOSE(B2499,$F$1,"2")</f>
        <v>34.7344995106684</v>
      </c>
      <c r="G2499" s="38">
        <f t="shared" ref="G2499:G2562" si="78">IFERROR(F2499/E2499-1,"")</f>
        <v>-6.6115702479339955E-2</v>
      </c>
      <c r="H2499" s="9">
        <f t="shared" ref="H2499:H2562" si="79">IFERROR(RANK(G2499,$G$2:$G$3000,0),"")</f>
        <v>1410</v>
      </c>
    </row>
    <row r="2500" spans="2:8">
      <c r="B2500" s="17" t="s">
        <v>10884</v>
      </c>
      <c r="C2500" s="19" t="s">
        <v>10885</v>
      </c>
      <c r="D2500" s="30" t="str">
        <f>[1]!EM_S_IPO_LISTEDDATE(B2500)</f>
        <v>1996-12-25</v>
      </c>
      <c r="E2500" s="130">
        <f>[1]!EM_S_DQ_CLOSE(B2500,$E$1,"2")</f>
        <v>21.580719075003099</v>
      </c>
      <c r="F2500" s="130">
        <f>[1]!EM_S_DQ_CLOSE(B2500,$F$1,"2")</f>
        <v>25.666150381569899</v>
      </c>
      <c r="G2500" s="38">
        <f t="shared" si="78"/>
        <v>0.18930932247289878</v>
      </c>
      <c r="H2500" s="9">
        <f t="shared" si="79"/>
        <v>475</v>
      </c>
    </row>
    <row r="2501" spans="2:8">
      <c r="B2501" s="17" t="s">
        <v>10886</v>
      </c>
      <c r="C2501" s="19" t="s">
        <v>10887</v>
      </c>
      <c r="D2501" s="30" t="str">
        <f>[1]!EM_S_IPO_LISTEDDATE(B2501)</f>
        <v>1996-12-25</v>
      </c>
      <c r="E2501" s="130">
        <f>[1]!EM_S_DQ_CLOSE(B2501,$E$1,"2")</f>
        <v>180.634578115089</v>
      </c>
      <c r="F2501" s="130">
        <f>[1]!EM_S_DQ_CLOSE(B2501,$F$1,"2")</f>
        <v>113.266790703987</v>
      </c>
      <c r="G2501" s="38">
        <f t="shared" si="78"/>
        <v>-0.37295067264574056</v>
      </c>
      <c r="H2501" s="9">
        <f t="shared" si="79"/>
        <v>2673</v>
      </c>
    </row>
    <row r="2502" spans="2:8">
      <c r="B2502" s="17" t="s">
        <v>10888</v>
      </c>
      <c r="C2502" s="19" t="s">
        <v>10889</v>
      </c>
      <c r="D2502" s="30" t="str">
        <f>[1]!EM_S_IPO_LISTEDDATE(B2502)</f>
        <v>1996-12-25</v>
      </c>
      <c r="E2502" s="130">
        <f>[1]!EM_S_DQ_CLOSE(B2502,$E$1,"2")</f>
        <v>58.868639333235102</v>
      </c>
      <c r="F2502" s="130">
        <f>[1]!EM_S_DQ_CLOSE(B2502,$F$1,"2")</f>
        <v>66.981515596699197</v>
      </c>
      <c r="G2502" s="38">
        <f t="shared" si="78"/>
        <v>0.13781321184510298</v>
      </c>
      <c r="H2502" s="9">
        <f t="shared" si="79"/>
        <v>583</v>
      </c>
    </row>
    <row r="2503" spans="2:8">
      <c r="B2503" s="17" t="s">
        <v>10890</v>
      </c>
      <c r="C2503" s="19" t="s">
        <v>10891</v>
      </c>
      <c r="D2503" s="30" t="str">
        <f>[1]!EM_S_IPO_LISTEDDATE(B2503)</f>
        <v>1997-01-08</v>
      </c>
      <c r="E2503" s="130">
        <f>[1]!EM_S_DQ_CLOSE(B2503,$E$1,"2")</f>
        <v>139.01073760938101</v>
      </c>
      <c r="F2503" s="130">
        <f>[1]!EM_S_DQ_CLOSE(B2503,$F$1,"2")</f>
        <v>135.83904542142301</v>
      </c>
      <c r="G2503" s="38">
        <f t="shared" si="78"/>
        <v>-2.2816166883959932E-2</v>
      </c>
      <c r="H2503" s="9">
        <f t="shared" si="79"/>
        <v>1199</v>
      </c>
    </row>
    <row r="2504" spans="2:8">
      <c r="B2504" s="17" t="s">
        <v>10892</v>
      </c>
      <c r="C2504" s="19" t="s">
        <v>10893</v>
      </c>
      <c r="D2504" s="30" t="str">
        <f>[1]!EM_S_IPO_LISTEDDATE(B2504)</f>
        <v>1997-01-21</v>
      </c>
      <c r="E2504" s="130">
        <f>[1]!EM_S_DQ_CLOSE(B2504,$E$1,"2")</f>
        <v>235.835788561985</v>
      </c>
      <c r="F2504" s="130">
        <f>[1]!EM_S_DQ_CLOSE(B2504,$F$1,"2")</f>
        <v>194.56781018464801</v>
      </c>
      <c r="G2504" s="38">
        <f t="shared" si="78"/>
        <v>-0.17498607242339925</v>
      </c>
      <c r="H2504" s="9">
        <f t="shared" si="79"/>
        <v>1969</v>
      </c>
    </row>
    <row r="2505" spans="2:8">
      <c r="B2505" s="17" t="s">
        <v>10894</v>
      </c>
      <c r="C2505" s="19" t="s">
        <v>10895</v>
      </c>
      <c r="D2505" s="30" t="str">
        <f>[1]!EM_S_IPO_LISTEDDATE(B2505)</f>
        <v>1997-02-26</v>
      </c>
      <c r="E2505" s="130">
        <f>[1]!EM_S_DQ_CLOSE(B2505,$E$1,"2")</f>
        <v>21.498787517776901</v>
      </c>
      <c r="F2505" s="130">
        <f>[1]!EM_S_DQ_CLOSE(B2505,$F$1,"2")</f>
        <v>17.577297623493099</v>
      </c>
      <c r="G2505" s="38">
        <f t="shared" si="78"/>
        <v>-0.18240516545601482</v>
      </c>
      <c r="H2505" s="9">
        <f t="shared" si="79"/>
        <v>2005</v>
      </c>
    </row>
    <row r="2506" spans="2:8">
      <c r="B2506" s="17" t="s">
        <v>10896</v>
      </c>
      <c r="C2506" s="19" t="s">
        <v>10897</v>
      </c>
      <c r="D2506" s="30" t="str">
        <f>[1]!EM_S_IPO_LISTEDDATE(B2506)</f>
        <v>1997-02-28</v>
      </c>
      <c r="E2506" s="130">
        <f>[1]!EM_S_DQ_CLOSE(B2506,$E$1,"2")</f>
        <v>54.1557410316722</v>
      </c>
      <c r="F2506" s="130">
        <f>[1]!EM_S_DQ_CLOSE(B2506,$F$1,"2")</f>
        <v>46.497088429590498</v>
      </c>
      <c r="G2506" s="38">
        <f t="shared" si="78"/>
        <v>-0.14141903436613767</v>
      </c>
      <c r="H2506" s="9">
        <f t="shared" si="79"/>
        <v>1797</v>
      </c>
    </row>
    <row r="2507" spans="2:8">
      <c r="B2507" s="17" t="s">
        <v>10898</v>
      </c>
      <c r="C2507" s="19" t="s">
        <v>10899</v>
      </c>
      <c r="D2507" s="30" t="str">
        <f>[1]!EM_S_IPO_LISTEDDATE(B2507)</f>
        <v>1997-01-30</v>
      </c>
      <c r="E2507" s="130">
        <f>[1]!EM_S_DQ_CLOSE(B2507,$E$1,"2")</f>
        <v>49.175382110032302</v>
      </c>
      <c r="F2507" s="130">
        <f>[1]!EM_S_DQ_CLOSE(B2507,$F$1,"2")</f>
        <v>47.326828596072602</v>
      </c>
      <c r="G2507" s="38">
        <f t="shared" si="78"/>
        <v>-3.759103507977779E-2</v>
      </c>
      <c r="H2507" s="9">
        <f t="shared" si="79"/>
        <v>1271</v>
      </c>
    </row>
    <row r="2508" spans="2:8">
      <c r="B2508" s="17" t="s">
        <v>10900</v>
      </c>
      <c r="C2508" s="19" t="s">
        <v>10901</v>
      </c>
      <c r="D2508" s="30" t="str">
        <f>[1]!EM_S_IPO_LISTEDDATE(B2508)</f>
        <v>1997-01-23</v>
      </c>
      <c r="E2508" s="130">
        <f>[1]!EM_S_DQ_CLOSE(B2508,$E$1,"2")</f>
        <v>37.333217973667999</v>
      </c>
      <c r="F2508" s="130">
        <f>[1]!EM_S_DQ_CLOSE(B2508,$F$1,"2")</f>
        <v>29.527648328554498</v>
      </c>
      <c r="G2508" s="38">
        <f t="shared" si="78"/>
        <v>-0.20907840440164982</v>
      </c>
      <c r="H2508" s="9">
        <f t="shared" si="79"/>
        <v>2138</v>
      </c>
    </row>
    <row r="2509" spans="2:8">
      <c r="B2509" s="17" t="s">
        <v>10902</v>
      </c>
      <c r="C2509" s="19" t="s">
        <v>10903</v>
      </c>
      <c r="D2509" s="30" t="str">
        <f>[1]!EM_S_IPO_LISTEDDATE(B2509)</f>
        <v>1997-02-20</v>
      </c>
      <c r="E2509" s="130">
        <f>[1]!EM_S_DQ_CLOSE(B2509,$E$1,"2")</f>
        <v>26.037913366788199</v>
      </c>
      <c r="F2509" s="130">
        <f>[1]!EM_S_DQ_CLOSE(B2509,$F$1,"2")</f>
        <v>38.522558514627598</v>
      </c>
      <c r="G2509" s="38">
        <f t="shared" si="78"/>
        <v>0.47947947947947989</v>
      </c>
      <c r="H2509" s="9">
        <f t="shared" si="79"/>
        <v>149</v>
      </c>
    </row>
    <row r="2510" spans="2:8">
      <c r="B2510" s="17" t="s">
        <v>10904</v>
      </c>
      <c r="C2510" s="19" t="s">
        <v>10905</v>
      </c>
      <c r="D2510" s="30" t="str">
        <f>[1]!EM_S_IPO_LISTEDDATE(B2510)</f>
        <v>1997-03-06</v>
      </c>
      <c r="E2510" s="130">
        <f>[1]!EM_S_DQ_CLOSE(B2510,$E$1,"2")</f>
        <v>112.730094417302</v>
      </c>
      <c r="F2510" s="130">
        <f>[1]!EM_S_DQ_CLOSE(B2510,$F$1,"2")</f>
        <v>98.914399678231604</v>
      </c>
      <c r="G2510" s="38">
        <f t="shared" si="78"/>
        <v>-0.12255551466077663</v>
      </c>
      <c r="H2510" s="9">
        <f t="shared" si="79"/>
        <v>1701</v>
      </c>
    </row>
    <row r="2511" spans="2:8">
      <c r="B2511" s="17" t="s">
        <v>10906</v>
      </c>
      <c r="C2511" s="19" t="s">
        <v>10907</v>
      </c>
      <c r="D2511" s="30" t="str">
        <f>[1]!EM_S_IPO_LISTEDDATE(B2511)</f>
        <v>1997-03-18</v>
      </c>
      <c r="E2511" s="130">
        <f>[1]!EM_S_DQ_CLOSE(B2511,$E$1,"2")</f>
        <v>763.40967031563503</v>
      </c>
      <c r="F2511" s="130">
        <f>[1]!EM_S_DQ_CLOSE(B2511,$F$1,"2")</f>
        <v>639.54089633447404</v>
      </c>
      <c r="G2511" s="38">
        <f t="shared" si="78"/>
        <v>-0.16225727652879596</v>
      </c>
      <c r="H2511" s="9">
        <f t="shared" si="79"/>
        <v>1903</v>
      </c>
    </row>
    <row r="2512" spans="2:8">
      <c r="B2512" s="17" t="s">
        <v>10908</v>
      </c>
      <c r="C2512" s="19" t="s">
        <v>10909</v>
      </c>
      <c r="D2512" s="30" t="str">
        <f>[1]!EM_S_IPO_LISTEDDATE(B2512)</f>
        <v>1997-04-08</v>
      </c>
      <c r="E2512" s="130">
        <f>[1]!EM_S_DQ_CLOSE(B2512,$E$1,"2")</f>
        <v>70.552713748203203</v>
      </c>
      <c r="F2512" s="130">
        <f>[1]!EM_S_DQ_CLOSE(B2512,$F$1,"2")</f>
        <v>71.201609944884098</v>
      </c>
      <c r="G2512" s="38">
        <f t="shared" si="78"/>
        <v>9.1973244147169897E-3</v>
      </c>
      <c r="H2512" s="9">
        <f t="shared" si="79"/>
        <v>1059</v>
      </c>
    </row>
    <row r="2513" spans="2:8">
      <c r="B2513" s="17" t="s">
        <v>10910</v>
      </c>
      <c r="C2513" s="19" t="s">
        <v>10911</v>
      </c>
      <c r="D2513" s="30" t="str">
        <f>[1]!EM_S_IPO_LISTEDDATE(B2513)</f>
        <v>1997-04-18</v>
      </c>
      <c r="E2513" s="130">
        <f>[1]!EM_S_DQ_CLOSE(B2513,$E$1,"2")</f>
        <v>127.07078884932901</v>
      </c>
      <c r="F2513" s="130">
        <f>[1]!EM_S_DQ_CLOSE(B2513,$F$1,"2")</f>
        <v>173.97370573558899</v>
      </c>
      <c r="G2513" s="38">
        <f t="shared" si="78"/>
        <v>0.36910856783830903</v>
      </c>
      <c r="H2513" s="9">
        <f t="shared" si="79"/>
        <v>232</v>
      </c>
    </row>
    <row r="2514" spans="2:8">
      <c r="B2514" s="17" t="s">
        <v>10912</v>
      </c>
      <c r="C2514" s="19" t="s">
        <v>10913</v>
      </c>
      <c r="D2514" s="30" t="str">
        <f>[1]!EM_S_IPO_LISTEDDATE(B2514)</f>
        <v>1997-04-23</v>
      </c>
      <c r="E2514" s="130">
        <f>[1]!EM_S_DQ_CLOSE(B2514,$E$1,"2")</f>
        <v>40.673782778102101</v>
      </c>
      <c r="F2514" s="130">
        <f>[1]!EM_S_DQ_CLOSE(B2514,$F$1,"2")</f>
        <v>33.579466210647603</v>
      </c>
      <c r="G2514" s="38">
        <f t="shared" si="78"/>
        <v>-0.17441988629771432</v>
      </c>
      <c r="H2514" s="9">
        <f t="shared" si="79"/>
        <v>1967</v>
      </c>
    </row>
    <row r="2515" spans="2:8">
      <c r="B2515" s="17" t="s">
        <v>10914</v>
      </c>
      <c r="C2515" s="19" t="s">
        <v>10915</v>
      </c>
      <c r="D2515" s="30" t="str">
        <f>[1]!EM_S_IPO_LISTEDDATE(B2515)</f>
        <v>1993-12-06</v>
      </c>
      <c r="E2515" s="130">
        <f>[1]!EM_S_DQ_CLOSE(B2515,$E$1,"2")</f>
        <v>71.630226191093797</v>
      </c>
      <c r="F2515" s="130">
        <f>[1]!EM_S_DQ_CLOSE(B2515,$F$1,"2")</f>
        <v>73.769624539721605</v>
      </c>
      <c r="G2515" s="38">
        <f t="shared" si="78"/>
        <v>2.9867256637168271E-2</v>
      </c>
      <c r="H2515" s="9">
        <f t="shared" si="79"/>
        <v>974</v>
      </c>
    </row>
    <row r="2516" spans="2:8">
      <c r="B2516" s="17" t="s">
        <v>10916</v>
      </c>
      <c r="C2516" s="19" t="s">
        <v>10917</v>
      </c>
      <c r="D2516" s="30" t="str">
        <f>[1]!EM_S_IPO_LISTEDDATE(B2516)</f>
        <v>1994-01-03</v>
      </c>
      <c r="E2516" s="130">
        <f>[1]!EM_S_DQ_CLOSE(B2516,$E$1,"2")</f>
        <v>39.837446277836001</v>
      </c>
      <c r="F2516" s="130">
        <f>[1]!EM_S_DQ_CLOSE(B2516,$F$1,"2")</f>
        <v>36.810735102519402</v>
      </c>
      <c r="G2516" s="38">
        <f t="shared" si="78"/>
        <v>-7.5976536101425296E-2</v>
      </c>
      <c r="H2516" s="9">
        <f t="shared" si="79"/>
        <v>1477</v>
      </c>
    </row>
    <row r="2517" spans="2:8">
      <c r="B2517" s="17" t="s">
        <v>10918</v>
      </c>
      <c r="C2517" s="19" t="s">
        <v>10919</v>
      </c>
      <c r="D2517" s="30" t="str">
        <f>[1]!EM_S_IPO_LISTEDDATE(B2517)</f>
        <v>1994-01-03</v>
      </c>
      <c r="E2517" s="130">
        <f>[1]!EM_S_DQ_CLOSE(B2517,$E$1,"2")</f>
        <v>19.150320622894501</v>
      </c>
      <c r="F2517" s="130">
        <f>[1]!EM_S_DQ_CLOSE(B2517,$F$1,"2")</f>
        <v>20.887261299368198</v>
      </c>
      <c r="G2517" s="38">
        <f t="shared" si="78"/>
        <v>9.0700344431683178E-2</v>
      </c>
      <c r="H2517" s="9">
        <f t="shared" si="79"/>
        <v>719</v>
      </c>
    </row>
    <row r="2518" spans="2:8">
      <c r="B2518" s="17" t="s">
        <v>10920</v>
      </c>
      <c r="C2518" s="19" t="s">
        <v>10921</v>
      </c>
      <c r="D2518" s="30" t="str">
        <f>[1]!EM_S_IPO_LISTEDDATE(B2518)</f>
        <v>1994-01-03</v>
      </c>
      <c r="E2518" s="130">
        <f>[1]!EM_S_DQ_CLOSE(B2518,$E$1,"2")</f>
        <v>61.581941177668803</v>
      </c>
      <c r="F2518" s="130">
        <f>[1]!EM_S_DQ_CLOSE(B2518,$F$1,"2")</f>
        <v>57.061644323564799</v>
      </c>
      <c r="G2518" s="38">
        <f t="shared" si="78"/>
        <v>-7.3402961447132431E-2</v>
      </c>
      <c r="H2518" s="9">
        <f t="shared" si="79"/>
        <v>1460</v>
      </c>
    </row>
    <row r="2519" spans="2:8">
      <c r="B2519" s="17" t="s">
        <v>10922</v>
      </c>
      <c r="C2519" s="19" t="s">
        <v>10923</v>
      </c>
      <c r="D2519" s="30" t="str">
        <f>[1]!EM_S_IPO_LISTEDDATE(B2519)</f>
        <v>1994-01-03</v>
      </c>
      <c r="E2519" s="130">
        <f>[1]!EM_S_DQ_CLOSE(B2519,$E$1,"2")</f>
        <v>161.937422552101</v>
      </c>
      <c r="F2519" s="130">
        <f>[1]!EM_S_DQ_CLOSE(B2519,$F$1,"2")</f>
        <v>167.32380156108101</v>
      </c>
      <c r="G2519" s="38">
        <f t="shared" si="78"/>
        <v>3.3262101644522701E-2</v>
      </c>
      <c r="H2519" s="9">
        <f t="shared" si="79"/>
        <v>962</v>
      </c>
    </row>
    <row r="2520" spans="2:8">
      <c r="B2520" s="17" t="s">
        <v>10924</v>
      </c>
      <c r="C2520" s="19" t="s">
        <v>10925</v>
      </c>
      <c r="D2520" s="30" t="str">
        <f>[1]!EM_S_IPO_LISTEDDATE(B2520)</f>
        <v>1994-01-03</v>
      </c>
      <c r="E2520" s="130">
        <f>[1]!EM_S_DQ_CLOSE(B2520,$E$1,"2")</f>
        <v>153.57803246716901</v>
      </c>
      <c r="F2520" s="130">
        <f>[1]!EM_S_DQ_CLOSE(B2520,$F$1,"2")</f>
        <v>103.98804904398899</v>
      </c>
      <c r="G2520" s="38">
        <f t="shared" si="78"/>
        <v>-0.322897634684707</v>
      </c>
      <c r="H2520" s="9">
        <f t="shared" si="79"/>
        <v>2588</v>
      </c>
    </row>
    <row r="2521" spans="2:8">
      <c r="B2521" s="17" t="s">
        <v>10926</v>
      </c>
      <c r="C2521" s="19" t="s">
        <v>10927</v>
      </c>
      <c r="D2521" s="30" t="str">
        <f>[1]!EM_S_IPO_LISTEDDATE(B2521)</f>
        <v>1994-01-03</v>
      </c>
      <c r="E2521" s="130">
        <f>[1]!EM_S_DQ_CLOSE(B2521,$E$1,"2")</f>
        <v>34.455062426895203</v>
      </c>
      <c r="F2521" s="130">
        <f>[1]!EM_S_DQ_CLOSE(B2521,$F$1,"2")</f>
        <v>19.196728826483699</v>
      </c>
      <c r="G2521" s="38">
        <f t="shared" si="78"/>
        <v>-0.44284736481861764</v>
      </c>
      <c r="H2521" s="9">
        <f t="shared" si="79"/>
        <v>2746</v>
      </c>
    </row>
    <row r="2522" spans="2:8">
      <c r="B2522" s="17" t="s">
        <v>5140</v>
      </c>
      <c r="C2522" s="19" t="s">
        <v>10928</v>
      </c>
      <c r="D2522" s="30" t="str">
        <f>[1]!EM_S_IPO_LISTEDDATE(B2522)</f>
        <v>1994-01-03</v>
      </c>
      <c r="E2522" s="130">
        <f>[1]!EM_S_DQ_CLOSE(B2522,$E$1,"2")</f>
        <v>95.6808589855235</v>
      </c>
      <c r="F2522" s="130">
        <f>[1]!EM_S_DQ_CLOSE(B2522,$F$1,"2")</f>
        <v>83.835238919670502</v>
      </c>
      <c r="G2522" s="38">
        <f t="shared" si="78"/>
        <v>-0.12380344607530369</v>
      </c>
      <c r="H2522" s="9">
        <f t="shared" si="79"/>
        <v>1706</v>
      </c>
    </row>
    <row r="2523" spans="2:8">
      <c r="B2523" s="17" t="s">
        <v>10929</v>
      </c>
      <c r="C2523" s="19" t="s">
        <v>10930</v>
      </c>
      <c r="D2523" s="30" t="str">
        <f>[1]!EM_S_IPO_LISTEDDATE(B2523)</f>
        <v>1994-01-06</v>
      </c>
      <c r="E2523" s="130">
        <f>[1]!EM_S_DQ_CLOSE(B2523,$E$1,"2")</f>
        <v>4.6970949053487301</v>
      </c>
      <c r="F2523" s="130">
        <f>[1]!EM_S_DQ_CLOSE(B2523,$F$1,"2")</f>
        <v>4.1630228898717601</v>
      </c>
      <c r="G2523" s="38">
        <f t="shared" si="78"/>
        <v>-0.11370262390670571</v>
      </c>
      <c r="H2523" s="9">
        <f t="shared" si="79"/>
        <v>1653</v>
      </c>
    </row>
    <row r="2524" spans="2:8">
      <c r="B2524" s="17" t="s">
        <v>5144</v>
      </c>
      <c r="C2524" s="19" t="s">
        <v>10931</v>
      </c>
      <c r="D2524" s="30" t="str">
        <f>[1]!EM_S_IPO_LISTEDDATE(B2524)</f>
        <v>1994-01-06</v>
      </c>
      <c r="E2524" s="130">
        <f>[1]!EM_S_DQ_CLOSE(B2524,$E$1,"2")</f>
        <v>54.737304026758601</v>
      </c>
      <c r="F2524" s="130">
        <f>[1]!EM_S_DQ_CLOSE(B2524,$F$1,"2")</f>
        <v>72.828001993653402</v>
      </c>
      <c r="G2524" s="38">
        <f t="shared" si="78"/>
        <v>0.33050034685762153</v>
      </c>
      <c r="H2524" s="9">
        <f t="shared" si="79"/>
        <v>262</v>
      </c>
    </row>
    <row r="2525" spans="2:8">
      <c r="B2525" s="17" t="s">
        <v>10932</v>
      </c>
      <c r="C2525" s="19" t="s">
        <v>10933</v>
      </c>
      <c r="D2525" s="30" t="str">
        <f>[1]!EM_S_IPO_LISTEDDATE(B2525)</f>
        <v>1994-01-06</v>
      </c>
      <c r="E2525" s="130">
        <f>[1]!EM_S_DQ_CLOSE(B2525,$E$1,"2")</f>
        <v>20.793957873056002</v>
      </c>
      <c r="F2525" s="130">
        <f>[1]!EM_S_DQ_CLOSE(B2525,$F$1,"2")</f>
        <v>20.372458726980501</v>
      </c>
      <c r="G2525" s="38">
        <f t="shared" si="78"/>
        <v>-2.0270270270272284E-2</v>
      </c>
      <c r="H2525" s="9">
        <f t="shared" si="79"/>
        <v>1187</v>
      </c>
    </row>
    <row r="2526" spans="2:8">
      <c r="B2526" s="17" t="s">
        <v>10934</v>
      </c>
      <c r="C2526" s="19" t="s">
        <v>10935</v>
      </c>
      <c r="D2526" s="30" t="str">
        <f>[1]!EM_S_IPO_LISTEDDATE(B2526)</f>
        <v>1994-01-06</v>
      </c>
      <c r="E2526" s="130">
        <f>[1]!EM_S_DQ_CLOSE(B2526,$E$1,"2")</f>
        <v>84.655368132263604</v>
      </c>
      <c r="F2526" s="130">
        <f>[1]!EM_S_DQ_CLOSE(B2526,$F$1,"2")</f>
        <v>71.9422802520983</v>
      </c>
      <c r="G2526" s="38">
        <f t="shared" si="78"/>
        <v>-0.15017462165308482</v>
      </c>
      <c r="H2526" s="9">
        <f t="shared" si="79"/>
        <v>1843</v>
      </c>
    </row>
    <row r="2527" spans="2:8">
      <c r="B2527" s="17" t="s">
        <v>10936</v>
      </c>
      <c r="C2527" s="19" t="s">
        <v>10937</v>
      </c>
      <c r="D2527" s="30" t="str">
        <f>[1]!EM_S_IPO_LISTEDDATE(B2527)</f>
        <v>1994-01-14</v>
      </c>
      <c r="E2527" s="130">
        <f>[1]!EM_S_DQ_CLOSE(B2527,$E$1,"2")</f>
        <v>25.416124165743099</v>
      </c>
      <c r="F2527" s="130">
        <f>[1]!EM_S_DQ_CLOSE(B2527,$F$1,"2")</f>
        <v>22.078856879127699</v>
      </c>
      <c r="G2527" s="38">
        <f t="shared" si="78"/>
        <v>-0.13130512208913059</v>
      </c>
      <c r="H2527" s="9">
        <f t="shared" si="79"/>
        <v>1740</v>
      </c>
    </row>
    <row r="2528" spans="2:8">
      <c r="B2528" s="17" t="s">
        <v>10938</v>
      </c>
      <c r="C2528" s="19" t="s">
        <v>5153</v>
      </c>
      <c r="D2528" s="30" t="str">
        <f>[1]!EM_S_IPO_LISTEDDATE(B2528)</f>
        <v>1994-01-14</v>
      </c>
      <c r="E2528" s="130">
        <f>[1]!EM_S_DQ_CLOSE(B2528,$E$1,"2")</f>
        <v>48.026867718646102</v>
      </c>
      <c r="F2528" s="130">
        <f>[1]!EM_S_DQ_CLOSE(B2528,$F$1,"2")</f>
        <v>43.536950988419797</v>
      </c>
      <c r="G2528" s="38">
        <f t="shared" si="78"/>
        <v>-9.3487602742061138E-2</v>
      </c>
      <c r="H2528" s="9">
        <f t="shared" si="79"/>
        <v>1567</v>
      </c>
    </row>
    <row r="2529" spans="2:8">
      <c r="B2529" s="17" t="s">
        <v>10939</v>
      </c>
      <c r="C2529" s="19" t="s">
        <v>10940</v>
      </c>
      <c r="D2529" s="30" t="str">
        <f>[1]!EM_S_IPO_LISTEDDATE(B2529)</f>
        <v>1994-01-28</v>
      </c>
      <c r="E2529" s="130">
        <f>[1]!EM_S_DQ_CLOSE(B2529,$E$1,"2")</f>
        <v>48.6699997177951</v>
      </c>
      <c r="F2529" s="130">
        <f>[1]!EM_S_DQ_CLOSE(B2529,$F$1,"2")</f>
        <v>31.101093127865301</v>
      </c>
      <c r="G2529" s="38">
        <f t="shared" si="78"/>
        <v>-0.360980207351555</v>
      </c>
      <c r="H2529" s="9">
        <f t="shared" si="79"/>
        <v>2649</v>
      </c>
    </row>
    <row r="2530" spans="2:8">
      <c r="B2530" s="17" t="s">
        <v>10941</v>
      </c>
      <c r="C2530" s="19" t="s">
        <v>10942</v>
      </c>
      <c r="D2530" s="30" t="str">
        <f>[1]!EM_S_IPO_LISTEDDATE(B2530)</f>
        <v>1994-01-28</v>
      </c>
      <c r="E2530" s="130">
        <f>[1]!EM_S_DQ_CLOSE(B2530,$E$1,"2")</f>
        <v>198.393256555448</v>
      </c>
      <c r="F2530" s="130">
        <f>[1]!EM_S_DQ_CLOSE(B2530,$F$1,"2")</f>
        <v>255.40160981005101</v>
      </c>
      <c r="G2530" s="38">
        <f t="shared" si="78"/>
        <v>0.28735025698149186</v>
      </c>
      <c r="H2530" s="9">
        <f t="shared" si="79"/>
        <v>310</v>
      </c>
    </row>
    <row r="2531" spans="2:8">
      <c r="B2531" s="17" t="s">
        <v>10943</v>
      </c>
      <c r="C2531" s="19" t="s">
        <v>10944</v>
      </c>
      <c r="D2531" s="30" t="str">
        <f>[1]!EM_S_IPO_LISTEDDATE(B2531)</f>
        <v>1994-01-28</v>
      </c>
      <c r="E2531" s="130">
        <f>[1]!EM_S_DQ_CLOSE(B2531,$E$1,"2")</f>
        <v>47.245942600051102</v>
      </c>
      <c r="F2531" s="130">
        <f>[1]!EM_S_DQ_CLOSE(B2531,$F$1,"2")</f>
        <v>63.588492316063501</v>
      </c>
      <c r="G2531" s="38">
        <f t="shared" si="78"/>
        <v>0.34590377113133775</v>
      </c>
      <c r="H2531" s="9">
        <f t="shared" si="79"/>
        <v>250</v>
      </c>
    </row>
    <row r="2532" spans="2:8">
      <c r="B2532" s="17" t="s">
        <v>10945</v>
      </c>
      <c r="C2532" s="19" t="s">
        <v>10946</v>
      </c>
      <c r="D2532" s="30" t="str">
        <f>[1]!EM_S_IPO_LISTEDDATE(B2532)</f>
        <v>1994-01-28</v>
      </c>
      <c r="E2532" s="130">
        <f>[1]!EM_S_DQ_CLOSE(B2532,$E$1,"2")</f>
        <v>69.466195390755104</v>
      </c>
      <c r="F2532" s="130">
        <f>[1]!EM_S_DQ_CLOSE(B2532,$F$1,"2")</f>
        <v>32.7367128983987</v>
      </c>
      <c r="G2532" s="38">
        <f t="shared" si="78"/>
        <v>-0.52873893964897545</v>
      </c>
      <c r="H2532" s="9">
        <f t="shared" si="79"/>
        <v>2769</v>
      </c>
    </row>
    <row r="2533" spans="2:8">
      <c r="B2533" s="17" t="s">
        <v>10947</v>
      </c>
      <c r="C2533" s="19" t="s">
        <v>10948</v>
      </c>
      <c r="D2533" s="30" t="str">
        <f>[1]!EM_S_IPO_LISTEDDATE(B2533)</f>
        <v>1994-01-28</v>
      </c>
      <c r="E2533" s="130">
        <f>[1]!EM_S_DQ_CLOSE(B2533,$E$1,"2")</f>
        <v>18.407109895842002</v>
      </c>
      <c r="F2533" s="130">
        <f>[1]!EM_S_DQ_CLOSE(B2533,$F$1,"2")</f>
        <v>17.774897402721901</v>
      </c>
      <c r="G2533" s="38">
        <f t="shared" si="78"/>
        <v>-3.4346103038310871E-2</v>
      </c>
      <c r="H2533" s="9">
        <f t="shared" si="79"/>
        <v>1253</v>
      </c>
    </row>
    <row r="2534" spans="2:8">
      <c r="B2534" s="17" t="s">
        <v>10949</v>
      </c>
      <c r="C2534" s="19" t="s">
        <v>10950</v>
      </c>
      <c r="D2534" s="30" t="str">
        <f>[1]!EM_S_IPO_LISTEDDATE(B2534)</f>
        <v>1994-01-28</v>
      </c>
      <c r="E2534" s="130">
        <f>[1]!EM_S_DQ_CLOSE(B2534,$E$1,"2")</f>
        <v>142.05877132506001</v>
      </c>
      <c r="F2534" s="130">
        <f>[1]!EM_S_DQ_CLOSE(B2534,$F$1,"2")</f>
        <v>133.91140559954599</v>
      </c>
      <c r="G2534" s="38">
        <f t="shared" si="78"/>
        <v>-5.7352077942946278E-2</v>
      </c>
      <c r="H2534" s="9">
        <f t="shared" si="79"/>
        <v>1367</v>
      </c>
    </row>
    <row r="2535" spans="2:8">
      <c r="B2535" s="17" t="s">
        <v>10951</v>
      </c>
      <c r="C2535" s="19" t="s">
        <v>10952</v>
      </c>
      <c r="D2535" s="30" t="str">
        <f>[1]!EM_S_IPO_LISTEDDATE(B2535)</f>
        <v>1994-01-28</v>
      </c>
      <c r="E2535" s="130">
        <f>[1]!EM_S_DQ_CLOSE(B2535,$E$1,"2")</f>
        <v>29.5909151299592</v>
      </c>
      <c r="F2535" s="130">
        <f>[1]!EM_S_DQ_CLOSE(B2535,$F$1,"2")</f>
        <v>43.472236872846302</v>
      </c>
      <c r="G2535" s="38">
        <f t="shared" si="78"/>
        <v>0.46910755148741634</v>
      </c>
      <c r="H2535" s="9">
        <f t="shared" si="79"/>
        <v>155</v>
      </c>
    </row>
    <row r="2536" spans="2:8">
      <c r="B2536" s="17" t="s">
        <v>10953</v>
      </c>
      <c r="C2536" s="19" t="s">
        <v>10954</v>
      </c>
      <c r="D2536" s="30" t="str">
        <f>[1]!EM_S_IPO_LISTEDDATE(B2536)</f>
        <v>1994-02-04</v>
      </c>
      <c r="E2536" s="130">
        <f>[1]!EM_S_DQ_CLOSE(B2536,$E$1,"2")</f>
        <v>32.671275827069998</v>
      </c>
      <c r="F2536" s="130">
        <f>[1]!EM_S_DQ_CLOSE(B2536,$F$1,"2")</f>
        <v>33.761637675135603</v>
      </c>
      <c r="G2536" s="38">
        <f t="shared" si="78"/>
        <v>3.3373714997752879E-2</v>
      </c>
      <c r="H2536" s="9">
        <f t="shared" si="79"/>
        <v>960</v>
      </c>
    </row>
    <row r="2537" spans="2:8">
      <c r="B2537" s="17" t="s">
        <v>10955</v>
      </c>
      <c r="C2537" s="19" t="s">
        <v>10956</v>
      </c>
      <c r="D2537" s="30" t="str">
        <f>[1]!EM_S_IPO_LISTEDDATE(B2537)</f>
        <v>1994-02-04</v>
      </c>
      <c r="E2537" s="130">
        <f>[1]!EM_S_DQ_CLOSE(B2537,$E$1,"2")</f>
        <v>180.107168583423</v>
      </c>
      <c r="F2537" s="130">
        <f>[1]!EM_S_DQ_CLOSE(B2537,$F$1,"2")</f>
        <v>156.479298942687</v>
      </c>
      <c r="G2537" s="38">
        <f t="shared" si="78"/>
        <v>-0.13118783570123094</v>
      </c>
      <c r="H2537" s="9">
        <f t="shared" si="79"/>
        <v>1739</v>
      </c>
    </row>
    <row r="2538" spans="2:8">
      <c r="B2538" s="17" t="s">
        <v>10957</v>
      </c>
      <c r="C2538" s="19" t="s">
        <v>10958</v>
      </c>
      <c r="D2538" s="30" t="str">
        <f>[1]!EM_S_IPO_LISTEDDATE(B2538)</f>
        <v>1994-02-04</v>
      </c>
      <c r="E2538" s="130">
        <f>[1]!EM_S_DQ_CLOSE(B2538,$E$1,"2")</f>
        <v>155.74631252099101</v>
      </c>
      <c r="F2538" s="130">
        <f>[1]!EM_S_DQ_CLOSE(B2538,$F$1,"2")</f>
        <v>127.620161679283</v>
      </c>
      <c r="G2538" s="38">
        <f t="shared" si="78"/>
        <v>-0.18058951371909526</v>
      </c>
      <c r="H2538" s="9">
        <f t="shared" si="79"/>
        <v>1991</v>
      </c>
    </row>
    <row r="2539" spans="2:8">
      <c r="B2539" s="17" t="s">
        <v>10959</v>
      </c>
      <c r="C2539" s="19" t="s">
        <v>10960</v>
      </c>
      <c r="D2539" s="30" t="str">
        <f>[1]!EM_S_IPO_LISTEDDATE(B2539)</f>
        <v>1994-02-04</v>
      </c>
      <c r="E2539" s="130">
        <f>[1]!EM_S_DQ_CLOSE(B2539,$E$1,"2")</f>
        <v>130.895611215526</v>
      </c>
      <c r="F2539" s="130">
        <f>[1]!EM_S_DQ_CLOSE(B2539,$F$1,"2")</f>
        <v>99.934572161208806</v>
      </c>
      <c r="G2539" s="38">
        <f t="shared" si="78"/>
        <v>-0.23653229292262778</v>
      </c>
      <c r="H2539" s="9">
        <f t="shared" si="79"/>
        <v>2258</v>
      </c>
    </row>
    <row r="2540" spans="2:8">
      <c r="B2540" s="17" t="s">
        <v>10961</v>
      </c>
      <c r="C2540" s="19" t="s">
        <v>10962</v>
      </c>
      <c r="D2540" s="30" t="str">
        <f>[1]!EM_S_IPO_LISTEDDATE(B2540)</f>
        <v>1994-02-04</v>
      </c>
      <c r="E2540" s="130">
        <f>[1]!EM_S_DQ_CLOSE(B2540,$E$1,"2")</f>
        <v>107.558563702035</v>
      </c>
      <c r="F2540" s="130">
        <f>[1]!EM_S_DQ_CLOSE(B2540,$F$1,"2")</f>
        <v>94.875931285550294</v>
      </c>
      <c r="G2540" s="38">
        <f t="shared" si="78"/>
        <v>-0.11791373908282077</v>
      </c>
      <c r="H2540" s="9">
        <f t="shared" si="79"/>
        <v>1679</v>
      </c>
    </row>
    <row r="2541" spans="2:8">
      <c r="B2541" s="17" t="s">
        <v>10963</v>
      </c>
      <c r="C2541" s="19" t="s">
        <v>5179</v>
      </c>
      <c r="D2541" s="30" t="str">
        <f>[1]!EM_S_IPO_LISTEDDATE(B2541)</f>
        <v>1994-02-04</v>
      </c>
      <c r="E2541" s="130">
        <f>[1]!EM_S_DQ_CLOSE(B2541,$E$1,"2")</f>
        <v>113.985796729184</v>
      </c>
      <c r="F2541" s="130">
        <f>[1]!EM_S_DQ_CLOSE(B2541,$F$1,"2")</f>
        <v>83.171913373341994</v>
      </c>
      <c r="G2541" s="38">
        <f t="shared" si="78"/>
        <v>-0.27033090297251627</v>
      </c>
      <c r="H2541" s="9">
        <f t="shared" si="79"/>
        <v>2406</v>
      </c>
    </row>
    <row r="2542" spans="2:8">
      <c r="B2542" s="17" t="s">
        <v>10964</v>
      </c>
      <c r="C2542" s="19" t="s">
        <v>10965</v>
      </c>
      <c r="D2542" s="30" t="str">
        <f>[1]!EM_S_IPO_LISTEDDATE(B2542)</f>
        <v>1994-02-24</v>
      </c>
      <c r="E2542" s="130">
        <f>[1]!EM_S_DQ_CLOSE(B2542,$E$1,"2")</f>
        <v>61.649199993044903</v>
      </c>
      <c r="F2542" s="130">
        <f>[1]!EM_S_DQ_CLOSE(B2542,$F$1,"2")</f>
        <v>61.115166432351401</v>
      </c>
      <c r="G2542" s="38">
        <f t="shared" si="78"/>
        <v>-8.662457270390389E-3</v>
      </c>
      <c r="H2542" s="9">
        <f t="shared" si="79"/>
        <v>1138</v>
      </c>
    </row>
    <row r="2543" spans="2:8">
      <c r="B2543" s="17" t="s">
        <v>10966</v>
      </c>
      <c r="C2543" s="19" t="s">
        <v>10967</v>
      </c>
      <c r="D2543" s="30" t="str">
        <f>[1]!EM_S_IPO_LISTEDDATE(B2543)</f>
        <v>1994-02-24</v>
      </c>
      <c r="E2543" s="130">
        <f>[1]!EM_S_DQ_CLOSE(B2543,$E$1,"2")</f>
        <v>110.338477019667</v>
      </c>
      <c r="F2543" s="130">
        <f>[1]!EM_S_DQ_CLOSE(B2543,$F$1,"2")</f>
        <v>110.967783922821</v>
      </c>
      <c r="G2543" s="38">
        <f t="shared" si="78"/>
        <v>5.7034220532319324E-3</v>
      </c>
      <c r="H2543" s="9">
        <f t="shared" si="79"/>
        <v>1072</v>
      </c>
    </row>
    <row r="2544" spans="2:8">
      <c r="B2544" s="17" t="s">
        <v>10968</v>
      </c>
      <c r="C2544" s="19" t="s">
        <v>10969</v>
      </c>
      <c r="D2544" s="30" t="str">
        <f>[1]!EM_S_IPO_LISTEDDATE(B2544)</f>
        <v>1994-02-24</v>
      </c>
      <c r="E2544" s="130">
        <f>[1]!EM_S_DQ_CLOSE(B2544,$E$1,"2")</f>
        <v>98.0549828558391</v>
      </c>
      <c r="F2544" s="130">
        <f>[1]!EM_S_DQ_CLOSE(B2544,$F$1,"2")</f>
        <v>92.342718643012702</v>
      </c>
      <c r="G2544" s="38">
        <f t="shared" si="78"/>
        <v>-5.8255725986150031E-2</v>
      </c>
      <c r="H2544" s="9">
        <f t="shared" si="79"/>
        <v>1373</v>
      </c>
    </row>
    <row r="2545" spans="2:8">
      <c r="B2545" s="17" t="s">
        <v>10970</v>
      </c>
      <c r="C2545" s="19" t="s">
        <v>10971</v>
      </c>
      <c r="D2545" s="30" t="str">
        <f>[1]!EM_S_IPO_LISTEDDATE(B2545)</f>
        <v>1994-02-24</v>
      </c>
      <c r="E2545" s="130">
        <f>[1]!EM_S_DQ_CLOSE(B2545,$E$1,"2")</f>
        <v>78.357085765774002</v>
      </c>
      <c r="F2545" s="130">
        <f>[1]!EM_S_DQ_CLOSE(B2545,$F$1,"2")</f>
        <v>77.9375029772023</v>
      </c>
      <c r="G2545" s="38">
        <f t="shared" si="78"/>
        <v>-5.3547523427035504E-3</v>
      </c>
      <c r="H2545" s="9">
        <f t="shared" si="79"/>
        <v>1127</v>
      </c>
    </row>
    <row r="2546" spans="2:8">
      <c r="B2546" s="17" t="s">
        <v>10972</v>
      </c>
      <c r="C2546" s="19" t="s">
        <v>10973</v>
      </c>
      <c r="D2546" s="30" t="str">
        <f>[1]!EM_S_IPO_LISTEDDATE(B2546)</f>
        <v>1994-02-24</v>
      </c>
      <c r="E2546" s="130">
        <f>[1]!EM_S_DQ_CLOSE(B2546,$E$1,"2")</f>
        <v>124.231261485912</v>
      </c>
      <c r="F2546" s="130">
        <f>[1]!EM_S_DQ_CLOSE(B2546,$F$1,"2")</f>
        <v>133.040703155237</v>
      </c>
      <c r="G2546" s="38">
        <f t="shared" si="78"/>
        <v>7.0911633384033612E-2</v>
      </c>
      <c r="H2546" s="9">
        <f t="shared" si="79"/>
        <v>793</v>
      </c>
    </row>
    <row r="2547" spans="2:8">
      <c r="B2547" s="17" t="s">
        <v>10974</v>
      </c>
      <c r="C2547" s="19" t="s">
        <v>10975</v>
      </c>
      <c r="D2547" s="30" t="str">
        <f>[1]!EM_S_IPO_LISTEDDATE(B2547)</f>
        <v>1994-02-24</v>
      </c>
      <c r="E2547" s="130">
        <f>[1]!EM_S_DQ_CLOSE(B2547,$E$1,"2")</f>
        <v>48.850436316628198</v>
      </c>
      <c r="F2547" s="130">
        <f>[1]!EM_S_DQ_CLOSE(B2547,$F$1,"2")</f>
        <v>43.306555861663298</v>
      </c>
      <c r="G2547" s="38">
        <f t="shared" si="78"/>
        <v>-0.11348681553285977</v>
      </c>
      <c r="H2547" s="9">
        <f t="shared" si="79"/>
        <v>1652</v>
      </c>
    </row>
    <row r="2548" spans="2:8">
      <c r="B2548" s="17" t="s">
        <v>10976</v>
      </c>
      <c r="C2548" s="19" t="s">
        <v>5193</v>
      </c>
      <c r="D2548" s="30" t="str">
        <f>[1]!EM_S_IPO_LISTEDDATE(B2548)</f>
        <v>1994-02-24</v>
      </c>
      <c r="E2548" s="130">
        <f>[1]!EM_S_DQ_CLOSE(B2548,$E$1,"2")</f>
        <v>126.433707889164</v>
      </c>
      <c r="F2548" s="130">
        <f>[1]!EM_S_DQ_CLOSE(B2548,$F$1,"2")</f>
        <v>91.610073865720594</v>
      </c>
      <c r="G2548" s="38">
        <f t="shared" si="78"/>
        <v>-0.27542998307042421</v>
      </c>
      <c r="H2548" s="9">
        <f t="shared" si="79"/>
        <v>2421</v>
      </c>
    </row>
    <row r="2549" spans="2:8">
      <c r="B2549" s="17" t="s">
        <v>10977</v>
      </c>
      <c r="C2549" s="19" t="s">
        <v>10978</v>
      </c>
      <c r="D2549" s="30" t="str">
        <f>[1]!EM_S_IPO_LISTEDDATE(B2549)</f>
        <v>1994-02-24</v>
      </c>
      <c r="E2549" s="130">
        <f>[1]!EM_S_DQ_CLOSE(B2549,$E$1,"2")</f>
        <v>152.94180349401</v>
      </c>
      <c r="F2549" s="130">
        <f>[1]!EM_S_DQ_CLOSE(B2549,$F$1,"2")</f>
        <v>95.632749734893395</v>
      </c>
      <c r="G2549" s="38">
        <f t="shared" si="78"/>
        <v>-0.37471150757916316</v>
      </c>
      <c r="H2549" s="9">
        <f t="shared" si="79"/>
        <v>2675</v>
      </c>
    </row>
    <row r="2550" spans="2:8">
      <c r="B2550" s="17" t="s">
        <v>10979</v>
      </c>
      <c r="C2550" s="19" t="s">
        <v>10980</v>
      </c>
      <c r="D2550" s="30" t="str">
        <f>[1]!EM_S_IPO_LISTEDDATE(B2550)</f>
        <v>1994-02-24</v>
      </c>
      <c r="E2550" s="130">
        <f>[1]!EM_S_DQ_CLOSE(B2550,$E$1,"2")</f>
        <v>316.23897230899502</v>
      </c>
      <c r="F2550" s="130">
        <f>[1]!EM_S_DQ_CLOSE(B2550,$F$1,"2")</f>
        <v>347.64454866370102</v>
      </c>
      <c r="G2550" s="38">
        <f t="shared" si="78"/>
        <v>9.9309633235273198E-2</v>
      </c>
      <c r="H2550" s="9">
        <f t="shared" si="79"/>
        <v>688</v>
      </c>
    </row>
    <row r="2551" spans="2:8">
      <c r="B2551" s="17" t="s">
        <v>10981</v>
      </c>
      <c r="C2551" s="19" t="s">
        <v>10982</v>
      </c>
      <c r="D2551" s="30" t="str">
        <f>[1]!EM_S_IPO_LISTEDDATE(B2551)</f>
        <v>1994-02-24</v>
      </c>
      <c r="E2551" s="130">
        <f>[1]!EM_S_DQ_CLOSE(B2551,$E$1,"2")</f>
        <v>98.509244665981399</v>
      </c>
      <c r="F2551" s="130">
        <f>[1]!EM_S_DQ_CLOSE(B2551,$F$1,"2")</f>
        <v>109.66880405302599</v>
      </c>
      <c r="G2551" s="38">
        <f t="shared" si="78"/>
        <v>0.11328438691093101</v>
      </c>
      <c r="H2551" s="9">
        <f t="shared" si="79"/>
        <v>651</v>
      </c>
    </row>
    <row r="2552" spans="2:8">
      <c r="B2552" s="17" t="s">
        <v>10983</v>
      </c>
      <c r="C2552" s="19" t="s">
        <v>10984</v>
      </c>
      <c r="D2552" s="30" t="str">
        <f>[1]!EM_S_IPO_LISTEDDATE(B2552)</f>
        <v>1994-03-11</v>
      </c>
      <c r="E2552" s="130">
        <f>[1]!EM_S_DQ_CLOSE(B2552,$E$1,"2")</f>
        <v>125.83805099041901</v>
      </c>
      <c r="F2552" s="130">
        <f>[1]!EM_S_DQ_CLOSE(B2552,$F$1,"2")</f>
        <v>92.605457814205593</v>
      </c>
      <c r="G2552" s="38">
        <f t="shared" si="78"/>
        <v>-0.26409017713365301</v>
      </c>
      <c r="H2552" s="9">
        <f t="shared" si="79"/>
        <v>2390</v>
      </c>
    </row>
    <row r="2553" spans="2:8">
      <c r="B2553" s="17" t="s">
        <v>10985</v>
      </c>
      <c r="C2553" s="19" t="s">
        <v>10986</v>
      </c>
      <c r="D2553" s="30" t="str">
        <f>[1]!EM_S_IPO_LISTEDDATE(B2553)</f>
        <v>1994-03-11</v>
      </c>
      <c r="E2553" s="130">
        <f>[1]!EM_S_DQ_CLOSE(B2553,$E$1,"2")</f>
        <v>30.4177678709462</v>
      </c>
      <c r="F2553" s="130">
        <f>[1]!EM_S_DQ_CLOSE(B2553,$F$1,"2")</f>
        <v>30.6419722342714</v>
      </c>
      <c r="G2553" s="38">
        <f t="shared" si="78"/>
        <v>7.370835502342965E-3</v>
      </c>
      <c r="H2553" s="9">
        <f t="shared" si="79"/>
        <v>1065</v>
      </c>
    </row>
    <row r="2554" spans="2:8">
      <c r="B2554" s="17" t="s">
        <v>10987</v>
      </c>
      <c r="C2554" s="19" t="s">
        <v>10988</v>
      </c>
      <c r="D2554" s="30" t="str">
        <f>[1]!EM_S_IPO_LISTEDDATE(B2554)</f>
        <v>1994-03-11</v>
      </c>
      <c r="E2554" s="130">
        <f>[1]!EM_S_DQ_CLOSE(B2554,$E$1,"2")</f>
        <v>26.6574021655358</v>
      </c>
      <c r="F2554" s="130">
        <f>[1]!EM_S_DQ_CLOSE(B2554,$F$1,"2")</f>
        <v>28.331038417999899</v>
      </c>
      <c r="G2554" s="38">
        <f t="shared" si="78"/>
        <v>6.2783171521037184E-2</v>
      </c>
      <c r="H2554" s="9">
        <f t="shared" si="79"/>
        <v>829</v>
      </c>
    </row>
    <row r="2555" spans="2:8">
      <c r="B2555" s="17" t="s">
        <v>10989</v>
      </c>
      <c r="C2555" s="19" t="s">
        <v>10990</v>
      </c>
      <c r="D2555" s="30" t="str">
        <f>[1]!EM_S_IPO_LISTEDDATE(B2555)</f>
        <v>1994-03-11</v>
      </c>
      <c r="E2555" s="130">
        <f>[1]!EM_S_DQ_CLOSE(B2555,$E$1,"2")</f>
        <v>43.692321122994798</v>
      </c>
      <c r="F2555" s="130">
        <f>[1]!EM_S_DQ_CLOSE(B2555,$F$1,"2")</f>
        <v>45.338082914990899</v>
      </c>
      <c r="G2555" s="38">
        <f t="shared" si="78"/>
        <v>3.7667071688941567E-2</v>
      </c>
      <c r="H2555" s="9">
        <f t="shared" si="79"/>
        <v>946</v>
      </c>
    </row>
    <row r="2556" spans="2:8">
      <c r="B2556" s="17" t="s">
        <v>10991</v>
      </c>
      <c r="C2556" s="19" t="s">
        <v>10992</v>
      </c>
      <c r="D2556" s="30" t="str">
        <f>[1]!EM_S_IPO_LISTEDDATE(B2556)</f>
        <v>1994-03-11</v>
      </c>
      <c r="E2556" s="130">
        <f>[1]!EM_S_DQ_CLOSE(B2556,$E$1,"2")</f>
        <v>85.997868575938597</v>
      </c>
      <c r="F2556" s="130">
        <f>[1]!EM_S_DQ_CLOSE(B2556,$F$1,"2")</f>
        <v>57.004637171809897</v>
      </c>
      <c r="G2556" s="38">
        <f t="shared" si="78"/>
        <v>-0.33713895337448785</v>
      </c>
      <c r="H2556" s="9">
        <f t="shared" si="79"/>
        <v>2615</v>
      </c>
    </row>
    <row r="2557" spans="2:8">
      <c r="B2557" s="17" t="s">
        <v>10993</v>
      </c>
      <c r="C2557" s="19" t="s">
        <v>10994</v>
      </c>
      <c r="D2557" s="30" t="str">
        <f>[1]!EM_S_IPO_LISTEDDATE(B2557)</f>
        <v>1994-03-11</v>
      </c>
      <c r="E2557" s="130">
        <f>[1]!EM_S_DQ_CLOSE(B2557,$E$1,"2")</f>
        <v>126.518280562101</v>
      </c>
      <c r="F2557" s="130">
        <f>[1]!EM_S_DQ_CLOSE(B2557,$F$1,"2")</f>
        <v>106.94744191431499</v>
      </c>
      <c r="G2557" s="38">
        <f t="shared" si="78"/>
        <v>-0.15468783294268484</v>
      </c>
      <c r="H2557" s="9">
        <f t="shared" si="79"/>
        <v>1869</v>
      </c>
    </row>
    <row r="2558" spans="2:8">
      <c r="B2558" s="17" t="s">
        <v>10995</v>
      </c>
      <c r="C2558" s="19" t="s">
        <v>10996</v>
      </c>
      <c r="D2558" s="30" t="str">
        <f>[1]!EM_S_IPO_LISTEDDATE(B2558)</f>
        <v>1994-03-24</v>
      </c>
      <c r="E2558" s="130">
        <f>[1]!EM_S_DQ_CLOSE(B2558,$E$1,"2")</f>
        <v>49.055643385813099</v>
      </c>
      <c r="F2558" s="130">
        <f>[1]!EM_S_DQ_CLOSE(B2558,$F$1,"2")</f>
        <v>44.904667215360497</v>
      </c>
      <c r="G2558" s="38">
        <f t="shared" si="78"/>
        <v>-8.4617709277727382E-2</v>
      </c>
      <c r="H2558" s="9">
        <f t="shared" si="79"/>
        <v>1516</v>
      </c>
    </row>
    <row r="2559" spans="2:8">
      <c r="B2559" s="17" t="s">
        <v>5214</v>
      </c>
      <c r="C2559" s="19" t="s">
        <v>10997</v>
      </c>
      <c r="D2559" s="30" t="str">
        <f>[1]!EM_S_IPO_LISTEDDATE(B2559)</f>
        <v>1994-03-24</v>
      </c>
      <c r="E2559" s="130">
        <f>[1]!EM_S_DQ_CLOSE(B2559,$E$1,"2")</f>
        <v>31.8134969196228</v>
      </c>
      <c r="F2559" s="130">
        <f>[1]!EM_S_DQ_CLOSE(B2559,$F$1,"2")</f>
        <v>32.180223108897998</v>
      </c>
      <c r="G2559" s="38">
        <f t="shared" si="78"/>
        <v>1.1527377521614035E-2</v>
      </c>
      <c r="H2559" s="9">
        <f t="shared" si="79"/>
        <v>1052</v>
      </c>
    </row>
    <row r="2560" spans="2:8">
      <c r="B2560" s="17" t="s">
        <v>10998</v>
      </c>
      <c r="C2560" s="19" t="s">
        <v>5217</v>
      </c>
      <c r="D2560" s="30" t="str">
        <f>[1]!EM_S_IPO_LISTEDDATE(B2560)</f>
        <v>1994-03-24</v>
      </c>
      <c r="E2560" s="130">
        <f>[1]!EM_S_DQ_CLOSE(B2560,$E$1,"2")</f>
        <v>189.83095005663901</v>
      </c>
      <c r="F2560" s="130">
        <f>[1]!EM_S_DQ_CLOSE(B2560,$F$1,"2")</f>
        <v>133.35503485225101</v>
      </c>
      <c r="G2560" s="38">
        <f t="shared" si="78"/>
        <v>-0.29750636125214325</v>
      </c>
      <c r="H2560" s="9">
        <f t="shared" si="79"/>
        <v>2504</v>
      </c>
    </row>
    <row r="2561" spans="2:8">
      <c r="B2561" s="17" t="s">
        <v>5218</v>
      </c>
      <c r="C2561" s="19" t="s">
        <v>10999</v>
      </c>
      <c r="D2561" s="30" t="str">
        <f>[1]!EM_S_IPO_LISTEDDATE(B2561)</f>
        <v>1994-04-04</v>
      </c>
      <c r="E2561" s="130">
        <f>[1]!EM_S_DQ_CLOSE(B2561,$E$1,"2")</f>
        <v>120.751257861502</v>
      </c>
      <c r="F2561" s="130">
        <f>[1]!EM_S_DQ_CLOSE(B2561,$F$1,"2")</f>
        <v>119.508859548305</v>
      </c>
      <c r="G2561" s="38">
        <f t="shared" si="78"/>
        <v>-1.0288905765453715E-2</v>
      </c>
      <c r="H2561" s="9">
        <f t="shared" si="79"/>
        <v>1142</v>
      </c>
    </row>
    <row r="2562" spans="2:8">
      <c r="B2562" s="17" t="s">
        <v>11000</v>
      </c>
      <c r="C2562" s="19" t="s">
        <v>11001</v>
      </c>
      <c r="D2562" s="30" t="str">
        <f>[1]!EM_S_IPO_LISTEDDATE(B2562)</f>
        <v>1994-04-04</v>
      </c>
      <c r="E2562" s="130">
        <f>[1]!EM_S_DQ_CLOSE(B2562,$E$1,"2")</f>
        <v>10.640656710037</v>
      </c>
      <c r="F2562" s="130">
        <f>[1]!EM_S_DQ_CLOSE(B2562,$F$1,"2")</f>
        <v>9.8504269314734803</v>
      </c>
      <c r="G2562" s="38">
        <f t="shared" si="78"/>
        <v>-7.4265132321966632E-2</v>
      </c>
      <c r="H2562" s="9">
        <f t="shared" si="79"/>
        <v>1466</v>
      </c>
    </row>
    <row r="2563" spans="2:8">
      <c r="B2563" s="17" t="s">
        <v>5222</v>
      </c>
      <c r="C2563" s="19" t="s">
        <v>11002</v>
      </c>
      <c r="D2563" s="30" t="str">
        <f>[1]!EM_S_IPO_LISTEDDATE(B2563)</f>
        <v>1994-04-25</v>
      </c>
      <c r="E2563" s="130">
        <f>[1]!EM_S_DQ_CLOSE(B2563,$E$1,"2")</f>
        <v>35.142089994956699</v>
      </c>
      <c r="F2563" s="130">
        <f>[1]!EM_S_DQ_CLOSE(B2563,$F$1,"2")</f>
        <v>34.029998539420099</v>
      </c>
      <c r="G2563" s="38">
        <f t="shared" ref="G2563:G2626" si="80">IFERROR(F2563/E2563-1,"")</f>
        <v>-3.1645569620253E-2</v>
      </c>
      <c r="H2563" s="9">
        <f t="shared" ref="H2563:H2626" si="81">IFERROR(RANK(G2563,$G$2:$G$3000,0),"")</f>
        <v>1236</v>
      </c>
    </row>
    <row r="2564" spans="2:8">
      <c r="B2564" s="17" t="s">
        <v>11003</v>
      </c>
      <c r="C2564" s="19" t="s">
        <v>11004</v>
      </c>
      <c r="D2564" s="30" t="str">
        <f>[1]!EM_S_IPO_LISTEDDATE(B2564)</f>
        <v>1994-04-25</v>
      </c>
      <c r="E2564" s="130">
        <f>[1]!EM_S_DQ_CLOSE(B2564,$E$1,"2")</f>
        <v>27.853633219566301</v>
      </c>
      <c r="F2564" s="130">
        <f>[1]!EM_S_DQ_CLOSE(B2564,$F$1,"2")</f>
        <v>21.865524358223102</v>
      </c>
      <c r="G2564" s="38">
        <f t="shared" si="80"/>
        <v>-0.21498483928971757</v>
      </c>
      <c r="H2564" s="9">
        <f t="shared" si="81"/>
        <v>2156</v>
      </c>
    </row>
    <row r="2565" spans="2:8">
      <c r="B2565" s="17" t="s">
        <v>11005</v>
      </c>
      <c r="C2565" s="19" t="s">
        <v>11006</v>
      </c>
      <c r="D2565" s="30" t="str">
        <f>[1]!EM_S_IPO_LISTEDDATE(B2565)</f>
        <v>1994-04-25</v>
      </c>
      <c r="E2565" s="130">
        <f>[1]!EM_S_DQ_CLOSE(B2565,$E$1,"2")</f>
        <v>46.428640842018197</v>
      </c>
      <c r="F2565" s="130">
        <f>[1]!EM_S_DQ_CLOSE(B2565,$F$1,"2")</f>
        <v>57.863498518409997</v>
      </c>
      <c r="G2565" s="38">
        <f t="shared" si="80"/>
        <v>0.24628887404438471</v>
      </c>
      <c r="H2565" s="9">
        <f t="shared" si="81"/>
        <v>382</v>
      </c>
    </row>
    <row r="2566" spans="2:8">
      <c r="B2566" s="17" t="s">
        <v>11007</v>
      </c>
      <c r="C2566" s="19" t="s">
        <v>11008</v>
      </c>
      <c r="D2566" s="30" t="str">
        <f>[1]!EM_S_IPO_LISTEDDATE(B2566)</f>
        <v>1994-04-25</v>
      </c>
      <c r="E2566" s="130">
        <f>[1]!EM_S_DQ_CLOSE(B2566,$E$1,"2")</f>
        <v>90.150306409057606</v>
      </c>
      <c r="F2566" s="130">
        <f>[1]!EM_S_DQ_CLOSE(B2566,$F$1,"2")</f>
        <v>94.625367440847995</v>
      </c>
      <c r="G2566" s="38">
        <f t="shared" si="80"/>
        <v>4.9639998021579368E-2</v>
      </c>
      <c r="H2566" s="9">
        <f t="shared" si="81"/>
        <v>880</v>
      </c>
    </row>
    <row r="2567" spans="2:8">
      <c r="B2567" s="17" t="s">
        <v>11009</v>
      </c>
      <c r="C2567" s="19" t="s">
        <v>11010</v>
      </c>
      <c r="D2567" s="30" t="str">
        <f>[1]!EM_S_IPO_LISTEDDATE(B2567)</f>
        <v>1994-05-06</v>
      </c>
      <c r="E2567" s="130">
        <f>[1]!EM_S_DQ_CLOSE(B2567,$E$1,"2")</f>
        <v>56.070089553851801</v>
      </c>
      <c r="F2567" s="130">
        <f>[1]!EM_S_DQ_CLOSE(B2567,$F$1,"2")</f>
        <v>54.0167554794644</v>
      </c>
      <c r="G2567" s="38">
        <f t="shared" si="80"/>
        <v>-3.6620845280000869E-2</v>
      </c>
      <c r="H2567" s="9">
        <f t="shared" si="81"/>
        <v>1266</v>
      </c>
    </row>
    <row r="2568" spans="2:8">
      <c r="B2568" s="17" t="s">
        <v>11011</v>
      </c>
      <c r="C2568" s="19" t="s">
        <v>5233</v>
      </c>
      <c r="D2568" s="30" t="str">
        <f>[1]!EM_S_IPO_LISTEDDATE(B2568)</f>
        <v>1994-05-06</v>
      </c>
      <c r="E2568" s="130">
        <f>[1]!EM_S_DQ_CLOSE(B2568,$E$1,"2")</f>
        <v>64.536074938893407</v>
      </c>
      <c r="F2568" s="130">
        <f>[1]!EM_S_DQ_CLOSE(B2568,$F$1,"2")</f>
        <v>56.869213877295302</v>
      </c>
      <c r="G2568" s="38">
        <f t="shared" si="80"/>
        <v>-0.11879961818033624</v>
      </c>
      <c r="H2568" s="9">
        <f t="shared" si="81"/>
        <v>1681</v>
      </c>
    </row>
    <row r="2569" spans="2:8">
      <c r="B2569" s="17" t="s">
        <v>11012</v>
      </c>
      <c r="C2569" s="19" t="s">
        <v>11013</v>
      </c>
      <c r="D2569" s="30" t="str">
        <f>[1]!EM_S_IPO_LISTEDDATE(B2569)</f>
        <v>1994-05-06</v>
      </c>
      <c r="E2569" s="130">
        <f>[1]!EM_S_DQ_CLOSE(B2569,$E$1,"2")</f>
        <v>16.104813567302902</v>
      </c>
      <c r="F2569" s="130">
        <f>[1]!EM_S_DQ_CLOSE(B2569,$F$1,"2")</f>
        <v>12.5421234327754</v>
      </c>
      <c r="G2569" s="38">
        <f t="shared" si="80"/>
        <v>-0.22121896162528198</v>
      </c>
      <c r="H2569" s="9">
        <f t="shared" si="81"/>
        <v>2194</v>
      </c>
    </row>
    <row r="2570" spans="2:8">
      <c r="B2570" s="17" t="s">
        <v>11014</v>
      </c>
      <c r="C2570" s="19" t="s">
        <v>5237</v>
      </c>
      <c r="D2570" s="30" t="str">
        <f>[1]!EM_S_IPO_LISTEDDATE(B2570)</f>
        <v>1994-05-20</v>
      </c>
      <c r="E2570" s="130">
        <f>[1]!EM_S_DQ_CLOSE(B2570,$E$1,"2")</f>
        <v>37.229192205812602</v>
      </c>
      <c r="F2570" s="130">
        <f>[1]!EM_S_DQ_CLOSE(B2570,$F$1,"2")</f>
        <v>36.948032045904199</v>
      </c>
      <c r="G2570" s="38">
        <f t="shared" si="80"/>
        <v>-7.5521423713433844E-3</v>
      </c>
      <c r="H2570" s="9">
        <f t="shared" si="81"/>
        <v>1134</v>
      </c>
    </row>
    <row r="2571" spans="2:8">
      <c r="B2571" s="17" t="s">
        <v>11015</v>
      </c>
      <c r="C2571" s="19" t="s">
        <v>11016</v>
      </c>
      <c r="D2571" s="30" t="str">
        <f>[1]!EM_S_IPO_LISTEDDATE(B2571)</f>
        <v>1994-05-20</v>
      </c>
      <c r="E2571" s="130">
        <f>[1]!EM_S_DQ_CLOSE(B2571,$E$1,"2")</f>
        <v>132.788746858369</v>
      </c>
      <c r="F2571" s="130">
        <f>[1]!EM_S_DQ_CLOSE(B2571,$F$1,"2")</f>
        <v>81.031242052984197</v>
      </c>
      <c r="G2571" s="38">
        <f t="shared" si="80"/>
        <v>-0.38977327544621521</v>
      </c>
      <c r="H2571" s="9">
        <f t="shared" si="81"/>
        <v>2693</v>
      </c>
    </row>
    <row r="2572" spans="2:8">
      <c r="B2572" s="17" t="s">
        <v>11017</v>
      </c>
      <c r="C2572" s="19" t="s">
        <v>11018</v>
      </c>
      <c r="D2572" s="30" t="str">
        <f>[1]!EM_S_IPO_LISTEDDATE(B2572)</f>
        <v>1994-05-20</v>
      </c>
      <c r="E2572" s="130">
        <f>[1]!EM_S_DQ_CLOSE(B2572,$E$1,"2")</f>
        <v>59.831506472805401</v>
      </c>
      <c r="F2572" s="130">
        <f>[1]!EM_S_DQ_CLOSE(B2572,$F$1,"2")</f>
        <v>41.188274423959101</v>
      </c>
      <c r="G2572" s="38">
        <f t="shared" si="80"/>
        <v>-0.31159556474346872</v>
      </c>
      <c r="H2572" s="9">
        <f t="shared" si="81"/>
        <v>2563</v>
      </c>
    </row>
    <row r="2573" spans="2:8">
      <c r="B2573" s="17" t="s">
        <v>11019</v>
      </c>
      <c r="C2573" s="19" t="s">
        <v>11020</v>
      </c>
      <c r="D2573" s="30" t="str">
        <f>[1]!EM_S_IPO_LISTEDDATE(B2573)</f>
        <v>1994-08-09</v>
      </c>
      <c r="E2573" s="130">
        <f>[1]!EM_S_DQ_CLOSE(B2573,$E$1,"2")</f>
        <v>83.124308265007201</v>
      </c>
      <c r="F2573" s="130">
        <f>[1]!EM_S_DQ_CLOSE(B2573,$F$1,"2")</f>
        <v>89.990712576341494</v>
      </c>
      <c r="G2573" s="38">
        <f t="shared" si="80"/>
        <v>8.2604047536174674E-2</v>
      </c>
      <c r="H2573" s="9">
        <f t="shared" si="81"/>
        <v>747</v>
      </c>
    </row>
    <row r="2574" spans="2:8">
      <c r="B2574" s="17" t="s">
        <v>11021</v>
      </c>
      <c r="C2574" s="19" t="s">
        <v>11022</v>
      </c>
      <c r="D2574" s="30" t="str">
        <f>[1]!EM_S_IPO_LISTEDDATE(B2574)</f>
        <v>1994-08-09</v>
      </c>
      <c r="E2574" s="130">
        <f>[1]!EM_S_DQ_CLOSE(B2574,$E$1,"2")</f>
        <v>76.306335227282304</v>
      </c>
      <c r="F2574" s="130">
        <f>[1]!EM_S_DQ_CLOSE(B2574,$F$1,"2")</f>
        <v>54.262023660727003</v>
      </c>
      <c r="G2574" s="38">
        <f t="shared" si="80"/>
        <v>-0.28889228529839883</v>
      </c>
      <c r="H2574" s="9">
        <f t="shared" si="81"/>
        <v>2472</v>
      </c>
    </row>
    <row r="2575" spans="2:8">
      <c r="B2575" s="17" t="s">
        <v>11023</v>
      </c>
      <c r="C2575" s="19" t="s">
        <v>11024</v>
      </c>
      <c r="D2575" s="30" t="str">
        <f>[1]!EM_S_IPO_LISTEDDATE(B2575)</f>
        <v>1994-08-18</v>
      </c>
      <c r="E2575" s="130">
        <f>[1]!EM_S_DQ_CLOSE(B2575,$E$1,"2")</f>
        <v>88.258573294789301</v>
      </c>
      <c r="F2575" s="130">
        <f>[1]!EM_S_DQ_CLOSE(B2575,$F$1,"2")</f>
        <v>72.389420953607896</v>
      </c>
      <c r="G2575" s="38">
        <f t="shared" si="80"/>
        <v>-0.17980295566502547</v>
      </c>
      <c r="H2575" s="9">
        <f t="shared" si="81"/>
        <v>1988</v>
      </c>
    </row>
    <row r="2576" spans="2:8">
      <c r="B2576" s="17" t="s">
        <v>11025</v>
      </c>
      <c r="C2576" s="19" t="s">
        <v>11026</v>
      </c>
      <c r="D2576" s="30" t="str">
        <f>[1]!EM_S_IPO_LISTEDDATE(B2576)</f>
        <v>1994-08-24</v>
      </c>
      <c r="E2576" s="130">
        <f>[1]!EM_S_DQ_CLOSE(B2576,$E$1,"2")</f>
        <v>384.015151972252</v>
      </c>
      <c r="F2576" s="130">
        <f>[1]!EM_S_DQ_CLOSE(B2576,$F$1,"2")</f>
        <v>402.947628466195</v>
      </c>
      <c r="G2576" s="38">
        <f t="shared" si="80"/>
        <v>4.9301378856298372E-2</v>
      </c>
      <c r="H2576" s="9">
        <f t="shared" si="81"/>
        <v>882</v>
      </c>
    </row>
    <row r="2577" spans="2:8">
      <c r="B2577" s="17" t="s">
        <v>11027</v>
      </c>
      <c r="C2577" s="19" t="s">
        <v>11028</v>
      </c>
      <c r="D2577" s="30" t="str">
        <f>[1]!EM_S_IPO_LISTEDDATE(B2577)</f>
        <v>1994-09-12</v>
      </c>
      <c r="E2577" s="130">
        <f>[1]!EM_S_DQ_CLOSE(B2577,$E$1,"2")</f>
        <v>225.24279710962199</v>
      </c>
      <c r="F2577" s="130">
        <f>[1]!EM_S_DQ_CLOSE(B2577,$F$1,"2")</f>
        <v>207.325756430447</v>
      </c>
      <c r="G2577" s="38">
        <f t="shared" si="80"/>
        <v>-7.9545454545456806E-2</v>
      </c>
      <c r="H2577" s="9">
        <f t="shared" si="81"/>
        <v>1498</v>
      </c>
    </row>
    <row r="2578" spans="2:8">
      <c r="B2578" s="17" t="s">
        <v>11029</v>
      </c>
      <c r="C2578" s="19" t="s">
        <v>11030</v>
      </c>
      <c r="D2578" s="30" t="str">
        <f>[1]!EM_S_IPO_LISTEDDATE(B2578)</f>
        <v>1995-02-06</v>
      </c>
      <c r="E2578" s="130">
        <f>[1]!EM_S_DQ_CLOSE(B2578,$E$1,"2")</f>
        <v>84.668989285918798</v>
      </c>
      <c r="F2578" s="130">
        <f>[1]!EM_S_DQ_CLOSE(B2578,$F$1,"2")</f>
        <v>74.977429638206999</v>
      </c>
      <c r="G2578" s="38">
        <f t="shared" si="80"/>
        <v>-0.11446409989594142</v>
      </c>
      <c r="H2578" s="9">
        <f t="shared" si="81"/>
        <v>1661</v>
      </c>
    </row>
    <row r="2579" spans="2:8">
      <c r="B2579" s="17" t="s">
        <v>11031</v>
      </c>
      <c r="C2579" s="19" t="s">
        <v>11032</v>
      </c>
      <c r="D2579" s="30" t="str">
        <f>[1]!EM_S_IPO_LISTEDDATE(B2579)</f>
        <v>1995-02-28</v>
      </c>
      <c r="E2579" s="130">
        <f>[1]!EM_S_DQ_CLOSE(B2579,$E$1,"2")</f>
        <v>50.0125032639748</v>
      </c>
      <c r="F2579" s="130">
        <f>[1]!EM_S_DQ_CLOSE(B2579,$F$1,"2")</f>
        <v>66.220258951374106</v>
      </c>
      <c r="G2579" s="38">
        <f t="shared" si="80"/>
        <v>0.32407407407407529</v>
      </c>
      <c r="H2579" s="9">
        <f t="shared" si="81"/>
        <v>266</v>
      </c>
    </row>
    <row r="2580" spans="2:8">
      <c r="B2580" s="17" t="s">
        <v>11033</v>
      </c>
      <c r="C2580" s="19" t="s">
        <v>11034</v>
      </c>
      <c r="D2580" s="30" t="str">
        <f>[1]!EM_S_IPO_LISTEDDATE(B2580)</f>
        <v>1995-04-11</v>
      </c>
      <c r="E2580" s="130">
        <f>[1]!EM_S_DQ_CLOSE(B2580,$E$1,"2")</f>
        <v>13.890993334971901</v>
      </c>
      <c r="F2580" s="130">
        <f>[1]!EM_S_DQ_CLOSE(B2580,$F$1,"2")</f>
        <v>6.7438271939816996</v>
      </c>
      <c r="G2580" s="38">
        <f t="shared" si="80"/>
        <v>-0.51451800232288125</v>
      </c>
      <c r="H2580" s="9">
        <f t="shared" si="81"/>
        <v>2765</v>
      </c>
    </row>
    <row r="2581" spans="2:8">
      <c r="B2581" s="17" t="s">
        <v>11035</v>
      </c>
      <c r="C2581" s="19" t="s">
        <v>5259</v>
      </c>
      <c r="D2581" s="30" t="str">
        <f>[1]!EM_S_IPO_LISTEDDATE(B2581)</f>
        <v>1995-01-24</v>
      </c>
      <c r="E2581" s="130">
        <f>[1]!EM_S_DQ_CLOSE(B2581,$E$1,"2")</f>
        <v>132.91612157765601</v>
      </c>
      <c r="F2581" s="130">
        <f>[1]!EM_S_DQ_CLOSE(B2581,$F$1,"2")</f>
        <v>138.895819329082</v>
      </c>
      <c r="G2581" s="38">
        <f t="shared" si="80"/>
        <v>4.4988506137928264E-2</v>
      </c>
      <c r="H2581" s="9">
        <f t="shared" si="81"/>
        <v>906</v>
      </c>
    </row>
    <row r="2582" spans="2:8">
      <c r="B2582" s="17" t="s">
        <v>11036</v>
      </c>
      <c r="C2582" s="19" t="s">
        <v>11037</v>
      </c>
      <c r="D2582" s="30" t="str">
        <f>[1]!EM_S_IPO_LISTEDDATE(B2582)</f>
        <v>1995-02-17</v>
      </c>
      <c r="E2582" s="130">
        <f>[1]!EM_S_DQ_CLOSE(B2582,$E$1,"2")</f>
        <v>36.799972537329701</v>
      </c>
      <c r="F2582" s="130">
        <f>[1]!EM_S_DQ_CLOSE(B2582,$F$1,"2")</f>
        <v>28.520459783295902</v>
      </c>
      <c r="G2582" s="38">
        <f t="shared" si="80"/>
        <v>-0.22498692752107641</v>
      </c>
      <c r="H2582" s="9">
        <f t="shared" si="81"/>
        <v>2209</v>
      </c>
    </row>
    <row r="2583" spans="2:8">
      <c r="B2583" s="17" t="s">
        <v>11038</v>
      </c>
      <c r="C2583" s="19" t="s">
        <v>11039</v>
      </c>
      <c r="D2583" s="30" t="str">
        <f>[1]!EM_S_IPO_LISTEDDATE(B2583)</f>
        <v>1995-06-30</v>
      </c>
      <c r="E2583" s="130">
        <f>[1]!EM_S_DQ_CLOSE(B2583,$E$1,"2")</f>
        <v>13.264122090512901</v>
      </c>
      <c r="F2583" s="130">
        <f>[1]!EM_S_DQ_CLOSE(B2583,$F$1,"2")</f>
        <v>10.351272400148201</v>
      </c>
      <c r="G2583" s="38">
        <f t="shared" si="80"/>
        <v>-0.21960365491871503</v>
      </c>
      <c r="H2583" s="9">
        <f t="shared" si="81"/>
        <v>2185</v>
      </c>
    </row>
    <row r="2584" spans="2:8">
      <c r="B2584" s="17" t="s">
        <v>11040</v>
      </c>
      <c r="C2584" s="19" t="s">
        <v>11041</v>
      </c>
      <c r="D2584" s="30" t="str">
        <f>[1]!EM_S_IPO_LISTEDDATE(B2584)</f>
        <v>1995-10-10</v>
      </c>
      <c r="E2584" s="130">
        <f>[1]!EM_S_DQ_CLOSE(B2584,$E$1,"2")</f>
        <v>32.490644494375097</v>
      </c>
      <c r="F2584" s="130">
        <f>[1]!EM_S_DQ_CLOSE(B2584,$F$1,"2")</f>
        <v>24.354485653607799</v>
      </c>
      <c r="G2584" s="38">
        <f t="shared" si="80"/>
        <v>-0.25041543396210131</v>
      </c>
      <c r="H2584" s="9">
        <f t="shared" si="81"/>
        <v>2326</v>
      </c>
    </row>
    <row r="2585" spans="2:8">
      <c r="B2585" s="17" t="s">
        <v>11042</v>
      </c>
      <c r="C2585" s="19" t="s">
        <v>11043</v>
      </c>
      <c r="D2585" s="30" t="str">
        <f>[1]!EM_S_IPO_LISTEDDATE(B2585)</f>
        <v>1995-10-31</v>
      </c>
      <c r="E2585" s="130">
        <f>[1]!EM_S_DQ_CLOSE(B2585,$E$1,"2")</f>
        <v>36.345321155339199</v>
      </c>
      <c r="F2585" s="130">
        <f>[1]!EM_S_DQ_CLOSE(B2585,$F$1,"2")</f>
        <v>25.431794393121201</v>
      </c>
      <c r="G2585" s="38">
        <f t="shared" si="80"/>
        <v>-0.30027322404371659</v>
      </c>
      <c r="H2585" s="9">
        <f t="shared" si="81"/>
        <v>2520</v>
      </c>
    </row>
    <row r="2586" spans="2:8">
      <c r="B2586" s="17" t="s">
        <v>11044</v>
      </c>
      <c r="C2586" s="19" t="s">
        <v>11045</v>
      </c>
      <c r="D2586" s="30" t="str">
        <f>[1]!EM_S_IPO_LISTEDDATE(B2586)</f>
        <v>1995-10-13</v>
      </c>
      <c r="E2586" s="130">
        <f>[1]!EM_S_DQ_CLOSE(B2586,$E$1,"2")</f>
        <v>38.024066798188301</v>
      </c>
      <c r="F2586" s="130">
        <f>[1]!EM_S_DQ_CLOSE(B2586,$F$1,"2")</f>
        <v>33.777526551259498</v>
      </c>
      <c r="G2586" s="38">
        <f t="shared" si="80"/>
        <v>-0.11168032786885207</v>
      </c>
      <c r="H2586" s="9">
        <f t="shared" si="81"/>
        <v>1649</v>
      </c>
    </row>
    <row r="2587" spans="2:8">
      <c r="B2587" s="17" t="s">
        <v>11046</v>
      </c>
      <c r="C2587" s="19" t="s">
        <v>11047</v>
      </c>
      <c r="D2587" s="30" t="str">
        <f>[1]!EM_S_IPO_LISTEDDATE(B2587)</f>
        <v>1995-11-15</v>
      </c>
      <c r="E2587" s="130">
        <f>[1]!EM_S_DQ_CLOSE(B2587,$E$1,"2")</f>
        <v>264.60434977648998</v>
      </c>
      <c r="F2587" s="130">
        <f>[1]!EM_S_DQ_CLOSE(B2587,$F$1,"2")</f>
        <v>235.399348404883</v>
      </c>
      <c r="G2587" s="38">
        <f t="shared" si="80"/>
        <v>-0.11037234042553079</v>
      </c>
      <c r="H2587" s="9">
        <f t="shared" si="81"/>
        <v>1640</v>
      </c>
    </row>
    <row r="2588" spans="2:8">
      <c r="B2588" s="17" t="s">
        <v>11048</v>
      </c>
      <c r="C2588" s="19" t="s">
        <v>11049</v>
      </c>
      <c r="D2588" s="30" t="str">
        <f>[1]!EM_S_IPO_LISTEDDATE(B2588)</f>
        <v>1995-11-15</v>
      </c>
      <c r="E2588" s="130">
        <f>[1]!EM_S_DQ_CLOSE(B2588,$E$1,"2")</f>
        <v>165.33189904674899</v>
      </c>
      <c r="F2588" s="130">
        <f>[1]!EM_S_DQ_CLOSE(B2588,$F$1,"2")</f>
        <v>185.62876163253199</v>
      </c>
      <c r="G2588" s="38">
        <f t="shared" si="80"/>
        <v>0.12276434676434644</v>
      </c>
      <c r="H2588" s="9">
        <f t="shared" si="81"/>
        <v>622</v>
      </c>
    </row>
    <row r="2589" spans="2:8">
      <c r="B2589" s="17" t="s">
        <v>11050</v>
      </c>
      <c r="C2589" s="19" t="s">
        <v>11051</v>
      </c>
      <c r="D2589" s="30" t="str">
        <f>[1]!EM_S_IPO_LISTEDDATE(B2589)</f>
        <v>1995-11-15</v>
      </c>
      <c r="E2589" s="130">
        <f>[1]!EM_S_DQ_CLOSE(B2589,$E$1,"2")</f>
        <v>278.16790270450701</v>
      </c>
      <c r="F2589" s="130">
        <f>[1]!EM_S_DQ_CLOSE(B2589,$F$1,"2")</f>
        <v>211.74522409036999</v>
      </c>
      <c r="G2589" s="38">
        <f t="shared" si="80"/>
        <v>-0.23878627968337773</v>
      </c>
      <c r="H2589" s="9">
        <f t="shared" si="81"/>
        <v>2275</v>
      </c>
    </row>
    <row r="2590" spans="2:8">
      <c r="B2590" s="17" t="s">
        <v>11052</v>
      </c>
      <c r="C2590" s="19" t="s">
        <v>11053</v>
      </c>
      <c r="D2590" s="30" t="str">
        <f>[1]!EM_S_IPO_LISTEDDATE(B2590)</f>
        <v>1995-12-06</v>
      </c>
      <c r="E2590" s="130">
        <f>[1]!EM_S_DQ_CLOSE(B2590,$E$1,"2")</f>
        <v>19.839858780990301</v>
      </c>
      <c r="F2590" s="130">
        <f>[1]!EM_S_DQ_CLOSE(B2590,$F$1,"2")</f>
        <v>20.470553655953601</v>
      </c>
      <c r="G2590" s="38">
        <f t="shared" si="80"/>
        <v>3.1789282470478408E-2</v>
      </c>
      <c r="H2590" s="9">
        <f t="shared" si="81"/>
        <v>967</v>
      </c>
    </row>
    <row r="2591" spans="2:8">
      <c r="B2591" s="17" t="s">
        <v>11054</v>
      </c>
      <c r="C2591" s="19" t="s">
        <v>11055</v>
      </c>
      <c r="D2591" s="30" t="str">
        <f>[1]!EM_S_IPO_LISTEDDATE(B2591)</f>
        <v>1995-12-08</v>
      </c>
      <c r="E2591" s="130">
        <f>[1]!EM_S_DQ_CLOSE(B2591,$E$1,"2")</f>
        <v>58.501335937570403</v>
      </c>
      <c r="F2591" s="130">
        <f>[1]!EM_S_DQ_CLOSE(B2591,$F$1,"2")</f>
        <v>56.441610939826603</v>
      </c>
      <c r="G2591" s="38">
        <f t="shared" si="80"/>
        <v>-3.520817028762957E-2</v>
      </c>
      <c r="H2591" s="9">
        <f t="shared" si="81"/>
        <v>1261</v>
      </c>
    </row>
    <row r="2592" spans="2:8">
      <c r="B2592" s="17" t="s">
        <v>11056</v>
      </c>
      <c r="C2592" s="19" t="s">
        <v>11057</v>
      </c>
      <c r="D2592" s="30" t="str">
        <f>[1]!EM_S_IPO_LISTEDDATE(B2592)</f>
        <v>1996-01-30</v>
      </c>
      <c r="E2592" s="130">
        <f>[1]!EM_S_DQ_CLOSE(B2592,$E$1,"2")</f>
        <v>266.524883851705</v>
      </c>
      <c r="F2592" s="130">
        <f>[1]!EM_S_DQ_CLOSE(B2592,$F$1,"2")</f>
        <v>241.171449312318</v>
      </c>
      <c r="G2592" s="38">
        <f t="shared" si="80"/>
        <v>-9.5125956619846797E-2</v>
      </c>
      <c r="H2592" s="9">
        <f t="shared" si="81"/>
        <v>1575</v>
      </c>
    </row>
    <row r="2593" spans="2:8">
      <c r="B2593" s="17" t="s">
        <v>11058</v>
      </c>
      <c r="C2593" s="19" t="s">
        <v>11059</v>
      </c>
      <c r="D2593" s="30" t="str">
        <f>[1]!EM_S_IPO_LISTEDDATE(B2593)</f>
        <v>1996-02-05</v>
      </c>
      <c r="E2593" s="130">
        <f>[1]!EM_S_DQ_CLOSE(B2593,$E$1,"2")</f>
        <v>65.557668902342598</v>
      </c>
      <c r="F2593" s="130">
        <f>[1]!EM_S_DQ_CLOSE(B2593,$F$1,"2")</f>
        <v>70.116979987987193</v>
      </c>
      <c r="G2593" s="38">
        <f t="shared" si="80"/>
        <v>6.9546571163723536E-2</v>
      </c>
      <c r="H2593" s="9">
        <f t="shared" si="81"/>
        <v>798</v>
      </c>
    </row>
    <row r="2594" spans="2:8">
      <c r="B2594" s="17" t="s">
        <v>11060</v>
      </c>
      <c r="C2594" s="19" t="s">
        <v>11061</v>
      </c>
      <c r="D2594" s="30" t="str">
        <f>[1]!EM_S_IPO_LISTEDDATE(B2594)</f>
        <v>1996-01-18</v>
      </c>
      <c r="E2594" s="130">
        <f>[1]!EM_S_DQ_CLOSE(B2594,$E$1,"2")</f>
        <v>306.15003435292101</v>
      </c>
      <c r="F2594" s="130">
        <f>[1]!EM_S_DQ_CLOSE(B2594,$F$1,"2")</f>
        <v>244.34390183361501</v>
      </c>
      <c r="G2594" s="38">
        <f t="shared" si="80"/>
        <v>-0.2018818408756331</v>
      </c>
      <c r="H2594" s="9">
        <f t="shared" si="81"/>
        <v>2097</v>
      </c>
    </row>
    <row r="2595" spans="2:8">
      <c r="B2595" s="17" t="s">
        <v>11062</v>
      </c>
      <c r="C2595" s="19" t="s">
        <v>11063</v>
      </c>
      <c r="D2595" s="30" t="str">
        <f>[1]!EM_S_IPO_LISTEDDATE(B2595)</f>
        <v>1996-03-12</v>
      </c>
      <c r="E2595" s="130">
        <f>[1]!EM_S_DQ_CLOSE(B2595,$E$1,"2")</f>
        <v>914.718930181524</v>
      </c>
      <c r="F2595" s="130">
        <f>[1]!EM_S_DQ_CLOSE(B2595,$F$1,"2")</f>
        <v>1176.76692356686</v>
      </c>
      <c r="G2595" s="38">
        <f t="shared" si="80"/>
        <v>0.28647925033467181</v>
      </c>
      <c r="H2595" s="9">
        <f t="shared" si="81"/>
        <v>312</v>
      </c>
    </row>
    <row r="2596" spans="2:8">
      <c r="B2596" s="17" t="s">
        <v>11064</v>
      </c>
      <c r="C2596" s="19" t="s">
        <v>11065</v>
      </c>
      <c r="D2596" s="30" t="str">
        <f>[1]!EM_S_IPO_LISTEDDATE(B2596)</f>
        <v>1996-02-15</v>
      </c>
      <c r="E2596" s="130">
        <f>[1]!EM_S_DQ_CLOSE(B2596,$E$1,"2")</f>
        <v>52.450664772280099</v>
      </c>
      <c r="F2596" s="130">
        <f>[1]!EM_S_DQ_CLOSE(B2596,$F$1,"2")</f>
        <v>50.289823223895098</v>
      </c>
      <c r="G2596" s="38">
        <f t="shared" si="80"/>
        <v>-4.1197600788598465E-2</v>
      </c>
      <c r="H2596" s="9">
        <f t="shared" si="81"/>
        <v>1289</v>
      </c>
    </row>
    <row r="2597" spans="2:8">
      <c r="B2597" s="17" t="s">
        <v>11066</v>
      </c>
      <c r="C2597" s="19" t="s">
        <v>11067</v>
      </c>
      <c r="D2597" s="30" t="str">
        <f>[1]!EM_S_IPO_LISTEDDATE(B2597)</f>
        <v>1996-03-08</v>
      </c>
      <c r="E2597" s="130">
        <f>[1]!EM_S_DQ_CLOSE(B2597,$E$1,"2")</f>
        <v>47.270405229406002</v>
      </c>
      <c r="F2597" s="130">
        <f>[1]!EM_S_DQ_CLOSE(B2597,$F$1,"2")</f>
        <v>43.099984725093698</v>
      </c>
      <c r="G2597" s="38">
        <f t="shared" si="80"/>
        <v>-8.8224767358625611E-2</v>
      </c>
      <c r="H2597" s="9">
        <f t="shared" si="81"/>
        <v>1534</v>
      </c>
    </row>
    <row r="2598" spans="2:8">
      <c r="B2598" s="17" t="s">
        <v>11068</v>
      </c>
      <c r="C2598" s="19" t="s">
        <v>5293</v>
      </c>
      <c r="D2598" s="30" t="str">
        <f>[1]!EM_S_IPO_LISTEDDATE(B2598)</f>
        <v>1996-03-18</v>
      </c>
      <c r="E2598" s="130">
        <f>[1]!EM_S_DQ_CLOSE(B2598,$E$1,"2")</f>
        <v>34.626373546097199</v>
      </c>
      <c r="F2598" s="130">
        <f>[1]!EM_S_DQ_CLOSE(B2598,$F$1,"2")</f>
        <v>51.1453774396482</v>
      </c>
      <c r="G2598" s="38">
        <f t="shared" si="80"/>
        <v>0.4770642201834876</v>
      </c>
      <c r="H2598" s="9">
        <f t="shared" si="81"/>
        <v>150</v>
      </c>
    </row>
    <row r="2599" spans="2:8">
      <c r="B2599" s="17" t="s">
        <v>11069</v>
      </c>
      <c r="C2599" s="19" t="s">
        <v>11070</v>
      </c>
      <c r="D2599" s="30" t="str">
        <f>[1]!EM_S_IPO_LISTEDDATE(B2599)</f>
        <v>1996-03-25</v>
      </c>
      <c r="E2599" s="130">
        <f>[1]!EM_S_DQ_CLOSE(B2599,$E$1,"2")</f>
        <v>30.211134703945699</v>
      </c>
      <c r="F2599" s="130">
        <f>[1]!EM_S_DQ_CLOSE(B2599,$F$1,"2")</f>
        <v>31.669787341532398</v>
      </c>
      <c r="G2599" s="38">
        <f t="shared" si="80"/>
        <v>4.8281954712419139E-2</v>
      </c>
      <c r="H2599" s="9">
        <f t="shared" si="81"/>
        <v>890</v>
      </c>
    </row>
    <row r="2600" spans="2:8">
      <c r="B2600" s="17" t="s">
        <v>11071</v>
      </c>
      <c r="C2600" s="19" t="s">
        <v>11072</v>
      </c>
      <c r="D2600" s="30" t="str">
        <f>[1]!EM_S_IPO_LISTEDDATE(B2600)</f>
        <v>1996-03-15</v>
      </c>
      <c r="E2600" s="130">
        <f>[1]!EM_S_DQ_CLOSE(B2600,$E$1,"2")</f>
        <v>83.2697805328295</v>
      </c>
      <c r="F2600" s="130">
        <f>[1]!EM_S_DQ_CLOSE(B2600,$F$1,"2")</f>
        <v>98.057992684599697</v>
      </c>
      <c r="G2600" s="38">
        <f t="shared" si="80"/>
        <v>0.17759398496240641</v>
      </c>
      <c r="H2600" s="9">
        <f t="shared" si="81"/>
        <v>495</v>
      </c>
    </row>
    <row r="2601" spans="2:8">
      <c r="B2601" s="17" t="s">
        <v>11073</v>
      </c>
      <c r="C2601" s="19" t="s">
        <v>11074</v>
      </c>
      <c r="D2601" s="30" t="str">
        <f>[1]!EM_S_IPO_LISTEDDATE(B2601)</f>
        <v>1996-04-08</v>
      </c>
      <c r="E2601" s="130">
        <f>[1]!EM_S_DQ_CLOSE(B2601,$E$1,"2")</f>
        <v>136.44672374394699</v>
      </c>
      <c r="F2601" s="130">
        <f>[1]!EM_S_DQ_CLOSE(B2601,$F$1,"2")</f>
        <v>105.790412089923</v>
      </c>
      <c r="G2601" s="38">
        <f t="shared" si="80"/>
        <v>-0.22467605533389701</v>
      </c>
      <c r="H2601" s="9">
        <f t="shared" si="81"/>
        <v>2206</v>
      </c>
    </row>
    <row r="2602" spans="2:8">
      <c r="B2602" s="17" t="s">
        <v>11075</v>
      </c>
      <c r="C2602" s="19" t="s">
        <v>11076</v>
      </c>
      <c r="D2602" s="30" t="str">
        <f>[1]!EM_S_IPO_LISTEDDATE(B2602)</f>
        <v>1996-03-28</v>
      </c>
      <c r="E2602" s="130">
        <f>[1]!EM_S_DQ_CLOSE(B2602,$E$1,"2")</f>
        <v>60.9005259174399</v>
      </c>
      <c r="F2602" s="130">
        <f>[1]!EM_S_DQ_CLOSE(B2602,$F$1,"2")</f>
        <v>45.130136123364998</v>
      </c>
      <c r="G2602" s="38">
        <f t="shared" si="80"/>
        <v>-0.25895326118290196</v>
      </c>
      <c r="H2602" s="9">
        <f t="shared" si="81"/>
        <v>2370</v>
      </c>
    </row>
    <row r="2603" spans="2:8">
      <c r="B2603" s="17" t="s">
        <v>11077</v>
      </c>
      <c r="C2603" s="19" t="s">
        <v>11078</v>
      </c>
      <c r="D2603" s="30" t="str">
        <f>[1]!EM_S_IPO_LISTEDDATE(B2603)</f>
        <v>1996-04-22</v>
      </c>
      <c r="E2603" s="130">
        <f>[1]!EM_S_DQ_CLOSE(B2603,$E$1,"2")</f>
        <v>381.11613645420101</v>
      </c>
      <c r="F2603" s="130">
        <f>[1]!EM_S_DQ_CLOSE(B2603,$F$1,"2")</f>
        <v>260.57388704951899</v>
      </c>
      <c r="G2603" s="38">
        <f t="shared" si="80"/>
        <v>-0.31628744593753944</v>
      </c>
      <c r="H2603" s="9">
        <f t="shared" si="81"/>
        <v>2573</v>
      </c>
    </row>
    <row r="2604" spans="2:8">
      <c r="B2604" s="17" t="s">
        <v>11079</v>
      </c>
      <c r="C2604" s="19" t="s">
        <v>11080</v>
      </c>
      <c r="D2604" s="30" t="str">
        <f>[1]!EM_S_IPO_LISTEDDATE(B2604)</f>
        <v>1996-05-03</v>
      </c>
      <c r="E2604" s="130">
        <f>[1]!EM_S_DQ_CLOSE(B2604,$E$1,"2")</f>
        <v>65.508598549432705</v>
      </c>
      <c r="F2604" s="130">
        <f>[1]!EM_S_DQ_CLOSE(B2604,$F$1,"2")</f>
        <v>51.905304883135202</v>
      </c>
      <c r="G2604" s="38">
        <f t="shared" si="80"/>
        <v>-0.20765661252900225</v>
      </c>
      <c r="H2604" s="9">
        <f t="shared" si="81"/>
        <v>2131</v>
      </c>
    </row>
    <row r="2605" spans="2:8">
      <c r="B2605" s="17" t="s">
        <v>11081</v>
      </c>
      <c r="C2605" s="19" t="s">
        <v>11082</v>
      </c>
      <c r="D2605" s="30" t="str">
        <f>[1]!EM_S_IPO_LISTEDDATE(B2605)</f>
        <v>1996-05-31</v>
      </c>
      <c r="E2605" s="130">
        <f>[1]!EM_S_DQ_CLOSE(B2605,$E$1,"2")</f>
        <v>72.715723424472003</v>
      </c>
      <c r="F2605" s="130">
        <f>[1]!EM_S_DQ_CLOSE(B2605,$F$1,"2")</f>
        <v>78.598725769429095</v>
      </c>
      <c r="G2605" s="38">
        <f t="shared" si="80"/>
        <v>8.0904130054727741E-2</v>
      </c>
      <c r="H2605" s="9">
        <f t="shared" si="81"/>
        <v>757</v>
      </c>
    </row>
    <row r="2606" spans="2:8">
      <c r="B2606" s="17" t="s">
        <v>11083</v>
      </c>
      <c r="C2606" s="19" t="s">
        <v>5309</v>
      </c>
      <c r="D2606" s="30" t="str">
        <f>[1]!EM_S_IPO_LISTEDDATE(B2606)</f>
        <v>1996-04-18</v>
      </c>
      <c r="E2606" s="130">
        <f>[1]!EM_S_DQ_CLOSE(B2606,$E$1,"2")</f>
        <v>30.419751024776101</v>
      </c>
      <c r="F2606" s="130">
        <f>[1]!EM_S_DQ_CLOSE(B2606,$F$1,"2")</f>
        <v>38.625618870141402</v>
      </c>
      <c r="G2606" s="38">
        <f t="shared" si="80"/>
        <v>0.26975460248447902</v>
      </c>
      <c r="H2606" s="9">
        <f t="shared" si="81"/>
        <v>347</v>
      </c>
    </row>
    <row r="2607" spans="2:8">
      <c r="B2607" s="17" t="s">
        <v>11084</v>
      </c>
      <c r="C2607" s="19" t="s">
        <v>11085</v>
      </c>
      <c r="D2607" s="30" t="str">
        <f>[1]!EM_S_IPO_LISTEDDATE(B2607)</f>
        <v>2003-11-18</v>
      </c>
      <c r="E2607" s="130">
        <f>[1]!EM_S_DQ_CLOSE(B2607,$E$1,"2")</f>
        <v>31.4621151427881</v>
      </c>
      <c r="F2607" s="130">
        <f>[1]!EM_S_DQ_CLOSE(B2607,$F$1,"2")</f>
        <v>30.780067004307099</v>
      </c>
      <c r="G2607" s="38">
        <f t="shared" si="80"/>
        <v>-2.167839432872154E-2</v>
      </c>
      <c r="H2607" s="9">
        <f t="shared" si="81"/>
        <v>1196</v>
      </c>
    </row>
    <row r="2608" spans="2:8">
      <c r="B2608" s="17" t="s">
        <v>11086</v>
      </c>
      <c r="C2608" s="19" t="s">
        <v>5313</v>
      </c>
      <c r="D2608" s="30" t="str">
        <f>[1]!EM_S_IPO_LISTEDDATE(B2608)</f>
        <v>2016-09-23</v>
      </c>
      <c r="E2608" s="130">
        <f>[1]!EM_S_DQ_CLOSE(B2608,$E$1,"2")</f>
        <v>0</v>
      </c>
      <c r="F2608" s="130">
        <f>[1]!EM_S_DQ_CLOSE(B2608,$F$1,"2")</f>
        <v>12.4</v>
      </c>
      <c r="G2608" s="38" t="str">
        <f t="shared" si="80"/>
        <v/>
      </c>
      <c r="H2608" s="9" t="str">
        <f t="shared" si="81"/>
        <v/>
      </c>
    </row>
    <row r="2609" spans="2:8">
      <c r="B2609" s="17" t="s">
        <v>5314</v>
      </c>
      <c r="C2609" s="19" t="s">
        <v>11087</v>
      </c>
      <c r="D2609" s="30" t="str">
        <f>[1]!EM_S_IPO_LISTEDDATE(B2609)</f>
        <v>2016-12-06</v>
      </c>
      <c r="E2609" s="130">
        <f>[1]!EM_S_DQ_CLOSE(B2609,$E$1,"2")</f>
        <v>0</v>
      </c>
      <c r="F2609" s="130">
        <f>[1]!EM_S_DQ_CLOSE(B2609,$F$1,"2")</f>
        <v>0</v>
      </c>
      <c r="G2609" s="38" t="str">
        <f t="shared" si="80"/>
        <v/>
      </c>
      <c r="H2609" s="9" t="str">
        <f t="shared" si="81"/>
        <v/>
      </c>
    </row>
    <row r="2610" spans="2:8">
      <c r="B2610" s="17" t="s">
        <v>11088</v>
      </c>
      <c r="C2610" s="19" t="s">
        <v>11089</v>
      </c>
      <c r="D2610" s="30" t="str">
        <f>[1]!EM_S_IPO_LISTEDDATE(B2610)</f>
        <v>2014-09-30</v>
      </c>
      <c r="E2610" s="130">
        <f>[1]!EM_S_DQ_CLOSE(B2610,$E$1,"2")</f>
        <v>13.6617782909931</v>
      </c>
      <c r="F2610" s="130">
        <f>[1]!EM_S_DQ_CLOSE(B2610,$F$1,"2")</f>
        <v>14.340554589365199</v>
      </c>
      <c r="G2610" s="38">
        <f t="shared" si="80"/>
        <v>4.9684329807899275E-2</v>
      </c>
      <c r="H2610" s="9">
        <f t="shared" si="81"/>
        <v>879</v>
      </c>
    </row>
    <row r="2611" spans="2:8">
      <c r="B2611" s="17" t="s">
        <v>11090</v>
      </c>
      <c r="C2611" s="19" t="s">
        <v>11091</v>
      </c>
      <c r="D2611" s="30" t="str">
        <f>[1]!EM_S_IPO_LISTEDDATE(B2611)</f>
        <v>2016-08-02</v>
      </c>
      <c r="E2611" s="130">
        <f>[1]!EM_S_DQ_CLOSE(B2611,$E$1,"2")</f>
        <v>0</v>
      </c>
      <c r="F2611" s="130">
        <f>[1]!EM_S_DQ_CLOSE(B2611,$F$1,"2")</f>
        <v>10.69</v>
      </c>
      <c r="G2611" s="38" t="str">
        <f t="shared" si="80"/>
        <v/>
      </c>
      <c r="H2611" s="9" t="str">
        <f t="shared" si="81"/>
        <v/>
      </c>
    </row>
    <row r="2612" spans="2:8">
      <c r="B2612" s="17" t="s">
        <v>11092</v>
      </c>
      <c r="C2612" s="19" t="s">
        <v>11093</v>
      </c>
      <c r="D2612" s="30" t="str">
        <f>[1]!EM_S_IPO_LISTEDDATE(B2612)</f>
        <v>2016-10-27</v>
      </c>
      <c r="E2612" s="130">
        <f>[1]!EM_S_DQ_CLOSE(B2612,$E$1,"2")</f>
        <v>0</v>
      </c>
      <c r="F2612" s="130">
        <f>[1]!EM_S_DQ_CLOSE(B2612,$F$1,"2")</f>
        <v>23.16</v>
      </c>
      <c r="G2612" s="38" t="str">
        <f t="shared" si="80"/>
        <v/>
      </c>
      <c r="H2612" s="9" t="str">
        <f t="shared" si="81"/>
        <v/>
      </c>
    </row>
    <row r="2613" spans="2:8">
      <c r="B2613" s="17" t="s">
        <v>11094</v>
      </c>
      <c r="C2613" s="19" t="s">
        <v>11095</v>
      </c>
      <c r="D2613" s="30" t="str">
        <f>[1]!EM_S_IPO_LISTEDDATE(B2613)</f>
        <v>2016-08-15</v>
      </c>
      <c r="E2613" s="130">
        <f>[1]!EM_S_DQ_CLOSE(B2613,$E$1,"2")</f>
        <v>0</v>
      </c>
      <c r="F2613" s="130">
        <f>[1]!EM_S_DQ_CLOSE(B2613,$F$1,"2")</f>
        <v>14.63</v>
      </c>
      <c r="G2613" s="38" t="str">
        <f t="shared" si="80"/>
        <v/>
      </c>
      <c r="H2613" s="9" t="str">
        <f t="shared" si="81"/>
        <v/>
      </c>
    </row>
    <row r="2614" spans="2:8">
      <c r="B2614" s="17" t="s">
        <v>11096</v>
      </c>
      <c r="C2614" s="19" t="s">
        <v>11097</v>
      </c>
      <c r="D2614" s="30" t="str">
        <f>[1]!EM_S_IPO_LISTEDDATE(B2614)</f>
        <v>2015-03-23</v>
      </c>
      <c r="E2614" s="130">
        <f>[1]!EM_S_DQ_CLOSE(B2614,$E$1,"2")</f>
        <v>23.781581696504801</v>
      </c>
      <c r="F2614" s="130">
        <f>[1]!EM_S_DQ_CLOSE(B2614,$F$1,"2")</f>
        <v>17.2858404032302</v>
      </c>
      <c r="G2614" s="38">
        <f t="shared" si="80"/>
        <v>-0.27314168486233559</v>
      </c>
      <c r="H2614" s="9">
        <f t="shared" si="81"/>
        <v>2414</v>
      </c>
    </row>
    <row r="2615" spans="2:8">
      <c r="B2615" s="17" t="s">
        <v>11098</v>
      </c>
      <c r="C2615" s="19" t="s">
        <v>11099</v>
      </c>
      <c r="D2615" s="30" t="str">
        <f>[1]!EM_S_IPO_LISTEDDATE(B2615)</f>
        <v>2015-04-28</v>
      </c>
      <c r="E2615" s="130">
        <f>[1]!EM_S_DQ_CLOSE(B2615,$E$1,"2")</f>
        <v>20.9465364705882</v>
      </c>
      <c r="F2615" s="130">
        <f>[1]!EM_S_DQ_CLOSE(B2615,$F$1,"2")</f>
        <v>14.055931072908001</v>
      </c>
      <c r="G2615" s="38">
        <f t="shared" si="80"/>
        <v>-0.32896156399677579</v>
      </c>
      <c r="H2615" s="9">
        <f t="shared" si="81"/>
        <v>2596</v>
      </c>
    </row>
    <row r="2616" spans="2:8">
      <c r="B2616" s="17" t="s">
        <v>11100</v>
      </c>
      <c r="C2616" s="19" t="s">
        <v>5329</v>
      </c>
      <c r="D2616" s="30" t="str">
        <f>[1]!EM_S_IPO_LISTEDDATE(B2616)</f>
        <v>2004-04-07</v>
      </c>
      <c r="E2616" s="130">
        <f>[1]!EM_S_DQ_CLOSE(B2616,$E$1,"2")</f>
        <v>35.855456521437397</v>
      </c>
      <c r="F2616" s="130">
        <f>[1]!EM_S_DQ_CLOSE(B2616,$F$1,"2")</f>
        <v>30.819216711909199</v>
      </c>
      <c r="G2616" s="38">
        <f t="shared" si="80"/>
        <v>-0.14045950876450597</v>
      </c>
      <c r="H2616" s="9">
        <f t="shared" si="81"/>
        <v>1792</v>
      </c>
    </row>
    <row r="2617" spans="2:8">
      <c r="B2617" s="17" t="s">
        <v>11101</v>
      </c>
      <c r="C2617" s="19" t="s">
        <v>11102</v>
      </c>
      <c r="D2617" s="30" t="str">
        <f>[1]!EM_S_IPO_LISTEDDATE(B2617)</f>
        <v>2004-08-30</v>
      </c>
      <c r="E2617" s="130">
        <f>[1]!EM_S_DQ_CLOSE(B2617,$E$1,"2")</f>
        <v>14.4534301889516</v>
      </c>
      <c r="F2617" s="130">
        <f>[1]!EM_S_DQ_CLOSE(B2617,$F$1,"2")</f>
        <v>12.4587008105227</v>
      </c>
      <c r="G2617" s="38">
        <f t="shared" si="80"/>
        <v>-0.13801079414032102</v>
      </c>
      <c r="H2617" s="9">
        <f t="shared" si="81"/>
        <v>1778</v>
      </c>
    </row>
    <row r="2618" spans="2:8">
      <c r="B2618" s="17" t="s">
        <v>11103</v>
      </c>
      <c r="C2618" s="19" t="s">
        <v>11104</v>
      </c>
      <c r="D2618" s="30" t="str">
        <f>[1]!EM_S_IPO_LISTEDDATE(B2618)</f>
        <v>2004-06-22</v>
      </c>
      <c r="E2618" s="130">
        <f>[1]!EM_S_DQ_CLOSE(B2618,$E$1,"2")</f>
        <v>24.280796777289201</v>
      </c>
      <c r="F2618" s="130">
        <f>[1]!EM_S_DQ_CLOSE(B2618,$F$1,"2")</f>
        <v>22.3742215107122</v>
      </c>
      <c r="G2618" s="38">
        <f t="shared" si="80"/>
        <v>-7.8521939953811404E-2</v>
      </c>
      <c r="H2618" s="9">
        <f t="shared" si="81"/>
        <v>1493</v>
      </c>
    </row>
    <row r="2619" spans="2:8">
      <c r="B2619" s="17" t="s">
        <v>11105</v>
      </c>
      <c r="C2619" s="19" t="s">
        <v>11106</v>
      </c>
      <c r="D2619" s="30" t="str">
        <f>[1]!EM_S_IPO_LISTEDDATE(B2619)</f>
        <v>2004-05-25</v>
      </c>
      <c r="E2619" s="130">
        <f>[1]!EM_S_DQ_CLOSE(B2619,$E$1,"2")</f>
        <v>22.2738150704355</v>
      </c>
      <c r="F2619" s="130">
        <f>[1]!EM_S_DQ_CLOSE(B2619,$F$1,"2")</f>
        <v>20.712566350545099</v>
      </c>
      <c r="G2619" s="38">
        <f t="shared" si="80"/>
        <v>-7.0093457943927961E-2</v>
      </c>
      <c r="H2619" s="9">
        <f t="shared" si="81"/>
        <v>1438</v>
      </c>
    </row>
    <row r="2620" spans="2:8">
      <c r="B2620" s="17" t="s">
        <v>11107</v>
      </c>
      <c r="C2620" s="19" t="s">
        <v>11108</v>
      </c>
      <c r="D2620" s="30" t="str">
        <f>[1]!EM_S_IPO_LISTEDDATE(B2620)</f>
        <v>2004-07-13</v>
      </c>
      <c r="E2620" s="130">
        <f>[1]!EM_S_DQ_CLOSE(B2620,$E$1,"2")</f>
        <v>22.395486676923799</v>
      </c>
      <c r="F2620" s="130">
        <f>[1]!EM_S_DQ_CLOSE(B2620,$F$1,"2")</f>
        <v>21.868813688136299</v>
      </c>
      <c r="G2620" s="38">
        <f t="shared" si="80"/>
        <v>-2.3516925369171826E-2</v>
      </c>
      <c r="H2620" s="9">
        <f t="shared" si="81"/>
        <v>1201</v>
      </c>
    </row>
    <row r="2621" spans="2:8">
      <c r="B2621" s="17" t="s">
        <v>11109</v>
      </c>
      <c r="C2621" s="19" t="s">
        <v>11110</v>
      </c>
      <c r="D2621" s="30" t="str">
        <f>[1]!EM_S_IPO_LISTEDDATE(B2621)</f>
        <v>2004-06-08</v>
      </c>
      <c r="E2621" s="130">
        <f>[1]!EM_S_DQ_CLOSE(B2621,$E$1,"2")</f>
        <v>20.205633842462699</v>
      </c>
      <c r="F2621" s="130">
        <f>[1]!EM_S_DQ_CLOSE(B2621,$F$1,"2")</f>
        <v>18.751243745833001</v>
      </c>
      <c r="G2621" s="38">
        <f t="shared" si="80"/>
        <v>-7.1979434447300372E-2</v>
      </c>
      <c r="H2621" s="9">
        <f t="shared" si="81"/>
        <v>1450</v>
      </c>
    </row>
    <row r="2622" spans="2:8">
      <c r="B2622" s="17" t="s">
        <v>11111</v>
      </c>
      <c r="C2622" s="19" t="s">
        <v>11112</v>
      </c>
      <c r="D2622" s="30" t="str">
        <f>[1]!EM_S_IPO_LISTEDDATE(B2622)</f>
        <v>2004-05-18</v>
      </c>
      <c r="E2622" s="130">
        <f>[1]!EM_S_DQ_CLOSE(B2622,$E$1,"2")</f>
        <v>71.240148904458394</v>
      </c>
      <c r="F2622" s="130">
        <f>[1]!EM_S_DQ_CLOSE(B2622,$F$1,"2")</f>
        <v>52.393751753548301</v>
      </c>
      <c r="G2622" s="38">
        <f t="shared" si="80"/>
        <v>-0.26454741379310387</v>
      </c>
      <c r="H2622" s="9">
        <f t="shared" si="81"/>
        <v>2392</v>
      </c>
    </row>
    <row r="2623" spans="2:8">
      <c r="B2623" s="17" t="s">
        <v>11113</v>
      </c>
      <c r="C2623" s="19" t="s">
        <v>11114</v>
      </c>
      <c r="D2623" s="30" t="str">
        <f>[1]!EM_S_IPO_LISTEDDATE(B2623)</f>
        <v>2004-04-08</v>
      </c>
      <c r="E2623" s="130">
        <f>[1]!EM_S_DQ_CLOSE(B2623,$E$1,"2")</f>
        <v>18.886222982288899</v>
      </c>
      <c r="F2623" s="130">
        <f>[1]!EM_S_DQ_CLOSE(B2623,$F$1,"2")</f>
        <v>19.625401791230999</v>
      </c>
      <c r="G2623" s="38">
        <f t="shared" si="80"/>
        <v>3.9138519630700364E-2</v>
      </c>
      <c r="H2623" s="9">
        <f t="shared" si="81"/>
        <v>939</v>
      </c>
    </row>
    <row r="2624" spans="2:8">
      <c r="B2624" s="17" t="s">
        <v>11115</v>
      </c>
      <c r="C2624" s="19" t="s">
        <v>11116</v>
      </c>
      <c r="D2624" s="30" t="str">
        <f>[1]!EM_S_IPO_LISTEDDATE(B2624)</f>
        <v>2005-04-12</v>
      </c>
      <c r="E2624" s="130">
        <f>[1]!EM_S_DQ_CLOSE(B2624,$E$1,"2")</f>
        <v>75.562269909607707</v>
      </c>
      <c r="F2624" s="130">
        <f>[1]!EM_S_DQ_CLOSE(B2624,$F$1,"2")</f>
        <v>72.963834372559504</v>
      </c>
      <c r="G2624" s="38">
        <f t="shared" si="80"/>
        <v>-3.4388002638838344E-2</v>
      </c>
      <c r="H2624" s="9">
        <f t="shared" si="81"/>
        <v>1254</v>
      </c>
    </row>
    <row r="2625" spans="2:8">
      <c r="B2625" s="17" t="s">
        <v>11117</v>
      </c>
      <c r="C2625" s="19" t="s">
        <v>11118</v>
      </c>
      <c r="D2625" s="30" t="str">
        <f>[1]!EM_S_IPO_LISTEDDATE(B2625)</f>
        <v>2004-08-17</v>
      </c>
      <c r="E2625" s="130">
        <f>[1]!EM_S_DQ_CLOSE(B2625,$E$1,"2")</f>
        <v>30.442749921344699</v>
      </c>
      <c r="F2625" s="130">
        <f>[1]!EM_S_DQ_CLOSE(B2625,$F$1,"2")</f>
        <v>34.806210743404101</v>
      </c>
      <c r="G2625" s="38">
        <f t="shared" si="80"/>
        <v>0.14333333333333309</v>
      </c>
      <c r="H2625" s="9">
        <f t="shared" si="81"/>
        <v>564</v>
      </c>
    </row>
    <row r="2626" spans="2:8">
      <c r="B2626" s="17" t="s">
        <v>11119</v>
      </c>
      <c r="C2626" s="19" t="s">
        <v>11120</v>
      </c>
      <c r="D2626" s="30" t="str">
        <f>[1]!EM_S_IPO_LISTEDDATE(B2626)</f>
        <v>2004-08-02</v>
      </c>
      <c r="E2626" s="130">
        <f>[1]!EM_S_DQ_CLOSE(B2626,$E$1,"2")</f>
        <v>43.659652903963597</v>
      </c>
      <c r="F2626" s="130">
        <f>[1]!EM_S_DQ_CLOSE(B2626,$F$1,"2")</f>
        <v>37.367421727509303</v>
      </c>
      <c r="G2626" s="38">
        <f t="shared" si="80"/>
        <v>-0.14412004580739712</v>
      </c>
      <c r="H2626" s="9">
        <f t="shared" si="81"/>
        <v>1814</v>
      </c>
    </row>
    <row r="2627" spans="2:8">
      <c r="B2627" s="17" t="s">
        <v>11121</v>
      </c>
      <c r="C2627" s="19" t="s">
        <v>11122</v>
      </c>
      <c r="D2627" s="30" t="str">
        <f>[1]!EM_S_IPO_LISTEDDATE(B2627)</f>
        <v>2004-06-09</v>
      </c>
      <c r="E2627" s="130">
        <f>[1]!EM_S_DQ_CLOSE(B2627,$E$1,"2")</f>
        <v>41.396337266702901</v>
      </c>
      <c r="F2627" s="130">
        <f>[1]!EM_S_DQ_CLOSE(B2627,$F$1,"2")</f>
        <v>46.129025046352602</v>
      </c>
      <c r="G2627" s="38">
        <f t="shared" ref="G2627:G2690" si="82">IFERROR(F2627/E2627-1,"")</f>
        <v>0.11432624459402185</v>
      </c>
      <c r="H2627" s="9">
        <f t="shared" ref="H2627:H2690" si="83">IFERROR(RANK(G2627,$G$2:$G$3000,0),"")</f>
        <v>647</v>
      </c>
    </row>
    <row r="2628" spans="2:8">
      <c r="B2628" s="17" t="s">
        <v>11123</v>
      </c>
      <c r="C2628" s="19" t="s">
        <v>11124</v>
      </c>
      <c r="D2628" s="30" t="str">
        <f>[1]!EM_S_IPO_LISTEDDATE(B2628)</f>
        <v>2004-04-19</v>
      </c>
      <c r="E2628" s="130">
        <f>[1]!EM_S_DQ_CLOSE(B2628,$E$1,"2")</f>
        <v>71.031635847206303</v>
      </c>
      <c r="F2628" s="130">
        <f>[1]!EM_S_DQ_CLOSE(B2628,$F$1,"2")</f>
        <v>73.825287657902706</v>
      </c>
      <c r="G2628" s="38">
        <f t="shared" si="82"/>
        <v>3.9329684264990394E-2</v>
      </c>
      <c r="H2628" s="9">
        <f t="shared" si="83"/>
        <v>937</v>
      </c>
    </row>
    <row r="2629" spans="2:8">
      <c r="B2629" s="17" t="s">
        <v>11125</v>
      </c>
      <c r="C2629" s="19" t="s">
        <v>11126</v>
      </c>
      <c r="D2629" s="30" t="str">
        <f>[1]!EM_S_IPO_LISTEDDATE(B2629)</f>
        <v>2016-08-09</v>
      </c>
      <c r="E2629" s="130">
        <f>[1]!EM_S_DQ_CLOSE(B2629,$E$1,"2")</f>
        <v>0</v>
      </c>
      <c r="F2629" s="130">
        <f>[1]!EM_S_DQ_CLOSE(B2629,$F$1,"2")</f>
        <v>27.22</v>
      </c>
      <c r="G2629" s="38" t="str">
        <f t="shared" si="82"/>
        <v/>
      </c>
      <c r="H2629" s="9" t="str">
        <f t="shared" si="83"/>
        <v/>
      </c>
    </row>
    <row r="2630" spans="2:8">
      <c r="B2630" s="17" t="s">
        <v>11127</v>
      </c>
      <c r="C2630" s="19" t="s">
        <v>11128</v>
      </c>
      <c r="D2630" s="30" t="str">
        <f>[1]!EM_S_IPO_LISTEDDATE(B2630)</f>
        <v>2004-08-24</v>
      </c>
      <c r="E2630" s="130">
        <f>[1]!EM_S_DQ_CLOSE(B2630,$E$1,"2")</f>
        <v>83.9274454382588</v>
      </c>
      <c r="F2630" s="130">
        <f>[1]!EM_S_DQ_CLOSE(B2630,$F$1,"2")</f>
        <v>43.637044453323902</v>
      </c>
      <c r="G2630" s="38">
        <f t="shared" si="82"/>
        <v>-0.48006228206450674</v>
      </c>
      <c r="H2630" s="9">
        <f t="shared" si="83"/>
        <v>2756</v>
      </c>
    </row>
    <row r="2631" spans="2:8">
      <c r="B2631" s="17" t="s">
        <v>11129</v>
      </c>
      <c r="C2631" s="19" t="s">
        <v>11130</v>
      </c>
      <c r="D2631" s="30" t="str">
        <f>[1]!EM_S_IPO_LISTEDDATE(B2631)</f>
        <v>2004-09-06</v>
      </c>
      <c r="E2631" s="130">
        <f>[1]!EM_S_DQ_CLOSE(B2631,$E$1,"2")</f>
        <v>23.578571395011501</v>
      </c>
      <c r="F2631" s="130">
        <f>[1]!EM_S_DQ_CLOSE(B2631,$F$1,"2")</f>
        <v>24.506861607413601</v>
      </c>
      <c r="G2631" s="38">
        <f t="shared" si="82"/>
        <v>3.9370078740160519E-2</v>
      </c>
      <c r="H2631" s="9">
        <f t="shared" si="83"/>
        <v>936</v>
      </c>
    </row>
    <row r="2632" spans="2:8">
      <c r="B2632" s="17" t="s">
        <v>11131</v>
      </c>
      <c r="C2632" s="19" t="s">
        <v>11132</v>
      </c>
      <c r="D2632" s="30" t="str">
        <f>[1]!EM_S_IPO_LISTEDDATE(B2632)</f>
        <v>2004-05-12</v>
      </c>
      <c r="E2632" s="130">
        <f>[1]!EM_S_DQ_CLOSE(B2632,$E$1,"2")</f>
        <v>27.7615855199066</v>
      </c>
      <c r="F2632" s="130">
        <f>[1]!EM_S_DQ_CLOSE(B2632,$F$1,"2")</f>
        <v>34.061993127147801</v>
      </c>
      <c r="G2632" s="38">
        <f t="shared" si="82"/>
        <v>0.22694696607740439</v>
      </c>
      <c r="H2632" s="9">
        <f t="shared" si="83"/>
        <v>418</v>
      </c>
    </row>
    <row r="2633" spans="2:8">
      <c r="B2633" s="17" t="s">
        <v>11133</v>
      </c>
      <c r="C2633" s="19" t="s">
        <v>11134</v>
      </c>
      <c r="D2633" s="30" t="str">
        <f>[1]!EM_S_IPO_LISTEDDATE(B2633)</f>
        <v>2004-06-30</v>
      </c>
      <c r="E2633" s="130">
        <f>[1]!EM_S_DQ_CLOSE(B2633,$E$1,"2")</f>
        <v>41.279054907761797</v>
      </c>
      <c r="F2633" s="130">
        <f>[1]!EM_S_DQ_CLOSE(B2633,$F$1,"2")</f>
        <v>29.091676451758602</v>
      </c>
      <c r="G2633" s="38">
        <f t="shared" si="82"/>
        <v>-0.29524364070921527</v>
      </c>
      <c r="H2633" s="9">
        <f t="shared" si="83"/>
        <v>2496</v>
      </c>
    </row>
    <row r="2634" spans="2:8">
      <c r="B2634" s="17" t="s">
        <v>11135</v>
      </c>
      <c r="C2634" s="19" t="s">
        <v>11136</v>
      </c>
      <c r="D2634" s="30" t="str">
        <f>[1]!EM_S_IPO_LISTEDDATE(B2634)</f>
        <v>2004-07-06</v>
      </c>
      <c r="E2634" s="130">
        <f>[1]!EM_S_DQ_CLOSE(B2634,$E$1,"2")</f>
        <v>21.861913501516199</v>
      </c>
      <c r="F2634" s="130">
        <f>[1]!EM_S_DQ_CLOSE(B2634,$F$1,"2")</f>
        <v>16.6011989542809</v>
      </c>
      <c r="G2634" s="38">
        <f t="shared" si="82"/>
        <v>-0.24063376460026931</v>
      </c>
      <c r="H2634" s="9">
        <f t="shared" si="83"/>
        <v>2285</v>
      </c>
    </row>
    <row r="2635" spans="2:8">
      <c r="B2635" s="17" t="s">
        <v>11137</v>
      </c>
      <c r="C2635" s="19" t="s">
        <v>11138</v>
      </c>
      <c r="D2635" s="30" t="str">
        <f>[1]!EM_S_IPO_LISTEDDATE(B2635)</f>
        <v>2004-07-27</v>
      </c>
      <c r="E2635" s="130">
        <f>[1]!EM_S_DQ_CLOSE(B2635,$E$1,"2")</f>
        <v>27.337949780317999</v>
      </c>
      <c r="F2635" s="130">
        <f>[1]!EM_S_DQ_CLOSE(B2635,$F$1,"2")</f>
        <v>22.739761050165299</v>
      </c>
      <c r="G2635" s="38">
        <f t="shared" si="82"/>
        <v>-0.16819800925463591</v>
      </c>
      <c r="H2635" s="9">
        <f t="shared" si="83"/>
        <v>1929</v>
      </c>
    </row>
    <row r="2636" spans="2:8">
      <c r="B2636" s="17" t="s">
        <v>11139</v>
      </c>
      <c r="C2636" s="19" t="s">
        <v>11140</v>
      </c>
      <c r="D2636" s="30" t="str">
        <f>[1]!EM_S_IPO_LISTEDDATE(B2636)</f>
        <v>2004-07-07</v>
      </c>
      <c r="E2636" s="130">
        <f>[1]!EM_S_DQ_CLOSE(B2636,$E$1,"2")</f>
        <v>11.140243902439</v>
      </c>
      <c r="F2636" s="130">
        <f>[1]!EM_S_DQ_CLOSE(B2636,$F$1,"2")</f>
        <v>9.5063414634146408</v>
      </c>
      <c r="G2636" s="38">
        <f t="shared" si="82"/>
        <v>-0.14666666666666417</v>
      </c>
      <c r="H2636" s="9">
        <f t="shared" si="83"/>
        <v>1830</v>
      </c>
    </row>
    <row r="2637" spans="2:8">
      <c r="B2637" s="17" t="s">
        <v>11141</v>
      </c>
      <c r="C2637" s="19" t="s">
        <v>11142</v>
      </c>
      <c r="D2637" s="30" t="str">
        <f>[1]!EM_S_IPO_LISTEDDATE(B2637)</f>
        <v>2004-04-28</v>
      </c>
      <c r="E2637" s="130">
        <f>[1]!EM_S_DQ_CLOSE(B2637,$E$1,"2")</f>
        <v>30.9985840626785</v>
      </c>
      <c r="F2637" s="130">
        <f>[1]!EM_S_DQ_CLOSE(B2637,$F$1,"2")</f>
        <v>39.539930721705097</v>
      </c>
      <c r="G2637" s="38">
        <f t="shared" si="82"/>
        <v>0.27553989697581582</v>
      </c>
      <c r="H2637" s="9">
        <f t="shared" si="83"/>
        <v>332</v>
      </c>
    </row>
    <row r="2638" spans="2:8">
      <c r="B2638" s="17" t="s">
        <v>11143</v>
      </c>
      <c r="C2638" s="19" t="s">
        <v>11144</v>
      </c>
      <c r="D2638" s="30" t="str">
        <f>[1]!EM_S_IPO_LISTEDDATE(B2638)</f>
        <v>2004-04-26</v>
      </c>
      <c r="E2638" s="130">
        <f>[1]!EM_S_DQ_CLOSE(B2638,$E$1,"2")</f>
        <v>64.739689147673502</v>
      </c>
      <c r="F2638" s="130">
        <f>[1]!EM_S_DQ_CLOSE(B2638,$F$1,"2")</f>
        <v>53.378943372462899</v>
      </c>
      <c r="G2638" s="38">
        <f t="shared" si="82"/>
        <v>-0.17548347736573688</v>
      </c>
      <c r="H2638" s="9">
        <f t="shared" si="83"/>
        <v>1970</v>
      </c>
    </row>
    <row r="2639" spans="2:8">
      <c r="B2639" s="17" t="s">
        <v>5374</v>
      </c>
      <c r="C2639" s="19" t="s">
        <v>11145</v>
      </c>
      <c r="D2639" s="30" t="str">
        <f>[1]!EM_S_IPO_LISTEDDATE(B2639)</f>
        <v>2004-08-09</v>
      </c>
      <c r="E2639" s="130">
        <f>[1]!EM_S_DQ_CLOSE(B2639,$E$1,"2")</f>
        <v>35.713413430146097</v>
      </c>
      <c r="F2639" s="130">
        <f>[1]!EM_S_DQ_CLOSE(B2639,$F$1,"2")</f>
        <v>36.392523688684399</v>
      </c>
      <c r="G2639" s="38">
        <f t="shared" si="82"/>
        <v>1.901555167406821E-2</v>
      </c>
      <c r="H2639" s="9">
        <f t="shared" si="83"/>
        <v>1025</v>
      </c>
    </row>
    <row r="2640" spans="2:8">
      <c r="B2640" s="17" t="s">
        <v>5376</v>
      </c>
      <c r="C2640" s="19" t="s">
        <v>11146</v>
      </c>
      <c r="D2640" s="30" t="str">
        <f>[1]!EM_S_IPO_LISTEDDATE(B2640)</f>
        <v>2004-04-14</v>
      </c>
      <c r="E2640" s="130">
        <f>[1]!EM_S_DQ_CLOSE(B2640,$E$1,"2")</f>
        <v>25.5048769176387</v>
      </c>
      <c r="F2640" s="130">
        <f>[1]!EM_S_DQ_CLOSE(B2640,$F$1,"2")</f>
        <v>37.320446518204299</v>
      </c>
      <c r="G2640" s="38">
        <f t="shared" si="82"/>
        <v>0.46326707000864498</v>
      </c>
      <c r="H2640" s="9">
        <f t="shared" si="83"/>
        <v>159</v>
      </c>
    </row>
    <row r="2641" spans="2:8">
      <c r="B2641" s="17" t="s">
        <v>11147</v>
      </c>
      <c r="C2641" s="19" t="s">
        <v>11148</v>
      </c>
      <c r="D2641" s="30" t="str">
        <f>[1]!EM_S_IPO_LISTEDDATE(B2641)</f>
        <v>2004-05-10</v>
      </c>
      <c r="E2641" s="130">
        <f>[1]!EM_S_DQ_CLOSE(B2641,$E$1,"2")</f>
        <v>132.342885510711</v>
      </c>
      <c r="F2641" s="130">
        <f>[1]!EM_S_DQ_CLOSE(B2641,$F$1,"2")</f>
        <v>159.91042065186099</v>
      </c>
      <c r="G2641" s="38">
        <f t="shared" si="82"/>
        <v>0.20830386941290358</v>
      </c>
      <c r="H2641" s="9">
        <f t="shared" si="83"/>
        <v>450</v>
      </c>
    </row>
    <row r="2642" spans="2:8">
      <c r="B2642" s="17" t="s">
        <v>5380</v>
      </c>
      <c r="C2642" s="19" t="s">
        <v>11149</v>
      </c>
      <c r="D2642" s="30" t="str">
        <f>[1]!EM_S_IPO_LISTEDDATE(B2642)</f>
        <v>2004-05-14</v>
      </c>
      <c r="E2642" s="130">
        <f>[1]!EM_S_DQ_CLOSE(B2642,$E$1,"2")</f>
        <v>15.518357406101201</v>
      </c>
      <c r="F2642" s="130">
        <f>[1]!EM_S_DQ_CLOSE(B2642,$F$1,"2")</f>
        <v>22.452316958749901</v>
      </c>
      <c r="G2642" s="38">
        <f t="shared" si="82"/>
        <v>0.44682303488657515</v>
      </c>
      <c r="H2642" s="9">
        <f t="shared" si="83"/>
        <v>169</v>
      </c>
    </row>
    <row r="2643" spans="2:8">
      <c r="B2643" s="17" t="s">
        <v>11150</v>
      </c>
      <c r="C2643" s="19" t="s">
        <v>11151</v>
      </c>
      <c r="D2643" s="30" t="str">
        <f>[1]!EM_S_IPO_LISTEDDATE(B2643)</f>
        <v>2004-05-17</v>
      </c>
      <c r="E2643" s="130">
        <f>[1]!EM_S_DQ_CLOSE(B2643,$E$1,"2")</f>
        <v>191.64796543223099</v>
      </c>
      <c r="F2643" s="130">
        <f>[1]!EM_S_DQ_CLOSE(B2643,$F$1,"2")</f>
        <v>192.04237214026301</v>
      </c>
      <c r="G2643" s="38">
        <f t="shared" si="82"/>
        <v>2.0579749288884841E-3</v>
      </c>
      <c r="H2643" s="9">
        <f t="shared" si="83"/>
        <v>1089</v>
      </c>
    </row>
    <row r="2644" spans="2:8">
      <c r="B2644" s="17" t="s">
        <v>11152</v>
      </c>
      <c r="C2644" s="19" t="s">
        <v>11153</v>
      </c>
      <c r="D2644" s="30" t="str">
        <f>[1]!EM_S_IPO_LISTEDDATE(B2644)</f>
        <v>2004-06-15</v>
      </c>
      <c r="E2644" s="130">
        <f>[1]!EM_S_DQ_CLOSE(B2644,$E$1,"2")</f>
        <v>57.902600916491203</v>
      </c>
      <c r="F2644" s="130">
        <f>[1]!EM_S_DQ_CLOSE(B2644,$F$1,"2")</f>
        <v>82.863731677433194</v>
      </c>
      <c r="G2644" s="38">
        <f t="shared" si="82"/>
        <v>0.43108824760638398</v>
      </c>
      <c r="H2644" s="9">
        <f t="shared" si="83"/>
        <v>180</v>
      </c>
    </row>
    <row r="2645" spans="2:8">
      <c r="B2645" s="17" t="s">
        <v>11154</v>
      </c>
      <c r="C2645" s="19" t="s">
        <v>11155</v>
      </c>
      <c r="D2645" s="30" t="str">
        <f>[1]!EM_S_IPO_LISTEDDATE(B2645)</f>
        <v>2004-06-02</v>
      </c>
      <c r="E2645" s="130">
        <f>[1]!EM_S_DQ_CLOSE(B2645,$E$1,"2")</f>
        <v>14.927840252056001</v>
      </c>
      <c r="F2645" s="130">
        <f>[1]!EM_S_DQ_CLOSE(B2645,$F$1,"2")</f>
        <v>19.689767787658099</v>
      </c>
      <c r="G2645" s="38">
        <f t="shared" si="82"/>
        <v>0.31899641577060955</v>
      </c>
      <c r="H2645" s="9">
        <f t="shared" si="83"/>
        <v>274</v>
      </c>
    </row>
    <row r="2646" spans="2:8">
      <c r="B2646" s="17" t="s">
        <v>5388</v>
      </c>
      <c r="C2646" s="19" t="s">
        <v>11156</v>
      </c>
      <c r="D2646" s="30" t="str">
        <f>[1]!EM_S_IPO_LISTEDDATE(B2646)</f>
        <v>2010-11-02</v>
      </c>
      <c r="E2646" s="130">
        <f>[1]!EM_S_DQ_CLOSE(B2646,$E$1,"2")</f>
        <v>18.38678073857</v>
      </c>
      <c r="F2646" s="130">
        <f>[1]!EM_S_DQ_CLOSE(B2646,$F$1,"2")</f>
        <v>21.162935286507999</v>
      </c>
      <c r="G2646" s="38">
        <f t="shared" si="82"/>
        <v>0.15098643897539121</v>
      </c>
      <c r="H2646" s="9">
        <f t="shared" si="83"/>
        <v>543</v>
      </c>
    </row>
    <row r="2647" spans="2:8">
      <c r="B2647" s="17" t="s">
        <v>11157</v>
      </c>
      <c r="C2647" s="19" t="s">
        <v>11158</v>
      </c>
      <c r="D2647" s="30" t="str">
        <f>[1]!EM_S_IPO_LISTEDDATE(B2647)</f>
        <v>2009-11-17</v>
      </c>
      <c r="E2647" s="130">
        <f>[1]!EM_S_DQ_CLOSE(B2647,$E$1,"2")</f>
        <v>32.299283997324103</v>
      </c>
      <c r="F2647" s="130">
        <f>[1]!EM_S_DQ_CLOSE(B2647,$F$1,"2")</f>
        <v>28.090347496688999</v>
      </c>
      <c r="G2647" s="38">
        <f t="shared" si="82"/>
        <v>-0.13031052022651035</v>
      </c>
      <c r="H2647" s="9">
        <f t="shared" si="83"/>
        <v>1733</v>
      </c>
    </row>
    <row r="2648" spans="2:8">
      <c r="B2648" s="17" t="s">
        <v>11159</v>
      </c>
      <c r="C2648" s="19" t="s">
        <v>11160</v>
      </c>
      <c r="D2648" s="30" t="str">
        <f>[1]!EM_S_IPO_LISTEDDATE(B2648)</f>
        <v>2010-07-05</v>
      </c>
      <c r="E2648" s="130">
        <f>[1]!EM_S_DQ_CLOSE(B2648,$E$1,"2")</f>
        <v>15.8810975266656</v>
      </c>
      <c r="F2648" s="130">
        <f>[1]!EM_S_DQ_CLOSE(B2648,$F$1,"2")</f>
        <v>15.1720701112516</v>
      </c>
      <c r="G2648" s="38">
        <f t="shared" si="82"/>
        <v>-4.4645995922101056E-2</v>
      </c>
      <c r="H2648" s="9">
        <f t="shared" si="83"/>
        <v>1308</v>
      </c>
    </row>
    <row r="2649" spans="2:8">
      <c r="B2649" s="17" t="s">
        <v>11161</v>
      </c>
      <c r="C2649" s="19" t="s">
        <v>5395</v>
      </c>
      <c r="D2649" s="30" t="str">
        <f>[1]!EM_S_IPO_LISTEDDATE(B2649)</f>
        <v>2006-06-23</v>
      </c>
      <c r="E2649" s="130">
        <f>[1]!EM_S_DQ_CLOSE(B2649,$E$1,"2")</f>
        <v>12.233279080020001</v>
      </c>
      <c r="F2649" s="130">
        <f>[1]!EM_S_DQ_CLOSE(B2649,$F$1,"2")</f>
        <v>14.2936208198128</v>
      </c>
      <c r="G2649" s="38">
        <f t="shared" si="82"/>
        <v>0.16842105263157547</v>
      </c>
      <c r="H2649" s="9">
        <f t="shared" si="83"/>
        <v>513</v>
      </c>
    </row>
    <row r="2650" spans="2:8">
      <c r="B2650" s="17" t="s">
        <v>11162</v>
      </c>
      <c r="C2650" s="19" t="s">
        <v>11163</v>
      </c>
      <c r="D2650" s="30" t="str">
        <f>[1]!EM_S_IPO_LISTEDDATE(B2650)</f>
        <v>2007-01-26</v>
      </c>
      <c r="E2650" s="130">
        <f>[1]!EM_S_DQ_CLOSE(B2650,$E$1,"2")</f>
        <v>12.538146589117099</v>
      </c>
      <c r="F2650" s="130">
        <f>[1]!EM_S_DQ_CLOSE(B2650,$F$1,"2")</f>
        <v>10.7515676809409</v>
      </c>
      <c r="G2650" s="38">
        <f t="shared" si="82"/>
        <v>-0.14249146757678843</v>
      </c>
      <c r="H2650" s="9">
        <f t="shared" si="83"/>
        <v>1803</v>
      </c>
    </row>
    <row r="2651" spans="2:8">
      <c r="B2651" s="17" t="s">
        <v>11164</v>
      </c>
      <c r="C2651" s="19" t="s">
        <v>11165</v>
      </c>
      <c r="D2651" s="30" t="str">
        <f>[1]!EM_S_IPO_LISTEDDATE(B2651)</f>
        <v>2007-02-27</v>
      </c>
      <c r="E2651" s="130">
        <f>[1]!EM_S_DQ_CLOSE(B2651,$E$1,"2")</f>
        <v>18.5825580157363</v>
      </c>
      <c r="F2651" s="130">
        <f>[1]!EM_S_DQ_CLOSE(B2651,$F$1,"2")</f>
        <v>23.524727700772601</v>
      </c>
      <c r="G2651" s="38">
        <f t="shared" si="82"/>
        <v>0.2659574468085133</v>
      </c>
      <c r="H2651" s="9">
        <f t="shared" si="83"/>
        <v>355</v>
      </c>
    </row>
    <row r="2652" spans="2:8">
      <c r="B2652" s="17" t="s">
        <v>11166</v>
      </c>
      <c r="C2652" s="19" t="s">
        <v>11167</v>
      </c>
      <c r="D2652" s="30" t="str">
        <f>[1]!EM_S_IPO_LISTEDDATE(B2652)</f>
        <v>2007-02-28</v>
      </c>
      <c r="E2652" s="130">
        <f>[1]!EM_S_DQ_CLOSE(B2652,$E$1,"2")</f>
        <v>3.3616784575489098</v>
      </c>
      <c r="F2652" s="130">
        <f>[1]!EM_S_DQ_CLOSE(B2652,$F$1,"2")</f>
        <v>2.6473217853197601</v>
      </c>
      <c r="G2652" s="38">
        <f t="shared" si="82"/>
        <v>-0.21250000000000191</v>
      </c>
      <c r="H2652" s="9">
        <f t="shared" si="83"/>
        <v>2145</v>
      </c>
    </row>
    <row r="2653" spans="2:8">
      <c r="B2653" s="17" t="s">
        <v>11168</v>
      </c>
      <c r="C2653" s="19" t="s">
        <v>11169</v>
      </c>
      <c r="D2653" s="30" t="str">
        <f>[1]!EM_S_IPO_LISTEDDATE(B2653)</f>
        <v>2006-08-01</v>
      </c>
      <c r="E2653" s="130">
        <f>[1]!EM_S_DQ_CLOSE(B2653,$E$1,"2")</f>
        <v>13.1493284580894</v>
      </c>
      <c r="F2653" s="130">
        <f>[1]!EM_S_DQ_CLOSE(B2653,$F$1,"2")</f>
        <v>11.3478487040244</v>
      </c>
      <c r="G2653" s="38">
        <f t="shared" si="82"/>
        <v>-0.13700165448044144</v>
      </c>
      <c r="H2653" s="9">
        <f t="shared" si="83"/>
        <v>1771</v>
      </c>
    </row>
    <row r="2654" spans="2:8">
      <c r="B2654" s="17" t="s">
        <v>11170</v>
      </c>
      <c r="C2654" s="19" t="s">
        <v>11171</v>
      </c>
      <c r="D2654" s="30" t="str">
        <f>[1]!EM_S_IPO_LISTEDDATE(B2654)</f>
        <v>2007-04-06</v>
      </c>
      <c r="E2654" s="130">
        <f>[1]!EM_S_DQ_CLOSE(B2654,$E$1,"2")</f>
        <v>17.473419679955601</v>
      </c>
      <c r="F2654" s="130">
        <f>[1]!EM_S_DQ_CLOSE(B2654,$F$1,"2")</f>
        <v>14.5584837622183</v>
      </c>
      <c r="G2654" s="38">
        <f t="shared" si="82"/>
        <v>-0.16682114726982322</v>
      </c>
      <c r="H2654" s="9">
        <f t="shared" si="83"/>
        <v>1925</v>
      </c>
    </row>
    <row r="2655" spans="2:8">
      <c r="B2655" s="17" t="s">
        <v>11172</v>
      </c>
      <c r="C2655" s="19" t="s">
        <v>11173</v>
      </c>
      <c r="D2655" s="30" t="str">
        <f>[1]!EM_S_IPO_LISTEDDATE(B2655)</f>
        <v>2007-04-26</v>
      </c>
      <c r="E2655" s="130">
        <f>[1]!EM_S_DQ_CLOSE(B2655,$E$1,"2")</f>
        <v>11.547345396756301</v>
      </c>
      <c r="F2655" s="130">
        <f>[1]!EM_S_DQ_CLOSE(B2655,$F$1,"2")</f>
        <v>8.8534367357755404</v>
      </c>
      <c r="G2655" s="38">
        <f t="shared" si="82"/>
        <v>-0.23329246406169601</v>
      </c>
      <c r="H2655" s="9">
        <f t="shared" si="83"/>
        <v>2248</v>
      </c>
    </row>
    <row r="2656" spans="2:8">
      <c r="B2656" s="17" t="s">
        <v>11174</v>
      </c>
      <c r="C2656" s="19" t="s">
        <v>11175</v>
      </c>
      <c r="D2656" s="30" t="str">
        <f>[1]!EM_S_IPO_LISTEDDATE(B2656)</f>
        <v>2007-07-19</v>
      </c>
      <c r="E2656" s="130">
        <f>[1]!EM_S_DQ_CLOSE(B2656,$E$1,"2")</f>
        <v>32.627713695969902</v>
      </c>
      <c r="F2656" s="130">
        <f>[1]!EM_S_DQ_CLOSE(B2656,$F$1,"2")</f>
        <v>37.981672671702597</v>
      </c>
      <c r="G2656" s="38">
        <f t="shared" si="82"/>
        <v>0.16409237330024751</v>
      </c>
      <c r="H2656" s="9">
        <f t="shared" si="83"/>
        <v>524</v>
      </c>
    </row>
    <row r="2657" spans="2:8">
      <c r="B2657" s="17" t="s">
        <v>11176</v>
      </c>
      <c r="C2657" s="19" t="s">
        <v>11177</v>
      </c>
      <c r="D2657" s="30" t="str">
        <f>[1]!EM_S_IPO_LISTEDDATE(B2657)</f>
        <v>2011-06-03</v>
      </c>
      <c r="E2657" s="130">
        <f>[1]!EM_S_DQ_CLOSE(B2657,$E$1,"2")</f>
        <v>32.432233984465597</v>
      </c>
      <c r="F2657" s="130">
        <f>[1]!EM_S_DQ_CLOSE(B2657,$F$1,"2")</f>
        <v>24.413487188890699</v>
      </c>
      <c r="G2657" s="38">
        <f t="shared" si="82"/>
        <v>-0.24724620571668665</v>
      </c>
      <c r="H2657" s="9">
        <f t="shared" si="83"/>
        <v>2309</v>
      </c>
    </row>
    <row r="2658" spans="2:8">
      <c r="B2658" s="17" t="s">
        <v>5412</v>
      </c>
      <c r="C2658" s="19" t="s">
        <v>5413</v>
      </c>
      <c r="D2658" s="30" t="str">
        <f>[1]!EM_S_IPO_LISTEDDATE(B2658)</f>
        <v>2011-03-09</v>
      </c>
      <c r="E2658" s="130">
        <f>[1]!EM_S_DQ_CLOSE(B2658,$E$1,"2")</f>
        <v>24.313652598826899</v>
      </c>
      <c r="F2658" s="130">
        <f>[1]!EM_S_DQ_CLOSE(B2658,$F$1,"2")</f>
        <v>19.249384894926699</v>
      </c>
      <c r="G2658" s="38">
        <f t="shared" si="82"/>
        <v>-0.20828905419766275</v>
      </c>
      <c r="H2658" s="9">
        <f t="shared" si="83"/>
        <v>2134</v>
      </c>
    </row>
    <row r="2659" spans="2:8">
      <c r="B2659" s="17" t="s">
        <v>11178</v>
      </c>
      <c r="C2659" s="19" t="s">
        <v>11179</v>
      </c>
      <c r="D2659" s="30" t="str">
        <f>[1]!EM_S_IPO_LISTEDDATE(B2659)</f>
        <v>2012-04-11</v>
      </c>
      <c r="E2659" s="130">
        <f>[1]!EM_S_DQ_CLOSE(B2659,$E$1,"2")</f>
        <v>75.451651582819395</v>
      </c>
      <c r="F2659" s="130">
        <f>[1]!EM_S_DQ_CLOSE(B2659,$F$1,"2")</f>
        <v>74.326088703739998</v>
      </c>
      <c r="G2659" s="38">
        <f t="shared" si="82"/>
        <v>-1.491767052764803E-2</v>
      </c>
      <c r="H2659" s="9">
        <f t="shared" si="83"/>
        <v>1160</v>
      </c>
    </row>
    <row r="2660" spans="2:8">
      <c r="B2660" s="17" t="s">
        <v>11180</v>
      </c>
      <c r="C2660" s="19" t="s">
        <v>11181</v>
      </c>
      <c r="D2660" s="30" t="str">
        <f>[1]!EM_S_IPO_LISTEDDATE(B2660)</f>
        <v>2014-11-05</v>
      </c>
      <c r="E2660" s="130">
        <f>[1]!EM_S_DQ_CLOSE(B2660,$E$1,"2")</f>
        <v>11.9235891647856</v>
      </c>
      <c r="F2660" s="130">
        <f>[1]!EM_S_DQ_CLOSE(B2660,$F$1,"2")</f>
        <v>13.5308126410835</v>
      </c>
      <c r="G2660" s="38">
        <f t="shared" si="82"/>
        <v>0.13479359730412188</v>
      </c>
      <c r="H2660" s="9">
        <f t="shared" si="83"/>
        <v>592</v>
      </c>
    </row>
    <row r="2661" spans="2:8">
      <c r="B2661" s="17" t="s">
        <v>11182</v>
      </c>
      <c r="C2661" s="19" t="s">
        <v>11183</v>
      </c>
      <c r="D2661" s="30" t="str">
        <f>[1]!EM_S_IPO_LISTEDDATE(B2661)</f>
        <v>2014-09-29</v>
      </c>
      <c r="E2661" s="130">
        <f>[1]!EM_S_DQ_CLOSE(B2661,$E$1,"2")</f>
        <v>16.3671338425772</v>
      </c>
      <c r="F2661" s="130">
        <f>[1]!EM_S_DQ_CLOSE(B2661,$F$1,"2")</f>
        <v>10.398891101877901</v>
      </c>
      <c r="G2661" s="38">
        <f t="shared" si="82"/>
        <v>-0.36464800728723856</v>
      </c>
      <c r="H2661" s="9">
        <f t="shared" si="83"/>
        <v>2656</v>
      </c>
    </row>
    <row r="2662" spans="2:8">
      <c r="B2662" s="17" t="s">
        <v>11184</v>
      </c>
      <c r="C2662" s="19" t="s">
        <v>11185</v>
      </c>
      <c r="D2662" s="30" t="str">
        <f>[1]!EM_S_IPO_LISTEDDATE(B2662)</f>
        <v>2010-09-28</v>
      </c>
      <c r="E2662" s="130">
        <f>[1]!EM_S_DQ_CLOSE(B2662,$E$1,"2")</f>
        <v>9.2000873152525493</v>
      </c>
      <c r="F2662" s="130">
        <f>[1]!EM_S_DQ_CLOSE(B2662,$F$1,"2")</f>
        <v>5.9730274407478898</v>
      </c>
      <c r="G2662" s="38">
        <f t="shared" si="82"/>
        <v>-0.35076404863621391</v>
      </c>
      <c r="H2662" s="9">
        <f t="shared" si="83"/>
        <v>2633</v>
      </c>
    </row>
    <row r="2663" spans="2:8">
      <c r="B2663" s="17" t="s">
        <v>11186</v>
      </c>
      <c r="C2663" s="19" t="s">
        <v>11187</v>
      </c>
      <c r="D2663" s="30" t="str">
        <f>[1]!EM_S_IPO_LISTEDDATE(B2663)</f>
        <v>2016-03-16</v>
      </c>
      <c r="E2663" s="130">
        <f>[1]!EM_S_DQ_CLOSE(B2663,$E$1,"2")</f>
        <v>0</v>
      </c>
      <c r="F2663" s="130">
        <f>[1]!EM_S_DQ_CLOSE(B2663,$F$1,"2")</f>
        <v>38.236285317276497</v>
      </c>
      <c r="G2663" s="38" t="str">
        <f t="shared" si="82"/>
        <v/>
      </c>
      <c r="H2663" s="9" t="str">
        <f t="shared" si="83"/>
        <v/>
      </c>
    </row>
    <row r="2664" spans="2:8">
      <c r="B2664" s="17" t="s">
        <v>11188</v>
      </c>
      <c r="C2664" s="19" t="s">
        <v>11189</v>
      </c>
      <c r="D2664" s="30" t="str">
        <f>[1]!EM_S_IPO_LISTEDDATE(B2664)</f>
        <v>2015-01-21</v>
      </c>
      <c r="E2664" s="130">
        <f>[1]!EM_S_DQ_CLOSE(B2664,$E$1,"2")</f>
        <v>115.181189851269</v>
      </c>
      <c r="F2664" s="130">
        <f>[1]!EM_S_DQ_CLOSE(B2664,$F$1,"2")</f>
        <v>81.926110800530196</v>
      </c>
      <c r="G2664" s="38">
        <f t="shared" si="82"/>
        <v>-0.28871970409127024</v>
      </c>
      <c r="H2664" s="9">
        <f t="shared" si="83"/>
        <v>2469</v>
      </c>
    </row>
    <row r="2665" spans="2:8">
      <c r="B2665" s="17" t="s">
        <v>11190</v>
      </c>
      <c r="C2665" s="19" t="s">
        <v>11191</v>
      </c>
      <c r="D2665" s="30" t="str">
        <f>[1]!EM_S_IPO_LISTEDDATE(B2665)</f>
        <v>2011-11-07</v>
      </c>
      <c r="E2665" s="130">
        <f>[1]!EM_S_DQ_CLOSE(B2665,$E$1,"2")</f>
        <v>20.525342202783001</v>
      </c>
      <c r="F2665" s="130">
        <f>[1]!EM_S_DQ_CLOSE(B2665,$F$1,"2")</f>
        <v>26.577019837321401</v>
      </c>
      <c r="G2665" s="38">
        <f t="shared" si="82"/>
        <v>0.29483930522326984</v>
      </c>
      <c r="H2665" s="9">
        <f t="shared" si="83"/>
        <v>301</v>
      </c>
    </row>
    <row r="2666" spans="2:8">
      <c r="B2666" s="17" t="s">
        <v>11192</v>
      </c>
      <c r="C2666" s="19" t="s">
        <v>11193</v>
      </c>
      <c r="D2666" s="30" t="str">
        <f>[1]!EM_S_IPO_LISTEDDATE(B2666)</f>
        <v>2012-08-08</v>
      </c>
      <c r="E2666" s="130">
        <f>[1]!EM_S_DQ_CLOSE(B2666,$E$1,"2")</f>
        <v>13.313723814425799</v>
      </c>
      <c r="F2666" s="130">
        <f>[1]!EM_S_DQ_CLOSE(B2666,$F$1,"2")</f>
        <v>11.871922569632799</v>
      </c>
      <c r="G2666" s="38">
        <f t="shared" si="82"/>
        <v>-0.10829436338695619</v>
      </c>
      <c r="H2666" s="9">
        <f t="shared" si="83"/>
        <v>1627</v>
      </c>
    </row>
    <row r="2667" spans="2:8">
      <c r="B2667" s="17" t="s">
        <v>11194</v>
      </c>
      <c r="C2667" s="19" t="s">
        <v>11195</v>
      </c>
      <c r="D2667" s="30" t="str">
        <f>[1]!EM_S_IPO_LISTEDDATE(B2667)</f>
        <v>2011-06-30</v>
      </c>
      <c r="E2667" s="130">
        <f>[1]!EM_S_DQ_CLOSE(B2667,$E$1,"2")</f>
        <v>15.729752139697201</v>
      </c>
      <c r="F2667" s="130">
        <f>[1]!EM_S_DQ_CLOSE(B2667,$F$1,"2")</f>
        <v>20.1358997068814</v>
      </c>
      <c r="G2667" s="38">
        <f t="shared" si="82"/>
        <v>0.28011551155115777</v>
      </c>
      <c r="H2667" s="9">
        <f t="shared" si="83"/>
        <v>321</v>
      </c>
    </row>
    <row r="2668" spans="2:8">
      <c r="B2668" s="17" t="s">
        <v>11196</v>
      </c>
      <c r="C2668" s="19" t="s">
        <v>11197</v>
      </c>
      <c r="D2668" s="30" t="str">
        <f>[1]!EM_S_IPO_LISTEDDATE(B2668)</f>
        <v>2015-01-22</v>
      </c>
      <c r="E2668" s="130">
        <f>[1]!EM_S_DQ_CLOSE(B2668,$E$1,"2")</f>
        <v>18.485936151855</v>
      </c>
      <c r="F2668" s="130">
        <f>[1]!EM_S_DQ_CLOSE(B2668,$F$1,"2")</f>
        <v>24.8961226398058</v>
      </c>
      <c r="G2668" s="38">
        <f t="shared" si="82"/>
        <v>0.34676017677944637</v>
      </c>
      <c r="H2668" s="9">
        <f t="shared" si="83"/>
        <v>246</v>
      </c>
    </row>
    <row r="2669" spans="2:8">
      <c r="B2669" s="17" t="s">
        <v>11198</v>
      </c>
      <c r="C2669" s="19" t="s">
        <v>11199</v>
      </c>
      <c r="D2669" s="30" t="str">
        <f>[1]!EM_S_IPO_LISTEDDATE(B2669)</f>
        <v>2007-10-09</v>
      </c>
      <c r="E2669" s="130">
        <f>[1]!EM_S_DQ_CLOSE(B2669,$E$1,"2")</f>
        <v>19.712548625909601</v>
      </c>
      <c r="F2669" s="130">
        <f>[1]!EM_S_DQ_CLOSE(B2669,$F$1,"2")</f>
        <v>22.726013453168001</v>
      </c>
      <c r="G2669" s="38">
        <f t="shared" si="82"/>
        <v>0.1528703814228054</v>
      </c>
      <c r="H2669" s="9">
        <f t="shared" si="83"/>
        <v>541</v>
      </c>
    </row>
    <row r="2670" spans="2:8">
      <c r="B2670" s="17" t="s">
        <v>11200</v>
      </c>
      <c r="C2670" s="19" t="s">
        <v>11201</v>
      </c>
      <c r="D2670" s="30" t="str">
        <f>[1]!EM_S_IPO_LISTEDDATE(B2670)</f>
        <v>2010-10-28</v>
      </c>
      <c r="E2670" s="130">
        <f>[1]!EM_S_DQ_CLOSE(B2670,$E$1,"2")</f>
        <v>25.033191286490599</v>
      </c>
      <c r="F2670" s="130">
        <f>[1]!EM_S_DQ_CLOSE(B2670,$F$1,"2")</f>
        <v>19.8177120555046</v>
      </c>
      <c r="G2670" s="38">
        <f t="shared" si="82"/>
        <v>-0.20834256293166198</v>
      </c>
      <c r="H2670" s="9">
        <f t="shared" si="83"/>
        <v>2135</v>
      </c>
    </row>
    <row r="2671" spans="2:8">
      <c r="B2671" s="17" t="s">
        <v>11202</v>
      </c>
      <c r="C2671" s="19" t="s">
        <v>11203</v>
      </c>
      <c r="D2671" s="30" t="str">
        <f>[1]!EM_S_IPO_LISTEDDATE(B2671)</f>
        <v>2007-12-28</v>
      </c>
      <c r="E2671" s="130">
        <f>[1]!EM_S_DQ_CLOSE(B2671,$E$1,"2")</f>
        <v>15.845653849690899</v>
      </c>
      <c r="F2671" s="130">
        <f>[1]!EM_S_DQ_CLOSE(B2671,$F$1,"2")</f>
        <v>17.929465152461599</v>
      </c>
      <c r="G2671" s="38">
        <f t="shared" si="82"/>
        <v>0.13150680448641427</v>
      </c>
      <c r="H2671" s="9">
        <f t="shared" si="83"/>
        <v>600</v>
      </c>
    </row>
    <row r="2672" spans="2:8">
      <c r="B2672" s="17" t="s">
        <v>11204</v>
      </c>
      <c r="C2672" s="19" t="s">
        <v>11205</v>
      </c>
      <c r="D2672" s="30" t="str">
        <f>[1]!EM_S_IPO_LISTEDDATE(B2672)</f>
        <v>2011-10-28</v>
      </c>
      <c r="E2672" s="130">
        <f>[1]!EM_S_DQ_CLOSE(B2672,$E$1,"2")</f>
        <v>25.481627576769899</v>
      </c>
      <c r="F2672" s="130">
        <f>[1]!EM_S_DQ_CLOSE(B2672,$F$1,"2")</f>
        <v>24.828578796978299</v>
      </c>
      <c r="G2672" s="38">
        <f t="shared" si="82"/>
        <v>-2.5628220874986285E-2</v>
      </c>
      <c r="H2672" s="9">
        <f t="shared" si="83"/>
        <v>1211</v>
      </c>
    </row>
    <row r="2673" spans="2:8">
      <c r="B2673" s="17" t="s">
        <v>11206</v>
      </c>
      <c r="C2673" s="19" t="s">
        <v>11207</v>
      </c>
      <c r="D2673" s="30" t="str">
        <f>[1]!EM_S_IPO_LISTEDDATE(B2673)</f>
        <v>2010-03-31</v>
      </c>
      <c r="E2673" s="130">
        <f>[1]!EM_S_DQ_CLOSE(B2673,$E$1,"2")</f>
        <v>24.440042760772801</v>
      </c>
      <c r="F2673" s="130">
        <f>[1]!EM_S_DQ_CLOSE(B2673,$F$1,"2")</f>
        <v>19.4039127373408</v>
      </c>
      <c r="G2673" s="38">
        <f t="shared" si="82"/>
        <v>-0.20606060606060728</v>
      </c>
      <c r="H2673" s="9">
        <f t="shared" si="83"/>
        <v>2125</v>
      </c>
    </row>
    <row r="2674" spans="2:8">
      <c r="B2674" s="17" t="s">
        <v>11208</v>
      </c>
      <c r="C2674" s="19" t="s">
        <v>11209</v>
      </c>
      <c r="D2674" s="30" t="str">
        <f>[1]!EM_S_IPO_LISTEDDATE(B2674)</f>
        <v>2010-02-09</v>
      </c>
      <c r="E2674" s="130">
        <f>[1]!EM_S_DQ_CLOSE(B2674,$E$1,"2")</f>
        <v>8.8169674376570892</v>
      </c>
      <c r="F2674" s="130">
        <f>[1]!EM_S_DQ_CLOSE(B2674,$F$1,"2")</f>
        <v>6.1668389392527301</v>
      </c>
      <c r="G2674" s="38">
        <f t="shared" si="82"/>
        <v>-0.30057142857142849</v>
      </c>
      <c r="H2674" s="9">
        <f t="shared" si="83"/>
        <v>2524</v>
      </c>
    </row>
    <row r="2675" spans="2:8">
      <c r="B2675" s="17" t="s">
        <v>11210</v>
      </c>
      <c r="C2675" s="19" t="s">
        <v>11211</v>
      </c>
      <c r="D2675" s="30" t="str">
        <f>[1]!EM_S_IPO_LISTEDDATE(B2675)</f>
        <v>2009-07-27</v>
      </c>
      <c r="E2675" s="130">
        <f>[1]!EM_S_DQ_CLOSE(B2675,$E$1,"2")</f>
        <v>5.7073154097999996</v>
      </c>
      <c r="F2675" s="130">
        <f>[1]!EM_S_DQ_CLOSE(B2675,$F$1,"2")</f>
        <v>5.9654029715642096</v>
      </c>
      <c r="G2675" s="38">
        <f t="shared" si="82"/>
        <v>4.5220483402941047E-2</v>
      </c>
      <c r="H2675" s="9">
        <f t="shared" si="83"/>
        <v>905</v>
      </c>
    </row>
    <row r="2676" spans="2:8">
      <c r="B2676" s="17" t="s">
        <v>11212</v>
      </c>
      <c r="C2676" s="19" t="s">
        <v>11213</v>
      </c>
      <c r="D2676" s="30" t="str">
        <f>[1]!EM_S_IPO_LISTEDDATE(B2676)</f>
        <v>2006-08-18</v>
      </c>
      <c r="E2676" s="130">
        <f>[1]!EM_S_DQ_CLOSE(B2676,$E$1,"2")</f>
        <v>9.2998766240836694</v>
      </c>
      <c r="F2676" s="130">
        <f>[1]!EM_S_DQ_CLOSE(B2676,$F$1,"2")</f>
        <v>8.64834058837579</v>
      </c>
      <c r="G2676" s="38">
        <f t="shared" si="82"/>
        <v>-7.0058567661060334E-2</v>
      </c>
      <c r="H2676" s="9">
        <f t="shared" si="83"/>
        <v>1437</v>
      </c>
    </row>
    <row r="2677" spans="2:8">
      <c r="B2677" s="17" t="s">
        <v>11214</v>
      </c>
      <c r="C2677" s="19" t="s">
        <v>11215</v>
      </c>
      <c r="D2677" s="30" t="str">
        <f>[1]!EM_S_IPO_LISTEDDATE(B2677)</f>
        <v>2011-05-09</v>
      </c>
      <c r="E2677" s="130">
        <f>[1]!EM_S_DQ_CLOSE(B2677,$E$1,"2")</f>
        <v>19.2813156429443</v>
      </c>
      <c r="F2677" s="130">
        <f>[1]!EM_S_DQ_CLOSE(B2677,$F$1,"2")</f>
        <v>21.4191455686687</v>
      </c>
      <c r="G2677" s="38">
        <f t="shared" si="82"/>
        <v>0.11087572888246888</v>
      </c>
      <c r="H2677" s="9">
        <f t="shared" si="83"/>
        <v>660</v>
      </c>
    </row>
    <row r="2678" spans="2:8">
      <c r="B2678" s="17" t="s">
        <v>11216</v>
      </c>
      <c r="C2678" s="19" t="s">
        <v>11217</v>
      </c>
      <c r="D2678" s="30" t="str">
        <f>[1]!EM_S_IPO_LISTEDDATE(B2678)</f>
        <v>2011-03-02</v>
      </c>
      <c r="E2678" s="130">
        <f>[1]!EM_S_DQ_CLOSE(B2678,$E$1,"2")</f>
        <v>12.5466151252675</v>
      </c>
      <c r="F2678" s="130">
        <f>[1]!EM_S_DQ_CLOSE(B2678,$F$1,"2")</f>
        <v>30.812925013269101</v>
      </c>
      <c r="G2678" s="38">
        <f t="shared" si="82"/>
        <v>1.4558755254407436</v>
      </c>
      <c r="H2678" s="9">
        <f t="shared" si="83"/>
        <v>14</v>
      </c>
    </row>
    <row r="2679" spans="2:8">
      <c r="B2679" s="17" t="s">
        <v>11218</v>
      </c>
      <c r="C2679" s="19" t="s">
        <v>11219</v>
      </c>
      <c r="D2679" s="30" t="str">
        <f>[1]!EM_S_IPO_LISTEDDATE(B2679)</f>
        <v>2010-01-07</v>
      </c>
      <c r="E2679" s="130">
        <f>[1]!EM_S_DQ_CLOSE(B2679,$E$1,"2")</f>
        <v>7.4869918195659402</v>
      </c>
      <c r="F2679" s="130">
        <f>[1]!EM_S_DQ_CLOSE(B2679,$F$1,"2")</f>
        <v>7.2523247471589602</v>
      </c>
      <c r="G2679" s="38">
        <f t="shared" si="82"/>
        <v>-3.1343305570832647E-2</v>
      </c>
      <c r="H2679" s="9">
        <f t="shared" si="83"/>
        <v>1235</v>
      </c>
    </row>
    <row r="2680" spans="2:8">
      <c r="B2680" s="17" t="s">
        <v>11220</v>
      </c>
      <c r="C2680" s="19" t="s">
        <v>11221</v>
      </c>
      <c r="D2680" s="30" t="str">
        <f>[1]!EM_S_IPO_LISTEDDATE(B2680)</f>
        <v>2011-01-07</v>
      </c>
      <c r="E2680" s="130">
        <f>[1]!EM_S_DQ_CLOSE(B2680,$E$1,"2")</f>
        <v>7.9857190655274302</v>
      </c>
      <c r="F2680" s="130">
        <f>[1]!EM_S_DQ_CLOSE(B2680,$F$1,"2")</f>
        <v>7.4388933414021698</v>
      </c>
      <c r="G2680" s="38">
        <f t="shared" si="82"/>
        <v>-6.8475452196382069E-2</v>
      </c>
      <c r="H2680" s="9">
        <f t="shared" si="83"/>
        <v>1424</v>
      </c>
    </row>
    <row r="2681" spans="2:8">
      <c r="B2681" s="17" t="s">
        <v>11222</v>
      </c>
      <c r="C2681" s="19" t="s">
        <v>11223</v>
      </c>
      <c r="D2681" s="30" t="str">
        <f>[1]!EM_S_IPO_LISTEDDATE(B2681)</f>
        <v>2010-12-31</v>
      </c>
      <c r="E2681" s="130">
        <f>[1]!EM_S_DQ_CLOSE(B2681,$E$1,"2")</f>
        <v>31.031447106275301</v>
      </c>
      <c r="F2681" s="130">
        <f>[1]!EM_S_DQ_CLOSE(B2681,$F$1,"2")</f>
        <v>21.438354617423201</v>
      </c>
      <c r="G2681" s="38">
        <f t="shared" si="82"/>
        <v>-0.30914099674430418</v>
      </c>
      <c r="H2681" s="9">
        <f t="shared" si="83"/>
        <v>2554</v>
      </c>
    </row>
    <row r="2682" spans="2:8">
      <c r="B2682" s="17" t="s">
        <v>5460</v>
      </c>
      <c r="C2682" s="19" t="s">
        <v>5461</v>
      </c>
      <c r="D2682" s="30" t="str">
        <f>[1]!EM_S_IPO_LISTEDDATE(B2682)</f>
        <v>2016-06-15</v>
      </c>
      <c r="E2682" s="130">
        <f>[1]!EM_S_DQ_CLOSE(B2682,$E$1,"2")</f>
        <v>0</v>
      </c>
      <c r="F2682" s="130">
        <f>[1]!EM_S_DQ_CLOSE(B2682,$F$1,"2")</f>
        <v>27.91</v>
      </c>
      <c r="G2682" s="38" t="str">
        <f t="shared" si="82"/>
        <v/>
      </c>
      <c r="H2682" s="9" t="str">
        <f t="shared" si="83"/>
        <v/>
      </c>
    </row>
    <row r="2683" spans="2:8">
      <c r="B2683" s="17" t="s">
        <v>11224</v>
      </c>
      <c r="C2683" s="19" t="s">
        <v>11225</v>
      </c>
      <c r="D2683" s="30" t="str">
        <f>[1]!EM_S_IPO_LISTEDDATE(B2683)</f>
        <v>2016-09-30</v>
      </c>
      <c r="E2683" s="130">
        <f>[1]!EM_S_DQ_CLOSE(B2683,$E$1,"2")</f>
        <v>0</v>
      </c>
      <c r="F2683" s="130">
        <f>[1]!EM_S_DQ_CLOSE(B2683,$F$1,"2")</f>
        <v>11.93</v>
      </c>
      <c r="G2683" s="38" t="str">
        <f t="shared" si="82"/>
        <v/>
      </c>
      <c r="H2683" s="9" t="str">
        <f t="shared" si="83"/>
        <v/>
      </c>
    </row>
    <row r="2684" spans="2:8">
      <c r="B2684" s="17" t="s">
        <v>5464</v>
      </c>
      <c r="C2684" s="19" t="s">
        <v>11226</v>
      </c>
      <c r="D2684" s="30" t="str">
        <f>[1]!EM_S_IPO_LISTEDDATE(B2684)</f>
        <v>2011-01-27</v>
      </c>
      <c r="E2684" s="130">
        <f>[1]!EM_S_DQ_CLOSE(B2684,$E$1,"2")</f>
        <v>25.649682338196499</v>
      </c>
      <c r="F2684" s="130">
        <f>[1]!EM_S_DQ_CLOSE(B2684,$F$1,"2")</f>
        <v>27.586851448347101</v>
      </c>
      <c r="G2684" s="38">
        <f t="shared" si="82"/>
        <v>7.5524097515462962E-2</v>
      </c>
      <c r="H2684" s="9">
        <f t="shared" si="83"/>
        <v>779</v>
      </c>
    </row>
    <row r="2685" spans="2:8">
      <c r="B2685" s="17" t="s">
        <v>11227</v>
      </c>
      <c r="C2685" s="19" t="s">
        <v>11228</v>
      </c>
      <c r="D2685" s="30" t="str">
        <f>[1]!EM_S_IPO_LISTEDDATE(B2685)</f>
        <v>2009-12-25</v>
      </c>
      <c r="E2685" s="130">
        <f>[1]!EM_S_DQ_CLOSE(B2685,$E$1,"2")</f>
        <v>14.686887227837399</v>
      </c>
      <c r="F2685" s="130">
        <f>[1]!EM_S_DQ_CLOSE(B2685,$F$1,"2")</f>
        <v>15.618443033858499</v>
      </c>
      <c r="G2685" s="38">
        <f t="shared" si="82"/>
        <v>6.3427722400934528E-2</v>
      </c>
      <c r="H2685" s="9">
        <f t="shared" si="83"/>
        <v>825</v>
      </c>
    </row>
    <row r="2686" spans="2:8">
      <c r="B2686" s="17" t="s">
        <v>11229</v>
      </c>
      <c r="C2686" s="19" t="s">
        <v>11230</v>
      </c>
      <c r="D2686" s="30" t="str">
        <f>[1]!EM_S_IPO_LISTEDDATE(B2686)</f>
        <v>2015-12-04</v>
      </c>
      <c r="E2686" s="130">
        <f>[1]!EM_S_DQ_CLOSE(B2686,$E$1,"2")</f>
        <v>0</v>
      </c>
      <c r="F2686" s="130">
        <f>[1]!EM_S_DQ_CLOSE(B2686,$F$1,"2")</f>
        <v>15.8284990958409</v>
      </c>
      <c r="G2686" s="38" t="str">
        <f t="shared" si="82"/>
        <v/>
      </c>
      <c r="H2686" s="9" t="str">
        <f t="shared" si="83"/>
        <v/>
      </c>
    </row>
    <row r="2687" spans="2:8">
      <c r="B2687" s="17" t="s">
        <v>11231</v>
      </c>
      <c r="C2687" s="19" t="s">
        <v>11232</v>
      </c>
      <c r="D2687" s="30" t="str">
        <f>[1]!EM_S_IPO_LISTEDDATE(B2687)</f>
        <v>2010-03-29</v>
      </c>
      <c r="E2687" s="130">
        <f>[1]!EM_S_DQ_CLOSE(B2687,$E$1,"2")</f>
        <v>11.052623149809699</v>
      </c>
      <c r="F2687" s="130">
        <f>[1]!EM_S_DQ_CLOSE(B2687,$F$1,"2")</f>
        <v>9.9878776971852101</v>
      </c>
      <c r="G2687" s="38">
        <f t="shared" si="82"/>
        <v>-9.6334185848254594E-2</v>
      </c>
      <c r="H2687" s="9">
        <f t="shared" si="83"/>
        <v>1578</v>
      </c>
    </row>
    <row r="2688" spans="2:8">
      <c r="B2688" s="17" t="s">
        <v>11233</v>
      </c>
      <c r="C2688" s="19" t="s">
        <v>5473</v>
      </c>
      <c r="D2688" s="30" t="str">
        <f>[1]!EM_S_IPO_LISTEDDATE(B2688)</f>
        <v>2016-09-09</v>
      </c>
      <c r="E2688" s="130">
        <f>[1]!EM_S_DQ_CLOSE(B2688,$E$1,"2")</f>
        <v>0</v>
      </c>
      <c r="F2688" s="130">
        <f>[1]!EM_S_DQ_CLOSE(B2688,$F$1,"2")</f>
        <v>39.01</v>
      </c>
      <c r="G2688" s="38" t="str">
        <f t="shared" si="82"/>
        <v/>
      </c>
      <c r="H2688" s="9" t="str">
        <f t="shared" si="83"/>
        <v/>
      </c>
    </row>
    <row r="2689" spans="2:8">
      <c r="B2689" s="17" t="s">
        <v>11234</v>
      </c>
      <c r="C2689" s="19" t="s">
        <v>11235</v>
      </c>
      <c r="D2689" s="30" t="str">
        <f>[1]!EM_S_IPO_LISTEDDATE(B2689)</f>
        <v>2007-02-05</v>
      </c>
      <c r="E2689" s="130">
        <f>[1]!EM_S_DQ_CLOSE(B2689,$E$1,"2")</f>
        <v>59.042898195896598</v>
      </c>
      <c r="F2689" s="130">
        <f>[1]!EM_S_DQ_CLOSE(B2689,$F$1,"2")</f>
        <v>61.872515329901098</v>
      </c>
      <c r="G2689" s="38">
        <f t="shared" si="82"/>
        <v>4.7924766914662742E-2</v>
      </c>
      <c r="H2689" s="9">
        <f t="shared" si="83"/>
        <v>893</v>
      </c>
    </row>
    <row r="2690" spans="2:8">
      <c r="B2690" s="17" t="s">
        <v>11236</v>
      </c>
      <c r="C2690" s="19" t="s">
        <v>11237</v>
      </c>
      <c r="D2690" s="30" t="str">
        <f>[1]!EM_S_IPO_LISTEDDATE(B2690)</f>
        <v>2007-07-12</v>
      </c>
      <c r="E2690" s="130">
        <f>[1]!EM_S_DQ_CLOSE(B2690,$E$1,"2")</f>
        <v>7.8882279211085002</v>
      </c>
      <c r="F2690" s="130">
        <f>[1]!EM_S_DQ_CLOSE(B2690,$F$1,"2")</f>
        <v>8.8288862735413396</v>
      </c>
      <c r="G2690" s="38">
        <f t="shared" si="82"/>
        <v>0.119248373885811</v>
      </c>
      <c r="H2690" s="9">
        <f t="shared" si="83"/>
        <v>631</v>
      </c>
    </row>
    <row r="2691" spans="2:8">
      <c r="B2691" s="17" t="s">
        <v>5478</v>
      </c>
      <c r="C2691" s="19" t="s">
        <v>11238</v>
      </c>
      <c r="D2691" s="30" t="str">
        <f>[1]!EM_S_IPO_LISTEDDATE(B2691)</f>
        <v>2007-09-19</v>
      </c>
      <c r="E2691" s="130">
        <f>[1]!EM_S_DQ_CLOSE(B2691,$E$1,"2")</f>
        <v>20.866031785929199</v>
      </c>
      <c r="F2691" s="130">
        <f>[1]!EM_S_DQ_CLOSE(B2691,$F$1,"2")</f>
        <v>26.124463419887402</v>
      </c>
      <c r="G2691" s="38">
        <f t="shared" ref="G2691:G2754" si="84">IFERROR(F2691/E2691-1,"")</f>
        <v>0.25200918353360202</v>
      </c>
      <c r="H2691" s="9">
        <f t="shared" ref="H2691:H2754" si="85">IFERROR(RANK(G2691,$G$2:$G$3000,0),"")</f>
        <v>375</v>
      </c>
    </row>
    <row r="2692" spans="2:8">
      <c r="B2692" s="17" t="s">
        <v>11239</v>
      </c>
      <c r="C2692" s="19" t="s">
        <v>11240</v>
      </c>
      <c r="D2692" s="30" t="str">
        <f>[1]!EM_S_IPO_LISTEDDATE(B2692)</f>
        <v>2010-10-11</v>
      </c>
      <c r="E2692" s="130">
        <f>[1]!EM_S_DQ_CLOSE(B2692,$E$1,"2")</f>
        <v>11.788489753844701</v>
      </c>
      <c r="F2692" s="130">
        <f>[1]!EM_S_DQ_CLOSE(B2692,$F$1,"2")</f>
        <v>10.783269697315299</v>
      </c>
      <c r="G2692" s="38">
        <f t="shared" si="84"/>
        <v>-8.5271317829458071E-2</v>
      </c>
      <c r="H2692" s="9">
        <f t="shared" si="85"/>
        <v>1518</v>
      </c>
    </row>
    <row r="2693" spans="2:8">
      <c r="B2693" s="17" t="s">
        <v>11241</v>
      </c>
      <c r="C2693" s="19" t="s">
        <v>11242</v>
      </c>
      <c r="D2693" s="30" t="str">
        <f>[1]!EM_S_IPO_LISTEDDATE(B2693)</f>
        <v>2010-01-28</v>
      </c>
      <c r="E2693" s="130">
        <f>[1]!EM_S_DQ_CLOSE(B2693,$E$1,"2")</f>
        <v>7.1269136664903803</v>
      </c>
      <c r="F2693" s="130">
        <f>[1]!EM_S_DQ_CLOSE(B2693,$F$1,"2")</f>
        <v>6.4336267377313998</v>
      </c>
      <c r="G2693" s="38">
        <f t="shared" si="84"/>
        <v>-9.7277301396073601E-2</v>
      </c>
      <c r="H2693" s="9">
        <f t="shared" si="85"/>
        <v>1582</v>
      </c>
    </row>
    <row r="2694" spans="2:8">
      <c r="B2694" s="17" t="s">
        <v>11243</v>
      </c>
      <c r="C2694" s="19" t="s">
        <v>11244</v>
      </c>
      <c r="D2694" s="30" t="str">
        <f>[1]!EM_S_IPO_LISTEDDATE(B2694)</f>
        <v>2008-03-10</v>
      </c>
      <c r="E2694" s="130">
        <f>[1]!EM_S_DQ_CLOSE(B2694,$E$1,"2")</f>
        <v>16.470929033646499</v>
      </c>
      <c r="F2694" s="130">
        <f>[1]!EM_S_DQ_CLOSE(B2694,$F$1,"2")</f>
        <v>16.1305978757592</v>
      </c>
      <c r="G2694" s="38">
        <f t="shared" si="84"/>
        <v>-2.0662535622130163E-2</v>
      </c>
      <c r="H2694" s="9">
        <f t="shared" si="85"/>
        <v>1190</v>
      </c>
    </row>
    <row r="2695" spans="2:8">
      <c r="B2695" s="17" t="s">
        <v>11245</v>
      </c>
      <c r="C2695" s="19" t="s">
        <v>11246</v>
      </c>
      <c r="D2695" s="30" t="str">
        <f>[1]!EM_S_IPO_LISTEDDATE(B2695)</f>
        <v>2010-03-19</v>
      </c>
      <c r="E2695" s="130">
        <f>[1]!EM_S_DQ_CLOSE(B2695,$E$1,"2")</f>
        <v>5.0337010421829698</v>
      </c>
      <c r="F2695" s="130">
        <f>[1]!EM_S_DQ_CLOSE(B2695,$F$1,"2")</f>
        <v>5.7331757495029798</v>
      </c>
      <c r="G2695" s="38">
        <f t="shared" si="84"/>
        <v>0.13895833333333374</v>
      </c>
      <c r="H2695" s="9">
        <f t="shared" si="85"/>
        <v>577</v>
      </c>
    </row>
    <row r="2696" spans="2:8">
      <c r="B2696" s="17" t="s">
        <v>11247</v>
      </c>
      <c r="C2696" s="19" t="s">
        <v>11248</v>
      </c>
      <c r="D2696" s="30" t="str">
        <f>[1]!EM_S_IPO_LISTEDDATE(B2696)</f>
        <v>2015-02-26</v>
      </c>
      <c r="E2696" s="130">
        <f>[1]!EM_S_DQ_CLOSE(B2696,$E$1,"2")</f>
        <v>26.857506179621002</v>
      </c>
      <c r="F2696" s="130">
        <f>[1]!EM_S_DQ_CLOSE(B2696,$F$1,"2")</f>
        <v>23.328952554981001</v>
      </c>
      <c r="G2696" s="38">
        <f t="shared" si="84"/>
        <v>-0.13138053849978837</v>
      </c>
      <c r="H2696" s="9">
        <f t="shared" si="85"/>
        <v>1741</v>
      </c>
    </row>
    <row r="2697" spans="2:8">
      <c r="B2697" s="17" t="s">
        <v>11249</v>
      </c>
      <c r="C2697" s="19" t="s">
        <v>11250</v>
      </c>
      <c r="D2697" s="30" t="str">
        <f>[1]!EM_S_IPO_LISTEDDATE(B2697)</f>
        <v>2011-03-17</v>
      </c>
      <c r="E2697" s="130">
        <f>[1]!EM_S_DQ_CLOSE(B2697,$E$1,"2")</f>
        <v>40.296563712274697</v>
      </c>
      <c r="F2697" s="130">
        <f>[1]!EM_S_DQ_CLOSE(B2697,$F$1,"2")</f>
        <v>35.491923322265997</v>
      </c>
      <c r="G2697" s="38">
        <f t="shared" si="84"/>
        <v>-0.11923201254366911</v>
      </c>
      <c r="H2697" s="9">
        <f t="shared" si="85"/>
        <v>1685</v>
      </c>
    </row>
    <row r="2698" spans="2:8">
      <c r="B2698" s="17" t="s">
        <v>11251</v>
      </c>
      <c r="C2698" s="19" t="s">
        <v>11252</v>
      </c>
      <c r="D2698" s="30" t="str">
        <f>[1]!EM_S_IPO_LISTEDDATE(B2698)</f>
        <v>2011-05-20</v>
      </c>
      <c r="E2698" s="130">
        <f>[1]!EM_S_DQ_CLOSE(B2698,$E$1,"2")</f>
        <v>18.717194734959701</v>
      </c>
      <c r="F2698" s="130">
        <f>[1]!EM_S_DQ_CLOSE(B2698,$F$1,"2")</f>
        <v>16.9871228320883</v>
      </c>
      <c r="G2698" s="38">
        <f t="shared" si="84"/>
        <v>-9.2432222209025694E-2</v>
      </c>
      <c r="H2698" s="9">
        <f t="shared" si="85"/>
        <v>1562</v>
      </c>
    </row>
    <row r="2699" spans="2:8">
      <c r="B2699" s="17" t="s">
        <v>11253</v>
      </c>
      <c r="C2699" s="19" t="s">
        <v>11254</v>
      </c>
      <c r="D2699" s="30" t="str">
        <f>[1]!EM_S_IPO_LISTEDDATE(B2699)</f>
        <v>2015-06-26</v>
      </c>
      <c r="E2699" s="130">
        <f>[1]!EM_S_DQ_CLOSE(B2699,$E$1,"2")</f>
        <v>23.495742574257399</v>
      </c>
      <c r="F2699" s="130">
        <f>[1]!EM_S_DQ_CLOSE(B2699,$F$1,"2")</f>
        <v>20.189060683846201</v>
      </c>
      <c r="G2699" s="38">
        <f t="shared" si="84"/>
        <v>-0.14073536428825584</v>
      </c>
      <c r="H2699" s="9">
        <f t="shared" si="85"/>
        <v>1794</v>
      </c>
    </row>
    <row r="2700" spans="2:8">
      <c r="B2700" s="17" t="s">
        <v>11255</v>
      </c>
      <c r="C2700" s="19" t="s">
        <v>5497</v>
      </c>
      <c r="D2700" s="30" t="str">
        <f>[1]!EM_S_IPO_LISTEDDATE(B2700)</f>
        <v>2011-02-22</v>
      </c>
      <c r="E2700" s="130">
        <f>[1]!EM_S_DQ_CLOSE(B2700,$E$1,"2")</f>
        <v>68.209987841511307</v>
      </c>
      <c r="F2700" s="130">
        <f>[1]!EM_S_DQ_CLOSE(B2700,$F$1,"2")</f>
        <v>58.8411609102087</v>
      </c>
      <c r="G2700" s="38">
        <f t="shared" si="84"/>
        <v>-0.13735271369746405</v>
      </c>
      <c r="H2700" s="9">
        <f t="shared" si="85"/>
        <v>1774</v>
      </c>
    </row>
    <row r="2701" spans="2:8">
      <c r="B2701" s="17" t="s">
        <v>11256</v>
      </c>
      <c r="C2701" s="19" t="s">
        <v>11257</v>
      </c>
      <c r="D2701" s="30" t="str">
        <f>[1]!EM_S_IPO_LISTEDDATE(B2701)</f>
        <v>2011-05-06</v>
      </c>
      <c r="E2701" s="130">
        <f>[1]!EM_S_DQ_CLOSE(B2701,$E$1,"2")</f>
        <v>15.5362308028096</v>
      </c>
      <c r="F2701" s="130">
        <f>[1]!EM_S_DQ_CLOSE(B2701,$F$1,"2")</f>
        <v>12.315265446025199</v>
      </c>
      <c r="G2701" s="38">
        <f t="shared" si="84"/>
        <v>-0.20731961295283508</v>
      </c>
      <c r="H2701" s="9">
        <f t="shared" si="85"/>
        <v>2130</v>
      </c>
    </row>
    <row r="2702" spans="2:8">
      <c r="B2702" s="17" t="s">
        <v>11258</v>
      </c>
      <c r="C2702" s="19" t="s">
        <v>11259</v>
      </c>
      <c r="D2702" s="30" t="str">
        <f>[1]!EM_S_IPO_LISTEDDATE(B2702)</f>
        <v>2011-08-08</v>
      </c>
      <c r="E2702" s="130">
        <f>[1]!EM_S_DQ_CLOSE(B2702,$E$1,"2")</f>
        <v>47.173186257287597</v>
      </c>
      <c r="F2702" s="130">
        <f>[1]!EM_S_DQ_CLOSE(B2702,$F$1,"2")</f>
        <v>37.480850064090198</v>
      </c>
      <c r="G2702" s="38">
        <f t="shared" si="84"/>
        <v>-0.20546282670698479</v>
      </c>
      <c r="H2702" s="9">
        <f t="shared" si="85"/>
        <v>2119</v>
      </c>
    </row>
    <row r="2703" spans="2:8">
      <c r="B2703" s="17" t="s">
        <v>11260</v>
      </c>
      <c r="C2703" s="19" t="s">
        <v>11261</v>
      </c>
      <c r="D2703" s="30" t="str">
        <f>[1]!EM_S_IPO_LISTEDDATE(B2703)</f>
        <v>2014-01-28</v>
      </c>
      <c r="E2703" s="130">
        <f>[1]!EM_S_DQ_CLOSE(B2703,$E$1,"2")</f>
        <v>5.1951355610510603</v>
      </c>
      <c r="F2703" s="130">
        <f>[1]!EM_S_DQ_CLOSE(B2703,$F$1,"2")</f>
        <v>5.6289242162481603</v>
      </c>
      <c r="G2703" s="38">
        <f t="shared" si="84"/>
        <v>8.3499005964213557E-2</v>
      </c>
      <c r="H2703" s="9">
        <f t="shared" si="85"/>
        <v>744</v>
      </c>
    </row>
    <row r="2704" spans="2:8">
      <c r="B2704" s="17" t="s">
        <v>11262</v>
      </c>
      <c r="C2704" s="19" t="s">
        <v>11263</v>
      </c>
      <c r="D2704" s="30" t="str">
        <f>[1]!EM_S_IPO_LISTEDDATE(B2704)</f>
        <v>2014-12-11</v>
      </c>
      <c r="E2704" s="130">
        <f>[1]!EM_S_DQ_CLOSE(B2704,$E$1,"2")</f>
        <v>18.58970155902</v>
      </c>
      <c r="F2704" s="130">
        <f>[1]!EM_S_DQ_CLOSE(B2704,$F$1,"2")</f>
        <v>13.651956107433101</v>
      </c>
      <c r="G2704" s="38">
        <f t="shared" si="84"/>
        <v>-0.26561725242926404</v>
      </c>
      <c r="H2704" s="9">
        <f t="shared" si="85"/>
        <v>2393</v>
      </c>
    </row>
    <row r="2705" spans="2:8">
      <c r="B2705" s="17" t="s">
        <v>11264</v>
      </c>
      <c r="C2705" s="19" t="s">
        <v>11265</v>
      </c>
      <c r="D2705" s="30" t="str">
        <f>[1]!EM_S_IPO_LISTEDDATE(B2705)</f>
        <v>2016-11-16</v>
      </c>
      <c r="E2705" s="130">
        <f>[1]!EM_S_DQ_CLOSE(B2705,$E$1,"2")</f>
        <v>0</v>
      </c>
      <c r="F2705" s="130">
        <f>[1]!EM_S_DQ_CLOSE(B2705,$F$1,"2")</f>
        <v>25.74</v>
      </c>
      <c r="G2705" s="38" t="str">
        <f t="shared" si="84"/>
        <v/>
      </c>
      <c r="H2705" s="9" t="str">
        <f t="shared" si="85"/>
        <v/>
      </c>
    </row>
    <row r="2706" spans="2:8">
      <c r="B2706" s="17" t="s">
        <v>11266</v>
      </c>
      <c r="C2706" s="19" t="s">
        <v>11267</v>
      </c>
      <c r="D2706" s="30" t="str">
        <f>[1]!EM_S_IPO_LISTEDDATE(B2706)</f>
        <v>2012-02-20</v>
      </c>
      <c r="E2706" s="130">
        <f>[1]!EM_S_DQ_CLOSE(B2706,$E$1,"2")</f>
        <v>27.718543244165399</v>
      </c>
      <c r="F2706" s="130">
        <f>[1]!EM_S_DQ_CLOSE(B2706,$F$1,"2")</f>
        <v>22.851403796451802</v>
      </c>
      <c r="G2706" s="38">
        <f t="shared" si="84"/>
        <v>-0.1755914589320311</v>
      </c>
      <c r="H2706" s="9">
        <f t="shared" si="85"/>
        <v>1972</v>
      </c>
    </row>
    <row r="2707" spans="2:8">
      <c r="B2707" s="17" t="s">
        <v>11268</v>
      </c>
      <c r="C2707" s="19" t="s">
        <v>11269</v>
      </c>
      <c r="D2707" s="30" t="str">
        <f>[1]!EM_S_IPO_LISTEDDATE(B2707)</f>
        <v>2011-05-18</v>
      </c>
      <c r="E2707" s="130">
        <f>[1]!EM_S_DQ_CLOSE(B2707,$E$1,"2")</f>
        <v>30.213383993999098</v>
      </c>
      <c r="F2707" s="130">
        <f>[1]!EM_S_DQ_CLOSE(B2707,$F$1,"2")</f>
        <v>29.0385195541146</v>
      </c>
      <c r="G2707" s="38">
        <f t="shared" si="84"/>
        <v>-3.888556277303612E-2</v>
      </c>
      <c r="H2707" s="9">
        <f t="shared" si="85"/>
        <v>1280</v>
      </c>
    </row>
    <row r="2708" spans="2:8">
      <c r="B2708" s="17" t="s">
        <v>11270</v>
      </c>
      <c r="C2708" s="19" t="s">
        <v>11271</v>
      </c>
      <c r="D2708" s="30" t="str">
        <f>[1]!EM_S_IPO_LISTEDDATE(B2708)</f>
        <v>2012-03-29</v>
      </c>
      <c r="E2708" s="130">
        <f>[1]!EM_S_DQ_CLOSE(B2708,$E$1,"2")</f>
        <v>23.052025671446899</v>
      </c>
      <c r="F2708" s="130">
        <f>[1]!EM_S_DQ_CLOSE(B2708,$F$1,"2")</f>
        <v>27.122461333074899</v>
      </c>
      <c r="G2708" s="38">
        <f t="shared" si="84"/>
        <v>0.17657605104395646</v>
      </c>
      <c r="H2708" s="9">
        <f t="shared" si="85"/>
        <v>496</v>
      </c>
    </row>
    <row r="2709" spans="2:8">
      <c r="B2709" s="17" t="s">
        <v>11272</v>
      </c>
      <c r="C2709" s="19" t="s">
        <v>11273</v>
      </c>
      <c r="D2709" s="30" t="str">
        <f>[1]!EM_S_IPO_LISTEDDATE(B2709)</f>
        <v>2011-04-28</v>
      </c>
      <c r="E2709" s="130">
        <f>[1]!EM_S_DQ_CLOSE(B2709,$E$1,"2")</f>
        <v>20.186588463910802</v>
      </c>
      <c r="F2709" s="130">
        <f>[1]!EM_S_DQ_CLOSE(B2709,$F$1,"2")</f>
        <v>14.311387343817399</v>
      </c>
      <c r="G2709" s="38">
        <f t="shared" si="84"/>
        <v>-0.29104477611940105</v>
      </c>
      <c r="H2709" s="9">
        <f t="shared" si="85"/>
        <v>2476</v>
      </c>
    </row>
    <row r="2710" spans="2:8">
      <c r="B2710" s="17" t="s">
        <v>5516</v>
      </c>
      <c r="C2710" s="19" t="s">
        <v>11274</v>
      </c>
      <c r="D2710" s="30" t="str">
        <f>[1]!EM_S_IPO_LISTEDDATE(B2710)</f>
        <v>2010-07-15</v>
      </c>
      <c r="E2710" s="130">
        <f>[1]!EM_S_DQ_CLOSE(B2710,$E$1,"2")</f>
        <v>4.1675092476608597</v>
      </c>
      <c r="F2710" s="130">
        <f>[1]!EM_S_DQ_CLOSE(B2710,$F$1,"2")</f>
        <v>4.3681836439695596</v>
      </c>
      <c r="G2710" s="38">
        <f t="shared" si="84"/>
        <v>4.8152117819854734E-2</v>
      </c>
      <c r="H2710" s="9">
        <f t="shared" si="85"/>
        <v>891</v>
      </c>
    </row>
    <row r="2711" spans="2:8">
      <c r="B2711" s="17" t="s">
        <v>11275</v>
      </c>
      <c r="C2711" s="19" t="s">
        <v>11276</v>
      </c>
      <c r="D2711" s="30" t="str">
        <f>[1]!EM_S_IPO_LISTEDDATE(B2711)</f>
        <v>2011-06-02</v>
      </c>
      <c r="E2711" s="130">
        <f>[1]!EM_S_DQ_CLOSE(B2711,$E$1,"2")</f>
        <v>44.929826864831298</v>
      </c>
      <c r="F2711" s="130">
        <f>[1]!EM_S_DQ_CLOSE(B2711,$F$1,"2")</f>
        <v>38.037758019239199</v>
      </c>
      <c r="G2711" s="38">
        <f t="shared" si="84"/>
        <v>-0.15339629209626104</v>
      </c>
      <c r="H2711" s="9">
        <f t="shared" si="85"/>
        <v>1860</v>
      </c>
    </row>
    <row r="2712" spans="2:8">
      <c r="B2712" s="17" t="s">
        <v>11277</v>
      </c>
      <c r="C2712" s="19" t="s">
        <v>11278</v>
      </c>
      <c r="D2712" s="30" t="str">
        <f>[1]!EM_S_IPO_LISTEDDATE(B2712)</f>
        <v>2012-01-16</v>
      </c>
      <c r="E2712" s="130">
        <f>[1]!EM_S_DQ_CLOSE(B2712,$E$1,"2")</f>
        <v>34.918652818002101</v>
      </c>
      <c r="F2712" s="130">
        <f>[1]!EM_S_DQ_CLOSE(B2712,$F$1,"2")</f>
        <v>24.869795555203499</v>
      </c>
      <c r="G2712" s="38">
        <f t="shared" si="84"/>
        <v>-0.28777906510808959</v>
      </c>
      <c r="H2712" s="9">
        <f t="shared" si="85"/>
        <v>2464</v>
      </c>
    </row>
    <row r="2713" spans="2:8">
      <c r="B2713" s="17" t="s">
        <v>11279</v>
      </c>
      <c r="C2713" s="19" t="s">
        <v>11280</v>
      </c>
      <c r="D2713" s="30" t="str">
        <f>[1]!EM_S_IPO_LISTEDDATE(B2713)</f>
        <v>2007-03-01</v>
      </c>
      <c r="E2713" s="130">
        <f>[1]!EM_S_DQ_CLOSE(B2713,$E$1,"2")</f>
        <v>79.323946299750702</v>
      </c>
      <c r="F2713" s="130">
        <f>[1]!EM_S_DQ_CLOSE(B2713,$F$1,"2")</f>
        <v>81.234160914369994</v>
      </c>
      <c r="G2713" s="38">
        <f t="shared" si="84"/>
        <v>2.4081184859373161E-2</v>
      </c>
      <c r="H2713" s="9">
        <f t="shared" si="85"/>
        <v>998</v>
      </c>
    </row>
    <row r="2714" spans="2:8">
      <c r="B2714" s="17" t="s">
        <v>11281</v>
      </c>
      <c r="C2714" s="19" t="s">
        <v>11282</v>
      </c>
      <c r="D2714" s="30" t="str">
        <f>[1]!EM_S_IPO_LISTEDDATE(B2714)</f>
        <v>2007-05-15</v>
      </c>
      <c r="E2714" s="130">
        <f>[1]!EM_S_DQ_CLOSE(B2714,$E$1,"2")</f>
        <v>10.123429558135401</v>
      </c>
      <c r="F2714" s="130">
        <f>[1]!EM_S_DQ_CLOSE(B2714,$F$1,"2")</f>
        <v>9.3322614598158307</v>
      </c>
      <c r="G2714" s="38">
        <f t="shared" si="84"/>
        <v>-7.8152180916176817E-2</v>
      </c>
      <c r="H2714" s="9">
        <f t="shared" si="85"/>
        <v>1488</v>
      </c>
    </row>
    <row r="2715" spans="2:8">
      <c r="B2715" s="17" t="s">
        <v>11283</v>
      </c>
      <c r="C2715" s="19" t="s">
        <v>11284</v>
      </c>
      <c r="D2715" s="30" t="str">
        <f>[1]!EM_S_IPO_LISTEDDATE(B2715)</f>
        <v>2006-12-22</v>
      </c>
      <c r="E2715" s="130">
        <f>[1]!EM_S_DQ_CLOSE(B2715,$E$1,"2")</f>
        <v>5.7967245245035199</v>
      </c>
      <c r="F2715" s="130">
        <f>[1]!EM_S_DQ_CLOSE(B2715,$F$1,"2")</f>
        <v>6.1974499864769701</v>
      </c>
      <c r="G2715" s="38">
        <f t="shared" si="84"/>
        <v>6.9129636966450692E-2</v>
      </c>
      <c r="H2715" s="9">
        <f t="shared" si="85"/>
        <v>800</v>
      </c>
    </row>
    <row r="2716" spans="2:8">
      <c r="B2716" s="17" t="s">
        <v>11285</v>
      </c>
      <c r="C2716" s="19" t="s">
        <v>11286</v>
      </c>
      <c r="D2716" s="30" t="str">
        <f>[1]!EM_S_IPO_LISTEDDATE(B2716)</f>
        <v>2011-12-16</v>
      </c>
      <c r="E2716" s="130">
        <f>[1]!EM_S_DQ_CLOSE(B2716,$E$1,"2")</f>
        <v>50.3635182186704</v>
      </c>
      <c r="F2716" s="130">
        <f>[1]!EM_S_DQ_CLOSE(B2716,$F$1,"2")</f>
        <v>47.076909902044498</v>
      </c>
      <c r="G2716" s="38">
        <f t="shared" si="84"/>
        <v>-6.5257718937663745E-2</v>
      </c>
      <c r="H2716" s="9">
        <f t="shared" si="85"/>
        <v>1407</v>
      </c>
    </row>
    <row r="2717" spans="2:8">
      <c r="B2717" s="17" t="s">
        <v>11287</v>
      </c>
      <c r="C2717" s="19" t="s">
        <v>11288</v>
      </c>
      <c r="D2717" s="30" t="str">
        <f>[1]!EM_S_IPO_LISTEDDATE(B2717)</f>
        <v>2012-06-12</v>
      </c>
      <c r="E2717" s="130">
        <f>[1]!EM_S_DQ_CLOSE(B2717,$E$1,"2")</f>
        <v>17.171231891704299</v>
      </c>
      <c r="F2717" s="130">
        <f>[1]!EM_S_DQ_CLOSE(B2717,$F$1,"2")</f>
        <v>13.7377617667116</v>
      </c>
      <c r="G2717" s="38">
        <f t="shared" si="84"/>
        <v>-0.19995479338040179</v>
      </c>
      <c r="H2717" s="9">
        <f t="shared" si="85"/>
        <v>2089</v>
      </c>
    </row>
    <row r="2718" spans="2:8">
      <c r="B2718" s="17" t="s">
        <v>11289</v>
      </c>
      <c r="C2718" s="19" t="s">
        <v>11290</v>
      </c>
      <c r="D2718" s="30" t="str">
        <f>[1]!EM_S_IPO_LISTEDDATE(B2718)</f>
        <v>2015-06-12</v>
      </c>
      <c r="E2718" s="130">
        <f>[1]!EM_S_DQ_CLOSE(B2718,$E$1,"2")</f>
        <v>17.850000000000001</v>
      </c>
      <c r="F2718" s="130">
        <f>[1]!EM_S_DQ_CLOSE(B2718,$F$1,"2")</f>
        <v>12.8966037735849</v>
      </c>
      <c r="G2718" s="38">
        <f t="shared" si="84"/>
        <v>-0.27750118915490762</v>
      </c>
      <c r="H2718" s="9">
        <f t="shared" si="85"/>
        <v>2430</v>
      </c>
    </row>
    <row r="2719" spans="2:8">
      <c r="B2719" s="17" t="s">
        <v>11291</v>
      </c>
      <c r="C2719" s="19" t="s">
        <v>11292</v>
      </c>
      <c r="D2719" s="30" t="str">
        <f>[1]!EM_S_IPO_LISTEDDATE(B2719)</f>
        <v>2010-04-28</v>
      </c>
      <c r="E2719" s="130">
        <f>[1]!EM_S_DQ_CLOSE(B2719,$E$1,"2")</f>
        <v>15.596797656584201</v>
      </c>
      <c r="F2719" s="130">
        <f>[1]!EM_S_DQ_CLOSE(B2719,$F$1,"2")</f>
        <v>13.0066619812995</v>
      </c>
      <c r="G2719" s="38">
        <f t="shared" si="84"/>
        <v>-0.16606842842455372</v>
      </c>
      <c r="H2719" s="9">
        <f t="shared" si="85"/>
        <v>1920</v>
      </c>
    </row>
    <row r="2720" spans="2:8">
      <c r="B2720" s="17" t="s">
        <v>11293</v>
      </c>
      <c r="C2720" s="19" t="s">
        <v>11294</v>
      </c>
      <c r="D2720" s="30" t="str">
        <f>[1]!EM_S_IPO_LISTEDDATE(B2720)</f>
        <v>2010-10-13</v>
      </c>
      <c r="E2720" s="130">
        <f>[1]!EM_S_DQ_CLOSE(B2720,$E$1,"2")</f>
        <v>24.425479164315199</v>
      </c>
      <c r="F2720" s="130">
        <f>[1]!EM_S_DQ_CLOSE(B2720,$F$1,"2")</f>
        <v>19.061644866670498</v>
      </c>
      <c r="G2720" s="38">
        <f t="shared" si="84"/>
        <v>-0.21959996205442234</v>
      </c>
      <c r="H2720" s="9">
        <f t="shared" si="85"/>
        <v>2184</v>
      </c>
    </row>
    <row r="2721" spans="2:8">
      <c r="B2721" s="17" t="s">
        <v>11295</v>
      </c>
      <c r="C2721" s="19" t="s">
        <v>11296</v>
      </c>
      <c r="D2721" s="30" t="str">
        <f>[1]!EM_S_IPO_LISTEDDATE(B2721)</f>
        <v>2012-04-23</v>
      </c>
      <c r="E2721" s="130">
        <f>[1]!EM_S_DQ_CLOSE(B2721,$E$1,"2")</f>
        <v>31.109844973762399</v>
      </c>
      <c r="F2721" s="130">
        <f>[1]!EM_S_DQ_CLOSE(B2721,$F$1,"2")</f>
        <v>21.0899533767411</v>
      </c>
      <c r="G2721" s="38">
        <f t="shared" si="84"/>
        <v>-0.32208105201012516</v>
      </c>
      <c r="H2721" s="9">
        <f t="shared" si="85"/>
        <v>2587</v>
      </c>
    </row>
    <row r="2722" spans="2:8">
      <c r="B2722" s="17" t="s">
        <v>11297</v>
      </c>
      <c r="C2722" s="19" t="s">
        <v>5541</v>
      </c>
      <c r="D2722" s="30" t="str">
        <f>[1]!EM_S_IPO_LISTEDDATE(B2722)</f>
        <v>2007-12-03</v>
      </c>
      <c r="E2722" s="130">
        <f>[1]!EM_S_DQ_CLOSE(B2722,$E$1,"2")</f>
        <v>12.7937338876794</v>
      </c>
      <c r="F2722" s="130">
        <f>[1]!EM_S_DQ_CLOSE(B2722,$F$1,"2")</f>
        <v>11.063166999526199</v>
      </c>
      <c r="G2722" s="38">
        <f t="shared" si="84"/>
        <v>-0.1352667566283966</v>
      </c>
      <c r="H2722" s="9">
        <f t="shared" si="85"/>
        <v>1766</v>
      </c>
    </row>
    <row r="2723" spans="2:8">
      <c r="B2723" s="17" t="s">
        <v>11298</v>
      </c>
      <c r="C2723" s="19" t="s">
        <v>11299</v>
      </c>
      <c r="D2723" s="30" t="str">
        <f>[1]!EM_S_IPO_LISTEDDATE(B2723)</f>
        <v>2006-10-27</v>
      </c>
      <c r="E2723" s="130">
        <f>[1]!EM_S_DQ_CLOSE(B2723,$E$1,"2")</f>
        <v>6.9839220254719896</v>
      </c>
      <c r="F2723" s="130">
        <f>[1]!EM_S_DQ_CLOSE(B2723,$F$1,"2")</f>
        <v>7.0408001029224803</v>
      </c>
      <c r="G2723" s="38">
        <f t="shared" si="84"/>
        <v>8.1441455450166345E-3</v>
      </c>
      <c r="H2723" s="9">
        <f t="shared" si="85"/>
        <v>1064</v>
      </c>
    </row>
    <row r="2724" spans="2:8">
      <c r="B2724" s="17" t="s">
        <v>11300</v>
      </c>
      <c r="C2724" s="19" t="s">
        <v>11301</v>
      </c>
      <c r="D2724" s="30" t="str">
        <f>[1]!EM_S_IPO_LISTEDDATE(B2724)</f>
        <v>2016-09-19</v>
      </c>
      <c r="E2724" s="130">
        <f>[1]!EM_S_DQ_CLOSE(B2724,$E$1,"2")</f>
        <v>0</v>
      </c>
      <c r="F2724" s="130">
        <f>[1]!EM_S_DQ_CLOSE(B2724,$F$1,"2")</f>
        <v>26.19</v>
      </c>
      <c r="G2724" s="38" t="str">
        <f t="shared" si="84"/>
        <v/>
      </c>
      <c r="H2724" s="9" t="str">
        <f t="shared" si="85"/>
        <v/>
      </c>
    </row>
    <row r="2725" spans="2:8">
      <c r="B2725" s="17" t="s">
        <v>11302</v>
      </c>
      <c r="C2725" s="19" t="s">
        <v>11303</v>
      </c>
      <c r="D2725" s="30" t="str">
        <f>[1]!EM_S_IPO_LISTEDDATE(B2725)</f>
        <v>2012-02-16</v>
      </c>
      <c r="E2725" s="130">
        <f>[1]!EM_S_DQ_CLOSE(B2725,$E$1,"2")</f>
        <v>33.9965054686187</v>
      </c>
      <c r="F2725" s="130">
        <f>[1]!EM_S_DQ_CLOSE(B2725,$F$1,"2")</f>
        <v>28.576773617968399</v>
      </c>
      <c r="G2725" s="38">
        <f t="shared" si="84"/>
        <v>-0.15942026322832259</v>
      </c>
      <c r="H2725" s="9">
        <f t="shared" si="85"/>
        <v>1893</v>
      </c>
    </row>
    <row r="2726" spans="2:8">
      <c r="B2726" s="17" t="s">
        <v>11304</v>
      </c>
      <c r="C2726" s="19" t="s">
        <v>11305</v>
      </c>
      <c r="D2726" s="30" t="str">
        <f>[1]!EM_S_IPO_LISTEDDATE(B2726)</f>
        <v>2010-03-19</v>
      </c>
      <c r="E2726" s="130">
        <f>[1]!EM_S_DQ_CLOSE(B2726,$E$1,"2")</f>
        <v>5.1922878528219698</v>
      </c>
      <c r="F2726" s="130">
        <f>[1]!EM_S_DQ_CLOSE(B2726,$F$1,"2")</f>
        <v>4.7926418575613399</v>
      </c>
      <c r="G2726" s="38">
        <f t="shared" si="84"/>
        <v>-7.6969152440850341E-2</v>
      </c>
      <c r="H2726" s="9">
        <f t="shared" si="85"/>
        <v>1483</v>
      </c>
    </row>
    <row r="2727" spans="2:8">
      <c r="B2727" s="17" t="s">
        <v>11306</v>
      </c>
      <c r="C2727" s="19" t="s">
        <v>11307</v>
      </c>
      <c r="D2727" s="30" t="str">
        <f>[1]!EM_S_IPO_LISTEDDATE(B2727)</f>
        <v>2011-01-28</v>
      </c>
      <c r="E2727" s="130">
        <f>[1]!EM_S_DQ_CLOSE(B2727,$E$1,"2")</f>
        <v>38.365158956541798</v>
      </c>
      <c r="F2727" s="130">
        <f>[1]!EM_S_DQ_CLOSE(B2727,$F$1,"2")</f>
        <v>23.9272842657643</v>
      </c>
      <c r="G2727" s="38">
        <f t="shared" si="84"/>
        <v>-0.37632776934749645</v>
      </c>
      <c r="H2727" s="9">
        <f t="shared" si="85"/>
        <v>2680</v>
      </c>
    </row>
    <row r="2728" spans="2:8">
      <c r="B2728" s="17" t="s">
        <v>11308</v>
      </c>
      <c r="C2728" s="19" t="s">
        <v>11309</v>
      </c>
      <c r="D2728" s="30" t="str">
        <f>[1]!EM_S_IPO_LISTEDDATE(B2728)</f>
        <v>2011-12-12</v>
      </c>
      <c r="E2728" s="130">
        <f>[1]!EM_S_DQ_CLOSE(B2728,$E$1,"2")</f>
        <v>16.142598133775401</v>
      </c>
      <c r="F2728" s="130">
        <f>[1]!EM_S_DQ_CLOSE(B2728,$F$1,"2")</f>
        <v>15.128814163278401</v>
      </c>
      <c r="G2728" s="38">
        <f t="shared" si="84"/>
        <v>-6.2801784576167141E-2</v>
      </c>
      <c r="H2728" s="9">
        <f t="shared" si="85"/>
        <v>1394</v>
      </c>
    </row>
    <row r="2729" spans="2:8">
      <c r="B2729" s="17" t="s">
        <v>11310</v>
      </c>
      <c r="C2729" s="19" t="s">
        <v>11311</v>
      </c>
      <c r="D2729" s="30" t="str">
        <f>[1]!EM_S_IPO_LISTEDDATE(B2729)</f>
        <v>2011-01-13</v>
      </c>
      <c r="E2729" s="130">
        <f>[1]!EM_S_DQ_CLOSE(B2729,$E$1,"2")</f>
        <v>25.293616782478999</v>
      </c>
      <c r="F2729" s="130">
        <f>[1]!EM_S_DQ_CLOSE(B2729,$F$1,"2")</f>
        <v>17.549398310806399</v>
      </c>
      <c r="G2729" s="38">
        <f t="shared" si="84"/>
        <v>-0.30617283950617358</v>
      </c>
      <c r="H2729" s="9">
        <f t="shared" si="85"/>
        <v>2543</v>
      </c>
    </row>
    <row r="2730" spans="2:8">
      <c r="B2730" s="17" t="s">
        <v>5556</v>
      </c>
      <c r="C2730" s="19" t="s">
        <v>11312</v>
      </c>
      <c r="D2730" s="30" t="str">
        <f>[1]!EM_S_IPO_LISTEDDATE(B2730)</f>
        <v>2011-05-30</v>
      </c>
      <c r="E2730" s="130">
        <f>[1]!EM_S_DQ_CLOSE(B2730,$E$1,"2")</f>
        <v>21.819332972150001</v>
      </c>
      <c r="F2730" s="130">
        <f>[1]!EM_S_DQ_CLOSE(B2730,$F$1,"2")</f>
        <v>20.854609253384101</v>
      </c>
      <c r="G2730" s="38">
        <f t="shared" si="84"/>
        <v>-4.4214170983011392E-2</v>
      </c>
      <c r="H2730" s="9">
        <f t="shared" si="85"/>
        <v>1306</v>
      </c>
    </row>
    <row r="2731" spans="2:8">
      <c r="B2731" s="17" t="s">
        <v>11313</v>
      </c>
      <c r="C2731" s="19" t="s">
        <v>11314</v>
      </c>
      <c r="D2731" s="30" t="str">
        <f>[1]!EM_S_IPO_LISTEDDATE(B2731)</f>
        <v>2011-06-15</v>
      </c>
      <c r="E2731" s="130">
        <f>[1]!EM_S_DQ_CLOSE(B2731,$E$1,"2")</f>
        <v>65.226610052176596</v>
      </c>
      <c r="F2731" s="130">
        <f>[1]!EM_S_DQ_CLOSE(B2731,$F$1,"2")</f>
        <v>55.716205523929801</v>
      </c>
      <c r="G2731" s="38">
        <f t="shared" si="84"/>
        <v>-0.14580559254327574</v>
      </c>
      <c r="H2731" s="9">
        <f t="shared" si="85"/>
        <v>1824</v>
      </c>
    </row>
    <row r="2732" spans="2:8">
      <c r="B2732" s="17" t="s">
        <v>11315</v>
      </c>
      <c r="C2732" s="19" t="s">
        <v>5561</v>
      </c>
      <c r="D2732" s="30" t="str">
        <f>[1]!EM_S_IPO_LISTEDDATE(B2732)</f>
        <v>2014-08-25</v>
      </c>
      <c r="E2732" s="130">
        <f>[1]!EM_S_DQ_CLOSE(B2732,$E$1,"2")</f>
        <v>12.9418264840183</v>
      </c>
      <c r="F2732" s="130">
        <f>[1]!EM_S_DQ_CLOSE(B2732,$F$1,"2")</f>
        <v>14.544731962513</v>
      </c>
      <c r="G2732" s="38">
        <f t="shared" si="84"/>
        <v>0.12385465687351838</v>
      </c>
      <c r="H2732" s="9">
        <f t="shared" si="85"/>
        <v>618</v>
      </c>
    </row>
    <row r="2733" spans="2:8">
      <c r="B2733" s="17" t="s">
        <v>11316</v>
      </c>
      <c r="C2733" s="19" t="s">
        <v>11317</v>
      </c>
      <c r="D2733" s="30" t="str">
        <f>[1]!EM_S_IPO_LISTEDDATE(B2733)</f>
        <v>2006-10-16</v>
      </c>
      <c r="E2733" s="130">
        <f>[1]!EM_S_DQ_CLOSE(B2733,$E$1,"2")</f>
        <v>5.9721450878971103</v>
      </c>
      <c r="F2733" s="130">
        <f>[1]!EM_S_DQ_CLOSE(B2733,$F$1,"2")</f>
        <v>4.8087104041304798</v>
      </c>
      <c r="G2733" s="38">
        <f t="shared" si="84"/>
        <v>-0.19481018405336414</v>
      </c>
      <c r="H2733" s="9">
        <f t="shared" si="85"/>
        <v>2063</v>
      </c>
    </row>
    <row r="2734" spans="2:8">
      <c r="B2734" s="17" t="s">
        <v>11318</v>
      </c>
      <c r="C2734" s="19" t="s">
        <v>11319</v>
      </c>
      <c r="D2734" s="30" t="str">
        <f>[1]!EM_S_IPO_LISTEDDATE(B2734)</f>
        <v>2016-08-17</v>
      </c>
      <c r="E2734" s="130">
        <f>[1]!EM_S_DQ_CLOSE(B2734,$E$1,"2")</f>
        <v>0</v>
      </c>
      <c r="F2734" s="130">
        <f>[1]!EM_S_DQ_CLOSE(B2734,$F$1,"2")</f>
        <v>44.01</v>
      </c>
      <c r="G2734" s="38" t="str">
        <f t="shared" si="84"/>
        <v/>
      </c>
      <c r="H2734" s="9" t="str">
        <f t="shared" si="85"/>
        <v/>
      </c>
    </row>
    <row r="2735" spans="2:8">
      <c r="B2735" s="17" t="s">
        <v>11320</v>
      </c>
      <c r="C2735" s="19" t="s">
        <v>11321</v>
      </c>
      <c r="D2735" s="30" t="str">
        <f>[1]!EM_S_IPO_LISTEDDATE(B2735)</f>
        <v>2011-05-27</v>
      </c>
      <c r="E2735" s="130">
        <f>[1]!EM_S_DQ_CLOSE(B2735,$E$1,"2")</f>
        <v>33.495581374327102</v>
      </c>
      <c r="F2735" s="130">
        <f>[1]!EM_S_DQ_CLOSE(B2735,$F$1,"2")</f>
        <v>31.398305844996699</v>
      </c>
      <c r="G2735" s="38">
        <f t="shared" si="84"/>
        <v>-6.2613498356469011E-2</v>
      </c>
      <c r="H2735" s="9">
        <f t="shared" si="85"/>
        <v>1393</v>
      </c>
    </row>
    <row r="2736" spans="2:8">
      <c r="B2736" s="17" t="s">
        <v>11322</v>
      </c>
      <c r="C2736" s="19" t="s">
        <v>11323</v>
      </c>
      <c r="D2736" s="30" t="str">
        <f>[1]!EM_S_IPO_LISTEDDATE(B2736)</f>
        <v>2007-04-30</v>
      </c>
      <c r="E2736" s="130">
        <f>[1]!EM_S_DQ_CLOSE(B2736,$E$1,"2")</f>
        <v>5.2604893057798598</v>
      </c>
      <c r="F2736" s="130">
        <f>[1]!EM_S_DQ_CLOSE(B2736,$F$1,"2")</f>
        <v>4.8017257035316101</v>
      </c>
      <c r="G2736" s="38">
        <f t="shared" si="84"/>
        <v>-8.7209302325582549E-2</v>
      </c>
      <c r="H2736" s="9">
        <f t="shared" si="85"/>
        <v>1526</v>
      </c>
    </row>
    <row r="2737" spans="2:8">
      <c r="B2737" s="17" t="s">
        <v>11324</v>
      </c>
      <c r="C2737" s="19" t="s">
        <v>11325</v>
      </c>
      <c r="D2737" s="30" t="str">
        <f>[1]!EM_S_IPO_LISTEDDATE(B2737)</f>
        <v>2007-12-25</v>
      </c>
      <c r="E2737" s="130">
        <f>[1]!EM_S_DQ_CLOSE(B2737,$E$1,"2")</f>
        <v>32.987378301765702</v>
      </c>
      <c r="F2737" s="130">
        <f>[1]!EM_S_DQ_CLOSE(B2737,$F$1,"2")</f>
        <v>36.209861127196802</v>
      </c>
      <c r="G2737" s="38">
        <f t="shared" si="84"/>
        <v>9.7688358133589892E-2</v>
      </c>
      <c r="H2737" s="9">
        <f t="shared" si="85"/>
        <v>693</v>
      </c>
    </row>
    <row r="2738" spans="2:8">
      <c r="B2738" s="17" t="s">
        <v>11326</v>
      </c>
      <c r="C2738" s="19" t="s">
        <v>11327</v>
      </c>
      <c r="D2738" s="30" t="str">
        <f>[1]!EM_S_IPO_LISTEDDATE(B2738)</f>
        <v>2010-03-05</v>
      </c>
      <c r="E2738" s="130">
        <f>[1]!EM_S_DQ_CLOSE(B2738,$E$1,"2")</f>
        <v>153.42215961013301</v>
      </c>
      <c r="F2738" s="130">
        <f>[1]!EM_S_DQ_CLOSE(B2738,$F$1,"2")</f>
        <v>162.266353669083</v>
      </c>
      <c r="G2738" s="38">
        <f t="shared" si="84"/>
        <v>5.7646131963103198E-2</v>
      </c>
      <c r="H2738" s="9">
        <f t="shared" si="85"/>
        <v>852</v>
      </c>
    </row>
    <row r="2739" spans="2:8">
      <c r="B2739" s="17" t="s">
        <v>11328</v>
      </c>
      <c r="C2739" s="19" t="s">
        <v>11329</v>
      </c>
      <c r="D2739" s="30" t="str">
        <f>[1]!EM_S_IPO_LISTEDDATE(B2739)</f>
        <v>2012-07-06</v>
      </c>
      <c r="E2739" s="130">
        <f>[1]!EM_S_DQ_CLOSE(B2739,$E$1,"2")</f>
        <v>11.966163598249899</v>
      </c>
      <c r="F2739" s="130">
        <f>[1]!EM_S_DQ_CLOSE(B2739,$F$1,"2")</f>
        <v>9.6364866644522191</v>
      </c>
      <c r="G2739" s="38">
        <f t="shared" si="84"/>
        <v>-0.19468870826222073</v>
      </c>
      <c r="H2739" s="9">
        <f t="shared" si="85"/>
        <v>2062</v>
      </c>
    </row>
    <row r="2740" spans="2:8">
      <c r="B2740" s="17" t="s">
        <v>11330</v>
      </c>
      <c r="C2740" s="19" t="s">
        <v>11331</v>
      </c>
      <c r="D2740" s="30" t="str">
        <f>[1]!EM_S_IPO_LISTEDDATE(B2740)</f>
        <v>2016-06-06</v>
      </c>
      <c r="E2740" s="130">
        <f>[1]!EM_S_DQ_CLOSE(B2740,$E$1,"2")</f>
        <v>0</v>
      </c>
      <c r="F2740" s="130">
        <f>[1]!EM_S_DQ_CLOSE(B2740,$F$1,"2")</f>
        <v>17.72</v>
      </c>
      <c r="G2740" s="38" t="str">
        <f t="shared" si="84"/>
        <v/>
      </c>
      <c r="H2740" s="9" t="str">
        <f t="shared" si="85"/>
        <v/>
      </c>
    </row>
    <row r="2741" spans="2:8">
      <c r="B2741" s="17" t="s">
        <v>11332</v>
      </c>
      <c r="C2741" s="19" t="s">
        <v>11333</v>
      </c>
      <c r="D2741" s="30" t="str">
        <f>[1]!EM_S_IPO_LISTEDDATE(B2741)</f>
        <v>2011-02-01</v>
      </c>
      <c r="E2741" s="130">
        <f>[1]!EM_S_DQ_CLOSE(B2741,$E$1,"2")</f>
        <v>12.969946254301499</v>
      </c>
      <c r="F2741" s="130">
        <f>[1]!EM_S_DQ_CLOSE(B2741,$F$1,"2")</f>
        <v>13.082728395643301</v>
      </c>
      <c r="G2741" s="38">
        <f t="shared" si="84"/>
        <v>8.695652173916768E-3</v>
      </c>
      <c r="H2741" s="9">
        <f t="shared" si="85"/>
        <v>1061</v>
      </c>
    </row>
    <row r="2742" spans="2:8">
      <c r="B2742" s="17" t="s">
        <v>11334</v>
      </c>
      <c r="C2742" s="19" t="s">
        <v>5581</v>
      </c>
      <c r="D2742" s="30" t="str">
        <f>[1]!EM_S_IPO_LISTEDDATE(B2742)</f>
        <v>2009-09-21</v>
      </c>
      <c r="E2742" s="130">
        <f>[1]!EM_S_DQ_CLOSE(B2742,$E$1,"2")</f>
        <v>8.2491628565568593</v>
      </c>
      <c r="F2742" s="130">
        <f>[1]!EM_S_DQ_CLOSE(B2742,$F$1,"2")</f>
        <v>5.7467045614221099</v>
      </c>
      <c r="G2742" s="38">
        <f t="shared" si="84"/>
        <v>-0.30335906062827533</v>
      </c>
      <c r="H2742" s="9">
        <f t="shared" si="85"/>
        <v>2535</v>
      </c>
    </row>
    <row r="2743" spans="2:8">
      <c r="B2743" s="17" t="s">
        <v>11335</v>
      </c>
      <c r="C2743" s="19" t="s">
        <v>11336</v>
      </c>
      <c r="D2743" s="30" t="str">
        <f>[1]!EM_S_IPO_LISTEDDATE(B2743)</f>
        <v>2007-01-09</v>
      </c>
      <c r="E2743" s="130">
        <f>[1]!EM_S_DQ_CLOSE(B2743,$E$1,"2")</f>
        <v>33.5879404854306</v>
      </c>
      <c r="F2743" s="130">
        <f>[1]!EM_S_DQ_CLOSE(B2743,$F$1,"2")</f>
        <v>29.369934300148099</v>
      </c>
      <c r="G2743" s="38">
        <f t="shared" si="84"/>
        <v>-0.12558097115576772</v>
      </c>
      <c r="H2743" s="9">
        <f t="shared" si="85"/>
        <v>1714</v>
      </c>
    </row>
    <row r="2744" spans="2:8">
      <c r="B2744" s="17" t="s">
        <v>11337</v>
      </c>
      <c r="C2744" s="19" t="s">
        <v>11338</v>
      </c>
      <c r="D2744" s="30" t="str">
        <f>[1]!EM_S_IPO_LISTEDDATE(B2744)</f>
        <v>2011-09-28</v>
      </c>
      <c r="E2744" s="130">
        <f>[1]!EM_S_DQ_CLOSE(B2744,$E$1,"2")</f>
        <v>41.949553193655497</v>
      </c>
      <c r="F2744" s="130">
        <f>[1]!EM_S_DQ_CLOSE(B2744,$F$1,"2")</f>
        <v>36.020188754089503</v>
      </c>
      <c r="G2744" s="38">
        <f t="shared" si="84"/>
        <v>-0.14134511545793438</v>
      </c>
      <c r="H2744" s="9">
        <f t="shared" si="85"/>
        <v>1796</v>
      </c>
    </row>
    <row r="2745" spans="2:8">
      <c r="B2745" s="17" t="s">
        <v>11339</v>
      </c>
      <c r="C2745" s="19" t="s">
        <v>5587</v>
      </c>
      <c r="D2745" s="30" t="str">
        <f>[1]!EM_S_IPO_LISTEDDATE(B2745)</f>
        <v>2011-08-12</v>
      </c>
      <c r="E2745" s="130">
        <f>[1]!EM_S_DQ_CLOSE(B2745,$E$1,"2")</f>
        <v>15.0415468781091</v>
      </c>
      <c r="F2745" s="130">
        <f>[1]!EM_S_DQ_CLOSE(B2745,$F$1,"2")</f>
        <v>10.8470124911408</v>
      </c>
      <c r="G2745" s="38">
        <f t="shared" si="84"/>
        <v>-0.27886323268206326</v>
      </c>
      <c r="H2745" s="9">
        <f t="shared" si="85"/>
        <v>2434</v>
      </c>
    </row>
    <row r="2746" spans="2:8">
      <c r="B2746" s="17" t="s">
        <v>11340</v>
      </c>
      <c r="C2746" s="19" t="s">
        <v>11341</v>
      </c>
      <c r="D2746" s="30" t="str">
        <f>[1]!EM_S_IPO_LISTEDDATE(B2746)</f>
        <v>2006-11-23</v>
      </c>
      <c r="E2746" s="130">
        <f>[1]!EM_S_DQ_CLOSE(B2746,$E$1,"2")</f>
        <v>12.241735259308999</v>
      </c>
      <c r="F2746" s="130">
        <f>[1]!EM_S_DQ_CLOSE(B2746,$F$1,"2")</f>
        <v>13.226122218304999</v>
      </c>
      <c r="G2746" s="38">
        <f t="shared" si="84"/>
        <v>8.0412371134022109E-2</v>
      </c>
      <c r="H2746" s="9">
        <f t="shared" si="85"/>
        <v>759</v>
      </c>
    </row>
    <row r="2747" spans="2:8">
      <c r="B2747" s="17" t="s">
        <v>11342</v>
      </c>
      <c r="C2747" s="19" t="s">
        <v>11343</v>
      </c>
      <c r="D2747" s="30" t="str">
        <f>[1]!EM_S_IPO_LISTEDDATE(B2747)</f>
        <v>2009-07-29</v>
      </c>
      <c r="E2747" s="130">
        <f>[1]!EM_S_DQ_CLOSE(B2747,$E$1,"2")</f>
        <v>7.8997900865751296</v>
      </c>
      <c r="F2747" s="130">
        <f>[1]!EM_S_DQ_CLOSE(B2747,$F$1,"2")</f>
        <v>12.4693758941852</v>
      </c>
      <c r="G2747" s="38">
        <f t="shared" si="84"/>
        <v>0.57844395326093601</v>
      </c>
      <c r="H2747" s="9">
        <f t="shared" si="85"/>
        <v>104</v>
      </c>
    </row>
    <row r="2748" spans="2:8">
      <c r="B2748" s="17" t="s">
        <v>11344</v>
      </c>
      <c r="C2748" s="19" t="s">
        <v>11345</v>
      </c>
      <c r="D2748" s="30" t="str">
        <f>[1]!EM_S_IPO_LISTEDDATE(B2748)</f>
        <v>2011-10-18</v>
      </c>
      <c r="E2748" s="130">
        <f>[1]!EM_S_DQ_CLOSE(B2748,$E$1,"2")</f>
        <v>9.6363992968992207</v>
      </c>
      <c r="F2748" s="130">
        <f>[1]!EM_S_DQ_CLOSE(B2748,$F$1,"2")</f>
        <v>9.3104673609173698</v>
      </c>
      <c r="G2748" s="38">
        <f t="shared" si="84"/>
        <v>-3.3823000265952974E-2</v>
      </c>
      <c r="H2748" s="9">
        <f t="shared" si="85"/>
        <v>1251</v>
      </c>
    </row>
    <row r="2749" spans="2:8">
      <c r="B2749" s="17" t="s">
        <v>11346</v>
      </c>
      <c r="C2749" s="19" t="s">
        <v>11347</v>
      </c>
      <c r="D2749" s="30" t="str">
        <f>[1]!EM_S_IPO_LISTEDDATE(B2749)</f>
        <v>2011-09-19</v>
      </c>
      <c r="E2749" s="130">
        <f>[1]!EM_S_DQ_CLOSE(B2749,$E$1,"2")</f>
        <v>14.891063136867301</v>
      </c>
      <c r="F2749" s="130">
        <f>[1]!EM_S_DQ_CLOSE(B2749,$F$1,"2")</f>
        <v>16.4816920265893</v>
      </c>
      <c r="G2749" s="38">
        <f t="shared" si="84"/>
        <v>0.10681768488268117</v>
      </c>
      <c r="H2749" s="9">
        <f t="shared" si="85"/>
        <v>672</v>
      </c>
    </row>
    <row r="2750" spans="2:8">
      <c r="B2750" s="17" t="s">
        <v>11348</v>
      </c>
      <c r="C2750" s="19" t="s">
        <v>11349</v>
      </c>
      <c r="D2750" s="30" t="str">
        <f>[1]!EM_S_IPO_LISTEDDATE(B2750)</f>
        <v>2010-02-23</v>
      </c>
      <c r="E2750" s="130">
        <f>[1]!EM_S_DQ_CLOSE(B2750,$E$1,"2")</f>
        <v>18.748641455294099</v>
      </c>
      <c r="F2750" s="130">
        <f>[1]!EM_S_DQ_CLOSE(B2750,$F$1,"2")</f>
        <v>19.5287422710913</v>
      </c>
      <c r="G2750" s="38">
        <f t="shared" si="84"/>
        <v>4.1608391608391582E-2</v>
      </c>
      <c r="H2750" s="9">
        <f t="shared" si="85"/>
        <v>918</v>
      </c>
    </row>
    <row r="2751" spans="2:8">
      <c r="B2751" s="17" t="s">
        <v>11350</v>
      </c>
      <c r="C2751" s="19" t="s">
        <v>11351</v>
      </c>
      <c r="D2751" s="30" t="str">
        <f>[1]!EM_S_IPO_LISTEDDATE(B2751)</f>
        <v>2010-02-26</v>
      </c>
      <c r="E2751" s="130">
        <f>[1]!EM_S_DQ_CLOSE(B2751,$E$1,"2")</f>
        <v>21.559959458433099</v>
      </c>
      <c r="F2751" s="130">
        <f>[1]!EM_S_DQ_CLOSE(B2751,$F$1,"2")</f>
        <v>21.738901187006501</v>
      </c>
      <c r="G2751" s="38">
        <f t="shared" si="84"/>
        <v>8.2997247243621342E-3</v>
      </c>
      <c r="H2751" s="9">
        <f t="shared" si="85"/>
        <v>1063</v>
      </c>
    </row>
    <row r="2752" spans="2:8">
      <c r="B2752" s="17" t="s">
        <v>11352</v>
      </c>
      <c r="C2752" s="19" t="s">
        <v>11353</v>
      </c>
      <c r="D2752" s="30" t="str">
        <f>[1]!EM_S_IPO_LISTEDDATE(B2752)</f>
        <v>2015-03-19</v>
      </c>
      <c r="E2752" s="130">
        <f>[1]!EM_S_DQ_CLOSE(B2752,$E$1,"2")</f>
        <v>22.0475202041684</v>
      </c>
      <c r="F2752" s="130">
        <f>[1]!EM_S_DQ_CLOSE(B2752,$F$1,"2")</f>
        <v>29.1522071435679</v>
      </c>
      <c r="G2752" s="38">
        <f t="shared" si="84"/>
        <v>0.32224426482467883</v>
      </c>
      <c r="H2752" s="9">
        <f t="shared" si="85"/>
        <v>269</v>
      </c>
    </row>
    <row r="2753" spans="2:8">
      <c r="B2753" s="17" t="s">
        <v>11354</v>
      </c>
      <c r="C2753" s="19" t="s">
        <v>11355</v>
      </c>
      <c r="D2753" s="30" t="str">
        <f>[1]!EM_S_IPO_LISTEDDATE(B2753)</f>
        <v>2006-09-22</v>
      </c>
      <c r="E2753" s="130">
        <f>[1]!EM_S_DQ_CLOSE(B2753,$E$1,"2")</f>
        <v>34.708268780349499</v>
      </c>
      <c r="F2753" s="130">
        <f>[1]!EM_S_DQ_CLOSE(B2753,$F$1,"2")</f>
        <v>48.774818705304803</v>
      </c>
      <c r="G2753" s="38">
        <f t="shared" si="84"/>
        <v>0.4052795031055898</v>
      </c>
      <c r="H2753" s="9">
        <f t="shared" si="85"/>
        <v>203</v>
      </c>
    </row>
    <row r="2754" spans="2:8">
      <c r="B2754" s="17" t="s">
        <v>11356</v>
      </c>
      <c r="C2754" s="19" t="s">
        <v>11357</v>
      </c>
      <c r="D2754" s="30" t="str">
        <f>[1]!EM_S_IPO_LISTEDDATE(B2754)</f>
        <v>2011-01-18</v>
      </c>
      <c r="E2754" s="130">
        <f>[1]!EM_S_DQ_CLOSE(B2754,$E$1,"2")</f>
        <v>50.304262943998602</v>
      </c>
      <c r="F2754" s="130">
        <f>[1]!EM_S_DQ_CLOSE(B2754,$F$1,"2")</f>
        <v>47.074496568160399</v>
      </c>
      <c r="G2754" s="38">
        <f t="shared" si="84"/>
        <v>-6.4204625747796951E-2</v>
      </c>
      <c r="H2754" s="9">
        <f t="shared" si="85"/>
        <v>1403</v>
      </c>
    </row>
    <row r="2755" spans="2:8">
      <c r="B2755" s="17" t="s">
        <v>11358</v>
      </c>
      <c r="C2755" s="19" t="s">
        <v>11359</v>
      </c>
      <c r="D2755" s="30" t="str">
        <f>[1]!EM_S_IPO_LISTEDDATE(B2755)</f>
        <v>2010-08-03</v>
      </c>
      <c r="E2755" s="130">
        <f>[1]!EM_S_DQ_CLOSE(B2755,$E$1,"2")</f>
        <v>15.857643581019399</v>
      </c>
      <c r="F2755" s="130">
        <f>[1]!EM_S_DQ_CLOSE(B2755,$F$1,"2")</f>
        <v>15.2629819467312</v>
      </c>
      <c r="G2755" s="38">
        <f t="shared" ref="G2755:G2818" si="86">IFERROR(F2755/E2755-1,"")</f>
        <v>-3.7499999999998201E-2</v>
      </c>
      <c r="H2755" s="9">
        <f t="shared" ref="H2755:H2818" si="87">IFERROR(RANK(G2755,$G$2:$G$3000,0),"")</f>
        <v>1269</v>
      </c>
    </row>
    <row r="2756" spans="2:8">
      <c r="B2756" s="17" t="s">
        <v>11360</v>
      </c>
      <c r="C2756" s="19" t="s">
        <v>11361</v>
      </c>
      <c r="D2756" s="30" t="str">
        <f>[1]!EM_S_IPO_LISTEDDATE(B2756)</f>
        <v>2010-08-16</v>
      </c>
      <c r="E2756" s="130">
        <f>[1]!EM_S_DQ_CLOSE(B2756,$E$1,"2")</f>
        <v>12.9520786930531</v>
      </c>
      <c r="F2756" s="130">
        <f>[1]!EM_S_DQ_CLOSE(B2756,$F$1,"2")</f>
        <v>8.9946519832459906</v>
      </c>
      <c r="G2756" s="38">
        <f t="shared" si="86"/>
        <v>-0.30554375120726307</v>
      </c>
      <c r="H2756" s="9">
        <f t="shared" si="87"/>
        <v>2541</v>
      </c>
    </row>
    <row r="2757" spans="2:8">
      <c r="B2757" s="17" t="s">
        <v>11362</v>
      </c>
      <c r="C2757" s="19" t="s">
        <v>11363</v>
      </c>
      <c r="D2757" s="30" t="str">
        <f>[1]!EM_S_IPO_LISTEDDATE(B2757)</f>
        <v>2008-12-05</v>
      </c>
      <c r="E2757" s="130">
        <f>[1]!EM_S_DQ_CLOSE(B2757,$E$1,"2")</f>
        <v>12.253998531894499</v>
      </c>
      <c r="F2757" s="130">
        <f>[1]!EM_S_DQ_CLOSE(B2757,$F$1,"2")</f>
        <v>9.1877709384284998</v>
      </c>
      <c r="G2757" s="38">
        <f t="shared" si="86"/>
        <v>-0.25022261798753076</v>
      </c>
      <c r="H2757" s="9">
        <f t="shared" si="87"/>
        <v>2323</v>
      </c>
    </row>
    <row r="2758" spans="2:8">
      <c r="B2758" s="17" t="s">
        <v>11364</v>
      </c>
      <c r="C2758" s="19" t="s">
        <v>11365</v>
      </c>
      <c r="D2758" s="30" t="str">
        <f>[1]!EM_S_IPO_LISTEDDATE(B2758)</f>
        <v>2008-08-18</v>
      </c>
      <c r="E2758" s="130">
        <f>[1]!EM_S_DQ_CLOSE(B2758,$E$1,"2")</f>
        <v>15.2167638522058</v>
      </c>
      <c r="F2758" s="130">
        <f>[1]!EM_S_DQ_CLOSE(B2758,$F$1,"2")</f>
        <v>12.8943542670679</v>
      </c>
      <c r="G2758" s="38">
        <f t="shared" si="86"/>
        <v>-0.15262178001147375</v>
      </c>
      <c r="H2758" s="9">
        <f t="shared" si="87"/>
        <v>1856</v>
      </c>
    </row>
    <row r="2759" spans="2:8">
      <c r="B2759" s="17" t="s">
        <v>11366</v>
      </c>
      <c r="C2759" s="19" t="s">
        <v>11367</v>
      </c>
      <c r="D2759" s="30" t="str">
        <f>[1]!EM_S_IPO_LISTEDDATE(B2759)</f>
        <v>2010-11-25</v>
      </c>
      <c r="E2759" s="130">
        <f>[1]!EM_S_DQ_CLOSE(B2759,$E$1,"2")</f>
        <v>20.014522579250599</v>
      </c>
      <c r="F2759" s="130">
        <f>[1]!EM_S_DQ_CLOSE(B2759,$F$1,"2")</f>
        <v>11.030805676443199</v>
      </c>
      <c r="G2759" s="38">
        <f t="shared" si="86"/>
        <v>-0.44885991495600175</v>
      </c>
      <c r="H2759" s="9">
        <f t="shared" si="87"/>
        <v>2748</v>
      </c>
    </row>
    <row r="2760" spans="2:8">
      <c r="B2760" s="17" t="s">
        <v>11368</v>
      </c>
      <c r="C2760" s="19" t="s">
        <v>11369</v>
      </c>
      <c r="D2760" s="30" t="str">
        <f>[1]!EM_S_IPO_LISTEDDATE(B2760)</f>
        <v>2009-08-18</v>
      </c>
      <c r="E2760" s="130">
        <f>[1]!EM_S_DQ_CLOSE(B2760,$E$1,"2")</f>
        <v>26.704319661292001</v>
      </c>
      <c r="F2760" s="130">
        <f>[1]!EM_S_DQ_CLOSE(B2760,$F$1,"2")</f>
        <v>20.366486190999701</v>
      </c>
      <c r="G2760" s="38">
        <f t="shared" si="86"/>
        <v>-0.23733364304648474</v>
      </c>
      <c r="H2760" s="9">
        <f t="shared" si="87"/>
        <v>2266</v>
      </c>
    </row>
    <row r="2761" spans="2:8">
      <c r="B2761" s="17" t="s">
        <v>11370</v>
      </c>
      <c r="C2761" s="19" t="s">
        <v>11371</v>
      </c>
      <c r="D2761" s="30" t="str">
        <f>[1]!EM_S_IPO_LISTEDDATE(B2761)</f>
        <v>2011-08-16</v>
      </c>
      <c r="E2761" s="130">
        <f>[1]!EM_S_DQ_CLOSE(B2761,$E$1,"2")</f>
        <v>12.0696752148506</v>
      </c>
      <c r="F2761" s="130">
        <f>[1]!EM_S_DQ_CLOSE(B2761,$F$1,"2")</f>
        <v>14.903017937385</v>
      </c>
      <c r="G2761" s="38">
        <f t="shared" si="86"/>
        <v>0.23474887866479111</v>
      </c>
      <c r="H2761" s="9">
        <f t="shared" si="87"/>
        <v>402</v>
      </c>
    </row>
    <row r="2762" spans="2:8">
      <c r="B2762" s="17" t="s">
        <v>11372</v>
      </c>
      <c r="C2762" s="19" t="s">
        <v>11373</v>
      </c>
      <c r="D2762" s="30" t="str">
        <f>[1]!EM_S_IPO_LISTEDDATE(B2762)</f>
        <v>2011-06-22</v>
      </c>
      <c r="E2762" s="130">
        <f>[1]!EM_S_DQ_CLOSE(B2762,$E$1,"2")</f>
        <v>13.934666202423999</v>
      </c>
      <c r="F2762" s="130">
        <f>[1]!EM_S_DQ_CLOSE(B2762,$F$1,"2")</f>
        <v>13.9779270923735</v>
      </c>
      <c r="G2762" s="38">
        <f t="shared" si="86"/>
        <v>3.1045515781336075E-3</v>
      </c>
      <c r="H2762" s="9">
        <f t="shared" si="87"/>
        <v>1086</v>
      </c>
    </row>
    <row r="2763" spans="2:8">
      <c r="B2763" s="17" t="s">
        <v>11374</v>
      </c>
      <c r="C2763" s="19" t="s">
        <v>11375</v>
      </c>
      <c r="D2763" s="30" t="str">
        <f>[1]!EM_S_IPO_LISTEDDATE(B2763)</f>
        <v>2011-02-01</v>
      </c>
      <c r="E2763" s="130">
        <f>[1]!EM_S_DQ_CLOSE(B2763,$E$1,"2")</f>
        <v>39.675311024097503</v>
      </c>
      <c r="F2763" s="130">
        <f>[1]!EM_S_DQ_CLOSE(B2763,$F$1,"2")</f>
        <v>45.953170036945799</v>
      </c>
      <c r="G2763" s="38">
        <f t="shared" si="86"/>
        <v>0.15823087080616283</v>
      </c>
      <c r="H2763" s="9">
        <f t="shared" si="87"/>
        <v>532</v>
      </c>
    </row>
    <row r="2764" spans="2:8">
      <c r="B2764" s="17" t="s">
        <v>11376</v>
      </c>
      <c r="C2764" s="19" t="s">
        <v>11377</v>
      </c>
      <c r="D2764" s="30" t="str">
        <f>[1]!EM_S_IPO_LISTEDDATE(B2764)</f>
        <v>2012-03-09</v>
      </c>
      <c r="E2764" s="130">
        <f>[1]!EM_S_DQ_CLOSE(B2764,$E$1,"2")</f>
        <v>16.9989636287231</v>
      </c>
      <c r="F2764" s="130">
        <f>[1]!EM_S_DQ_CLOSE(B2764,$F$1,"2")</f>
        <v>18.664193779197401</v>
      </c>
      <c r="G2764" s="38">
        <f t="shared" si="86"/>
        <v>9.7960686712722067E-2</v>
      </c>
      <c r="H2764" s="9">
        <f t="shared" si="87"/>
        <v>691</v>
      </c>
    </row>
    <row r="2765" spans="2:8">
      <c r="B2765" s="17" t="s">
        <v>11378</v>
      </c>
      <c r="C2765" s="19" t="s">
        <v>5627</v>
      </c>
      <c r="D2765" s="30" t="str">
        <f>[1]!EM_S_IPO_LISTEDDATE(B2765)</f>
        <v>2010-01-18</v>
      </c>
      <c r="E2765" s="130">
        <f>[1]!EM_S_DQ_CLOSE(B2765,$E$1,"2")</f>
        <v>35.9940427384618</v>
      </c>
      <c r="F2765" s="130">
        <f>[1]!EM_S_DQ_CLOSE(B2765,$F$1,"2")</f>
        <v>39.630331321003503</v>
      </c>
      <c r="G2765" s="38">
        <f t="shared" si="86"/>
        <v>0.10102473370283871</v>
      </c>
      <c r="H2765" s="9">
        <f t="shared" si="87"/>
        <v>684</v>
      </c>
    </row>
    <row r="2766" spans="2:8">
      <c r="B2766" s="17" t="s">
        <v>11379</v>
      </c>
      <c r="C2766" s="19" t="s">
        <v>11380</v>
      </c>
      <c r="D2766" s="30" t="str">
        <f>[1]!EM_S_IPO_LISTEDDATE(B2766)</f>
        <v>2007-09-28</v>
      </c>
      <c r="E2766" s="130">
        <f>[1]!EM_S_DQ_CLOSE(B2766,$E$1,"2")</f>
        <v>18.1210167137429</v>
      </c>
      <c r="F2766" s="130">
        <f>[1]!EM_S_DQ_CLOSE(B2766,$F$1,"2")</f>
        <v>15.312886432818299</v>
      </c>
      <c r="G2766" s="38">
        <f t="shared" si="86"/>
        <v>-0.15496538220148137</v>
      </c>
      <c r="H2766" s="9">
        <f t="shared" si="87"/>
        <v>1872</v>
      </c>
    </row>
    <row r="2767" spans="2:8">
      <c r="B2767" s="17" t="s">
        <v>11381</v>
      </c>
      <c r="C2767" s="19" t="s">
        <v>11382</v>
      </c>
      <c r="D2767" s="30" t="str">
        <f>[1]!EM_S_IPO_LISTEDDATE(B2767)</f>
        <v>2016-08-08</v>
      </c>
      <c r="E2767" s="130">
        <f>[1]!EM_S_DQ_CLOSE(B2767,$E$1,"2")</f>
        <v>0</v>
      </c>
      <c r="F2767" s="130">
        <f>[1]!EM_S_DQ_CLOSE(B2767,$F$1,"2")</f>
        <v>26.23</v>
      </c>
      <c r="G2767" s="38" t="str">
        <f t="shared" si="86"/>
        <v/>
      </c>
      <c r="H2767" s="9" t="str">
        <f t="shared" si="87"/>
        <v/>
      </c>
    </row>
    <row r="2768" spans="2:8">
      <c r="B2768" s="17" t="s">
        <v>11383</v>
      </c>
      <c r="C2768" s="19" t="s">
        <v>11384</v>
      </c>
      <c r="D2768" s="30" t="str">
        <f>[1]!EM_S_IPO_LISTEDDATE(B2768)</f>
        <v>2010-08-18</v>
      </c>
      <c r="E2768" s="130">
        <f>[1]!EM_S_DQ_CLOSE(B2768,$E$1,"2")</f>
        <v>5.4528306506048798</v>
      </c>
      <c r="F2768" s="130">
        <f>[1]!EM_S_DQ_CLOSE(B2768,$F$1,"2")</f>
        <v>5.1970914233258396</v>
      </c>
      <c r="G2768" s="38">
        <f t="shared" si="86"/>
        <v>-4.6900269541778505E-2</v>
      </c>
      <c r="H2768" s="9">
        <f t="shared" si="87"/>
        <v>1317</v>
      </c>
    </row>
    <row r="2769" spans="2:8">
      <c r="B2769" s="17" t="s">
        <v>11385</v>
      </c>
      <c r="C2769" s="19" t="s">
        <v>11386</v>
      </c>
      <c r="D2769" s="30" t="str">
        <f>[1]!EM_S_IPO_LISTEDDATE(B2769)</f>
        <v>2007-11-05</v>
      </c>
      <c r="E2769" s="130">
        <f>[1]!EM_S_DQ_CLOSE(B2769,$E$1,"2")</f>
        <v>10.871994207935501</v>
      </c>
      <c r="F2769" s="130">
        <f>[1]!EM_S_DQ_CLOSE(B2769,$F$1,"2")</f>
        <v>9.9449136800921405</v>
      </c>
      <c r="G2769" s="38">
        <f t="shared" si="86"/>
        <v>-8.5272352993591705E-2</v>
      </c>
      <c r="H2769" s="9">
        <f t="shared" si="87"/>
        <v>1519</v>
      </c>
    </row>
    <row r="2770" spans="2:8">
      <c r="B2770" s="17" t="s">
        <v>11387</v>
      </c>
      <c r="C2770" s="19" t="s">
        <v>11388</v>
      </c>
      <c r="D2770" s="30" t="str">
        <f>[1]!EM_S_IPO_LISTEDDATE(B2770)</f>
        <v>2007-12-12</v>
      </c>
      <c r="E2770" s="130">
        <f>[1]!EM_S_DQ_CLOSE(B2770,$E$1,"2")</f>
        <v>8.8019999999999996</v>
      </c>
      <c r="F2770" s="130">
        <f>[1]!EM_S_DQ_CLOSE(B2770,$F$1,"2")</f>
        <v>4.4161237113402096</v>
      </c>
      <c r="G2770" s="38">
        <f t="shared" si="86"/>
        <v>-0.49828178694158032</v>
      </c>
      <c r="H2770" s="9">
        <f t="shared" si="87"/>
        <v>2763</v>
      </c>
    </row>
    <row r="2771" spans="2:8">
      <c r="B2771" s="17" t="s">
        <v>11389</v>
      </c>
      <c r="C2771" s="19" t="s">
        <v>11390</v>
      </c>
      <c r="D2771" s="30" t="str">
        <f>[1]!EM_S_IPO_LISTEDDATE(B2771)</f>
        <v>2006-12-01</v>
      </c>
      <c r="E2771" s="130">
        <f>[1]!EM_S_DQ_CLOSE(B2771,$E$1,"2")</f>
        <v>8.4477246870948406</v>
      </c>
      <c r="F2771" s="130">
        <f>[1]!EM_S_DQ_CLOSE(B2771,$F$1,"2")</f>
        <v>6.5599069265295196</v>
      </c>
      <c r="G2771" s="38">
        <f t="shared" si="86"/>
        <v>-0.22347055929145565</v>
      </c>
      <c r="H2771" s="9">
        <f t="shared" si="87"/>
        <v>2204</v>
      </c>
    </row>
    <row r="2772" spans="2:8">
      <c r="B2772" s="17" t="s">
        <v>11391</v>
      </c>
      <c r="C2772" s="19" t="s">
        <v>11392</v>
      </c>
      <c r="D2772" s="30" t="str">
        <f>[1]!EM_S_IPO_LISTEDDATE(B2772)</f>
        <v>2010-01-21</v>
      </c>
      <c r="E2772" s="130">
        <f>[1]!EM_S_DQ_CLOSE(B2772,$E$1,"2")</f>
        <v>43.3327858874366</v>
      </c>
      <c r="F2772" s="130">
        <f>[1]!EM_S_DQ_CLOSE(B2772,$F$1,"2")</f>
        <v>35.4193138660738</v>
      </c>
      <c r="G2772" s="38">
        <f t="shared" si="86"/>
        <v>-0.18262089222509781</v>
      </c>
      <c r="H2772" s="9">
        <f t="shared" si="87"/>
        <v>2007</v>
      </c>
    </row>
    <row r="2773" spans="2:8">
      <c r="B2773" s="17" t="s">
        <v>11393</v>
      </c>
      <c r="C2773" s="19" t="s">
        <v>11394</v>
      </c>
      <c r="D2773" s="30" t="str">
        <f>[1]!EM_S_IPO_LISTEDDATE(B2773)</f>
        <v>2010-12-06</v>
      </c>
      <c r="E2773" s="130">
        <f>[1]!EM_S_DQ_CLOSE(B2773,$E$1,"2")</f>
        <v>6.8362293160667598</v>
      </c>
      <c r="F2773" s="130">
        <f>[1]!EM_S_DQ_CLOSE(B2773,$F$1,"2")</f>
        <v>7.3679360406497301</v>
      </c>
      <c r="G2773" s="38">
        <f t="shared" si="86"/>
        <v>7.7777777777777724E-2</v>
      </c>
      <c r="H2773" s="9">
        <f t="shared" si="87"/>
        <v>768</v>
      </c>
    </row>
    <row r="2774" spans="2:8">
      <c r="B2774" s="17" t="s">
        <v>11395</v>
      </c>
      <c r="C2774" s="19" t="s">
        <v>11396</v>
      </c>
      <c r="D2774" s="30" t="str">
        <f>[1]!EM_S_IPO_LISTEDDATE(B2774)</f>
        <v>2016-11-07</v>
      </c>
      <c r="E2774" s="130">
        <f>[1]!EM_S_DQ_CLOSE(B2774,$E$1,"2")</f>
        <v>0</v>
      </c>
      <c r="F2774" s="130">
        <f>[1]!EM_S_DQ_CLOSE(B2774,$F$1,"2")</f>
        <v>13.22</v>
      </c>
      <c r="G2774" s="38" t="str">
        <f t="shared" si="86"/>
        <v/>
      </c>
      <c r="H2774" s="9" t="str">
        <f t="shared" si="87"/>
        <v/>
      </c>
    </row>
    <row r="2775" spans="2:8">
      <c r="B2775" s="17" t="s">
        <v>11397</v>
      </c>
      <c r="C2775" s="19" t="s">
        <v>11398</v>
      </c>
      <c r="D2775" s="30" t="str">
        <f>[1]!EM_S_IPO_LISTEDDATE(B2775)</f>
        <v>2011-08-18</v>
      </c>
      <c r="E2775" s="130">
        <f>[1]!EM_S_DQ_CLOSE(B2775,$E$1,"2")</f>
        <v>29.148643645965901</v>
      </c>
      <c r="F2775" s="130">
        <f>[1]!EM_S_DQ_CLOSE(B2775,$F$1,"2")</f>
        <v>24.9228499376025</v>
      </c>
      <c r="G2775" s="38">
        <f t="shared" si="86"/>
        <v>-0.14497393977191941</v>
      </c>
      <c r="H2775" s="9">
        <f t="shared" si="87"/>
        <v>1819</v>
      </c>
    </row>
    <row r="2776" spans="2:8">
      <c r="B2776" s="17" t="s">
        <v>11399</v>
      </c>
      <c r="C2776" s="19" t="s">
        <v>11400</v>
      </c>
      <c r="D2776" s="30" t="str">
        <f>[1]!EM_S_IPO_LISTEDDATE(B2776)</f>
        <v>2009-10-15</v>
      </c>
      <c r="E2776" s="130">
        <f>[1]!EM_S_DQ_CLOSE(B2776,$E$1,"2")</f>
        <v>54.379999513071098</v>
      </c>
      <c r="F2776" s="130">
        <f>[1]!EM_S_DQ_CLOSE(B2776,$F$1,"2")</f>
        <v>46.383266240395201</v>
      </c>
      <c r="G2776" s="38">
        <f t="shared" si="86"/>
        <v>-0.14705283825450854</v>
      </c>
      <c r="H2776" s="9">
        <f t="shared" si="87"/>
        <v>1832</v>
      </c>
    </row>
    <row r="2777" spans="2:8">
      <c r="B2777" s="17" t="s">
        <v>11401</v>
      </c>
      <c r="C2777" s="19" t="s">
        <v>11402</v>
      </c>
      <c r="D2777" s="30" t="str">
        <f>[1]!EM_S_IPO_LISTEDDATE(B2777)</f>
        <v>2010-12-28</v>
      </c>
      <c r="E2777" s="130">
        <f>[1]!EM_S_DQ_CLOSE(B2777,$E$1,"2")</f>
        <v>35.821458889237498</v>
      </c>
      <c r="F2777" s="130">
        <f>[1]!EM_S_DQ_CLOSE(B2777,$F$1,"2")</f>
        <v>24.676037416916198</v>
      </c>
      <c r="G2777" s="38">
        <f t="shared" si="86"/>
        <v>-0.31113812273206787</v>
      </c>
      <c r="H2777" s="9">
        <f t="shared" si="87"/>
        <v>2560</v>
      </c>
    </row>
    <row r="2778" spans="2:8">
      <c r="B2778" s="17" t="s">
        <v>11403</v>
      </c>
      <c r="C2778" s="19" t="s">
        <v>11404</v>
      </c>
      <c r="D2778" s="30" t="str">
        <f>[1]!EM_S_IPO_LISTEDDATE(B2778)</f>
        <v>2008-02-01</v>
      </c>
      <c r="E2778" s="130">
        <f>[1]!EM_S_DQ_CLOSE(B2778,$E$1,"2")</f>
        <v>7.1463610075614703</v>
      </c>
      <c r="F2778" s="130">
        <f>[1]!EM_S_DQ_CLOSE(B2778,$F$1,"2")</f>
        <v>7.0102398455126904</v>
      </c>
      <c r="G2778" s="38">
        <f t="shared" si="86"/>
        <v>-1.9047619047617648E-2</v>
      </c>
      <c r="H2778" s="9">
        <f t="shared" si="87"/>
        <v>1181</v>
      </c>
    </row>
    <row r="2779" spans="2:8">
      <c r="B2779" s="17" t="s">
        <v>11405</v>
      </c>
      <c r="C2779" s="19" t="s">
        <v>11406</v>
      </c>
      <c r="D2779" s="30" t="str">
        <f>[1]!EM_S_IPO_LISTEDDATE(B2779)</f>
        <v>2008-04-25</v>
      </c>
      <c r="E2779" s="130">
        <f>[1]!EM_S_DQ_CLOSE(B2779,$E$1,"2")</f>
        <v>6.3399568504370896</v>
      </c>
      <c r="F2779" s="130">
        <f>[1]!EM_S_DQ_CLOSE(B2779,$F$1,"2")</f>
        <v>6.4813490870984598</v>
      </c>
      <c r="G2779" s="38">
        <f t="shared" si="86"/>
        <v>2.2301766399501988E-2</v>
      </c>
      <c r="H2779" s="9">
        <f t="shared" si="87"/>
        <v>1007</v>
      </c>
    </row>
    <row r="2780" spans="2:8">
      <c r="B2780" s="17" t="s">
        <v>11407</v>
      </c>
      <c r="C2780" s="19" t="s">
        <v>11408</v>
      </c>
      <c r="D2780" s="30" t="str">
        <f>[1]!EM_S_IPO_LISTEDDATE(B2780)</f>
        <v>2016-02-15</v>
      </c>
      <c r="E2780" s="130">
        <f>[1]!EM_S_DQ_CLOSE(B2780,$E$1,"2")</f>
        <v>0</v>
      </c>
      <c r="F2780" s="130">
        <f>[1]!EM_S_DQ_CLOSE(B2780,$F$1,"2")</f>
        <v>18.878893956670499</v>
      </c>
      <c r="G2780" s="38" t="str">
        <f t="shared" si="86"/>
        <v/>
      </c>
      <c r="H2780" s="9" t="str">
        <f t="shared" si="87"/>
        <v/>
      </c>
    </row>
    <row r="2781" spans="2:8">
      <c r="B2781" s="17" t="s">
        <v>11409</v>
      </c>
      <c r="C2781" s="19" t="s">
        <v>11410</v>
      </c>
      <c r="D2781" s="30" t="str">
        <f>[1]!EM_S_IPO_LISTEDDATE(B2781)</f>
        <v>2011-08-10</v>
      </c>
      <c r="E2781" s="130">
        <f>[1]!EM_S_DQ_CLOSE(B2781,$E$1,"2")</f>
        <v>10.0626859328517</v>
      </c>
      <c r="F2781" s="130">
        <f>[1]!EM_S_DQ_CLOSE(B2781,$F$1,"2")</f>
        <v>8.6252136009297793</v>
      </c>
      <c r="G2781" s="38">
        <f t="shared" si="86"/>
        <v>-0.14285175364849634</v>
      </c>
      <c r="H2781" s="9">
        <f t="shared" si="87"/>
        <v>1808</v>
      </c>
    </row>
    <row r="2782" spans="2:8">
      <c r="B2782" s="17" t="s">
        <v>11411</v>
      </c>
      <c r="C2782" s="19" t="s">
        <v>11412</v>
      </c>
      <c r="D2782" s="30" t="str">
        <f>[1]!EM_S_IPO_LISTEDDATE(B2782)</f>
        <v>2011-09-08</v>
      </c>
      <c r="E2782" s="130">
        <f>[1]!EM_S_DQ_CLOSE(B2782,$E$1,"2")</f>
        <v>33.541296629899399</v>
      </c>
      <c r="F2782" s="130">
        <f>[1]!EM_S_DQ_CLOSE(B2782,$F$1,"2")</f>
        <v>30.218838752896701</v>
      </c>
      <c r="G2782" s="38">
        <f t="shared" si="86"/>
        <v>-9.9055737578164771E-2</v>
      </c>
      <c r="H2782" s="9">
        <f t="shared" si="87"/>
        <v>1587</v>
      </c>
    </row>
    <row r="2783" spans="2:8">
      <c r="B2783" s="17" t="s">
        <v>11413</v>
      </c>
      <c r="C2783" s="19" t="s">
        <v>11414</v>
      </c>
      <c r="D2783" s="30" t="str">
        <f>[1]!EM_S_IPO_LISTEDDATE(B2783)</f>
        <v>2007-12-19</v>
      </c>
      <c r="E2783" s="130">
        <f>[1]!EM_S_DQ_CLOSE(B2783,$E$1,"2")</f>
        <v>15.299366739836801</v>
      </c>
      <c r="F2783" s="130">
        <f>[1]!EM_S_DQ_CLOSE(B2783,$F$1,"2")</f>
        <v>6.9624956239533597</v>
      </c>
      <c r="G2783" s="38">
        <f t="shared" si="86"/>
        <v>-0.54491609081934922</v>
      </c>
      <c r="H2783" s="9">
        <f t="shared" si="87"/>
        <v>2772</v>
      </c>
    </row>
    <row r="2784" spans="2:8">
      <c r="B2784" s="17" t="s">
        <v>11415</v>
      </c>
      <c r="C2784" s="19" t="s">
        <v>11416</v>
      </c>
      <c r="D2784" s="30" t="str">
        <f>[1]!EM_S_IPO_LISTEDDATE(B2784)</f>
        <v>2007-06-26</v>
      </c>
      <c r="E2784" s="130">
        <f>[1]!EM_S_DQ_CLOSE(B2784,$E$1,"2")</f>
        <v>12.128715779918799</v>
      </c>
      <c r="F2784" s="130">
        <f>[1]!EM_S_DQ_CLOSE(B2784,$F$1,"2")</f>
        <v>6.3198639403532297</v>
      </c>
      <c r="G2784" s="38">
        <f t="shared" si="86"/>
        <v>-0.47893379191745389</v>
      </c>
      <c r="H2784" s="9">
        <f t="shared" si="87"/>
        <v>2754</v>
      </c>
    </row>
    <row r="2785" spans="2:8">
      <c r="B2785" s="17" t="s">
        <v>11417</v>
      </c>
      <c r="C2785" s="19" t="s">
        <v>11418</v>
      </c>
      <c r="D2785" s="30" t="str">
        <f>[1]!EM_S_IPO_LISTEDDATE(B2785)</f>
        <v>2011-11-30</v>
      </c>
      <c r="E2785" s="130">
        <f>[1]!EM_S_DQ_CLOSE(B2785,$E$1,"2")</f>
        <v>17.168629402031399</v>
      </c>
      <c r="F2785" s="130">
        <f>[1]!EM_S_DQ_CLOSE(B2785,$F$1,"2")</f>
        <v>12.102782127845</v>
      </c>
      <c r="G2785" s="38">
        <f t="shared" si="86"/>
        <v>-0.29506416357190435</v>
      </c>
      <c r="H2785" s="9">
        <f t="shared" si="87"/>
        <v>2495</v>
      </c>
    </row>
    <row r="2786" spans="2:8">
      <c r="B2786" s="17" t="s">
        <v>11419</v>
      </c>
      <c r="C2786" s="19" t="s">
        <v>11420</v>
      </c>
      <c r="D2786" s="30" t="str">
        <f>[1]!EM_S_IPO_LISTEDDATE(B2786)</f>
        <v>2012-02-23</v>
      </c>
      <c r="E2786" s="130">
        <f>[1]!EM_S_DQ_CLOSE(B2786,$E$1,"2")</f>
        <v>13.865404686730001</v>
      </c>
      <c r="F2786" s="130">
        <f>[1]!EM_S_DQ_CLOSE(B2786,$F$1,"2")</f>
        <v>9.5405324984660105</v>
      </c>
      <c r="G2786" s="38">
        <f t="shared" si="86"/>
        <v>-0.3119182083739066</v>
      </c>
      <c r="H2786" s="9">
        <f t="shared" si="87"/>
        <v>2565</v>
      </c>
    </row>
    <row r="2787" spans="2:8">
      <c r="B2787" s="17" t="s">
        <v>11421</v>
      </c>
      <c r="C2787" s="19" t="s">
        <v>11422</v>
      </c>
      <c r="D2787" s="30" t="str">
        <f>[1]!EM_S_IPO_LISTEDDATE(B2787)</f>
        <v>2010-12-15</v>
      </c>
      <c r="E2787" s="130">
        <f>[1]!EM_S_DQ_CLOSE(B2787,$E$1,"2")</f>
        <v>41.744487258693802</v>
      </c>
      <c r="F2787" s="130">
        <f>[1]!EM_S_DQ_CLOSE(B2787,$F$1,"2")</f>
        <v>38.756092697584798</v>
      </c>
      <c r="G2787" s="38">
        <f t="shared" si="86"/>
        <v>-7.1587765411746274E-2</v>
      </c>
      <c r="H2787" s="9">
        <f t="shared" si="87"/>
        <v>1447</v>
      </c>
    </row>
    <row r="2788" spans="2:8">
      <c r="B2788" s="17" t="s">
        <v>11423</v>
      </c>
      <c r="C2788" s="19" t="s">
        <v>11424</v>
      </c>
      <c r="D2788" s="30" t="str">
        <f>[1]!EM_S_IPO_LISTEDDATE(B2788)</f>
        <v>2007-09-25</v>
      </c>
      <c r="E2788" s="130">
        <f>[1]!EM_S_DQ_CLOSE(B2788,$E$1,"2")</f>
        <v>8.7431317073247694</v>
      </c>
      <c r="F2788" s="130">
        <f>[1]!EM_S_DQ_CLOSE(B2788,$F$1,"2")</f>
        <v>8.7604939283475094</v>
      </c>
      <c r="G2788" s="38">
        <f t="shared" si="86"/>
        <v>1.985812590263869E-3</v>
      </c>
      <c r="H2788" s="9">
        <f t="shared" si="87"/>
        <v>1090</v>
      </c>
    </row>
    <row r="2789" spans="2:8">
      <c r="B2789" s="17" t="s">
        <v>11425</v>
      </c>
      <c r="C2789" s="19" t="s">
        <v>11426</v>
      </c>
      <c r="D2789" s="30" t="str">
        <f>[1]!EM_S_IPO_LISTEDDATE(B2789)</f>
        <v>2008-04-17</v>
      </c>
      <c r="E2789" s="130">
        <f>[1]!EM_S_DQ_CLOSE(B2789,$E$1,"2")</f>
        <v>10.8418828932799</v>
      </c>
      <c r="F2789" s="130">
        <f>[1]!EM_S_DQ_CLOSE(B2789,$F$1,"2")</f>
        <v>10.7891884442238</v>
      </c>
      <c r="G2789" s="38">
        <f t="shared" si="86"/>
        <v>-4.8602673147080111E-3</v>
      </c>
      <c r="H2789" s="9">
        <f t="shared" si="87"/>
        <v>1123</v>
      </c>
    </row>
    <row r="2790" spans="2:8">
      <c r="B2790" s="17" t="s">
        <v>11427</v>
      </c>
      <c r="C2790" s="19" t="s">
        <v>11428</v>
      </c>
      <c r="D2790" s="30" t="str">
        <f>[1]!EM_S_IPO_LISTEDDATE(B2790)</f>
        <v>2012-06-11</v>
      </c>
      <c r="E2790" s="130">
        <f>[1]!EM_S_DQ_CLOSE(B2790,$E$1,"2")</f>
        <v>13.941202472039</v>
      </c>
      <c r="F2790" s="130">
        <f>[1]!EM_S_DQ_CLOSE(B2790,$F$1,"2")</f>
        <v>15.863213300703</v>
      </c>
      <c r="G2790" s="38">
        <f t="shared" si="86"/>
        <v>0.1378654985119725</v>
      </c>
      <c r="H2790" s="9">
        <f t="shared" si="87"/>
        <v>582</v>
      </c>
    </row>
    <row r="2791" spans="2:8">
      <c r="B2791" s="17" t="s">
        <v>11429</v>
      </c>
      <c r="C2791" s="19" t="s">
        <v>11430</v>
      </c>
      <c r="D2791" s="30" t="str">
        <f>[1]!EM_S_IPO_LISTEDDATE(B2791)</f>
        <v>2016-07-06</v>
      </c>
      <c r="E2791" s="130">
        <f>[1]!EM_S_DQ_CLOSE(B2791,$E$1,"2")</f>
        <v>0</v>
      </c>
      <c r="F2791" s="130">
        <f>[1]!EM_S_DQ_CLOSE(B2791,$F$1,"2")</f>
        <v>30.09</v>
      </c>
      <c r="G2791" s="38" t="str">
        <f t="shared" si="86"/>
        <v/>
      </c>
      <c r="H2791" s="9" t="str">
        <f t="shared" si="87"/>
        <v/>
      </c>
    </row>
    <row r="2792" spans="2:8">
      <c r="B2792" s="17" t="s">
        <v>11431</v>
      </c>
      <c r="C2792" s="19" t="s">
        <v>11432</v>
      </c>
      <c r="D2792" s="30" t="str">
        <f>[1]!EM_S_IPO_LISTEDDATE(B2792)</f>
        <v>2015-06-11</v>
      </c>
      <c r="E2792" s="130">
        <f>[1]!EM_S_DQ_CLOSE(B2792,$E$1,"2")</f>
        <v>13.47</v>
      </c>
      <c r="F2792" s="130">
        <f>[1]!EM_S_DQ_CLOSE(B2792,$F$1,"2")</f>
        <v>11.4406175771971</v>
      </c>
      <c r="G2792" s="38">
        <f t="shared" si="86"/>
        <v>-0.15065942262827769</v>
      </c>
      <c r="H2792" s="9">
        <f t="shared" si="87"/>
        <v>1847</v>
      </c>
    </row>
    <row r="2793" spans="2:8">
      <c r="B2793" s="17" t="s">
        <v>11433</v>
      </c>
      <c r="C2793" s="19" t="s">
        <v>11434</v>
      </c>
      <c r="D2793" s="30" t="str">
        <f>[1]!EM_S_IPO_LISTEDDATE(B2793)</f>
        <v>2014-12-09</v>
      </c>
      <c r="E2793" s="130">
        <f>[1]!EM_S_DQ_CLOSE(B2793,$E$1,"2")</f>
        <v>14.437509895645899</v>
      </c>
      <c r="F2793" s="130">
        <f>[1]!EM_S_DQ_CLOSE(B2793,$F$1,"2")</f>
        <v>12.2777441437962</v>
      </c>
      <c r="G2793" s="38">
        <f t="shared" si="86"/>
        <v>-0.14959406209661175</v>
      </c>
      <c r="H2793" s="9">
        <f t="shared" si="87"/>
        <v>1838</v>
      </c>
    </row>
    <row r="2794" spans="2:8">
      <c r="B2794" s="17" t="s">
        <v>11435</v>
      </c>
      <c r="C2794" s="19" t="s">
        <v>11436</v>
      </c>
      <c r="D2794" s="30" t="str">
        <f>[1]!EM_S_IPO_LISTEDDATE(B2794)</f>
        <v>2015-06-10</v>
      </c>
      <c r="E2794" s="130">
        <f>[1]!EM_S_DQ_CLOSE(B2794,$E$1,"2")</f>
        <v>9.86</v>
      </c>
      <c r="F2794" s="130">
        <f>[1]!EM_S_DQ_CLOSE(B2794,$F$1,"2")</f>
        <v>7.2727116212338601</v>
      </c>
      <c r="G2794" s="38">
        <f t="shared" si="86"/>
        <v>-0.26240247249149484</v>
      </c>
      <c r="H2794" s="9">
        <f t="shared" si="87"/>
        <v>2384</v>
      </c>
    </row>
    <row r="2795" spans="2:8">
      <c r="B2795" s="17" t="s">
        <v>11437</v>
      </c>
      <c r="C2795" s="19" t="s">
        <v>11438</v>
      </c>
      <c r="D2795" s="30" t="str">
        <f>[1]!EM_S_IPO_LISTEDDATE(B2795)</f>
        <v>2006-07-05</v>
      </c>
      <c r="E2795" s="130">
        <f>[1]!EM_S_DQ_CLOSE(B2795,$E$1,"2")</f>
        <v>6.2216637212328898</v>
      </c>
      <c r="F2795" s="130">
        <f>[1]!EM_S_DQ_CLOSE(B2795,$F$1,"2")</f>
        <v>5.5019582580253799</v>
      </c>
      <c r="G2795" s="38">
        <f t="shared" si="86"/>
        <v>-0.11567733253588519</v>
      </c>
      <c r="H2795" s="9">
        <f t="shared" si="87"/>
        <v>1666</v>
      </c>
    </row>
    <row r="2796" spans="2:8">
      <c r="B2796" s="17" t="s">
        <v>11439</v>
      </c>
      <c r="C2796" s="19" t="s">
        <v>11440</v>
      </c>
      <c r="D2796" s="30" t="str">
        <f>[1]!EM_S_IPO_LISTEDDATE(B2796)</f>
        <v>2009-12-16</v>
      </c>
      <c r="E2796" s="130">
        <f>[1]!EM_S_DQ_CLOSE(B2796,$E$1,"2")</f>
        <v>17.352011947570499</v>
      </c>
      <c r="F2796" s="130">
        <f>[1]!EM_S_DQ_CLOSE(B2796,$F$1,"2")</f>
        <v>12.485393509663901</v>
      </c>
      <c r="G2796" s="38">
        <f t="shared" si="86"/>
        <v>-0.28046421663442822</v>
      </c>
      <c r="H2796" s="9">
        <f t="shared" si="87"/>
        <v>2439</v>
      </c>
    </row>
    <row r="2797" spans="2:8">
      <c r="B2797" s="17" t="s">
        <v>11441</v>
      </c>
      <c r="C2797" s="19" t="s">
        <v>11442</v>
      </c>
      <c r="D2797" s="30" t="str">
        <f>[1]!EM_S_IPO_LISTEDDATE(B2797)</f>
        <v>2006-12-20</v>
      </c>
      <c r="E2797" s="130">
        <f>[1]!EM_S_DQ_CLOSE(B2797,$E$1,"2")</f>
        <v>12.697056753265899</v>
      </c>
      <c r="F2797" s="130">
        <f>[1]!EM_S_DQ_CLOSE(B2797,$F$1,"2")</f>
        <v>9.8216852471496097</v>
      </c>
      <c r="G2797" s="38">
        <f t="shared" si="86"/>
        <v>-0.22645968762616542</v>
      </c>
      <c r="H2797" s="9">
        <f t="shared" si="87"/>
        <v>2211</v>
      </c>
    </row>
    <row r="2798" spans="2:8">
      <c r="B2798" s="17" t="s">
        <v>11443</v>
      </c>
      <c r="C2798" s="19" t="s">
        <v>11444</v>
      </c>
      <c r="D2798" s="30" t="str">
        <f>[1]!EM_S_IPO_LISTEDDATE(B2798)</f>
        <v>2011-03-01</v>
      </c>
      <c r="E2798" s="130">
        <f>[1]!EM_S_DQ_CLOSE(B2798,$E$1,"2")</f>
        <v>11.4902011166834</v>
      </c>
      <c r="F2798" s="130">
        <f>[1]!EM_S_DQ_CLOSE(B2798,$F$1,"2")</f>
        <v>9.7203253891212</v>
      </c>
      <c r="G2798" s="38">
        <f t="shared" si="86"/>
        <v>-0.15403348554033558</v>
      </c>
      <c r="H2798" s="9">
        <f t="shared" si="87"/>
        <v>1865</v>
      </c>
    </row>
    <row r="2799" spans="2:8">
      <c r="B2799" s="17" t="s">
        <v>11445</v>
      </c>
      <c r="C2799" s="19" t="s">
        <v>11446</v>
      </c>
      <c r="D2799" s="30" t="str">
        <f>[1]!EM_S_IPO_LISTEDDATE(B2799)</f>
        <v>2011-09-29</v>
      </c>
      <c r="E2799" s="130">
        <f>[1]!EM_S_DQ_CLOSE(B2799,$E$1,"2")</f>
        <v>18.893070449489301</v>
      </c>
      <c r="F2799" s="130">
        <f>[1]!EM_S_DQ_CLOSE(B2799,$F$1,"2")</f>
        <v>19.319016167576802</v>
      </c>
      <c r="G2799" s="38">
        <f t="shared" si="86"/>
        <v>2.254507647268178E-2</v>
      </c>
      <c r="H2799" s="9">
        <f t="shared" si="87"/>
        <v>1005</v>
      </c>
    </row>
    <row r="2800" spans="2:8">
      <c r="B2800" s="17" t="s">
        <v>11447</v>
      </c>
      <c r="C2800" s="19" t="s">
        <v>11448</v>
      </c>
      <c r="D2800" s="30" t="str">
        <f>[1]!EM_S_IPO_LISTEDDATE(B2800)</f>
        <v>2016-08-16</v>
      </c>
      <c r="E2800" s="130">
        <f>[1]!EM_S_DQ_CLOSE(B2800,$E$1,"2")</f>
        <v>0</v>
      </c>
      <c r="F2800" s="130">
        <f>[1]!EM_S_DQ_CLOSE(B2800,$F$1,"2")</f>
        <v>16.64</v>
      </c>
      <c r="G2800" s="38" t="str">
        <f t="shared" si="86"/>
        <v/>
      </c>
      <c r="H2800" s="9" t="str">
        <f t="shared" si="87"/>
        <v/>
      </c>
    </row>
    <row r="2801" spans="2:8">
      <c r="B2801" s="17" t="s">
        <v>11449</v>
      </c>
      <c r="C2801" s="19" t="s">
        <v>11450</v>
      </c>
      <c r="D2801" s="30" t="str">
        <f>[1]!EM_S_IPO_LISTEDDATE(B2801)</f>
        <v>2007-04-27</v>
      </c>
      <c r="E2801" s="130">
        <f>[1]!EM_S_DQ_CLOSE(B2801,$E$1,"2")</f>
        <v>9.9301550521168807</v>
      </c>
      <c r="F2801" s="130">
        <f>[1]!EM_S_DQ_CLOSE(B2801,$F$1,"2")</f>
        <v>8.8247479193607798</v>
      </c>
      <c r="G2801" s="38">
        <f t="shared" si="86"/>
        <v>-0.11131821476649084</v>
      </c>
      <c r="H2801" s="9">
        <f t="shared" si="87"/>
        <v>1645</v>
      </c>
    </row>
    <row r="2802" spans="2:8">
      <c r="B2802" s="17" t="s">
        <v>11451</v>
      </c>
      <c r="C2802" s="19" t="s">
        <v>11452</v>
      </c>
      <c r="D2802" s="30" t="str">
        <f>[1]!EM_S_IPO_LISTEDDATE(B2802)</f>
        <v>2007-12-21</v>
      </c>
      <c r="E2802" s="130">
        <f>[1]!EM_S_DQ_CLOSE(B2802,$E$1,"2")</f>
        <v>12.1891083041575</v>
      </c>
      <c r="F2802" s="130">
        <f>[1]!EM_S_DQ_CLOSE(B2802,$F$1,"2")</f>
        <v>12.235765178049</v>
      </c>
      <c r="G2802" s="38">
        <f t="shared" si="86"/>
        <v>3.8277511961712918E-3</v>
      </c>
      <c r="H2802" s="9">
        <f t="shared" si="87"/>
        <v>1081</v>
      </c>
    </row>
    <row r="2803" spans="2:8">
      <c r="B2803" s="17" t="s">
        <v>11453</v>
      </c>
      <c r="C2803" s="19" t="s">
        <v>11454</v>
      </c>
      <c r="D2803" s="30" t="str">
        <f>[1]!EM_S_IPO_LISTEDDATE(B2803)</f>
        <v>2012-04-27</v>
      </c>
      <c r="E2803" s="130">
        <f>[1]!EM_S_DQ_CLOSE(B2803,$E$1,"2")</f>
        <v>94.534651965363395</v>
      </c>
      <c r="F2803" s="130">
        <f>[1]!EM_S_DQ_CLOSE(B2803,$F$1,"2")</f>
        <v>77.5715986890919</v>
      </c>
      <c r="G2803" s="38">
        <f t="shared" si="86"/>
        <v>-0.17943741182319684</v>
      </c>
      <c r="H2803" s="9">
        <f t="shared" si="87"/>
        <v>1986</v>
      </c>
    </row>
    <row r="2804" spans="2:8">
      <c r="B2804" s="17" t="s">
        <v>11455</v>
      </c>
      <c r="C2804" s="19" t="s">
        <v>11456</v>
      </c>
      <c r="D2804" s="30" t="str">
        <f>[1]!EM_S_IPO_LISTEDDATE(B2804)</f>
        <v>2012-04-26</v>
      </c>
      <c r="E2804" s="130">
        <f>[1]!EM_S_DQ_CLOSE(B2804,$E$1,"2")</f>
        <v>34.717279582824297</v>
      </c>
      <c r="F2804" s="130">
        <f>[1]!EM_S_DQ_CLOSE(B2804,$F$1,"2")</f>
        <v>24.4135772889591</v>
      </c>
      <c r="G2804" s="38">
        <f t="shared" si="86"/>
        <v>-0.2967888733702152</v>
      </c>
      <c r="H2804" s="9">
        <f t="shared" si="87"/>
        <v>2501</v>
      </c>
    </row>
    <row r="2805" spans="2:8">
      <c r="B2805" s="17" t="s">
        <v>11457</v>
      </c>
      <c r="C2805" s="19" t="s">
        <v>11458</v>
      </c>
      <c r="D2805" s="30" t="str">
        <f>[1]!EM_S_IPO_LISTEDDATE(B2805)</f>
        <v>2012-05-18</v>
      </c>
      <c r="E2805" s="130">
        <f>[1]!EM_S_DQ_CLOSE(B2805,$E$1,"2")</f>
        <v>11.489386279139699</v>
      </c>
      <c r="F2805" s="130">
        <f>[1]!EM_S_DQ_CLOSE(B2805,$F$1,"2")</f>
        <v>10.1445597939026</v>
      </c>
      <c r="G2805" s="38">
        <f t="shared" si="86"/>
        <v>-0.11704946222225865</v>
      </c>
      <c r="H2805" s="9">
        <f t="shared" si="87"/>
        <v>1673</v>
      </c>
    </row>
    <row r="2806" spans="2:8">
      <c r="B2806" s="17" t="s">
        <v>11459</v>
      </c>
      <c r="C2806" s="19" t="s">
        <v>5709</v>
      </c>
      <c r="D2806" s="30" t="str">
        <f>[1]!EM_S_IPO_LISTEDDATE(B2806)</f>
        <v>2012-08-17</v>
      </c>
      <c r="E2806" s="130">
        <f>[1]!EM_S_DQ_CLOSE(B2806,$E$1,"2")</f>
        <v>22.454109944886302</v>
      </c>
      <c r="F2806" s="130">
        <f>[1]!EM_S_DQ_CLOSE(B2806,$F$1,"2")</f>
        <v>23.068325508401099</v>
      </c>
      <c r="G2806" s="38">
        <f t="shared" si="86"/>
        <v>2.7354260089684779E-2</v>
      </c>
      <c r="H2806" s="9">
        <f t="shared" si="87"/>
        <v>989</v>
      </c>
    </row>
    <row r="2807" spans="2:8">
      <c r="B2807" s="17" t="s">
        <v>11460</v>
      </c>
      <c r="C2807" s="19" t="s">
        <v>11461</v>
      </c>
      <c r="D2807" s="30" t="str">
        <f>[1]!EM_S_IPO_LISTEDDATE(B2807)</f>
        <v>2014-02-10</v>
      </c>
      <c r="E2807" s="130">
        <f>[1]!EM_S_DQ_CLOSE(B2807,$E$1,"2")</f>
        <v>41.220254188622697</v>
      </c>
      <c r="F2807" s="130">
        <f>[1]!EM_S_DQ_CLOSE(B2807,$F$1,"2")</f>
        <v>32.630606583366699</v>
      </c>
      <c r="G2807" s="38">
        <f t="shared" si="86"/>
        <v>-0.20838414935410188</v>
      </c>
      <c r="H2807" s="9">
        <f t="shared" si="87"/>
        <v>2136</v>
      </c>
    </row>
    <row r="2808" spans="2:8">
      <c r="B2808" s="17" t="s">
        <v>11462</v>
      </c>
      <c r="C2808" s="19" t="s">
        <v>11463</v>
      </c>
      <c r="D2808" s="30" t="str">
        <f>[1]!EM_S_IPO_LISTEDDATE(B2808)</f>
        <v>2014-06-30</v>
      </c>
      <c r="E2808" s="130">
        <f>[1]!EM_S_DQ_CLOSE(B2808,$E$1,"2")</f>
        <v>46.868720436628301</v>
      </c>
      <c r="F2808" s="130">
        <f>[1]!EM_S_DQ_CLOSE(B2808,$F$1,"2")</f>
        <v>55.300728709198701</v>
      </c>
      <c r="G2808" s="38">
        <f t="shared" si="86"/>
        <v>0.17990694420538755</v>
      </c>
      <c r="H2808" s="9">
        <f t="shared" si="87"/>
        <v>491</v>
      </c>
    </row>
    <row r="2809" spans="2:8">
      <c r="B2809" s="17" t="s">
        <v>11464</v>
      </c>
      <c r="C2809" s="19" t="s">
        <v>11465</v>
      </c>
      <c r="D2809" s="30" t="str">
        <f>[1]!EM_S_IPO_LISTEDDATE(B2809)</f>
        <v>2016-08-26</v>
      </c>
      <c r="E2809" s="130">
        <f>[1]!EM_S_DQ_CLOSE(B2809,$E$1,"2")</f>
        <v>0</v>
      </c>
      <c r="F2809" s="130">
        <f>[1]!EM_S_DQ_CLOSE(B2809,$F$1,"2")</f>
        <v>57.3</v>
      </c>
      <c r="G2809" s="38" t="str">
        <f t="shared" si="86"/>
        <v/>
      </c>
      <c r="H2809" s="9" t="str">
        <f t="shared" si="87"/>
        <v/>
      </c>
    </row>
    <row r="2810" spans="2:8">
      <c r="B2810" s="17" t="s">
        <v>11466</v>
      </c>
      <c r="C2810" s="19" t="s">
        <v>11467</v>
      </c>
      <c r="D2810" s="30" t="str">
        <f>[1]!EM_S_IPO_LISTEDDATE(B2810)</f>
        <v>2012-07-17</v>
      </c>
      <c r="E2810" s="130">
        <f>[1]!EM_S_DQ_CLOSE(B2810,$E$1,"2")</f>
        <v>33.028071337663199</v>
      </c>
      <c r="F2810" s="130">
        <f>[1]!EM_S_DQ_CLOSE(B2810,$F$1,"2")</f>
        <v>31.388240894239502</v>
      </c>
      <c r="G2810" s="38">
        <f t="shared" si="86"/>
        <v>-4.9649597357921849E-2</v>
      </c>
      <c r="H2810" s="9">
        <f t="shared" si="87"/>
        <v>1333</v>
      </c>
    </row>
    <row r="2811" spans="2:8">
      <c r="B2811" s="17" t="s">
        <v>11468</v>
      </c>
      <c r="C2811" s="19" t="s">
        <v>11469</v>
      </c>
      <c r="D2811" s="30" t="str">
        <f>[1]!EM_S_IPO_LISTEDDATE(B2811)</f>
        <v>2014-07-18</v>
      </c>
      <c r="E2811" s="130">
        <f>[1]!EM_S_DQ_CLOSE(B2811,$E$1,"2")</f>
        <v>38.853737113402097</v>
      </c>
      <c r="F2811" s="130">
        <f>[1]!EM_S_DQ_CLOSE(B2811,$F$1,"2")</f>
        <v>44.433812155151898</v>
      </c>
      <c r="G2811" s="38">
        <f t="shared" si="86"/>
        <v>0.14361746015481813</v>
      </c>
      <c r="H2811" s="9">
        <f t="shared" si="87"/>
        <v>562</v>
      </c>
    </row>
    <row r="2812" spans="2:8">
      <c r="B2812" s="17" t="s">
        <v>11470</v>
      </c>
      <c r="C2812" s="19" t="s">
        <v>11471</v>
      </c>
      <c r="D2812" s="30" t="str">
        <f>[1]!EM_S_IPO_LISTEDDATE(B2812)</f>
        <v>2014-10-10</v>
      </c>
      <c r="E2812" s="130">
        <f>[1]!EM_S_DQ_CLOSE(B2812,$E$1,"2")</f>
        <v>50.598447533281103</v>
      </c>
      <c r="F2812" s="130">
        <f>[1]!EM_S_DQ_CLOSE(B2812,$F$1,"2")</f>
        <v>71.959267841934107</v>
      </c>
      <c r="G2812" s="38">
        <f t="shared" si="86"/>
        <v>0.42216355145289652</v>
      </c>
      <c r="H2812" s="9">
        <f t="shared" si="87"/>
        <v>191</v>
      </c>
    </row>
    <row r="2813" spans="2:8">
      <c r="B2813" s="17" t="s">
        <v>11472</v>
      </c>
      <c r="C2813" s="19" t="s">
        <v>11473</v>
      </c>
      <c r="D2813" s="30" t="str">
        <f>[1]!EM_S_IPO_LISTEDDATE(B2813)</f>
        <v>2014-11-07</v>
      </c>
      <c r="E2813" s="130">
        <f>[1]!EM_S_DQ_CLOSE(B2813,$E$1,"2")</f>
        <v>23.5866199778843</v>
      </c>
      <c r="F2813" s="130">
        <f>[1]!EM_S_DQ_CLOSE(B2813,$F$1,"2")</f>
        <v>25.029103407612801</v>
      </c>
      <c r="G2813" s="38">
        <f t="shared" si="86"/>
        <v>6.1156852108569471E-2</v>
      </c>
      <c r="H2813" s="9">
        <f t="shared" si="87"/>
        <v>835</v>
      </c>
    </row>
    <row r="2814" spans="2:8">
      <c r="B2814" s="17" t="s">
        <v>11474</v>
      </c>
      <c r="C2814" s="19" t="s">
        <v>11475</v>
      </c>
      <c r="D2814" s="30" t="str">
        <f>[1]!EM_S_IPO_LISTEDDATE(B2814)</f>
        <v>2015-03-20</v>
      </c>
      <c r="E2814" s="130">
        <f>[1]!EM_S_DQ_CLOSE(B2814,$E$1,"2")</f>
        <v>23.870562140196402</v>
      </c>
      <c r="F2814" s="130">
        <f>[1]!EM_S_DQ_CLOSE(B2814,$F$1,"2")</f>
        <v>23.795937243566101</v>
      </c>
      <c r="G2814" s="38">
        <f t="shared" si="86"/>
        <v>-3.1262312212010368E-3</v>
      </c>
      <c r="H2814" s="9">
        <f t="shared" si="87"/>
        <v>1116</v>
      </c>
    </row>
    <row r="2815" spans="2:8">
      <c r="B2815" s="17" t="s">
        <v>5726</v>
      </c>
      <c r="C2815" s="19" t="s">
        <v>11476</v>
      </c>
      <c r="D2815" s="30" t="str">
        <f>[1]!EM_S_IPO_LISTEDDATE(B2815)</f>
        <v>2015-03-03</v>
      </c>
      <c r="E2815" s="130">
        <f>[1]!EM_S_DQ_CLOSE(B2815,$E$1,"2")</f>
        <v>31.6481242266766</v>
      </c>
      <c r="F2815" s="130">
        <f>[1]!EM_S_DQ_CLOSE(B2815,$F$1,"2")</f>
        <v>26.542864933326399</v>
      </c>
      <c r="G2815" s="38">
        <f t="shared" si="86"/>
        <v>-0.16131317157327496</v>
      </c>
      <c r="H2815" s="9">
        <f t="shared" si="87"/>
        <v>1897</v>
      </c>
    </row>
    <row r="2816" spans="2:8">
      <c r="B2816" s="17" t="s">
        <v>11477</v>
      </c>
      <c r="C2816" s="19" t="s">
        <v>11478</v>
      </c>
      <c r="D2816" s="30" t="str">
        <f>[1]!EM_S_IPO_LISTEDDATE(B2816)</f>
        <v>2016-07-01</v>
      </c>
      <c r="E2816" s="130">
        <f>[1]!EM_S_DQ_CLOSE(B2816,$E$1,"2")</f>
        <v>0</v>
      </c>
      <c r="F2816" s="130">
        <f>[1]!EM_S_DQ_CLOSE(B2816,$F$1,"2")</f>
        <v>47.7</v>
      </c>
      <c r="G2816" s="38" t="str">
        <f t="shared" si="86"/>
        <v/>
      </c>
      <c r="H2816" s="9" t="str">
        <f t="shared" si="87"/>
        <v/>
      </c>
    </row>
    <row r="2817" spans="2:8">
      <c r="B2817" s="17" t="s">
        <v>11479</v>
      </c>
      <c r="C2817" s="19" t="s">
        <v>5731</v>
      </c>
      <c r="D2817" s="30" t="str">
        <f>[1]!EM_S_IPO_LISTEDDATE(B2817)</f>
        <v>2014-12-31</v>
      </c>
      <c r="E2817" s="130">
        <f>[1]!EM_S_DQ_CLOSE(B2817,$E$1,"2")</f>
        <v>96.548627616832306</v>
      </c>
      <c r="F2817" s="130">
        <f>[1]!EM_S_DQ_CLOSE(B2817,$F$1,"2")</f>
        <v>87.924459463145297</v>
      </c>
      <c r="G2817" s="38">
        <f t="shared" si="86"/>
        <v>-8.9324606331156908E-2</v>
      </c>
      <c r="H2817" s="9">
        <f t="shared" si="87"/>
        <v>1540</v>
      </c>
    </row>
    <row r="2818" spans="2:8">
      <c r="B2818" s="17" t="s">
        <v>11480</v>
      </c>
      <c r="C2818" s="19" t="s">
        <v>11481</v>
      </c>
      <c r="D2818" s="30" t="str">
        <f>[1]!EM_S_IPO_LISTEDDATE(B2818)</f>
        <v>2014-10-13</v>
      </c>
      <c r="E2818" s="130">
        <f>[1]!EM_S_DQ_CLOSE(B2818,$E$1,"2")</f>
        <v>77.921246701018006</v>
      </c>
      <c r="F2818" s="130">
        <f>[1]!EM_S_DQ_CLOSE(B2818,$F$1,"2")</f>
        <v>70.619426991054894</v>
      </c>
      <c r="G2818" s="38">
        <f t="shared" si="86"/>
        <v>-9.370768588931877E-2</v>
      </c>
      <c r="H2818" s="9">
        <f t="shared" si="87"/>
        <v>1568</v>
      </c>
    </row>
    <row r="2819" spans="2:8">
      <c r="B2819" s="17" t="s">
        <v>11482</v>
      </c>
      <c r="C2819" s="19" t="s">
        <v>11483</v>
      </c>
      <c r="D2819" s="30" t="str">
        <f>[1]!EM_S_IPO_LISTEDDATE(B2819)</f>
        <v>2014-11-06</v>
      </c>
      <c r="E2819" s="130">
        <f>[1]!EM_S_DQ_CLOSE(B2819,$E$1,"2")</f>
        <v>84.715364996321398</v>
      </c>
      <c r="F2819" s="130">
        <f>[1]!EM_S_DQ_CLOSE(B2819,$F$1,"2")</f>
        <v>60.383190533115801</v>
      </c>
      <c r="G2819" s="38">
        <f t="shared" ref="G2819:G2866" si="88">IFERROR(F2819/E2819-1,"")</f>
        <v>-0.28722268344428636</v>
      </c>
      <c r="H2819" s="9">
        <f t="shared" ref="H2819:H2866" si="89">IFERROR(RANK(G2819,$G$2:$G$3000,0),"")</f>
        <v>2462</v>
      </c>
    </row>
    <row r="2820" spans="2:8">
      <c r="B2820" s="17" t="s">
        <v>11484</v>
      </c>
      <c r="C2820" s="19" t="s">
        <v>11485</v>
      </c>
      <c r="D2820" s="30" t="str">
        <f>[1]!EM_S_IPO_LISTEDDATE(B2820)</f>
        <v>2015-03-25</v>
      </c>
      <c r="E2820" s="130">
        <f>[1]!EM_S_DQ_CLOSE(B2820,$E$1,"2")</f>
        <v>59.306850804697703</v>
      </c>
      <c r="F2820" s="130">
        <f>[1]!EM_S_DQ_CLOSE(B2820,$F$1,"2")</f>
        <v>44.202321822333602</v>
      </c>
      <c r="G2820" s="38">
        <f t="shared" si="88"/>
        <v>-0.25468438767899759</v>
      </c>
      <c r="H2820" s="9">
        <f t="shared" si="89"/>
        <v>2346</v>
      </c>
    </row>
    <row r="2821" spans="2:8">
      <c r="B2821" s="17" t="s">
        <v>11486</v>
      </c>
      <c r="C2821" s="19" t="s">
        <v>11487</v>
      </c>
      <c r="D2821" s="30" t="str">
        <f>[1]!EM_S_IPO_LISTEDDATE(B2821)</f>
        <v>2015-04-23</v>
      </c>
      <c r="E2821" s="130">
        <f>[1]!EM_S_DQ_CLOSE(B2821,$E$1,"2")</f>
        <v>50</v>
      </c>
      <c r="F2821" s="130">
        <f>[1]!EM_S_DQ_CLOSE(B2821,$F$1,"2")</f>
        <v>55.405588056063401</v>
      </c>
      <c r="G2821" s="38">
        <f t="shared" si="88"/>
        <v>0.10811176112126808</v>
      </c>
      <c r="H2821" s="9">
        <f t="shared" si="89"/>
        <v>668</v>
      </c>
    </row>
    <row r="2822" spans="2:8">
      <c r="B2822" s="17" t="s">
        <v>11488</v>
      </c>
      <c r="C2822" s="19" t="s">
        <v>11489</v>
      </c>
      <c r="D2822" s="30" t="str">
        <f>[1]!EM_S_IPO_LISTEDDATE(B2822)</f>
        <v>2015-05-18</v>
      </c>
      <c r="E2822" s="130">
        <f>[1]!EM_S_DQ_CLOSE(B2822,$E$1,"2")</f>
        <v>53.58</v>
      </c>
      <c r="F2822" s="130">
        <f>[1]!EM_S_DQ_CLOSE(B2822,$F$1,"2")</f>
        <v>60.088369292523801</v>
      </c>
      <c r="G2822" s="38">
        <f t="shared" si="88"/>
        <v>0.12147012490712594</v>
      </c>
      <c r="H2822" s="9">
        <f t="shared" si="89"/>
        <v>624</v>
      </c>
    </row>
    <row r="2823" spans="2:8">
      <c r="B2823" s="17" t="s">
        <v>11490</v>
      </c>
      <c r="C2823" s="19" t="s">
        <v>11491</v>
      </c>
      <c r="D2823" s="30" t="str">
        <f>[1]!EM_S_IPO_LISTEDDATE(B2823)</f>
        <v>2015-05-27</v>
      </c>
      <c r="E2823" s="130">
        <f>[1]!EM_S_DQ_CLOSE(B2823,$E$1,"2")</f>
        <v>67.475976734857596</v>
      </c>
      <c r="F2823" s="130">
        <f>[1]!EM_S_DQ_CLOSE(B2823,$F$1,"2")</f>
        <v>70.866792526767298</v>
      </c>
      <c r="G2823" s="38">
        <f t="shared" si="88"/>
        <v>5.0252192794980832E-2</v>
      </c>
      <c r="H2823" s="9">
        <f t="shared" si="89"/>
        <v>875</v>
      </c>
    </row>
    <row r="2824" spans="2:8">
      <c r="B2824" s="17" t="s">
        <v>11492</v>
      </c>
      <c r="C2824" s="19" t="s">
        <v>11493</v>
      </c>
      <c r="D2824" s="30" t="str">
        <f>[1]!EM_S_IPO_LISTEDDATE(B2824)</f>
        <v>2015-04-22</v>
      </c>
      <c r="E2824" s="130">
        <f>[1]!EM_S_DQ_CLOSE(B2824,$E$1,"2")</f>
        <v>39.843030830039503</v>
      </c>
      <c r="F2824" s="130">
        <f>[1]!EM_S_DQ_CLOSE(B2824,$F$1,"2")</f>
        <v>40.630590057934597</v>
      </c>
      <c r="G2824" s="38">
        <f t="shared" si="88"/>
        <v>1.976654916777365E-2</v>
      </c>
      <c r="H2824" s="9">
        <f t="shared" si="89"/>
        <v>1021</v>
      </c>
    </row>
    <row r="2825" spans="2:8">
      <c r="B2825" s="17" t="s">
        <v>11494</v>
      </c>
      <c r="C2825" s="19" t="s">
        <v>11495</v>
      </c>
      <c r="D2825" s="30" t="str">
        <f>[1]!EM_S_IPO_LISTEDDATE(B2825)</f>
        <v>2015-05-29</v>
      </c>
      <c r="E2825" s="130">
        <f>[1]!EM_S_DQ_CLOSE(B2825,$E$1,"2")</f>
        <v>27.2</v>
      </c>
      <c r="F2825" s="130">
        <f>[1]!EM_S_DQ_CLOSE(B2825,$F$1,"2")</f>
        <v>45.529784627543997</v>
      </c>
      <c r="G2825" s="38">
        <f t="shared" si="88"/>
        <v>0.67388914071852923</v>
      </c>
      <c r="H2825" s="9">
        <f t="shared" si="89"/>
        <v>75</v>
      </c>
    </row>
    <row r="2826" spans="2:8">
      <c r="B2826" s="17" t="s">
        <v>11496</v>
      </c>
      <c r="C2826" s="19" t="s">
        <v>11497</v>
      </c>
      <c r="D2826" s="30" t="str">
        <f>[1]!EM_S_IPO_LISTEDDATE(B2826)</f>
        <v>2016-03-07</v>
      </c>
      <c r="E2826" s="130">
        <f>[1]!EM_S_DQ_CLOSE(B2826,$E$1,"2")</f>
        <v>0</v>
      </c>
      <c r="F2826" s="130">
        <f>[1]!EM_S_DQ_CLOSE(B2826,$F$1,"2")</f>
        <v>39.573590225563898</v>
      </c>
      <c r="G2826" s="38" t="str">
        <f t="shared" si="88"/>
        <v/>
      </c>
      <c r="H2826" s="9" t="str">
        <f t="shared" si="89"/>
        <v/>
      </c>
    </row>
    <row r="2827" spans="2:8">
      <c r="B2827" s="17" t="s">
        <v>11498</v>
      </c>
      <c r="C2827" s="19" t="s">
        <v>5751</v>
      </c>
      <c r="D2827" s="30" t="str">
        <f>[1]!EM_S_IPO_LISTEDDATE(B2827)</f>
        <v>2016-03-31</v>
      </c>
      <c r="E2827" s="130">
        <f>[1]!EM_S_DQ_CLOSE(B2827,$E$1,"2")</f>
        <v>0</v>
      </c>
      <c r="F2827" s="130">
        <f>[1]!EM_S_DQ_CLOSE(B2827,$F$1,"2")</f>
        <v>29.15</v>
      </c>
      <c r="G2827" s="38" t="str">
        <f t="shared" si="88"/>
        <v/>
      </c>
      <c r="H2827" s="9" t="str">
        <f t="shared" si="89"/>
        <v/>
      </c>
    </row>
    <row r="2828" spans="2:8">
      <c r="B2828" s="17" t="s">
        <v>11499</v>
      </c>
      <c r="C2828" s="19" t="s">
        <v>11500</v>
      </c>
      <c r="D2828" s="30" t="str">
        <f>[1]!EM_S_IPO_LISTEDDATE(B2828)</f>
        <v>2016-04-27</v>
      </c>
      <c r="E2828" s="130">
        <f>[1]!EM_S_DQ_CLOSE(B2828,$E$1,"2")</f>
        <v>0</v>
      </c>
      <c r="F2828" s="130">
        <f>[1]!EM_S_DQ_CLOSE(B2828,$F$1,"2")</f>
        <v>57.02</v>
      </c>
      <c r="G2828" s="38" t="str">
        <f t="shared" si="88"/>
        <v/>
      </c>
      <c r="H2828" s="9" t="str">
        <f t="shared" si="89"/>
        <v/>
      </c>
    </row>
    <row r="2829" spans="2:8">
      <c r="B2829" s="17" t="s">
        <v>11501</v>
      </c>
      <c r="C2829" s="19" t="s">
        <v>11502</v>
      </c>
      <c r="D2829" s="30" t="str">
        <f>[1]!EM_S_IPO_LISTEDDATE(B2829)</f>
        <v>2015-03-20</v>
      </c>
      <c r="E2829" s="130">
        <f>[1]!EM_S_DQ_CLOSE(B2829,$E$1,"2")</f>
        <v>35.958145072849803</v>
      </c>
      <c r="F2829" s="130">
        <f>[1]!EM_S_DQ_CLOSE(B2829,$F$1,"2")</f>
        <v>30.904693079550899</v>
      </c>
      <c r="G2829" s="38">
        <f t="shared" si="88"/>
        <v>-0.14053706004747479</v>
      </c>
      <c r="H2829" s="9">
        <f t="shared" si="89"/>
        <v>1793</v>
      </c>
    </row>
    <row r="2830" spans="2:8">
      <c r="B2830" s="17" t="s">
        <v>11503</v>
      </c>
      <c r="C2830" s="19" t="s">
        <v>11504</v>
      </c>
      <c r="D2830" s="30" t="str">
        <f>[1]!EM_S_IPO_LISTEDDATE(B2830)</f>
        <v>2016-08-22</v>
      </c>
      <c r="E2830" s="130">
        <f>[1]!EM_S_DQ_CLOSE(B2830,$E$1,"2")</f>
        <v>0</v>
      </c>
      <c r="F2830" s="130">
        <f>[1]!EM_S_DQ_CLOSE(B2830,$F$1,"2")</f>
        <v>66.97</v>
      </c>
      <c r="G2830" s="38" t="str">
        <f t="shared" si="88"/>
        <v/>
      </c>
      <c r="H2830" s="9" t="str">
        <f t="shared" si="89"/>
        <v/>
      </c>
    </row>
    <row r="2831" spans="2:8">
      <c r="B2831" s="17" t="s">
        <v>11505</v>
      </c>
      <c r="C2831" s="19" t="s">
        <v>11506</v>
      </c>
      <c r="D2831" s="30" t="str">
        <f>[1]!EM_S_IPO_LISTEDDATE(B2831)</f>
        <v>2016-11-09</v>
      </c>
      <c r="E2831" s="130">
        <f>[1]!EM_S_DQ_CLOSE(B2831,$E$1,"2")</f>
        <v>0</v>
      </c>
      <c r="F2831" s="130">
        <f>[1]!EM_S_DQ_CLOSE(B2831,$F$1,"2")</f>
        <v>51.35</v>
      </c>
      <c r="G2831" s="38" t="str">
        <f t="shared" si="88"/>
        <v/>
      </c>
      <c r="H2831" s="9" t="str">
        <f t="shared" si="89"/>
        <v/>
      </c>
    </row>
    <row r="2832" spans="2:8">
      <c r="B2832" s="17" t="s">
        <v>11507</v>
      </c>
      <c r="C2832" s="19" t="s">
        <v>11508</v>
      </c>
      <c r="D2832" s="30" t="str">
        <f>[1]!EM_S_IPO_LISTEDDATE(B2832)</f>
        <v>2015-06-11</v>
      </c>
      <c r="E2832" s="130">
        <f>[1]!EM_S_DQ_CLOSE(B2832,$E$1,"2")</f>
        <v>58.931592520954197</v>
      </c>
      <c r="F2832" s="130">
        <f>[1]!EM_S_DQ_CLOSE(B2832,$F$1,"2")</f>
        <v>55.817018254352</v>
      </c>
      <c r="G2832" s="38">
        <f t="shared" si="88"/>
        <v>-5.2850671997278109E-2</v>
      </c>
      <c r="H2832" s="9">
        <f t="shared" si="89"/>
        <v>1348</v>
      </c>
    </row>
    <row r="2833" spans="2:8">
      <c r="B2833" s="17" t="s">
        <v>11509</v>
      </c>
      <c r="C2833" s="19" t="s">
        <v>11510</v>
      </c>
      <c r="D2833" s="30" t="str">
        <f>[1]!EM_S_IPO_LISTEDDATE(B2833)</f>
        <v>2016-09-13</v>
      </c>
      <c r="E2833" s="130">
        <f>[1]!EM_S_DQ_CLOSE(B2833,$E$1,"2")</f>
        <v>0</v>
      </c>
      <c r="F2833" s="130">
        <f>[1]!EM_S_DQ_CLOSE(B2833,$F$1,"2")</f>
        <v>35.159999999999997</v>
      </c>
      <c r="G2833" s="38" t="str">
        <f t="shared" si="88"/>
        <v/>
      </c>
      <c r="H2833" s="9" t="str">
        <f t="shared" si="89"/>
        <v/>
      </c>
    </row>
    <row r="2834" spans="2:8">
      <c r="B2834" s="17" t="s">
        <v>11511</v>
      </c>
      <c r="C2834" s="19" t="s">
        <v>11512</v>
      </c>
      <c r="D2834" s="30" t="str">
        <f>[1]!EM_S_IPO_LISTEDDATE(B2834)</f>
        <v>2016-07-12</v>
      </c>
      <c r="E2834" s="130">
        <f>[1]!EM_S_DQ_CLOSE(B2834,$E$1,"2")</f>
        <v>0</v>
      </c>
      <c r="F2834" s="130">
        <f>[1]!EM_S_DQ_CLOSE(B2834,$F$1,"2")</f>
        <v>20.83</v>
      </c>
      <c r="G2834" s="38" t="str">
        <f t="shared" si="88"/>
        <v/>
      </c>
      <c r="H2834" s="9" t="str">
        <f t="shared" si="89"/>
        <v/>
      </c>
    </row>
    <row r="2835" spans="2:8">
      <c r="B2835" s="17" t="s">
        <v>11513</v>
      </c>
      <c r="C2835" s="19" t="s">
        <v>11514</v>
      </c>
      <c r="D2835" s="30" t="str">
        <f>[1]!EM_S_IPO_LISTEDDATE(B2835)</f>
        <v>2012-07-31</v>
      </c>
      <c r="E2835" s="130">
        <f>[1]!EM_S_DQ_CLOSE(B2835,$E$1,"2")</f>
        <v>45.860555141223401</v>
      </c>
      <c r="F2835" s="130">
        <f>[1]!EM_S_DQ_CLOSE(B2835,$F$1,"2")</f>
        <v>31.760467294645199</v>
      </c>
      <c r="G2835" s="38">
        <f t="shared" si="88"/>
        <v>-0.30745567303226629</v>
      </c>
      <c r="H2835" s="9">
        <f t="shared" si="89"/>
        <v>2550</v>
      </c>
    </row>
    <row r="2836" spans="2:8">
      <c r="B2836" s="17" t="s">
        <v>11515</v>
      </c>
      <c r="C2836" s="19" t="s">
        <v>11516</v>
      </c>
      <c r="D2836" s="30" t="str">
        <f>[1]!EM_S_IPO_LISTEDDATE(B2836)</f>
        <v>2015-06-30</v>
      </c>
      <c r="E2836" s="130">
        <f>[1]!EM_S_DQ_CLOSE(B2836,$E$1,"2")</f>
        <v>44.96</v>
      </c>
      <c r="F2836" s="130">
        <f>[1]!EM_S_DQ_CLOSE(B2836,$F$1,"2")</f>
        <v>50.626238532110101</v>
      </c>
      <c r="G2836" s="38">
        <f t="shared" si="88"/>
        <v>0.12602843710209299</v>
      </c>
      <c r="H2836" s="9">
        <f t="shared" si="89"/>
        <v>613</v>
      </c>
    </row>
    <row r="2837" spans="2:8">
      <c r="B2837" s="17" t="s">
        <v>11517</v>
      </c>
      <c r="C2837" s="19" t="s">
        <v>11518</v>
      </c>
      <c r="D2837" s="30" t="str">
        <f>[1]!EM_S_IPO_LISTEDDATE(B2837)</f>
        <v>2014-11-11</v>
      </c>
      <c r="E2837" s="130">
        <f>[1]!EM_S_DQ_CLOSE(B2837,$E$1,"2")</f>
        <v>55.937521022536203</v>
      </c>
      <c r="F2837" s="130">
        <f>[1]!EM_S_DQ_CLOSE(B2837,$F$1,"2")</f>
        <v>52.5274056278488</v>
      </c>
      <c r="G2837" s="38">
        <f t="shared" si="88"/>
        <v>-6.096293386533036E-2</v>
      </c>
      <c r="H2837" s="9">
        <f t="shared" si="89"/>
        <v>1384</v>
      </c>
    </row>
    <row r="2838" spans="2:8">
      <c r="B2838" s="17" t="s">
        <v>11519</v>
      </c>
      <c r="C2838" s="19" t="s">
        <v>11520</v>
      </c>
      <c r="D2838" s="30" t="str">
        <f>[1]!EM_S_IPO_LISTEDDATE(B2838)</f>
        <v>2016-08-31</v>
      </c>
      <c r="E2838" s="130">
        <f>[1]!EM_S_DQ_CLOSE(B2838,$E$1,"2")</f>
        <v>0</v>
      </c>
      <c r="F2838" s="130">
        <f>[1]!EM_S_DQ_CLOSE(B2838,$F$1,"2")</f>
        <v>54.49</v>
      </c>
      <c r="G2838" s="38" t="str">
        <f t="shared" si="88"/>
        <v/>
      </c>
      <c r="H2838" s="9" t="str">
        <f t="shared" si="89"/>
        <v/>
      </c>
    </row>
    <row r="2839" spans="2:8">
      <c r="B2839" s="17" t="s">
        <v>11521</v>
      </c>
      <c r="C2839" s="19" t="s">
        <v>11522</v>
      </c>
      <c r="D2839" s="30" t="str">
        <f>[1]!EM_S_IPO_LISTEDDATE(B2839)</f>
        <v>2014-08-22</v>
      </c>
      <c r="E2839" s="130">
        <f>[1]!EM_S_DQ_CLOSE(B2839,$E$1,"2")</f>
        <v>20.9224343199202</v>
      </c>
      <c r="F2839" s="130">
        <f>[1]!EM_S_DQ_CLOSE(B2839,$F$1,"2")</f>
        <v>20.353384097507501</v>
      </c>
      <c r="G2839" s="38">
        <f t="shared" si="88"/>
        <v>-2.7198088602477188E-2</v>
      </c>
      <c r="H2839" s="9">
        <f t="shared" si="89"/>
        <v>1218</v>
      </c>
    </row>
    <row r="2840" spans="2:8">
      <c r="B2840" s="17" t="s">
        <v>11523</v>
      </c>
      <c r="C2840" s="19" t="s">
        <v>11524</v>
      </c>
      <c r="D2840" s="30" t="str">
        <f>[1]!EM_S_IPO_LISTEDDATE(B2840)</f>
        <v>2014-08-05</v>
      </c>
      <c r="E2840" s="130">
        <f>[1]!EM_S_DQ_CLOSE(B2840,$E$1,"2")</f>
        <v>17.921046808510599</v>
      </c>
      <c r="F2840" s="130">
        <f>[1]!EM_S_DQ_CLOSE(B2840,$F$1,"2")</f>
        <v>15.2223807156206</v>
      </c>
      <c r="G2840" s="38">
        <f t="shared" si="88"/>
        <v>-0.15058640947293422</v>
      </c>
      <c r="H2840" s="9">
        <f t="shared" si="89"/>
        <v>1846</v>
      </c>
    </row>
    <row r="2841" spans="2:8">
      <c r="B2841" s="17" t="s">
        <v>11525</v>
      </c>
      <c r="C2841" s="19" t="s">
        <v>11526</v>
      </c>
      <c r="D2841" s="30" t="str">
        <f>[1]!EM_S_IPO_LISTEDDATE(B2841)</f>
        <v>2016-05-06</v>
      </c>
      <c r="E2841" s="130">
        <f>[1]!EM_S_DQ_CLOSE(B2841,$E$1,"2")</f>
        <v>0</v>
      </c>
      <c r="F2841" s="130">
        <f>[1]!EM_S_DQ_CLOSE(B2841,$F$1,"2")</f>
        <v>26.819503722084399</v>
      </c>
      <c r="G2841" s="38" t="str">
        <f t="shared" si="88"/>
        <v/>
      </c>
      <c r="H2841" s="9" t="str">
        <f t="shared" si="89"/>
        <v/>
      </c>
    </row>
    <row r="2842" spans="2:8">
      <c r="B2842" s="17" t="s">
        <v>11527</v>
      </c>
      <c r="C2842" s="19" t="s">
        <v>11528</v>
      </c>
      <c r="D2842" s="30" t="str">
        <f>[1]!EM_S_IPO_LISTEDDATE(B2842)</f>
        <v>2015-05-27</v>
      </c>
      <c r="E2842" s="130">
        <f>[1]!EM_S_DQ_CLOSE(B2842,$E$1,"2")</f>
        <v>91.89</v>
      </c>
      <c r="F2842" s="130">
        <f>[1]!EM_S_DQ_CLOSE(B2842,$F$1,"2")</f>
        <v>98.484899962249898</v>
      </c>
      <c r="G2842" s="38">
        <f t="shared" si="88"/>
        <v>7.1769506608443834E-2</v>
      </c>
      <c r="H2842" s="9">
        <f t="shared" si="89"/>
        <v>789</v>
      </c>
    </row>
    <row r="2843" spans="2:8">
      <c r="B2843" s="17" t="s">
        <v>11529</v>
      </c>
      <c r="C2843" s="19" t="s">
        <v>11530</v>
      </c>
      <c r="D2843" s="30" t="str">
        <f>[1]!EM_S_IPO_LISTEDDATE(B2843)</f>
        <v>2014-08-01</v>
      </c>
      <c r="E2843" s="130">
        <f>[1]!EM_S_DQ_CLOSE(B2843,$E$1,"2")</f>
        <v>33.2788880248834</v>
      </c>
      <c r="F2843" s="130">
        <f>[1]!EM_S_DQ_CLOSE(B2843,$F$1,"2")</f>
        <v>37.480914843152597</v>
      </c>
      <c r="G2843" s="38">
        <f t="shared" si="88"/>
        <v>0.12626704399279332</v>
      </c>
      <c r="H2843" s="9">
        <f t="shared" si="89"/>
        <v>612</v>
      </c>
    </row>
    <row r="2844" spans="2:8">
      <c r="B2844" s="17" t="s">
        <v>11531</v>
      </c>
      <c r="C2844" s="19" t="s">
        <v>11532</v>
      </c>
      <c r="D2844" s="30" t="str">
        <f>[1]!EM_S_IPO_LISTEDDATE(B2844)</f>
        <v>2015-06-29</v>
      </c>
      <c r="E2844" s="130">
        <f>[1]!EM_S_DQ_CLOSE(B2844,$E$1,"2")</f>
        <v>30.64</v>
      </c>
      <c r="F2844" s="130">
        <f>[1]!EM_S_DQ_CLOSE(B2844,$F$1,"2")</f>
        <v>22.616406779660998</v>
      </c>
      <c r="G2844" s="38">
        <f t="shared" si="88"/>
        <v>-0.26186661946276113</v>
      </c>
      <c r="H2844" s="9">
        <f t="shared" si="89"/>
        <v>2381</v>
      </c>
    </row>
    <row r="2845" spans="2:8">
      <c r="B2845" s="17" t="s">
        <v>11533</v>
      </c>
      <c r="C2845" s="19" t="s">
        <v>11534</v>
      </c>
      <c r="D2845" s="30" t="str">
        <f>[1]!EM_S_IPO_LISTEDDATE(B2845)</f>
        <v>2015-06-29</v>
      </c>
      <c r="E2845" s="130">
        <f>[1]!EM_S_DQ_CLOSE(B2845,$E$1,"2")</f>
        <v>25.84</v>
      </c>
      <c r="F2845" s="130">
        <f>[1]!EM_S_DQ_CLOSE(B2845,$F$1,"2")</f>
        <v>17.319210951191099</v>
      </c>
      <c r="G2845" s="38">
        <f t="shared" si="88"/>
        <v>-0.32975189817371908</v>
      </c>
      <c r="H2845" s="9">
        <f t="shared" si="89"/>
        <v>2598</v>
      </c>
    </row>
    <row r="2846" spans="2:8">
      <c r="B2846" s="17" t="s">
        <v>11535</v>
      </c>
      <c r="C2846" s="19" t="s">
        <v>11536</v>
      </c>
      <c r="D2846" s="30" t="str">
        <f>[1]!EM_S_IPO_LISTEDDATE(B2846)</f>
        <v>2015-02-25</v>
      </c>
      <c r="E2846" s="130">
        <f>[1]!EM_S_DQ_CLOSE(B2846,$E$1,"2")</f>
        <v>52.4104283687943</v>
      </c>
      <c r="F2846" s="130">
        <f>[1]!EM_S_DQ_CLOSE(B2846,$F$1,"2")</f>
        <v>41.414548548792702</v>
      </c>
      <c r="G2846" s="38">
        <f t="shared" si="88"/>
        <v>-0.20980328080181565</v>
      </c>
      <c r="H2846" s="9">
        <f t="shared" si="89"/>
        <v>2142</v>
      </c>
    </row>
    <row r="2847" spans="2:8">
      <c r="B2847" s="17" t="s">
        <v>11537</v>
      </c>
      <c r="C2847" s="19" t="s">
        <v>11538</v>
      </c>
      <c r="D2847" s="30" t="str">
        <f>[1]!EM_S_IPO_LISTEDDATE(B2847)</f>
        <v>2012-05-03</v>
      </c>
      <c r="E2847" s="130">
        <f>[1]!EM_S_DQ_CLOSE(B2847,$E$1,"2")</f>
        <v>11.1017129240215</v>
      </c>
      <c r="F2847" s="130">
        <f>[1]!EM_S_DQ_CLOSE(B2847,$F$1,"2")</f>
        <v>11.634282792986401</v>
      </c>
      <c r="G2847" s="38">
        <f t="shared" si="88"/>
        <v>4.7971864577091017E-2</v>
      </c>
      <c r="H2847" s="9">
        <f t="shared" si="89"/>
        <v>892</v>
      </c>
    </row>
    <row r="2848" spans="2:8">
      <c r="B2848" s="17" t="s">
        <v>11539</v>
      </c>
      <c r="C2848" s="19" t="s">
        <v>11540</v>
      </c>
      <c r="D2848" s="30" t="str">
        <f>[1]!EM_S_IPO_LISTEDDATE(B2848)</f>
        <v>2014-07-31</v>
      </c>
      <c r="E2848" s="130">
        <f>[1]!EM_S_DQ_CLOSE(B2848,$E$1,"2")</f>
        <v>21.650707762557101</v>
      </c>
      <c r="F2848" s="130">
        <f>[1]!EM_S_DQ_CLOSE(B2848,$F$1,"2")</f>
        <v>18.822253993229999</v>
      </c>
      <c r="G2848" s="38">
        <f t="shared" si="88"/>
        <v>-0.1306402451294757</v>
      </c>
      <c r="H2848" s="9">
        <f t="shared" si="89"/>
        <v>1736</v>
      </c>
    </row>
    <row r="2849" spans="2:8">
      <c r="B2849" s="17" t="s">
        <v>11541</v>
      </c>
      <c r="C2849" s="19" t="s">
        <v>11542</v>
      </c>
      <c r="D2849" s="30" t="str">
        <f>[1]!EM_S_IPO_LISTEDDATE(B2849)</f>
        <v>2012-05-29</v>
      </c>
      <c r="E2849" s="130">
        <f>[1]!EM_S_DQ_CLOSE(B2849,$E$1,"2")</f>
        <v>24.573246836533901</v>
      </c>
      <c r="F2849" s="130">
        <f>[1]!EM_S_DQ_CLOSE(B2849,$F$1,"2")</f>
        <v>23.1614692390275</v>
      </c>
      <c r="G2849" s="38">
        <f t="shared" si="88"/>
        <v>-5.7451813628773829E-2</v>
      </c>
      <c r="H2849" s="9">
        <f t="shared" si="89"/>
        <v>1368</v>
      </c>
    </row>
    <row r="2850" spans="2:8">
      <c r="B2850" s="17" t="s">
        <v>11543</v>
      </c>
      <c r="C2850" s="19" t="s">
        <v>11544</v>
      </c>
      <c r="D2850" s="30" t="str">
        <f>[1]!EM_S_IPO_LISTEDDATE(B2850)</f>
        <v>2016-06-07</v>
      </c>
      <c r="E2850" s="130">
        <f>[1]!EM_S_DQ_CLOSE(B2850,$E$1,"2")</f>
        <v>0</v>
      </c>
      <c r="F2850" s="130">
        <f>[1]!EM_S_DQ_CLOSE(B2850,$F$1,"2")</f>
        <v>64.709999999999994</v>
      </c>
      <c r="G2850" s="38" t="str">
        <f t="shared" si="88"/>
        <v/>
      </c>
      <c r="H2850" s="9" t="str">
        <f t="shared" si="89"/>
        <v/>
      </c>
    </row>
    <row r="2851" spans="2:8">
      <c r="B2851" s="17" t="s">
        <v>11545</v>
      </c>
      <c r="C2851" s="19" t="s">
        <v>11546</v>
      </c>
      <c r="D2851" s="30" t="str">
        <f>[1]!EM_S_IPO_LISTEDDATE(B2851)</f>
        <v>2015-03-20</v>
      </c>
      <c r="E2851" s="130">
        <f>[1]!EM_S_DQ_CLOSE(B2851,$E$1,"2")</f>
        <v>56.57</v>
      </c>
      <c r="F2851" s="130">
        <f>[1]!EM_S_DQ_CLOSE(B2851,$F$1,"2")</f>
        <v>55.5163686382393</v>
      </c>
      <c r="G2851" s="38">
        <f t="shared" si="88"/>
        <v>-1.8625267133828949E-2</v>
      </c>
      <c r="H2851" s="9">
        <f t="shared" si="89"/>
        <v>1177</v>
      </c>
    </row>
    <row r="2852" spans="2:8">
      <c r="B2852" s="17" t="s">
        <v>11547</v>
      </c>
      <c r="C2852" s="19" t="s">
        <v>11548</v>
      </c>
      <c r="D2852" s="30" t="str">
        <f>[1]!EM_S_IPO_LISTEDDATE(B2852)</f>
        <v>2016-08-12</v>
      </c>
      <c r="E2852" s="130">
        <f>[1]!EM_S_DQ_CLOSE(B2852,$E$1,"2")</f>
        <v>0</v>
      </c>
      <c r="F2852" s="130">
        <f>[1]!EM_S_DQ_CLOSE(B2852,$F$1,"2")</f>
        <v>63.02</v>
      </c>
      <c r="G2852" s="38" t="str">
        <f t="shared" si="88"/>
        <v/>
      </c>
      <c r="H2852" s="9" t="str">
        <f t="shared" si="89"/>
        <v/>
      </c>
    </row>
    <row r="2853" spans="2:8">
      <c r="B2853" s="17" t="s">
        <v>11549</v>
      </c>
      <c r="C2853" s="19" t="s">
        <v>11550</v>
      </c>
      <c r="D2853" s="30" t="str">
        <f>[1]!EM_S_IPO_LISTEDDATE(B2853)</f>
        <v>2016-10-17</v>
      </c>
      <c r="E2853" s="130">
        <f>[1]!EM_S_DQ_CLOSE(B2853,$E$1,"2")</f>
        <v>0</v>
      </c>
      <c r="F2853" s="130">
        <f>[1]!EM_S_DQ_CLOSE(B2853,$F$1,"2")</f>
        <v>121.71</v>
      </c>
      <c r="G2853" s="38" t="str">
        <f t="shared" si="88"/>
        <v/>
      </c>
      <c r="H2853" s="9" t="str">
        <f t="shared" si="89"/>
        <v/>
      </c>
    </row>
    <row r="2854" spans="2:8">
      <c r="B2854" s="17" t="s">
        <v>11551</v>
      </c>
      <c r="C2854" s="19" t="s">
        <v>11552</v>
      </c>
      <c r="D2854" s="30" t="str">
        <f>[1]!EM_S_IPO_LISTEDDATE(B2854)</f>
        <v>2014-11-27</v>
      </c>
      <c r="E2854" s="130">
        <f>[1]!EM_S_DQ_CLOSE(B2854,$E$1,"2")</f>
        <v>27.4975811359026</v>
      </c>
      <c r="F2854" s="130">
        <f>[1]!EM_S_DQ_CLOSE(B2854,$F$1,"2")</f>
        <v>23.607668654698099</v>
      </c>
      <c r="G2854" s="38">
        <f t="shared" si="88"/>
        <v>-0.14146380592457208</v>
      </c>
      <c r="H2854" s="9">
        <f t="shared" si="89"/>
        <v>1798</v>
      </c>
    </row>
    <row r="2855" spans="2:8">
      <c r="B2855" s="17" t="s">
        <v>5806</v>
      </c>
      <c r="C2855" s="19" t="s">
        <v>11553</v>
      </c>
      <c r="D2855" s="30" t="str">
        <f>[1]!EM_S_IPO_LISTEDDATE(B2855)</f>
        <v>2012-09-06</v>
      </c>
      <c r="E2855" s="130">
        <f>[1]!EM_S_DQ_CLOSE(B2855,$E$1,"2")</f>
        <v>12.4922257718259</v>
      </c>
      <c r="F2855" s="130">
        <f>[1]!EM_S_DQ_CLOSE(B2855,$F$1,"2")</f>
        <v>11.581383427794201</v>
      </c>
      <c r="G2855" s="38">
        <f t="shared" si="88"/>
        <v>-7.2912734741470198E-2</v>
      </c>
      <c r="H2855" s="9">
        <f t="shared" si="89"/>
        <v>1455</v>
      </c>
    </row>
    <row r="2856" spans="2:8">
      <c r="B2856" s="17" t="s">
        <v>11554</v>
      </c>
      <c r="C2856" s="19" t="s">
        <v>11555</v>
      </c>
      <c r="D2856" s="30" t="str">
        <f>[1]!EM_S_IPO_LISTEDDATE(B2856)</f>
        <v>2014-07-02</v>
      </c>
      <c r="E2856" s="130">
        <f>[1]!EM_S_DQ_CLOSE(B2856,$E$1,"2")</f>
        <v>133.12278383652901</v>
      </c>
      <c r="F2856" s="130">
        <f>[1]!EM_S_DQ_CLOSE(B2856,$F$1,"2")</f>
        <v>109.054234898711</v>
      </c>
      <c r="G2856" s="38">
        <f t="shared" si="88"/>
        <v>-0.18079962155368912</v>
      </c>
      <c r="H2856" s="9">
        <f t="shared" si="89"/>
        <v>1993</v>
      </c>
    </row>
    <row r="2857" spans="2:8">
      <c r="B2857" s="17" t="s">
        <v>11556</v>
      </c>
      <c r="C2857" s="19" t="s">
        <v>11557</v>
      </c>
      <c r="D2857" s="30" t="str">
        <f>[1]!EM_S_IPO_LISTEDDATE(B2857)</f>
        <v>2014-10-09</v>
      </c>
      <c r="E2857" s="130">
        <f>[1]!EM_S_DQ_CLOSE(B2857,$E$1,"2")</f>
        <v>28.5601656920078</v>
      </c>
      <c r="F2857" s="130">
        <f>[1]!EM_S_DQ_CLOSE(B2857,$F$1,"2")</f>
        <v>21.724579019113101</v>
      </c>
      <c r="G2857" s="38">
        <f t="shared" si="88"/>
        <v>-0.23933988151922914</v>
      </c>
      <c r="H2857" s="9">
        <f t="shared" si="89"/>
        <v>2279</v>
      </c>
    </row>
    <row r="2858" spans="2:8">
      <c r="B2858" s="17" t="s">
        <v>11558</v>
      </c>
      <c r="C2858" s="19" t="s">
        <v>11559</v>
      </c>
      <c r="D2858" s="30" t="str">
        <f>[1]!EM_S_IPO_LISTEDDATE(B2858)</f>
        <v>2014-09-09</v>
      </c>
      <c r="E2858" s="130">
        <f>[1]!EM_S_DQ_CLOSE(B2858,$E$1,"2")</f>
        <v>43.134545454545403</v>
      </c>
      <c r="F2858" s="130">
        <f>[1]!EM_S_DQ_CLOSE(B2858,$F$1,"2")</f>
        <v>39.209447818048602</v>
      </c>
      <c r="G2858" s="38">
        <f t="shared" si="88"/>
        <v>-9.0996615245036439E-2</v>
      </c>
      <c r="H2858" s="9">
        <f t="shared" si="89"/>
        <v>1551</v>
      </c>
    </row>
    <row r="2859" spans="2:8">
      <c r="B2859" s="17" t="s">
        <v>11560</v>
      </c>
      <c r="C2859" s="19" t="s">
        <v>11561</v>
      </c>
      <c r="D2859" s="30" t="str">
        <f>[1]!EM_S_IPO_LISTEDDATE(B2859)</f>
        <v>2016-09-14</v>
      </c>
      <c r="E2859" s="130">
        <f>[1]!EM_S_DQ_CLOSE(B2859,$E$1,"2")</f>
        <v>0</v>
      </c>
      <c r="F2859" s="130">
        <f>[1]!EM_S_DQ_CLOSE(B2859,$F$1,"2")</f>
        <v>43.95</v>
      </c>
      <c r="G2859" s="38" t="str">
        <f t="shared" si="88"/>
        <v/>
      </c>
      <c r="H2859" s="9" t="str">
        <f t="shared" si="89"/>
        <v/>
      </c>
    </row>
    <row r="2860" spans="2:8">
      <c r="B2860" s="17" t="s">
        <v>11562</v>
      </c>
      <c r="C2860" s="19" t="s">
        <v>5817</v>
      </c>
      <c r="D2860" s="30" t="str">
        <f>[1]!EM_S_IPO_LISTEDDATE(B2860)</f>
        <v>2015-05-28</v>
      </c>
      <c r="E2860" s="130">
        <f>[1]!EM_S_DQ_CLOSE(B2860,$E$1,"2")</f>
        <v>29.8404588309239</v>
      </c>
      <c r="F2860" s="130">
        <f>[1]!EM_S_DQ_CLOSE(B2860,$F$1,"2")</f>
        <v>23.718724856501801</v>
      </c>
      <c r="G2860" s="38">
        <f t="shared" si="88"/>
        <v>-0.20514878839859185</v>
      </c>
      <c r="H2860" s="9">
        <f t="shared" si="89"/>
        <v>2118</v>
      </c>
    </row>
    <row r="2861" spans="2:8">
      <c r="B2861" s="17" t="s">
        <v>11563</v>
      </c>
      <c r="C2861" s="19" t="s">
        <v>11564</v>
      </c>
      <c r="D2861" s="30" t="str">
        <f>[1]!EM_S_IPO_LISTEDDATE(B2861)</f>
        <v>2015-03-26</v>
      </c>
      <c r="E2861" s="130">
        <f>[1]!EM_S_DQ_CLOSE(B2861,$E$1,"2")</f>
        <v>48.8663661152518</v>
      </c>
      <c r="F2861" s="130">
        <f>[1]!EM_S_DQ_CLOSE(B2861,$F$1,"2")</f>
        <v>41.800861880776402</v>
      </c>
      <c r="G2861" s="38">
        <f t="shared" si="88"/>
        <v>-0.14458828834972781</v>
      </c>
      <c r="H2861" s="9">
        <f t="shared" si="89"/>
        <v>1816</v>
      </c>
    </row>
    <row r="2862" spans="2:8">
      <c r="B2862" s="17" t="s">
        <v>11565</v>
      </c>
      <c r="C2862" s="19" t="s">
        <v>5821</v>
      </c>
      <c r="D2862" s="30" t="str">
        <f>[1]!EM_S_IPO_LISTEDDATE(B2862)</f>
        <v>2016-11-08</v>
      </c>
      <c r="E2862" s="130">
        <f>[1]!EM_S_DQ_CLOSE(B2862,$E$1,"2")</f>
        <v>0</v>
      </c>
      <c r="F2862" s="130">
        <f>[1]!EM_S_DQ_CLOSE(B2862,$F$1,"2")</f>
        <v>79.67</v>
      </c>
      <c r="G2862" s="38" t="str">
        <f t="shared" si="88"/>
        <v/>
      </c>
      <c r="H2862" s="9" t="str">
        <f t="shared" si="89"/>
        <v/>
      </c>
    </row>
    <row r="2863" spans="2:8">
      <c r="B2863" s="17" t="s">
        <v>11566</v>
      </c>
      <c r="C2863" s="19" t="s">
        <v>11567</v>
      </c>
      <c r="D2863" s="30" t="str">
        <f>[1]!EM_S_IPO_LISTEDDATE(B2863)</f>
        <v>2015-02-17</v>
      </c>
      <c r="E2863" s="130">
        <f>[1]!EM_S_DQ_CLOSE(B2863,$E$1,"2")</f>
        <v>41.098728529535002</v>
      </c>
      <c r="F2863" s="130">
        <f>[1]!EM_S_DQ_CLOSE(B2863,$F$1,"2")</f>
        <v>33.183813125035797</v>
      </c>
      <c r="G2863" s="38">
        <f t="shared" si="88"/>
        <v>-0.19258297489206422</v>
      </c>
      <c r="H2863" s="9">
        <f t="shared" si="89"/>
        <v>2055</v>
      </c>
    </row>
    <row r="2864" spans="2:8">
      <c r="B2864" s="17" t="s">
        <v>11568</v>
      </c>
      <c r="C2864" s="19" t="s">
        <v>11569</v>
      </c>
      <c r="D2864" s="30" t="str">
        <f>[1]!EM_S_IPO_LISTEDDATE(B2864)</f>
        <v>2015-06-30</v>
      </c>
      <c r="E2864" s="130">
        <f>[1]!EM_S_DQ_CLOSE(B2864,$E$1,"2")</f>
        <v>37</v>
      </c>
      <c r="F2864" s="130">
        <f>[1]!EM_S_DQ_CLOSE(B2864,$F$1,"2")</f>
        <v>36.591469556901501</v>
      </c>
      <c r="G2864" s="38">
        <f t="shared" si="88"/>
        <v>-1.1041363326986464E-2</v>
      </c>
      <c r="H2864" s="9">
        <f t="shared" si="89"/>
        <v>1147</v>
      </c>
    </row>
    <row r="2865" spans="2:8">
      <c r="B2865" s="17" t="s">
        <v>11570</v>
      </c>
      <c r="C2865" s="19" t="s">
        <v>11571</v>
      </c>
      <c r="D2865" s="30" t="str">
        <f>[1]!EM_S_IPO_LISTEDDATE(B2865)</f>
        <v>2015-05-15</v>
      </c>
      <c r="E2865" s="130">
        <f>[1]!EM_S_DQ_CLOSE(B2865,$E$1,"2")</f>
        <v>26.17</v>
      </c>
      <c r="F2865" s="130">
        <f>[1]!EM_S_DQ_CLOSE(B2865,$F$1,"2")</f>
        <v>18.012645161290301</v>
      </c>
      <c r="G2865" s="38">
        <f t="shared" si="88"/>
        <v>-0.31170633697782579</v>
      </c>
      <c r="H2865" s="9">
        <f t="shared" si="89"/>
        <v>2564</v>
      </c>
    </row>
    <row r="2866" spans="2:8">
      <c r="B2866" s="116" t="s">
        <v>11572</v>
      </c>
      <c r="C2866" s="19" t="s">
        <v>11573</v>
      </c>
      <c r="D2866" s="128" t="str">
        <f>[1]!EM_S_IPO_LISTEDDATE(B2866)</f>
        <v>2016-10-26</v>
      </c>
      <c r="E2866" s="130">
        <f>[1]!EM_S_DQ_CLOSE(B2866,$E$1,"2")</f>
        <v>0</v>
      </c>
      <c r="F2866" s="130">
        <f>[1]!EM_S_DQ_CLOSE(B2866,$F$1,"2")</f>
        <v>73.44</v>
      </c>
      <c r="G2866" s="38" t="str">
        <f t="shared" si="88"/>
        <v/>
      </c>
      <c r="H2866" s="132" t="str">
        <f t="shared" si="89"/>
        <v/>
      </c>
    </row>
    <row r="2867" spans="2:8">
      <c r="B2867" s="17" t="s">
        <v>11574</v>
      </c>
      <c r="C2867" s="17" t="s">
        <v>11575</v>
      </c>
      <c r="D2867" s="128" t="str">
        <f>[1]!EM_S_IPO_LISTEDDATE(B2867)</f>
        <v>2015-03-19</v>
      </c>
      <c r="E2867" s="130">
        <f>[1]!EM_S_DQ_CLOSE(B2867,$E$1,"2")</f>
        <v>55.252167469433097</v>
      </c>
      <c r="F2867" s="130">
        <f>[1]!EM_S_DQ_CLOSE(B2867,$F$1,"2")</f>
        <v>52.868080253187102</v>
      </c>
      <c r="G2867" s="38">
        <f t="shared" ref="G2867:G2930" si="90">IFERROR(F2867/E2867-1,"")</f>
        <v>-4.3149207088842845E-2</v>
      </c>
      <c r="H2867" s="132">
        <f t="shared" ref="H2867:H2930" si="91">IFERROR(RANK(G2867,$G$2:$G$3000,0),"")</f>
        <v>1297</v>
      </c>
    </row>
    <row r="2868" spans="2:8">
      <c r="B2868" s="17" t="s">
        <v>11576</v>
      </c>
      <c r="C2868" s="17" t="s">
        <v>11577</v>
      </c>
      <c r="D2868" s="128" t="str">
        <f>[1]!EM_S_IPO_LISTEDDATE(B2868)</f>
        <v>2014-02-11</v>
      </c>
      <c r="E2868" s="130">
        <f>[1]!EM_S_DQ_CLOSE(B2868,$E$1,"2")</f>
        <v>129.07276963869501</v>
      </c>
      <c r="F2868" s="130">
        <f>[1]!EM_S_DQ_CLOSE(B2868,$F$1,"2")</f>
        <v>117.754780338941</v>
      </c>
      <c r="G2868" s="38">
        <f t="shared" si="90"/>
        <v>-8.7686886486093907E-2</v>
      </c>
      <c r="H2868" s="132">
        <f t="shared" si="91"/>
        <v>1529</v>
      </c>
    </row>
    <row r="2869" spans="2:8">
      <c r="B2869" s="17" t="s">
        <v>11578</v>
      </c>
      <c r="C2869" s="17" t="s">
        <v>11579</v>
      </c>
      <c r="D2869" s="128" t="str">
        <f>[1]!EM_S_IPO_LISTEDDATE(B2869)</f>
        <v>2015-12-31</v>
      </c>
      <c r="E2869" s="130">
        <f>[1]!EM_S_DQ_CLOSE(B2869,$E$1,"2")</f>
        <v>0</v>
      </c>
      <c r="F2869" s="130">
        <f>[1]!EM_S_DQ_CLOSE(B2869,$F$1,"2")</f>
        <v>18.574145324598</v>
      </c>
      <c r="G2869" s="38" t="str">
        <f t="shared" si="90"/>
        <v/>
      </c>
      <c r="H2869" s="132" t="str">
        <f t="shared" si="91"/>
        <v/>
      </c>
    </row>
    <row r="2870" spans="2:8">
      <c r="B2870" s="17" t="s">
        <v>11580</v>
      </c>
      <c r="C2870" s="17" t="s">
        <v>11581</v>
      </c>
      <c r="D2870" s="128" t="str">
        <f>[1]!EM_S_IPO_LISTEDDATE(B2870)</f>
        <v>2015-05-29</v>
      </c>
      <c r="E2870" s="130">
        <f>[1]!EM_S_DQ_CLOSE(B2870,$E$1,"2")</f>
        <v>33.42</v>
      </c>
      <c r="F2870" s="130">
        <f>[1]!EM_S_DQ_CLOSE(B2870,$F$1,"2")</f>
        <v>28.376171027441</v>
      </c>
      <c r="G2870" s="38">
        <f t="shared" si="90"/>
        <v>-0.15092247075281273</v>
      </c>
      <c r="H2870" s="132">
        <f t="shared" si="91"/>
        <v>1849</v>
      </c>
    </row>
    <row r="2871" spans="2:8">
      <c r="B2871" s="17" t="s">
        <v>5838</v>
      </c>
      <c r="C2871" s="17" t="s">
        <v>11582</v>
      </c>
      <c r="D2871" s="128" t="str">
        <f>[1]!EM_S_IPO_LISTEDDATE(B2871)</f>
        <v>2014-09-26</v>
      </c>
      <c r="E2871" s="130">
        <f>[1]!EM_S_DQ_CLOSE(B2871,$E$1,"2")</f>
        <v>43.244120656200401</v>
      </c>
      <c r="F2871" s="130">
        <f>[1]!EM_S_DQ_CLOSE(B2871,$F$1,"2")</f>
        <v>54.875610292861701</v>
      </c>
      <c r="G2871" s="38">
        <f t="shared" si="90"/>
        <v>0.26897274034391905</v>
      </c>
      <c r="H2871" s="132">
        <f t="shared" si="91"/>
        <v>349</v>
      </c>
    </row>
    <row r="2872" spans="2:8">
      <c r="B2872" s="17" t="s">
        <v>11583</v>
      </c>
      <c r="C2872" s="17" t="s">
        <v>11584</v>
      </c>
      <c r="D2872" s="128" t="str">
        <f>[1]!EM_S_IPO_LISTEDDATE(B2872)</f>
        <v>2014-01-22</v>
      </c>
      <c r="E2872" s="130">
        <f>[1]!EM_S_DQ_CLOSE(B2872,$E$1,"2")</f>
        <v>23.2164104247897</v>
      </c>
      <c r="F2872" s="130">
        <f>[1]!EM_S_DQ_CLOSE(B2872,$F$1,"2")</f>
        <v>22.1512753246869</v>
      </c>
      <c r="G2872" s="38">
        <f t="shared" si="90"/>
        <v>-4.5878543694484519E-2</v>
      </c>
      <c r="H2872" s="132">
        <f t="shared" si="91"/>
        <v>1311</v>
      </c>
    </row>
    <row r="2873" spans="2:8">
      <c r="B2873" s="17" t="s">
        <v>11585</v>
      </c>
      <c r="C2873" s="17" t="s">
        <v>11586</v>
      </c>
      <c r="D2873" s="128" t="str">
        <f>[1]!EM_S_IPO_LISTEDDATE(B2873)</f>
        <v>2015-03-02</v>
      </c>
      <c r="E2873" s="130">
        <f>[1]!EM_S_DQ_CLOSE(B2873,$E$1,"2")</f>
        <v>74.939343794579202</v>
      </c>
      <c r="F2873" s="130">
        <f>[1]!EM_S_DQ_CLOSE(B2873,$F$1,"2")</f>
        <v>53.849472182596301</v>
      </c>
      <c r="G2873" s="38">
        <f t="shared" si="90"/>
        <v>-0.28142589118198891</v>
      </c>
      <c r="H2873" s="132">
        <f t="shared" si="91"/>
        <v>2443</v>
      </c>
    </row>
    <row r="2874" spans="2:8">
      <c r="B2874" s="17" t="s">
        <v>11587</v>
      </c>
      <c r="C2874" s="17" t="s">
        <v>11588</v>
      </c>
      <c r="D2874" s="128" t="str">
        <f>[1]!EM_S_IPO_LISTEDDATE(B2874)</f>
        <v>2015-05-18</v>
      </c>
      <c r="E2874" s="130">
        <f>[1]!EM_S_DQ_CLOSE(B2874,$E$1,"2")</f>
        <v>28.72</v>
      </c>
      <c r="F2874" s="130">
        <f>[1]!EM_S_DQ_CLOSE(B2874,$F$1,"2")</f>
        <v>25.714805638615999</v>
      </c>
      <c r="G2874" s="38">
        <f t="shared" si="90"/>
        <v>-0.10463768667771589</v>
      </c>
      <c r="H2874" s="132">
        <f t="shared" si="91"/>
        <v>1605</v>
      </c>
    </row>
    <row r="2875" spans="2:8">
      <c r="B2875" s="17" t="s">
        <v>11589</v>
      </c>
      <c r="C2875" s="17" t="s">
        <v>11590</v>
      </c>
      <c r="D2875" s="128" t="str">
        <f>[1]!EM_S_IPO_LISTEDDATE(B2875)</f>
        <v>2016-10-13</v>
      </c>
      <c r="E2875" s="130">
        <f>[1]!EM_S_DQ_CLOSE(B2875,$E$1,"2")</f>
        <v>0</v>
      </c>
      <c r="F2875" s="130">
        <f>[1]!EM_S_DQ_CLOSE(B2875,$F$1,"2")</f>
        <v>47.35</v>
      </c>
      <c r="G2875" s="38" t="str">
        <f t="shared" si="90"/>
        <v/>
      </c>
      <c r="H2875" s="132" t="str">
        <f t="shared" si="91"/>
        <v/>
      </c>
    </row>
    <row r="2876" spans="2:8">
      <c r="B2876" s="17" t="s">
        <v>11591</v>
      </c>
      <c r="C2876" s="17" t="s">
        <v>11592</v>
      </c>
      <c r="D2876" s="128" t="str">
        <f>[1]!EM_S_IPO_LISTEDDATE(B2876)</f>
        <v>2015-04-24</v>
      </c>
      <c r="E2876" s="130">
        <f>[1]!EM_S_DQ_CLOSE(B2876,$E$1,"2")</f>
        <v>48.76</v>
      </c>
      <c r="F2876" s="130">
        <f>[1]!EM_S_DQ_CLOSE(B2876,$F$1,"2")</f>
        <v>48.632134292565901</v>
      </c>
      <c r="G2876" s="38">
        <f t="shared" si="90"/>
        <v>-2.6223483887222176E-3</v>
      </c>
      <c r="H2876" s="132">
        <f t="shared" si="91"/>
        <v>1115</v>
      </c>
    </row>
    <row r="2877" spans="2:8">
      <c r="B2877" s="17" t="s">
        <v>11593</v>
      </c>
      <c r="C2877" s="17" t="s">
        <v>11594</v>
      </c>
      <c r="D2877" s="128" t="str">
        <f>[1]!EM_S_IPO_LISTEDDATE(B2877)</f>
        <v>2015-04-24</v>
      </c>
      <c r="E2877" s="130">
        <f>[1]!EM_S_DQ_CLOSE(B2877,$E$1,"2")</f>
        <v>42.66</v>
      </c>
      <c r="F2877" s="130">
        <f>[1]!EM_S_DQ_CLOSE(B2877,$F$1,"2")</f>
        <v>48.811534276387398</v>
      </c>
      <c r="G2877" s="38">
        <f t="shared" si="90"/>
        <v>0.14419911571466026</v>
      </c>
      <c r="H2877" s="132">
        <f t="shared" si="91"/>
        <v>560</v>
      </c>
    </row>
    <row r="2878" spans="2:8">
      <c r="B2878" s="17" t="s">
        <v>11595</v>
      </c>
      <c r="C2878" s="17" t="s">
        <v>11596</v>
      </c>
      <c r="D2878" s="128" t="str">
        <f>[1]!EM_S_IPO_LISTEDDATE(B2878)</f>
        <v>2016-11-30</v>
      </c>
      <c r="E2878" s="130">
        <f>[1]!EM_S_DQ_CLOSE(B2878,$E$1,"2")</f>
        <v>0</v>
      </c>
      <c r="F2878" s="130">
        <f>[1]!EM_S_DQ_CLOSE(B2878,$F$1,"2")</f>
        <v>18.23</v>
      </c>
      <c r="G2878" s="38" t="str">
        <f t="shared" si="90"/>
        <v/>
      </c>
      <c r="H2878" s="132" t="str">
        <f t="shared" si="91"/>
        <v/>
      </c>
    </row>
    <row r="2879" spans="2:8">
      <c r="B2879" s="17" t="s">
        <v>11597</v>
      </c>
      <c r="C2879" s="17" t="s">
        <v>11598</v>
      </c>
      <c r="D2879" s="128" t="str">
        <f>[1]!EM_S_IPO_LISTEDDATE(B2879)</f>
        <v>2016-07-28</v>
      </c>
      <c r="E2879" s="130">
        <f>[1]!EM_S_DQ_CLOSE(B2879,$E$1,"2")</f>
        <v>0</v>
      </c>
      <c r="F2879" s="130">
        <f>[1]!EM_S_DQ_CLOSE(B2879,$F$1,"2")</f>
        <v>83.92</v>
      </c>
      <c r="G2879" s="38" t="str">
        <f t="shared" si="90"/>
        <v/>
      </c>
      <c r="H2879" s="132" t="str">
        <f t="shared" si="91"/>
        <v/>
      </c>
    </row>
    <row r="2880" spans="2:8">
      <c r="B2880" s="17" t="s">
        <v>11599</v>
      </c>
      <c r="C2880" s="17" t="s">
        <v>11600</v>
      </c>
      <c r="D2880" s="128" t="str">
        <f>[1]!EM_S_IPO_LISTEDDATE(B2880)</f>
        <v>2016-11-29</v>
      </c>
      <c r="E2880" s="130">
        <f>[1]!EM_S_DQ_CLOSE(B2880,$E$1,"2")</f>
        <v>0</v>
      </c>
      <c r="F2880" s="130">
        <f>[1]!EM_S_DQ_CLOSE(B2880,$F$1,"2")</f>
        <v>13.09</v>
      </c>
      <c r="G2880" s="38" t="str">
        <f t="shared" si="90"/>
        <v/>
      </c>
      <c r="H2880" s="132" t="str">
        <f t="shared" si="91"/>
        <v/>
      </c>
    </row>
    <row r="2881" spans="2:8">
      <c r="B2881" s="17" t="s">
        <v>11601</v>
      </c>
      <c r="C2881" s="17" t="s">
        <v>11602</v>
      </c>
      <c r="D2881" s="128" t="str">
        <f>[1]!EM_S_IPO_LISTEDDATE(B2881)</f>
        <v>2014-07-01</v>
      </c>
      <c r="E2881" s="130">
        <f>[1]!EM_S_DQ_CLOSE(B2881,$E$1,"2")</f>
        <v>30.347305707745399</v>
      </c>
      <c r="F2881" s="130">
        <f>[1]!EM_S_DQ_CLOSE(B2881,$F$1,"2")</f>
        <v>33.435204762432697</v>
      </c>
      <c r="G2881" s="38">
        <f t="shared" si="90"/>
        <v>0.10175200014211438</v>
      </c>
      <c r="H2881" s="132">
        <f t="shared" si="91"/>
        <v>683</v>
      </c>
    </row>
    <row r="2882" spans="2:8">
      <c r="B2882" s="17" t="s">
        <v>11603</v>
      </c>
      <c r="C2882" s="17" t="s">
        <v>11604</v>
      </c>
      <c r="D2882" s="128" t="str">
        <f>[1]!EM_S_IPO_LISTEDDATE(B2882)</f>
        <v>2012-05-07</v>
      </c>
      <c r="E2882" s="130">
        <f>[1]!EM_S_DQ_CLOSE(B2882,$E$1,"2")</f>
        <v>13.5606463195691</v>
      </c>
      <c r="F2882" s="130">
        <f>[1]!EM_S_DQ_CLOSE(B2882,$F$1,"2")</f>
        <v>14.3476481149013</v>
      </c>
      <c r="G2882" s="38">
        <f t="shared" si="90"/>
        <v>5.8035714285719076E-2</v>
      </c>
      <c r="H2882" s="132">
        <f t="shared" si="91"/>
        <v>851</v>
      </c>
    </row>
    <row r="2883" spans="2:8">
      <c r="B2883" s="17" t="s">
        <v>11605</v>
      </c>
      <c r="C2883" s="17" t="s">
        <v>11606</v>
      </c>
      <c r="D2883" s="128" t="str">
        <f>[1]!EM_S_IPO_LISTEDDATE(B2883)</f>
        <v>2016-11-24</v>
      </c>
      <c r="E2883" s="130">
        <f>[1]!EM_S_DQ_CLOSE(B2883,$E$1,"2")</f>
        <v>0</v>
      </c>
      <c r="F2883" s="130">
        <f>[1]!EM_S_DQ_CLOSE(B2883,$F$1,"2")</f>
        <v>23.76</v>
      </c>
      <c r="G2883" s="38" t="str">
        <f t="shared" si="90"/>
        <v/>
      </c>
      <c r="H2883" s="132" t="str">
        <f t="shared" si="91"/>
        <v/>
      </c>
    </row>
    <row r="2884" spans="2:8">
      <c r="B2884" s="17" t="s">
        <v>11607</v>
      </c>
      <c r="C2884" s="17" t="s">
        <v>11608</v>
      </c>
      <c r="D2884" s="128" t="str">
        <f>[1]!EM_S_IPO_LISTEDDATE(B2884)</f>
        <v>2015-03-25</v>
      </c>
      <c r="E2884" s="130">
        <f>[1]!EM_S_DQ_CLOSE(B2884,$E$1,"2")</f>
        <v>125.854432589719</v>
      </c>
      <c r="F2884" s="130">
        <f>[1]!EM_S_DQ_CLOSE(B2884,$F$1,"2")</f>
        <v>128.66671197398099</v>
      </c>
      <c r="G2884" s="38">
        <f t="shared" si="90"/>
        <v>2.2345493332204924E-2</v>
      </c>
      <c r="H2884" s="132">
        <f t="shared" si="91"/>
        <v>1006</v>
      </c>
    </row>
    <row r="2885" spans="2:8">
      <c r="B2885" s="17" t="s">
        <v>11609</v>
      </c>
      <c r="C2885" s="17" t="s">
        <v>11610</v>
      </c>
      <c r="D2885" s="128" t="str">
        <f>[1]!EM_S_IPO_LISTEDDATE(B2885)</f>
        <v>2016-05-19</v>
      </c>
      <c r="E2885" s="130">
        <f>[1]!EM_S_DQ_CLOSE(B2885,$E$1,"2")</f>
        <v>0</v>
      </c>
      <c r="F2885" s="130">
        <f>[1]!EM_S_DQ_CLOSE(B2885,$F$1,"2")</f>
        <v>42.46</v>
      </c>
      <c r="G2885" s="38" t="str">
        <f t="shared" si="90"/>
        <v/>
      </c>
      <c r="H2885" s="132" t="str">
        <f t="shared" si="91"/>
        <v/>
      </c>
    </row>
    <row r="2886" spans="2:8">
      <c r="B2886" s="17" t="s">
        <v>11611</v>
      </c>
      <c r="C2886" s="17" t="s">
        <v>11612</v>
      </c>
      <c r="D2886" s="128" t="str">
        <f>[1]!EM_S_IPO_LISTEDDATE(B2886)</f>
        <v>2015-05-13</v>
      </c>
      <c r="E2886" s="130">
        <f>[1]!EM_S_DQ_CLOSE(B2886,$E$1,"2")</f>
        <v>52.221874615857402</v>
      </c>
      <c r="F2886" s="130">
        <f>[1]!EM_S_DQ_CLOSE(B2886,$F$1,"2")</f>
        <v>44.962539138613103</v>
      </c>
      <c r="G2886" s="38">
        <f t="shared" si="90"/>
        <v>-0.13900947697959454</v>
      </c>
      <c r="H2886" s="132">
        <f t="shared" si="91"/>
        <v>1784</v>
      </c>
    </row>
    <row r="2887" spans="2:8">
      <c r="B2887" s="17" t="s">
        <v>11613</v>
      </c>
      <c r="C2887" s="17" t="s">
        <v>11614</v>
      </c>
      <c r="D2887" s="128" t="str">
        <f>[1]!EM_S_IPO_LISTEDDATE(B2887)</f>
        <v>2012-05-21</v>
      </c>
      <c r="E2887" s="130">
        <f>[1]!EM_S_DQ_CLOSE(B2887,$E$1,"2")</f>
        <v>23.034122074665099</v>
      </c>
      <c r="F2887" s="130">
        <f>[1]!EM_S_DQ_CLOSE(B2887,$F$1,"2")</f>
        <v>24.381933788278801</v>
      </c>
      <c r="G2887" s="38">
        <f t="shared" si="90"/>
        <v>5.8513700207230457E-2</v>
      </c>
      <c r="H2887" s="132">
        <f t="shared" si="91"/>
        <v>849</v>
      </c>
    </row>
    <row r="2888" spans="2:8">
      <c r="B2888" s="17" t="s">
        <v>11615</v>
      </c>
      <c r="C2888" s="17" t="s">
        <v>11616</v>
      </c>
      <c r="D2888" s="128" t="str">
        <f>[1]!EM_S_IPO_LISTEDDATE(B2888)</f>
        <v>2014-12-04</v>
      </c>
      <c r="E2888" s="130">
        <f>[1]!EM_S_DQ_CLOSE(B2888,$E$1,"2")</f>
        <v>91.590958940049902</v>
      </c>
      <c r="F2888" s="130">
        <f>[1]!EM_S_DQ_CLOSE(B2888,$F$1,"2")</f>
        <v>87.469114441125697</v>
      </c>
      <c r="G2888" s="38">
        <f t="shared" si="90"/>
        <v>-4.50027442296147E-2</v>
      </c>
      <c r="H2888" s="132">
        <f t="shared" si="91"/>
        <v>1309</v>
      </c>
    </row>
    <row r="2889" spans="2:8">
      <c r="B2889" s="17" t="s">
        <v>11617</v>
      </c>
      <c r="C2889" s="17" t="s">
        <v>11618</v>
      </c>
      <c r="D2889" s="128" t="str">
        <f>[1]!EM_S_IPO_LISTEDDATE(B2889)</f>
        <v>2014-07-03</v>
      </c>
      <c r="E2889" s="130">
        <f>[1]!EM_S_DQ_CLOSE(B2889,$E$1,"2")</f>
        <v>35.631332574031902</v>
      </c>
      <c r="F2889" s="130">
        <f>[1]!EM_S_DQ_CLOSE(B2889,$F$1,"2")</f>
        <v>33.490576256559798</v>
      </c>
      <c r="G2889" s="38">
        <f t="shared" si="90"/>
        <v>-6.0080725665373702E-2</v>
      </c>
      <c r="H2889" s="132">
        <f t="shared" si="91"/>
        <v>1379</v>
      </c>
    </row>
    <row r="2890" spans="2:8">
      <c r="B2890" s="17" t="s">
        <v>11619</v>
      </c>
      <c r="C2890" s="17" t="s">
        <v>11620</v>
      </c>
      <c r="D2890" s="128" t="str">
        <f>[1]!EM_S_IPO_LISTEDDATE(B2890)</f>
        <v>2016-02-05</v>
      </c>
      <c r="E2890" s="130">
        <f>[1]!EM_S_DQ_CLOSE(B2890,$E$1,"2")</f>
        <v>0</v>
      </c>
      <c r="F2890" s="130">
        <f>[1]!EM_S_DQ_CLOSE(B2890,$F$1,"2")</f>
        <v>40.143793716656802</v>
      </c>
      <c r="G2890" s="38" t="str">
        <f t="shared" si="90"/>
        <v/>
      </c>
      <c r="H2890" s="132" t="str">
        <f t="shared" si="91"/>
        <v/>
      </c>
    </row>
    <row r="2891" spans="2:8">
      <c r="B2891" s="17" t="s">
        <v>11621</v>
      </c>
      <c r="C2891" s="17" t="s">
        <v>11622</v>
      </c>
      <c r="D2891" s="128" t="str">
        <f>[1]!EM_S_IPO_LISTEDDATE(B2891)</f>
        <v>2016-09-12</v>
      </c>
      <c r="E2891" s="130">
        <f>[1]!EM_S_DQ_CLOSE(B2891,$E$1,"2")</f>
        <v>0</v>
      </c>
      <c r="F2891" s="130">
        <f>[1]!EM_S_DQ_CLOSE(B2891,$F$1,"2")</f>
        <v>60.49</v>
      </c>
      <c r="G2891" s="38" t="str">
        <f t="shared" si="90"/>
        <v/>
      </c>
      <c r="H2891" s="132" t="str">
        <f t="shared" si="91"/>
        <v/>
      </c>
    </row>
    <row r="2892" spans="2:8">
      <c r="B2892" s="17" t="s">
        <v>11623</v>
      </c>
      <c r="C2892" s="17" t="s">
        <v>11624</v>
      </c>
      <c r="D2892" s="128" t="str">
        <f>[1]!EM_S_IPO_LISTEDDATE(B2892)</f>
        <v>2015-12-09</v>
      </c>
      <c r="E2892" s="130">
        <f>[1]!EM_S_DQ_CLOSE(B2892,$E$1,"2")</f>
        <v>0</v>
      </c>
      <c r="F2892" s="130">
        <f>[1]!EM_S_DQ_CLOSE(B2892,$F$1,"2")</f>
        <v>103.34667977389999</v>
      </c>
      <c r="G2892" s="38" t="str">
        <f t="shared" si="90"/>
        <v/>
      </c>
      <c r="H2892" s="132" t="str">
        <f t="shared" si="91"/>
        <v/>
      </c>
    </row>
    <row r="2893" spans="2:8">
      <c r="B2893" s="17" t="s">
        <v>5882</v>
      </c>
      <c r="C2893" s="17" t="s">
        <v>11625</v>
      </c>
      <c r="D2893" s="128" t="str">
        <f>[1]!EM_S_IPO_LISTEDDATE(B2893)</f>
        <v>2012-08-24</v>
      </c>
      <c r="E2893" s="130">
        <f>[1]!EM_S_DQ_CLOSE(B2893,$E$1,"2")</f>
        <v>21.064456933143301</v>
      </c>
      <c r="F2893" s="130">
        <f>[1]!EM_S_DQ_CLOSE(B2893,$F$1,"2")</f>
        <v>15.8159787153742</v>
      </c>
      <c r="G2893" s="38">
        <f t="shared" si="90"/>
        <v>-0.24916275954453992</v>
      </c>
      <c r="H2893" s="132">
        <f t="shared" si="91"/>
        <v>2319</v>
      </c>
    </row>
    <row r="2894" spans="2:8">
      <c r="B2894" s="17" t="s">
        <v>11626</v>
      </c>
      <c r="C2894" s="17" t="s">
        <v>11627</v>
      </c>
      <c r="D2894" s="128" t="str">
        <f>[1]!EM_S_IPO_LISTEDDATE(B2894)</f>
        <v>2016-10-11</v>
      </c>
      <c r="E2894" s="130">
        <f>[1]!EM_S_DQ_CLOSE(B2894,$E$1,"2")</f>
        <v>0</v>
      </c>
      <c r="F2894" s="130">
        <f>[1]!EM_S_DQ_CLOSE(B2894,$F$1,"2")</f>
        <v>47.89</v>
      </c>
      <c r="G2894" s="38" t="str">
        <f t="shared" si="90"/>
        <v/>
      </c>
      <c r="H2894" s="132" t="str">
        <f t="shared" si="91"/>
        <v/>
      </c>
    </row>
    <row r="2895" spans="2:8">
      <c r="B2895" s="17" t="s">
        <v>11628</v>
      </c>
      <c r="C2895" s="17" t="s">
        <v>11629</v>
      </c>
      <c r="D2895" s="128" t="str">
        <f>[1]!EM_S_IPO_LISTEDDATE(B2895)</f>
        <v>2014-10-10</v>
      </c>
      <c r="E2895" s="130">
        <f>[1]!EM_S_DQ_CLOSE(B2895,$E$1,"2")</f>
        <v>67.182453035995593</v>
      </c>
      <c r="F2895" s="130">
        <f>[1]!EM_S_DQ_CLOSE(B2895,$F$1,"2")</f>
        <v>48.448371352757597</v>
      </c>
      <c r="G2895" s="38">
        <f t="shared" si="90"/>
        <v>-0.27885379048604386</v>
      </c>
      <c r="H2895" s="132">
        <f t="shared" si="91"/>
        <v>2433</v>
      </c>
    </row>
    <row r="2896" spans="2:8">
      <c r="B2896" s="17" t="s">
        <v>11630</v>
      </c>
      <c r="C2896" s="17" t="s">
        <v>11631</v>
      </c>
      <c r="D2896" s="128" t="str">
        <f>[1]!EM_S_IPO_LISTEDDATE(B2896)</f>
        <v>2015-12-24</v>
      </c>
      <c r="E2896" s="130">
        <f>[1]!EM_S_DQ_CLOSE(B2896,$E$1,"2")</f>
        <v>0</v>
      </c>
      <c r="F2896" s="130">
        <f>[1]!EM_S_DQ_CLOSE(B2896,$F$1,"2")</f>
        <v>85.237991224723402</v>
      </c>
      <c r="G2896" s="38" t="str">
        <f t="shared" si="90"/>
        <v/>
      </c>
      <c r="H2896" s="132" t="str">
        <f t="shared" si="91"/>
        <v/>
      </c>
    </row>
    <row r="2897" spans="2:8">
      <c r="B2897" s="17" t="s">
        <v>11632</v>
      </c>
      <c r="C2897" s="17" t="s">
        <v>11633</v>
      </c>
      <c r="D2897" s="128" t="str">
        <f>[1]!EM_S_IPO_LISTEDDATE(B2897)</f>
        <v>2016-08-19</v>
      </c>
      <c r="E2897" s="130">
        <f>[1]!EM_S_DQ_CLOSE(B2897,$E$1,"2")</f>
        <v>0</v>
      </c>
      <c r="F2897" s="130">
        <f>[1]!EM_S_DQ_CLOSE(B2897,$F$1,"2")</f>
        <v>42.82</v>
      </c>
      <c r="G2897" s="38" t="str">
        <f t="shared" si="90"/>
        <v/>
      </c>
      <c r="H2897" s="132" t="str">
        <f t="shared" si="91"/>
        <v/>
      </c>
    </row>
    <row r="2898" spans="2:8">
      <c r="B2898" s="17" t="s">
        <v>11634</v>
      </c>
      <c r="C2898" s="17" t="s">
        <v>11635</v>
      </c>
      <c r="D2898" s="128" t="str">
        <f>[1]!EM_S_IPO_LISTEDDATE(B2898)</f>
        <v>2014-12-03</v>
      </c>
      <c r="E2898" s="130">
        <f>[1]!EM_S_DQ_CLOSE(B2898,$E$1,"2")</f>
        <v>33.498398101453603</v>
      </c>
      <c r="F2898" s="130">
        <f>[1]!EM_S_DQ_CLOSE(B2898,$F$1,"2")</f>
        <v>31.153150919005501</v>
      </c>
      <c r="G2898" s="38">
        <f t="shared" si="90"/>
        <v>-7.001072634414518E-2</v>
      </c>
      <c r="H2898" s="132">
        <f t="shared" si="91"/>
        <v>1435</v>
      </c>
    </row>
    <row r="2899" spans="2:8">
      <c r="B2899" s="17" t="s">
        <v>11636</v>
      </c>
      <c r="C2899" s="17" t="s">
        <v>11637</v>
      </c>
      <c r="D2899" s="128" t="str">
        <f>[1]!EM_S_IPO_LISTEDDATE(B2899)</f>
        <v>2015-03-19</v>
      </c>
      <c r="E2899" s="130">
        <f>[1]!EM_S_DQ_CLOSE(B2899,$E$1,"2")</f>
        <v>53.2470307934367</v>
      </c>
      <c r="F2899" s="130">
        <f>[1]!EM_S_DQ_CLOSE(B2899,$F$1,"2")</f>
        <v>67.354114402600302</v>
      </c>
      <c r="G2899" s="38">
        <f t="shared" si="90"/>
        <v>0.26493653071266587</v>
      </c>
      <c r="H2899" s="132">
        <f t="shared" si="91"/>
        <v>357</v>
      </c>
    </row>
    <row r="2900" spans="2:8">
      <c r="B2900" s="17" t="s">
        <v>11638</v>
      </c>
      <c r="C2900" s="17" t="s">
        <v>11639</v>
      </c>
      <c r="D2900" s="128" t="str">
        <f>[1]!EM_S_IPO_LISTEDDATE(B2900)</f>
        <v>2016-03-09</v>
      </c>
      <c r="E2900" s="130">
        <f>[1]!EM_S_DQ_CLOSE(B2900,$E$1,"2")</f>
        <v>0</v>
      </c>
      <c r="F2900" s="130">
        <f>[1]!EM_S_DQ_CLOSE(B2900,$F$1,"2")</f>
        <v>51.886963736939201</v>
      </c>
      <c r="G2900" s="38" t="str">
        <f t="shared" si="90"/>
        <v/>
      </c>
      <c r="H2900" s="132" t="str">
        <f t="shared" si="91"/>
        <v/>
      </c>
    </row>
    <row r="2901" spans="2:8">
      <c r="B2901" s="17" t="s">
        <v>11640</v>
      </c>
      <c r="C2901" s="17" t="s">
        <v>5899</v>
      </c>
      <c r="D2901" s="128" t="str">
        <f>[1]!EM_S_IPO_LISTEDDATE(B2901)</f>
        <v>2016-05-03</v>
      </c>
      <c r="E2901" s="130">
        <f>[1]!EM_S_DQ_CLOSE(B2901,$E$1,"2")</f>
        <v>0</v>
      </c>
      <c r="F2901" s="130">
        <f>[1]!EM_S_DQ_CLOSE(B2901,$F$1,"2")</f>
        <v>80.98</v>
      </c>
      <c r="G2901" s="38" t="str">
        <f t="shared" si="90"/>
        <v/>
      </c>
      <c r="H2901" s="132" t="str">
        <f t="shared" si="91"/>
        <v/>
      </c>
    </row>
    <row r="2902" spans="2:8">
      <c r="B2902" s="17" t="s">
        <v>11641</v>
      </c>
      <c r="C2902" s="17" t="s">
        <v>11642</v>
      </c>
      <c r="D2902" s="128" t="str">
        <f>[1]!EM_S_IPO_LISTEDDATE(B2902)</f>
        <v>2014-01-24</v>
      </c>
      <c r="E2902" s="130">
        <f>[1]!EM_S_DQ_CLOSE(B2902,$E$1,"2")</f>
        <v>33.554635661395899</v>
      </c>
      <c r="F2902" s="130">
        <f>[1]!EM_S_DQ_CLOSE(B2902,$F$1,"2")</f>
        <v>30.624055110447301</v>
      </c>
      <c r="G2902" s="38">
        <f t="shared" si="90"/>
        <v>-8.7337576259848504E-2</v>
      </c>
      <c r="H2902" s="132">
        <f t="shared" si="91"/>
        <v>1527</v>
      </c>
    </row>
    <row r="2903" spans="2:8">
      <c r="B2903" s="17" t="s">
        <v>11643</v>
      </c>
      <c r="C2903" s="17" t="s">
        <v>11644</v>
      </c>
      <c r="D2903" s="128" t="str">
        <f>[1]!EM_S_IPO_LISTEDDATE(B2903)</f>
        <v>2016-11-10</v>
      </c>
      <c r="E2903" s="130">
        <f>[1]!EM_S_DQ_CLOSE(B2903,$E$1,"2")</f>
        <v>0</v>
      </c>
      <c r="F2903" s="130">
        <f>[1]!EM_S_DQ_CLOSE(B2903,$F$1,"2")</f>
        <v>56.94</v>
      </c>
      <c r="G2903" s="38" t="str">
        <f t="shared" si="90"/>
        <v/>
      </c>
      <c r="H2903" s="132" t="str">
        <f t="shared" si="91"/>
        <v/>
      </c>
    </row>
    <row r="2904" spans="2:8">
      <c r="B2904" s="17" t="s">
        <v>11645</v>
      </c>
      <c r="C2904" s="17" t="s">
        <v>5905</v>
      </c>
      <c r="D2904" s="128" t="str">
        <f>[1]!EM_S_IPO_LISTEDDATE(B2904)</f>
        <v>2015-01-27</v>
      </c>
      <c r="E2904" s="130">
        <f>[1]!EM_S_DQ_CLOSE(B2904,$E$1,"2")</f>
        <v>81.581098494537798</v>
      </c>
      <c r="F2904" s="130">
        <f>[1]!EM_S_DQ_CLOSE(B2904,$F$1,"2")</f>
        <v>117.48246740384801</v>
      </c>
      <c r="G2904" s="38">
        <f t="shared" si="90"/>
        <v>0.44006969226718562</v>
      </c>
      <c r="H2904" s="132">
        <f t="shared" si="91"/>
        <v>173</v>
      </c>
    </row>
    <row r="2905" spans="2:8">
      <c r="B2905" s="17" t="s">
        <v>11646</v>
      </c>
      <c r="C2905" s="17" t="s">
        <v>11647</v>
      </c>
      <c r="D2905" s="128" t="str">
        <f>[1]!EM_S_IPO_LISTEDDATE(B2905)</f>
        <v>2016-12-02</v>
      </c>
      <c r="E2905" s="130">
        <f>[1]!EM_S_DQ_CLOSE(B2905,$E$1,"2")</f>
        <v>0</v>
      </c>
      <c r="F2905" s="130">
        <f>[1]!EM_S_DQ_CLOSE(B2905,$F$1,"2")</f>
        <v>14.89</v>
      </c>
      <c r="G2905" s="38" t="str">
        <f t="shared" si="90"/>
        <v/>
      </c>
      <c r="H2905" s="132" t="str">
        <f t="shared" si="91"/>
        <v/>
      </c>
    </row>
    <row r="2906" spans="2:8">
      <c r="B2906" s="17" t="s">
        <v>11648</v>
      </c>
      <c r="C2906" s="17" t="s">
        <v>11649</v>
      </c>
      <c r="D2906" s="128" t="str">
        <f>[1]!EM_S_IPO_LISTEDDATE(B2906)</f>
        <v>2015-05-18</v>
      </c>
      <c r="E2906" s="130">
        <f>[1]!EM_S_DQ_CLOSE(B2906,$E$1,"2")</f>
        <v>56</v>
      </c>
      <c r="F2906" s="130">
        <f>[1]!EM_S_DQ_CLOSE(B2906,$F$1,"2")</f>
        <v>52.0536251709986</v>
      </c>
      <c r="G2906" s="38">
        <f t="shared" si="90"/>
        <v>-7.0470979089310659E-2</v>
      </c>
      <c r="H2906" s="132">
        <f t="shared" si="91"/>
        <v>1441</v>
      </c>
    </row>
    <row r="2907" spans="2:8">
      <c r="B2907" s="17" t="s">
        <v>11650</v>
      </c>
      <c r="C2907" s="17" t="s">
        <v>11651</v>
      </c>
      <c r="D2907" s="128" t="str">
        <f>[1]!EM_S_IPO_LISTEDDATE(B2907)</f>
        <v>2015-04-24</v>
      </c>
      <c r="E2907" s="130">
        <f>[1]!EM_S_DQ_CLOSE(B2907,$E$1,"2")</f>
        <v>52.92</v>
      </c>
      <c r="F2907" s="130">
        <f>[1]!EM_S_DQ_CLOSE(B2907,$F$1,"2")</f>
        <v>43.454545454545503</v>
      </c>
      <c r="G2907" s="38">
        <f t="shared" si="90"/>
        <v>-0.17886346457774938</v>
      </c>
      <c r="H2907" s="132">
        <f t="shared" si="91"/>
        <v>1983</v>
      </c>
    </row>
    <row r="2908" spans="2:8">
      <c r="B2908" s="17" t="s">
        <v>11652</v>
      </c>
      <c r="C2908" s="17" t="s">
        <v>11653</v>
      </c>
      <c r="D2908" s="128" t="str">
        <f>[1]!EM_S_IPO_LISTEDDATE(B2908)</f>
        <v>2015-05-28</v>
      </c>
      <c r="E2908" s="130">
        <f>[1]!EM_S_DQ_CLOSE(B2908,$E$1,"2")</f>
        <v>53.02</v>
      </c>
      <c r="F2908" s="130">
        <f>[1]!EM_S_DQ_CLOSE(B2908,$F$1,"2")</f>
        <v>37.222520430107501</v>
      </c>
      <c r="G2908" s="38">
        <f t="shared" si="90"/>
        <v>-0.29795321708586386</v>
      </c>
      <c r="H2908" s="132">
        <f t="shared" si="91"/>
        <v>2507</v>
      </c>
    </row>
    <row r="2909" spans="2:8">
      <c r="B2909" s="17" t="s">
        <v>11654</v>
      </c>
      <c r="C2909" s="17" t="s">
        <v>11655</v>
      </c>
      <c r="D2909" s="128" t="str">
        <f>[1]!EM_S_IPO_LISTEDDATE(B2909)</f>
        <v>2016-08-10</v>
      </c>
      <c r="E2909" s="130">
        <f>[1]!EM_S_DQ_CLOSE(B2909,$E$1,"2")</f>
        <v>0</v>
      </c>
      <c r="F2909" s="130">
        <f>[1]!EM_S_DQ_CLOSE(B2909,$F$1,"2")</f>
        <v>47.45</v>
      </c>
      <c r="G2909" s="38" t="str">
        <f t="shared" si="90"/>
        <v/>
      </c>
      <c r="H2909" s="132" t="str">
        <f t="shared" si="91"/>
        <v/>
      </c>
    </row>
    <row r="2910" spans="2:8">
      <c r="B2910" s="17" t="s">
        <v>11656</v>
      </c>
      <c r="C2910" s="17" t="s">
        <v>11657</v>
      </c>
      <c r="D2910" s="128" t="str">
        <f>[1]!EM_S_IPO_LISTEDDATE(B2910)</f>
        <v>2014-12-29</v>
      </c>
      <c r="E2910" s="130">
        <f>[1]!EM_S_DQ_CLOSE(B2910,$E$1,"2")</f>
        <v>79.499458155246103</v>
      </c>
      <c r="F2910" s="130">
        <f>[1]!EM_S_DQ_CLOSE(B2910,$F$1,"2")</f>
        <v>66.145154440329406</v>
      </c>
      <c r="G2910" s="38">
        <f t="shared" si="90"/>
        <v>-0.16797980797351453</v>
      </c>
      <c r="H2910" s="132">
        <f t="shared" si="91"/>
        <v>1927</v>
      </c>
    </row>
    <row r="2911" spans="2:8">
      <c r="B2911" s="17" t="s">
        <v>11658</v>
      </c>
      <c r="C2911" s="17" t="s">
        <v>11659</v>
      </c>
      <c r="D2911" s="128" t="str">
        <f>[1]!EM_S_IPO_LISTEDDATE(B2911)</f>
        <v>2015-06-29</v>
      </c>
      <c r="E2911" s="130">
        <f>[1]!EM_S_DQ_CLOSE(B2911,$E$1,"2")</f>
        <v>37.21</v>
      </c>
      <c r="F2911" s="130">
        <f>[1]!EM_S_DQ_CLOSE(B2911,$F$1,"2")</f>
        <v>32.848832259871202</v>
      </c>
      <c r="G2911" s="38">
        <f t="shared" si="90"/>
        <v>-0.11720418543748456</v>
      </c>
      <c r="H2911" s="132">
        <f t="shared" si="91"/>
        <v>1675</v>
      </c>
    </row>
    <row r="2912" spans="2:8">
      <c r="B2912" s="17" t="s">
        <v>11660</v>
      </c>
      <c r="C2912" s="17" t="s">
        <v>5921</v>
      </c>
      <c r="D2912" s="128" t="str">
        <f>[1]!EM_S_IPO_LISTEDDATE(B2912)</f>
        <v>2015-05-27</v>
      </c>
      <c r="E2912" s="130">
        <f>[1]!EM_S_DQ_CLOSE(B2912,$E$1,"2")</f>
        <v>61.89</v>
      </c>
      <c r="F2912" s="130">
        <f>[1]!EM_S_DQ_CLOSE(B2912,$F$1,"2")</f>
        <v>46.450320833333301</v>
      </c>
      <c r="G2912" s="38">
        <f t="shared" si="90"/>
        <v>-0.24946969084935688</v>
      </c>
      <c r="H2912" s="132">
        <f t="shared" si="91"/>
        <v>2321</v>
      </c>
    </row>
    <row r="2913" spans="2:8">
      <c r="B2913" s="17" t="s">
        <v>11661</v>
      </c>
      <c r="C2913" s="17" t="s">
        <v>11662</v>
      </c>
      <c r="D2913" s="128" t="str">
        <f>[1]!EM_S_IPO_LISTEDDATE(B2913)</f>
        <v>2015-05-13</v>
      </c>
      <c r="E2913" s="130">
        <f>[1]!EM_S_DQ_CLOSE(B2913,$E$1,"2")</f>
        <v>53.89</v>
      </c>
      <c r="F2913" s="130">
        <f>[1]!EM_S_DQ_CLOSE(B2913,$F$1,"2")</f>
        <v>36.928613569321499</v>
      </c>
      <c r="G2913" s="38">
        <f t="shared" si="90"/>
        <v>-0.31474088756130081</v>
      </c>
      <c r="H2913" s="132">
        <f t="shared" si="91"/>
        <v>2570</v>
      </c>
    </row>
    <row r="2914" spans="2:8">
      <c r="B2914" s="17" t="s">
        <v>11663</v>
      </c>
      <c r="C2914" s="17" t="s">
        <v>11664</v>
      </c>
      <c r="D2914" s="128" t="str">
        <f>[1]!EM_S_IPO_LISTEDDATE(B2914)</f>
        <v>2015-01-23</v>
      </c>
      <c r="E2914" s="130">
        <f>[1]!EM_S_DQ_CLOSE(B2914,$E$1,"2")</f>
        <v>80.439801497682197</v>
      </c>
      <c r="F2914" s="130">
        <f>[1]!EM_S_DQ_CLOSE(B2914,$F$1,"2")</f>
        <v>56.362057246435199</v>
      </c>
      <c r="G2914" s="38">
        <f t="shared" si="90"/>
        <v>-0.29932625146943925</v>
      </c>
      <c r="H2914" s="132">
        <f t="shared" si="91"/>
        <v>2513</v>
      </c>
    </row>
    <row r="2915" spans="2:8">
      <c r="B2915" s="17" t="s">
        <v>11665</v>
      </c>
      <c r="C2915" s="17" t="s">
        <v>11666</v>
      </c>
      <c r="D2915" s="128" t="str">
        <f>[1]!EM_S_IPO_LISTEDDATE(B2915)</f>
        <v>2015-01-22</v>
      </c>
      <c r="E2915" s="130">
        <f>[1]!EM_S_DQ_CLOSE(B2915,$E$1,"2")</f>
        <v>88.826207560799403</v>
      </c>
      <c r="F2915" s="130">
        <f>[1]!EM_S_DQ_CLOSE(B2915,$F$1,"2")</f>
        <v>84.790553734740499</v>
      </c>
      <c r="G2915" s="38">
        <f t="shared" si="90"/>
        <v>-4.5433143403050269E-2</v>
      </c>
      <c r="H2915" s="132">
        <f t="shared" si="91"/>
        <v>1310</v>
      </c>
    </row>
    <row r="2916" spans="2:8">
      <c r="B2916" s="17" t="s">
        <v>11667</v>
      </c>
      <c r="C2916" s="17" t="s">
        <v>11668</v>
      </c>
      <c r="D2916" s="128" t="str">
        <f>[1]!EM_S_IPO_LISTEDDATE(B2916)</f>
        <v>2014-10-15</v>
      </c>
      <c r="E2916" s="130">
        <f>[1]!EM_S_DQ_CLOSE(B2916,$E$1,"2")</f>
        <v>39.835852592129903</v>
      </c>
      <c r="F2916" s="130">
        <f>[1]!EM_S_DQ_CLOSE(B2916,$F$1,"2")</f>
        <v>32.0440870797215</v>
      </c>
      <c r="G2916" s="38">
        <f t="shared" si="90"/>
        <v>-0.19559680552557746</v>
      </c>
      <c r="H2916" s="132">
        <f t="shared" si="91"/>
        <v>2068</v>
      </c>
    </row>
    <row r="2917" spans="2:8">
      <c r="B2917" s="17" t="s">
        <v>11669</v>
      </c>
      <c r="C2917" s="17" t="s">
        <v>11670</v>
      </c>
      <c r="D2917" s="128" t="str">
        <f>[1]!EM_S_IPO_LISTEDDATE(B2917)</f>
        <v>2016-02-18</v>
      </c>
      <c r="E2917" s="130">
        <f>[1]!EM_S_DQ_CLOSE(B2917,$E$1,"2")</f>
        <v>0</v>
      </c>
      <c r="F2917" s="130">
        <f>[1]!EM_S_DQ_CLOSE(B2917,$F$1,"2")</f>
        <v>25.575569105691098</v>
      </c>
      <c r="G2917" s="38" t="str">
        <f t="shared" si="90"/>
        <v/>
      </c>
      <c r="H2917" s="132" t="str">
        <f t="shared" si="91"/>
        <v/>
      </c>
    </row>
    <row r="2918" spans="2:8">
      <c r="B2918" s="17" t="s">
        <v>11671</v>
      </c>
      <c r="C2918" s="17" t="s">
        <v>11672</v>
      </c>
      <c r="D2918" s="128" t="str">
        <f>[1]!EM_S_IPO_LISTEDDATE(B2918)</f>
        <v>2014-08-08</v>
      </c>
      <c r="E2918" s="130">
        <f>[1]!EM_S_DQ_CLOSE(B2918,$E$1,"2")</f>
        <v>19.607677110331299</v>
      </c>
      <c r="F2918" s="130">
        <f>[1]!EM_S_DQ_CLOSE(B2918,$F$1,"2")</f>
        <v>20.9092009679797</v>
      </c>
      <c r="G2918" s="38">
        <f t="shared" si="90"/>
        <v>6.6378278789720913E-2</v>
      </c>
      <c r="H2918" s="132">
        <f t="shared" si="91"/>
        <v>813</v>
      </c>
    </row>
    <row r="2919" spans="2:8">
      <c r="B2919" s="17" t="s">
        <v>11673</v>
      </c>
      <c r="C2919" s="17" t="s">
        <v>11674</v>
      </c>
      <c r="D2919" s="128" t="str">
        <f>[1]!EM_S_IPO_LISTEDDATE(B2919)</f>
        <v>2015-01-28</v>
      </c>
      <c r="E2919" s="130">
        <f>[1]!EM_S_DQ_CLOSE(B2919,$E$1,"2")</f>
        <v>62.608843942097998</v>
      </c>
      <c r="F2919" s="130">
        <f>[1]!EM_S_DQ_CLOSE(B2919,$F$1,"2")</f>
        <v>72.318950377951793</v>
      </c>
      <c r="G2919" s="38">
        <f t="shared" si="90"/>
        <v>0.15509161045736453</v>
      </c>
      <c r="H2919" s="132">
        <f t="shared" si="91"/>
        <v>539</v>
      </c>
    </row>
    <row r="2920" spans="2:8">
      <c r="B2920" s="17" t="s">
        <v>11675</v>
      </c>
      <c r="C2920" s="17" t="s">
        <v>11676</v>
      </c>
      <c r="D2920" s="128" t="str">
        <f>[1]!EM_S_IPO_LISTEDDATE(B2920)</f>
        <v>2015-06-11</v>
      </c>
      <c r="E2920" s="130">
        <f>[1]!EM_S_DQ_CLOSE(B2920,$E$1,"2")</f>
        <v>36.22</v>
      </c>
      <c r="F2920" s="130">
        <f>[1]!EM_S_DQ_CLOSE(B2920,$F$1,"2")</f>
        <v>36.946797717184502</v>
      </c>
      <c r="G2920" s="38">
        <f t="shared" si="90"/>
        <v>2.0066198707468397E-2</v>
      </c>
      <c r="H2920" s="132">
        <f t="shared" si="91"/>
        <v>1019</v>
      </c>
    </row>
    <row r="2921" spans="2:8">
      <c r="B2921" s="17" t="s">
        <v>11677</v>
      </c>
      <c r="C2921" s="17" t="s">
        <v>11678</v>
      </c>
      <c r="D2921" s="128" t="str">
        <f>[1]!EM_S_IPO_LISTEDDATE(B2921)</f>
        <v>2015-02-17</v>
      </c>
      <c r="E2921" s="130">
        <f>[1]!EM_S_DQ_CLOSE(B2921,$E$1,"2")</f>
        <v>34.482619926199298</v>
      </c>
      <c r="F2921" s="130">
        <f>[1]!EM_S_DQ_CLOSE(B2921,$F$1,"2")</f>
        <v>40.533317894237499</v>
      </c>
      <c r="G2921" s="38">
        <f t="shared" si="90"/>
        <v>0.17547094684186071</v>
      </c>
      <c r="H2921" s="132">
        <f t="shared" si="91"/>
        <v>499</v>
      </c>
    </row>
    <row r="2922" spans="2:8">
      <c r="B2922" s="17" t="s">
        <v>11679</v>
      </c>
      <c r="C2922" s="17" t="s">
        <v>11680</v>
      </c>
      <c r="D2922" s="128" t="str">
        <f>[1]!EM_S_IPO_LISTEDDATE(B2922)</f>
        <v>2016-11-17</v>
      </c>
      <c r="E2922" s="130">
        <f>[1]!EM_S_DQ_CLOSE(B2922,$E$1,"2")</f>
        <v>0</v>
      </c>
      <c r="F2922" s="130">
        <f>[1]!EM_S_DQ_CLOSE(B2922,$F$1,"2")</f>
        <v>27.72</v>
      </c>
      <c r="G2922" s="38" t="str">
        <f t="shared" si="90"/>
        <v/>
      </c>
      <c r="H2922" s="132" t="str">
        <f t="shared" si="91"/>
        <v/>
      </c>
    </row>
    <row r="2923" spans="2:8">
      <c r="B2923" s="17" t="s">
        <v>11681</v>
      </c>
      <c r="C2923" s="17" t="s">
        <v>11682</v>
      </c>
      <c r="D2923" s="128" t="str">
        <f>[1]!EM_S_IPO_LISTEDDATE(B2923)</f>
        <v>2014-12-30</v>
      </c>
      <c r="E2923" s="130">
        <f>[1]!EM_S_DQ_CLOSE(B2923,$E$1,"2")</f>
        <v>91.095919131411407</v>
      </c>
      <c r="F2923" s="130">
        <f>[1]!EM_S_DQ_CLOSE(B2923,$F$1,"2")</f>
        <v>96.550402850841806</v>
      </c>
      <c r="G2923" s="38">
        <f t="shared" si="90"/>
        <v>5.9876268568759716E-2</v>
      </c>
      <c r="H2923" s="132">
        <f t="shared" si="91"/>
        <v>838</v>
      </c>
    </row>
    <row r="2924" spans="2:8">
      <c r="B2924" s="17" t="s">
        <v>11683</v>
      </c>
      <c r="C2924" s="17" t="s">
        <v>11684</v>
      </c>
      <c r="D2924" s="128" t="str">
        <f>[1]!EM_S_IPO_LISTEDDATE(B2924)</f>
        <v>2016-09-01</v>
      </c>
      <c r="E2924" s="130">
        <f>[1]!EM_S_DQ_CLOSE(B2924,$E$1,"2")</f>
        <v>0</v>
      </c>
      <c r="F2924" s="130">
        <f>[1]!EM_S_DQ_CLOSE(B2924,$F$1,"2")</f>
        <v>58.02</v>
      </c>
      <c r="G2924" s="38" t="str">
        <f t="shared" si="90"/>
        <v/>
      </c>
      <c r="H2924" s="132" t="str">
        <f t="shared" si="91"/>
        <v/>
      </c>
    </row>
    <row r="2925" spans="2:8">
      <c r="B2925" s="17" t="s">
        <v>11685</v>
      </c>
      <c r="C2925" s="17" t="s">
        <v>11686</v>
      </c>
      <c r="D2925" s="128" t="str">
        <f>[1]!EM_S_IPO_LISTEDDATE(B2925)</f>
        <v>2016-12-01</v>
      </c>
      <c r="E2925" s="130">
        <f>[1]!EM_S_DQ_CLOSE(B2925,$E$1,"2")</f>
        <v>0</v>
      </c>
      <c r="F2925" s="130">
        <f>[1]!EM_S_DQ_CLOSE(B2925,$F$1,"2")</f>
        <v>12.72</v>
      </c>
      <c r="G2925" s="38" t="str">
        <f t="shared" si="90"/>
        <v/>
      </c>
      <c r="H2925" s="132" t="str">
        <f t="shared" si="91"/>
        <v/>
      </c>
    </row>
    <row r="2926" spans="2:8">
      <c r="B2926" s="17" t="s">
        <v>11687</v>
      </c>
      <c r="C2926" s="17" t="s">
        <v>11688</v>
      </c>
      <c r="D2926" s="128" t="str">
        <f>[1]!EM_S_IPO_LISTEDDATE(B2926)</f>
        <v>2016-08-01</v>
      </c>
      <c r="E2926" s="130">
        <f>[1]!EM_S_DQ_CLOSE(B2926,$E$1,"2")</f>
        <v>0</v>
      </c>
      <c r="F2926" s="130">
        <f>[1]!EM_S_DQ_CLOSE(B2926,$F$1,"2")</f>
        <v>41.68</v>
      </c>
      <c r="G2926" s="38" t="str">
        <f t="shared" si="90"/>
        <v/>
      </c>
      <c r="H2926" s="132" t="str">
        <f t="shared" si="91"/>
        <v/>
      </c>
    </row>
    <row r="2927" spans="2:8">
      <c r="B2927" s="17" t="s">
        <v>11689</v>
      </c>
      <c r="C2927" s="17" t="s">
        <v>11690</v>
      </c>
      <c r="D2927" s="128" t="str">
        <f>[1]!EM_S_IPO_LISTEDDATE(B2927)</f>
        <v>2016-10-25</v>
      </c>
      <c r="E2927" s="130">
        <f>[1]!EM_S_DQ_CLOSE(B2927,$E$1,"2")</f>
        <v>0</v>
      </c>
      <c r="F2927" s="130">
        <f>[1]!EM_S_DQ_CLOSE(B2927,$F$1,"2")</f>
        <v>46.5</v>
      </c>
      <c r="G2927" s="38" t="str">
        <f t="shared" si="90"/>
        <v/>
      </c>
      <c r="H2927" s="132" t="str">
        <f t="shared" si="91"/>
        <v/>
      </c>
    </row>
    <row r="2928" spans="2:8">
      <c r="B2928" s="17" t="s">
        <v>11691</v>
      </c>
      <c r="C2928" s="17" t="s">
        <v>11692</v>
      </c>
      <c r="D2928" s="128" t="str">
        <f>[1]!EM_S_IPO_LISTEDDATE(B2928)</f>
        <v>2015-05-28</v>
      </c>
      <c r="E2928" s="130">
        <f>[1]!EM_S_DQ_CLOSE(B2928,$E$1,"2")</f>
        <v>32.72</v>
      </c>
      <c r="F2928" s="130">
        <f>[1]!EM_S_DQ_CLOSE(B2928,$F$1,"2")</f>
        <v>31.878952879581199</v>
      </c>
      <c r="G2928" s="38">
        <f t="shared" si="90"/>
        <v>-2.5704374095929072E-2</v>
      </c>
      <c r="H2928" s="132">
        <f t="shared" si="91"/>
        <v>1212</v>
      </c>
    </row>
    <row r="2929" spans="2:8">
      <c r="B2929" s="17" t="s">
        <v>11693</v>
      </c>
      <c r="C2929" s="17" t="s">
        <v>11694</v>
      </c>
      <c r="D2929" s="128" t="str">
        <f>[1]!EM_S_IPO_LISTEDDATE(B2929)</f>
        <v>2015-01-26</v>
      </c>
      <c r="E2929" s="130">
        <f>[1]!EM_S_DQ_CLOSE(B2929,$E$1,"2")</f>
        <v>86.668732071141704</v>
      </c>
      <c r="F2929" s="130">
        <f>[1]!EM_S_DQ_CLOSE(B2929,$F$1,"2")</f>
        <v>79.604730532252404</v>
      </c>
      <c r="G2929" s="38">
        <f t="shared" si="90"/>
        <v>-8.1505767652062078E-2</v>
      </c>
      <c r="H2929" s="132">
        <f t="shared" si="91"/>
        <v>1504</v>
      </c>
    </row>
    <row r="2930" spans="2:8">
      <c r="B2930" s="17" t="s">
        <v>11695</v>
      </c>
      <c r="C2930" s="17" t="s">
        <v>11696</v>
      </c>
      <c r="D2930" s="128" t="str">
        <f>[1]!EM_S_IPO_LISTEDDATE(B2930)</f>
        <v>2015-01-26</v>
      </c>
      <c r="E2930" s="130">
        <f>[1]!EM_S_DQ_CLOSE(B2930,$E$1,"2")</f>
        <v>74.901947257595495</v>
      </c>
      <c r="F2930" s="130">
        <f>[1]!EM_S_DQ_CLOSE(B2930,$F$1,"2")</f>
        <v>66.6316528143265</v>
      </c>
      <c r="G2930" s="38">
        <f t="shared" si="90"/>
        <v>-0.11041494575336741</v>
      </c>
      <c r="H2930" s="132">
        <f t="shared" si="91"/>
        <v>1641</v>
      </c>
    </row>
    <row r="2931" spans="2:8">
      <c r="B2931" s="17" t="s">
        <v>11697</v>
      </c>
      <c r="C2931" s="17" t="s">
        <v>11698</v>
      </c>
      <c r="D2931" s="128" t="str">
        <f>[1]!EM_S_IPO_LISTEDDATE(B2931)</f>
        <v>2014-10-31</v>
      </c>
      <c r="E2931" s="130">
        <f>[1]!EM_S_DQ_CLOSE(B2931,$E$1,"2")</f>
        <v>21.197805642633199</v>
      </c>
      <c r="F2931" s="130">
        <f>[1]!EM_S_DQ_CLOSE(B2931,$F$1,"2")</f>
        <v>22.442175604284099</v>
      </c>
      <c r="G2931" s="38">
        <f t="shared" ref="G2931:G2994" si="92">IFERROR(F2931/E2931-1,"")</f>
        <v>5.8702772476987519E-2</v>
      </c>
      <c r="H2931" s="132">
        <f t="shared" ref="H2931:H2994" si="93">IFERROR(RANK(G2931,$G$2:$G$3000,0),"")</f>
        <v>848</v>
      </c>
    </row>
    <row r="2932" spans="2:8">
      <c r="B2932" s="17" t="s">
        <v>11699</v>
      </c>
      <c r="C2932" s="17" t="s">
        <v>11700</v>
      </c>
      <c r="D2932" s="128" t="str">
        <f>[1]!EM_S_IPO_LISTEDDATE(B2932)</f>
        <v>2015-12-09</v>
      </c>
      <c r="E2932" s="130">
        <f>[1]!EM_S_DQ_CLOSE(B2932,$E$1,"2")</f>
        <v>0</v>
      </c>
      <c r="F2932" s="130">
        <f>[1]!EM_S_DQ_CLOSE(B2932,$F$1,"2")</f>
        <v>51.445904145839499</v>
      </c>
      <c r="G2932" s="38" t="str">
        <f t="shared" si="92"/>
        <v/>
      </c>
      <c r="H2932" s="132" t="str">
        <f t="shared" si="93"/>
        <v/>
      </c>
    </row>
    <row r="2933" spans="2:8">
      <c r="B2933" s="17" t="s">
        <v>11701</v>
      </c>
      <c r="C2933" s="17" t="s">
        <v>11702</v>
      </c>
      <c r="D2933" s="128" t="str">
        <f>[1]!EM_S_IPO_LISTEDDATE(B2933)</f>
        <v>2015-01-28</v>
      </c>
      <c r="E2933" s="130">
        <f>[1]!EM_S_DQ_CLOSE(B2933,$E$1,"2")</f>
        <v>34.384401602403599</v>
      </c>
      <c r="F2933" s="130">
        <f>[1]!EM_S_DQ_CLOSE(B2933,$F$1,"2")</f>
        <v>28.807468782040399</v>
      </c>
      <c r="G2933" s="38">
        <f t="shared" si="92"/>
        <v>-0.16219368552202318</v>
      </c>
      <c r="H2933" s="132">
        <f t="shared" si="93"/>
        <v>1902</v>
      </c>
    </row>
    <row r="2934" spans="2:8">
      <c r="B2934" s="17" t="s">
        <v>11703</v>
      </c>
      <c r="C2934" s="17" t="s">
        <v>11704</v>
      </c>
      <c r="D2934" s="128" t="str">
        <f>[1]!EM_S_IPO_LISTEDDATE(B2934)</f>
        <v>2014-01-17</v>
      </c>
      <c r="E2934" s="130">
        <f>[1]!EM_S_DQ_CLOSE(B2934,$E$1,"2")</f>
        <v>21.395395580658199</v>
      </c>
      <c r="F2934" s="130">
        <f>[1]!EM_S_DQ_CLOSE(B2934,$F$1,"2")</f>
        <v>19.0346449564313</v>
      </c>
      <c r="G2934" s="38">
        <f t="shared" si="92"/>
        <v>-0.11033919028639305</v>
      </c>
      <c r="H2934" s="132">
        <f t="shared" si="93"/>
        <v>1639</v>
      </c>
    </row>
    <row r="2935" spans="2:8">
      <c r="B2935" s="17" t="s">
        <v>11705</v>
      </c>
      <c r="C2935" s="17" t="s">
        <v>5967</v>
      </c>
      <c r="D2935" s="128" t="str">
        <f>[1]!EM_S_IPO_LISTEDDATE(B2935)</f>
        <v>2016-04-12</v>
      </c>
      <c r="E2935" s="130">
        <f>[1]!EM_S_DQ_CLOSE(B2935,$E$1,"2")</f>
        <v>0</v>
      </c>
      <c r="F2935" s="130">
        <f>[1]!EM_S_DQ_CLOSE(B2935,$F$1,"2")</f>
        <v>68.539019963702401</v>
      </c>
      <c r="G2935" s="38" t="str">
        <f t="shared" si="92"/>
        <v/>
      </c>
      <c r="H2935" s="132" t="str">
        <f t="shared" si="93"/>
        <v/>
      </c>
    </row>
    <row r="2936" spans="2:8">
      <c r="B2936" s="17" t="s">
        <v>11706</v>
      </c>
      <c r="C2936" s="17" t="s">
        <v>11707</v>
      </c>
      <c r="D2936" s="128" t="str">
        <f>[1]!EM_S_IPO_LISTEDDATE(B2936)</f>
        <v>2015-04-23</v>
      </c>
      <c r="E2936" s="130">
        <f>[1]!EM_S_DQ_CLOSE(B2936,$E$1,"2")</f>
        <v>93.4</v>
      </c>
      <c r="F2936" s="130">
        <f>[1]!EM_S_DQ_CLOSE(B2936,$F$1,"2")</f>
        <v>90.662062780269096</v>
      </c>
      <c r="G2936" s="38">
        <f t="shared" si="92"/>
        <v>-2.9314102994977609E-2</v>
      </c>
      <c r="H2936" s="132">
        <f t="shared" si="93"/>
        <v>1223</v>
      </c>
    </row>
    <row r="2937" spans="2:8">
      <c r="B2937" s="17" t="s">
        <v>11708</v>
      </c>
      <c r="C2937" s="17" t="s">
        <v>11709</v>
      </c>
      <c r="D2937" s="128" t="str">
        <f>[1]!EM_S_IPO_LISTEDDATE(B2937)</f>
        <v>2016-10-31</v>
      </c>
      <c r="E2937" s="130">
        <f>[1]!EM_S_DQ_CLOSE(B2937,$E$1,"2")</f>
        <v>0</v>
      </c>
      <c r="F2937" s="130">
        <f>[1]!EM_S_DQ_CLOSE(B2937,$F$1,"2")</f>
        <v>141.44</v>
      </c>
      <c r="G2937" s="38" t="str">
        <f t="shared" si="92"/>
        <v/>
      </c>
      <c r="H2937" s="132" t="str">
        <f t="shared" si="93"/>
        <v/>
      </c>
    </row>
    <row r="2938" spans="2:8">
      <c r="B2938" s="17" t="s">
        <v>11710</v>
      </c>
      <c r="C2938" s="17" t="s">
        <v>11711</v>
      </c>
      <c r="D2938" s="128" t="str">
        <f>[1]!EM_S_IPO_LISTEDDATE(B2938)</f>
        <v>2015-05-15</v>
      </c>
      <c r="E2938" s="130">
        <f>[1]!EM_S_DQ_CLOSE(B2938,$E$1,"2")</f>
        <v>44.93</v>
      </c>
      <c r="F2938" s="130">
        <f>[1]!EM_S_DQ_CLOSE(B2938,$F$1,"2")</f>
        <v>43.444289473684201</v>
      </c>
      <c r="G2938" s="38">
        <f t="shared" si="92"/>
        <v>-3.3067227382946762E-2</v>
      </c>
      <c r="H2938" s="132">
        <f t="shared" si="93"/>
        <v>1244</v>
      </c>
    </row>
    <row r="2939" spans="2:8">
      <c r="B2939" s="17" t="s">
        <v>11712</v>
      </c>
      <c r="C2939" s="17" t="s">
        <v>11713</v>
      </c>
      <c r="D2939" s="128" t="str">
        <f>[1]!EM_S_IPO_LISTEDDATE(B2939)</f>
        <v>2016-04-21</v>
      </c>
      <c r="E2939" s="130">
        <f>[1]!EM_S_DQ_CLOSE(B2939,$E$1,"2")</f>
        <v>0</v>
      </c>
      <c r="F2939" s="130">
        <f>[1]!EM_S_DQ_CLOSE(B2939,$F$1,"2")</f>
        <v>57.53</v>
      </c>
      <c r="G2939" s="38" t="str">
        <f t="shared" si="92"/>
        <v/>
      </c>
      <c r="H2939" s="132" t="str">
        <f t="shared" si="93"/>
        <v/>
      </c>
    </row>
    <row r="2940" spans="2:8">
      <c r="B2940" s="17" t="s">
        <v>11714</v>
      </c>
      <c r="C2940" s="17" t="s">
        <v>11715</v>
      </c>
      <c r="D2940" s="128" t="str">
        <f>[1]!EM_S_IPO_LISTEDDATE(B2940)</f>
        <v>2016-11-22</v>
      </c>
      <c r="E2940" s="130">
        <f>[1]!EM_S_DQ_CLOSE(B2940,$E$1,"2")</f>
        <v>0</v>
      </c>
      <c r="F2940" s="130">
        <f>[1]!EM_S_DQ_CLOSE(B2940,$F$1,"2")</f>
        <v>64.260000000000005</v>
      </c>
      <c r="G2940" s="38" t="str">
        <f t="shared" si="92"/>
        <v/>
      </c>
      <c r="H2940" s="132" t="str">
        <f t="shared" si="93"/>
        <v/>
      </c>
    </row>
    <row r="2941" spans="2:8">
      <c r="B2941" s="17" t="s">
        <v>11716</v>
      </c>
      <c r="C2941" s="17" t="s">
        <v>11717</v>
      </c>
      <c r="D2941" s="128" t="str">
        <f>[1]!EM_S_IPO_LISTEDDATE(B2941)</f>
        <v>2015-03-24</v>
      </c>
      <c r="E2941" s="130">
        <f>[1]!EM_S_DQ_CLOSE(B2941,$E$1,"2")</f>
        <v>114.483152925678</v>
      </c>
      <c r="F2941" s="130">
        <f>[1]!EM_S_DQ_CLOSE(B2941,$F$1,"2")</f>
        <v>81.463971168022795</v>
      </c>
      <c r="G2941" s="38">
        <f t="shared" si="92"/>
        <v>-0.28841957016235498</v>
      </c>
      <c r="H2941" s="132">
        <f t="shared" si="93"/>
        <v>2466</v>
      </c>
    </row>
    <row r="2942" spans="2:8">
      <c r="B2942" s="17" t="s">
        <v>11718</v>
      </c>
      <c r="C2942" s="17" t="s">
        <v>11719</v>
      </c>
      <c r="D2942" s="128" t="str">
        <f>[1]!EM_S_IPO_LISTEDDATE(B2942)</f>
        <v>2016-06-03</v>
      </c>
      <c r="E2942" s="130">
        <f>[1]!EM_S_DQ_CLOSE(B2942,$E$1,"2")</f>
        <v>0</v>
      </c>
      <c r="F2942" s="130">
        <f>[1]!EM_S_DQ_CLOSE(B2942,$F$1,"2")</f>
        <v>78.736735426506698</v>
      </c>
      <c r="G2942" s="38" t="str">
        <f t="shared" si="92"/>
        <v/>
      </c>
      <c r="H2942" s="132" t="str">
        <f t="shared" si="93"/>
        <v/>
      </c>
    </row>
    <row r="2943" spans="2:8">
      <c r="B2943" s="17" t="s">
        <v>11720</v>
      </c>
      <c r="C2943" s="17" t="s">
        <v>5983</v>
      </c>
      <c r="D2943" s="128" t="str">
        <f>[1]!EM_S_IPO_LISTEDDATE(B2943)</f>
        <v>2016-09-28</v>
      </c>
      <c r="E2943" s="130">
        <f>[1]!EM_S_DQ_CLOSE(B2943,$E$1,"2")</f>
        <v>0</v>
      </c>
      <c r="F2943" s="130">
        <f>[1]!EM_S_DQ_CLOSE(B2943,$F$1,"2")</f>
        <v>84.42</v>
      </c>
      <c r="G2943" s="38" t="str">
        <f t="shared" si="92"/>
        <v/>
      </c>
      <c r="H2943" s="132" t="str">
        <f t="shared" si="93"/>
        <v/>
      </c>
    </row>
    <row r="2944" spans="2:8">
      <c r="B2944" s="17" t="s">
        <v>11721</v>
      </c>
      <c r="C2944" s="17" t="s">
        <v>11722</v>
      </c>
      <c r="D2944" s="128" t="str">
        <f>[1]!EM_S_IPO_LISTEDDATE(B2944)</f>
        <v>2012-08-10</v>
      </c>
      <c r="E2944" s="130">
        <f>[1]!EM_S_DQ_CLOSE(B2944,$E$1,"2")</f>
        <v>24.954641009885499</v>
      </c>
      <c r="F2944" s="130">
        <f>[1]!EM_S_DQ_CLOSE(B2944,$F$1,"2")</f>
        <v>23.778511746101501</v>
      </c>
      <c r="G2944" s="38">
        <f t="shared" si="92"/>
        <v>-4.7130682557929293E-2</v>
      </c>
      <c r="H2944" s="132">
        <f t="shared" si="93"/>
        <v>1318</v>
      </c>
    </row>
    <row r="2945" spans="2:8">
      <c r="B2945" s="17" t="s">
        <v>11723</v>
      </c>
      <c r="C2945" s="17" t="s">
        <v>11724</v>
      </c>
      <c r="D2945" s="128" t="str">
        <f>[1]!EM_S_IPO_LISTEDDATE(B2945)</f>
        <v>2016-10-12</v>
      </c>
      <c r="E2945" s="130">
        <f>[1]!EM_S_DQ_CLOSE(B2945,$E$1,"2")</f>
        <v>0</v>
      </c>
      <c r="F2945" s="130">
        <f>[1]!EM_S_DQ_CLOSE(B2945,$F$1,"2")</f>
        <v>61.94</v>
      </c>
      <c r="G2945" s="38" t="str">
        <f t="shared" si="92"/>
        <v/>
      </c>
      <c r="H2945" s="132" t="str">
        <f t="shared" si="93"/>
        <v/>
      </c>
    </row>
    <row r="2946" spans="2:8">
      <c r="B2946" s="17" t="s">
        <v>11725</v>
      </c>
      <c r="C2946" s="17" t="s">
        <v>11726</v>
      </c>
      <c r="D2946" s="128" t="str">
        <f>[1]!EM_S_IPO_LISTEDDATE(B2946)</f>
        <v>2015-12-31</v>
      </c>
      <c r="E2946" s="130">
        <f>[1]!EM_S_DQ_CLOSE(B2946,$E$1,"2")</f>
        <v>0</v>
      </c>
      <c r="F2946" s="130">
        <f>[1]!EM_S_DQ_CLOSE(B2946,$F$1,"2")</f>
        <v>68.8895901953275</v>
      </c>
      <c r="G2946" s="38" t="str">
        <f t="shared" si="92"/>
        <v/>
      </c>
      <c r="H2946" s="132" t="str">
        <f t="shared" si="93"/>
        <v/>
      </c>
    </row>
    <row r="2947" spans="2:8">
      <c r="B2947" s="17" t="s">
        <v>11727</v>
      </c>
      <c r="C2947" s="17" t="s">
        <v>11728</v>
      </c>
      <c r="D2947" s="128" t="str">
        <f>[1]!EM_S_IPO_LISTEDDATE(B2947)</f>
        <v>2016-05-16</v>
      </c>
      <c r="E2947" s="130">
        <f>[1]!EM_S_DQ_CLOSE(B2947,$E$1,"2")</f>
        <v>0</v>
      </c>
      <c r="F2947" s="130">
        <f>[1]!EM_S_DQ_CLOSE(B2947,$F$1,"2")</f>
        <v>31.98</v>
      </c>
      <c r="G2947" s="38" t="str">
        <f t="shared" si="92"/>
        <v/>
      </c>
      <c r="H2947" s="132" t="str">
        <f t="shared" si="93"/>
        <v/>
      </c>
    </row>
    <row r="2948" spans="2:8">
      <c r="B2948" s="17" t="s">
        <v>11729</v>
      </c>
      <c r="C2948" s="17" t="s">
        <v>11730</v>
      </c>
      <c r="D2948" s="128" t="str">
        <f>[1]!EM_S_IPO_LISTEDDATE(B2948)</f>
        <v>2015-01-20</v>
      </c>
      <c r="E2948" s="130">
        <f>[1]!EM_S_DQ_CLOSE(B2948,$E$1,"2")</f>
        <v>38.538419105280902</v>
      </c>
      <c r="F2948" s="130">
        <f>[1]!EM_S_DQ_CLOSE(B2948,$F$1,"2")</f>
        <v>45.678756389202199</v>
      </c>
      <c r="G2948" s="38">
        <f t="shared" si="92"/>
        <v>0.18527841695880198</v>
      </c>
      <c r="H2948" s="132">
        <f t="shared" si="93"/>
        <v>486</v>
      </c>
    </row>
    <row r="2949" spans="2:8">
      <c r="B2949" s="17" t="s">
        <v>11731</v>
      </c>
      <c r="C2949" s="17" t="s">
        <v>11732</v>
      </c>
      <c r="D2949" s="128" t="str">
        <f>[1]!EM_S_IPO_LISTEDDATE(B2949)</f>
        <v>2015-04-27</v>
      </c>
      <c r="E2949" s="130">
        <f>[1]!EM_S_DQ_CLOSE(B2949,$E$1,"2")</f>
        <v>44.869851877368198</v>
      </c>
      <c r="F2949" s="130">
        <f>[1]!EM_S_DQ_CLOSE(B2949,$F$1,"2")</f>
        <v>29.683444712366502</v>
      </c>
      <c r="G2949" s="38">
        <f t="shared" si="92"/>
        <v>-0.33845458653411631</v>
      </c>
      <c r="H2949" s="132">
        <f t="shared" si="93"/>
        <v>2618</v>
      </c>
    </row>
    <row r="2950" spans="2:8">
      <c r="B2950" s="17" t="s">
        <v>11733</v>
      </c>
      <c r="C2950" s="17" t="s">
        <v>11734</v>
      </c>
      <c r="D2950" s="128" t="str">
        <f>[1]!EM_S_IPO_LISTEDDATE(B2950)</f>
        <v>2016-04-06</v>
      </c>
      <c r="E2950" s="130">
        <f>[1]!EM_S_DQ_CLOSE(B2950,$E$1,"2")</f>
        <v>0</v>
      </c>
      <c r="F2950" s="130">
        <f>[1]!EM_S_DQ_CLOSE(B2950,$F$1,"2")</f>
        <v>66.290000000000006</v>
      </c>
      <c r="G2950" s="38" t="str">
        <f t="shared" si="92"/>
        <v/>
      </c>
      <c r="H2950" s="132" t="str">
        <f t="shared" si="93"/>
        <v/>
      </c>
    </row>
    <row r="2951" spans="2:8">
      <c r="B2951" s="17" t="s">
        <v>11735</v>
      </c>
      <c r="C2951" s="17" t="s">
        <v>11736</v>
      </c>
      <c r="D2951" s="128" t="str">
        <f>[1]!EM_S_IPO_LISTEDDATE(B2951)</f>
        <v>2015-01-29</v>
      </c>
      <c r="E2951" s="130">
        <f>[1]!EM_S_DQ_CLOSE(B2951,$E$1,"2")</f>
        <v>26.2370083279949</v>
      </c>
      <c r="F2951" s="130">
        <f>[1]!EM_S_DQ_CLOSE(B2951,$F$1,"2")</f>
        <v>33.0405823558607</v>
      </c>
      <c r="G2951" s="38">
        <f t="shared" si="92"/>
        <v>0.25931211145770705</v>
      </c>
      <c r="H2951" s="132">
        <f t="shared" si="93"/>
        <v>363</v>
      </c>
    </row>
    <row r="2952" spans="2:8">
      <c r="B2952" s="17" t="s">
        <v>11737</v>
      </c>
      <c r="C2952" s="17" t="s">
        <v>11738</v>
      </c>
      <c r="D2952" s="128" t="str">
        <f>[1]!EM_S_IPO_LISTEDDATE(B2952)</f>
        <v>2015-12-10</v>
      </c>
      <c r="E2952" s="130">
        <f>[1]!EM_S_DQ_CLOSE(B2952,$E$1,"2")</f>
        <v>0</v>
      </c>
      <c r="F2952" s="130">
        <f>[1]!EM_S_DQ_CLOSE(B2952,$F$1,"2")</f>
        <v>32.7578605015674</v>
      </c>
      <c r="G2952" s="38" t="str">
        <f t="shared" si="92"/>
        <v/>
      </c>
      <c r="H2952" s="132" t="str">
        <f t="shared" si="93"/>
        <v/>
      </c>
    </row>
    <row r="2953" spans="2:8">
      <c r="B2953" s="17" t="s">
        <v>11739</v>
      </c>
      <c r="C2953" s="17" t="s">
        <v>11740</v>
      </c>
      <c r="D2953" s="128" t="str">
        <f>[1]!EM_S_IPO_LISTEDDATE(B2953)</f>
        <v>2014-09-05</v>
      </c>
      <c r="E2953" s="130">
        <f>[1]!EM_S_DQ_CLOSE(B2953,$E$1,"2")</f>
        <v>44.722578138795697</v>
      </c>
      <c r="F2953" s="130">
        <f>[1]!EM_S_DQ_CLOSE(B2953,$F$1,"2")</f>
        <v>49.641952129617799</v>
      </c>
      <c r="G2953" s="38">
        <f t="shared" si="92"/>
        <v>0.10999754923687344</v>
      </c>
      <c r="H2953" s="132">
        <f t="shared" si="93"/>
        <v>664</v>
      </c>
    </row>
    <row r="2954" spans="2:8">
      <c r="B2954" s="17" t="s">
        <v>11741</v>
      </c>
      <c r="C2954" s="17" t="s">
        <v>11742</v>
      </c>
      <c r="D2954" s="128" t="str">
        <f>[1]!EM_S_IPO_LISTEDDATE(B2954)</f>
        <v>2015-04-22</v>
      </c>
      <c r="E2954" s="130">
        <f>[1]!EM_S_DQ_CLOSE(B2954,$E$1,"2")</f>
        <v>52.756771701565398</v>
      </c>
      <c r="F2954" s="130">
        <f>[1]!EM_S_DQ_CLOSE(B2954,$F$1,"2")</f>
        <v>47.596144888072502</v>
      </c>
      <c r="G2954" s="38">
        <f t="shared" si="92"/>
        <v>-9.7819230537560919E-2</v>
      </c>
      <c r="H2954" s="132">
        <f t="shared" si="93"/>
        <v>1583</v>
      </c>
    </row>
    <row r="2955" spans="2:8">
      <c r="B2955" s="17" t="s">
        <v>6006</v>
      </c>
      <c r="C2955" s="17" t="s">
        <v>11743</v>
      </c>
      <c r="D2955" s="128" t="str">
        <f>[1]!EM_S_IPO_LISTEDDATE(B2955)</f>
        <v>2016-10-14</v>
      </c>
      <c r="E2955" s="130">
        <f>[1]!EM_S_DQ_CLOSE(B2955,$E$1,"2")</f>
        <v>0</v>
      </c>
      <c r="F2955" s="130">
        <f>[1]!EM_S_DQ_CLOSE(B2955,$F$1,"2")</f>
        <v>54.89</v>
      </c>
      <c r="G2955" s="38" t="str">
        <f t="shared" si="92"/>
        <v/>
      </c>
      <c r="H2955" s="132" t="str">
        <f t="shared" si="93"/>
        <v/>
      </c>
    </row>
    <row r="2956" spans="2:8">
      <c r="B2956" s="17" t="s">
        <v>11744</v>
      </c>
      <c r="C2956" s="17" t="s">
        <v>11745</v>
      </c>
      <c r="D2956" s="128" t="str">
        <f>[1]!EM_S_IPO_LISTEDDATE(B2956)</f>
        <v>2015-04-22</v>
      </c>
      <c r="E2956" s="130">
        <f>[1]!EM_S_DQ_CLOSE(B2956,$E$1,"2")</f>
        <v>41.54</v>
      </c>
      <c r="F2956" s="130">
        <f>[1]!EM_S_DQ_CLOSE(B2956,$F$1,"2")</f>
        <v>36.836423589093201</v>
      </c>
      <c r="G2956" s="38">
        <f t="shared" si="92"/>
        <v>-0.11323005322356283</v>
      </c>
      <c r="H2956" s="132">
        <f t="shared" si="93"/>
        <v>1651</v>
      </c>
    </row>
    <row r="2957" spans="2:8">
      <c r="B2957" s="17" t="s">
        <v>11746</v>
      </c>
      <c r="C2957" s="17" t="s">
        <v>11747</v>
      </c>
      <c r="D2957" s="128" t="str">
        <f>[1]!EM_S_IPO_LISTEDDATE(B2957)</f>
        <v>2016-11-25</v>
      </c>
      <c r="E2957" s="130">
        <f>[1]!EM_S_DQ_CLOSE(B2957,$E$1,"2")</f>
        <v>0</v>
      </c>
      <c r="F2957" s="130">
        <f>[1]!EM_S_DQ_CLOSE(B2957,$F$1,"2")</f>
        <v>20.34</v>
      </c>
      <c r="G2957" s="38" t="str">
        <f t="shared" si="92"/>
        <v/>
      </c>
      <c r="H2957" s="132" t="str">
        <f t="shared" si="93"/>
        <v/>
      </c>
    </row>
    <row r="2958" spans="2:8">
      <c r="B2958" s="17" t="s">
        <v>11748</v>
      </c>
      <c r="C2958" s="17" t="s">
        <v>11749</v>
      </c>
      <c r="D2958" s="128" t="str">
        <f>[1]!EM_S_IPO_LISTEDDATE(B2958)</f>
        <v>2016-04-28</v>
      </c>
      <c r="E2958" s="130">
        <f>[1]!EM_S_DQ_CLOSE(B2958,$E$1,"2")</f>
        <v>0</v>
      </c>
      <c r="F2958" s="130">
        <f>[1]!EM_S_DQ_CLOSE(B2958,$F$1,"2")</f>
        <v>74.41</v>
      </c>
      <c r="G2958" s="38" t="str">
        <f t="shared" si="92"/>
        <v/>
      </c>
      <c r="H2958" s="132" t="str">
        <f t="shared" si="93"/>
        <v/>
      </c>
    </row>
    <row r="2959" spans="2:8">
      <c r="B2959" s="17" t="s">
        <v>11750</v>
      </c>
      <c r="C2959" s="17" t="s">
        <v>11751</v>
      </c>
      <c r="D2959" s="128" t="str">
        <f>[1]!EM_S_IPO_LISTEDDATE(B2959)</f>
        <v>2015-02-26</v>
      </c>
      <c r="E2959" s="130">
        <f>[1]!EM_S_DQ_CLOSE(B2959,$E$1,"2")</f>
        <v>34.900616808018498</v>
      </c>
      <c r="F2959" s="130">
        <f>[1]!EM_S_DQ_CLOSE(B2959,$F$1,"2")</f>
        <v>37.065351583680901</v>
      </c>
      <c r="G2959" s="38">
        <f t="shared" si="92"/>
        <v>6.2025688186835959E-2</v>
      </c>
      <c r="H2959" s="132">
        <f t="shared" si="93"/>
        <v>830</v>
      </c>
    </row>
    <row r="2960" spans="2:8">
      <c r="B2960" s="17" t="s">
        <v>11752</v>
      </c>
      <c r="C2960" s="17" t="s">
        <v>11753</v>
      </c>
      <c r="D2960" s="128" t="str">
        <f>[1]!EM_S_IPO_LISTEDDATE(B2960)</f>
        <v>2015-07-01</v>
      </c>
      <c r="E2960" s="130">
        <f>[1]!EM_S_DQ_CLOSE(B2960,$E$1,"2")</f>
        <v>36.229999999999997</v>
      </c>
      <c r="F2960" s="130">
        <f>[1]!EM_S_DQ_CLOSE(B2960,$F$1,"2")</f>
        <v>32.520000000000003</v>
      </c>
      <c r="G2960" s="38">
        <f t="shared" si="92"/>
        <v>-0.10240132486889297</v>
      </c>
      <c r="H2960" s="132">
        <f t="shared" si="93"/>
        <v>1599</v>
      </c>
    </row>
    <row r="2961" spans="2:8">
      <c r="B2961" s="17" t="s">
        <v>11754</v>
      </c>
      <c r="C2961" s="17" t="s">
        <v>11755</v>
      </c>
      <c r="D2961" s="128" t="str">
        <f>[1]!EM_S_IPO_LISTEDDATE(B2961)</f>
        <v>2016-09-05</v>
      </c>
      <c r="E2961" s="130">
        <f>[1]!EM_S_DQ_CLOSE(B2961,$E$1,"2")</f>
        <v>0</v>
      </c>
      <c r="F2961" s="130">
        <f>[1]!EM_S_DQ_CLOSE(B2961,$F$1,"2")</f>
        <v>26.87</v>
      </c>
      <c r="G2961" s="38" t="str">
        <f t="shared" si="92"/>
        <v/>
      </c>
      <c r="H2961" s="132" t="str">
        <f t="shared" si="93"/>
        <v/>
      </c>
    </row>
    <row r="2962" spans="2:8">
      <c r="B2962" s="17" t="s">
        <v>11756</v>
      </c>
      <c r="C2962" s="17" t="s">
        <v>11757</v>
      </c>
      <c r="D2962" s="128" t="str">
        <f>[1]!EM_S_IPO_LISTEDDATE(B2962)</f>
        <v>2016-11-18</v>
      </c>
      <c r="E2962" s="130">
        <f>[1]!EM_S_DQ_CLOSE(B2962,$E$1,"2")</f>
        <v>0</v>
      </c>
      <c r="F2962" s="130">
        <f>[1]!EM_S_DQ_CLOSE(B2962,$F$1,"2")</f>
        <v>121.89</v>
      </c>
      <c r="G2962" s="38" t="str">
        <f t="shared" si="92"/>
        <v/>
      </c>
      <c r="H2962" s="132" t="str">
        <f t="shared" si="93"/>
        <v/>
      </c>
    </row>
    <row r="2963" spans="2:8">
      <c r="B2963" s="17" t="s">
        <v>11758</v>
      </c>
      <c r="C2963" s="17" t="s">
        <v>11759</v>
      </c>
      <c r="D2963" s="128" t="str">
        <f>[1]!EM_S_IPO_LISTEDDATE(B2963)</f>
        <v>2016-10-21</v>
      </c>
      <c r="E2963" s="130">
        <f>[1]!EM_S_DQ_CLOSE(B2963,$E$1,"2")</f>
        <v>0</v>
      </c>
      <c r="F2963" s="130">
        <f>[1]!EM_S_DQ_CLOSE(B2963,$F$1,"2")</f>
        <v>53.28</v>
      </c>
      <c r="G2963" s="38" t="str">
        <f t="shared" si="92"/>
        <v/>
      </c>
      <c r="H2963" s="132" t="str">
        <f t="shared" si="93"/>
        <v/>
      </c>
    </row>
    <row r="2964" spans="2:8">
      <c r="B2964" s="17" t="s">
        <v>11760</v>
      </c>
      <c r="C2964" s="17" t="s">
        <v>11761</v>
      </c>
      <c r="D2964" s="128" t="str">
        <f>[1]!EM_S_IPO_LISTEDDATE(B2964)</f>
        <v>2016-03-22</v>
      </c>
      <c r="E2964" s="130">
        <f>[1]!EM_S_DQ_CLOSE(B2964,$E$1,"2")</f>
        <v>0</v>
      </c>
      <c r="F2964" s="130">
        <f>[1]!EM_S_DQ_CLOSE(B2964,$F$1,"2")</f>
        <v>36.9</v>
      </c>
      <c r="G2964" s="38" t="str">
        <f t="shared" si="92"/>
        <v/>
      </c>
      <c r="H2964" s="132" t="str">
        <f t="shared" si="93"/>
        <v/>
      </c>
    </row>
    <row r="2965" spans="2:8">
      <c r="B2965" s="17" t="s">
        <v>11762</v>
      </c>
      <c r="C2965" s="17" t="s">
        <v>11763</v>
      </c>
      <c r="D2965" s="128" t="str">
        <f>[1]!EM_S_IPO_LISTEDDATE(B2965)</f>
        <v>2015-12-22</v>
      </c>
      <c r="E2965" s="130">
        <f>[1]!EM_S_DQ_CLOSE(B2965,$E$1,"2")</f>
        <v>0</v>
      </c>
      <c r="F2965" s="130">
        <f>[1]!EM_S_DQ_CLOSE(B2965,$F$1,"2")</f>
        <v>44.723201438848903</v>
      </c>
      <c r="G2965" s="38" t="str">
        <f t="shared" si="92"/>
        <v/>
      </c>
      <c r="H2965" s="132" t="str">
        <f t="shared" si="93"/>
        <v/>
      </c>
    </row>
    <row r="2966" spans="2:8">
      <c r="B2966" s="17" t="s">
        <v>6028</v>
      </c>
      <c r="C2966" s="17" t="s">
        <v>11764</v>
      </c>
      <c r="D2966" s="128" t="str">
        <f>[1]!EM_S_IPO_LISTEDDATE(B2966)</f>
        <v>2016-04-18</v>
      </c>
      <c r="E2966" s="130">
        <f>[1]!EM_S_DQ_CLOSE(B2966,$E$1,"2")</f>
        <v>0</v>
      </c>
      <c r="F2966" s="130">
        <f>[1]!EM_S_DQ_CLOSE(B2966,$F$1,"2")</f>
        <v>49.004077864740097</v>
      </c>
      <c r="G2966" s="38" t="str">
        <f t="shared" si="92"/>
        <v/>
      </c>
      <c r="H2966" s="132" t="str">
        <f t="shared" si="93"/>
        <v/>
      </c>
    </row>
    <row r="2967" spans="2:8">
      <c r="B2967" s="17" t="s">
        <v>11765</v>
      </c>
      <c r="C2967" s="17" t="s">
        <v>11766</v>
      </c>
      <c r="D2967" s="128" t="str">
        <f>[1]!EM_S_IPO_LISTEDDATE(B2967)</f>
        <v>2015-03-26</v>
      </c>
      <c r="E2967" s="130">
        <f>[1]!EM_S_DQ_CLOSE(B2967,$E$1,"2")</f>
        <v>25.902714681440401</v>
      </c>
      <c r="F2967" s="130">
        <f>[1]!EM_S_DQ_CLOSE(B2967,$F$1,"2")</f>
        <v>31.669094573348499</v>
      </c>
      <c r="G2967" s="38">
        <f t="shared" si="92"/>
        <v>0.22261681691764057</v>
      </c>
      <c r="H2967" s="132">
        <f t="shared" si="93"/>
        <v>427</v>
      </c>
    </row>
    <row r="2968" spans="2:8">
      <c r="B2968" s="17" t="s">
        <v>11767</v>
      </c>
      <c r="C2968" s="17" t="s">
        <v>11768</v>
      </c>
      <c r="D2968" s="128" t="str">
        <f>[1]!EM_S_IPO_LISTEDDATE(B2968)</f>
        <v>2015-04-23</v>
      </c>
      <c r="E2968" s="130">
        <f>[1]!EM_S_DQ_CLOSE(B2968,$E$1,"2")</f>
        <v>72.56</v>
      </c>
      <c r="F2968" s="130">
        <f>[1]!EM_S_DQ_CLOSE(B2968,$F$1,"2")</f>
        <v>49.926830143540698</v>
      </c>
      <c r="G2968" s="38">
        <f t="shared" si="92"/>
        <v>-0.31192350959839177</v>
      </c>
      <c r="H2968" s="132">
        <f t="shared" si="93"/>
        <v>2566</v>
      </c>
    </row>
    <row r="2969" spans="2:8">
      <c r="B2969" s="17" t="s">
        <v>11769</v>
      </c>
      <c r="C2969" s="17" t="s">
        <v>11770</v>
      </c>
      <c r="D2969" s="128" t="str">
        <f>[1]!EM_S_IPO_LISTEDDATE(B2969)</f>
        <v>2015-05-27</v>
      </c>
      <c r="E2969" s="130">
        <f>[1]!EM_S_DQ_CLOSE(B2969,$E$1,"2")</f>
        <v>66.790000000000006</v>
      </c>
      <c r="F2969" s="130">
        <f>[1]!EM_S_DQ_CLOSE(B2969,$F$1,"2")</f>
        <v>50.384594263838302</v>
      </c>
      <c r="G2969" s="38">
        <f t="shared" si="92"/>
        <v>-0.24562667669054805</v>
      </c>
      <c r="H2969" s="132">
        <f t="shared" si="93"/>
        <v>2305</v>
      </c>
    </row>
    <row r="2970" spans="2:8">
      <c r="B2970" s="17" t="s">
        <v>11771</v>
      </c>
      <c r="C2970" s="17" t="s">
        <v>11772</v>
      </c>
      <c r="D2970" s="128" t="str">
        <f>[1]!EM_S_IPO_LISTEDDATE(B2970)</f>
        <v>2016-10-10</v>
      </c>
      <c r="E2970" s="130">
        <f>[1]!EM_S_DQ_CLOSE(B2970,$E$1,"2")</f>
        <v>0</v>
      </c>
      <c r="F2970" s="130">
        <f>[1]!EM_S_DQ_CLOSE(B2970,$F$1,"2")</f>
        <v>65.3</v>
      </c>
      <c r="G2970" s="38" t="str">
        <f t="shared" si="92"/>
        <v/>
      </c>
      <c r="H2970" s="132" t="str">
        <f t="shared" si="93"/>
        <v/>
      </c>
    </row>
    <row r="2971" spans="2:8">
      <c r="B2971" s="17" t="s">
        <v>11773</v>
      </c>
      <c r="C2971" s="17" t="s">
        <v>11774</v>
      </c>
      <c r="D2971" s="128" t="str">
        <f>[1]!EM_S_IPO_LISTEDDATE(B2971)</f>
        <v>2016-10-28</v>
      </c>
      <c r="E2971" s="130">
        <f>[1]!EM_S_DQ_CLOSE(B2971,$E$1,"2")</f>
        <v>0</v>
      </c>
      <c r="F2971" s="130">
        <f>[1]!EM_S_DQ_CLOSE(B2971,$F$1,"2")</f>
        <v>104.93</v>
      </c>
      <c r="G2971" s="38" t="str">
        <f t="shared" si="92"/>
        <v/>
      </c>
      <c r="H2971" s="132" t="str">
        <f t="shared" si="93"/>
        <v/>
      </c>
    </row>
    <row r="2972" spans="2:8">
      <c r="B2972" s="17" t="s">
        <v>11775</v>
      </c>
      <c r="C2972" s="17" t="s">
        <v>11776</v>
      </c>
      <c r="D2972" s="128" t="str">
        <f>[1]!EM_S_IPO_LISTEDDATE(B2972)</f>
        <v>2014-12-31</v>
      </c>
      <c r="E2972" s="130">
        <f>[1]!EM_S_DQ_CLOSE(B2972,$E$1,"2")</f>
        <v>47.709570359642797</v>
      </c>
      <c r="F2972" s="130">
        <f>[1]!EM_S_DQ_CLOSE(B2972,$F$1,"2")</f>
        <v>46.914410853648697</v>
      </c>
      <c r="G2972" s="38">
        <f t="shared" si="92"/>
        <v>-1.6666666666667829E-2</v>
      </c>
      <c r="H2972" s="132">
        <f t="shared" si="93"/>
        <v>1164</v>
      </c>
    </row>
    <row r="2973" spans="2:8">
      <c r="B2973" s="17" t="s">
        <v>11777</v>
      </c>
      <c r="C2973" s="17" t="s">
        <v>11778</v>
      </c>
      <c r="D2973" s="128" t="str">
        <f>[1]!EM_S_IPO_LISTEDDATE(B2973)</f>
        <v>2015-02-17</v>
      </c>
      <c r="E2973" s="130">
        <f>[1]!EM_S_DQ_CLOSE(B2973,$E$1,"2")</f>
        <v>96.411107859531796</v>
      </c>
      <c r="F2973" s="130">
        <f>[1]!EM_S_DQ_CLOSE(B2973,$F$1,"2")</f>
        <v>97.351250760109494</v>
      </c>
      <c r="G2973" s="38">
        <f t="shared" si="92"/>
        <v>9.751396093772291E-3</v>
      </c>
      <c r="H2973" s="132">
        <f t="shared" si="93"/>
        <v>1057</v>
      </c>
    </row>
    <row r="2974" spans="2:8">
      <c r="B2974" s="17" t="s">
        <v>11779</v>
      </c>
      <c r="C2974" s="17" t="s">
        <v>11780</v>
      </c>
      <c r="D2974" s="128" t="str">
        <f>[1]!EM_S_IPO_LISTEDDATE(B2974)</f>
        <v>2015-01-27</v>
      </c>
      <c r="E2974" s="130">
        <f>[1]!EM_S_DQ_CLOSE(B2974,$E$1,"2")</f>
        <v>38.161647089532799</v>
      </c>
      <c r="F2974" s="130">
        <f>[1]!EM_S_DQ_CLOSE(B2974,$F$1,"2")</f>
        <v>38.080597740316499</v>
      </c>
      <c r="G2974" s="38">
        <f t="shared" si="92"/>
        <v>-2.1238430570396094E-3</v>
      </c>
      <c r="H2974" s="132">
        <f t="shared" si="93"/>
        <v>1112</v>
      </c>
    </row>
    <row r="2975" spans="2:8">
      <c r="B2975" s="17" t="s">
        <v>11781</v>
      </c>
      <c r="C2975" s="17" t="s">
        <v>11782</v>
      </c>
      <c r="D2975" s="128" t="str">
        <f>[1]!EM_S_IPO_LISTEDDATE(B2975)</f>
        <v>2016-11-23</v>
      </c>
      <c r="E2975" s="130">
        <f>[1]!EM_S_DQ_CLOSE(B2975,$E$1,"2")</f>
        <v>0</v>
      </c>
      <c r="F2975" s="130">
        <f>[1]!EM_S_DQ_CLOSE(B2975,$F$1,"2")</f>
        <v>39.97</v>
      </c>
      <c r="G2975" s="38" t="str">
        <f t="shared" si="92"/>
        <v/>
      </c>
      <c r="H2975" s="132" t="str">
        <f t="shared" si="93"/>
        <v/>
      </c>
    </row>
    <row r="2976" spans="2:8">
      <c r="B2976" s="17" t="s">
        <v>11783</v>
      </c>
      <c r="C2976" s="17" t="s">
        <v>11784</v>
      </c>
      <c r="D2976" s="128" t="str">
        <f>[1]!EM_S_IPO_LISTEDDATE(B2976)</f>
        <v>2015-05-29</v>
      </c>
      <c r="E2976" s="130">
        <f>[1]!EM_S_DQ_CLOSE(B2976,$E$1,"2")</f>
        <v>61.04</v>
      </c>
      <c r="F2976" s="130">
        <f>[1]!EM_S_DQ_CLOSE(B2976,$F$1,"2")</f>
        <v>62.178393881453204</v>
      </c>
      <c r="G2976" s="38">
        <f t="shared" si="92"/>
        <v>1.8649965292483639E-2</v>
      </c>
      <c r="H2976" s="132">
        <f t="shared" si="93"/>
        <v>1026</v>
      </c>
    </row>
    <row r="2977" spans="2:8">
      <c r="B2977" s="17" t="s">
        <v>11785</v>
      </c>
      <c r="C2977" s="17" t="s">
        <v>11786</v>
      </c>
      <c r="D2977" s="128" t="str">
        <f>[1]!EM_S_IPO_LISTEDDATE(B2977)</f>
        <v>2016-06-28</v>
      </c>
      <c r="E2977" s="130">
        <f>[1]!EM_S_DQ_CLOSE(B2977,$E$1,"2")</f>
        <v>0</v>
      </c>
      <c r="F2977" s="130">
        <f>[1]!EM_S_DQ_CLOSE(B2977,$F$1,"2")</f>
        <v>56.564581973898903</v>
      </c>
      <c r="G2977" s="38" t="str">
        <f t="shared" si="92"/>
        <v/>
      </c>
      <c r="H2977" s="132" t="str">
        <f t="shared" si="93"/>
        <v/>
      </c>
    </row>
    <row r="2978" spans="2:8">
      <c r="B2978" s="17" t="s">
        <v>11787</v>
      </c>
      <c r="C2978" s="17" t="s">
        <v>11788</v>
      </c>
      <c r="D2978" s="128" t="str">
        <f>[1]!EM_S_IPO_LISTEDDATE(B2978)</f>
        <v>2015-05-28</v>
      </c>
      <c r="E2978" s="130">
        <f>[1]!EM_S_DQ_CLOSE(B2978,$E$1,"2")</f>
        <v>87.94</v>
      </c>
      <c r="F2978" s="130">
        <f>[1]!EM_S_DQ_CLOSE(B2978,$F$1,"2")</f>
        <v>65.074299120234599</v>
      </c>
      <c r="G2978" s="38">
        <f t="shared" si="92"/>
        <v>-0.26001479281061401</v>
      </c>
      <c r="H2978" s="132">
        <f t="shared" si="93"/>
        <v>2375</v>
      </c>
    </row>
    <row r="2979" spans="2:8">
      <c r="B2979" s="17" t="s">
        <v>6054</v>
      </c>
      <c r="C2979" s="17" t="s">
        <v>11789</v>
      </c>
      <c r="D2979" s="128" t="str">
        <f>[1]!EM_S_IPO_LISTEDDATE(B2979)</f>
        <v>2016-03-10</v>
      </c>
      <c r="E2979" s="130">
        <f>[1]!EM_S_DQ_CLOSE(B2979,$E$1,"2")</f>
        <v>0</v>
      </c>
      <c r="F2979" s="130">
        <f>[1]!EM_S_DQ_CLOSE(B2979,$F$1,"2")</f>
        <v>32.08</v>
      </c>
      <c r="G2979" s="38" t="str">
        <f t="shared" si="92"/>
        <v/>
      </c>
      <c r="H2979" s="132" t="str">
        <f t="shared" si="93"/>
        <v/>
      </c>
    </row>
    <row r="2980" spans="2:8">
      <c r="B2980" s="17" t="s">
        <v>6056</v>
      </c>
      <c r="C2980" s="17" t="s">
        <v>11790</v>
      </c>
      <c r="D2980" s="128" t="str">
        <f>[1]!EM_S_IPO_LISTEDDATE(B2980)</f>
        <v>2015-12-09</v>
      </c>
      <c r="E2980" s="130">
        <f>[1]!EM_S_DQ_CLOSE(B2980,$E$1,"2")</f>
        <v>0</v>
      </c>
      <c r="F2980" s="130">
        <f>[1]!EM_S_DQ_CLOSE(B2980,$F$1,"2")</f>
        <v>36.407440807082601</v>
      </c>
      <c r="G2980" s="38" t="str">
        <f t="shared" si="92"/>
        <v/>
      </c>
      <c r="H2980" s="132" t="str">
        <f t="shared" si="93"/>
        <v/>
      </c>
    </row>
    <row r="2981" spans="2:8">
      <c r="B2981" s="17" t="s">
        <v>11791</v>
      </c>
      <c r="C2981" s="17" t="s">
        <v>11792</v>
      </c>
      <c r="D2981" s="128" t="str">
        <f>[1]!EM_S_IPO_LISTEDDATE(B2981)</f>
        <v>2015-02-17</v>
      </c>
      <c r="E2981" s="130">
        <f>[1]!EM_S_DQ_CLOSE(B2981,$E$1,"2")</f>
        <v>79.3471583459405</v>
      </c>
      <c r="F2981" s="130">
        <f>[1]!EM_S_DQ_CLOSE(B2981,$F$1,"2")</f>
        <v>64.435607665153796</v>
      </c>
      <c r="G2981" s="38">
        <f t="shared" si="92"/>
        <v>-0.18792797362414426</v>
      </c>
      <c r="H2981" s="132">
        <f t="shared" si="93"/>
        <v>2031</v>
      </c>
    </row>
    <row r="2982" spans="2:8">
      <c r="B2982" s="17" t="s">
        <v>11793</v>
      </c>
      <c r="C2982" s="17" t="s">
        <v>11794</v>
      </c>
      <c r="D2982" s="128" t="str">
        <f>[1]!EM_S_IPO_LISTEDDATE(B2982)</f>
        <v>2016-06-29</v>
      </c>
      <c r="E2982" s="130">
        <f>[1]!EM_S_DQ_CLOSE(B2982,$E$1,"2")</f>
        <v>0</v>
      </c>
      <c r="F2982" s="130">
        <f>[1]!EM_S_DQ_CLOSE(B2982,$F$1,"2")</f>
        <v>36.31</v>
      </c>
      <c r="G2982" s="38" t="str">
        <f t="shared" si="92"/>
        <v/>
      </c>
      <c r="H2982" s="132" t="str">
        <f t="shared" si="93"/>
        <v/>
      </c>
    </row>
    <row r="2983" spans="2:8">
      <c r="B2983" s="17" t="s">
        <v>11795</v>
      </c>
      <c r="C2983" s="17" t="s">
        <v>11796</v>
      </c>
      <c r="D2983" s="128" t="str">
        <f>[1]!EM_S_IPO_LISTEDDATE(B2983)</f>
        <v>2016-05-17</v>
      </c>
      <c r="E2983" s="130">
        <f>[1]!EM_S_DQ_CLOSE(B2983,$E$1,"2")</f>
        <v>0</v>
      </c>
      <c r="F2983" s="130">
        <f>[1]!EM_S_DQ_CLOSE(B2983,$F$1,"2")</f>
        <v>31.73</v>
      </c>
      <c r="G2983" s="38" t="str">
        <f t="shared" si="92"/>
        <v/>
      </c>
      <c r="H2983" s="132" t="str">
        <f t="shared" si="93"/>
        <v/>
      </c>
    </row>
    <row r="2984" spans="2:8">
      <c r="B2984" s="17" t="s">
        <v>11797</v>
      </c>
      <c r="C2984" s="17" t="s">
        <v>11798</v>
      </c>
      <c r="D2984" s="128" t="str">
        <f>[1]!EM_S_IPO_LISTEDDATE(B2984)</f>
        <v>2015-05-18</v>
      </c>
      <c r="E2984" s="130">
        <f>[1]!EM_S_DQ_CLOSE(B2984,$E$1,"2")</f>
        <v>56.06</v>
      </c>
      <c r="F2984" s="130">
        <f>[1]!EM_S_DQ_CLOSE(B2984,$F$1,"2")</f>
        <v>51.047542783338699</v>
      </c>
      <c r="G2984" s="38">
        <f t="shared" si="92"/>
        <v>-8.9412365620073153E-2</v>
      </c>
      <c r="H2984" s="132">
        <f t="shared" si="93"/>
        <v>1541</v>
      </c>
    </row>
    <row r="2985" spans="2:8">
      <c r="B2985" s="17" t="s">
        <v>11799</v>
      </c>
      <c r="C2985" s="17" t="s">
        <v>11800</v>
      </c>
      <c r="D2985" s="128" t="str">
        <f>[1]!EM_S_IPO_LISTEDDATE(B2985)</f>
        <v>2015-02-27</v>
      </c>
      <c r="E2985" s="130">
        <f>[1]!EM_S_DQ_CLOSE(B2985,$E$1,"2")</f>
        <v>35.578292375551399</v>
      </c>
      <c r="F2985" s="130">
        <f>[1]!EM_S_DQ_CLOSE(B2985,$F$1,"2")</f>
        <v>29.104347541108201</v>
      </c>
      <c r="G2985" s="38">
        <f t="shared" si="92"/>
        <v>-0.1819633378158404</v>
      </c>
      <c r="H2985" s="132">
        <f t="shared" si="93"/>
        <v>1999</v>
      </c>
    </row>
    <row r="2986" spans="2:8">
      <c r="B2986" s="17" t="s">
        <v>11801</v>
      </c>
      <c r="C2986" s="17" t="s">
        <v>11802</v>
      </c>
      <c r="D2986" s="128" t="str">
        <f>[1]!EM_S_IPO_LISTEDDATE(B2986)</f>
        <v>2016-11-11</v>
      </c>
      <c r="E2986" s="130">
        <f>[1]!EM_S_DQ_CLOSE(B2986,$E$1,"2")</f>
        <v>0</v>
      </c>
      <c r="F2986" s="130">
        <f>[1]!EM_S_DQ_CLOSE(B2986,$F$1,"2")</f>
        <v>38.82</v>
      </c>
      <c r="G2986" s="38" t="str">
        <f t="shared" si="92"/>
        <v/>
      </c>
      <c r="H2986" s="132" t="str">
        <f t="shared" si="93"/>
        <v/>
      </c>
    </row>
    <row r="2987" spans="2:8">
      <c r="B2987" s="17" t="s">
        <v>11803</v>
      </c>
      <c r="C2987" s="17" t="s">
        <v>11804</v>
      </c>
      <c r="D2987" s="128" t="str">
        <f>[1]!EM_S_IPO_LISTEDDATE(B2987)</f>
        <v>2015-06-30</v>
      </c>
      <c r="E2987" s="130">
        <f>[1]!EM_S_DQ_CLOSE(B2987,$E$1,"2")</f>
        <v>30.29</v>
      </c>
      <c r="F2987" s="130">
        <f>[1]!EM_S_DQ_CLOSE(B2987,$F$1,"2")</f>
        <v>23.1065172917681</v>
      </c>
      <c r="G2987" s="38">
        <f t="shared" si="92"/>
        <v>-0.23715690684159463</v>
      </c>
      <c r="H2987" s="132">
        <f t="shared" si="93"/>
        <v>2265</v>
      </c>
    </row>
    <row r="2988" spans="2:8">
      <c r="B2988" s="17" t="s">
        <v>11805</v>
      </c>
      <c r="C2988" s="17" t="s">
        <v>11806</v>
      </c>
      <c r="D2988" s="128" t="str">
        <f>[1]!EM_S_IPO_LISTEDDATE(B2988)</f>
        <v>2016-08-18</v>
      </c>
      <c r="E2988" s="130">
        <f>[1]!EM_S_DQ_CLOSE(B2988,$E$1,"2")</f>
        <v>0</v>
      </c>
      <c r="F2988" s="130">
        <f>[1]!EM_S_DQ_CLOSE(B2988,$F$1,"2")</f>
        <v>177.97</v>
      </c>
      <c r="G2988" s="38" t="str">
        <f t="shared" si="92"/>
        <v/>
      </c>
      <c r="H2988" s="132" t="str">
        <f t="shared" si="93"/>
        <v/>
      </c>
    </row>
    <row r="2989" spans="2:8">
      <c r="B2989" s="17" t="s">
        <v>11807</v>
      </c>
      <c r="C2989" s="17" t="s">
        <v>11808</v>
      </c>
      <c r="D2989" s="128" t="str">
        <f>[1]!EM_S_IPO_LISTEDDATE(B2989)</f>
        <v>2016-11-21</v>
      </c>
      <c r="E2989" s="130">
        <f>[1]!EM_S_DQ_CLOSE(B2989,$E$1,"2")</f>
        <v>0</v>
      </c>
      <c r="F2989" s="130">
        <f>[1]!EM_S_DQ_CLOSE(B2989,$F$1,"2")</f>
        <v>32.26</v>
      </c>
      <c r="G2989" s="38" t="str">
        <f t="shared" si="92"/>
        <v/>
      </c>
      <c r="H2989" s="132" t="str">
        <f t="shared" si="93"/>
        <v/>
      </c>
    </row>
    <row r="2990" spans="2:8">
      <c r="B2990" s="17" t="s">
        <v>6076</v>
      </c>
      <c r="C2990" s="17" t="s">
        <v>11809</v>
      </c>
      <c r="D2990" s="128" t="str">
        <f>[1]!EM_S_IPO_LISTEDDATE(B2990)</f>
        <v>2014-11-04</v>
      </c>
      <c r="E2990" s="130">
        <f>[1]!EM_S_DQ_CLOSE(B2990,$E$1,"2")</f>
        <v>49.796711454484402</v>
      </c>
      <c r="F2990" s="130">
        <f>[1]!EM_S_DQ_CLOSE(B2990,$F$1,"2")</f>
        <v>71.583048491253805</v>
      </c>
      <c r="G2990" s="38">
        <f t="shared" si="92"/>
        <v>0.43750553802499037</v>
      </c>
      <c r="H2990" s="132">
        <f t="shared" si="93"/>
        <v>175</v>
      </c>
    </row>
    <row r="2991" spans="2:8">
      <c r="B2991" s="17" t="s">
        <v>11810</v>
      </c>
      <c r="C2991" s="17" t="s">
        <v>11811</v>
      </c>
      <c r="D2991" s="128" t="str">
        <f>[1]!EM_S_IPO_LISTEDDATE(B2991)</f>
        <v>2015-05-15</v>
      </c>
      <c r="E2991" s="130">
        <f>[1]!EM_S_DQ_CLOSE(B2991,$E$1,"2")</f>
        <v>60.391066188457799</v>
      </c>
      <c r="F2991" s="130">
        <f>[1]!EM_S_DQ_CLOSE(B2991,$F$1,"2")</f>
        <v>57.406225906288299</v>
      </c>
      <c r="G2991" s="38">
        <f t="shared" si="92"/>
        <v>-4.9425195986024462E-2</v>
      </c>
      <c r="H2991" s="132">
        <f t="shared" si="93"/>
        <v>1331</v>
      </c>
    </row>
    <row r="2992" spans="2:8">
      <c r="B2992" s="17" t="s">
        <v>11812</v>
      </c>
      <c r="C2992" s="17" t="s">
        <v>11813</v>
      </c>
      <c r="D2992" s="128" t="str">
        <f>[1]!EM_S_IPO_LISTEDDATE(B2992)</f>
        <v>2012-10-09</v>
      </c>
      <c r="E2992" s="130">
        <f>[1]!EM_S_DQ_CLOSE(B2992,$E$1,"2")</f>
        <v>15.929930152596199</v>
      </c>
      <c r="F2992" s="130">
        <f>[1]!EM_S_DQ_CLOSE(B2992,$F$1,"2")</f>
        <v>12.8254895930265</v>
      </c>
      <c r="G2992" s="38">
        <f t="shared" si="92"/>
        <v>-0.19488099005027648</v>
      </c>
      <c r="H2992" s="132">
        <f t="shared" si="93"/>
        <v>2064</v>
      </c>
    </row>
    <row r="2993" spans="2:8">
      <c r="B2993" s="17" t="s">
        <v>11814</v>
      </c>
      <c r="C2993" s="17" t="s">
        <v>11815</v>
      </c>
      <c r="D2993" s="128" t="str">
        <f>[1]!EM_S_IPO_LISTEDDATE(B2993)</f>
        <v>2015-12-22</v>
      </c>
      <c r="E2993" s="130">
        <f>[1]!EM_S_DQ_CLOSE(B2993,$E$1,"2")</f>
        <v>0</v>
      </c>
      <c r="F2993" s="130">
        <f>[1]!EM_S_DQ_CLOSE(B2993,$F$1,"2")</f>
        <v>36.370668337510502</v>
      </c>
      <c r="G2993" s="38" t="str">
        <f t="shared" si="92"/>
        <v/>
      </c>
      <c r="H2993" s="132" t="str">
        <f t="shared" si="93"/>
        <v/>
      </c>
    </row>
    <row r="2994" spans="2:8">
      <c r="B2994" s="17" t="s">
        <v>11816</v>
      </c>
      <c r="C2994" s="17" t="s">
        <v>11817</v>
      </c>
      <c r="D2994" s="128" t="str">
        <f>[1]!EM_S_IPO_LISTEDDATE(B2994)</f>
        <v>2015-03-02</v>
      </c>
      <c r="E2994" s="130">
        <f>[1]!EM_S_DQ_CLOSE(B2994,$E$1,"2")</f>
        <v>26.292682926829301</v>
      </c>
      <c r="F2994" s="130">
        <f>[1]!EM_S_DQ_CLOSE(B2994,$F$1,"2")</f>
        <v>20.3772666908039</v>
      </c>
      <c r="G2994" s="38">
        <f t="shared" si="92"/>
        <v>-0.22498336333677282</v>
      </c>
      <c r="H2994" s="132">
        <f t="shared" si="93"/>
        <v>2208</v>
      </c>
    </row>
    <row r="2995" spans="2:8">
      <c r="B2995" s="17" t="s">
        <v>11818</v>
      </c>
      <c r="C2995" s="17" t="s">
        <v>11819</v>
      </c>
      <c r="D2995" s="128" t="str">
        <f>[1]!EM_S_IPO_LISTEDDATE(B2995)</f>
        <v>2014-12-05</v>
      </c>
      <c r="E2995" s="130">
        <f>[1]!EM_S_DQ_CLOSE(B2995,$E$1,"2")</f>
        <v>60.970311660397599</v>
      </c>
      <c r="F2995" s="130">
        <f>[1]!EM_S_DQ_CLOSE(B2995,$F$1,"2")</f>
        <v>68.511194614958995</v>
      </c>
      <c r="G2995" s="38">
        <f t="shared" ref="G2995:G2996" si="94">IFERROR(F2995/E2995-1,"")</f>
        <v>0.12368122696442563</v>
      </c>
      <c r="H2995" s="132">
        <f t="shared" ref="H2995:H2996" si="95">IFERROR(RANK(G2995,$G$2:$G$3000,0),"")</f>
        <v>619</v>
      </c>
    </row>
    <row r="2996" spans="2:8">
      <c r="B2996" s="115" t="s">
        <v>11820</v>
      </c>
      <c r="C2996" s="115" t="s">
        <v>11821</v>
      </c>
      <c r="D2996" s="32" t="str">
        <f>[1]!EM_S_IPO_LISTEDDATE(B2996)</f>
        <v>2015-12-10</v>
      </c>
      <c r="E2996" s="133">
        <f>[1]!EM_S_DQ_CLOSE(B2996,$E$1,"2")</f>
        <v>0</v>
      </c>
      <c r="F2996" s="134">
        <f>[1]!EM_S_DQ_CLOSE(B2996,$F$1,"2")</f>
        <v>41.793899712551898</v>
      </c>
      <c r="G2996" s="106" t="str">
        <f t="shared" si="94"/>
        <v/>
      </c>
      <c r="H2996" s="107" t="str">
        <f t="shared" si="95"/>
        <v/>
      </c>
    </row>
  </sheetData>
  <phoneticPr fontId="5" type="noConversion"/>
  <conditionalFormatting sqref="G2:G1048576">
    <cfRule type="cellIs" dxfId="3" priority="2" operator="greaterThan">
      <formula>0</formula>
    </cfRule>
  </conditionalFormatting>
  <conditionalFormatting sqref="G2:G2996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158"/>
  <sheetViews>
    <sheetView showGridLines="0" workbookViewId="0">
      <pane xSplit="3" ySplit="2" topLeftCell="D3" activePane="bottomRight" state="frozen"/>
      <selection pane="topRight" activeCell="D1" sqref="D1"/>
      <selection pane="bottomLeft" activeCell="A2" sqref="A2"/>
      <selection pane="bottomRight" activeCell="Q3" sqref="Q3"/>
    </sheetView>
  </sheetViews>
  <sheetFormatPr defaultColWidth="9.140625" defaultRowHeight="12.75"/>
  <cols>
    <col min="1" max="1" width="9.140625" style="2"/>
    <col min="2" max="2" width="8.42578125" style="17" customWidth="1"/>
    <col min="3" max="3" width="8" style="17" customWidth="1"/>
    <col min="4" max="4" width="13.85546875" style="30" customWidth="1"/>
    <col min="5" max="6" width="13.85546875" style="17" customWidth="1"/>
    <col min="7" max="7" width="9.140625" style="10"/>
    <col min="8" max="8" width="9.140625" style="9"/>
    <col min="9" max="16384" width="9.140625" style="2"/>
  </cols>
  <sheetData>
    <row r="2" spans="2:17">
      <c r="B2" s="104" t="s">
        <v>19</v>
      </c>
      <c r="C2" s="104" t="s">
        <v>20</v>
      </c>
      <c r="D2" s="40" t="s">
        <v>69</v>
      </c>
      <c r="E2" s="103">
        <v>42008</v>
      </c>
      <c r="F2" s="103">
        <v>42369</v>
      </c>
      <c r="G2" s="42" t="s">
        <v>21</v>
      </c>
      <c r="H2" s="43" t="s">
        <v>62</v>
      </c>
      <c r="J2" s="2" t="s">
        <v>98</v>
      </c>
      <c r="O2" s="2" t="s">
        <v>61</v>
      </c>
    </row>
    <row r="3" spans="2:17">
      <c r="B3" s="17" t="s">
        <v>9622</v>
      </c>
      <c r="C3" s="19" t="s">
        <v>3779</v>
      </c>
      <c r="D3" s="30" t="str">
        <f>[1]!EM_S_IPO_LISTEDDATE(B3)</f>
        <v>1999-11-10</v>
      </c>
      <c r="E3" s="130">
        <f>[1]!EM_S_DQ_CLOSE(B3,$E$2,"2")</f>
        <v>94.277381318710695</v>
      </c>
      <c r="F3" s="130">
        <f>[1]!EM_S_DQ_CLOSE(B3,$F$2,"2")</f>
        <v>114.89540881067801</v>
      </c>
      <c r="G3" s="38">
        <f>IFERROR(F3/E3-1,"")</f>
        <v>0.2186953774444238</v>
      </c>
      <c r="H3" s="9">
        <f>IFERROR(RANK(G3,$G$3:$G$1158,0),"")</f>
        <v>659</v>
      </c>
      <c r="O3" s="151" t="s">
        <v>11822</v>
      </c>
      <c r="P3" s="151"/>
      <c r="Q3" s="24">
        <f>P5/O5-1</f>
        <v>9.4137683607976808E-2</v>
      </c>
    </row>
    <row r="4" spans="2:17">
      <c r="B4" s="17" t="s">
        <v>9623</v>
      </c>
      <c r="C4" s="19" t="s">
        <v>9624</v>
      </c>
      <c r="D4" s="30" t="str">
        <f>[1]!EM_S_IPO_LISTEDDATE(B4)</f>
        <v>2003-04-28</v>
      </c>
      <c r="E4" s="130">
        <f>[1]!EM_S_DQ_CLOSE(B4,$E$2,"2")</f>
        <v>15.0312320448115</v>
      </c>
      <c r="F4" s="130">
        <f>[1]!EM_S_DQ_CLOSE(B4,$F$2,"2")</f>
        <v>19.857413929021899</v>
      </c>
      <c r="G4" s="38">
        <f t="shared" ref="G4:G67" si="0">IFERROR(F4/E4-1,"")</f>
        <v>0.32107693300339313</v>
      </c>
      <c r="H4" s="9">
        <f t="shared" ref="H4:H67" si="1">IFERROR(RANK(G4,$G$3:$G$1158,0),"")</f>
        <v>556</v>
      </c>
      <c r="O4" s="3">
        <v>42008</v>
      </c>
      <c r="P4" s="3">
        <v>42369</v>
      </c>
    </row>
    <row r="5" spans="2:17">
      <c r="B5" s="17" t="s">
        <v>9625</v>
      </c>
      <c r="C5" s="19" t="s">
        <v>9626</v>
      </c>
      <c r="D5" s="30" t="str">
        <f>[1]!EM_S_IPO_LISTEDDATE(B5)</f>
        <v>1999-08-03</v>
      </c>
      <c r="E5" s="130">
        <f>[1]!EM_S_DQ_CLOSE(B5,$E$2,"2")</f>
        <v>15.0991743241518</v>
      </c>
      <c r="F5" s="130">
        <f>[1]!EM_S_DQ_CLOSE(B5,$F$2,"2")</f>
        <v>14.7399201464918</v>
      </c>
      <c r="G5" s="38">
        <f t="shared" si="0"/>
        <v>-2.379296840658085E-2</v>
      </c>
      <c r="H5" s="9">
        <f t="shared" si="1"/>
        <v>843</v>
      </c>
      <c r="O5" s="2">
        <f>[1]!EM_I_DQ_CLOSE(O2,O4)</f>
        <v>3234.6770000000001</v>
      </c>
      <c r="P5" s="2">
        <f>[1]!EM_I_DQ_CLOSE(O2,P4)</f>
        <v>3539.1819999999998</v>
      </c>
    </row>
    <row r="6" spans="2:17">
      <c r="B6" s="17" t="s">
        <v>9627</v>
      </c>
      <c r="C6" s="19" t="s">
        <v>9628</v>
      </c>
      <c r="D6" s="30" t="str">
        <f>[1]!EM_S_IPO_LISTEDDATE(B6)</f>
        <v>1999-07-27</v>
      </c>
      <c r="E6" s="130">
        <f>[1]!EM_S_DQ_CLOSE(B6,$E$2,"2")</f>
        <v>15.509217123631201</v>
      </c>
      <c r="F6" s="130">
        <f>[1]!EM_S_DQ_CLOSE(B6,$F$2,"2")</f>
        <v>23.139110520131599</v>
      </c>
      <c r="G6" s="38">
        <f t="shared" si="0"/>
        <v>0.49195864212093743</v>
      </c>
      <c r="H6" s="9">
        <f t="shared" si="1"/>
        <v>410</v>
      </c>
    </row>
    <row r="7" spans="2:17">
      <c r="B7" s="17" t="s">
        <v>9629</v>
      </c>
      <c r="C7" s="19" t="s">
        <v>9630</v>
      </c>
      <c r="D7" s="30" t="str">
        <f>[1]!EM_S_IPO_LISTEDDATE(B7)</f>
        <v>1999-03-12</v>
      </c>
      <c r="E7" s="130">
        <f>[1]!EM_S_DQ_CLOSE(B7,$E$2,"2")</f>
        <v>19.554748986744499</v>
      </c>
      <c r="F7" s="130">
        <f>[1]!EM_S_DQ_CLOSE(B7,$F$2,"2")</f>
        <v>24.272354763971599</v>
      </c>
      <c r="G7" s="38">
        <f t="shared" si="0"/>
        <v>0.24125115492021942</v>
      </c>
      <c r="H7" s="9">
        <f t="shared" si="1"/>
        <v>638</v>
      </c>
    </row>
    <row r="8" spans="2:17">
      <c r="B8" s="17" t="s">
        <v>9631</v>
      </c>
      <c r="C8" s="19" t="s">
        <v>9632</v>
      </c>
      <c r="D8" s="30" t="str">
        <f>[1]!EM_S_IPO_LISTEDDATE(B8)</f>
        <v>2000-04-27</v>
      </c>
      <c r="E8" s="130">
        <f>[1]!EM_S_DQ_CLOSE(B8,$E$2,"2")</f>
        <v>31.9001484082014</v>
      </c>
      <c r="F8" s="130">
        <f>[1]!EM_S_DQ_CLOSE(B8,$F$2,"2")</f>
        <v>27.828578117471299</v>
      </c>
      <c r="G8" s="38">
        <f t="shared" si="0"/>
        <v>-0.12763483851640378</v>
      </c>
      <c r="H8" s="9">
        <f t="shared" si="1"/>
        <v>903</v>
      </c>
    </row>
    <row r="9" spans="2:17">
      <c r="B9" s="17" t="s">
        <v>9633</v>
      </c>
      <c r="C9" s="19" t="s">
        <v>9634</v>
      </c>
      <c r="D9" s="30" t="str">
        <f>[1]!EM_S_IPO_LISTEDDATE(B9)</f>
        <v>1998-02-18</v>
      </c>
      <c r="E9" s="130">
        <f>[1]!EM_S_DQ_CLOSE(B9,$E$2,"2")</f>
        <v>47.589633912491301</v>
      </c>
      <c r="F9" s="130">
        <f>[1]!EM_S_DQ_CLOSE(B9,$F$2,"2")</f>
        <v>72.456036353701705</v>
      </c>
      <c r="G9" s="38">
        <f t="shared" si="0"/>
        <v>0.5225172037871777</v>
      </c>
      <c r="H9" s="9">
        <f t="shared" si="1"/>
        <v>382</v>
      </c>
    </row>
    <row r="10" spans="2:17">
      <c r="B10" s="17" t="s">
        <v>9635</v>
      </c>
      <c r="C10" s="19" t="s">
        <v>9636</v>
      </c>
      <c r="D10" s="30" t="str">
        <f>[1]!EM_S_IPO_LISTEDDATE(B10)</f>
        <v>2001-03-09</v>
      </c>
      <c r="E10" s="130">
        <f>[1]!EM_S_DQ_CLOSE(B10,$E$2,"2")</f>
        <v>20.719318362417098</v>
      </c>
      <c r="F10" s="130">
        <f>[1]!EM_S_DQ_CLOSE(B10,$F$2,"2")</f>
        <v>18.3325341392956</v>
      </c>
      <c r="G10" s="38">
        <f t="shared" si="0"/>
        <v>-0.1151960784313687</v>
      </c>
      <c r="H10" s="9">
        <f t="shared" si="1"/>
        <v>896</v>
      </c>
    </row>
    <row r="11" spans="2:17">
      <c r="B11" s="17" t="s">
        <v>9637</v>
      </c>
      <c r="C11" s="19" t="s">
        <v>9638</v>
      </c>
      <c r="D11" s="30" t="str">
        <f>[1]!EM_S_IPO_LISTEDDATE(B11)</f>
        <v>2001-12-06</v>
      </c>
      <c r="E11" s="130">
        <f>[1]!EM_S_DQ_CLOSE(B11,$E$2,"2")</f>
        <v>26.751266009308601</v>
      </c>
      <c r="F11" s="130">
        <f>[1]!EM_S_DQ_CLOSE(B11,$F$2,"2")</f>
        <v>27.3007547235126</v>
      </c>
      <c r="G11" s="38">
        <f t="shared" si="0"/>
        <v>2.0540662038678548E-2</v>
      </c>
      <c r="H11" s="9">
        <f t="shared" si="1"/>
        <v>813</v>
      </c>
    </row>
    <row r="12" spans="2:17">
      <c r="B12" s="17" t="s">
        <v>9639</v>
      </c>
      <c r="C12" s="19" t="s">
        <v>9640</v>
      </c>
      <c r="D12" s="30" t="str">
        <f>[1]!EM_S_IPO_LISTEDDATE(B12)</f>
        <v>2003-01-07</v>
      </c>
      <c r="E12" s="130">
        <f>[1]!EM_S_DQ_CLOSE(B12,$E$2,"2")</f>
        <v>9.3873981575535002</v>
      </c>
      <c r="F12" s="130">
        <f>[1]!EM_S_DQ_CLOSE(B12,$F$2,"2")</f>
        <v>20.704165996777601</v>
      </c>
      <c r="G12" s="38">
        <f t="shared" si="0"/>
        <v>1.2055276285600125</v>
      </c>
      <c r="H12" s="9">
        <f t="shared" si="1"/>
        <v>90</v>
      </c>
    </row>
    <row r="13" spans="2:17">
      <c r="B13" s="17" t="s">
        <v>9641</v>
      </c>
      <c r="C13" s="19" t="s">
        <v>9642</v>
      </c>
      <c r="D13" s="30" t="str">
        <f>[1]!EM_S_IPO_LISTEDDATE(B13)</f>
        <v>2003-09-12</v>
      </c>
      <c r="E13" s="130">
        <f>[1]!EM_S_DQ_CLOSE(B13,$E$2,"2")</f>
        <v>27.945161156847799</v>
      </c>
      <c r="F13" s="130">
        <f>[1]!EM_S_DQ_CLOSE(B13,$F$2,"2")</f>
        <v>31.074973783513101</v>
      </c>
      <c r="G13" s="38">
        <f t="shared" si="0"/>
        <v>0.11199837457005901</v>
      </c>
      <c r="H13" s="9">
        <f t="shared" si="1"/>
        <v>749</v>
      </c>
    </row>
    <row r="14" spans="2:17">
      <c r="B14" s="17" t="s">
        <v>9643</v>
      </c>
      <c r="C14" s="19" t="s">
        <v>9644</v>
      </c>
      <c r="D14" s="30" t="str">
        <f>[1]!EM_S_IPO_LISTEDDATE(B14)</f>
        <v>2000-12-19</v>
      </c>
      <c r="E14" s="130">
        <f>[1]!EM_S_DQ_CLOSE(B14,$E$2,"2")</f>
        <v>153.46146203536199</v>
      </c>
      <c r="F14" s="130">
        <f>[1]!EM_S_DQ_CLOSE(B14,$F$2,"2")</f>
        <v>138.45559031670999</v>
      </c>
      <c r="G14" s="38">
        <f t="shared" si="0"/>
        <v>-9.7782671425313383E-2</v>
      </c>
      <c r="H14" s="9">
        <f t="shared" si="1"/>
        <v>881</v>
      </c>
    </row>
    <row r="15" spans="2:17">
      <c r="B15" s="17" t="s">
        <v>9645</v>
      </c>
      <c r="C15" s="19" t="s">
        <v>9646</v>
      </c>
      <c r="D15" s="30" t="str">
        <f>[1]!EM_S_IPO_LISTEDDATE(B15)</f>
        <v>2006-10-17</v>
      </c>
      <c r="E15" s="130">
        <f>[1]!EM_S_DQ_CLOSE(B15,$E$2,"2")</f>
        <v>14.8938309767157</v>
      </c>
      <c r="F15" s="130">
        <f>[1]!EM_S_DQ_CLOSE(B15,$F$2,"2")</f>
        <v>21.050896809877798</v>
      </c>
      <c r="G15" s="38">
        <f t="shared" si="0"/>
        <v>0.41339705296694707</v>
      </c>
      <c r="H15" s="9">
        <f t="shared" si="1"/>
        <v>479</v>
      </c>
    </row>
    <row r="16" spans="2:17">
      <c r="B16" s="17" t="s">
        <v>9647</v>
      </c>
      <c r="C16" s="19" t="s">
        <v>3805</v>
      </c>
      <c r="D16" s="30" t="str">
        <f>[1]!EM_S_IPO_LISTEDDATE(B16)</f>
        <v>2006-10-26</v>
      </c>
      <c r="E16" s="130">
        <f>[1]!EM_S_DQ_CLOSE(B16,$E$2,"2")</f>
        <v>77.735393335209096</v>
      </c>
      <c r="F16" s="130">
        <f>[1]!EM_S_DQ_CLOSE(B16,$F$2,"2")</f>
        <v>79.742554346040606</v>
      </c>
      <c r="G16" s="38">
        <f t="shared" si="0"/>
        <v>2.5820426509920225E-2</v>
      </c>
      <c r="H16" s="9">
        <f t="shared" si="1"/>
        <v>810</v>
      </c>
    </row>
    <row r="17" spans="2:8">
      <c r="B17" s="17" t="s">
        <v>9648</v>
      </c>
      <c r="C17" s="19" t="s">
        <v>9649</v>
      </c>
      <c r="D17" s="30" t="str">
        <f>[1]!EM_S_IPO_LISTEDDATE(B17)</f>
        <v>2000-12-12</v>
      </c>
      <c r="E17" s="130">
        <f>[1]!EM_S_DQ_CLOSE(B17,$E$2,"2")</f>
        <v>11.6513072882543</v>
      </c>
      <c r="F17" s="130">
        <f>[1]!EM_S_DQ_CLOSE(B17,$F$2,"2")</f>
        <v>9.4690771640862899</v>
      </c>
      <c r="G17" s="38">
        <f t="shared" si="0"/>
        <v>-0.18729487345749773</v>
      </c>
      <c r="H17" s="9">
        <f t="shared" si="1"/>
        <v>928</v>
      </c>
    </row>
    <row r="18" spans="2:8">
      <c r="B18" s="17" t="s">
        <v>9650</v>
      </c>
      <c r="C18" s="19" t="s">
        <v>9651</v>
      </c>
      <c r="D18" s="30" t="str">
        <f>[1]!EM_S_IPO_LISTEDDATE(B18)</f>
        <v>2003-08-08</v>
      </c>
      <c r="E18" s="130">
        <f>[1]!EM_S_DQ_CLOSE(B18,$E$2,"2")</f>
        <v>10.9333272947969</v>
      </c>
      <c r="F18" s="130">
        <f>[1]!EM_S_DQ_CLOSE(B18,$F$2,"2")</f>
        <v>18.648510337966201</v>
      </c>
      <c r="G18" s="38">
        <f t="shared" si="0"/>
        <v>0.70565737539393947</v>
      </c>
      <c r="H18" s="9">
        <f t="shared" si="1"/>
        <v>278</v>
      </c>
    </row>
    <row r="19" spans="2:8">
      <c r="B19" s="17" t="s">
        <v>9652</v>
      </c>
      <c r="C19" s="19" t="s">
        <v>9653</v>
      </c>
      <c r="D19" s="30" t="str">
        <f>[1]!EM_S_IPO_LISTEDDATE(B19)</f>
        <v>2003-10-29</v>
      </c>
      <c r="E19" s="130">
        <f>[1]!EM_S_DQ_CLOSE(B19,$E$2,"2")</f>
        <v>11.3649427093779</v>
      </c>
      <c r="F19" s="130">
        <f>[1]!EM_S_DQ_CLOSE(B19,$F$2,"2")</f>
        <v>21.6800529831646</v>
      </c>
      <c r="G19" s="38">
        <f t="shared" si="0"/>
        <v>0.9076253649105579</v>
      </c>
      <c r="H19" s="9">
        <f t="shared" si="1"/>
        <v>176</v>
      </c>
    </row>
    <row r="20" spans="2:8">
      <c r="B20" s="17" t="s">
        <v>3812</v>
      </c>
      <c r="C20" s="19" t="s">
        <v>9654</v>
      </c>
      <c r="D20" s="30" t="str">
        <f>[1]!EM_S_IPO_LISTEDDATE(B20)</f>
        <v>2004-06-29</v>
      </c>
      <c r="E20" s="130">
        <f>[1]!EM_S_DQ_CLOSE(B20,$E$2,"2")</f>
        <v>10.254875645694099</v>
      </c>
      <c r="F20" s="130">
        <f>[1]!EM_S_DQ_CLOSE(B20,$F$2,"2")</f>
        <v>10.222007454522</v>
      </c>
      <c r="G20" s="38">
        <f t="shared" si="0"/>
        <v>-3.2051282051284158E-3</v>
      </c>
      <c r="H20" s="9">
        <f t="shared" si="1"/>
        <v>832</v>
      </c>
    </row>
    <row r="21" spans="2:8">
      <c r="B21" s="17" t="s">
        <v>9655</v>
      </c>
      <c r="C21" s="19" t="s">
        <v>9656</v>
      </c>
      <c r="D21" s="30" t="str">
        <f>[1]!EM_S_IPO_LISTEDDATE(B21)</f>
        <v>2013-12-19</v>
      </c>
      <c r="E21" s="130">
        <f>[1]!EM_S_DQ_CLOSE(B21,$E$2,"2")</f>
        <v>9.6212820512820496</v>
      </c>
      <c r="F21" s="130">
        <f>[1]!EM_S_DQ_CLOSE(B21,$F$2,"2")</f>
        <v>10.290900867774701</v>
      </c>
      <c r="G21" s="38">
        <f t="shared" si="0"/>
        <v>6.9597670344091256E-2</v>
      </c>
      <c r="H21" s="9">
        <f t="shared" si="1"/>
        <v>776</v>
      </c>
    </row>
    <row r="22" spans="2:8">
      <c r="B22" s="17" t="s">
        <v>9657</v>
      </c>
      <c r="C22" s="19" t="s">
        <v>9658</v>
      </c>
      <c r="D22" s="30" t="str">
        <f>[1]!EM_S_IPO_LISTEDDATE(B22)</f>
        <v>2002-05-23</v>
      </c>
      <c r="E22" s="130">
        <f>[1]!EM_S_DQ_CLOSE(B22,$E$2,"2")</f>
        <v>11.2367616902075</v>
      </c>
      <c r="F22" s="130">
        <f>[1]!EM_S_DQ_CLOSE(B22,$F$2,"2")</f>
        <v>11.438840497185501</v>
      </c>
      <c r="G22" s="38">
        <f t="shared" si="0"/>
        <v>1.7983722761879539E-2</v>
      </c>
      <c r="H22" s="9">
        <f t="shared" si="1"/>
        <v>817</v>
      </c>
    </row>
    <row r="23" spans="2:8">
      <c r="B23" s="17" t="s">
        <v>9659</v>
      </c>
      <c r="C23" s="19" t="s">
        <v>9660</v>
      </c>
      <c r="D23" s="30" t="str">
        <f>[1]!EM_S_IPO_LISTEDDATE(B23)</f>
        <v>2005-02-03</v>
      </c>
      <c r="E23" s="130">
        <f>[1]!EM_S_DQ_CLOSE(B23,$E$2,"2")</f>
        <v>8.1074117014993394</v>
      </c>
      <c r="F23" s="130">
        <f>[1]!EM_S_DQ_CLOSE(B23,$F$2,"2")</f>
        <v>8.08652045231808</v>
      </c>
      <c r="G23" s="38">
        <f t="shared" si="0"/>
        <v>-2.5768087215055635E-3</v>
      </c>
      <c r="H23" s="9">
        <f t="shared" si="1"/>
        <v>831</v>
      </c>
    </row>
    <row r="24" spans="2:8">
      <c r="B24" s="17" t="s">
        <v>9661</v>
      </c>
      <c r="C24" s="19" t="s">
        <v>9662</v>
      </c>
      <c r="D24" s="30" t="str">
        <f>[1]!EM_S_IPO_LISTEDDATE(B24)</f>
        <v>2001-08-08</v>
      </c>
      <c r="E24" s="130">
        <f>[1]!EM_S_DQ_CLOSE(B24,$E$2,"2")</f>
        <v>12.1084137822189</v>
      </c>
      <c r="F24" s="130">
        <f>[1]!EM_S_DQ_CLOSE(B24,$F$2,"2")</f>
        <v>9.5658901045133806</v>
      </c>
      <c r="G24" s="38">
        <f t="shared" si="0"/>
        <v>-0.20997991342509237</v>
      </c>
      <c r="H24" s="9">
        <f t="shared" si="1"/>
        <v>939</v>
      </c>
    </row>
    <row r="25" spans="2:8">
      <c r="B25" s="17" t="s">
        <v>9663</v>
      </c>
      <c r="C25" s="19" t="s">
        <v>9664</v>
      </c>
      <c r="D25" s="30" t="str">
        <f>[1]!EM_S_IPO_LISTEDDATE(B25)</f>
        <v>2003-07-25</v>
      </c>
      <c r="E25" s="130">
        <f>[1]!EM_S_DQ_CLOSE(B25,$E$2,"2")</f>
        <v>8.3930994472198499</v>
      </c>
      <c r="F25" s="130">
        <f>[1]!EM_S_DQ_CLOSE(B25,$F$2,"2")</f>
        <v>13.986167662186601</v>
      </c>
      <c r="G25" s="38">
        <f t="shared" si="0"/>
        <v>0.66638888888888492</v>
      </c>
      <c r="H25" s="9">
        <f t="shared" si="1"/>
        <v>299</v>
      </c>
    </row>
    <row r="26" spans="2:8">
      <c r="B26" s="17" t="s">
        <v>9665</v>
      </c>
      <c r="C26" s="19" t="s">
        <v>9666</v>
      </c>
      <c r="D26" s="30" t="str">
        <f>[1]!EM_S_IPO_LISTEDDATE(B26)</f>
        <v>2003-01-06</v>
      </c>
      <c r="E26" s="130">
        <f>[1]!EM_S_DQ_CLOSE(B26,$E$2,"2")</f>
        <v>124.162742351113</v>
      </c>
      <c r="F26" s="130">
        <f>[1]!EM_S_DQ_CLOSE(B26,$F$2,"2")</f>
        <v>71.778603685950898</v>
      </c>
      <c r="G26" s="38">
        <f t="shared" si="0"/>
        <v>-0.42189901473847824</v>
      </c>
      <c r="H26" s="9">
        <f t="shared" si="1"/>
        <v>982</v>
      </c>
    </row>
    <row r="27" spans="2:8">
      <c r="B27" s="17" t="s">
        <v>9667</v>
      </c>
      <c r="C27" s="19" t="s">
        <v>9668</v>
      </c>
      <c r="D27" s="30" t="str">
        <f>[1]!EM_S_IPO_LISTEDDATE(B27)</f>
        <v>2003-07-03</v>
      </c>
      <c r="E27" s="130">
        <f>[1]!EM_S_DQ_CLOSE(B27,$E$2,"2")</f>
        <v>323.09343824743701</v>
      </c>
      <c r="F27" s="130">
        <f>[1]!EM_S_DQ_CLOSE(B27,$F$2,"2")</f>
        <v>213.85821640514899</v>
      </c>
      <c r="G27" s="38">
        <f t="shared" si="0"/>
        <v>-0.33809173728446817</v>
      </c>
      <c r="H27" s="9">
        <f t="shared" si="1"/>
        <v>973</v>
      </c>
    </row>
    <row r="28" spans="2:8">
      <c r="B28" s="17" t="s">
        <v>9669</v>
      </c>
      <c r="C28" s="19" t="s">
        <v>9670</v>
      </c>
      <c r="D28" s="30" t="str">
        <f>[1]!EM_S_IPO_LISTEDDATE(B28)</f>
        <v>2001-02-09</v>
      </c>
      <c r="E28" s="130">
        <f>[1]!EM_S_DQ_CLOSE(B28,$E$2,"2")</f>
        <v>18.077581062619299</v>
      </c>
      <c r="F28" s="130">
        <f>[1]!EM_S_DQ_CLOSE(B28,$F$2,"2")</f>
        <v>20.650233376640301</v>
      </c>
      <c r="G28" s="38">
        <f t="shared" si="0"/>
        <v>0.14231175648498207</v>
      </c>
      <c r="H28" s="9">
        <f t="shared" si="1"/>
        <v>716</v>
      </c>
    </row>
    <row r="29" spans="2:8">
      <c r="B29" s="17" t="s">
        <v>9671</v>
      </c>
      <c r="C29" s="19" t="s">
        <v>9672</v>
      </c>
      <c r="D29" s="30" t="str">
        <f>[1]!EM_S_IPO_LISTEDDATE(B29)</f>
        <v>2004-03-10</v>
      </c>
      <c r="E29" s="130">
        <f>[1]!EM_S_DQ_CLOSE(B29,$E$2,"2")</f>
        <v>7.4789298888170599</v>
      </c>
      <c r="F29" s="130">
        <f>[1]!EM_S_DQ_CLOSE(B29,$F$2,"2")</f>
        <v>13.1421658161872</v>
      </c>
      <c r="G29" s="38">
        <f t="shared" si="0"/>
        <v>0.75722543352601113</v>
      </c>
      <c r="H29" s="9">
        <f t="shared" si="1"/>
        <v>247</v>
      </c>
    </row>
    <row r="30" spans="2:8">
      <c r="B30" s="17" t="s">
        <v>9673</v>
      </c>
      <c r="C30" s="19" t="s">
        <v>9674</v>
      </c>
      <c r="D30" s="30" t="str">
        <f>[1]!EM_S_IPO_LISTEDDATE(B30)</f>
        <v>2002-04-09</v>
      </c>
      <c r="E30" s="130">
        <f>[1]!EM_S_DQ_CLOSE(B30,$E$2,"2")</f>
        <v>59.316697107914898</v>
      </c>
      <c r="F30" s="130">
        <f>[1]!EM_S_DQ_CLOSE(B30,$F$2,"2")</f>
        <v>66.719208654973301</v>
      </c>
      <c r="G30" s="38">
        <f t="shared" si="0"/>
        <v>0.12479642171564298</v>
      </c>
      <c r="H30" s="9">
        <f t="shared" si="1"/>
        <v>732</v>
      </c>
    </row>
    <row r="31" spans="2:8">
      <c r="B31" s="17" t="s">
        <v>9675</v>
      </c>
      <c r="C31" s="19" t="s">
        <v>9676</v>
      </c>
      <c r="D31" s="30" t="str">
        <f>[1]!EM_S_IPO_LISTEDDATE(B31)</f>
        <v>2001-02-08</v>
      </c>
      <c r="E31" s="130">
        <f>[1]!EM_S_DQ_CLOSE(B31,$E$2,"2")</f>
        <v>55.116563992849201</v>
      </c>
      <c r="F31" s="130">
        <f>[1]!EM_S_DQ_CLOSE(B31,$F$2,"2")</f>
        <v>82.200779412905504</v>
      </c>
      <c r="G31" s="38">
        <f t="shared" si="0"/>
        <v>0.49139883653796335</v>
      </c>
      <c r="H31" s="9">
        <f t="shared" si="1"/>
        <v>412</v>
      </c>
    </row>
    <row r="32" spans="2:8">
      <c r="B32" s="17" t="s">
        <v>9677</v>
      </c>
      <c r="C32" s="19" t="s">
        <v>9678</v>
      </c>
      <c r="D32" s="30" t="str">
        <f>[1]!EM_S_IPO_LISTEDDATE(B32)</f>
        <v>2000-12-18</v>
      </c>
      <c r="E32" s="130">
        <f>[1]!EM_S_DQ_CLOSE(B32,$E$2,"2")</f>
        <v>92.003706271901095</v>
      </c>
      <c r="F32" s="130">
        <f>[1]!EM_S_DQ_CLOSE(B32,$F$2,"2")</f>
        <v>129.429432971241</v>
      </c>
      <c r="G32" s="38">
        <f t="shared" si="0"/>
        <v>0.40678498960394727</v>
      </c>
      <c r="H32" s="9">
        <f t="shared" si="1"/>
        <v>484</v>
      </c>
    </row>
    <row r="33" spans="2:8">
      <c r="B33" s="17" t="s">
        <v>9679</v>
      </c>
      <c r="C33" s="19" t="s">
        <v>9680</v>
      </c>
      <c r="D33" s="30" t="str">
        <f>[1]!EM_S_IPO_LISTEDDATE(B33)</f>
        <v>2003-03-25</v>
      </c>
      <c r="E33" s="130">
        <f>[1]!EM_S_DQ_CLOSE(B33,$E$2,"2")</f>
        <v>32.219431205319097</v>
      </c>
      <c r="F33" s="130">
        <f>[1]!EM_S_DQ_CLOSE(B33,$F$2,"2")</f>
        <v>30.388970302149499</v>
      </c>
      <c r="G33" s="38">
        <f t="shared" si="0"/>
        <v>-5.681232829670213E-2</v>
      </c>
      <c r="H33" s="9">
        <f t="shared" si="1"/>
        <v>865</v>
      </c>
    </row>
    <row r="34" spans="2:8">
      <c r="B34" s="17" t="s">
        <v>9681</v>
      </c>
      <c r="C34" s="19" t="s">
        <v>9682</v>
      </c>
      <c r="D34" s="30" t="str">
        <f>[1]!EM_S_IPO_LISTEDDATE(B34)</f>
        <v>2006-07-31</v>
      </c>
      <c r="E34" s="130">
        <f>[1]!EM_S_DQ_CLOSE(B34,$E$2,"2")</f>
        <v>189.5185570635</v>
      </c>
      <c r="F34" s="130">
        <f>[1]!EM_S_DQ_CLOSE(B34,$F$2,"2")</f>
        <v>189.44386600894299</v>
      </c>
      <c r="G34" s="38">
        <f t="shared" si="0"/>
        <v>-3.9410945141371556E-4</v>
      </c>
      <c r="H34" s="9">
        <f t="shared" si="1"/>
        <v>830</v>
      </c>
    </row>
    <row r="35" spans="2:8">
      <c r="B35" s="17" t="s">
        <v>9683</v>
      </c>
      <c r="C35" s="19" t="s">
        <v>9684</v>
      </c>
      <c r="D35" s="30" t="str">
        <f>[1]!EM_S_IPO_LISTEDDATE(B35)</f>
        <v>2002-10-09</v>
      </c>
      <c r="E35" s="130">
        <f>[1]!EM_S_DQ_CLOSE(B35,$E$2,"2")</f>
        <v>5.8328067885936798</v>
      </c>
      <c r="F35" s="130">
        <f>[1]!EM_S_DQ_CLOSE(B35,$F$2,"2")</f>
        <v>7.3544761426745104</v>
      </c>
      <c r="G35" s="38">
        <f t="shared" si="0"/>
        <v>0.26088115194498207</v>
      </c>
      <c r="H35" s="9">
        <f t="shared" si="1"/>
        <v>614</v>
      </c>
    </row>
    <row r="36" spans="2:8">
      <c r="B36" s="17" t="s">
        <v>9685</v>
      </c>
      <c r="C36" s="19" t="s">
        <v>9686</v>
      </c>
      <c r="D36" s="30" t="str">
        <f>[1]!EM_S_IPO_LISTEDDATE(B36)</f>
        <v>1997-04-10</v>
      </c>
      <c r="E36" s="130">
        <f>[1]!EM_S_DQ_CLOSE(B36,$E$2,"2")</f>
        <v>27.355411787990398</v>
      </c>
      <c r="F36" s="130">
        <f>[1]!EM_S_DQ_CLOSE(B36,$F$2,"2")</f>
        <v>42.610076714469699</v>
      </c>
      <c r="G36" s="38">
        <f t="shared" si="0"/>
        <v>0.55764705882352761</v>
      </c>
      <c r="H36" s="9">
        <f t="shared" si="1"/>
        <v>358</v>
      </c>
    </row>
    <row r="37" spans="2:8">
      <c r="B37" s="17" t="s">
        <v>9687</v>
      </c>
      <c r="C37" s="19" t="s">
        <v>3847</v>
      </c>
      <c r="D37" s="30" t="str">
        <f>[1]!EM_S_IPO_LISTEDDATE(B37)</f>
        <v>1997-04-15</v>
      </c>
      <c r="E37" s="130">
        <f>[1]!EM_S_DQ_CLOSE(B37,$E$2,"2")</f>
        <v>20.860946278062599</v>
      </c>
      <c r="F37" s="130">
        <f>[1]!EM_S_DQ_CLOSE(B37,$F$2,"2")</f>
        <v>29.011052772144399</v>
      </c>
      <c r="G37" s="38">
        <f t="shared" si="0"/>
        <v>0.390687286446467</v>
      </c>
      <c r="H37" s="9">
        <f t="shared" si="1"/>
        <v>503</v>
      </c>
    </row>
    <row r="38" spans="2:8">
      <c r="B38" s="17" t="s">
        <v>9688</v>
      </c>
      <c r="C38" s="19" t="s">
        <v>9689</v>
      </c>
      <c r="D38" s="30" t="str">
        <f>[1]!EM_S_IPO_LISTEDDATE(B38)</f>
        <v>1997-04-18</v>
      </c>
      <c r="E38" s="130">
        <f>[1]!EM_S_DQ_CLOSE(B38,$E$2,"2")</f>
        <v>18.111200779475901</v>
      </c>
      <c r="F38" s="130">
        <f>[1]!EM_S_DQ_CLOSE(B38,$F$2,"2")</f>
        <v>125.666339783974</v>
      </c>
      <c r="G38" s="38">
        <f t="shared" si="0"/>
        <v>5.9385979049154196</v>
      </c>
      <c r="H38" s="9">
        <f t="shared" si="1"/>
        <v>1</v>
      </c>
    </row>
    <row r="39" spans="2:8">
      <c r="B39" s="17" t="s">
        <v>9690</v>
      </c>
      <c r="C39" s="19" t="s">
        <v>9691</v>
      </c>
      <c r="D39" s="30" t="str">
        <f>[1]!EM_S_IPO_LISTEDDATE(B39)</f>
        <v>1997-05-06</v>
      </c>
      <c r="E39" s="130">
        <f>[1]!EM_S_DQ_CLOSE(B39,$E$2,"2")</f>
        <v>33.032540500553402</v>
      </c>
      <c r="F39" s="130">
        <f>[1]!EM_S_DQ_CLOSE(B39,$F$2,"2")</f>
        <v>50.466782568647503</v>
      </c>
      <c r="G39" s="38">
        <f t="shared" si="0"/>
        <v>0.52778992484099185</v>
      </c>
      <c r="H39" s="9">
        <f t="shared" si="1"/>
        <v>377</v>
      </c>
    </row>
    <row r="40" spans="2:8">
      <c r="B40" s="17" t="s">
        <v>9692</v>
      </c>
      <c r="C40" s="19" t="s">
        <v>9693</v>
      </c>
      <c r="D40" s="30" t="str">
        <f>[1]!EM_S_IPO_LISTEDDATE(B40)</f>
        <v>1997-05-19</v>
      </c>
      <c r="E40" s="130">
        <f>[1]!EM_S_DQ_CLOSE(B40,$E$2,"2")</f>
        <v>86.621405773587199</v>
      </c>
      <c r="F40" s="130">
        <f>[1]!EM_S_DQ_CLOSE(B40,$F$2,"2")</f>
        <v>194.333400118019</v>
      </c>
      <c r="G40" s="38">
        <f t="shared" si="0"/>
        <v>1.2434801003573135</v>
      </c>
      <c r="H40" s="9">
        <f t="shared" si="1"/>
        <v>87</v>
      </c>
    </row>
    <row r="41" spans="2:8">
      <c r="B41" s="17" t="s">
        <v>9694</v>
      </c>
      <c r="C41" s="19" t="s">
        <v>9695</v>
      </c>
      <c r="D41" s="30" t="str">
        <f>[1]!EM_S_IPO_LISTEDDATE(B41)</f>
        <v>1997-05-15</v>
      </c>
      <c r="E41" s="130">
        <f>[1]!EM_S_DQ_CLOSE(B41,$E$2,"2")</f>
        <v>107.898203236252</v>
      </c>
      <c r="F41" s="130">
        <f>[1]!EM_S_DQ_CLOSE(B41,$F$2,"2")</f>
        <v>110.109384629838</v>
      </c>
      <c r="G41" s="38">
        <f t="shared" si="0"/>
        <v>2.0493217933800434E-2</v>
      </c>
      <c r="H41" s="9">
        <f t="shared" si="1"/>
        <v>814</v>
      </c>
    </row>
    <row r="42" spans="2:8">
      <c r="B42" s="17" t="s">
        <v>9696</v>
      </c>
      <c r="C42" s="19" t="s">
        <v>9697</v>
      </c>
      <c r="D42" s="30" t="str">
        <f>[1]!EM_S_IPO_LISTEDDATE(B42)</f>
        <v>1997-06-04</v>
      </c>
      <c r="E42" s="130">
        <f>[1]!EM_S_DQ_CLOSE(B42,$E$2,"2")</f>
        <v>42.556922984324203</v>
      </c>
      <c r="F42" s="130">
        <f>[1]!EM_S_DQ_CLOSE(B42,$F$2,"2")</f>
        <v>54.406105462312397</v>
      </c>
      <c r="G42" s="38">
        <f t="shared" si="0"/>
        <v>0.27843137254901684</v>
      </c>
      <c r="H42" s="9">
        <f t="shared" si="1"/>
        <v>600</v>
      </c>
    </row>
    <row r="43" spans="2:8">
      <c r="B43" s="17" t="s">
        <v>9698</v>
      </c>
      <c r="C43" s="19" t="s">
        <v>9699</v>
      </c>
      <c r="D43" s="30" t="str">
        <f>[1]!EM_S_IPO_LISTEDDATE(B43)</f>
        <v>1997-05-28</v>
      </c>
      <c r="E43" s="130">
        <f>[1]!EM_S_DQ_CLOSE(B43,$E$2,"2")</f>
        <v>63.2073120927543</v>
      </c>
      <c r="F43" s="130">
        <f>[1]!EM_S_DQ_CLOSE(B43,$F$2,"2")</f>
        <v>82.376083126766702</v>
      </c>
      <c r="G43" s="38">
        <f t="shared" si="0"/>
        <v>0.30326825171560801</v>
      </c>
      <c r="H43" s="9">
        <f t="shared" si="1"/>
        <v>582</v>
      </c>
    </row>
    <row r="44" spans="2:8">
      <c r="B44" s="17" t="s">
        <v>9700</v>
      </c>
      <c r="C44" s="19" t="s">
        <v>9701</v>
      </c>
      <c r="D44" s="30" t="str">
        <f>[1]!EM_S_IPO_LISTEDDATE(B44)</f>
        <v>1997-05-16</v>
      </c>
      <c r="E44" s="130">
        <f>[1]!EM_S_DQ_CLOSE(B44,$E$2,"2")</f>
        <v>53.805803880128401</v>
      </c>
      <c r="F44" s="130">
        <f>[1]!EM_S_DQ_CLOSE(B44,$F$2,"2")</f>
        <v>66.751344555084103</v>
      </c>
      <c r="G44" s="38">
        <f t="shared" si="0"/>
        <v>0.24059747724978719</v>
      </c>
      <c r="H44" s="9">
        <f t="shared" si="1"/>
        <v>639</v>
      </c>
    </row>
    <row r="45" spans="2:8">
      <c r="B45" s="17" t="s">
        <v>9702</v>
      </c>
      <c r="C45" s="19" t="s">
        <v>9703</v>
      </c>
      <c r="D45" s="30" t="str">
        <f>[1]!EM_S_IPO_LISTEDDATE(B45)</f>
        <v>1997-04-22</v>
      </c>
      <c r="E45" s="130">
        <f>[1]!EM_S_DQ_CLOSE(B45,$E$2,"2")</f>
        <v>48.683114993791698</v>
      </c>
      <c r="F45" s="130">
        <f>[1]!EM_S_DQ_CLOSE(B45,$F$2,"2")</f>
        <v>84.7499041854269</v>
      </c>
      <c r="G45" s="38">
        <f t="shared" si="0"/>
        <v>0.74084801673505507</v>
      </c>
      <c r="H45" s="9">
        <f t="shared" si="1"/>
        <v>254</v>
      </c>
    </row>
    <row r="46" spans="2:8">
      <c r="B46" s="17" t="s">
        <v>9704</v>
      </c>
      <c r="C46" s="19" t="s">
        <v>9705</v>
      </c>
      <c r="D46" s="30" t="str">
        <f>[1]!EM_S_IPO_LISTEDDATE(B46)</f>
        <v>1997-05-19</v>
      </c>
      <c r="E46" s="130">
        <f>[1]!EM_S_DQ_CLOSE(B46,$E$2,"2")</f>
        <v>94.988318227839699</v>
      </c>
      <c r="F46" s="130">
        <f>[1]!EM_S_DQ_CLOSE(B46,$F$2,"2")</f>
        <v>106.903085574995</v>
      </c>
      <c r="G46" s="38">
        <f t="shared" si="0"/>
        <v>0.12543402777777857</v>
      </c>
      <c r="H46" s="9">
        <f t="shared" si="1"/>
        <v>731</v>
      </c>
    </row>
    <row r="47" spans="2:8">
      <c r="B47" s="17" t="s">
        <v>9706</v>
      </c>
      <c r="C47" s="19" t="s">
        <v>9707</v>
      </c>
      <c r="D47" s="30" t="str">
        <f>[1]!EM_S_IPO_LISTEDDATE(B47)</f>
        <v>1997-05-22</v>
      </c>
      <c r="E47" s="130">
        <f>[1]!EM_S_DQ_CLOSE(B47,$E$2,"2")</f>
        <v>78.942364675300198</v>
      </c>
      <c r="F47" s="130">
        <f>[1]!EM_S_DQ_CLOSE(B47,$F$2,"2")</f>
        <v>88.878348383198301</v>
      </c>
      <c r="G47" s="38">
        <f t="shared" si="0"/>
        <v>0.12586377097729518</v>
      </c>
      <c r="H47" s="9">
        <f t="shared" si="1"/>
        <v>730</v>
      </c>
    </row>
    <row r="48" spans="2:8">
      <c r="B48" s="17" t="s">
        <v>9708</v>
      </c>
      <c r="C48" s="19" t="s">
        <v>9709</v>
      </c>
      <c r="D48" s="30" t="str">
        <f>[1]!EM_S_IPO_LISTEDDATE(B48)</f>
        <v>1997-05-28</v>
      </c>
      <c r="E48" s="130">
        <f>[1]!EM_S_DQ_CLOSE(B48,$E$2,"2")</f>
        <v>46.201680073311401</v>
      </c>
      <c r="F48" s="130">
        <f>[1]!EM_S_DQ_CLOSE(B48,$F$2,"2")</f>
        <v>66.613686413585299</v>
      </c>
      <c r="G48" s="38">
        <f t="shared" si="0"/>
        <v>0.44180225281601793</v>
      </c>
      <c r="H48" s="9">
        <f t="shared" si="1"/>
        <v>450</v>
      </c>
    </row>
    <row r="49" spans="2:8">
      <c r="B49" s="17" t="s">
        <v>9710</v>
      </c>
      <c r="C49" s="19" t="s">
        <v>9711</v>
      </c>
      <c r="D49" s="30" t="str">
        <f>[1]!EM_S_IPO_LISTEDDATE(B49)</f>
        <v>1997-05-06</v>
      </c>
      <c r="E49" s="130">
        <f>[1]!EM_S_DQ_CLOSE(B49,$E$2,"2")</f>
        <v>86.164427040246494</v>
      </c>
      <c r="F49" s="130">
        <f>[1]!EM_S_DQ_CLOSE(B49,$F$2,"2")</f>
        <v>136.56188637126499</v>
      </c>
      <c r="G49" s="38">
        <f t="shared" si="0"/>
        <v>0.58489867642801574</v>
      </c>
      <c r="H49" s="9">
        <f t="shared" si="1"/>
        <v>336</v>
      </c>
    </row>
    <row r="50" spans="2:8">
      <c r="B50" s="17" t="s">
        <v>9712</v>
      </c>
      <c r="C50" s="19" t="s">
        <v>9713</v>
      </c>
      <c r="D50" s="30" t="str">
        <f>[1]!EM_S_IPO_LISTEDDATE(B50)</f>
        <v>1997-05-08</v>
      </c>
      <c r="E50" s="130">
        <f>[1]!EM_S_DQ_CLOSE(B50,$E$2,"2")</f>
        <v>448.92150066372</v>
      </c>
      <c r="F50" s="130">
        <f>[1]!EM_S_DQ_CLOSE(B50,$F$2,"2")</f>
        <v>699.39129661682102</v>
      </c>
      <c r="G50" s="38">
        <f t="shared" si="0"/>
        <v>0.55793673411228295</v>
      </c>
      <c r="H50" s="9">
        <f t="shared" si="1"/>
        <v>356</v>
      </c>
    </row>
    <row r="51" spans="2:8">
      <c r="B51" s="17" t="s">
        <v>9714</v>
      </c>
      <c r="C51" s="19" t="s">
        <v>9715</v>
      </c>
      <c r="D51" s="30" t="str">
        <f>[1]!EM_S_IPO_LISTEDDATE(B51)</f>
        <v>1997-05-08</v>
      </c>
      <c r="E51" s="130">
        <f>[1]!EM_S_DQ_CLOSE(B51,$E$2,"2")</f>
        <v>149.02995818335401</v>
      </c>
      <c r="F51" s="130">
        <f>[1]!EM_S_DQ_CLOSE(B51,$F$2,"2")</f>
        <v>163.132301727731</v>
      </c>
      <c r="G51" s="38">
        <f t="shared" si="0"/>
        <v>9.4627574994194497E-2</v>
      </c>
      <c r="H51" s="9">
        <f t="shared" si="1"/>
        <v>760</v>
      </c>
    </row>
    <row r="52" spans="2:8">
      <c r="B52" s="17" t="s">
        <v>9716</v>
      </c>
      <c r="C52" s="19" t="s">
        <v>9717</v>
      </c>
      <c r="D52" s="30" t="str">
        <f>[1]!EM_S_IPO_LISTEDDATE(B52)</f>
        <v>1997-05-26</v>
      </c>
      <c r="E52" s="130">
        <f>[1]!EM_S_DQ_CLOSE(B52,$E$2,"2")</f>
        <v>37.123526150443404</v>
      </c>
      <c r="F52" s="130">
        <f>[1]!EM_S_DQ_CLOSE(B52,$F$2,"2")</f>
        <v>31.677265125248098</v>
      </c>
      <c r="G52" s="38">
        <f t="shared" si="0"/>
        <v>-0.14670645787052361</v>
      </c>
      <c r="H52" s="9">
        <f t="shared" si="1"/>
        <v>910</v>
      </c>
    </row>
    <row r="53" spans="2:8">
      <c r="B53" s="17" t="s">
        <v>9718</v>
      </c>
      <c r="C53" s="19" t="s">
        <v>9719</v>
      </c>
      <c r="D53" s="30" t="str">
        <f>[1]!EM_S_IPO_LISTEDDATE(B53)</f>
        <v>1997-04-30</v>
      </c>
      <c r="E53" s="130">
        <f>[1]!EM_S_DQ_CLOSE(B53,$E$2,"2")</f>
        <v>16.506119358201602</v>
      </c>
      <c r="F53" s="130">
        <f>[1]!EM_S_DQ_CLOSE(B53,$F$2,"2")</f>
        <v>18.359560726813299</v>
      </c>
      <c r="G53" s="38">
        <f t="shared" si="0"/>
        <v>0.11228813559322504</v>
      </c>
      <c r="H53" s="9">
        <f t="shared" si="1"/>
        <v>748</v>
      </c>
    </row>
    <row r="54" spans="2:8">
      <c r="B54" s="17" t="s">
        <v>9720</v>
      </c>
      <c r="C54" s="19" t="s">
        <v>9721</v>
      </c>
      <c r="D54" s="30" t="str">
        <f>[1]!EM_S_IPO_LISTEDDATE(B54)</f>
        <v>1997-06-04</v>
      </c>
      <c r="E54" s="130">
        <f>[1]!EM_S_DQ_CLOSE(B54,$E$2,"2")</f>
        <v>43.978410065183198</v>
      </c>
      <c r="F54" s="130">
        <f>[1]!EM_S_DQ_CLOSE(B54,$F$2,"2")</f>
        <v>69.932012671524006</v>
      </c>
      <c r="G54" s="38">
        <f t="shared" si="0"/>
        <v>0.5901441768329807</v>
      </c>
      <c r="H54" s="9">
        <f t="shared" si="1"/>
        <v>334</v>
      </c>
    </row>
    <row r="55" spans="2:8">
      <c r="B55" s="17" t="s">
        <v>9722</v>
      </c>
      <c r="C55" s="19" t="s">
        <v>9723</v>
      </c>
      <c r="D55" s="30" t="str">
        <f>[1]!EM_S_IPO_LISTEDDATE(B55)</f>
        <v>1997-05-28</v>
      </c>
      <c r="E55" s="130">
        <f>[1]!EM_S_DQ_CLOSE(B55,$E$2,"2")</f>
        <v>55.729388824873901</v>
      </c>
      <c r="F55" s="130">
        <f>[1]!EM_S_DQ_CLOSE(B55,$F$2,"2")</f>
        <v>113.433441033306</v>
      </c>
      <c r="G55" s="38">
        <f t="shared" si="0"/>
        <v>1.0354330708661359</v>
      </c>
      <c r="H55" s="9">
        <f t="shared" si="1"/>
        <v>135</v>
      </c>
    </row>
    <row r="56" spans="2:8">
      <c r="B56" s="17" t="s">
        <v>9724</v>
      </c>
      <c r="C56" s="19" t="s">
        <v>9725</v>
      </c>
      <c r="D56" s="30" t="str">
        <f>[1]!EM_S_IPO_LISTEDDATE(B56)</f>
        <v>1997-06-03</v>
      </c>
      <c r="E56" s="130">
        <f>[1]!EM_S_DQ_CLOSE(B56,$E$2,"2")</f>
        <v>35.2166165439507</v>
      </c>
      <c r="F56" s="130">
        <f>[1]!EM_S_DQ_CLOSE(B56,$F$2,"2")</f>
        <v>62.225122790538002</v>
      </c>
      <c r="G56" s="38">
        <f t="shared" si="0"/>
        <v>0.76692507393151788</v>
      </c>
      <c r="H56" s="9">
        <f t="shared" si="1"/>
        <v>241</v>
      </c>
    </row>
    <row r="57" spans="2:8">
      <c r="B57" s="17" t="s">
        <v>9726</v>
      </c>
      <c r="C57" s="19" t="s">
        <v>9727</v>
      </c>
      <c r="D57" s="30" t="str">
        <f>[1]!EM_S_IPO_LISTEDDATE(B57)</f>
        <v>1997-07-04</v>
      </c>
      <c r="E57" s="130">
        <f>[1]!EM_S_DQ_CLOSE(B57,$E$2,"2")</f>
        <v>20.881293456975602</v>
      </c>
      <c r="F57" s="130">
        <f>[1]!EM_S_DQ_CLOSE(B57,$F$2,"2")</f>
        <v>31.6401361645093</v>
      </c>
      <c r="G57" s="38">
        <f t="shared" si="0"/>
        <v>0.51523832705581762</v>
      </c>
      <c r="H57" s="9">
        <f t="shared" si="1"/>
        <v>390</v>
      </c>
    </row>
    <row r="58" spans="2:8">
      <c r="B58" s="17" t="s">
        <v>9728</v>
      </c>
      <c r="C58" s="19" t="s">
        <v>9729</v>
      </c>
      <c r="D58" s="30" t="str">
        <f>[1]!EM_S_IPO_LISTEDDATE(B58)</f>
        <v>1997-06-23</v>
      </c>
      <c r="E58" s="130">
        <f>[1]!EM_S_DQ_CLOSE(B58,$E$2,"2")</f>
        <v>44.639879529649903</v>
      </c>
      <c r="F58" s="130">
        <f>[1]!EM_S_DQ_CLOSE(B58,$F$2,"2")</f>
        <v>126.109573902802</v>
      </c>
      <c r="G58" s="38">
        <f t="shared" si="0"/>
        <v>1.8250428816466617</v>
      </c>
      <c r="H58" s="9">
        <f t="shared" si="1"/>
        <v>36</v>
      </c>
    </row>
    <row r="59" spans="2:8">
      <c r="B59" s="17" t="s">
        <v>9730</v>
      </c>
      <c r="C59" s="19" t="s">
        <v>9731</v>
      </c>
      <c r="D59" s="30" t="str">
        <f>[1]!EM_S_IPO_LISTEDDATE(B59)</f>
        <v>1997-06-17</v>
      </c>
      <c r="E59" s="130">
        <f>[1]!EM_S_DQ_CLOSE(B59,$E$2,"2")</f>
        <v>38.7800604527269</v>
      </c>
      <c r="F59" s="130">
        <f>[1]!EM_S_DQ_CLOSE(B59,$F$2,"2")</f>
        <v>63.799454293195801</v>
      </c>
      <c r="G59" s="38">
        <f t="shared" si="0"/>
        <v>0.64516129032257896</v>
      </c>
      <c r="H59" s="9">
        <f t="shared" si="1"/>
        <v>306</v>
      </c>
    </row>
    <row r="60" spans="2:8">
      <c r="B60" s="17" t="s">
        <v>9732</v>
      </c>
      <c r="C60" s="19" t="s">
        <v>9733</v>
      </c>
      <c r="D60" s="30" t="str">
        <f>[1]!EM_S_IPO_LISTEDDATE(B60)</f>
        <v>1997-05-26</v>
      </c>
      <c r="E60" s="130">
        <f>[1]!EM_S_DQ_CLOSE(B60,$E$2,"2")</f>
        <v>12.7190084804924</v>
      </c>
      <c r="F60" s="130">
        <f>[1]!EM_S_DQ_CLOSE(B60,$F$2,"2")</f>
        <v>24.955322141990798</v>
      </c>
      <c r="G60" s="38">
        <f t="shared" si="0"/>
        <v>0.96204933586337904</v>
      </c>
      <c r="H60" s="9">
        <f t="shared" si="1"/>
        <v>158</v>
      </c>
    </row>
    <row r="61" spans="2:8">
      <c r="B61" s="17" t="s">
        <v>9734</v>
      </c>
      <c r="C61" s="19" t="s">
        <v>3895</v>
      </c>
      <c r="D61" s="30" t="str">
        <f>[1]!EM_S_IPO_LISTEDDATE(B61)</f>
        <v>1997-05-20</v>
      </c>
      <c r="E61" s="130">
        <f>[1]!EM_S_DQ_CLOSE(B61,$E$2,"2")</f>
        <v>34.345313841840102</v>
      </c>
      <c r="F61" s="130">
        <f>[1]!EM_S_DQ_CLOSE(B61,$F$2,"2")</f>
        <v>44.026289532774101</v>
      </c>
      <c r="G61" s="38">
        <f t="shared" si="0"/>
        <v>0.28187180747611773</v>
      </c>
      <c r="H61" s="9">
        <f t="shared" si="1"/>
        <v>596</v>
      </c>
    </row>
    <row r="62" spans="2:8">
      <c r="B62" s="17" t="s">
        <v>9735</v>
      </c>
      <c r="C62" s="19" t="s">
        <v>9736</v>
      </c>
      <c r="D62" s="30" t="str">
        <f>[1]!EM_S_IPO_LISTEDDATE(B62)</f>
        <v>1997-06-27</v>
      </c>
      <c r="E62" s="130">
        <f>[1]!EM_S_DQ_CLOSE(B62,$E$2,"2")</f>
        <v>36.9643956627785</v>
      </c>
      <c r="F62" s="130">
        <f>[1]!EM_S_DQ_CLOSE(B62,$F$2,"2")</f>
        <v>42.783376996506298</v>
      </c>
      <c r="G62" s="38">
        <f t="shared" si="0"/>
        <v>0.15742124899899967</v>
      </c>
      <c r="H62" s="9">
        <f t="shared" si="1"/>
        <v>701</v>
      </c>
    </row>
    <row r="63" spans="2:8">
      <c r="B63" s="17" t="s">
        <v>3898</v>
      </c>
      <c r="C63" s="19" t="s">
        <v>9737</v>
      </c>
      <c r="D63" s="30" t="str">
        <f>[1]!EM_S_IPO_LISTEDDATE(B63)</f>
        <v>1997-06-06</v>
      </c>
      <c r="E63" s="130">
        <f>[1]!EM_S_DQ_CLOSE(B63,$E$2,"2")</f>
        <v>138.19696931665101</v>
      </c>
      <c r="F63" s="130">
        <f>[1]!EM_S_DQ_CLOSE(B63,$F$2,"2")</f>
        <v>240.71354513380001</v>
      </c>
      <c r="G63" s="38">
        <f t="shared" si="0"/>
        <v>0.7418149350457357</v>
      </c>
      <c r="H63" s="9">
        <f t="shared" si="1"/>
        <v>253</v>
      </c>
    </row>
    <row r="64" spans="2:8">
      <c r="B64" s="17" t="s">
        <v>9738</v>
      </c>
      <c r="C64" s="19" t="s">
        <v>9739</v>
      </c>
      <c r="D64" s="30" t="str">
        <f>[1]!EM_S_IPO_LISTEDDATE(B64)</f>
        <v>1997-06-12</v>
      </c>
      <c r="E64" s="130">
        <f>[1]!EM_S_DQ_CLOSE(B64,$E$2,"2")</f>
        <v>36.160247162839703</v>
      </c>
      <c r="F64" s="130">
        <f>[1]!EM_S_DQ_CLOSE(B64,$F$2,"2")</f>
        <v>54.891561635963299</v>
      </c>
      <c r="G64" s="38">
        <f t="shared" si="0"/>
        <v>0.51800847457627297</v>
      </c>
      <c r="H64" s="9">
        <f t="shared" si="1"/>
        <v>385</v>
      </c>
    </row>
    <row r="65" spans="2:8">
      <c r="B65" s="17" t="s">
        <v>9740</v>
      </c>
      <c r="C65" s="19" t="s">
        <v>9741</v>
      </c>
      <c r="D65" s="30" t="str">
        <f>[1]!EM_S_IPO_LISTEDDATE(B65)</f>
        <v>1997-07-03</v>
      </c>
      <c r="E65" s="130">
        <f>[1]!EM_S_DQ_CLOSE(B65,$E$2,"2")</f>
        <v>85.830569922584104</v>
      </c>
      <c r="F65" s="130">
        <f>[1]!EM_S_DQ_CLOSE(B65,$F$2,"2")</f>
        <v>143.57314535027999</v>
      </c>
      <c r="G65" s="38">
        <f t="shared" si="0"/>
        <v>0.67275069336924465</v>
      </c>
      <c r="H65" s="9">
        <f t="shared" si="1"/>
        <v>293</v>
      </c>
    </row>
    <row r="66" spans="2:8">
      <c r="B66" s="17" t="s">
        <v>3904</v>
      </c>
      <c r="C66" s="19" t="s">
        <v>9742</v>
      </c>
      <c r="D66" s="30" t="str">
        <f>[1]!EM_S_IPO_LISTEDDATE(B66)</f>
        <v>1997-06-20</v>
      </c>
      <c r="E66" s="130">
        <f>[1]!EM_S_DQ_CLOSE(B66,$E$2,"2")</f>
        <v>33.600396117583401</v>
      </c>
      <c r="F66" s="130">
        <f>[1]!EM_S_DQ_CLOSE(B66,$F$2,"2")</f>
        <v>34.872026829456999</v>
      </c>
      <c r="G66" s="38">
        <f t="shared" si="0"/>
        <v>3.7845705967976428E-2</v>
      </c>
      <c r="H66" s="9">
        <f t="shared" si="1"/>
        <v>803</v>
      </c>
    </row>
    <row r="67" spans="2:8">
      <c r="B67" s="17" t="s">
        <v>9743</v>
      </c>
      <c r="C67" s="19" t="s">
        <v>9744</v>
      </c>
      <c r="D67" s="30" t="str">
        <f>[1]!EM_S_IPO_LISTEDDATE(B67)</f>
        <v>1997-06-06</v>
      </c>
      <c r="E67" s="130">
        <f>[1]!EM_S_DQ_CLOSE(B67,$E$2,"2")</f>
        <v>9.6340518218623394</v>
      </c>
      <c r="F67" s="130">
        <f>[1]!EM_S_DQ_CLOSE(B67,$F$2,"2")</f>
        <v>20.5574866396761</v>
      </c>
      <c r="G67" s="38">
        <f t="shared" si="0"/>
        <v>1.1338360037700288</v>
      </c>
      <c r="H67" s="9">
        <f t="shared" si="1"/>
        <v>103</v>
      </c>
    </row>
    <row r="68" spans="2:8">
      <c r="B68" s="17" t="s">
        <v>9745</v>
      </c>
      <c r="C68" s="19" t="s">
        <v>9746</v>
      </c>
      <c r="D68" s="30" t="str">
        <f>[1]!EM_S_IPO_LISTEDDATE(B68)</f>
        <v>1997-07-11</v>
      </c>
      <c r="E68" s="130">
        <f>[1]!EM_S_DQ_CLOSE(B68,$E$2,"2")</f>
        <v>30.700665803592202</v>
      </c>
      <c r="F68" s="130">
        <f>[1]!EM_S_DQ_CLOSE(B68,$F$2,"2")</f>
        <v>38.414661089823603</v>
      </c>
      <c r="G68" s="38">
        <f t="shared" ref="G68:G131" si="2">IFERROR(F68/E68-1,"")</f>
        <v>0.25126475548060623</v>
      </c>
      <c r="H68" s="9">
        <f t="shared" ref="H68:H131" si="3">IFERROR(RANK(G68,$G$3:$G$1158,0),"")</f>
        <v>627</v>
      </c>
    </row>
    <row r="69" spans="2:8">
      <c r="B69" s="17" t="s">
        <v>9747</v>
      </c>
      <c r="C69" s="19" t="s">
        <v>9748</v>
      </c>
      <c r="D69" s="30" t="str">
        <f>[1]!EM_S_IPO_LISTEDDATE(B69)</f>
        <v>1997-06-25</v>
      </c>
      <c r="E69" s="130">
        <f>[1]!EM_S_DQ_CLOSE(B69,$E$2,"2")</f>
        <v>189.50917504966401</v>
      </c>
      <c r="F69" s="130">
        <f>[1]!EM_S_DQ_CLOSE(B69,$F$2,"2")</f>
        <v>379.6858512458</v>
      </c>
      <c r="G69" s="38">
        <f t="shared" si="2"/>
        <v>1.0035222629526883</v>
      </c>
      <c r="H69" s="9">
        <f t="shared" si="3"/>
        <v>143</v>
      </c>
    </row>
    <row r="70" spans="2:8">
      <c r="B70" s="17" t="s">
        <v>3912</v>
      </c>
      <c r="C70" s="19" t="s">
        <v>9749</v>
      </c>
      <c r="D70" s="30" t="str">
        <f>[1]!EM_S_IPO_LISTEDDATE(B70)</f>
        <v>1997-06-06</v>
      </c>
      <c r="E70" s="130">
        <f>[1]!EM_S_DQ_CLOSE(B70,$E$2,"2")</f>
        <v>78.108215748876503</v>
      </c>
      <c r="F70" s="130">
        <f>[1]!EM_S_DQ_CLOSE(B70,$F$2,"2")</f>
        <v>112.69028478799299</v>
      </c>
      <c r="G70" s="38">
        <f t="shared" si="2"/>
        <v>0.44274560246389849</v>
      </c>
      <c r="H70" s="9">
        <f t="shared" si="3"/>
        <v>448</v>
      </c>
    </row>
    <row r="71" spans="2:8">
      <c r="B71" s="17" t="s">
        <v>9750</v>
      </c>
      <c r="C71" s="19" t="s">
        <v>9751</v>
      </c>
      <c r="D71" s="30" t="str">
        <f>[1]!EM_S_IPO_LISTEDDATE(B71)</f>
        <v>1997-06-16</v>
      </c>
      <c r="E71" s="130">
        <f>[1]!EM_S_DQ_CLOSE(B71,$E$2,"2")</f>
        <v>39.743642617993302</v>
      </c>
      <c r="F71" s="130">
        <f>[1]!EM_S_DQ_CLOSE(B71,$F$2,"2")</f>
        <v>67.721331730237196</v>
      </c>
      <c r="G71" s="38">
        <f t="shared" si="2"/>
        <v>0.70395382177620136</v>
      </c>
      <c r="H71" s="9">
        <f t="shared" si="3"/>
        <v>280</v>
      </c>
    </row>
    <row r="72" spans="2:8">
      <c r="B72" s="17" t="s">
        <v>9752</v>
      </c>
      <c r="C72" s="19" t="s">
        <v>9753</v>
      </c>
      <c r="D72" s="30" t="str">
        <f>[1]!EM_S_IPO_LISTEDDATE(B72)</f>
        <v>1997-06-18</v>
      </c>
      <c r="E72" s="130">
        <f>[1]!EM_S_DQ_CLOSE(B72,$E$2,"2")</f>
        <v>342.09188239039702</v>
      </c>
      <c r="F72" s="130">
        <f>[1]!EM_S_DQ_CLOSE(B72,$F$2,"2")</f>
        <v>328.63048658819201</v>
      </c>
      <c r="G72" s="38">
        <f t="shared" si="2"/>
        <v>-3.9350234528052308E-2</v>
      </c>
      <c r="H72" s="9">
        <f t="shared" si="3"/>
        <v>857</v>
      </c>
    </row>
    <row r="73" spans="2:8">
      <c r="B73" s="17" t="s">
        <v>9754</v>
      </c>
      <c r="C73" s="19" t="s">
        <v>9755</v>
      </c>
      <c r="D73" s="30" t="str">
        <f>[1]!EM_S_IPO_LISTEDDATE(B73)</f>
        <v>1997-06-16</v>
      </c>
      <c r="E73" s="130">
        <f>[1]!EM_S_DQ_CLOSE(B73,$E$2,"2")</f>
        <v>36.136177874788999</v>
      </c>
      <c r="F73" s="130">
        <f>[1]!EM_S_DQ_CLOSE(B73,$F$2,"2")</f>
        <v>87.340208516556501</v>
      </c>
      <c r="G73" s="38">
        <f t="shared" si="2"/>
        <v>1.4169741697416991</v>
      </c>
      <c r="H73" s="9">
        <f t="shared" si="3"/>
        <v>64</v>
      </c>
    </row>
    <row r="74" spans="2:8">
      <c r="B74" s="17" t="s">
        <v>9756</v>
      </c>
      <c r="C74" s="19" t="s">
        <v>9757</v>
      </c>
      <c r="D74" s="30" t="str">
        <f>[1]!EM_S_IPO_LISTEDDATE(B74)</f>
        <v>1997-07-04</v>
      </c>
      <c r="E74" s="130">
        <f>[1]!EM_S_DQ_CLOSE(B74,$E$2,"2")</f>
        <v>14.690721268000701</v>
      </c>
      <c r="F74" s="130">
        <f>[1]!EM_S_DQ_CLOSE(B74,$F$2,"2")</f>
        <v>28.418802680833299</v>
      </c>
      <c r="G74" s="38">
        <f t="shared" si="2"/>
        <v>0.93447293447293678</v>
      </c>
      <c r="H74" s="9">
        <f t="shared" si="3"/>
        <v>167</v>
      </c>
    </row>
    <row r="75" spans="2:8">
      <c r="B75" s="17" t="s">
        <v>9758</v>
      </c>
      <c r="C75" s="19" t="s">
        <v>9759</v>
      </c>
      <c r="D75" s="30" t="str">
        <f>[1]!EM_S_IPO_LISTEDDATE(B75)</f>
        <v>1997-06-26</v>
      </c>
      <c r="E75" s="130">
        <f>[1]!EM_S_DQ_CLOSE(B75,$E$2,"2")</f>
        <v>33.708441558651401</v>
      </c>
      <c r="F75" s="130">
        <f>[1]!EM_S_DQ_CLOSE(B75,$F$2,"2")</f>
        <v>63.499101071936003</v>
      </c>
      <c r="G75" s="38">
        <f t="shared" si="2"/>
        <v>0.88377445339470806</v>
      </c>
      <c r="H75" s="9">
        <f t="shared" si="3"/>
        <v>181</v>
      </c>
    </row>
    <row r="76" spans="2:8">
      <c r="B76" s="17" t="s">
        <v>9760</v>
      </c>
      <c r="C76" s="19" t="s">
        <v>9761</v>
      </c>
      <c r="D76" s="30" t="str">
        <f>[1]!EM_S_IPO_LISTEDDATE(B76)</f>
        <v>1997-07-03</v>
      </c>
      <c r="E76" s="130">
        <f>[1]!EM_S_DQ_CLOSE(B76,$E$2,"2")</f>
        <v>15.7681073924443</v>
      </c>
      <c r="F76" s="130">
        <f>[1]!EM_S_DQ_CLOSE(B76,$F$2,"2")</f>
        <v>20.994793996101301</v>
      </c>
      <c r="G76" s="38">
        <f t="shared" si="2"/>
        <v>0.33147203234812461</v>
      </c>
      <c r="H76" s="9">
        <f t="shared" si="3"/>
        <v>546</v>
      </c>
    </row>
    <row r="77" spans="2:8">
      <c r="B77" s="17" t="s">
        <v>9762</v>
      </c>
      <c r="C77" s="19" t="s">
        <v>9763</v>
      </c>
      <c r="D77" s="30" t="str">
        <f>[1]!EM_S_IPO_LISTEDDATE(B77)</f>
        <v>1997-07-08</v>
      </c>
      <c r="E77" s="130">
        <f>[1]!EM_S_DQ_CLOSE(B77,$E$2,"2")</f>
        <v>17.2873098131357</v>
      </c>
      <c r="F77" s="130">
        <f>[1]!EM_S_DQ_CLOSE(B77,$F$2,"2")</f>
        <v>30.7062702487538</v>
      </c>
      <c r="G77" s="38">
        <f t="shared" si="2"/>
        <v>0.77623184756148422</v>
      </c>
      <c r="H77" s="9">
        <f t="shared" si="3"/>
        <v>237</v>
      </c>
    </row>
    <row r="78" spans="2:8">
      <c r="B78" s="17" t="s">
        <v>9764</v>
      </c>
      <c r="C78" s="19" t="s">
        <v>9765</v>
      </c>
      <c r="D78" s="30" t="str">
        <f>[1]!EM_S_IPO_LISTEDDATE(B78)</f>
        <v>1997-07-09</v>
      </c>
      <c r="E78" s="130">
        <f>[1]!EM_S_DQ_CLOSE(B78,$E$2,"2")</f>
        <v>21.8980068506458</v>
      </c>
      <c r="F78" s="130">
        <f>[1]!EM_S_DQ_CLOSE(B78,$F$2,"2")</f>
        <v>23.491906439443799</v>
      </c>
      <c r="G78" s="38">
        <f t="shared" si="2"/>
        <v>7.2787427626135548E-2</v>
      </c>
      <c r="H78" s="9">
        <f t="shared" si="3"/>
        <v>773</v>
      </c>
    </row>
    <row r="79" spans="2:8">
      <c r="B79" s="17" t="s">
        <v>9766</v>
      </c>
      <c r="C79" s="19" t="s">
        <v>9767</v>
      </c>
      <c r="D79" s="30" t="str">
        <f>[1]!EM_S_IPO_LISTEDDATE(B79)</f>
        <v>1997-06-19</v>
      </c>
      <c r="E79" s="130">
        <f>[1]!EM_S_DQ_CLOSE(B79,$E$2,"2")</f>
        <v>14.276040160339701</v>
      </c>
      <c r="F79" s="130">
        <f>[1]!EM_S_DQ_CLOSE(B79,$F$2,"2")</f>
        <v>19.7799949734795</v>
      </c>
      <c r="G79" s="38">
        <f t="shared" si="2"/>
        <v>0.3855379188712531</v>
      </c>
      <c r="H79" s="9">
        <f t="shared" si="3"/>
        <v>508</v>
      </c>
    </row>
    <row r="80" spans="2:8">
      <c r="B80" s="17" t="s">
        <v>9768</v>
      </c>
      <c r="C80" s="19" t="s">
        <v>9769</v>
      </c>
      <c r="D80" s="30" t="str">
        <f>[1]!EM_S_IPO_LISTEDDATE(B80)</f>
        <v>1997-07-18</v>
      </c>
      <c r="E80" s="130">
        <f>[1]!EM_S_DQ_CLOSE(B80,$E$2,"2")</f>
        <v>33.756521195545197</v>
      </c>
      <c r="F80" s="130">
        <f>[1]!EM_S_DQ_CLOSE(B80,$F$2,"2")</f>
        <v>49.706251723794601</v>
      </c>
      <c r="G80" s="38">
        <f t="shared" si="2"/>
        <v>0.47249331279889906</v>
      </c>
      <c r="H80" s="9">
        <f t="shared" si="3"/>
        <v>425</v>
      </c>
    </row>
    <row r="81" spans="2:8">
      <c r="B81" s="17" t="s">
        <v>9770</v>
      </c>
      <c r="C81" s="19" t="s">
        <v>9771</v>
      </c>
      <c r="D81" s="30" t="str">
        <f>[1]!EM_S_IPO_LISTEDDATE(B81)</f>
        <v>1997-07-04</v>
      </c>
      <c r="E81" s="130">
        <f>[1]!EM_S_DQ_CLOSE(B81,$E$2,"2")</f>
        <v>16.607544532871302</v>
      </c>
      <c r="F81" s="130">
        <f>[1]!EM_S_DQ_CLOSE(B81,$F$2,"2")</f>
        <v>29.311076731522899</v>
      </c>
      <c r="G81" s="38">
        <f t="shared" si="2"/>
        <v>0.76492537313433084</v>
      </c>
      <c r="H81" s="9">
        <f t="shared" si="3"/>
        <v>242</v>
      </c>
    </row>
    <row r="82" spans="2:8">
      <c r="B82" s="17" t="s">
        <v>9772</v>
      </c>
      <c r="C82" s="19" t="s">
        <v>9773</v>
      </c>
      <c r="D82" s="30" t="str">
        <f>[1]!EM_S_IPO_LISTEDDATE(B82)</f>
        <v>1997-06-27</v>
      </c>
      <c r="E82" s="130">
        <f>[1]!EM_S_DQ_CLOSE(B82,$E$2,"2")</f>
        <v>174.28570707365699</v>
      </c>
      <c r="F82" s="130">
        <f>[1]!EM_S_DQ_CLOSE(B82,$F$2,"2")</f>
        <v>270.957064570689</v>
      </c>
      <c r="G82" s="38">
        <f t="shared" si="2"/>
        <v>0.55467174629630733</v>
      </c>
      <c r="H82" s="9">
        <f t="shared" si="3"/>
        <v>361</v>
      </c>
    </row>
    <row r="83" spans="2:8">
      <c r="B83" s="17" t="s">
        <v>9774</v>
      </c>
      <c r="C83" s="19" t="s">
        <v>9775</v>
      </c>
      <c r="D83" s="30" t="str">
        <f>[1]!EM_S_IPO_LISTEDDATE(B83)</f>
        <v>1997-06-27</v>
      </c>
      <c r="E83" s="130">
        <f>[1]!EM_S_DQ_CLOSE(B83,$E$2,"2")</f>
        <v>41.167438517936603</v>
      </c>
      <c r="F83" s="130">
        <f>[1]!EM_S_DQ_CLOSE(B83,$F$2,"2")</f>
        <v>62.7984375337819</v>
      </c>
      <c r="G83" s="38">
        <f t="shared" si="2"/>
        <v>0.52543951711789649</v>
      </c>
      <c r="H83" s="9">
        <f t="shared" si="3"/>
        <v>379</v>
      </c>
    </row>
    <row r="84" spans="2:8">
      <c r="B84" s="17" t="s">
        <v>3940</v>
      </c>
      <c r="C84" s="19" t="s">
        <v>9776</v>
      </c>
      <c r="D84" s="30" t="str">
        <f>[1]!EM_S_IPO_LISTEDDATE(B84)</f>
        <v>1997-07-03</v>
      </c>
      <c r="E84" s="130">
        <f>[1]!EM_S_DQ_CLOSE(B84,$E$2,"2")</f>
        <v>13.427706113759101</v>
      </c>
      <c r="F84" s="130">
        <f>[1]!EM_S_DQ_CLOSE(B84,$F$2,"2")</f>
        <v>28.3596088140322</v>
      </c>
      <c r="G84" s="38">
        <f t="shared" si="2"/>
        <v>1.1120218579234975</v>
      </c>
      <c r="H84" s="9">
        <f t="shared" si="3"/>
        <v>109</v>
      </c>
    </row>
    <row r="85" spans="2:8">
      <c r="B85" s="17" t="s">
        <v>9777</v>
      </c>
      <c r="C85" s="19" t="s">
        <v>9778</v>
      </c>
      <c r="D85" s="30" t="str">
        <f>[1]!EM_S_IPO_LISTEDDATE(B85)</f>
        <v>1997-11-25</v>
      </c>
      <c r="E85" s="130">
        <f>[1]!EM_S_DQ_CLOSE(B85,$E$2,"2")</f>
        <v>112.52531602722</v>
      </c>
      <c r="F85" s="130">
        <f>[1]!EM_S_DQ_CLOSE(B85,$F$2,"2")</f>
        <v>117.449619177055</v>
      </c>
      <c r="G85" s="38">
        <f t="shared" si="2"/>
        <v>4.3761735791471246E-2</v>
      </c>
      <c r="H85" s="9">
        <f t="shared" si="3"/>
        <v>800</v>
      </c>
    </row>
    <row r="86" spans="2:8">
      <c r="B86" s="17" t="s">
        <v>9779</v>
      </c>
      <c r="C86" s="19" t="s">
        <v>9780</v>
      </c>
      <c r="D86" s="30" t="str">
        <f>[1]!EM_S_IPO_LISTEDDATE(B86)</f>
        <v>1997-09-29</v>
      </c>
      <c r="E86" s="130">
        <f>[1]!EM_S_DQ_CLOSE(B86,$E$2,"2")</f>
        <v>29.993111469658999</v>
      </c>
      <c r="F86" s="130">
        <f>[1]!EM_S_DQ_CLOSE(B86,$F$2,"2")</f>
        <v>70.300609778178497</v>
      </c>
      <c r="G86" s="38">
        <f t="shared" si="2"/>
        <v>1.3438918582786759</v>
      </c>
      <c r="H86" s="9">
        <f t="shared" si="3"/>
        <v>77</v>
      </c>
    </row>
    <row r="87" spans="2:8">
      <c r="B87" s="17" t="s">
        <v>9781</v>
      </c>
      <c r="C87" s="19" t="s">
        <v>9782</v>
      </c>
      <c r="D87" s="30" t="str">
        <f>[1]!EM_S_IPO_LISTEDDATE(B87)</f>
        <v>1997-06-18</v>
      </c>
      <c r="E87" s="130">
        <f>[1]!EM_S_DQ_CLOSE(B87,$E$2,"2")</f>
        <v>21.014300263312698</v>
      </c>
      <c r="F87" s="130">
        <f>[1]!EM_S_DQ_CLOSE(B87,$F$2,"2")</f>
        <v>38.205621798870098</v>
      </c>
      <c r="G87" s="38">
        <f t="shared" si="2"/>
        <v>0.81807727690892706</v>
      </c>
      <c r="H87" s="9">
        <f t="shared" si="3"/>
        <v>215</v>
      </c>
    </row>
    <row r="88" spans="2:8">
      <c r="B88" s="17" t="s">
        <v>9783</v>
      </c>
      <c r="C88" s="19" t="s">
        <v>9784</v>
      </c>
      <c r="D88" s="30" t="str">
        <f>[1]!EM_S_IPO_LISTEDDATE(B88)</f>
        <v>1997-11-06</v>
      </c>
      <c r="E88" s="130">
        <f>[1]!EM_S_DQ_CLOSE(B88,$E$2,"2")</f>
        <v>15.385297600420101</v>
      </c>
      <c r="F88" s="130">
        <f>[1]!EM_S_DQ_CLOSE(B88,$F$2,"2")</f>
        <v>38.574195666438001</v>
      </c>
      <c r="G88" s="38">
        <f t="shared" si="2"/>
        <v>1.5072115384615454</v>
      </c>
      <c r="H88" s="9">
        <f t="shared" si="3"/>
        <v>60</v>
      </c>
    </row>
    <row r="89" spans="2:8">
      <c r="B89" s="17" t="s">
        <v>9785</v>
      </c>
      <c r="C89" s="19" t="s">
        <v>9786</v>
      </c>
      <c r="D89" s="30" t="str">
        <f>[1]!EM_S_IPO_LISTEDDATE(B89)</f>
        <v>1997-08-18</v>
      </c>
      <c r="E89" s="130">
        <f>[1]!EM_S_DQ_CLOSE(B89,$E$2,"2")</f>
        <v>68.378818233153595</v>
      </c>
      <c r="F89" s="130">
        <f>[1]!EM_S_DQ_CLOSE(B89,$F$2,"2")</f>
        <v>53.800797909330903</v>
      </c>
      <c r="G89" s="38">
        <f t="shared" si="2"/>
        <v>-0.21319497324618153</v>
      </c>
      <c r="H89" s="9">
        <f t="shared" si="3"/>
        <v>941</v>
      </c>
    </row>
    <row r="90" spans="2:8">
      <c r="B90" s="17" t="s">
        <v>9787</v>
      </c>
      <c r="C90" s="19" t="s">
        <v>9788</v>
      </c>
      <c r="D90" s="30" t="str">
        <f>[1]!EM_S_IPO_LISTEDDATE(B90)</f>
        <v>1997-08-07</v>
      </c>
      <c r="E90" s="130">
        <f>[1]!EM_S_DQ_CLOSE(B90,$E$2,"2")</f>
        <v>166.53471033411799</v>
      </c>
      <c r="F90" s="130">
        <f>[1]!EM_S_DQ_CLOSE(B90,$F$2,"2")</f>
        <v>135.802768241758</v>
      </c>
      <c r="G90" s="38">
        <f t="shared" si="2"/>
        <v>-0.18453775810882067</v>
      </c>
      <c r="H90" s="9">
        <f t="shared" si="3"/>
        <v>926</v>
      </c>
    </row>
    <row r="91" spans="2:8">
      <c r="B91" s="17" t="s">
        <v>9789</v>
      </c>
      <c r="C91" s="19" t="s">
        <v>9790</v>
      </c>
      <c r="D91" s="30" t="str">
        <f>[1]!EM_S_IPO_LISTEDDATE(B91)</f>
        <v>1997-10-07</v>
      </c>
      <c r="E91" s="130">
        <f>[1]!EM_S_DQ_CLOSE(B91,$E$2,"2")</f>
        <v>71.241228587555</v>
      </c>
      <c r="F91" s="130">
        <f>[1]!EM_S_DQ_CLOSE(B91,$F$2,"2")</f>
        <v>108.950531833583</v>
      </c>
      <c r="G91" s="38">
        <f t="shared" si="2"/>
        <v>0.52931854199683714</v>
      </c>
      <c r="H91" s="9">
        <f t="shared" si="3"/>
        <v>376</v>
      </c>
    </row>
    <row r="92" spans="2:8">
      <c r="B92" s="17" t="s">
        <v>9791</v>
      </c>
      <c r="C92" s="19" t="s">
        <v>9792</v>
      </c>
      <c r="D92" s="30" t="str">
        <f>[1]!EM_S_IPO_LISTEDDATE(B92)</f>
        <v>1997-09-24</v>
      </c>
      <c r="E92" s="130">
        <f>[1]!EM_S_DQ_CLOSE(B92,$E$2,"2")</f>
        <v>252.71541011055501</v>
      </c>
      <c r="F92" s="130">
        <f>[1]!EM_S_DQ_CLOSE(B92,$F$2,"2")</f>
        <v>206.200768060325</v>
      </c>
      <c r="G92" s="38">
        <f t="shared" si="2"/>
        <v>-0.18405938138034927</v>
      </c>
      <c r="H92" s="9">
        <f t="shared" si="3"/>
        <v>925</v>
      </c>
    </row>
    <row r="93" spans="2:8">
      <c r="B93" s="17" t="s">
        <v>9793</v>
      </c>
      <c r="C93" s="19" t="s">
        <v>9794</v>
      </c>
      <c r="D93" s="30" t="str">
        <f>[1]!EM_S_IPO_LISTEDDATE(B93)</f>
        <v>1997-11-27</v>
      </c>
      <c r="E93" s="130">
        <f>[1]!EM_S_DQ_CLOSE(B93,$E$2,"2")</f>
        <v>34.632278847692099</v>
      </c>
      <c r="F93" s="130">
        <f>[1]!EM_S_DQ_CLOSE(B93,$F$2,"2")</f>
        <v>51.732352360723702</v>
      </c>
      <c r="G93" s="38">
        <f t="shared" si="2"/>
        <v>0.49376114081996536</v>
      </c>
      <c r="H93" s="9">
        <f t="shared" si="3"/>
        <v>408</v>
      </c>
    </row>
    <row r="94" spans="2:8">
      <c r="B94" s="17" t="s">
        <v>9795</v>
      </c>
      <c r="C94" s="19" t="s">
        <v>9796</v>
      </c>
      <c r="D94" s="30" t="str">
        <f>[1]!EM_S_IPO_LISTEDDATE(B94)</f>
        <v>1997-10-21</v>
      </c>
      <c r="E94" s="130">
        <f>[1]!EM_S_DQ_CLOSE(B94,$E$2,"2")</f>
        <v>38.071132287194899</v>
      </c>
      <c r="F94" s="130">
        <f>[1]!EM_S_DQ_CLOSE(B94,$F$2,"2")</f>
        <v>43.941914368865099</v>
      </c>
      <c r="G94" s="38">
        <f t="shared" si="2"/>
        <v>0.15420560747663448</v>
      </c>
      <c r="H94" s="9">
        <f t="shared" si="3"/>
        <v>704</v>
      </c>
    </row>
    <row r="95" spans="2:8">
      <c r="B95" s="17" t="s">
        <v>9797</v>
      </c>
      <c r="C95" s="19" t="s">
        <v>9798</v>
      </c>
      <c r="D95" s="30" t="str">
        <f>[1]!EM_S_IPO_LISTEDDATE(B95)</f>
        <v>2004-05-11</v>
      </c>
      <c r="E95" s="130">
        <f>[1]!EM_S_DQ_CLOSE(B95,$E$2,"2")</f>
        <v>38.876185392989001</v>
      </c>
      <c r="F95" s="130">
        <f>[1]!EM_S_DQ_CLOSE(B95,$F$2,"2")</f>
        <v>47.422601896417099</v>
      </c>
      <c r="G95" s="38">
        <f t="shared" si="2"/>
        <v>0.21983680798500815</v>
      </c>
      <c r="H95" s="9">
        <f t="shared" si="3"/>
        <v>657</v>
      </c>
    </row>
    <row r="96" spans="2:8">
      <c r="B96" s="17" t="s">
        <v>9799</v>
      </c>
      <c r="C96" s="19" t="s">
        <v>9800</v>
      </c>
      <c r="D96" s="30" t="str">
        <f>[1]!EM_S_IPO_LISTEDDATE(B96)</f>
        <v>1997-11-05</v>
      </c>
      <c r="E96" s="130">
        <f>[1]!EM_S_DQ_CLOSE(B96,$E$2,"2")</f>
        <v>5.2447627776943602</v>
      </c>
      <c r="F96" s="130">
        <f>[1]!EM_S_DQ_CLOSE(B96,$F$2,"2")</f>
        <v>7.7051437718637201</v>
      </c>
      <c r="G96" s="38">
        <f t="shared" si="2"/>
        <v>0.46911196911196873</v>
      </c>
      <c r="H96" s="9">
        <f t="shared" si="3"/>
        <v>430</v>
      </c>
    </row>
    <row r="97" spans="2:8">
      <c r="B97" s="17" t="s">
        <v>9801</v>
      </c>
      <c r="C97" s="19" t="s">
        <v>9802</v>
      </c>
      <c r="D97" s="30" t="str">
        <f>[1]!EM_S_IPO_LISTEDDATE(B97)</f>
        <v>1997-08-04</v>
      </c>
      <c r="E97" s="130">
        <f>[1]!EM_S_DQ_CLOSE(B97,$E$2,"2")</f>
        <v>20.623358918988199</v>
      </c>
      <c r="F97" s="130">
        <f>[1]!EM_S_DQ_CLOSE(B97,$F$2,"2")</f>
        <v>31.270796235236801</v>
      </c>
      <c r="G97" s="38">
        <f t="shared" si="2"/>
        <v>0.51628046420922091</v>
      </c>
      <c r="H97" s="9">
        <f t="shared" si="3"/>
        <v>387</v>
      </c>
    </row>
    <row r="98" spans="2:8">
      <c r="B98" s="17" t="s">
        <v>9803</v>
      </c>
      <c r="C98" s="19" t="s">
        <v>9804</v>
      </c>
      <c r="D98" s="30" t="str">
        <f>[1]!EM_S_IPO_LISTEDDATE(B98)</f>
        <v>1997-10-15</v>
      </c>
      <c r="E98" s="130">
        <f>[1]!EM_S_DQ_CLOSE(B98,$E$2,"2")</f>
        <v>10.7250557724677</v>
      </c>
      <c r="F98" s="130">
        <f>[1]!EM_S_DQ_CLOSE(B98,$F$2,"2")</f>
        <v>14.6863730322397</v>
      </c>
      <c r="G98" s="38">
        <f t="shared" si="2"/>
        <v>0.36935166994106461</v>
      </c>
      <c r="H98" s="9">
        <f t="shared" si="3"/>
        <v>518</v>
      </c>
    </row>
    <row r="99" spans="2:8">
      <c r="B99" s="17" t="s">
        <v>9805</v>
      </c>
      <c r="C99" s="19" t="s">
        <v>9806</v>
      </c>
      <c r="D99" s="30" t="str">
        <f>[1]!EM_S_IPO_LISTEDDATE(B99)</f>
        <v>1997-09-08</v>
      </c>
      <c r="E99" s="130">
        <f>[1]!EM_S_DQ_CLOSE(B99,$E$2,"2")</f>
        <v>423.85031508742799</v>
      </c>
      <c r="F99" s="130">
        <f>[1]!EM_S_DQ_CLOSE(B99,$F$2,"2")</f>
        <v>633.92354513083603</v>
      </c>
      <c r="G99" s="38">
        <f t="shared" si="2"/>
        <v>0.49563070396697961</v>
      </c>
      <c r="H99" s="9">
        <f t="shared" si="3"/>
        <v>407</v>
      </c>
    </row>
    <row r="100" spans="2:8">
      <c r="B100" s="17" t="s">
        <v>9807</v>
      </c>
      <c r="C100" s="19" t="s">
        <v>9808</v>
      </c>
      <c r="D100" s="30" t="str">
        <f>[1]!EM_S_IPO_LISTEDDATE(B100)</f>
        <v>1998-01-15</v>
      </c>
      <c r="E100" s="130">
        <f>[1]!EM_S_DQ_CLOSE(B100,$E$2,"2")</f>
        <v>30.7815855980317</v>
      </c>
      <c r="F100" s="130">
        <f>[1]!EM_S_DQ_CLOSE(B100,$F$2,"2")</f>
        <v>42.498280262672097</v>
      </c>
      <c r="G100" s="38">
        <f t="shared" si="2"/>
        <v>0.38063973759004832</v>
      </c>
      <c r="H100" s="9">
        <f t="shared" si="3"/>
        <v>512</v>
      </c>
    </row>
    <row r="101" spans="2:8">
      <c r="B101" s="17" t="s">
        <v>9809</v>
      </c>
      <c r="C101" s="19" t="s">
        <v>9810</v>
      </c>
      <c r="D101" s="30" t="str">
        <f>[1]!EM_S_IPO_LISTEDDATE(B101)</f>
        <v>1997-12-01</v>
      </c>
      <c r="E101" s="130">
        <f>[1]!EM_S_DQ_CLOSE(B101,$E$2,"2")</f>
        <v>251.01798658515</v>
      </c>
      <c r="F101" s="130">
        <f>[1]!EM_S_DQ_CLOSE(B101,$F$2,"2")</f>
        <v>267.422872480026</v>
      </c>
      <c r="G101" s="38">
        <f t="shared" si="2"/>
        <v>6.5353427927807628E-2</v>
      </c>
      <c r="H101" s="9">
        <f t="shared" si="3"/>
        <v>779</v>
      </c>
    </row>
    <row r="102" spans="2:8">
      <c r="B102" s="17" t="s">
        <v>9811</v>
      </c>
      <c r="C102" s="19" t="s">
        <v>9812</v>
      </c>
      <c r="D102" s="30" t="str">
        <f>[1]!EM_S_IPO_LISTEDDATE(B102)</f>
        <v>1998-01-07</v>
      </c>
      <c r="E102" s="130">
        <f>[1]!EM_S_DQ_CLOSE(B102,$E$2,"2")</f>
        <v>16.6052733751165</v>
      </c>
      <c r="F102" s="130">
        <f>[1]!EM_S_DQ_CLOSE(B102,$F$2,"2")</f>
        <v>21.2664027435703</v>
      </c>
      <c r="G102" s="38">
        <f t="shared" si="2"/>
        <v>0.28070175438596756</v>
      </c>
      <c r="H102" s="9">
        <f t="shared" si="3"/>
        <v>597</v>
      </c>
    </row>
    <row r="103" spans="2:8">
      <c r="B103" s="17" t="s">
        <v>9813</v>
      </c>
      <c r="C103" s="19" t="s">
        <v>9814</v>
      </c>
      <c r="D103" s="30" t="str">
        <f>[1]!EM_S_IPO_LISTEDDATE(B103)</f>
        <v>1998-04-20</v>
      </c>
      <c r="E103" s="130">
        <f>[1]!EM_S_DQ_CLOSE(B103,$E$2,"2")</f>
        <v>35.598341457373998</v>
      </c>
      <c r="F103" s="130">
        <f>[1]!EM_S_DQ_CLOSE(B103,$F$2,"2")</f>
        <v>96.606974316949106</v>
      </c>
      <c r="G103" s="38">
        <f t="shared" si="2"/>
        <v>1.7138054853658784</v>
      </c>
      <c r="H103" s="9">
        <f t="shared" si="3"/>
        <v>44</v>
      </c>
    </row>
    <row r="104" spans="2:8">
      <c r="B104" s="17" t="s">
        <v>9815</v>
      </c>
      <c r="C104" s="19" t="s">
        <v>9816</v>
      </c>
      <c r="D104" s="30" t="str">
        <f>[1]!EM_S_IPO_LISTEDDATE(B104)</f>
        <v>1998-12-17</v>
      </c>
      <c r="E104" s="130">
        <f>[1]!EM_S_DQ_CLOSE(B104,$E$2,"2")</f>
        <v>55.114336902801</v>
      </c>
      <c r="F104" s="130">
        <f>[1]!EM_S_DQ_CLOSE(B104,$F$2,"2")</f>
        <v>43.0356587461308</v>
      </c>
      <c r="G104" s="38">
        <f t="shared" si="2"/>
        <v>-0.21915673553275283</v>
      </c>
      <c r="H104" s="9">
        <f t="shared" si="3"/>
        <v>945</v>
      </c>
    </row>
    <row r="105" spans="2:8">
      <c r="B105" s="17" t="s">
        <v>9817</v>
      </c>
      <c r="C105" s="19" t="s">
        <v>9818</v>
      </c>
      <c r="D105" s="30" t="str">
        <f>[1]!EM_S_IPO_LISTEDDATE(B105)</f>
        <v>1998-05-11</v>
      </c>
      <c r="E105" s="130">
        <f>[1]!EM_S_DQ_CLOSE(B105,$E$2,"2")</f>
        <v>109.71648777097199</v>
      </c>
      <c r="F105" s="130">
        <f>[1]!EM_S_DQ_CLOSE(B105,$F$2,"2")</f>
        <v>114.407926379101</v>
      </c>
      <c r="G105" s="38">
        <f t="shared" si="2"/>
        <v>4.275964992537995E-2</v>
      </c>
      <c r="H105" s="9">
        <f t="shared" si="3"/>
        <v>802</v>
      </c>
    </row>
    <row r="106" spans="2:8">
      <c r="B106" s="17" t="s">
        <v>9819</v>
      </c>
      <c r="C106" s="19" t="s">
        <v>9820</v>
      </c>
      <c r="D106" s="30" t="str">
        <f>[1]!EM_S_IPO_LISTEDDATE(B106)</f>
        <v>1998-03-11</v>
      </c>
      <c r="E106" s="130">
        <f>[1]!EM_S_DQ_CLOSE(B106,$E$2,"2")</f>
        <v>17.680323604088201</v>
      </c>
      <c r="F106" s="130">
        <f>[1]!EM_S_DQ_CLOSE(B106,$F$2,"2")</f>
        <v>23.467663572693201</v>
      </c>
      <c r="G106" s="38">
        <f t="shared" si="2"/>
        <v>0.32733224222586066</v>
      </c>
      <c r="H106" s="9">
        <f t="shared" si="3"/>
        <v>551</v>
      </c>
    </row>
    <row r="107" spans="2:8">
      <c r="B107" s="17" t="s">
        <v>3986</v>
      </c>
      <c r="C107" s="19" t="s">
        <v>9821</v>
      </c>
      <c r="D107" s="30" t="str">
        <f>[1]!EM_S_IPO_LISTEDDATE(B107)</f>
        <v>1998-05-06</v>
      </c>
      <c r="E107" s="130">
        <f>[1]!EM_S_DQ_CLOSE(B107,$E$2,"2")</f>
        <v>23.630017036146299</v>
      </c>
      <c r="F107" s="130">
        <f>[1]!EM_S_DQ_CLOSE(B107,$F$2,"2")</f>
        <v>28.9250375760185</v>
      </c>
      <c r="G107" s="38">
        <f t="shared" si="2"/>
        <v>0.2240802675585265</v>
      </c>
      <c r="H107" s="9">
        <f t="shared" si="3"/>
        <v>652</v>
      </c>
    </row>
    <row r="108" spans="2:8">
      <c r="B108" s="17" t="s">
        <v>3988</v>
      </c>
      <c r="C108" s="19" t="s">
        <v>9822</v>
      </c>
      <c r="D108" s="30" t="str">
        <f>[1]!EM_S_IPO_LISTEDDATE(B108)</f>
        <v>1997-09-01</v>
      </c>
      <c r="E108" s="130">
        <f>[1]!EM_S_DQ_CLOSE(B108,$E$2,"2")</f>
        <v>26.052730739447099</v>
      </c>
      <c r="F108" s="130">
        <f>[1]!EM_S_DQ_CLOSE(B108,$F$2,"2")</f>
        <v>33.859367956383203</v>
      </c>
      <c r="G108" s="38">
        <f t="shared" si="2"/>
        <v>0.29964756074939491</v>
      </c>
      <c r="H108" s="9">
        <f t="shared" si="3"/>
        <v>586</v>
      </c>
    </row>
    <row r="109" spans="2:8">
      <c r="B109" s="17" t="s">
        <v>9823</v>
      </c>
      <c r="C109" s="19" t="s">
        <v>9824</v>
      </c>
      <c r="D109" s="30" t="str">
        <f>[1]!EM_S_IPO_LISTEDDATE(B109)</f>
        <v>1997-11-18</v>
      </c>
      <c r="E109" s="130">
        <f>[1]!EM_S_DQ_CLOSE(B109,$E$2,"2")</f>
        <v>37.706232222198402</v>
      </c>
      <c r="F109" s="130">
        <f>[1]!EM_S_DQ_CLOSE(B109,$F$2,"2")</f>
        <v>47.365956024705099</v>
      </c>
      <c r="G109" s="38">
        <f t="shared" si="2"/>
        <v>0.25618374558304002</v>
      </c>
      <c r="H109" s="9">
        <f t="shared" si="3"/>
        <v>620</v>
      </c>
    </row>
    <row r="110" spans="2:8">
      <c r="B110" s="17" t="s">
        <v>9825</v>
      </c>
      <c r="C110" s="19" t="s">
        <v>9826</v>
      </c>
      <c r="D110" s="30" t="str">
        <f>[1]!EM_S_IPO_LISTEDDATE(B110)</f>
        <v>2000-07-06</v>
      </c>
      <c r="E110" s="130">
        <f>[1]!EM_S_DQ_CLOSE(B110,$E$2,"2")</f>
        <v>21.5721999426803</v>
      </c>
      <c r="F110" s="130">
        <f>[1]!EM_S_DQ_CLOSE(B110,$F$2,"2")</f>
        <v>47.894641892940697</v>
      </c>
      <c r="G110" s="38">
        <f t="shared" si="2"/>
        <v>1.2202020202020196</v>
      </c>
      <c r="H110" s="9">
        <f t="shared" si="3"/>
        <v>89</v>
      </c>
    </row>
    <row r="111" spans="2:8">
      <c r="B111" s="17" t="s">
        <v>9827</v>
      </c>
      <c r="C111" s="19" t="s">
        <v>9828</v>
      </c>
      <c r="D111" s="30" t="str">
        <f>[1]!EM_S_IPO_LISTEDDATE(B111)</f>
        <v>1998-04-02</v>
      </c>
      <c r="E111" s="130">
        <f>[1]!EM_S_DQ_CLOSE(B111,$E$2,"2")</f>
        <v>24.8608363935212</v>
      </c>
      <c r="F111" s="130">
        <f>[1]!EM_S_DQ_CLOSE(B111,$F$2,"2")</f>
        <v>37.225134689616603</v>
      </c>
      <c r="G111" s="38">
        <f t="shared" si="2"/>
        <v>0.49734039918775896</v>
      </c>
      <c r="H111" s="9">
        <f t="shared" si="3"/>
        <v>405</v>
      </c>
    </row>
    <row r="112" spans="2:8">
      <c r="B112" s="17" t="s">
        <v>9829</v>
      </c>
      <c r="C112" s="19" t="s">
        <v>9830</v>
      </c>
      <c r="D112" s="30" t="str">
        <f>[1]!EM_S_IPO_LISTEDDATE(B112)</f>
        <v>1997-10-30</v>
      </c>
      <c r="E112" s="130">
        <f>[1]!EM_S_DQ_CLOSE(B112,$E$2,"2")</f>
        <v>63.2765011694732</v>
      </c>
      <c r="F112" s="130">
        <f>[1]!EM_S_DQ_CLOSE(B112,$F$2,"2")</f>
        <v>63.020283099410101</v>
      </c>
      <c r="G112" s="38">
        <f t="shared" si="2"/>
        <v>-4.0491820079758822E-3</v>
      </c>
      <c r="H112" s="9">
        <f t="shared" si="3"/>
        <v>834</v>
      </c>
    </row>
    <row r="113" spans="2:8">
      <c r="B113" s="17" t="s">
        <v>9831</v>
      </c>
      <c r="C113" s="19" t="s">
        <v>9832</v>
      </c>
      <c r="D113" s="30" t="str">
        <f>[1]!EM_S_IPO_LISTEDDATE(B113)</f>
        <v>1998-02-12</v>
      </c>
      <c r="E113" s="130">
        <f>[1]!EM_S_DQ_CLOSE(B113,$E$2,"2")</f>
        <v>26.780828671848699</v>
      </c>
      <c r="F113" s="130">
        <f>[1]!EM_S_DQ_CLOSE(B113,$F$2,"2")</f>
        <v>38.808146937648999</v>
      </c>
      <c r="G113" s="38">
        <f t="shared" si="2"/>
        <v>0.44910179640718506</v>
      </c>
      <c r="H113" s="9">
        <f t="shared" si="3"/>
        <v>440</v>
      </c>
    </row>
    <row r="114" spans="2:8">
      <c r="B114" s="17" t="s">
        <v>9833</v>
      </c>
      <c r="C114" s="19" t="s">
        <v>9834</v>
      </c>
      <c r="D114" s="30" t="str">
        <f>[1]!EM_S_IPO_LISTEDDATE(B114)</f>
        <v>1998-01-22</v>
      </c>
      <c r="E114" s="130">
        <f>[1]!EM_S_DQ_CLOSE(B114,$E$2,"2")</f>
        <v>23.542692249558201</v>
      </c>
      <c r="F114" s="130">
        <f>[1]!EM_S_DQ_CLOSE(B114,$F$2,"2")</f>
        <v>46.925810368494297</v>
      </c>
      <c r="G114" s="38">
        <f t="shared" si="2"/>
        <v>0.99322192513368557</v>
      </c>
      <c r="H114" s="9">
        <f t="shared" si="3"/>
        <v>147</v>
      </c>
    </row>
    <row r="115" spans="2:8">
      <c r="B115" s="17" t="s">
        <v>9835</v>
      </c>
      <c r="C115" s="19" t="s">
        <v>9836</v>
      </c>
      <c r="D115" s="30" t="str">
        <f>[1]!EM_S_IPO_LISTEDDATE(B115)</f>
        <v>1998-03-03</v>
      </c>
      <c r="E115" s="130">
        <f>[1]!EM_S_DQ_CLOSE(B115,$E$2,"2")</f>
        <v>15.988422193879501</v>
      </c>
      <c r="F115" s="130">
        <f>[1]!EM_S_DQ_CLOSE(B115,$F$2,"2")</f>
        <v>70.362597601293103</v>
      </c>
      <c r="G115" s="38">
        <f t="shared" si="2"/>
        <v>3.4008468595624457</v>
      </c>
      <c r="H115" s="9">
        <f t="shared" si="3"/>
        <v>6</v>
      </c>
    </row>
    <row r="116" spans="2:8">
      <c r="B116" s="17" t="s">
        <v>4004</v>
      </c>
      <c r="C116" s="19" t="s">
        <v>9837</v>
      </c>
      <c r="D116" s="30" t="str">
        <f>[1]!EM_S_IPO_LISTEDDATE(B116)</f>
        <v>1998-04-16</v>
      </c>
      <c r="E116" s="130">
        <f>[1]!EM_S_DQ_CLOSE(B116,$E$2,"2")</f>
        <v>19.223449734408799</v>
      </c>
      <c r="F116" s="130">
        <f>[1]!EM_S_DQ_CLOSE(B116,$F$2,"2")</f>
        <v>45.086655420027498</v>
      </c>
      <c r="G116" s="38">
        <f t="shared" si="2"/>
        <v>1.3453987730061345</v>
      </c>
      <c r="H116" s="9">
        <f t="shared" si="3"/>
        <v>75</v>
      </c>
    </row>
    <row r="117" spans="2:8">
      <c r="B117" s="17" t="s">
        <v>9838</v>
      </c>
      <c r="C117" s="19" t="s">
        <v>9839</v>
      </c>
      <c r="D117" s="30" t="str">
        <f>[1]!EM_S_IPO_LISTEDDATE(B117)</f>
        <v>1997-12-03</v>
      </c>
      <c r="E117" s="130">
        <f>[1]!EM_S_DQ_CLOSE(B117,$E$2,"2")</f>
        <v>65.517015468119993</v>
      </c>
      <c r="F117" s="130">
        <f>[1]!EM_S_DQ_CLOSE(B117,$F$2,"2")</f>
        <v>93.294364935379704</v>
      </c>
      <c r="G117" s="38">
        <f t="shared" si="2"/>
        <v>0.4239715327200142</v>
      </c>
      <c r="H117" s="9">
        <f t="shared" si="3"/>
        <v>470</v>
      </c>
    </row>
    <row r="118" spans="2:8">
      <c r="B118" s="17" t="s">
        <v>9840</v>
      </c>
      <c r="C118" s="19" t="s">
        <v>9841</v>
      </c>
      <c r="D118" s="30" t="str">
        <f>[1]!EM_S_IPO_LISTEDDATE(B118)</f>
        <v>1998-02-25</v>
      </c>
      <c r="E118" s="130">
        <f>[1]!EM_S_DQ_CLOSE(B118,$E$2,"2")</f>
        <v>97.920760567866196</v>
      </c>
      <c r="F118" s="130">
        <f>[1]!EM_S_DQ_CLOSE(B118,$F$2,"2")</f>
        <v>147.16275355680099</v>
      </c>
      <c r="G118" s="38">
        <f t="shared" si="2"/>
        <v>0.50287592440426887</v>
      </c>
      <c r="H118" s="9">
        <f t="shared" si="3"/>
        <v>396</v>
      </c>
    </row>
    <row r="119" spans="2:8">
      <c r="B119" s="17" t="s">
        <v>9842</v>
      </c>
      <c r="C119" s="19" t="s">
        <v>9843</v>
      </c>
      <c r="D119" s="30" t="str">
        <f>[1]!EM_S_IPO_LISTEDDATE(B119)</f>
        <v>1999-06-16</v>
      </c>
      <c r="E119" s="130">
        <f>[1]!EM_S_DQ_CLOSE(B119,$E$2,"2")</f>
        <v>29.119263250202501</v>
      </c>
      <c r="F119" s="130">
        <f>[1]!EM_S_DQ_CLOSE(B119,$F$2,"2")</f>
        <v>28.231798129367199</v>
      </c>
      <c r="G119" s="38">
        <f t="shared" si="2"/>
        <v>-3.0476908471546937E-2</v>
      </c>
      <c r="H119" s="9">
        <f t="shared" si="3"/>
        <v>849</v>
      </c>
    </row>
    <row r="120" spans="2:8">
      <c r="B120" s="17" t="s">
        <v>9844</v>
      </c>
      <c r="C120" s="19" t="s">
        <v>9845</v>
      </c>
      <c r="D120" s="30" t="str">
        <f>[1]!EM_S_IPO_LISTEDDATE(B120)</f>
        <v>2004-06-23</v>
      </c>
      <c r="E120" s="130">
        <f>[1]!EM_S_DQ_CLOSE(B120,$E$2,"2")</f>
        <v>93.487997766326998</v>
      </c>
      <c r="F120" s="130">
        <f>[1]!EM_S_DQ_CLOSE(B120,$F$2,"2")</f>
        <v>117.461131416368</v>
      </c>
      <c r="G120" s="38">
        <f t="shared" si="2"/>
        <v>0.25643006827423753</v>
      </c>
      <c r="H120" s="9">
        <f t="shared" si="3"/>
        <v>619</v>
      </c>
    </row>
    <row r="121" spans="2:8">
      <c r="B121" s="17" t="s">
        <v>9846</v>
      </c>
      <c r="C121" s="19" t="s">
        <v>9847</v>
      </c>
      <c r="D121" s="30" t="str">
        <f>[1]!EM_S_IPO_LISTEDDATE(B121)</f>
        <v>1999-09-23</v>
      </c>
      <c r="E121" s="130">
        <f>[1]!EM_S_DQ_CLOSE(B121,$E$2,"2")</f>
        <v>14.0121485534935</v>
      </c>
      <c r="F121" s="130">
        <f>[1]!EM_S_DQ_CLOSE(B121,$F$2,"2")</f>
        <v>22.639716003461199</v>
      </c>
      <c r="G121" s="38">
        <f t="shared" si="2"/>
        <v>0.61572052401747346</v>
      </c>
      <c r="H121" s="9">
        <f t="shared" si="3"/>
        <v>316</v>
      </c>
    </row>
    <row r="122" spans="2:8">
      <c r="B122" s="17" t="s">
        <v>9848</v>
      </c>
      <c r="C122" s="19" t="s">
        <v>9849</v>
      </c>
      <c r="D122" s="30" t="str">
        <f>[1]!EM_S_IPO_LISTEDDATE(B122)</f>
        <v>1999-07-07</v>
      </c>
      <c r="E122" s="130">
        <f>[1]!EM_S_DQ_CLOSE(B122,$E$2,"2")</f>
        <v>16.182167689161599</v>
      </c>
      <c r="F122" s="130">
        <f>[1]!EM_S_DQ_CLOSE(B122,$F$2,"2")</f>
        <v>32.168425357873197</v>
      </c>
      <c r="G122" s="38">
        <f t="shared" si="2"/>
        <v>0.98789346246972731</v>
      </c>
      <c r="H122" s="9">
        <f t="shared" si="3"/>
        <v>148</v>
      </c>
    </row>
    <row r="123" spans="2:8">
      <c r="B123" s="17" t="s">
        <v>9850</v>
      </c>
      <c r="C123" s="19" t="s">
        <v>9851</v>
      </c>
      <c r="D123" s="30" t="str">
        <f>[1]!EM_S_IPO_LISTEDDATE(B123)</f>
        <v>1998-05-20</v>
      </c>
      <c r="E123" s="130">
        <f>[1]!EM_S_DQ_CLOSE(B123,$E$2,"2")</f>
        <v>39.202342612623298</v>
      </c>
      <c r="F123" s="130">
        <f>[1]!EM_S_DQ_CLOSE(B123,$F$2,"2")</f>
        <v>56.735051709689898</v>
      </c>
      <c r="G123" s="38">
        <f t="shared" si="2"/>
        <v>0.44723626009586992</v>
      </c>
      <c r="H123" s="9">
        <f t="shared" si="3"/>
        <v>441</v>
      </c>
    </row>
    <row r="124" spans="2:8">
      <c r="B124" s="17" t="s">
        <v>9852</v>
      </c>
      <c r="C124" s="19" t="s">
        <v>9853</v>
      </c>
      <c r="D124" s="30" t="str">
        <f>[1]!EM_S_IPO_LISTEDDATE(B124)</f>
        <v>1999-10-14</v>
      </c>
      <c r="E124" s="130">
        <f>[1]!EM_S_DQ_CLOSE(B124,$E$2,"2")</f>
        <v>33.068898968070997</v>
      </c>
      <c r="F124" s="130">
        <f>[1]!EM_S_DQ_CLOSE(B124,$F$2,"2")</f>
        <v>34.050701636488803</v>
      </c>
      <c r="G124" s="38">
        <f t="shared" si="2"/>
        <v>2.9689608636978448E-2</v>
      </c>
      <c r="H124" s="9">
        <f t="shared" si="3"/>
        <v>807</v>
      </c>
    </row>
    <row r="125" spans="2:8">
      <c r="B125" s="17" t="s">
        <v>9854</v>
      </c>
      <c r="C125" s="19" t="s">
        <v>9855</v>
      </c>
      <c r="D125" s="30" t="str">
        <f>[1]!EM_S_IPO_LISTEDDATE(B125)</f>
        <v>1998-05-20</v>
      </c>
      <c r="E125" s="130">
        <f>[1]!EM_S_DQ_CLOSE(B125,$E$2,"2")</f>
        <v>90.839814121237097</v>
      </c>
      <c r="F125" s="130">
        <f>[1]!EM_S_DQ_CLOSE(B125,$F$2,"2")</f>
        <v>85.851297969061505</v>
      </c>
      <c r="G125" s="38">
        <f t="shared" si="2"/>
        <v>-5.4915525757437078E-2</v>
      </c>
      <c r="H125" s="9">
        <f t="shared" si="3"/>
        <v>864</v>
      </c>
    </row>
    <row r="126" spans="2:8">
      <c r="B126" s="17" t="s">
        <v>9856</v>
      </c>
      <c r="C126" s="19" t="s">
        <v>9857</v>
      </c>
      <c r="D126" s="30" t="str">
        <f>[1]!EM_S_IPO_LISTEDDATE(B126)</f>
        <v>1998-06-05</v>
      </c>
      <c r="E126" s="130">
        <f>[1]!EM_S_DQ_CLOSE(B126,$E$2,"2")</f>
        <v>33.588417394183402</v>
      </c>
      <c r="F126" s="130">
        <f>[1]!EM_S_DQ_CLOSE(B126,$F$2,"2")</f>
        <v>44.212229924611997</v>
      </c>
      <c r="G126" s="38">
        <f t="shared" si="2"/>
        <v>0.3162939297124594</v>
      </c>
      <c r="H126" s="9">
        <f t="shared" si="3"/>
        <v>563</v>
      </c>
    </row>
    <row r="127" spans="2:8">
      <c r="B127" s="17" t="s">
        <v>9858</v>
      </c>
      <c r="C127" s="19" t="s">
        <v>4027</v>
      </c>
      <c r="D127" s="30" t="str">
        <f>[1]!EM_S_IPO_LISTEDDATE(B127)</f>
        <v>1998-06-09</v>
      </c>
      <c r="E127" s="130">
        <f>[1]!EM_S_DQ_CLOSE(B127,$E$2,"2")</f>
        <v>15.8933049677249</v>
      </c>
      <c r="F127" s="130">
        <f>[1]!EM_S_DQ_CLOSE(B127,$F$2,"2")</f>
        <v>28.457923644274299</v>
      </c>
      <c r="G127" s="38">
        <f t="shared" si="2"/>
        <v>0.79056047197639612</v>
      </c>
      <c r="H127" s="9">
        <f t="shared" si="3"/>
        <v>229</v>
      </c>
    </row>
    <row r="128" spans="2:8">
      <c r="B128" s="17" t="s">
        <v>9859</v>
      </c>
      <c r="C128" s="19" t="s">
        <v>9860</v>
      </c>
      <c r="D128" s="30" t="str">
        <f>[1]!EM_S_IPO_LISTEDDATE(B128)</f>
        <v>1998-06-16</v>
      </c>
      <c r="E128" s="130">
        <f>[1]!EM_S_DQ_CLOSE(B128,$E$2,"2")</f>
        <v>123.84611063496401</v>
      </c>
      <c r="F128" s="130">
        <f>[1]!EM_S_DQ_CLOSE(B128,$F$2,"2")</f>
        <v>213.020176544029</v>
      </c>
      <c r="G128" s="38">
        <f t="shared" si="2"/>
        <v>0.72003929273084122</v>
      </c>
      <c r="H128" s="9">
        <f t="shared" si="3"/>
        <v>264</v>
      </c>
    </row>
    <row r="129" spans="2:8">
      <c r="B129" s="17" t="s">
        <v>9861</v>
      </c>
      <c r="C129" s="19" t="s">
        <v>9862</v>
      </c>
      <c r="D129" s="30" t="str">
        <f>[1]!EM_S_IPO_LISTEDDATE(B129)</f>
        <v>1998-09-18</v>
      </c>
      <c r="E129" s="130">
        <f>[1]!EM_S_DQ_CLOSE(B129,$E$2,"2")</f>
        <v>25.7088987451768</v>
      </c>
      <c r="F129" s="130">
        <f>[1]!EM_S_DQ_CLOSE(B129,$F$2,"2")</f>
        <v>32.308666376069503</v>
      </c>
      <c r="G129" s="38">
        <f t="shared" si="2"/>
        <v>0.25671140939597326</v>
      </c>
      <c r="H129" s="9">
        <f t="shared" si="3"/>
        <v>618</v>
      </c>
    </row>
    <row r="130" spans="2:8">
      <c r="B130" s="17" t="s">
        <v>9863</v>
      </c>
      <c r="C130" s="19" t="s">
        <v>4033</v>
      </c>
      <c r="D130" s="30" t="str">
        <f>[1]!EM_S_IPO_LISTEDDATE(B130)</f>
        <v>1998-05-27</v>
      </c>
      <c r="E130" s="130">
        <f>[1]!EM_S_DQ_CLOSE(B130,$E$2,"2")</f>
        <v>10.363421066521401</v>
      </c>
      <c r="F130" s="130">
        <f>[1]!EM_S_DQ_CLOSE(B130,$F$2,"2")</f>
        <v>19.321868270333201</v>
      </c>
      <c r="G130" s="38">
        <f t="shared" si="2"/>
        <v>0.86442953020134361</v>
      </c>
      <c r="H130" s="9">
        <f t="shared" si="3"/>
        <v>185</v>
      </c>
    </row>
    <row r="131" spans="2:8">
      <c r="B131" s="17" t="s">
        <v>9864</v>
      </c>
      <c r="C131" s="19" t="s">
        <v>9865</v>
      </c>
      <c r="D131" s="30" t="str">
        <f>[1]!EM_S_IPO_LISTEDDATE(B131)</f>
        <v>1998-05-13</v>
      </c>
      <c r="E131" s="130">
        <f>[1]!EM_S_DQ_CLOSE(B131,$E$2,"2")</f>
        <v>136.288291657782</v>
      </c>
      <c r="F131" s="130">
        <f>[1]!EM_S_DQ_CLOSE(B131,$F$2,"2")</f>
        <v>194.16246725326201</v>
      </c>
      <c r="G131" s="38">
        <f t="shared" si="2"/>
        <v>0.42464524935715864</v>
      </c>
      <c r="H131" s="9">
        <f t="shared" si="3"/>
        <v>469</v>
      </c>
    </row>
    <row r="132" spans="2:8">
      <c r="B132" s="17" t="s">
        <v>9866</v>
      </c>
      <c r="C132" s="19" t="s">
        <v>9867</v>
      </c>
      <c r="D132" s="30" t="str">
        <f>[1]!EM_S_IPO_LISTEDDATE(B132)</f>
        <v>1998-03-27</v>
      </c>
      <c r="E132" s="130">
        <f>[1]!EM_S_DQ_CLOSE(B132,$E$2,"2")</f>
        <v>88.054942131135306</v>
      </c>
      <c r="F132" s="130">
        <f>[1]!EM_S_DQ_CLOSE(B132,$F$2,"2")</f>
        <v>129.82479152514</v>
      </c>
      <c r="G132" s="38">
        <f t="shared" ref="G132:G195" si="4">IFERROR(F132/E132-1,"")</f>
        <v>0.47436121565782408</v>
      </c>
      <c r="H132" s="9">
        <f t="shared" ref="H132:H195" si="5">IFERROR(RANK(G132,$G$3:$G$1158,0),"")</f>
        <v>423</v>
      </c>
    </row>
    <row r="133" spans="2:8">
      <c r="B133" s="17" t="s">
        <v>9868</v>
      </c>
      <c r="C133" s="19" t="s">
        <v>9869</v>
      </c>
      <c r="D133" s="30" t="str">
        <f>[1]!EM_S_IPO_LISTEDDATE(B133)</f>
        <v>1998-05-26</v>
      </c>
      <c r="E133" s="130">
        <f>[1]!EM_S_DQ_CLOSE(B133,$E$2,"2")</f>
        <v>18.018330646331801</v>
      </c>
      <c r="F133" s="130">
        <f>[1]!EM_S_DQ_CLOSE(B133,$F$2,"2")</f>
        <v>24.178037738471598</v>
      </c>
      <c r="G133" s="38">
        <f t="shared" si="4"/>
        <v>0.34185781208281907</v>
      </c>
      <c r="H133" s="9">
        <f t="shared" si="5"/>
        <v>537</v>
      </c>
    </row>
    <row r="134" spans="2:8">
      <c r="B134" s="17" t="s">
        <v>9870</v>
      </c>
      <c r="C134" s="19" t="s">
        <v>9871</v>
      </c>
      <c r="D134" s="30" t="str">
        <f>[1]!EM_S_IPO_LISTEDDATE(B134)</f>
        <v>1998-06-26</v>
      </c>
      <c r="E134" s="130">
        <f>[1]!EM_S_DQ_CLOSE(B134,$E$2,"2")</f>
        <v>36.177851695046897</v>
      </c>
      <c r="F134" s="130">
        <f>[1]!EM_S_DQ_CLOSE(B134,$F$2,"2")</f>
        <v>131.40558385550301</v>
      </c>
      <c r="G134" s="38">
        <f t="shared" si="4"/>
        <v>2.6322108057481404</v>
      </c>
      <c r="H134" s="9">
        <f t="shared" si="5"/>
        <v>16</v>
      </c>
    </row>
    <row r="135" spans="2:8">
      <c r="B135" s="17" t="s">
        <v>9872</v>
      </c>
      <c r="C135" s="19" t="s">
        <v>9873</v>
      </c>
      <c r="D135" s="30" t="str">
        <f>[1]!EM_S_IPO_LISTEDDATE(B135)</f>
        <v>1998-06-16</v>
      </c>
      <c r="E135" s="130">
        <f>[1]!EM_S_DQ_CLOSE(B135,$E$2,"2")</f>
        <v>104.881397672695</v>
      </c>
      <c r="F135" s="130">
        <f>[1]!EM_S_DQ_CLOSE(B135,$F$2,"2")</f>
        <v>141.94138786157501</v>
      </c>
      <c r="G135" s="38">
        <f t="shared" si="4"/>
        <v>0.3533514141805556</v>
      </c>
      <c r="H135" s="9">
        <f t="shared" si="5"/>
        <v>531</v>
      </c>
    </row>
    <row r="136" spans="2:8">
      <c r="B136" s="17" t="s">
        <v>9874</v>
      </c>
      <c r="C136" s="19" t="s">
        <v>9875</v>
      </c>
      <c r="D136" s="30" t="str">
        <f>[1]!EM_S_IPO_LISTEDDATE(B136)</f>
        <v>1998-06-09</v>
      </c>
      <c r="E136" s="130">
        <f>[1]!EM_S_DQ_CLOSE(B136,$E$2,"2")</f>
        <v>26.1679668194611</v>
      </c>
      <c r="F136" s="130">
        <f>[1]!EM_S_DQ_CLOSE(B136,$F$2,"2")</f>
        <v>37.389812271684796</v>
      </c>
      <c r="G136" s="38">
        <f t="shared" si="4"/>
        <v>0.42883902787120687</v>
      </c>
      <c r="H136" s="9">
        <f t="shared" si="5"/>
        <v>457</v>
      </c>
    </row>
    <row r="137" spans="2:8">
      <c r="B137" s="17" t="s">
        <v>9876</v>
      </c>
      <c r="C137" s="19" t="s">
        <v>9877</v>
      </c>
      <c r="D137" s="30" t="str">
        <f>[1]!EM_S_IPO_LISTEDDATE(B137)</f>
        <v>1998-06-02</v>
      </c>
      <c r="E137" s="130">
        <f>[1]!EM_S_DQ_CLOSE(B137,$E$2,"2")</f>
        <v>9.1702578676240591</v>
      </c>
      <c r="F137" s="130">
        <f>[1]!EM_S_DQ_CLOSE(B137,$F$2,"2")</f>
        <v>12.8841242976983</v>
      </c>
      <c r="G137" s="38">
        <f t="shared" si="4"/>
        <v>0.40499040307101786</v>
      </c>
      <c r="H137" s="9">
        <f t="shared" si="5"/>
        <v>488</v>
      </c>
    </row>
    <row r="138" spans="2:8">
      <c r="B138" s="17" t="s">
        <v>9878</v>
      </c>
      <c r="C138" s="19" t="s">
        <v>9879</v>
      </c>
      <c r="D138" s="30" t="str">
        <f>[1]!EM_S_IPO_LISTEDDATE(B138)</f>
        <v>1998-05-29</v>
      </c>
      <c r="E138" s="130">
        <f>[1]!EM_S_DQ_CLOSE(B138,$E$2,"2")</f>
        <v>17.113529677775801</v>
      </c>
      <c r="F138" s="130">
        <f>[1]!EM_S_DQ_CLOSE(B138,$F$2,"2")</f>
        <v>104.507700950245</v>
      </c>
      <c r="G138" s="38">
        <f t="shared" si="4"/>
        <v>5.1067297581493181</v>
      </c>
      <c r="H138" s="9">
        <f t="shared" si="5"/>
        <v>2</v>
      </c>
    </row>
    <row r="139" spans="2:8">
      <c r="B139" s="17" t="s">
        <v>9880</v>
      </c>
      <c r="C139" s="19" t="s">
        <v>9881</v>
      </c>
      <c r="D139" s="30" t="str">
        <f>[1]!EM_S_IPO_LISTEDDATE(B139)</f>
        <v>1998-06-02</v>
      </c>
      <c r="E139" s="130">
        <f>[1]!EM_S_DQ_CLOSE(B139,$E$2,"2")</f>
        <v>61.313364774664301</v>
      </c>
      <c r="F139" s="130">
        <f>[1]!EM_S_DQ_CLOSE(B139,$F$2,"2")</f>
        <v>62.384663187307197</v>
      </c>
      <c r="G139" s="38">
        <f t="shared" si="4"/>
        <v>1.7472510546111319E-2</v>
      </c>
      <c r="H139" s="9">
        <f t="shared" si="5"/>
        <v>818</v>
      </c>
    </row>
    <row r="140" spans="2:8">
      <c r="B140" s="17" t="s">
        <v>9882</v>
      </c>
      <c r="C140" s="19" t="s">
        <v>9883</v>
      </c>
      <c r="D140" s="30" t="str">
        <f>[1]!EM_S_IPO_LISTEDDATE(B140)</f>
        <v>1999-01-28</v>
      </c>
      <c r="E140" s="130">
        <f>[1]!EM_S_DQ_CLOSE(B140,$E$2,"2")</f>
        <v>15.2216068654594</v>
      </c>
      <c r="F140" s="130">
        <f>[1]!EM_S_DQ_CLOSE(B140,$F$2,"2")</f>
        <v>23.349085740990699</v>
      </c>
      <c r="G140" s="38">
        <f t="shared" si="4"/>
        <v>0.53394355453851783</v>
      </c>
      <c r="H140" s="9">
        <f t="shared" si="5"/>
        <v>375</v>
      </c>
    </row>
    <row r="141" spans="2:8">
      <c r="B141" s="17" t="s">
        <v>9884</v>
      </c>
      <c r="C141" s="19" t="s">
        <v>9885</v>
      </c>
      <c r="D141" s="30" t="str">
        <f>[1]!EM_S_IPO_LISTEDDATE(B141)</f>
        <v>1998-04-27</v>
      </c>
      <c r="E141" s="130">
        <f>[1]!EM_S_DQ_CLOSE(B141,$E$2,"2")</f>
        <v>20.856537941931599</v>
      </c>
      <c r="F141" s="130">
        <f>[1]!EM_S_DQ_CLOSE(B141,$F$2,"2")</f>
        <v>15.0549014371946</v>
      </c>
      <c r="G141" s="38">
        <f t="shared" si="4"/>
        <v>-0.27816872200409348</v>
      </c>
      <c r="H141" s="9">
        <f t="shared" si="5"/>
        <v>961</v>
      </c>
    </row>
    <row r="142" spans="2:8">
      <c r="B142" s="17" t="s">
        <v>9886</v>
      </c>
      <c r="C142" s="19" t="s">
        <v>9887</v>
      </c>
      <c r="D142" s="30" t="str">
        <f>[1]!EM_S_IPO_LISTEDDATE(B142)</f>
        <v>1998-09-04</v>
      </c>
      <c r="E142" s="130">
        <f>[1]!EM_S_DQ_CLOSE(B142,$E$2,"2")</f>
        <v>66.343888922752498</v>
      </c>
      <c r="F142" s="130">
        <f>[1]!EM_S_DQ_CLOSE(B142,$F$2,"2")</f>
        <v>43.671321378050401</v>
      </c>
      <c r="G142" s="38">
        <f t="shared" si="4"/>
        <v>-0.34174311926605483</v>
      </c>
      <c r="H142" s="9">
        <f t="shared" si="5"/>
        <v>974</v>
      </c>
    </row>
    <row r="143" spans="2:8">
      <c r="B143" s="17" t="s">
        <v>9888</v>
      </c>
      <c r="C143" s="19" t="s">
        <v>9889</v>
      </c>
      <c r="D143" s="30" t="str">
        <f>[1]!EM_S_IPO_LISTEDDATE(B143)</f>
        <v>1998-06-23</v>
      </c>
      <c r="E143" s="130">
        <f>[1]!EM_S_DQ_CLOSE(B143,$E$2,"2")</f>
        <v>43.192316255758797</v>
      </c>
      <c r="F143" s="130">
        <f>[1]!EM_S_DQ_CLOSE(B143,$F$2,"2")</f>
        <v>48.014097797113401</v>
      </c>
      <c r="G143" s="38">
        <f t="shared" si="4"/>
        <v>0.11163516938528906</v>
      </c>
      <c r="H143" s="9">
        <f t="shared" si="5"/>
        <v>751</v>
      </c>
    </row>
    <row r="144" spans="2:8">
      <c r="B144" s="17" t="s">
        <v>9890</v>
      </c>
      <c r="C144" s="19" t="s">
        <v>9891</v>
      </c>
      <c r="D144" s="30" t="str">
        <f>[1]!EM_S_IPO_LISTEDDATE(B144)</f>
        <v>1998-09-24</v>
      </c>
      <c r="E144" s="130">
        <f>[1]!EM_S_DQ_CLOSE(B144,$E$2,"2")</f>
        <v>22.279151428616402</v>
      </c>
      <c r="F144" s="130">
        <f>[1]!EM_S_DQ_CLOSE(B144,$F$2,"2")</f>
        <v>44.693046502555198</v>
      </c>
      <c r="G144" s="38">
        <f t="shared" si="4"/>
        <v>1.0060479702628764</v>
      </c>
      <c r="H144" s="9">
        <f t="shared" si="5"/>
        <v>141</v>
      </c>
    </row>
    <row r="145" spans="2:8">
      <c r="B145" s="17" t="s">
        <v>9892</v>
      </c>
      <c r="C145" s="19" t="s">
        <v>9893</v>
      </c>
      <c r="D145" s="30" t="str">
        <f>[1]!EM_S_IPO_LISTEDDATE(B145)</f>
        <v>1998-11-26</v>
      </c>
      <c r="E145" s="130">
        <f>[1]!EM_S_DQ_CLOSE(B145,$E$2,"2")</f>
        <v>28.4597662585306</v>
      </c>
      <c r="F145" s="130">
        <f>[1]!EM_S_DQ_CLOSE(B145,$F$2,"2")</f>
        <v>93.077150661165206</v>
      </c>
      <c r="G145" s="38">
        <f t="shared" si="4"/>
        <v>2.2704819082365453</v>
      </c>
      <c r="H145" s="9">
        <f t="shared" si="5"/>
        <v>22</v>
      </c>
    </row>
    <row r="146" spans="2:8">
      <c r="B146" s="17" t="s">
        <v>9894</v>
      </c>
      <c r="C146" s="19" t="s">
        <v>9895</v>
      </c>
      <c r="D146" s="30" t="str">
        <f>[1]!EM_S_IPO_LISTEDDATE(B146)</f>
        <v>1999-04-15</v>
      </c>
      <c r="E146" s="130">
        <f>[1]!EM_S_DQ_CLOSE(B146,$E$2,"2")</f>
        <v>13.905116683478299</v>
      </c>
      <c r="F146" s="130">
        <f>[1]!EM_S_DQ_CLOSE(B146,$F$2,"2")</f>
        <v>19.853267465551699</v>
      </c>
      <c r="G146" s="38">
        <f t="shared" si="4"/>
        <v>0.42776705276704652</v>
      </c>
      <c r="H146" s="9">
        <f t="shared" si="5"/>
        <v>462</v>
      </c>
    </row>
    <row r="147" spans="2:8">
      <c r="B147" s="17" t="s">
        <v>9896</v>
      </c>
      <c r="C147" s="19" t="s">
        <v>9897</v>
      </c>
      <c r="D147" s="30" t="str">
        <f>[1]!EM_S_IPO_LISTEDDATE(B147)</f>
        <v>1999-04-08</v>
      </c>
      <c r="E147" s="130">
        <f>[1]!EM_S_DQ_CLOSE(B147,$E$2,"2")</f>
        <v>69.099100004661295</v>
      </c>
      <c r="F147" s="130">
        <f>[1]!EM_S_DQ_CLOSE(B147,$F$2,"2")</f>
        <v>97.137471894275905</v>
      </c>
      <c r="G147" s="38">
        <f t="shared" si="4"/>
        <v>0.40577043532727908</v>
      </c>
      <c r="H147" s="9">
        <f t="shared" si="5"/>
        <v>485</v>
      </c>
    </row>
    <row r="148" spans="2:8">
      <c r="B148" s="17" t="s">
        <v>9898</v>
      </c>
      <c r="C148" s="19" t="s">
        <v>9899</v>
      </c>
      <c r="D148" s="30" t="str">
        <f>[1]!EM_S_IPO_LISTEDDATE(B148)</f>
        <v>1999-04-22</v>
      </c>
      <c r="E148" s="130">
        <f>[1]!EM_S_DQ_CLOSE(B148,$E$2,"2")</f>
        <v>51.473567544168397</v>
      </c>
      <c r="F148" s="130">
        <f>[1]!EM_S_DQ_CLOSE(B148,$F$2,"2")</f>
        <v>85.081555377936098</v>
      </c>
      <c r="G148" s="38">
        <f t="shared" si="4"/>
        <v>0.65291739891410061</v>
      </c>
      <c r="H148" s="9">
        <f t="shared" si="5"/>
        <v>302</v>
      </c>
    </row>
    <row r="149" spans="2:8">
      <c r="B149" s="17" t="s">
        <v>9900</v>
      </c>
      <c r="C149" s="19" t="s">
        <v>9901</v>
      </c>
      <c r="D149" s="30" t="str">
        <f>[1]!EM_S_IPO_LISTEDDATE(B149)</f>
        <v>1998-11-19</v>
      </c>
      <c r="E149" s="130">
        <f>[1]!EM_S_DQ_CLOSE(B149,$E$2,"2")</f>
        <v>171.02563543953801</v>
      </c>
      <c r="F149" s="130">
        <f>[1]!EM_S_DQ_CLOSE(B149,$F$2,"2")</f>
        <v>246.94840470319099</v>
      </c>
      <c r="G149" s="38">
        <f t="shared" si="4"/>
        <v>0.44392625157351717</v>
      </c>
      <c r="H149" s="9">
        <f t="shared" si="5"/>
        <v>446</v>
      </c>
    </row>
    <row r="150" spans="2:8">
      <c r="B150" s="17" t="s">
        <v>9902</v>
      </c>
      <c r="C150" s="19" t="s">
        <v>9903</v>
      </c>
      <c r="D150" s="30" t="str">
        <f>[1]!EM_S_IPO_LISTEDDATE(B150)</f>
        <v>1998-10-14</v>
      </c>
      <c r="E150" s="130">
        <f>[1]!EM_S_DQ_CLOSE(B150,$E$2,"2")</f>
        <v>9.4347539059613901</v>
      </c>
      <c r="F150" s="130">
        <f>[1]!EM_S_DQ_CLOSE(B150,$F$2,"2")</f>
        <v>17.397748171419799</v>
      </c>
      <c r="G150" s="38">
        <f t="shared" si="4"/>
        <v>0.84400656814450215</v>
      </c>
      <c r="H150" s="9">
        <f t="shared" si="5"/>
        <v>198</v>
      </c>
    </row>
    <row r="151" spans="2:8">
      <c r="B151" s="17" t="s">
        <v>9904</v>
      </c>
      <c r="C151" s="19" t="s">
        <v>9905</v>
      </c>
      <c r="D151" s="30" t="str">
        <f>[1]!EM_S_IPO_LISTEDDATE(B151)</f>
        <v>1998-11-04</v>
      </c>
      <c r="E151" s="130">
        <f>[1]!EM_S_DQ_CLOSE(B151,$E$2,"2")</f>
        <v>9.9285266865939104</v>
      </c>
      <c r="F151" s="130">
        <f>[1]!EM_S_DQ_CLOSE(B151,$F$2,"2")</f>
        <v>20.223463286621602</v>
      </c>
      <c r="G151" s="38">
        <f t="shared" si="4"/>
        <v>1.0369047619047578</v>
      </c>
      <c r="H151" s="9">
        <f t="shared" si="5"/>
        <v>134</v>
      </c>
    </row>
    <row r="152" spans="2:8">
      <c r="B152" s="17" t="s">
        <v>9906</v>
      </c>
      <c r="C152" s="19" t="s">
        <v>9907</v>
      </c>
      <c r="D152" s="30" t="str">
        <f>[1]!EM_S_IPO_LISTEDDATE(B152)</f>
        <v>1998-07-03</v>
      </c>
      <c r="E152" s="130">
        <f>[1]!EM_S_DQ_CLOSE(B152,$E$2,"2")</f>
        <v>25.804333397569302</v>
      </c>
      <c r="F152" s="130">
        <f>[1]!EM_S_DQ_CLOSE(B152,$F$2,"2")</f>
        <v>46.246727387851401</v>
      </c>
      <c r="G152" s="38">
        <f t="shared" si="4"/>
        <v>0.79220779220778925</v>
      </c>
      <c r="H152" s="9">
        <f t="shared" si="5"/>
        <v>227</v>
      </c>
    </row>
    <row r="153" spans="2:8">
      <c r="B153" s="17" t="s">
        <v>9908</v>
      </c>
      <c r="C153" s="19" t="s">
        <v>4079</v>
      </c>
      <c r="D153" s="30" t="str">
        <f>[1]!EM_S_IPO_LISTEDDATE(B153)</f>
        <v>1999-05-07</v>
      </c>
      <c r="E153" s="130">
        <f>[1]!EM_S_DQ_CLOSE(B153,$E$2,"2")</f>
        <v>17.910211721474099</v>
      </c>
      <c r="F153" s="130">
        <f>[1]!EM_S_DQ_CLOSE(B153,$F$2,"2")</f>
        <v>23.9727822771269</v>
      </c>
      <c r="G153" s="38">
        <f t="shared" si="4"/>
        <v>0.33849798371639928</v>
      </c>
      <c r="H153" s="9">
        <f t="shared" si="5"/>
        <v>540</v>
      </c>
    </row>
    <row r="154" spans="2:8">
      <c r="B154" s="17" t="s">
        <v>4080</v>
      </c>
      <c r="C154" s="19" t="s">
        <v>9909</v>
      </c>
      <c r="D154" s="30" t="str">
        <f>[1]!EM_S_IPO_LISTEDDATE(B154)</f>
        <v>1998-10-28</v>
      </c>
      <c r="E154" s="130">
        <f>[1]!EM_S_DQ_CLOSE(B154,$E$2,"2")</f>
        <v>42.943277782850998</v>
      </c>
      <c r="F154" s="130">
        <f>[1]!EM_S_DQ_CLOSE(B154,$F$2,"2")</f>
        <v>54.263609345275903</v>
      </c>
      <c r="G154" s="38">
        <f t="shared" si="4"/>
        <v>0.26361125994312373</v>
      </c>
      <c r="H154" s="9">
        <f t="shared" si="5"/>
        <v>610</v>
      </c>
    </row>
    <row r="155" spans="2:8">
      <c r="B155" s="17" t="s">
        <v>9910</v>
      </c>
      <c r="C155" s="19" t="s">
        <v>9911</v>
      </c>
      <c r="D155" s="30" t="str">
        <f>[1]!EM_S_IPO_LISTEDDATE(B155)</f>
        <v>2003-11-06</v>
      </c>
      <c r="E155" s="130">
        <f>[1]!EM_S_DQ_CLOSE(B155,$E$2,"2")</f>
        <v>54.612087498038001</v>
      </c>
      <c r="F155" s="130">
        <f>[1]!EM_S_DQ_CLOSE(B155,$F$2,"2")</f>
        <v>88.087887720985606</v>
      </c>
      <c r="G155" s="38">
        <f t="shared" si="4"/>
        <v>0.61297419228207062</v>
      </c>
      <c r="H155" s="9">
        <f t="shared" si="5"/>
        <v>319</v>
      </c>
    </row>
    <row r="156" spans="2:8">
      <c r="B156" s="17" t="s">
        <v>9912</v>
      </c>
      <c r="C156" s="19" t="s">
        <v>9913</v>
      </c>
      <c r="D156" s="30" t="str">
        <f>[1]!EM_S_IPO_LISTEDDATE(B156)</f>
        <v>1999-06-11</v>
      </c>
      <c r="E156" s="130">
        <f>[1]!EM_S_DQ_CLOSE(B156,$E$2,"2")</f>
        <v>39.4529115333889</v>
      </c>
      <c r="F156" s="130">
        <f>[1]!EM_S_DQ_CLOSE(B156,$F$2,"2")</f>
        <v>38.089992771326401</v>
      </c>
      <c r="G156" s="38">
        <f t="shared" si="4"/>
        <v>-3.454545454545388E-2</v>
      </c>
      <c r="H156" s="9">
        <f t="shared" si="5"/>
        <v>855</v>
      </c>
    </row>
    <row r="157" spans="2:8">
      <c r="B157" s="17" t="s">
        <v>9914</v>
      </c>
      <c r="C157" s="19" t="s">
        <v>9915</v>
      </c>
      <c r="D157" s="30" t="str">
        <f>[1]!EM_S_IPO_LISTEDDATE(B157)</f>
        <v>1998-08-25</v>
      </c>
      <c r="E157" s="130">
        <f>[1]!EM_S_DQ_CLOSE(B157,$E$2,"2")</f>
        <v>17.585194538526899</v>
      </c>
      <c r="F157" s="130">
        <f>[1]!EM_S_DQ_CLOSE(B157,$F$2,"2")</f>
        <v>32.166084770927398</v>
      </c>
      <c r="G157" s="38">
        <f t="shared" si="4"/>
        <v>0.82915717539863687</v>
      </c>
      <c r="H157" s="9">
        <f t="shared" si="5"/>
        <v>208</v>
      </c>
    </row>
    <row r="158" spans="2:8">
      <c r="B158" s="17" t="s">
        <v>9916</v>
      </c>
      <c r="C158" s="19" t="s">
        <v>9917</v>
      </c>
      <c r="D158" s="30" t="str">
        <f>[1]!EM_S_IPO_LISTEDDATE(B158)</f>
        <v>1998-11-11</v>
      </c>
      <c r="E158" s="130">
        <f>[1]!EM_S_DQ_CLOSE(B158,$E$2,"2")</f>
        <v>33.769464751726801</v>
      </c>
      <c r="F158" s="130">
        <f>[1]!EM_S_DQ_CLOSE(B158,$F$2,"2")</f>
        <v>27.341378892858302</v>
      </c>
      <c r="G158" s="38">
        <f t="shared" si="4"/>
        <v>-0.19035202086049641</v>
      </c>
      <c r="H158" s="9">
        <f t="shared" si="5"/>
        <v>929</v>
      </c>
    </row>
    <row r="159" spans="2:8">
      <c r="B159" s="17" t="s">
        <v>9918</v>
      </c>
      <c r="C159" s="19" t="s">
        <v>9919</v>
      </c>
      <c r="D159" s="30" t="str">
        <f>[1]!EM_S_IPO_LISTEDDATE(B159)</f>
        <v>1998-07-01</v>
      </c>
      <c r="E159" s="130">
        <f>[1]!EM_S_DQ_CLOSE(B159,$E$2,"2")</f>
        <v>27.474426922728501</v>
      </c>
      <c r="F159" s="130">
        <f>[1]!EM_S_DQ_CLOSE(B159,$F$2,"2")</f>
        <v>19.719742171720299</v>
      </c>
      <c r="G159" s="38">
        <f t="shared" si="4"/>
        <v>-0.28225101010543951</v>
      </c>
      <c r="H159" s="9">
        <f t="shared" si="5"/>
        <v>964</v>
      </c>
    </row>
    <row r="160" spans="2:8">
      <c r="B160" s="17" t="s">
        <v>9920</v>
      </c>
      <c r="C160" s="19" t="s">
        <v>9921</v>
      </c>
      <c r="D160" s="30" t="str">
        <f>[1]!EM_S_IPO_LISTEDDATE(B160)</f>
        <v>1998-10-07</v>
      </c>
      <c r="E160" s="130">
        <f>[1]!EM_S_DQ_CLOSE(B160,$E$2,"2")</f>
        <v>12.762632460997001</v>
      </c>
      <c r="F160" s="130">
        <f>[1]!EM_S_DQ_CLOSE(B160,$F$2,"2")</f>
        <v>19.645108496807602</v>
      </c>
      <c r="G160" s="38">
        <f t="shared" si="4"/>
        <v>0.53926774565072377</v>
      </c>
      <c r="H160" s="9">
        <f t="shared" si="5"/>
        <v>372</v>
      </c>
    </row>
    <row r="161" spans="2:8">
      <c r="B161" s="17" t="s">
        <v>9922</v>
      </c>
      <c r="C161" s="19" t="s">
        <v>9923</v>
      </c>
      <c r="D161" s="30" t="str">
        <f>[1]!EM_S_IPO_LISTEDDATE(B161)</f>
        <v>1999-06-09</v>
      </c>
      <c r="E161" s="130">
        <f>[1]!EM_S_DQ_CLOSE(B161,$E$2,"2")</f>
        <v>10.73752599951</v>
      </c>
      <c r="F161" s="130">
        <f>[1]!EM_S_DQ_CLOSE(B161,$F$2,"2")</f>
        <v>11.9972309597339</v>
      </c>
      <c r="G161" s="38">
        <f t="shared" si="4"/>
        <v>0.11731798929114445</v>
      </c>
      <c r="H161" s="9">
        <f t="shared" si="5"/>
        <v>737</v>
      </c>
    </row>
    <row r="162" spans="2:8">
      <c r="B162" s="17" t="s">
        <v>9924</v>
      </c>
      <c r="C162" s="19" t="s">
        <v>9925</v>
      </c>
      <c r="D162" s="30" t="str">
        <f>[1]!EM_S_IPO_LISTEDDATE(B162)</f>
        <v>1998-12-10</v>
      </c>
      <c r="E162" s="130">
        <f>[1]!EM_S_DQ_CLOSE(B162,$E$2,"2")</f>
        <v>16.868657757499399</v>
      </c>
      <c r="F162" s="130">
        <f>[1]!EM_S_DQ_CLOSE(B162,$F$2,"2")</f>
        <v>39.890225337824099</v>
      </c>
      <c r="G162" s="38">
        <f t="shared" si="4"/>
        <v>1.3647539662774806</v>
      </c>
      <c r="H162" s="9">
        <f t="shared" si="5"/>
        <v>73</v>
      </c>
    </row>
    <row r="163" spans="2:8">
      <c r="B163" s="17" t="s">
        <v>9926</v>
      </c>
      <c r="C163" s="19" t="s">
        <v>9927</v>
      </c>
      <c r="D163" s="30" t="str">
        <f>[1]!EM_S_IPO_LISTEDDATE(B163)</f>
        <v>1998-12-24</v>
      </c>
      <c r="E163" s="130">
        <f>[1]!EM_S_DQ_CLOSE(B163,$E$2,"2")</f>
        <v>12.7978754755409</v>
      </c>
      <c r="F163" s="130">
        <f>[1]!EM_S_DQ_CLOSE(B163,$F$2,"2")</f>
        <v>13.8896914697777</v>
      </c>
      <c r="G163" s="38">
        <f t="shared" si="4"/>
        <v>8.5312284552499396E-2</v>
      </c>
      <c r="H163" s="9">
        <f t="shared" si="5"/>
        <v>766</v>
      </c>
    </row>
    <row r="164" spans="2:8">
      <c r="B164" s="17" t="s">
        <v>9928</v>
      </c>
      <c r="C164" s="19" t="s">
        <v>9929</v>
      </c>
      <c r="D164" s="30" t="str">
        <f>[1]!EM_S_IPO_LISTEDDATE(B164)</f>
        <v>1999-05-27</v>
      </c>
      <c r="E164" s="130">
        <f>[1]!EM_S_DQ_CLOSE(B164,$E$2,"2")</f>
        <v>34.326204983192802</v>
      </c>
      <c r="F164" s="130">
        <f>[1]!EM_S_DQ_CLOSE(B164,$F$2,"2")</f>
        <v>75.568884104790001</v>
      </c>
      <c r="G164" s="38">
        <f t="shared" si="4"/>
        <v>1.2014925373134293</v>
      </c>
      <c r="H164" s="9">
        <f t="shared" si="5"/>
        <v>91</v>
      </c>
    </row>
    <row r="165" spans="2:8">
      <c r="B165" s="17" t="s">
        <v>9930</v>
      </c>
      <c r="C165" s="19" t="s">
        <v>9931</v>
      </c>
      <c r="D165" s="30" t="str">
        <f>[1]!EM_S_IPO_LISTEDDATE(B165)</f>
        <v>1999-01-07</v>
      </c>
      <c r="E165" s="130">
        <f>[1]!EM_S_DQ_CLOSE(B165,$E$2,"2")</f>
        <v>28.835406893895101</v>
      </c>
      <c r="F165" s="130">
        <f>[1]!EM_S_DQ_CLOSE(B165,$F$2,"2")</f>
        <v>39.105756940087403</v>
      </c>
      <c r="G165" s="38">
        <f t="shared" si="4"/>
        <v>0.35617149721465147</v>
      </c>
      <c r="H165" s="9">
        <f t="shared" si="5"/>
        <v>529</v>
      </c>
    </row>
    <row r="166" spans="2:8">
      <c r="B166" s="17" t="s">
        <v>9932</v>
      </c>
      <c r="C166" s="19" t="s">
        <v>9933</v>
      </c>
      <c r="D166" s="30" t="str">
        <f>[1]!EM_S_IPO_LISTEDDATE(B166)</f>
        <v>1998-08-07</v>
      </c>
      <c r="E166" s="130">
        <f>[1]!EM_S_DQ_CLOSE(B166,$E$2,"2")</f>
        <v>249.904114002314</v>
      </c>
      <c r="F166" s="130">
        <f>[1]!EM_S_DQ_CLOSE(B166,$F$2,"2")</f>
        <v>281.03219456758302</v>
      </c>
      <c r="G166" s="38">
        <f t="shared" si="4"/>
        <v>0.12456009653758948</v>
      </c>
      <c r="H166" s="9">
        <f t="shared" si="5"/>
        <v>733</v>
      </c>
    </row>
    <row r="167" spans="2:8">
      <c r="B167" s="17" t="s">
        <v>9934</v>
      </c>
      <c r="C167" s="19" t="s">
        <v>9935</v>
      </c>
      <c r="D167" s="30" t="str">
        <f>[1]!EM_S_IPO_LISTEDDATE(B167)</f>
        <v>1999-09-16</v>
      </c>
      <c r="E167" s="130">
        <f>[1]!EM_S_DQ_CLOSE(B167,$E$2,"2")</f>
        <v>32.652419072368801</v>
      </c>
      <c r="F167" s="130">
        <f>[1]!EM_S_DQ_CLOSE(B167,$F$2,"2")</f>
        <v>39.707126468164198</v>
      </c>
      <c r="G167" s="38">
        <f t="shared" si="4"/>
        <v>0.21605466290751019</v>
      </c>
      <c r="H167" s="9">
        <f t="shared" si="5"/>
        <v>664</v>
      </c>
    </row>
    <row r="168" spans="2:8">
      <c r="B168" s="17" t="s">
        <v>9936</v>
      </c>
      <c r="C168" s="19" t="s">
        <v>9937</v>
      </c>
      <c r="D168" s="30" t="str">
        <f>[1]!EM_S_IPO_LISTEDDATE(B168)</f>
        <v>1998-10-21</v>
      </c>
      <c r="E168" s="130">
        <f>[1]!EM_S_DQ_CLOSE(B168,$E$2,"2")</f>
        <v>22.078887210005099</v>
      </c>
      <c r="F168" s="130">
        <f>[1]!EM_S_DQ_CLOSE(B168,$F$2,"2")</f>
        <v>33.273436009213498</v>
      </c>
      <c r="G168" s="38">
        <f t="shared" si="4"/>
        <v>0.50702504581551389</v>
      </c>
      <c r="H168" s="9">
        <f t="shared" si="5"/>
        <v>393</v>
      </c>
    </row>
    <row r="169" spans="2:8">
      <c r="B169" s="17" t="s">
        <v>9938</v>
      </c>
      <c r="C169" s="19" t="s">
        <v>9939</v>
      </c>
      <c r="D169" s="30" t="str">
        <f>[1]!EM_S_IPO_LISTEDDATE(B169)</f>
        <v>1998-08-12</v>
      </c>
      <c r="E169" s="130">
        <f>[1]!EM_S_DQ_CLOSE(B169,$E$2,"2")</f>
        <v>41.9674146338009</v>
      </c>
      <c r="F169" s="130">
        <f>[1]!EM_S_DQ_CLOSE(B169,$F$2,"2")</f>
        <v>36.2498339284165</v>
      </c>
      <c r="G169" s="38">
        <f t="shared" si="4"/>
        <v>-0.13623857355223912</v>
      </c>
      <c r="H169" s="9">
        <f t="shared" si="5"/>
        <v>907</v>
      </c>
    </row>
    <row r="170" spans="2:8">
      <c r="B170" s="17" t="s">
        <v>9940</v>
      </c>
      <c r="C170" s="19" t="s">
        <v>9941</v>
      </c>
      <c r="D170" s="30" t="str">
        <f>[1]!EM_S_IPO_LISTEDDATE(B170)</f>
        <v>1999-04-01</v>
      </c>
      <c r="E170" s="130">
        <f>[1]!EM_S_DQ_CLOSE(B170,$E$2,"2")</f>
        <v>87.7695894154607</v>
      </c>
      <c r="F170" s="130">
        <f>[1]!EM_S_DQ_CLOSE(B170,$F$2,"2")</f>
        <v>204.27328040354001</v>
      </c>
      <c r="G170" s="38">
        <f t="shared" si="4"/>
        <v>1.3273810640335189</v>
      </c>
      <c r="H170" s="9">
        <f t="shared" si="5"/>
        <v>78</v>
      </c>
    </row>
    <row r="171" spans="2:8">
      <c r="B171" s="17" t="s">
        <v>9942</v>
      </c>
      <c r="C171" s="19" t="s">
        <v>9943</v>
      </c>
      <c r="D171" s="30" t="str">
        <f>[1]!EM_S_IPO_LISTEDDATE(B171)</f>
        <v>1999-01-15</v>
      </c>
      <c r="E171" s="130">
        <f>[1]!EM_S_DQ_CLOSE(B171,$E$2,"2")</f>
        <v>108.998163035025</v>
      </c>
      <c r="F171" s="130">
        <f>[1]!EM_S_DQ_CLOSE(B171,$F$2,"2")</f>
        <v>230.90985420077499</v>
      </c>
      <c r="G171" s="38">
        <f t="shared" si="4"/>
        <v>1.1184747317858506</v>
      </c>
      <c r="H171" s="9">
        <f t="shared" si="5"/>
        <v>107</v>
      </c>
    </row>
    <row r="172" spans="2:8">
      <c r="B172" s="17" t="s">
        <v>9944</v>
      </c>
      <c r="C172" s="19" t="s">
        <v>9945</v>
      </c>
      <c r="D172" s="30" t="str">
        <f>[1]!EM_S_IPO_LISTEDDATE(B172)</f>
        <v>1999-06-03</v>
      </c>
      <c r="E172" s="130">
        <f>[1]!EM_S_DQ_CLOSE(B172,$E$2,"2")</f>
        <v>29.015016388437299</v>
      </c>
      <c r="F172" s="130">
        <f>[1]!EM_S_DQ_CLOSE(B172,$F$2,"2")</f>
        <v>50.118274009784798</v>
      </c>
      <c r="G172" s="38">
        <f t="shared" si="4"/>
        <v>0.72732192664751705</v>
      </c>
      <c r="H172" s="9">
        <f t="shared" si="5"/>
        <v>260</v>
      </c>
    </row>
    <row r="173" spans="2:8">
      <c r="B173" s="17" t="s">
        <v>9946</v>
      </c>
      <c r="C173" s="19" t="s">
        <v>9947</v>
      </c>
      <c r="D173" s="30" t="str">
        <f>[1]!EM_S_IPO_LISTEDDATE(B173)</f>
        <v>1999-05-14</v>
      </c>
      <c r="E173" s="130">
        <f>[1]!EM_S_DQ_CLOSE(B173,$E$2,"2")</f>
        <v>10.8928948983545</v>
      </c>
      <c r="F173" s="130">
        <f>[1]!EM_S_DQ_CLOSE(B173,$F$2,"2")</f>
        <v>16.3278733235678</v>
      </c>
      <c r="G173" s="38">
        <f t="shared" si="4"/>
        <v>0.49894710964615263</v>
      </c>
      <c r="H173" s="9">
        <f t="shared" si="5"/>
        <v>402</v>
      </c>
    </row>
    <row r="174" spans="2:8">
      <c r="B174" s="17" t="s">
        <v>4120</v>
      </c>
      <c r="C174" s="19" t="s">
        <v>9948</v>
      </c>
      <c r="D174" s="30" t="str">
        <f>[1]!EM_S_IPO_LISTEDDATE(B174)</f>
        <v>1999-03-19</v>
      </c>
      <c r="E174" s="130">
        <f>[1]!EM_S_DQ_CLOSE(B174,$E$2,"2")</f>
        <v>34.837580988369297</v>
      </c>
      <c r="F174" s="130">
        <f>[1]!EM_S_DQ_CLOSE(B174,$F$2,"2")</f>
        <v>48.250656595389501</v>
      </c>
      <c r="G174" s="38">
        <f t="shared" si="4"/>
        <v>0.38501742160278662</v>
      </c>
      <c r="H174" s="9">
        <f t="shared" si="5"/>
        <v>509</v>
      </c>
    </row>
    <row r="175" spans="2:8">
      <c r="B175" s="17" t="s">
        <v>9949</v>
      </c>
      <c r="C175" s="19" t="s">
        <v>9950</v>
      </c>
      <c r="D175" s="30" t="str">
        <f>[1]!EM_S_IPO_LISTEDDATE(B175)</f>
        <v>1999-07-14</v>
      </c>
      <c r="E175" s="130">
        <f>[1]!EM_S_DQ_CLOSE(B175,$E$2,"2")</f>
        <v>6.2341911784679098</v>
      </c>
      <c r="F175" s="130">
        <f>[1]!EM_S_DQ_CLOSE(B175,$F$2,"2")</f>
        <v>17.115056450924001</v>
      </c>
      <c r="G175" s="38">
        <f t="shared" si="4"/>
        <v>1.7453531598513039</v>
      </c>
      <c r="H175" s="9">
        <f t="shared" si="5"/>
        <v>41</v>
      </c>
    </row>
    <row r="176" spans="2:8">
      <c r="B176" s="17" t="s">
        <v>9951</v>
      </c>
      <c r="C176" s="19" t="s">
        <v>9952</v>
      </c>
      <c r="D176" s="30" t="str">
        <f>[1]!EM_S_IPO_LISTEDDATE(B176)</f>
        <v>1999-06-23</v>
      </c>
      <c r="E176" s="130">
        <f>[1]!EM_S_DQ_CLOSE(B176,$E$2,"2")</f>
        <v>36.812022255445001</v>
      </c>
      <c r="F176" s="130">
        <f>[1]!EM_S_DQ_CLOSE(B176,$F$2,"2")</f>
        <v>24.137156838808501</v>
      </c>
      <c r="G176" s="38">
        <f t="shared" si="4"/>
        <v>-0.34431320639446028</v>
      </c>
      <c r="H176" s="9">
        <f t="shared" si="5"/>
        <v>975</v>
      </c>
    </row>
    <row r="177" spans="2:8">
      <c r="B177" s="17" t="s">
        <v>9953</v>
      </c>
      <c r="C177" s="19" t="s">
        <v>9954</v>
      </c>
      <c r="D177" s="30" t="str">
        <f>[1]!EM_S_IPO_LISTEDDATE(B177)</f>
        <v>1999-03-25</v>
      </c>
      <c r="E177" s="130">
        <f>[1]!EM_S_DQ_CLOSE(B177,$E$2,"2")</f>
        <v>23.7406240303687</v>
      </c>
      <c r="F177" s="130">
        <f>[1]!EM_S_DQ_CLOSE(B177,$F$2,"2")</f>
        <v>34.637974365064601</v>
      </c>
      <c r="G177" s="38">
        <f t="shared" si="4"/>
        <v>0.45901701323251443</v>
      </c>
      <c r="H177" s="9">
        <f t="shared" si="5"/>
        <v>432</v>
      </c>
    </row>
    <row r="178" spans="2:8">
      <c r="B178" s="17" t="s">
        <v>9955</v>
      </c>
      <c r="C178" s="19" t="s">
        <v>9956</v>
      </c>
      <c r="D178" s="30" t="str">
        <f>[1]!EM_S_IPO_LISTEDDATE(B178)</f>
        <v>1999-08-24</v>
      </c>
      <c r="E178" s="130">
        <f>[1]!EM_S_DQ_CLOSE(B178,$E$2,"2")</f>
        <v>26.468238505407299</v>
      </c>
      <c r="F178" s="130">
        <f>[1]!EM_S_DQ_CLOSE(B178,$F$2,"2")</f>
        <v>41.2322500827743</v>
      </c>
      <c r="G178" s="38">
        <f t="shared" si="4"/>
        <v>0.5578010631251793</v>
      </c>
      <c r="H178" s="9">
        <f t="shared" si="5"/>
        <v>357</v>
      </c>
    </row>
    <row r="179" spans="2:8">
      <c r="B179" s="17" t="s">
        <v>9957</v>
      </c>
      <c r="C179" s="19" t="s">
        <v>9958</v>
      </c>
      <c r="D179" s="30" t="str">
        <f>[1]!EM_S_IPO_LISTEDDATE(B179)</f>
        <v>1999-07-21</v>
      </c>
      <c r="E179" s="130">
        <f>[1]!EM_S_DQ_CLOSE(B179,$E$2,"2")</f>
        <v>45.1000082552668</v>
      </c>
      <c r="F179" s="130">
        <f>[1]!EM_S_DQ_CLOSE(B179,$F$2,"2")</f>
        <v>52.752815691972202</v>
      </c>
      <c r="G179" s="38">
        <f t="shared" si="4"/>
        <v>0.16968527795805244</v>
      </c>
      <c r="H179" s="9">
        <f t="shared" si="5"/>
        <v>695</v>
      </c>
    </row>
    <row r="180" spans="2:8">
      <c r="B180" s="17" t="s">
        <v>9959</v>
      </c>
      <c r="C180" s="19" t="s">
        <v>9960</v>
      </c>
      <c r="D180" s="30" t="str">
        <f>[1]!EM_S_IPO_LISTEDDATE(B180)</f>
        <v>1999-08-17</v>
      </c>
      <c r="E180" s="130">
        <f>[1]!EM_S_DQ_CLOSE(B180,$E$2,"2")</f>
        <v>17.818968108093198</v>
      </c>
      <c r="F180" s="130">
        <f>[1]!EM_S_DQ_CLOSE(B180,$F$2,"2")</f>
        <v>26.9240262023506</v>
      </c>
      <c r="G180" s="38">
        <f t="shared" si="4"/>
        <v>0.5109756097560989</v>
      </c>
      <c r="H180" s="9">
        <f t="shared" si="5"/>
        <v>392</v>
      </c>
    </row>
    <row r="181" spans="2:8">
      <c r="B181" s="17" t="s">
        <v>9961</v>
      </c>
      <c r="C181" s="19" t="s">
        <v>9962</v>
      </c>
      <c r="D181" s="30" t="str">
        <f>[1]!EM_S_IPO_LISTEDDATE(B181)</f>
        <v>1999-08-31</v>
      </c>
      <c r="E181" s="130">
        <f>[1]!EM_S_DQ_CLOSE(B181,$E$2,"2")</f>
        <v>15.6801690578208</v>
      </c>
      <c r="F181" s="130">
        <f>[1]!EM_S_DQ_CLOSE(B181,$F$2,"2")</f>
        <v>15.6280061534369</v>
      </c>
      <c r="G181" s="38">
        <f t="shared" si="4"/>
        <v>-3.3266799733822072E-3</v>
      </c>
      <c r="H181" s="9">
        <f t="shared" si="5"/>
        <v>833</v>
      </c>
    </row>
    <row r="182" spans="2:8">
      <c r="B182" s="17" t="s">
        <v>9963</v>
      </c>
      <c r="C182" s="19" t="s">
        <v>9964</v>
      </c>
      <c r="D182" s="30" t="str">
        <f>[1]!EM_S_IPO_LISTEDDATE(B182)</f>
        <v>1999-09-09</v>
      </c>
      <c r="E182" s="130">
        <f>[1]!EM_S_DQ_CLOSE(B182,$E$2,"2")</f>
        <v>9.2783159463026408</v>
      </c>
      <c r="F182" s="130">
        <f>[1]!EM_S_DQ_CLOSE(B182,$F$2,"2")</f>
        <v>18.5075041124894</v>
      </c>
      <c r="G182" s="38">
        <f t="shared" si="4"/>
        <v>0.99470509730427326</v>
      </c>
      <c r="H182" s="9">
        <f t="shared" si="5"/>
        <v>144</v>
      </c>
    </row>
    <row r="183" spans="2:8">
      <c r="B183" s="17" t="s">
        <v>9965</v>
      </c>
      <c r="C183" s="19" t="s">
        <v>9966</v>
      </c>
      <c r="D183" s="30" t="str">
        <f>[1]!EM_S_IPO_LISTEDDATE(B183)</f>
        <v>1999-10-21</v>
      </c>
      <c r="E183" s="130">
        <f>[1]!EM_S_DQ_CLOSE(B183,$E$2,"2")</f>
        <v>44.330368692335803</v>
      </c>
      <c r="F183" s="130">
        <f>[1]!EM_S_DQ_CLOSE(B183,$F$2,"2")</f>
        <v>50.765641673807501</v>
      </c>
      <c r="G183" s="38">
        <f t="shared" si="4"/>
        <v>0.1451662409156611</v>
      </c>
      <c r="H183" s="9">
        <f t="shared" si="5"/>
        <v>713</v>
      </c>
    </row>
    <row r="184" spans="2:8">
      <c r="B184" s="17" t="s">
        <v>9967</v>
      </c>
      <c r="C184" s="19" t="s">
        <v>9968</v>
      </c>
      <c r="D184" s="30" t="str">
        <f>[1]!EM_S_IPO_LISTEDDATE(B184)</f>
        <v>1999-12-16</v>
      </c>
      <c r="E184" s="130">
        <f>[1]!EM_S_DQ_CLOSE(B184,$E$2,"2")</f>
        <v>28.651985224282999</v>
      </c>
      <c r="F184" s="130">
        <f>[1]!EM_S_DQ_CLOSE(B184,$F$2,"2")</f>
        <v>34.159460644969002</v>
      </c>
      <c r="G184" s="38">
        <f t="shared" si="4"/>
        <v>0.19221967963386821</v>
      </c>
      <c r="H184" s="9">
        <f t="shared" si="5"/>
        <v>681</v>
      </c>
    </row>
    <row r="185" spans="2:8">
      <c r="B185" s="17" t="s">
        <v>9969</v>
      </c>
      <c r="C185" s="19" t="s">
        <v>9970</v>
      </c>
      <c r="D185" s="30" t="str">
        <f>[1]!EM_S_IPO_LISTEDDATE(B185)</f>
        <v>1998-12-03</v>
      </c>
      <c r="E185" s="130">
        <f>[1]!EM_S_DQ_CLOSE(B185,$E$2,"2")</f>
        <v>15.745860643148299</v>
      </c>
      <c r="F185" s="130">
        <f>[1]!EM_S_DQ_CLOSE(B185,$F$2,"2")</f>
        <v>19.395489170581801</v>
      </c>
      <c r="G185" s="38">
        <f t="shared" si="4"/>
        <v>0.23178336263388766</v>
      </c>
      <c r="H185" s="9">
        <f t="shared" si="5"/>
        <v>644</v>
      </c>
    </row>
    <row r="186" spans="2:8">
      <c r="B186" s="17" t="s">
        <v>9971</v>
      </c>
      <c r="C186" s="19" t="s">
        <v>9972</v>
      </c>
      <c r="D186" s="30" t="str">
        <f>[1]!EM_S_IPO_LISTEDDATE(B186)</f>
        <v>1999-12-23</v>
      </c>
      <c r="E186" s="130">
        <f>[1]!EM_S_DQ_CLOSE(B186,$E$2,"2")</f>
        <v>16.492858627182901</v>
      </c>
      <c r="F186" s="130">
        <f>[1]!EM_S_DQ_CLOSE(B186,$F$2,"2")</f>
        <v>12.3275960641292</v>
      </c>
      <c r="G186" s="38">
        <f t="shared" si="4"/>
        <v>-0.25254946138862033</v>
      </c>
      <c r="H186" s="9">
        <f t="shared" si="5"/>
        <v>952</v>
      </c>
    </row>
    <row r="187" spans="2:8">
      <c r="B187" s="17" t="s">
        <v>9973</v>
      </c>
      <c r="C187" s="19" t="s">
        <v>9974</v>
      </c>
      <c r="D187" s="30" t="str">
        <f>[1]!EM_S_IPO_LISTEDDATE(B187)</f>
        <v>1999-09-27</v>
      </c>
      <c r="E187" s="130">
        <f>[1]!EM_S_DQ_CLOSE(B187,$E$2,"2")</f>
        <v>29.6917679368519</v>
      </c>
      <c r="F187" s="130">
        <f>[1]!EM_S_DQ_CLOSE(B187,$F$2,"2")</f>
        <v>43.700191783982</v>
      </c>
      <c r="G187" s="38">
        <f t="shared" si="4"/>
        <v>0.47179487179487078</v>
      </c>
      <c r="H187" s="9">
        <f t="shared" si="5"/>
        <v>427</v>
      </c>
    </row>
    <row r="188" spans="2:8">
      <c r="B188" s="17" t="s">
        <v>9975</v>
      </c>
      <c r="C188" s="19" t="s">
        <v>9976</v>
      </c>
      <c r="D188" s="30" t="str">
        <f>[1]!EM_S_IPO_LISTEDDATE(B188)</f>
        <v>1999-11-25</v>
      </c>
      <c r="E188" s="130">
        <f>[1]!EM_S_DQ_CLOSE(B188,$E$2,"2")</f>
        <v>8.0032557753498708</v>
      </c>
      <c r="F188" s="130">
        <f>[1]!EM_S_DQ_CLOSE(B188,$F$2,"2")</f>
        <v>9.18727667072271</v>
      </c>
      <c r="G188" s="38">
        <f t="shared" si="4"/>
        <v>0.14794240351778321</v>
      </c>
      <c r="H188" s="9">
        <f t="shared" si="5"/>
        <v>709</v>
      </c>
    </row>
    <row r="189" spans="2:8">
      <c r="B189" s="17" t="s">
        <v>9977</v>
      </c>
      <c r="C189" s="19" t="s">
        <v>9978</v>
      </c>
      <c r="D189" s="30" t="str">
        <f>[1]!EM_S_IPO_LISTEDDATE(B189)</f>
        <v>1999-11-05</v>
      </c>
      <c r="E189" s="130">
        <f>[1]!EM_S_DQ_CLOSE(B189,$E$2,"2")</f>
        <v>21.921774981079398</v>
      </c>
      <c r="F189" s="130">
        <f>[1]!EM_S_DQ_CLOSE(B189,$F$2,"2")</f>
        <v>28.976818702728099</v>
      </c>
      <c r="G189" s="38">
        <f t="shared" si="4"/>
        <v>0.32182812421612228</v>
      </c>
      <c r="H189" s="9">
        <f t="shared" si="5"/>
        <v>554</v>
      </c>
    </row>
    <row r="190" spans="2:8">
      <c r="B190" s="17" t="s">
        <v>9979</v>
      </c>
      <c r="C190" s="19" t="s">
        <v>9980</v>
      </c>
      <c r="D190" s="30" t="str">
        <f>[1]!EM_S_IPO_LISTEDDATE(B190)</f>
        <v>2000-01-13</v>
      </c>
      <c r="E190" s="130">
        <f>[1]!EM_S_DQ_CLOSE(B190,$E$2,"2")</f>
        <v>9.5970681062281606</v>
      </c>
      <c r="F190" s="130">
        <f>[1]!EM_S_DQ_CLOSE(B190,$F$2,"2")</f>
        <v>13.322818111214</v>
      </c>
      <c r="G190" s="38">
        <f t="shared" si="4"/>
        <v>0.38821752265860843</v>
      </c>
      <c r="H190" s="9">
        <f t="shared" si="5"/>
        <v>507</v>
      </c>
    </row>
    <row r="191" spans="2:8">
      <c r="B191" s="17" t="s">
        <v>9981</v>
      </c>
      <c r="C191" s="19" t="s">
        <v>9982</v>
      </c>
      <c r="D191" s="30" t="str">
        <f>[1]!EM_S_IPO_LISTEDDATE(B191)</f>
        <v>2000-01-27</v>
      </c>
      <c r="E191" s="130">
        <f>[1]!EM_S_DQ_CLOSE(B191,$E$2,"2")</f>
        <v>13.7231193944171</v>
      </c>
      <c r="F191" s="130">
        <f>[1]!EM_S_DQ_CLOSE(B191,$F$2,"2")</f>
        <v>15.7506117262872</v>
      </c>
      <c r="G191" s="38">
        <f t="shared" si="4"/>
        <v>0.14774281805745515</v>
      </c>
      <c r="H191" s="9">
        <f t="shared" si="5"/>
        <v>710</v>
      </c>
    </row>
    <row r="192" spans="2:8">
      <c r="B192" s="17" t="s">
        <v>9983</v>
      </c>
      <c r="C192" s="19" t="s">
        <v>9984</v>
      </c>
      <c r="D192" s="30" t="str">
        <f>[1]!EM_S_IPO_LISTEDDATE(B192)</f>
        <v>1999-11-16</v>
      </c>
      <c r="E192" s="130">
        <f>[1]!EM_S_DQ_CLOSE(B192,$E$2,"2")</f>
        <v>35.380532965895299</v>
      </c>
      <c r="F192" s="130">
        <f>[1]!EM_S_DQ_CLOSE(B192,$F$2,"2")</f>
        <v>124.961475546965</v>
      </c>
      <c r="G192" s="38">
        <f t="shared" si="4"/>
        <v>2.531927449126341</v>
      </c>
      <c r="H192" s="9">
        <f t="shared" si="5"/>
        <v>18</v>
      </c>
    </row>
    <row r="193" spans="2:8">
      <c r="B193" s="17" t="s">
        <v>9985</v>
      </c>
      <c r="C193" s="19" t="s">
        <v>9986</v>
      </c>
      <c r="D193" s="30" t="str">
        <f>[1]!EM_S_IPO_LISTEDDATE(B193)</f>
        <v>2000-02-21</v>
      </c>
      <c r="E193" s="130">
        <f>[1]!EM_S_DQ_CLOSE(B193,$E$2,"2")</f>
        <v>25.739929960559799</v>
      </c>
      <c r="F193" s="130">
        <f>[1]!EM_S_DQ_CLOSE(B193,$F$2,"2")</f>
        <v>21.337047204148199</v>
      </c>
      <c r="G193" s="38">
        <f t="shared" si="4"/>
        <v>-0.17105263157894957</v>
      </c>
      <c r="H193" s="9">
        <f t="shared" si="5"/>
        <v>917</v>
      </c>
    </row>
    <row r="194" spans="2:8">
      <c r="B194" s="17" t="s">
        <v>9987</v>
      </c>
      <c r="C194" s="19" t="s">
        <v>9988</v>
      </c>
      <c r="D194" s="30" t="str">
        <f>[1]!EM_S_IPO_LISTEDDATE(B194)</f>
        <v>1999-01-19</v>
      </c>
      <c r="E194" s="130">
        <f>[1]!EM_S_DQ_CLOSE(B194,$E$2,"2")</f>
        <v>17.388736679718299</v>
      </c>
      <c r="F194" s="130">
        <f>[1]!EM_S_DQ_CLOSE(B194,$F$2,"2")</f>
        <v>26.1235439420884</v>
      </c>
      <c r="G194" s="38">
        <f t="shared" si="4"/>
        <v>0.50232558139534755</v>
      </c>
      <c r="H194" s="9">
        <f t="shared" si="5"/>
        <v>398</v>
      </c>
    </row>
    <row r="195" spans="2:8">
      <c r="B195" s="17" t="s">
        <v>9989</v>
      </c>
      <c r="C195" s="19" t="s">
        <v>9990</v>
      </c>
      <c r="D195" s="30" t="str">
        <f>[1]!EM_S_IPO_LISTEDDATE(B195)</f>
        <v>2000-03-09</v>
      </c>
      <c r="E195" s="130">
        <f>[1]!EM_S_DQ_CLOSE(B195,$E$2,"2")</f>
        <v>9.3832672662192707</v>
      </c>
      <c r="F195" s="130">
        <f>[1]!EM_S_DQ_CLOSE(B195,$F$2,"2")</f>
        <v>19.430547645245198</v>
      </c>
      <c r="G195" s="38">
        <f t="shared" si="4"/>
        <v>1.0707656612528957</v>
      </c>
      <c r="H195" s="9">
        <f t="shared" si="5"/>
        <v>124</v>
      </c>
    </row>
    <row r="196" spans="2:8">
      <c r="B196" s="17" t="s">
        <v>9991</v>
      </c>
      <c r="C196" s="19" t="s">
        <v>9992</v>
      </c>
      <c r="D196" s="30" t="str">
        <f>[1]!EM_S_IPO_LISTEDDATE(B196)</f>
        <v>2000-04-06</v>
      </c>
      <c r="E196" s="130">
        <f>[1]!EM_S_DQ_CLOSE(B196,$E$2,"2")</f>
        <v>12.824435918311501</v>
      </c>
      <c r="F196" s="130">
        <f>[1]!EM_S_DQ_CLOSE(B196,$F$2,"2")</f>
        <v>17.540299920018601</v>
      </c>
      <c r="G196" s="38">
        <f t="shared" ref="G196:G259" si="6">IFERROR(F196/E196-1,"")</f>
        <v>0.36772486772486457</v>
      </c>
      <c r="H196" s="9">
        <f t="shared" ref="H196:H259" si="7">IFERROR(RANK(G196,$G$3:$G$1158,0),"")</f>
        <v>520</v>
      </c>
    </row>
    <row r="197" spans="2:8">
      <c r="B197" s="17" t="s">
        <v>9993</v>
      </c>
      <c r="C197" s="19" t="s">
        <v>9994</v>
      </c>
      <c r="D197" s="30" t="str">
        <f>[1]!EM_S_IPO_LISTEDDATE(B197)</f>
        <v>2000-05-11</v>
      </c>
      <c r="E197" s="130">
        <f>[1]!EM_S_DQ_CLOSE(B197,$E$2,"2")</f>
        <v>14.7115903310918</v>
      </c>
      <c r="F197" s="130">
        <f>[1]!EM_S_DQ_CLOSE(B197,$F$2,"2")</f>
        <v>19.167100545651</v>
      </c>
      <c r="G197" s="38">
        <f t="shared" si="6"/>
        <v>0.30285714285714072</v>
      </c>
      <c r="H197" s="9">
        <f t="shared" si="7"/>
        <v>584</v>
      </c>
    </row>
    <row r="198" spans="2:8">
      <c r="B198" s="17" t="s">
        <v>9995</v>
      </c>
      <c r="C198" s="19" t="s">
        <v>9996</v>
      </c>
      <c r="D198" s="30" t="str">
        <f>[1]!EM_S_IPO_LISTEDDATE(B198)</f>
        <v>2000-06-02</v>
      </c>
      <c r="E198" s="130">
        <f>[1]!EM_S_DQ_CLOSE(B198,$E$2,"2")</f>
        <v>11.794578816755401</v>
      </c>
      <c r="F198" s="130">
        <f>[1]!EM_S_DQ_CLOSE(B198,$F$2,"2")</f>
        <v>21.817926367773602</v>
      </c>
      <c r="G198" s="38">
        <f t="shared" si="6"/>
        <v>0.84982666246453964</v>
      </c>
      <c r="H198" s="9">
        <f t="shared" si="7"/>
        <v>193</v>
      </c>
    </row>
    <row r="199" spans="2:8">
      <c r="B199" s="17" t="s">
        <v>9997</v>
      </c>
      <c r="C199" s="19" t="s">
        <v>9998</v>
      </c>
      <c r="D199" s="30" t="str">
        <f>[1]!EM_S_IPO_LISTEDDATE(B199)</f>
        <v>2000-06-08</v>
      </c>
      <c r="E199" s="130">
        <f>[1]!EM_S_DQ_CLOSE(B199,$E$2,"2")</f>
        <v>20.437787488758701</v>
      </c>
      <c r="F199" s="130">
        <f>[1]!EM_S_DQ_CLOSE(B199,$F$2,"2")</f>
        <v>46.028076313574097</v>
      </c>
      <c r="G199" s="38">
        <f t="shared" si="6"/>
        <v>1.2521066108007384</v>
      </c>
      <c r="H199" s="9">
        <f t="shared" si="7"/>
        <v>86</v>
      </c>
    </row>
    <row r="200" spans="2:8">
      <c r="B200" s="17" t="s">
        <v>9999</v>
      </c>
      <c r="C200" s="19" t="s">
        <v>10000</v>
      </c>
      <c r="D200" s="30" t="str">
        <f>[1]!EM_S_IPO_LISTEDDATE(B200)</f>
        <v>2000-06-15</v>
      </c>
      <c r="E200" s="130">
        <f>[1]!EM_S_DQ_CLOSE(B200,$E$2,"2")</f>
        <v>28.583862242459599</v>
      </c>
      <c r="F200" s="130">
        <f>[1]!EM_S_DQ_CLOSE(B200,$F$2,"2")</f>
        <v>42.8652613584417</v>
      </c>
      <c r="G200" s="38">
        <f t="shared" si="6"/>
        <v>0.49963154016212497</v>
      </c>
      <c r="H200" s="9">
        <f t="shared" si="7"/>
        <v>400</v>
      </c>
    </row>
    <row r="201" spans="2:8">
      <c r="B201" s="17" t="s">
        <v>10001</v>
      </c>
      <c r="C201" s="19" t="s">
        <v>10002</v>
      </c>
      <c r="D201" s="30" t="str">
        <f>[1]!EM_S_IPO_LISTEDDATE(B201)</f>
        <v>2000-06-15</v>
      </c>
      <c r="E201" s="130">
        <f>[1]!EM_S_DQ_CLOSE(B201,$E$2,"2")</f>
        <v>10.820210031955501</v>
      </c>
      <c r="F201" s="130">
        <f>[1]!EM_S_DQ_CLOSE(B201,$F$2,"2")</f>
        <v>21.221399747912699</v>
      </c>
      <c r="G201" s="38">
        <f t="shared" si="6"/>
        <v>0.96127428998505549</v>
      </c>
      <c r="H201" s="9">
        <f t="shared" si="7"/>
        <v>159</v>
      </c>
    </row>
    <row r="202" spans="2:8">
      <c r="B202" s="17" t="s">
        <v>10003</v>
      </c>
      <c r="C202" s="19" t="s">
        <v>10004</v>
      </c>
      <c r="D202" s="30" t="str">
        <f>[1]!EM_S_IPO_LISTEDDATE(B202)</f>
        <v>2000-03-23</v>
      </c>
      <c r="E202" s="130">
        <f>[1]!EM_S_DQ_CLOSE(B202,$E$2,"2")</f>
        <v>16.430453374813901</v>
      </c>
      <c r="F202" s="130">
        <f>[1]!EM_S_DQ_CLOSE(B202,$F$2,"2")</f>
        <v>26.515992826099001</v>
      </c>
      <c r="G202" s="38">
        <f t="shared" si="6"/>
        <v>0.61383208492257046</v>
      </c>
      <c r="H202" s="9">
        <f t="shared" si="7"/>
        <v>317</v>
      </c>
    </row>
    <row r="203" spans="2:8">
      <c r="B203" s="17" t="s">
        <v>10005</v>
      </c>
      <c r="C203" s="19" t="s">
        <v>10006</v>
      </c>
      <c r="D203" s="30" t="str">
        <f>[1]!EM_S_IPO_LISTEDDATE(B203)</f>
        <v>2000-06-09</v>
      </c>
      <c r="E203" s="130">
        <f>[1]!EM_S_DQ_CLOSE(B203,$E$2,"2")</f>
        <v>20.171412170358</v>
      </c>
      <c r="F203" s="130">
        <f>[1]!EM_S_DQ_CLOSE(B203,$F$2,"2")</f>
        <v>18.1447710731792</v>
      </c>
      <c r="G203" s="38">
        <f t="shared" si="6"/>
        <v>-0.10047095761381342</v>
      </c>
      <c r="H203" s="9">
        <f t="shared" si="7"/>
        <v>883</v>
      </c>
    </row>
    <row r="204" spans="2:8">
      <c r="B204" s="17" t="s">
        <v>10007</v>
      </c>
      <c r="C204" s="19" t="s">
        <v>4181</v>
      </c>
      <c r="D204" s="30" t="str">
        <f>[1]!EM_S_IPO_LISTEDDATE(B204)</f>
        <v>2000-01-20</v>
      </c>
      <c r="E204" s="130">
        <f>[1]!EM_S_DQ_CLOSE(B204,$E$2,"2")</f>
        <v>32.898821826463298</v>
      </c>
      <c r="F204" s="130">
        <f>[1]!EM_S_DQ_CLOSE(B204,$F$2,"2")</f>
        <v>47.5695207463964</v>
      </c>
      <c r="G204" s="38">
        <f t="shared" si="6"/>
        <v>0.44593386952636171</v>
      </c>
      <c r="H204" s="9">
        <f t="shared" si="7"/>
        <v>445</v>
      </c>
    </row>
    <row r="205" spans="2:8">
      <c r="B205" s="17" t="s">
        <v>10008</v>
      </c>
      <c r="C205" s="19" t="s">
        <v>10009</v>
      </c>
      <c r="D205" s="30" t="str">
        <f>[1]!EM_S_IPO_LISTEDDATE(B205)</f>
        <v>1999-12-02</v>
      </c>
      <c r="E205" s="130">
        <f>[1]!EM_S_DQ_CLOSE(B205,$E$2,"2")</f>
        <v>53.540468050200801</v>
      </c>
      <c r="F205" s="130">
        <f>[1]!EM_S_DQ_CLOSE(B205,$F$2,"2")</f>
        <v>72.716649977689599</v>
      </c>
      <c r="G205" s="38">
        <f t="shared" si="6"/>
        <v>0.35816238867222383</v>
      </c>
      <c r="H205" s="9">
        <f t="shared" si="7"/>
        <v>527</v>
      </c>
    </row>
    <row r="206" spans="2:8">
      <c r="B206" s="17" t="s">
        <v>10010</v>
      </c>
      <c r="C206" s="19" t="s">
        <v>10011</v>
      </c>
      <c r="D206" s="30" t="str">
        <f>[1]!EM_S_IPO_LISTEDDATE(B206)</f>
        <v>2000-06-28</v>
      </c>
      <c r="E206" s="130">
        <f>[1]!EM_S_DQ_CLOSE(B206,$E$2,"2")</f>
        <v>47.463048732111801</v>
      </c>
      <c r="F206" s="130">
        <f>[1]!EM_S_DQ_CLOSE(B206,$F$2,"2")</f>
        <v>100.153385533863</v>
      </c>
      <c r="G206" s="38">
        <f t="shared" si="6"/>
        <v>1.1101338453655383</v>
      </c>
      <c r="H206" s="9">
        <f t="shared" si="7"/>
        <v>112</v>
      </c>
    </row>
    <row r="207" spans="2:8">
      <c r="B207" s="17" t="s">
        <v>10012</v>
      </c>
      <c r="C207" s="19" t="s">
        <v>10013</v>
      </c>
      <c r="D207" s="30" t="str">
        <f>[1]!EM_S_IPO_LISTEDDATE(B207)</f>
        <v>2000-11-28</v>
      </c>
      <c r="E207" s="130">
        <f>[1]!EM_S_DQ_CLOSE(B207,$E$2,"2")</f>
        <v>15.1350927822357</v>
      </c>
      <c r="F207" s="130">
        <f>[1]!EM_S_DQ_CLOSE(B207,$F$2,"2")</f>
        <v>27.034785295805101</v>
      </c>
      <c r="G207" s="38">
        <f t="shared" si="6"/>
        <v>0.78623188405797273</v>
      </c>
      <c r="H207" s="9">
        <f t="shared" si="7"/>
        <v>231</v>
      </c>
    </row>
    <row r="208" spans="2:8">
      <c r="B208" s="17" t="s">
        <v>10014</v>
      </c>
      <c r="C208" s="19" t="s">
        <v>10015</v>
      </c>
      <c r="D208" s="30" t="str">
        <f>[1]!EM_S_IPO_LISTEDDATE(B208)</f>
        <v>2000-12-07</v>
      </c>
      <c r="E208" s="130">
        <f>[1]!EM_S_DQ_CLOSE(B208,$E$2,"2")</f>
        <v>7.1780517747139898</v>
      </c>
      <c r="F208" s="130">
        <f>[1]!EM_S_DQ_CLOSE(B208,$F$2,"2")</f>
        <v>17.275311234966299</v>
      </c>
      <c r="G208" s="38">
        <f t="shared" si="6"/>
        <v>1.4066852367688076</v>
      </c>
      <c r="H208" s="9">
        <f t="shared" si="7"/>
        <v>68</v>
      </c>
    </row>
    <row r="209" spans="2:8">
      <c r="B209" s="17" t="s">
        <v>10016</v>
      </c>
      <c r="C209" s="19" t="s">
        <v>10017</v>
      </c>
      <c r="D209" s="30" t="str">
        <f>[1]!EM_S_IPO_LISTEDDATE(B209)</f>
        <v>2000-11-20</v>
      </c>
      <c r="E209" s="130">
        <f>[1]!EM_S_DQ_CLOSE(B209,$E$2,"2")</f>
        <v>9.2556371550136607</v>
      </c>
      <c r="F209" s="130">
        <f>[1]!EM_S_DQ_CLOSE(B209,$F$2,"2")</f>
        <v>15.8859946420485</v>
      </c>
      <c r="G209" s="38">
        <f t="shared" si="6"/>
        <v>0.71635883905013054</v>
      </c>
      <c r="H209" s="9">
        <f t="shared" si="7"/>
        <v>268</v>
      </c>
    </row>
    <row r="210" spans="2:8">
      <c r="B210" s="17" t="s">
        <v>10018</v>
      </c>
      <c r="C210" s="19" t="s">
        <v>10019</v>
      </c>
      <c r="D210" s="30" t="str">
        <f>[1]!EM_S_IPO_LISTEDDATE(B210)</f>
        <v>2000-09-22</v>
      </c>
      <c r="E210" s="130">
        <f>[1]!EM_S_DQ_CLOSE(B210,$E$2,"2")</f>
        <v>44.1911656777866</v>
      </c>
      <c r="F210" s="130">
        <f>[1]!EM_S_DQ_CLOSE(B210,$F$2,"2")</f>
        <v>69.391086601482996</v>
      </c>
      <c r="G210" s="38">
        <f t="shared" si="6"/>
        <v>0.5702479338842954</v>
      </c>
      <c r="H210" s="9">
        <f t="shared" si="7"/>
        <v>344</v>
      </c>
    </row>
    <row r="211" spans="2:8">
      <c r="B211" s="17" t="s">
        <v>10020</v>
      </c>
      <c r="C211" s="19" t="s">
        <v>10021</v>
      </c>
      <c r="D211" s="30" t="str">
        <f>[1]!EM_S_IPO_LISTEDDATE(B211)</f>
        <v>2000-11-23</v>
      </c>
      <c r="E211" s="130">
        <f>[1]!EM_S_DQ_CLOSE(B211,$E$2,"2")</f>
        <v>17.164007923438</v>
      </c>
      <c r="F211" s="130">
        <f>[1]!EM_S_DQ_CLOSE(B211,$F$2,"2")</f>
        <v>65.636152382267198</v>
      </c>
      <c r="G211" s="38">
        <f t="shared" si="6"/>
        <v>2.8240574506283549</v>
      </c>
      <c r="H211" s="9">
        <f t="shared" si="7"/>
        <v>12</v>
      </c>
    </row>
    <row r="212" spans="2:8">
      <c r="B212" s="17" t="s">
        <v>10022</v>
      </c>
      <c r="C212" s="19" t="s">
        <v>10023</v>
      </c>
      <c r="D212" s="30" t="str">
        <f>[1]!EM_S_IPO_LISTEDDATE(B212)</f>
        <v>2000-06-22</v>
      </c>
      <c r="E212" s="130">
        <f>[1]!EM_S_DQ_CLOSE(B212,$E$2,"2")</f>
        <v>22.191583433534198</v>
      </c>
      <c r="F212" s="130">
        <f>[1]!EM_S_DQ_CLOSE(B212,$F$2,"2")</f>
        <v>28.763431507654001</v>
      </c>
      <c r="G212" s="38">
        <f t="shared" si="6"/>
        <v>0.29614146704776978</v>
      </c>
      <c r="H212" s="9">
        <f t="shared" si="7"/>
        <v>587</v>
      </c>
    </row>
    <row r="213" spans="2:8">
      <c r="B213" s="17" t="s">
        <v>10024</v>
      </c>
      <c r="C213" s="19" t="s">
        <v>10025</v>
      </c>
      <c r="D213" s="30" t="str">
        <f>[1]!EM_S_IPO_LISTEDDATE(B213)</f>
        <v>2004-01-30</v>
      </c>
      <c r="E213" s="130">
        <f>[1]!EM_S_DQ_CLOSE(B213,$E$2,"2")</f>
        <v>24.485496648363998</v>
      </c>
      <c r="F213" s="130">
        <f>[1]!EM_S_DQ_CLOSE(B213,$F$2,"2")</f>
        <v>30.8643505920355</v>
      </c>
      <c r="G213" s="38">
        <f t="shared" si="6"/>
        <v>0.26051560379918648</v>
      </c>
      <c r="H213" s="9">
        <f t="shared" si="7"/>
        <v>615</v>
      </c>
    </row>
    <row r="214" spans="2:8">
      <c r="B214" s="17" t="s">
        <v>10026</v>
      </c>
      <c r="C214" s="19" t="s">
        <v>10027</v>
      </c>
      <c r="D214" s="30" t="str">
        <f>[1]!EM_S_IPO_LISTEDDATE(B214)</f>
        <v>2001-03-06</v>
      </c>
      <c r="E214" s="130">
        <f>[1]!EM_S_DQ_CLOSE(B214,$E$2,"2")</f>
        <v>21.445050349304299</v>
      </c>
      <c r="F214" s="130">
        <f>[1]!EM_S_DQ_CLOSE(B214,$F$2,"2")</f>
        <v>34.017003315708401</v>
      </c>
      <c r="G214" s="38">
        <f t="shared" si="6"/>
        <v>0.5862403100775162</v>
      </c>
      <c r="H214" s="9">
        <f t="shared" si="7"/>
        <v>335</v>
      </c>
    </row>
    <row r="215" spans="2:8">
      <c r="B215" s="17" t="s">
        <v>10028</v>
      </c>
      <c r="C215" s="19" t="s">
        <v>10029</v>
      </c>
      <c r="D215" s="30" t="str">
        <f>[1]!EM_S_IPO_LISTEDDATE(B215)</f>
        <v>2003-06-09</v>
      </c>
      <c r="E215" s="130">
        <f>[1]!EM_S_DQ_CLOSE(B215,$E$2,"2")</f>
        <v>57.336883755653503</v>
      </c>
      <c r="F215" s="130">
        <f>[1]!EM_S_DQ_CLOSE(B215,$F$2,"2")</f>
        <v>71.441713870290101</v>
      </c>
      <c r="G215" s="38">
        <f t="shared" si="6"/>
        <v>0.24599924500162329</v>
      </c>
      <c r="H215" s="9">
        <f t="shared" si="7"/>
        <v>634</v>
      </c>
    </row>
    <row r="216" spans="2:8">
      <c r="B216" s="17" t="s">
        <v>10030</v>
      </c>
      <c r="C216" s="19" t="s">
        <v>10031</v>
      </c>
      <c r="D216" s="30" t="str">
        <f>[1]!EM_S_IPO_LISTEDDATE(B216)</f>
        <v>2000-11-30</v>
      </c>
      <c r="E216" s="130">
        <f>[1]!EM_S_DQ_CLOSE(B216,$E$2,"2")</f>
        <v>144.78983859907299</v>
      </c>
      <c r="F216" s="130">
        <f>[1]!EM_S_DQ_CLOSE(B216,$F$2,"2")</f>
        <v>202.973987773148</v>
      </c>
      <c r="G216" s="38">
        <f t="shared" si="6"/>
        <v>0.40185243479128729</v>
      </c>
      <c r="H216" s="9">
        <f t="shared" si="7"/>
        <v>493</v>
      </c>
    </row>
    <row r="217" spans="2:8">
      <c r="B217" s="17" t="s">
        <v>10032</v>
      </c>
      <c r="C217" s="19" t="s">
        <v>4207</v>
      </c>
      <c r="D217" s="30" t="str">
        <f>[1]!EM_S_IPO_LISTEDDATE(B217)</f>
        <v>2000-11-22</v>
      </c>
      <c r="E217" s="130">
        <f>[1]!EM_S_DQ_CLOSE(B217,$E$2,"2")</f>
        <v>50.633875614034103</v>
      </c>
      <c r="F217" s="130">
        <f>[1]!EM_S_DQ_CLOSE(B217,$F$2,"2")</f>
        <v>55.779594680500999</v>
      </c>
      <c r="G217" s="38">
        <f t="shared" si="6"/>
        <v>0.10162601626016299</v>
      </c>
      <c r="H217" s="9">
        <f t="shared" si="7"/>
        <v>754</v>
      </c>
    </row>
    <row r="218" spans="2:8">
      <c r="B218" s="17" t="s">
        <v>10033</v>
      </c>
      <c r="C218" s="19" t="s">
        <v>10034</v>
      </c>
      <c r="D218" s="30" t="str">
        <f>[1]!EM_S_IPO_LISTEDDATE(B218)</f>
        <v>2000-05-26</v>
      </c>
      <c r="E218" s="130">
        <f>[1]!EM_S_DQ_CLOSE(B218,$E$2,"2")</f>
        <v>246.26635962786199</v>
      </c>
      <c r="F218" s="130">
        <f>[1]!EM_S_DQ_CLOSE(B218,$F$2,"2")</f>
        <v>197.644095282172</v>
      </c>
      <c r="G218" s="38">
        <f t="shared" si="6"/>
        <v>-0.19743770289683116</v>
      </c>
      <c r="H218" s="9">
        <f t="shared" si="7"/>
        <v>934</v>
      </c>
    </row>
    <row r="219" spans="2:8">
      <c r="B219" s="17" t="s">
        <v>10035</v>
      </c>
      <c r="C219" s="19" t="s">
        <v>10036</v>
      </c>
      <c r="D219" s="30" t="str">
        <f>[1]!EM_S_IPO_LISTEDDATE(B219)</f>
        <v>2000-06-12</v>
      </c>
      <c r="E219" s="130">
        <f>[1]!EM_S_DQ_CLOSE(B219,$E$2,"2")</f>
        <v>42.690086421496503</v>
      </c>
      <c r="F219" s="130">
        <f>[1]!EM_S_DQ_CLOSE(B219,$F$2,"2")</f>
        <v>90.003431147430703</v>
      </c>
      <c r="G219" s="38">
        <f t="shared" si="6"/>
        <v>1.1082981715893099</v>
      </c>
      <c r="H219" s="9">
        <f t="shared" si="7"/>
        <v>114</v>
      </c>
    </row>
    <row r="220" spans="2:8">
      <c r="B220" s="17" t="s">
        <v>10037</v>
      </c>
      <c r="C220" s="19" t="s">
        <v>10038</v>
      </c>
      <c r="D220" s="30" t="str">
        <f>[1]!EM_S_IPO_LISTEDDATE(B220)</f>
        <v>2000-06-01</v>
      </c>
      <c r="E220" s="130">
        <f>[1]!EM_S_DQ_CLOSE(B220,$E$2,"2")</f>
        <v>21.058225601316298</v>
      </c>
      <c r="F220" s="130">
        <f>[1]!EM_S_DQ_CLOSE(B220,$F$2,"2")</f>
        <v>38.572650250375702</v>
      </c>
      <c r="G220" s="38">
        <f t="shared" si="6"/>
        <v>0.83171417101565392</v>
      </c>
      <c r="H220" s="9">
        <f t="shared" si="7"/>
        <v>206</v>
      </c>
    </row>
    <row r="221" spans="2:8">
      <c r="B221" s="17" t="s">
        <v>4214</v>
      </c>
      <c r="C221" s="19" t="s">
        <v>10039</v>
      </c>
      <c r="D221" s="30" t="str">
        <f>[1]!EM_S_IPO_LISTEDDATE(B221)</f>
        <v>2000-05-25</v>
      </c>
      <c r="E221" s="130">
        <f>[1]!EM_S_DQ_CLOSE(B221,$E$2,"2")</f>
        <v>56.009784948332502</v>
      </c>
      <c r="F221" s="130">
        <f>[1]!EM_S_DQ_CLOSE(B221,$F$2,"2")</f>
        <v>39.906215976141901</v>
      </c>
      <c r="G221" s="38">
        <f t="shared" si="6"/>
        <v>-0.28751349406261251</v>
      </c>
      <c r="H221" s="9">
        <f t="shared" si="7"/>
        <v>965</v>
      </c>
    </row>
    <row r="222" spans="2:8">
      <c r="B222" s="17" t="s">
        <v>10040</v>
      </c>
      <c r="C222" s="19" t="s">
        <v>10041</v>
      </c>
      <c r="D222" s="30" t="str">
        <f>[1]!EM_S_IPO_LISTEDDATE(B222)</f>
        <v>2000-07-06</v>
      </c>
      <c r="E222" s="130">
        <f>[1]!EM_S_DQ_CLOSE(B222,$E$2,"2")</f>
        <v>26.530263244739999</v>
      </c>
      <c r="F222" s="130">
        <f>[1]!EM_S_DQ_CLOSE(B222,$F$2,"2")</f>
        <v>45.875246860696201</v>
      </c>
      <c r="G222" s="38">
        <f t="shared" si="6"/>
        <v>0.72916666666666496</v>
      </c>
      <c r="H222" s="9">
        <f t="shared" si="7"/>
        <v>259</v>
      </c>
    </row>
    <row r="223" spans="2:8">
      <c r="B223" s="17" t="s">
        <v>10042</v>
      </c>
      <c r="C223" s="19" t="s">
        <v>10043</v>
      </c>
      <c r="D223" s="30" t="str">
        <f>[1]!EM_S_IPO_LISTEDDATE(B223)</f>
        <v>2000-07-20</v>
      </c>
      <c r="E223" s="130">
        <f>[1]!EM_S_DQ_CLOSE(B223,$E$2,"2")</f>
        <v>69.3362095792872</v>
      </c>
      <c r="F223" s="130">
        <f>[1]!EM_S_DQ_CLOSE(B223,$F$2,"2")</f>
        <v>108.861215620569</v>
      </c>
      <c r="G223" s="38">
        <f t="shared" si="6"/>
        <v>0.57004855444375346</v>
      </c>
      <c r="H223" s="9">
        <f t="shared" si="7"/>
        <v>345</v>
      </c>
    </row>
    <row r="224" spans="2:8">
      <c r="B224" s="17" t="s">
        <v>10044</v>
      </c>
      <c r="C224" s="19" t="s">
        <v>10045</v>
      </c>
      <c r="D224" s="30" t="str">
        <f>[1]!EM_S_IPO_LISTEDDATE(B224)</f>
        <v>2000-06-30</v>
      </c>
      <c r="E224" s="130">
        <f>[1]!EM_S_DQ_CLOSE(B224,$E$2,"2")</f>
        <v>24.171031428315299</v>
      </c>
      <c r="F224" s="130">
        <f>[1]!EM_S_DQ_CLOSE(B224,$F$2,"2")</f>
        <v>49.681029667249398</v>
      </c>
      <c r="G224" s="38">
        <f t="shared" si="6"/>
        <v>1.0553955181676797</v>
      </c>
      <c r="H224" s="9">
        <f t="shared" si="7"/>
        <v>129</v>
      </c>
    </row>
    <row r="225" spans="2:8">
      <c r="B225" s="17" t="s">
        <v>10046</v>
      </c>
      <c r="C225" s="19" t="s">
        <v>10047</v>
      </c>
      <c r="D225" s="30" t="str">
        <f>[1]!EM_S_IPO_LISTEDDATE(B225)</f>
        <v>2000-08-25</v>
      </c>
      <c r="E225" s="130">
        <f>[1]!EM_S_DQ_CLOSE(B225,$E$2,"2")</f>
        <v>12.4921609941226</v>
      </c>
      <c r="F225" s="130">
        <f>[1]!EM_S_DQ_CLOSE(B225,$F$2,"2")</f>
        <v>38.084620637253998</v>
      </c>
      <c r="G225" s="38">
        <f t="shared" si="6"/>
        <v>2.0486815415821424</v>
      </c>
      <c r="H225" s="9">
        <f t="shared" si="7"/>
        <v>29</v>
      </c>
    </row>
    <row r="226" spans="2:8">
      <c r="B226" s="17" t="s">
        <v>10048</v>
      </c>
      <c r="C226" s="19" t="s">
        <v>10049</v>
      </c>
      <c r="D226" s="30" t="str">
        <f>[1]!EM_S_IPO_LISTEDDATE(B226)</f>
        <v>1999-02-03</v>
      </c>
      <c r="E226" s="130">
        <f>[1]!EM_S_DQ_CLOSE(B226,$E$2,"2")</f>
        <v>62.104720110647399</v>
      </c>
      <c r="F226" s="130">
        <f>[1]!EM_S_DQ_CLOSE(B226,$F$2,"2")</f>
        <v>38.8923065350399</v>
      </c>
      <c r="G226" s="38">
        <f t="shared" si="6"/>
        <v>-0.37376246981311012</v>
      </c>
      <c r="H226" s="9">
        <f t="shared" si="7"/>
        <v>978</v>
      </c>
    </row>
    <row r="227" spans="2:8">
      <c r="B227" s="17" t="s">
        <v>10050</v>
      </c>
      <c r="C227" s="19" t="s">
        <v>10051</v>
      </c>
      <c r="D227" s="30" t="str">
        <f>[1]!EM_S_IPO_LISTEDDATE(B227)</f>
        <v>2000-07-25</v>
      </c>
      <c r="E227" s="130">
        <f>[1]!EM_S_DQ_CLOSE(B227,$E$2,"2")</f>
        <v>86.170999933089703</v>
      </c>
      <c r="F227" s="130">
        <f>[1]!EM_S_DQ_CLOSE(B227,$F$2,"2")</f>
        <v>81.267958215328605</v>
      </c>
      <c r="G227" s="38">
        <f t="shared" si="6"/>
        <v>-5.6898976704091053E-2</v>
      </c>
      <c r="H227" s="9">
        <f t="shared" si="7"/>
        <v>866</v>
      </c>
    </row>
    <row r="228" spans="2:8">
      <c r="B228" s="17" t="s">
        <v>10052</v>
      </c>
      <c r="C228" s="19" t="s">
        <v>10053</v>
      </c>
      <c r="D228" s="30" t="str">
        <f>[1]!EM_S_IPO_LISTEDDATE(B228)</f>
        <v>1999-11-18</v>
      </c>
      <c r="E228" s="130">
        <f>[1]!EM_S_DQ_CLOSE(B228,$E$2,"2")</f>
        <v>38.6240803000399</v>
      </c>
      <c r="F228" s="130">
        <f>[1]!EM_S_DQ_CLOSE(B228,$F$2,"2")</f>
        <v>52.4412496134889</v>
      </c>
      <c r="G228" s="38">
        <f t="shared" si="6"/>
        <v>0.35773458438658867</v>
      </c>
      <c r="H228" s="9">
        <f t="shared" si="7"/>
        <v>528</v>
      </c>
    </row>
    <row r="229" spans="2:8">
      <c r="B229" s="17" t="s">
        <v>10054</v>
      </c>
      <c r="C229" s="19" t="s">
        <v>10055</v>
      </c>
      <c r="D229" s="30" t="str">
        <f>[1]!EM_S_IPO_LISTEDDATE(B229)</f>
        <v>2000-05-18</v>
      </c>
      <c r="E229" s="130">
        <f>[1]!EM_S_DQ_CLOSE(B229,$E$2,"2")</f>
        <v>41.3264889527482</v>
      </c>
      <c r="F229" s="130">
        <f>[1]!EM_S_DQ_CLOSE(B229,$F$2,"2")</f>
        <v>46.9900715160394</v>
      </c>
      <c r="G229" s="38">
        <f t="shared" si="6"/>
        <v>0.13704485202618621</v>
      </c>
      <c r="H229" s="9">
        <f t="shared" si="7"/>
        <v>720</v>
      </c>
    </row>
    <row r="230" spans="2:8">
      <c r="B230" s="17" t="s">
        <v>10056</v>
      </c>
      <c r="C230" s="19" t="s">
        <v>10057</v>
      </c>
      <c r="D230" s="30" t="str">
        <f>[1]!EM_S_IPO_LISTEDDATE(B230)</f>
        <v>2000-12-28</v>
      </c>
      <c r="E230" s="130">
        <f>[1]!EM_S_DQ_CLOSE(B230,$E$2,"2")</f>
        <v>67.443493136956207</v>
      </c>
      <c r="F230" s="130">
        <f>[1]!EM_S_DQ_CLOSE(B230,$F$2,"2")</f>
        <v>114.271857072874</v>
      </c>
      <c r="G230" s="38">
        <f t="shared" si="6"/>
        <v>0.69433479432662737</v>
      </c>
      <c r="H230" s="9">
        <f t="shared" si="7"/>
        <v>285</v>
      </c>
    </row>
    <row r="231" spans="2:8">
      <c r="B231" s="17" t="s">
        <v>10058</v>
      </c>
      <c r="C231" s="19" t="s">
        <v>10059</v>
      </c>
      <c r="D231" s="30" t="str">
        <f>[1]!EM_S_IPO_LISTEDDATE(B231)</f>
        <v>2003-07-11</v>
      </c>
      <c r="E231" s="130">
        <f>[1]!EM_S_DQ_CLOSE(B231,$E$2,"2")</f>
        <v>214.54040196230699</v>
      </c>
      <c r="F231" s="130">
        <f>[1]!EM_S_DQ_CLOSE(B231,$F$2,"2")</f>
        <v>396.48048839643701</v>
      </c>
      <c r="G231" s="38">
        <f t="shared" si="6"/>
        <v>0.8480457982272982</v>
      </c>
      <c r="H231" s="9">
        <f t="shared" si="7"/>
        <v>194</v>
      </c>
    </row>
    <row r="232" spans="2:8">
      <c r="B232" s="17" t="s">
        <v>10060</v>
      </c>
      <c r="C232" s="19" t="s">
        <v>10061</v>
      </c>
      <c r="D232" s="30" t="str">
        <f>[1]!EM_S_IPO_LISTEDDATE(B232)</f>
        <v>2001-02-28</v>
      </c>
      <c r="E232" s="130">
        <f>[1]!EM_S_DQ_CLOSE(B232,$E$2,"2")</f>
        <v>15.5141011678963</v>
      </c>
      <c r="F232" s="130">
        <f>[1]!EM_S_DQ_CLOSE(B232,$F$2,"2")</f>
        <v>19.7486999109572</v>
      </c>
      <c r="G232" s="38">
        <f t="shared" si="6"/>
        <v>0.27295160043326616</v>
      </c>
      <c r="H232" s="9">
        <f t="shared" si="7"/>
        <v>605</v>
      </c>
    </row>
    <row r="233" spans="2:8">
      <c r="B233" s="17" t="s">
        <v>10062</v>
      </c>
      <c r="C233" s="19" t="s">
        <v>10063</v>
      </c>
      <c r="D233" s="30" t="str">
        <f>[1]!EM_S_IPO_LISTEDDATE(B233)</f>
        <v>2003-06-27</v>
      </c>
      <c r="E233" s="130">
        <f>[1]!EM_S_DQ_CLOSE(B233,$E$2,"2")</f>
        <v>9.5931251545869607</v>
      </c>
      <c r="F233" s="130">
        <f>[1]!EM_S_DQ_CLOSE(B233,$F$2,"2")</f>
        <v>11.3349139989247</v>
      </c>
      <c r="G233" s="38">
        <f t="shared" si="6"/>
        <v>0.18156636302247153</v>
      </c>
      <c r="H233" s="9">
        <f t="shared" si="7"/>
        <v>685</v>
      </c>
    </row>
    <row r="234" spans="2:8">
      <c r="B234" s="17" t="s">
        <v>10064</v>
      </c>
      <c r="C234" s="19" t="s">
        <v>10065</v>
      </c>
      <c r="D234" s="30" t="str">
        <f>[1]!EM_S_IPO_LISTEDDATE(B234)</f>
        <v>2000-08-10</v>
      </c>
      <c r="E234" s="130">
        <f>[1]!EM_S_DQ_CLOSE(B234,$E$2,"2")</f>
        <v>11.9034597914278</v>
      </c>
      <c r="F234" s="130">
        <f>[1]!EM_S_DQ_CLOSE(B234,$F$2,"2")</f>
        <v>18.514168568389401</v>
      </c>
      <c r="G234" s="38">
        <f t="shared" si="6"/>
        <v>0.55536028119507419</v>
      </c>
      <c r="H234" s="9">
        <f t="shared" si="7"/>
        <v>360</v>
      </c>
    </row>
    <row r="235" spans="2:8">
      <c r="B235" s="17" t="s">
        <v>10066</v>
      </c>
      <c r="C235" s="19" t="s">
        <v>10067</v>
      </c>
      <c r="D235" s="30" t="str">
        <f>[1]!EM_S_IPO_LISTEDDATE(B235)</f>
        <v>2000-10-18</v>
      </c>
      <c r="E235" s="130">
        <f>[1]!EM_S_DQ_CLOSE(B235,$E$2,"2")</f>
        <v>450.74710189088898</v>
      </c>
      <c r="F235" s="130">
        <f>[1]!EM_S_DQ_CLOSE(B235,$F$2,"2")</f>
        <v>769.13572016826902</v>
      </c>
      <c r="G235" s="38">
        <f t="shared" si="6"/>
        <v>0.70635754937022632</v>
      </c>
      <c r="H235" s="9">
        <f t="shared" si="7"/>
        <v>277</v>
      </c>
    </row>
    <row r="236" spans="2:8">
      <c r="B236" s="17" t="s">
        <v>10068</v>
      </c>
      <c r="C236" s="19" t="s">
        <v>10069</v>
      </c>
      <c r="D236" s="30" t="str">
        <f>[1]!EM_S_IPO_LISTEDDATE(B236)</f>
        <v>2000-07-25</v>
      </c>
      <c r="E236" s="130">
        <f>[1]!EM_S_DQ_CLOSE(B236,$E$2,"2")</f>
        <v>26.4545495042948</v>
      </c>
      <c r="F236" s="130">
        <f>[1]!EM_S_DQ_CLOSE(B236,$F$2,"2")</f>
        <v>26.973211120167502</v>
      </c>
      <c r="G236" s="38">
        <f t="shared" si="6"/>
        <v>1.9605762547137751E-2</v>
      </c>
      <c r="H236" s="9">
        <f t="shared" si="7"/>
        <v>816</v>
      </c>
    </row>
    <row r="237" spans="2:8">
      <c r="B237" s="17" t="s">
        <v>10070</v>
      </c>
      <c r="C237" s="19" t="s">
        <v>10071</v>
      </c>
      <c r="D237" s="30" t="str">
        <f>[1]!EM_S_IPO_LISTEDDATE(B237)</f>
        <v>2000-07-12</v>
      </c>
      <c r="E237" s="130">
        <f>[1]!EM_S_DQ_CLOSE(B237,$E$2,"2")</f>
        <v>19.7225908689365</v>
      </c>
      <c r="F237" s="130">
        <f>[1]!EM_S_DQ_CLOSE(B237,$F$2,"2")</f>
        <v>27.310976053845199</v>
      </c>
      <c r="G237" s="38">
        <f t="shared" si="6"/>
        <v>0.38475600063582749</v>
      </c>
      <c r="H237" s="9">
        <f t="shared" si="7"/>
        <v>510</v>
      </c>
    </row>
    <row r="238" spans="2:8">
      <c r="B238" s="17" t="s">
        <v>10072</v>
      </c>
      <c r="C238" s="19" t="s">
        <v>10073</v>
      </c>
      <c r="D238" s="30" t="str">
        <f>[1]!EM_S_IPO_LISTEDDATE(B238)</f>
        <v>2000-07-31</v>
      </c>
      <c r="E238" s="130">
        <f>[1]!EM_S_DQ_CLOSE(B238,$E$2,"2")</f>
        <v>14.070606011658899</v>
      </c>
      <c r="F238" s="130">
        <f>[1]!EM_S_DQ_CLOSE(B238,$F$2,"2")</f>
        <v>18.378363428894801</v>
      </c>
      <c r="G238" s="38">
        <f t="shared" si="6"/>
        <v>0.30615294136347049</v>
      </c>
      <c r="H238" s="9">
        <f t="shared" si="7"/>
        <v>572</v>
      </c>
    </row>
    <row r="239" spans="2:8">
      <c r="B239" s="17" t="s">
        <v>10074</v>
      </c>
      <c r="C239" s="19" t="s">
        <v>10075</v>
      </c>
      <c r="D239" s="30" t="str">
        <f>[1]!EM_S_IPO_LISTEDDATE(B239)</f>
        <v>2000-09-26</v>
      </c>
      <c r="E239" s="130">
        <f>[1]!EM_S_DQ_CLOSE(B239,$E$2,"2")</f>
        <v>70.362094883475805</v>
      </c>
      <c r="F239" s="130">
        <f>[1]!EM_S_DQ_CLOSE(B239,$F$2,"2")</f>
        <v>109.81854303018</v>
      </c>
      <c r="G239" s="38">
        <f t="shared" si="6"/>
        <v>0.56076283987915132</v>
      </c>
      <c r="H239" s="9">
        <f t="shared" si="7"/>
        <v>353</v>
      </c>
    </row>
    <row r="240" spans="2:8">
      <c r="B240" s="17" t="s">
        <v>10076</v>
      </c>
      <c r="C240" s="19" t="s">
        <v>10077</v>
      </c>
      <c r="D240" s="30" t="str">
        <f>[1]!EM_S_IPO_LISTEDDATE(B240)</f>
        <v>2000-11-09</v>
      </c>
      <c r="E240" s="130">
        <f>[1]!EM_S_DQ_CLOSE(B240,$E$2,"2")</f>
        <v>8.5113419253794298</v>
      </c>
      <c r="F240" s="130">
        <f>[1]!EM_S_DQ_CLOSE(B240,$F$2,"2")</f>
        <v>11.3288895972292</v>
      </c>
      <c r="G240" s="38">
        <f t="shared" si="6"/>
        <v>0.33103448275862402</v>
      </c>
      <c r="H240" s="9">
        <f t="shared" si="7"/>
        <v>547</v>
      </c>
    </row>
    <row r="241" spans="2:8">
      <c r="B241" s="17" t="s">
        <v>10078</v>
      </c>
      <c r="C241" s="19" t="s">
        <v>10079</v>
      </c>
      <c r="D241" s="30" t="str">
        <f>[1]!EM_S_IPO_LISTEDDATE(B241)</f>
        <v>2000-09-19</v>
      </c>
      <c r="E241" s="130">
        <f>[1]!EM_S_DQ_CLOSE(B241,$E$2,"2")</f>
        <v>14.0002827621952</v>
      </c>
      <c r="F241" s="130">
        <f>[1]!EM_S_DQ_CLOSE(B241,$F$2,"2")</f>
        <v>14.0002827621952</v>
      </c>
      <c r="G241" s="38">
        <f t="shared" si="6"/>
        <v>0</v>
      </c>
      <c r="H241" s="9">
        <f t="shared" si="7"/>
        <v>829</v>
      </c>
    </row>
    <row r="242" spans="2:8">
      <c r="B242" s="17" t="s">
        <v>10080</v>
      </c>
      <c r="C242" s="19" t="s">
        <v>10081</v>
      </c>
      <c r="D242" s="30" t="str">
        <f>[1]!EM_S_IPO_LISTEDDATE(B242)</f>
        <v>2000-10-18</v>
      </c>
      <c r="E242" s="130">
        <f>[1]!EM_S_DQ_CLOSE(B242,$E$2,"2")</f>
        <v>15.185821655543499</v>
      </c>
      <c r="F242" s="130">
        <f>[1]!EM_S_DQ_CLOSE(B242,$F$2,"2")</f>
        <v>21.771523263235</v>
      </c>
      <c r="G242" s="38">
        <f t="shared" si="6"/>
        <v>0.43367436791195479</v>
      </c>
      <c r="H242" s="9">
        <f t="shared" si="7"/>
        <v>455</v>
      </c>
    </row>
    <row r="243" spans="2:8">
      <c r="B243" s="17" t="s">
        <v>4258</v>
      </c>
      <c r="C243" s="19" t="s">
        <v>10082</v>
      </c>
      <c r="D243" s="30" t="str">
        <f>[1]!EM_S_IPO_LISTEDDATE(B243)</f>
        <v>2004-03-16</v>
      </c>
      <c r="E243" s="130">
        <f>[1]!EM_S_DQ_CLOSE(B243,$E$2,"2")</f>
        <v>19.334745758552199</v>
      </c>
      <c r="F243" s="130">
        <f>[1]!EM_S_DQ_CLOSE(B243,$F$2,"2")</f>
        <v>22.960228944644001</v>
      </c>
      <c r="G243" s="38">
        <f t="shared" si="6"/>
        <v>0.18751129346959061</v>
      </c>
      <c r="H243" s="9">
        <f t="shared" si="7"/>
        <v>683</v>
      </c>
    </row>
    <row r="244" spans="2:8">
      <c r="B244" s="17" t="s">
        <v>4260</v>
      </c>
      <c r="C244" s="19" t="s">
        <v>10083</v>
      </c>
      <c r="D244" s="30" t="str">
        <f>[1]!EM_S_IPO_LISTEDDATE(B244)</f>
        <v>2000-10-18</v>
      </c>
      <c r="E244" s="130">
        <f>[1]!EM_S_DQ_CLOSE(B244,$E$2,"2")</f>
        <v>41.683818912564703</v>
      </c>
      <c r="F244" s="130">
        <f>[1]!EM_S_DQ_CLOSE(B244,$F$2,"2")</f>
        <v>66.292891766024098</v>
      </c>
      <c r="G244" s="38">
        <f t="shared" si="6"/>
        <v>0.59037471842680689</v>
      </c>
      <c r="H244" s="9">
        <f t="shared" si="7"/>
        <v>333</v>
      </c>
    </row>
    <row r="245" spans="2:8">
      <c r="B245" s="17" t="s">
        <v>10084</v>
      </c>
      <c r="C245" s="19" t="s">
        <v>10085</v>
      </c>
      <c r="D245" s="30" t="str">
        <f>[1]!EM_S_IPO_LISTEDDATE(B245)</f>
        <v>2000-09-01</v>
      </c>
      <c r="E245" s="130">
        <f>[1]!EM_S_DQ_CLOSE(B245,$E$2,"2")</f>
        <v>42.291043569163399</v>
      </c>
      <c r="F245" s="130">
        <f>[1]!EM_S_DQ_CLOSE(B245,$F$2,"2")</f>
        <v>42.468402557423502</v>
      </c>
      <c r="G245" s="38">
        <f t="shared" si="6"/>
        <v>4.1937718555005166E-3</v>
      </c>
      <c r="H245" s="9">
        <f t="shared" si="7"/>
        <v>824</v>
      </c>
    </row>
    <row r="246" spans="2:8">
      <c r="B246" s="17" t="s">
        <v>4264</v>
      </c>
      <c r="C246" s="19" t="s">
        <v>10086</v>
      </c>
      <c r="D246" s="30" t="str">
        <f>[1]!EM_S_IPO_LISTEDDATE(B246)</f>
        <v>2000-11-29</v>
      </c>
      <c r="E246" s="130">
        <f>[1]!EM_S_DQ_CLOSE(B246,$E$2,"2")</f>
        <v>34.585772778590503</v>
      </c>
      <c r="F246" s="130">
        <f>[1]!EM_S_DQ_CLOSE(B246,$F$2,"2")</f>
        <v>58.775027713800498</v>
      </c>
      <c r="G246" s="38">
        <f t="shared" si="6"/>
        <v>0.69939900114603692</v>
      </c>
      <c r="H246" s="9">
        <f t="shared" si="7"/>
        <v>283</v>
      </c>
    </row>
    <row r="247" spans="2:8">
      <c r="B247" s="17" t="s">
        <v>10087</v>
      </c>
      <c r="C247" s="19" t="s">
        <v>10088</v>
      </c>
      <c r="D247" s="30" t="str">
        <f>[1]!EM_S_IPO_LISTEDDATE(B247)</f>
        <v>2000-07-20</v>
      </c>
      <c r="E247" s="130">
        <f>[1]!EM_S_DQ_CLOSE(B247,$E$2,"2")</f>
        <v>59.747191926736598</v>
      </c>
      <c r="F247" s="130">
        <f>[1]!EM_S_DQ_CLOSE(B247,$F$2,"2")</f>
        <v>119.096215166325</v>
      </c>
      <c r="G247" s="38">
        <f t="shared" si="6"/>
        <v>0.99333577571919296</v>
      </c>
      <c r="H247" s="9">
        <f t="shared" si="7"/>
        <v>146</v>
      </c>
    </row>
    <row r="248" spans="2:8">
      <c r="B248" s="17" t="s">
        <v>10089</v>
      </c>
      <c r="C248" s="19" t="s">
        <v>10090</v>
      </c>
      <c r="D248" s="30" t="str">
        <f>[1]!EM_S_IPO_LISTEDDATE(B248)</f>
        <v>2000-11-06</v>
      </c>
      <c r="E248" s="130">
        <f>[1]!EM_S_DQ_CLOSE(B248,$E$2,"2")</f>
        <v>45.2530470729209</v>
      </c>
      <c r="F248" s="130">
        <f>[1]!EM_S_DQ_CLOSE(B248,$F$2,"2")</f>
        <v>69.679960654217993</v>
      </c>
      <c r="G248" s="38">
        <f t="shared" si="6"/>
        <v>0.53978494623655915</v>
      </c>
      <c r="H248" s="9">
        <f t="shared" si="7"/>
        <v>371</v>
      </c>
    </row>
    <row r="249" spans="2:8">
      <c r="B249" s="17" t="s">
        <v>10091</v>
      </c>
      <c r="C249" s="19" t="s">
        <v>10092</v>
      </c>
      <c r="D249" s="30" t="str">
        <f>[1]!EM_S_IPO_LISTEDDATE(B249)</f>
        <v>2000-07-31</v>
      </c>
      <c r="E249" s="130">
        <f>[1]!EM_S_DQ_CLOSE(B249,$E$2,"2")</f>
        <v>48.079589580139597</v>
      </c>
      <c r="F249" s="130">
        <f>[1]!EM_S_DQ_CLOSE(B249,$F$2,"2")</f>
        <v>70.813263238143804</v>
      </c>
      <c r="G249" s="38">
        <f t="shared" si="6"/>
        <v>0.47283418715776393</v>
      </c>
      <c r="H249" s="9">
        <f t="shared" si="7"/>
        <v>424</v>
      </c>
    </row>
    <row r="250" spans="2:8">
      <c r="B250" s="17" t="s">
        <v>10093</v>
      </c>
      <c r="C250" s="19" t="s">
        <v>10094</v>
      </c>
      <c r="D250" s="30" t="str">
        <f>[1]!EM_S_IPO_LISTEDDATE(B250)</f>
        <v>2000-11-01</v>
      </c>
      <c r="E250" s="130">
        <f>[1]!EM_S_DQ_CLOSE(B250,$E$2,"2")</f>
        <v>52.670018261288099</v>
      </c>
      <c r="F250" s="130">
        <f>[1]!EM_S_DQ_CLOSE(B250,$F$2,"2")</f>
        <v>63.941793748372497</v>
      </c>
      <c r="G250" s="38">
        <f t="shared" si="6"/>
        <v>0.2140074345743872</v>
      </c>
      <c r="H250" s="9">
        <f t="shared" si="7"/>
        <v>666</v>
      </c>
    </row>
    <row r="251" spans="2:8">
      <c r="B251" s="17" t="s">
        <v>10095</v>
      </c>
      <c r="C251" s="19" t="s">
        <v>10096</v>
      </c>
      <c r="D251" s="30" t="str">
        <f>[1]!EM_S_IPO_LISTEDDATE(B251)</f>
        <v>2000-09-19</v>
      </c>
      <c r="E251" s="130">
        <f>[1]!EM_S_DQ_CLOSE(B251,$E$2,"2")</f>
        <v>10.333761817067399</v>
      </c>
      <c r="F251" s="130">
        <f>[1]!EM_S_DQ_CLOSE(B251,$F$2,"2")</f>
        <v>23.902687498969701</v>
      </c>
      <c r="G251" s="38">
        <f t="shared" si="6"/>
        <v>1.3130673923112544</v>
      </c>
      <c r="H251" s="9">
        <f t="shared" si="7"/>
        <v>80</v>
      </c>
    </row>
    <row r="252" spans="2:8">
      <c r="B252" s="17" t="s">
        <v>10097</v>
      </c>
      <c r="C252" s="19" t="s">
        <v>10098</v>
      </c>
      <c r="D252" s="30" t="str">
        <f>[1]!EM_S_IPO_LISTEDDATE(B252)</f>
        <v>2001-04-26</v>
      </c>
      <c r="E252" s="130">
        <f>[1]!EM_S_DQ_CLOSE(B252,$E$2,"2")</f>
        <v>22.832981101652098</v>
      </c>
      <c r="F252" s="130">
        <f>[1]!EM_S_DQ_CLOSE(B252,$F$2,"2")</f>
        <v>24.305515917291402</v>
      </c>
      <c r="G252" s="38">
        <f t="shared" si="6"/>
        <v>6.4491570727606584E-2</v>
      </c>
      <c r="H252" s="9">
        <f t="shared" si="7"/>
        <v>782</v>
      </c>
    </row>
    <row r="253" spans="2:8">
      <c r="B253" s="17" t="s">
        <v>10099</v>
      </c>
      <c r="C253" s="19" t="s">
        <v>10100</v>
      </c>
      <c r="D253" s="30" t="str">
        <f>[1]!EM_S_IPO_LISTEDDATE(B253)</f>
        <v>2000-11-16</v>
      </c>
      <c r="E253" s="130">
        <f>[1]!EM_S_DQ_CLOSE(B253,$E$2,"2")</f>
        <v>26.0361890504565</v>
      </c>
      <c r="F253" s="130">
        <f>[1]!EM_S_DQ_CLOSE(B253,$F$2,"2")</f>
        <v>47.712369278001198</v>
      </c>
      <c r="G253" s="38">
        <f t="shared" si="6"/>
        <v>0.83254043767840291</v>
      </c>
      <c r="H253" s="9">
        <f t="shared" si="7"/>
        <v>205</v>
      </c>
    </row>
    <row r="254" spans="2:8">
      <c r="B254" s="17" t="s">
        <v>10101</v>
      </c>
      <c r="C254" s="19" t="s">
        <v>10102</v>
      </c>
      <c r="D254" s="30" t="str">
        <f>[1]!EM_S_IPO_LISTEDDATE(B254)</f>
        <v>2000-08-18</v>
      </c>
      <c r="E254" s="130">
        <f>[1]!EM_S_DQ_CLOSE(B254,$E$2,"2")</f>
        <v>43.006483364509798</v>
      </c>
      <c r="F254" s="130">
        <f>[1]!EM_S_DQ_CLOSE(B254,$F$2,"2")</f>
        <v>71.176104292774696</v>
      </c>
      <c r="G254" s="38">
        <f t="shared" si="6"/>
        <v>0.65500870390884569</v>
      </c>
      <c r="H254" s="9">
        <f t="shared" si="7"/>
        <v>301</v>
      </c>
    </row>
    <row r="255" spans="2:8">
      <c r="B255" s="17" t="s">
        <v>10103</v>
      </c>
      <c r="C255" s="19" t="s">
        <v>10104</v>
      </c>
      <c r="D255" s="30" t="str">
        <f>[1]!EM_S_IPO_LISTEDDATE(B255)</f>
        <v>2000-04-20</v>
      </c>
      <c r="E255" s="130">
        <f>[1]!EM_S_DQ_CLOSE(B255,$E$2,"2")</f>
        <v>19.2395556002182</v>
      </c>
      <c r="F255" s="130">
        <f>[1]!EM_S_DQ_CLOSE(B255,$F$2,"2")</f>
        <v>39.972203098457697</v>
      </c>
      <c r="G255" s="38">
        <f t="shared" si="6"/>
        <v>1.077605321507757</v>
      </c>
      <c r="H255" s="9">
        <f t="shared" si="7"/>
        <v>121</v>
      </c>
    </row>
    <row r="256" spans="2:8">
      <c r="B256" s="17" t="s">
        <v>10105</v>
      </c>
      <c r="C256" s="19" t="s">
        <v>10106</v>
      </c>
      <c r="D256" s="30" t="str">
        <f>[1]!EM_S_IPO_LISTEDDATE(B256)</f>
        <v>2000-06-30</v>
      </c>
      <c r="E256" s="130">
        <f>[1]!EM_S_DQ_CLOSE(B256,$E$2,"2")</f>
        <v>27.5872045583797</v>
      </c>
      <c r="F256" s="130">
        <f>[1]!EM_S_DQ_CLOSE(B256,$F$2,"2")</f>
        <v>38.8404919341219</v>
      </c>
      <c r="G256" s="38">
        <f t="shared" si="6"/>
        <v>0.40791691495700966</v>
      </c>
      <c r="H256" s="9">
        <f t="shared" si="7"/>
        <v>483</v>
      </c>
    </row>
    <row r="257" spans="2:8">
      <c r="B257" s="17" t="s">
        <v>10107</v>
      </c>
      <c r="C257" s="19" t="s">
        <v>10108</v>
      </c>
      <c r="D257" s="30" t="str">
        <f>[1]!EM_S_IPO_LISTEDDATE(B257)</f>
        <v>2000-07-12</v>
      </c>
      <c r="E257" s="130">
        <f>[1]!EM_S_DQ_CLOSE(B257,$E$2,"2")</f>
        <v>10.082178464604199</v>
      </c>
      <c r="F257" s="130">
        <f>[1]!EM_S_DQ_CLOSE(B257,$F$2,"2")</f>
        <v>18.236140297852799</v>
      </c>
      <c r="G257" s="38">
        <f t="shared" si="6"/>
        <v>0.80874999999999542</v>
      </c>
      <c r="H257" s="9">
        <f t="shared" si="7"/>
        <v>221</v>
      </c>
    </row>
    <row r="258" spans="2:8">
      <c r="B258" s="17" t="s">
        <v>10109</v>
      </c>
      <c r="C258" s="19" t="s">
        <v>10110</v>
      </c>
      <c r="D258" s="30" t="str">
        <f>[1]!EM_S_IPO_LISTEDDATE(B258)</f>
        <v>2000-12-13</v>
      </c>
      <c r="E258" s="130">
        <f>[1]!EM_S_DQ_CLOSE(B258,$E$2,"2")</f>
        <v>14.5032962720149</v>
      </c>
      <c r="F258" s="130">
        <f>[1]!EM_S_DQ_CLOSE(B258,$F$2,"2")</f>
        <v>23.325577875268198</v>
      </c>
      <c r="G258" s="38">
        <f t="shared" si="6"/>
        <v>0.60829493087557562</v>
      </c>
      <c r="H258" s="9">
        <f t="shared" si="7"/>
        <v>327</v>
      </c>
    </row>
    <row r="259" spans="2:8">
      <c r="B259" s="17" t="s">
        <v>10111</v>
      </c>
      <c r="C259" s="19" t="s">
        <v>10112</v>
      </c>
      <c r="D259" s="30" t="str">
        <f>[1]!EM_S_IPO_LISTEDDATE(B259)</f>
        <v>2000-12-26</v>
      </c>
      <c r="E259" s="130">
        <f>[1]!EM_S_DQ_CLOSE(B259,$E$2,"2")</f>
        <v>30.4436444493804</v>
      </c>
      <c r="F259" s="130">
        <f>[1]!EM_S_DQ_CLOSE(B259,$F$2,"2")</f>
        <v>78.539486100502501</v>
      </c>
      <c r="G259" s="38">
        <f t="shared" si="6"/>
        <v>1.5798319327731134</v>
      </c>
      <c r="H259" s="9">
        <f t="shared" si="7"/>
        <v>53</v>
      </c>
    </row>
    <row r="260" spans="2:8">
      <c r="B260" s="17" t="s">
        <v>4292</v>
      </c>
      <c r="C260" s="19" t="s">
        <v>10113</v>
      </c>
      <c r="D260" s="30" t="str">
        <f>[1]!EM_S_IPO_LISTEDDATE(B260)</f>
        <v>2001-02-06</v>
      </c>
      <c r="E260" s="130">
        <f>[1]!EM_S_DQ_CLOSE(B260,$E$2,"2")</f>
        <v>39.026861267053597</v>
      </c>
      <c r="F260" s="130">
        <f>[1]!EM_S_DQ_CLOSE(B260,$F$2,"2")</f>
        <v>55.278367632967701</v>
      </c>
      <c r="G260" s="38">
        <f t="shared" ref="G260:G323" si="8">IFERROR(F260/E260-1,"")</f>
        <v>0.41641848302142592</v>
      </c>
      <c r="H260" s="9">
        <f t="shared" ref="H260:H323" si="9">IFERROR(RANK(G260,$G$3:$G$1158,0),"")</f>
        <v>474</v>
      </c>
    </row>
    <row r="261" spans="2:8">
      <c r="B261" s="17" t="s">
        <v>10114</v>
      </c>
      <c r="C261" s="19" t="s">
        <v>10115</v>
      </c>
      <c r="D261" s="30" t="str">
        <f>[1]!EM_S_IPO_LISTEDDATE(B261)</f>
        <v>2000-12-26</v>
      </c>
      <c r="E261" s="130">
        <f>[1]!EM_S_DQ_CLOSE(B261,$E$2,"2")</f>
        <v>12.812060859513201</v>
      </c>
      <c r="F261" s="130">
        <f>[1]!EM_S_DQ_CLOSE(B261,$F$2,"2")</f>
        <v>39.501634625068903</v>
      </c>
      <c r="G261" s="38">
        <f t="shared" si="8"/>
        <v>2.0831600831600938</v>
      </c>
      <c r="H261" s="9">
        <f t="shared" si="9"/>
        <v>28</v>
      </c>
    </row>
    <row r="262" spans="2:8">
      <c r="B262" s="17" t="s">
        <v>10116</v>
      </c>
      <c r="C262" s="19" t="s">
        <v>10117</v>
      </c>
      <c r="D262" s="30" t="str">
        <f>[1]!EM_S_IPO_LISTEDDATE(B262)</f>
        <v>2000-12-20</v>
      </c>
      <c r="E262" s="130">
        <f>[1]!EM_S_DQ_CLOSE(B262,$E$2,"2")</f>
        <v>13.5463176303513</v>
      </c>
      <c r="F262" s="130">
        <f>[1]!EM_S_DQ_CLOSE(B262,$F$2,"2")</f>
        <v>12.3529515533917</v>
      </c>
      <c r="G262" s="38">
        <f t="shared" si="8"/>
        <v>-8.8095238095244111E-2</v>
      </c>
      <c r="H262" s="9">
        <f t="shared" si="9"/>
        <v>876</v>
      </c>
    </row>
    <row r="263" spans="2:8">
      <c r="B263" s="17" t="s">
        <v>10118</v>
      </c>
      <c r="C263" s="19" t="s">
        <v>10119</v>
      </c>
      <c r="D263" s="30" t="str">
        <f>[1]!EM_S_IPO_LISTEDDATE(B263)</f>
        <v>2000-09-28</v>
      </c>
      <c r="E263" s="130">
        <f>[1]!EM_S_DQ_CLOSE(B263,$E$2,"2")</f>
        <v>24.3539718834365</v>
      </c>
      <c r="F263" s="130">
        <f>[1]!EM_S_DQ_CLOSE(B263,$F$2,"2")</f>
        <v>30.679426181170999</v>
      </c>
      <c r="G263" s="38">
        <f t="shared" si="8"/>
        <v>0.25972988422625787</v>
      </c>
      <c r="H263" s="9">
        <f t="shared" si="9"/>
        <v>617</v>
      </c>
    </row>
    <row r="264" spans="2:8">
      <c r="B264" s="17" t="s">
        <v>10120</v>
      </c>
      <c r="C264" s="19" t="s">
        <v>10121</v>
      </c>
      <c r="D264" s="30" t="str">
        <f>[1]!EM_S_IPO_LISTEDDATE(B264)</f>
        <v>2001-01-05</v>
      </c>
      <c r="E264" s="130">
        <f>[1]!EM_S_DQ_CLOSE(B264,$E$2,"2")</f>
        <v>506.66461372098797</v>
      </c>
      <c r="F264" s="130">
        <f>[1]!EM_S_DQ_CLOSE(B264,$F$2,"2")</f>
        <v>419.611091713723</v>
      </c>
      <c r="G264" s="38">
        <f t="shared" si="8"/>
        <v>-0.17181685803541025</v>
      </c>
      <c r="H264" s="9">
        <f t="shared" si="9"/>
        <v>918</v>
      </c>
    </row>
    <row r="265" spans="2:8">
      <c r="B265" s="17" t="s">
        <v>10122</v>
      </c>
      <c r="C265" s="19" t="s">
        <v>10123</v>
      </c>
      <c r="D265" s="30" t="str">
        <f>[1]!EM_S_IPO_LISTEDDATE(B265)</f>
        <v>2001-02-28</v>
      </c>
      <c r="E265" s="130">
        <f>[1]!EM_S_DQ_CLOSE(B265,$E$2,"2")</f>
        <v>34.828487976441103</v>
      </c>
      <c r="F265" s="130">
        <f>[1]!EM_S_DQ_CLOSE(B265,$F$2,"2")</f>
        <v>57.081979508590301</v>
      </c>
      <c r="G265" s="38">
        <f t="shared" si="8"/>
        <v>0.63894509423441059</v>
      </c>
      <c r="H265" s="9">
        <f t="shared" si="9"/>
        <v>307</v>
      </c>
    </row>
    <row r="266" spans="2:8">
      <c r="B266" s="17" t="s">
        <v>10124</v>
      </c>
      <c r="C266" s="19" t="s">
        <v>10125</v>
      </c>
      <c r="D266" s="30" t="str">
        <f>[1]!EM_S_IPO_LISTEDDATE(B266)</f>
        <v>2001-06-26</v>
      </c>
      <c r="E266" s="130">
        <f>[1]!EM_S_DQ_CLOSE(B266,$E$2,"2")</f>
        <v>21.425224830080101</v>
      </c>
      <c r="F266" s="130">
        <f>[1]!EM_S_DQ_CLOSE(B266,$F$2,"2")</f>
        <v>23.3545104782864</v>
      </c>
      <c r="G266" s="38">
        <f t="shared" si="8"/>
        <v>9.0047393364930617E-2</v>
      </c>
      <c r="H266" s="9">
        <f t="shared" si="9"/>
        <v>763</v>
      </c>
    </row>
    <row r="267" spans="2:8">
      <c r="B267" s="17" t="s">
        <v>10126</v>
      </c>
      <c r="C267" s="19" t="s">
        <v>10127</v>
      </c>
      <c r="D267" s="30" t="str">
        <f>[1]!EM_S_IPO_LISTEDDATE(B267)</f>
        <v>2001-02-21</v>
      </c>
      <c r="E267" s="130">
        <f>[1]!EM_S_DQ_CLOSE(B267,$E$2,"2")</f>
        <v>65.525740029423602</v>
      </c>
      <c r="F267" s="130">
        <f>[1]!EM_S_DQ_CLOSE(B267,$F$2,"2")</f>
        <v>88.051652995342593</v>
      </c>
      <c r="G267" s="38">
        <f t="shared" si="8"/>
        <v>0.34377197351459099</v>
      </c>
      <c r="H267" s="9">
        <f t="shared" si="9"/>
        <v>536</v>
      </c>
    </row>
    <row r="268" spans="2:8">
      <c r="B268" s="17" t="s">
        <v>10128</v>
      </c>
      <c r="C268" s="19" t="s">
        <v>10129</v>
      </c>
      <c r="D268" s="30" t="str">
        <f>[1]!EM_S_IPO_LISTEDDATE(B268)</f>
        <v>2001-01-19</v>
      </c>
      <c r="E268" s="130">
        <f>[1]!EM_S_DQ_CLOSE(B268,$E$2,"2")</f>
        <v>12.654282010999401</v>
      </c>
      <c r="F268" s="130">
        <f>[1]!EM_S_DQ_CLOSE(B268,$F$2,"2")</f>
        <v>16.9528302460951</v>
      </c>
      <c r="G268" s="38">
        <f t="shared" si="8"/>
        <v>0.33969119949747451</v>
      </c>
      <c r="H268" s="9">
        <f t="shared" si="9"/>
        <v>539</v>
      </c>
    </row>
    <row r="269" spans="2:8">
      <c r="B269" s="17" t="s">
        <v>10130</v>
      </c>
      <c r="C269" s="19" t="s">
        <v>10131</v>
      </c>
      <c r="D269" s="30" t="str">
        <f>[1]!EM_S_IPO_LISTEDDATE(B269)</f>
        <v>2001-03-15</v>
      </c>
      <c r="E269" s="130">
        <f>[1]!EM_S_DQ_CLOSE(B269,$E$2,"2")</f>
        <v>143.089867003877</v>
      </c>
      <c r="F269" s="130">
        <f>[1]!EM_S_DQ_CLOSE(B269,$F$2,"2")</f>
        <v>166.95229608145701</v>
      </c>
      <c r="G269" s="38">
        <f t="shared" si="8"/>
        <v>0.1667653313070272</v>
      </c>
      <c r="H269" s="9">
        <f t="shared" si="9"/>
        <v>697</v>
      </c>
    </row>
    <row r="270" spans="2:8">
      <c r="B270" s="17" t="s">
        <v>10132</v>
      </c>
      <c r="C270" s="19" t="s">
        <v>10133</v>
      </c>
      <c r="D270" s="30" t="str">
        <f>[1]!EM_S_IPO_LISTEDDATE(B270)</f>
        <v>2000-12-15</v>
      </c>
      <c r="E270" s="130">
        <f>[1]!EM_S_DQ_CLOSE(B270,$E$2,"2")</f>
        <v>121.085084306339</v>
      </c>
      <c r="F270" s="130">
        <f>[1]!EM_S_DQ_CLOSE(B270,$F$2,"2")</f>
        <v>101.091320974415</v>
      </c>
      <c r="G270" s="38">
        <f t="shared" si="8"/>
        <v>-0.1651216039239054</v>
      </c>
      <c r="H270" s="9">
        <f t="shared" si="9"/>
        <v>915</v>
      </c>
    </row>
    <row r="271" spans="2:8">
      <c r="B271" s="17" t="s">
        <v>10134</v>
      </c>
      <c r="C271" s="19" t="s">
        <v>10135</v>
      </c>
      <c r="D271" s="30" t="str">
        <f>[1]!EM_S_IPO_LISTEDDATE(B271)</f>
        <v>2002-01-31</v>
      </c>
      <c r="E271" s="130">
        <f>[1]!EM_S_DQ_CLOSE(B271,$E$2,"2")</f>
        <v>38.245262007411498</v>
      </c>
      <c r="F271" s="130">
        <f>[1]!EM_S_DQ_CLOSE(B271,$F$2,"2")</f>
        <v>38.309324422834301</v>
      </c>
      <c r="G271" s="38">
        <f t="shared" si="8"/>
        <v>1.6750418760469454E-3</v>
      </c>
      <c r="H271" s="9">
        <f t="shared" si="9"/>
        <v>828</v>
      </c>
    </row>
    <row r="272" spans="2:8">
      <c r="B272" s="17" t="s">
        <v>10136</v>
      </c>
      <c r="C272" s="19" t="s">
        <v>10137</v>
      </c>
      <c r="D272" s="30" t="str">
        <f>[1]!EM_S_IPO_LISTEDDATE(B272)</f>
        <v>2000-12-08</v>
      </c>
      <c r="E272" s="130">
        <f>[1]!EM_S_DQ_CLOSE(B272,$E$2,"2")</f>
        <v>14.023980366464301</v>
      </c>
      <c r="F272" s="130">
        <f>[1]!EM_S_DQ_CLOSE(B272,$F$2,"2")</f>
        <v>38.265432142781101</v>
      </c>
      <c r="G272" s="38">
        <f t="shared" si="8"/>
        <v>1.7285714285714242</v>
      </c>
      <c r="H272" s="9">
        <f t="shared" si="9"/>
        <v>43</v>
      </c>
    </row>
    <row r="273" spans="2:8">
      <c r="B273" s="17" t="s">
        <v>10138</v>
      </c>
      <c r="C273" s="19" t="s">
        <v>10139</v>
      </c>
      <c r="D273" s="30" t="str">
        <f>[1]!EM_S_IPO_LISTEDDATE(B273)</f>
        <v>2001-03-26</v>
      </c>
      <c r="E273" s="130">
        <f>[1]!EM_S_DQ_CLOSE(B273,$E$2,"2")</f>
        <v>6.13403461046701</v>
      </c>
      <c r="F273" s="130">
        <f>[1]!EM_S_DQ_CLOSE(B273,$F$2,"2")</f>
        <v>11.135801183518099</v>
      </c>
      <c r="G273" s="38">
        <f t="shared" si="8"/>
        <v>0.81541218637993373</v>
      </c>
      <c r="H273" s="9">
        <f t="shared" si="9"/>
        <v>216</v>
      </c>
    </row>
    <row r="274" spans="2:8">
      <c r="B274" s="17" t="s">
        <v>10140</v>
      </c>
      <c r="C274" s="19" t="s">
        <v>10141</v>
      </c>
      <c r="D274" s="30" t="str">
        <f>[1]!EM_S_IPO_LISTEDDATE(B274)</f>
        <v>2000-12-21</v>
      </c>
      <c r="E274" s="130">
        <f>[1]!EM_S_DQ_CLOSE(B274,$E$2,"2")</f>
        <v>63.0532344638399</v>
      </c>
      <c r="F274" s="130">
        <f>[1]!EM_S_DQ_CLOSE(B274,$F$2,"2")</f>
        <v>51.3544078784617</v>
      </c>
      <c r="G274" s="38">
        <f t="shared" si="8"/>
        <v>-0.1855388813096861</v>
      </c>
      <c r="H274" s="9">
        <f t="shared" si="9"/>
        <v>927</v>
      </c>
    </row>
    <row r="275" spans="2:8">
      <c r="B275" s="17" t="s">
        <v>10142</v>
      </c>
      <c r="C275" s="19" t="s">
        <v>10143</v>
      </c>
      <c r="D275" s="30" t="str">
        <f>[1]!EM_S_IPO_LISTEDDATE(B275)</f>
        <v>2001-05-24</v>
      </c>
      <c r="E275" s="130">
        <f>[1]!EM_S_DQ_CLOSE(B275,$E$2,"2")</f>
        <v>22.998326248186402</v>
      </c>
      <c r="F275" s="130">
        <f>[1]!EM_S_DQ_CLOSE(B275,$F$2,"2")</f>
        <v>31.149157911620101</v>
      </c>
      <c r="G275" s="38">
        <f t="shared" si="8"/>
        <v>0.35440977641042282</v>
      </c>
      <c r="H275" s="9">
        <f t="shared" si="9"/>
        <v>530</v>
      </c>
    </row>
    <row r="276" spans="2:8">
      <c r="B276" s="17" t="s">
        <v>10144</v>
      </c>
      <c r="C276" s="19" t="s">
        <v>10145</v>
      </c>
      <c r="D276" s="30" t="str">
        <f>[1]!EM_S_IPO_LISTEDDATE(B276)</f>
        <v>2001-09-10</v>
      </c>
      <c r="E276" s="130">
        <f>[1]!EM_S_DQ_CLOSE(B276,$E$2,"2")</f>
        <v>10.652181383170699</v>
      </c>
      <c r="F276" s="130">
        <f>[1]!EM_S_DQ_CLOSE(B276,$F$2,"2")</f>
        <v>12.230323275918201</v>
      </c>
      <c r="G276" s="38">
        <f t="shared" si="8"/>
        <v>0.1481519921582255</v>
      </c>
      <c r="H276" s="9">
        <f t="shared" si="9"/>
        <v>708</v>
      </c>
    </row>
    <row r="277" spans="2:8">
      <c r="B277" s="17" t="s">
        <v>10146</v>
      </c>
      <c r="C277" s="19" t="s">
        <v>10147</v>
      </c>
      <c r="D277" s="30" t="str">
        <f>[1]!EM_S_IPO_LISTEDDATE(B277)</f>
        <v>2000-12-25</v>
      </c>
      <c r="E277" s="130">
        <f>[1]!EM_S_DQ_CLOSE(B277,$E$2,"2")</f>
        <v>43.800484491391501</v>
      </c>
      <c r="F277" s="130">
        <f>[1]!EM_S_DQ_CLOSE(B277,$F$2,"2")</f>
        <v>48.910722335170199</v>
      </c>
      <c r="G277" s="38">
        <f t="shared" si="8"/>
        <v>0.11667080634194948</v>
      </c>
      <c r="H277" s="9">
        <f t="shared" si="9"/>
        <v>741</v>
      </c>
    </row>
    <row r="278" spans="2:8">
      <c r="B278" s="17" t="s">
        <v>10148</v>
      </c>
      <c r="C278" s="19" t="s">
        <v>10149</v>
      </c>
      <c r="D278" s="30" t="str">
        <f>[1]!EM_S_IPO_LISTEDDATE(B278)</f>
        <v>2004-02-25</v>
      </c>
      <c r="E278" s="130">
        <f>[1]!EM_S_DQ_CLOSE(B278,$E$2,"2")</f>
        <v>38.629560360491098</v>
      </c>
      <c r="F278" s="130">
        <f>[1]!EM_S_DQ_CLOSE(B278,$F$2,"2")</f>
        <v>51.398533683640402</v>
      </c>
      <c r="G278" s="38">
        <f t="shared" si="8"/>
        <v>0.33054927894568897</v>
      </c>
      <c r="H278" s="9">
        <f t="shared" si="9"/>
        <v>548</v>
      </c>
    </row>
    <row r="279" spans="2:8">
      <c r="B279" s="17" t="s">
        <v>10150</v>
      </c>
      <c r="C279" s="19" t="s">
        <v>10151</v>
      </c>
      <c r="D279" s="30" t="str">
        <f>[1]!EM_S_IPO_LISTEDDATE(B279)</f>
        <v>2001-01-16</v>
      </c>
      <c r="E279" s="130">
        <f>[1]!EM_S_DQ_CLOSE(B279,$E$2,"2")</f>
        <v>41.164047307211099</v>
      </c>
      <c r="F279" s="130">
        <f>[1]!EM_S_DQ_CLOSE(B279,$F$2,"2")</f>
        <v>52.138193002271997</v>
      </c>
      <c r="G279" s="38">
        <f t="shared" si="8"/>
        <v>0.26659540091283618</v>
      </c>
      <c r="H279" s="9">
        <f t="shared" si="9"/>
        <v>608</v>
      </c>
    </row>
    <row r="280" spans="2:8">
      <c r="B280" s="17" t="s">
        <v>10152</v>
      </c>
      <c r="C280" s="19" t="s">
        <v>10153</v>
      </c>
      <c r="D280" s="30" t="str">
        <f>[1]!EM_S_IPO_LISTEDDATE(B280)</f>
        <v>2002-06-25</v>
      </c>
      <c r="E280" s="130">
        <f>[1]!EM_S_DQ_CLOSE(B280,$E$2,"2")</f>
        <v>42.025491459765099</v>
      </c>
      <c r="F280" s="130">
        <f>[1]!EM_S_DQ_CLOSE(B280,$F$2,"2")</f>
        <v>60.008027010878799</v>
      </c>
      <c r="G280" s="38">
        <f t="shared" si="8"/>
        <v>0.42789590142759071</v>
      </c>
      <c r="H280" s="9">
        <f t="shared" si="9"/>
        <v>461</v>
      </c>
    </row>
    <row r="281" spans="2:8">
      <c r="B281" s="17" t="s">
        <v>10154</v>
      </c>
      <c r="C281" s="19" t="s">
        <v>10155</v>
      </c>
      <c r="D281" s="30" t="str">
        <f>[1]!EM_S_IPO_LISTEDDATE(B281)</f>
        <v>2000-12-22</v>
      </c>
      <c r="E281" s="130">
        <f>[1]!EM_S_DQ_CLOSE(B281,$E$2,"2")</f>
        <v>19.680167062831298</v>
      </c>
      <c r="F281" s="130">
        <f>[1]!EM_S_DQ_CLOSE(B281,$F$2,"2")</f>
        <v>32.931554933542699</v>
      </c>
      <c r="G281" s="38">
        <f t="shared" si="8"/>
        <v>0.67333716367370022</v>
      </c>
      <c r="H281" s="9">
        <f t="shared" si="9"/>
        <v>292</v>
      </c>
    </row>
    <row r="282" spans="2:8">
      <c r="B282" s="17" t="s">
        <v>10156</v>
      </c>
      <c r="C282" s="19" t="s">
        <v>10157</v>
      </c>
      <c r="D282" s="30" t="str">
        <f>[1]!EM_S_IPO_LISTEDDATE(B282)</f>
        <v>2001-06-06</v>
      </c>
      <c r="E282" s="130">
        <f>[1]!EM_S_DQ_CLOSE(B282,$E$2,"2")</f>
        <v>34.761598369732297</v>
      </c>
      <c r="F282" s="130">
        <f>[1]!EM_S_DQ_CLOSE(B282,$F$2,"2")</f>
        <v>48.5101642414933</v>
      </c>
      <c r="G282" s="38">
        <f t="shared" si="8"/>
        <v>0.39551017549676848</v>
      </c>
      <c r="H282" s="9">
        <f t="shared" si="9"/>
        <v>498</v>
      </c>
    </row>
    <row r="283" spans="2:8">
      <c r="B283" s="17" t="s">
        <v>10158</v>
      </c>
      <c r="C283" s="19" t="s">
        <v>10159</v>
      </c>
      <c r="D283" s="30" t="str">
        <f>[1]!EM_S_IPO_LISTEDDATE(B283)</f>
        <v>2001-01-18</v>
      </c>
      <c r="E283" s="130">
        <f>[1]!EM_S_DQ_CLOSE(B283,$E$2,"2")</f>
        <v>28.673530011266799</v>
      </c>
      <c r="F283" s="130">
        <f>[1]!EM_S_DQ_CLOSE(B283,$F$2,"2")</f>
        <v>45.389456451024699</v>
      </c>
      <c r="G283" s="38">
        <f t="shared" si="8"/>
        <v>0.58297413793103425</v>
      </c>
      <c r="H283" s="9">
        <f t="shared" si="9"/>
        <v>338</v>
      </c>
    </row>
    <row r="284" spans="2:8">
      <c r="B284" s="17" t="s">
        <v>10160</v>
      </c>
      <c r="C284" s="19" t="s">
        <v>10161</v>
      </c>
      <c r="D284" s="30" t="str">
        <f>[1]!EM_S_IPO_LISTEDDATE(B284)</f>
        <v>2001-12-20</v>
      </c>
      <c r="E284" s="130">
        <f>[1]!EM_S_DQ_CLOSE(B284,$E$2,"2")</f>
        <v>44.4093935533135</v>
      </c>
      <c r="F284" s="130">
        <f>[1]!EM_S_DQ_CLOSE(B284,$F$2,"2")</f>
        <v>54.0698785145863</v>
      </c>
      <c r="G284" s="38">
        <f t="shared" si="8"/>
        <v>0.2175324675324688</v>
      </c>
      <c r="H284" s="9">
        <f t="shared" si="9"/>
        <v>661</v>
      </c>
    </row>
    <row r="285" spans="2:8">
      <c r="B285" s="17" t="s">
        <v>4342</v>
      </c>
      <c r="C285" s="19" t="s">
        <v>10162</v>
      </c>
      <c r="D285" s="30" t="str">
        <f>[1]!EM_S_IPO_LISTEDDATE(B285)</f>
        <v>2001-02-06</v>
      </c>
      <c r="E285" s="130">
        <f>[1]!EM_S_DQ_CLOSE(B285,$E$2,"2")</f>
        <v>29.436293051958</v>
      </c>
      <c r="F285" s="130">
        <f>[1]!EM_S_DQ_CLOSE(B285,$F$2,"2")</f>
        <v>33.165761517790997</v>
      </c>
      <c r="G285" s="38">
        <f t="shared" si="8"/>
        <v>0.12669626774166542</v>
      </c>
      <c r="H285" s="9">
        <f t="shared" si="9"/>
        <v>728</v>
      </c>
    </row>
    <row r="286" spans="2:8">
      <c r="B286" s="17" t="s">
        <v>10163</v>
      </c>
      <c r="C286" s="19" t="s">
        <v>10164</v>
      </c>
      <c r="D286" s="30" t="str">
        <f>[1]!EM_S_IPO_LISTEDDATE(B286)</f>
        <v>2000-12-11</v>
      </c>
      <c r="E286" s="130">
        <f>[1]!EM_S_DQ_CLOSE(B286,$E$2,"2")</f>
        <v>16.902535376632098</v>
      </c>
      <c r="F286" s="130">
        <f>[1]!EM_S_DQ_CLOSE(B286,$F$2,"2")</f>
        <v>19.276363491945901</v>
      </c>
      <c r="G286" s="38">
        <f t="shared" si="8"/>
        <v>0.14044213263979555</v>
      </c>
      <c r="H286" s="9">
        <f t="shared" si="9"/>
        <v>718</v>
      </c>
    </row>
    <row r="287" spans="2:8">
      <c r="B287" s="17" t="s">
        <v>10165</v>
      </c>
      <c r="C287" s="19" t="s">
        <v>10166</v>
      </c>
      <c r="D287" s="30" t="str">
        <f>[1]!EM_S_IPO_LISTEDDATE(B287)</f>
        <v>2001-03-05</v>
      </c>
      <c r="E287" s="130">
        <f>[1]!EM_S_DQ_CLOSE(B287,$E$2,"2")</f>
        <v>44.287988761087398</v>
      </c>
      <c r="F287" s="130">
        <f>[1]!EM_S_DQ_CLOSE(B287,$F$2,"2")</f>
        <v>46.591963296746798</v>
      </c>
      <c r="G287" s="38">
        <f t="shared" si="8"/>
        <v>5.2022559617422415E-2</v>
      </c>
      <c r="H287" s="9">
        <f t="shared" si="9"/>
        <v>793</v>
      </c>
    </row>
    <row r="288" spans="2:8">
      <c r="B288" s="17" t="s">
        <v>10167</v>
      </c>
      <c r="C288" s="19" t="s">
        <v>10168</v>
      </c>
      <c r="D288" s="30" t="str">
        <f>[1]!EM_S_IPO_LISTEDDATE(B288)</f>
        <v>2000-12-29</v>
      </c>
      <c r="E288" s="130">
        <f>[1]!EM_S_DQ_CLOSE(B288,$E$2,"2")</f>
        <v>11.5711914924889</v>
      </c>
      <c r="F288" s="130">
        <f>[1]!EM_S_DQ_CLOSE(B288,$F$2,"2")</f>
        <v>17.231013418162799</v>
      </c>
      <c r="G288" s="38">
        <f t="shared" si="8"/>
        <v>0.48913043478260709</v>
      </c>
      <c r="H288" s="9">
        <f t="shared" si="9"/>
        <v>414</v>
      </c>
    </row>
    <row r="289" spans="2:8">
      <c r="B289" s="17" t="s">
        <v>10169</v>
      </c>
      <c r="C289" s="19" t="s">
        <v>10170</v>
      </c>
      <c r="D289" s="30" t="str">
        <f>[1]!EM_S_IPO_LISTEDDATE(B289)</f>
        <v>2000-11-27</v>
      </c>
      <c r="E289" s="130">
        <f>[1]!EM_S_DQ_CLOSE(B289,$E$2,"2")</f>
        <v>41.115676344794998</v>
      </c>
      <c r="F289" s="130">
        <f>[1]!EM_S_DQ_CLOSE(B289,$F$2,"2")</f>
        <v>67.778791237274405</v>
      </c>
      <c r="G289" s="38">
        <f t="shared" si="8"/>
        <v>0.64849024174826209</v>
      </c>
      <c r="H289" s="9">
        <f t="shared" si="9"/>
        <v>304</v>
      </c>
    </row>
    <row r="290" spans="2:8">
      <c r="B290" s="17" t="s">
        <v>10171</v>
      </c>
      <c r="C290" s="19" t="s">
        <v>10172</v>
      </c>
      <c r="D290" s="30" t="str">
        <f>[1]!EM_S_IPO_LISTEDDATE(B290)</f>
        <v>2000-12-27</v>
      </c>
      <c r="E290" s="130">
        <f>[1]!EM_S_DQ_CLOSE(B290,$E$2,"2")</f>
        <v>13.295425270252</v>
      </c>
      <c r="F290" s="130">
        <f>[1]!EM_S_DQ_CLOSE(B290,$F$2,"2")</f>
        <v>20.7989811488223</v>
      </c>
      <c r="G290" s="38">
        <f t="shared" si="8"/>
        <v>0.56437125748502504</v>
      </c>
      <c r="H290" s="9">
        <f t="shared" si="9"/>
        <v>348</v>
      </c>
    </row>
    <row r="291" spans="2:8">
      <c r="B291" s="17" t="s">
        <v>10173</v>
      </c>
      <c r="C291" s="19" t="s">
        <v>10174</v>
      </c>
      <c r="D291" s="30" t="str">
        <f>[1]!EM_S_IPO_LISTEDDATE(B291)</f>
        <v>2000-12-25</v>
      </c>
      <c r="E291" s="130">
        <f>[1]!EM_S_DQ_CLOSE(B291,$E$2,"2")</f>
        <v>22.427397233057199</v>
      </c>
      <c r="F291" s="130">
        <f>[1]!EM_S_DQ_CLOSE(B291,$F$2,"2")</f>
        <v>29.280213054269101</v>
      </c>
      <c r="G291" s="38">
        <f t="shared" si="8"/>
        <v>0.30555555555555469</v>
      </c>
      <c r="H291" s="9">
        <f t="shared" si="9"/>
        <v>573</v>
      </c>
    </row>
    <row r="292" spans="2:8">
      <c r="B292" s="17" t="s">
        <v>10175</v>
      </c>
      <c r="C292" s="19" t="s">
        <v>10176</v>
      </c>
      <c r="D292" s="30" t="str">
        <f>[1]!EM_S_IPO_LISTEDDATE(B292)</f>
        <v>2003-12-30</v>
      </c>
      <c r="E292" s="130">
        <f>[1]!EM_S_DQ_CLOSE(B292,$E$2,"2")</f>
        <v>263.37702548893498</v>
      </c>
      <c r="F292" s="130">
        <f>[1]!EM_S_DQ_CLOSE(B292,$F$2,"2")</f>
        <v>375.93035919871897</v>
      </c>
      <c r="G292" s="38">
        <f t="shared" si="8"/>
        <v>0.427346817744787</v>
      </c>
      <c r="H292" s="9">
        <f t="shared" si="9"/>
        <v>463</v>
      </c>
    </row>
    <row r="293" spans="2:8">
      <c r="B293" s="17" t="s">
        <v>10177</v>
      </c>
      <c r="C293" s="19" t="s">
        <v>10178</v>
      </c>
      <c r="D293" s="30" t="str">
        <f>[1]!EM_S_IPO_LISTEDDATE(B293)</f>
        <v>2003-04-08</v>
      </c>
      <c r="E293" s="130">
        <f>[1]!EM_S_DQ_CLOSE(B293,$E$2,"2")</f>
        <v>43.172937054327797</v>
      </c>
      <c r="F293" s="130">
        <f>[1]!EM_S_DQ_CLOSE(B293,$F$2,"2")</f>
        <v>59.996304373867503</v>
      </c>
      <c r="G293" s="38">
        <f t="shared" si="8"/>
        <v>0.38967391304347854</v>
      </c>
      <c r="H293" s="9">
        <f t="shared" si="9"/>
        <v>505</v>
      </c>
    </row>
    <row r="294" spans="2:8">
      <c r="B294" s="17" t="s">
        <v>4360</v>
      </c>
      <c r="C294" s="19" t="s">
        <v>10179</v>
      </c>
      <c r="D294" s="30" t="str">
        <f>[1]!EM_S_IPO_LISTEDDATE(B294)</f>
        <v>2000-12-22</v>
      </c>
      <c r="E294" s="130">
        <f>[1]!EM_S_DQ_CLOSE(B294,$E$2,"2")</f>
        <v>20.1562046585648</v>
      </c>
      <c r="F294" s="130">
        <f>[1]!EM_S_DQ_CLOSE(B294,$F$2,"2")</f>
        <v>32.165040068250399</v>
      </c>
      <c r="G294" s="38">
        <f t="shared" si="8"/>
        <v>0.59578852334101451</v>
      </c>
      <c r="H294" s="9">
        <f t="shared" si="9"/>
        <v>332</v>
      </c>
    </row>
    <row r="295" spans="2:8">
      <c r="B295" s="17" t="s">
        <v>10180</v>
      </c>
      <c r="C295" s="19" t="s">
        <v>10181</v>
      </c>
      <c r="D295" s="30" t="str">
        <f>[1]!EM_S_IPO_LISTEDDATE(B295)</f>
        <v>2001-08-20</v>
      </c>
      <c r="E295" s="130">
        <f>[1]!EM_S_DQ_CLOSE(B295,$E$2,"2")</f>
        <v>15.927266708265799</v>
      </c>
      <c r="F295" s="130">
        <f>[1]!EM_S_DQ_CLOSE(B295,$F$2,"2")</f>
        <v>62.612562497053403</v>
      </c>
      <c r="G295" s="38">
        <f t="shared" si="8"/>
        <v>2.9311555236630311</v>
      </c>
      <c r="H295" s="9">
        <f t="shared" si="9"/>
        <v>10</v>
      </c>
    </row>
    <row r="296" spans="2:8">
      <c r="B296" s="17" t="s">
        <v>10182</v>
      </c>
      <c r="C296" s="19" t="s">
        <v>10183</v>
      </c>
      <c r="D296" s="30" t="str">
        <f>[1]!EM_S_IPO_LISTEDDATE(B296)</f>
        <v>2003-08-21</v>
      </c>
      <c r="E296" s="130">
        <f>[1]!EM_S_DQ_CLOSE(B296,$E$2,"2")</f>
        <v>53.718044995239403</v>
      </c>
      <c r="F296" s="130">
        <f>[1]!EM_S_DQ_CLOSE(B296,$F$2,"2")</f>
        <v>39.122724990895897</v>
      </c>
      <c r="G296" s="38">
        <f t="shared" si="8"/>
        <v>-0.2717023675310033</v>
      </c>
      <c r="H296" s="9">
        <f t="shared" si="9"/>
        <v>959</v>
      </c>
    </row>
    <row r="297" spans="2:8">
      <c r="B297" s="17" t="s">
        <v>10184</v>
      </c>
      <c r="C297" s="19" t="s">
        <v>10185</v>
      </c>
      <c r="D297" s="30" t="str">
        <f>[1]!EM_S_IPO_LISTEDDATE(B297)</f>
        <v>2002-03-18</v>
      </c>
      <c r="E297" s="130">
        <f>[1]!EM_S_DQ_CLOSE(B297,$E$2,"2")</f>
        <v>7.0964957026492899</v>
      </c>
      <c r="F297" s="130">
        <f>[1]!EM_S_DQ_CLOSE(B297,$F$2,"2")</f>
        <v>10.241966979657899</v>
      </c>
      <c r="G297" s="38">
        <f t="shared" si="8"/>
        <v>0.44324289181691889</v>
      </c>
      <c r="H297" s="9">
        <f t="shared" si="9"/>
        <v>447</v>
      </c>
    </row>
    <row r="298" spans="2:8">
      <c r="B298" s="17" t="s">
        <v>10186</v>
      </c>
      <c r="C298" s="19" t="s">
        <v>10187</v>
      </c>
      <c r="D298" s="30" t="str">
        <f>[1]!EM_S_IPO_LISTEDDATE(B298)</f>
        <v>2002-09-26</v>
      </c>
      <c r="E298" s="130">
        <f>[1]!EM_S_DQ_CLOSE(B298,$E$2,"2")</f>
        <v>58.253988306771099</v>
      </c>
      <c r="F298" s="130">
        <f>[1]!EM_S_DQ_CLOSE(B298,$F$2,"2")</f>
        <v>105.424163149813</v>
      </c>
      <c r="G298" s="38">
        <f t="shared" si="8"/>
        <v>0.80973296788949845</v>
      </c>
      <c r="H298" s="9">
        <f t="shared" si="9"/>
        <v>220</v>
      </c>
    </row>
    <row r="299" spans="2:8">
      <c r="B299" s="17" t="s">
        <v>10188</v>
      </c>
      <c r="C299" s="19" t="s">
        <v>10189</v>
      </c>
      <c r="D299" s="30" t="str">
        <f>[1]!EM_S_IPO_LISTEDDATE(B299)</f>
        <v>2003-08-01</v>
      </c>
      <c r="E299" s="130">
        <f>[1]!EM_S_DQ_CLOSE(B299,$E$2,"2")</f>
        <v>118.06223505426399</v>
      </c>
      <c r="F299" s="130">
        <f>[1]!EM_S_DQ_CLOSE(B299,$F$2,"2")</f>
        <v>141.36809882638201</v>
      </c>
      <c r="G299" s="38">
        <f t="shared" si="8"/>
        <v>0.19740320654954679</v>
      </c>
      <c r="H299" s="9">
        <f t="shared" si="9"/>
        <v>676</v>
      </c>
    </row>
    <row r="300" spans="2:8">
      <c r="B300" s="17" t="s">
        <v>10190</v>
      </c>
      <c r="C300" s="19" t="s">
        <v>10191</v>
      </c>
      <c r="D300" s="30" t="str">
        <f>[1]!EM_S_IPO_LISTEDDATE(B300)</f>
        <v>2002-11-20</v>
      </c>
      <c r="E300" s="130">
        <f>[1]!EM_S_DQ_CLOSE(B300,$E$2,"2")</f>
        <v>25.3338752192291</v>
      </c>
      <c r="F300" s="130">
        <f>[1]!EM_S_DQ_CLOSE(B300,$F$2,"2")</f>
        <v>60.1742978456207</v>
      </c>
      <c r="G300" s="38">
        <f t="shared" si="8"/>
        <v>1.3752504235888385</v>
      </c>
      <c r="H300" s="9">
        <f t="shared" si="9"/>
        <v>70</v>
      </c>
    </row>
    <row r="301" spans="2:8">
      <c r="B301" s="17" t="s">
        <v>10192</v>
      </c>
      <c r="C301" s="19" t="s">
        <v>10193</v>
      </c>
      <c r="D301" s="30" t="str">
        <f>[1]!EM_S_IPO_LISTEDDATE(B301)</f>
        <v>2004-01-15</v>
      </c>
      <c r="E301" s="130">
        <f>[1]!EM_S_DQ_CLOSE(B301,$E$2,"2")</f>
        <v>18.985763774582399</v>
      </c>
      <c r="F301" s="130">
        <f>[1]!EM_S_DQ_CLOSE(B301,$F$2,"2")</f>
        <v>22.330874534865899</v>
      </c>
      <c r="G301" s="38">
        <f t="shared" si="8"/>
        <v>0.17619047619047268</v>
      </c>
      <c r="H301" s="9">
        <f t="shared" si="9"/>
        <v>691</v>
      </c>
    </row>
    <row r="302" spans="2:8">
      <c r="B302" s="17" t="s">
        <v>10194</v>
      </c>
      <c r="C302" s="19" t="s">
        <v>10195</v>
      </c>
      <c r="D302" s="30" t="str">
        <f>[1]!EM_S_IPO_LISTEDDATE(B302)</f>
        <v>2002-06-13</v>
      </c>
      <c r="E302" s="130">
        <f>[1]!EM_S_DQ_CLOSE(B302,$E$2,"2")</f>
        <v>13.649977310542999</v>
      </c>
      <c r="F302" s="130">
        <f>[1]!EM_S_DQ_CLOSE(B302,$F$2,"2")</f>
        <v>32.8249454372583</v>
      </c>
      <c r="G302" s="38">
        <f t="shared" si="8"/>
        <v>1.4047619047619149</v>
      </c>
      <c r="H302" s="9">
        <f t="shared" si="9"/>
        <v>69</v>
      </c>
    </row>
    <row r="303" spans="2:8">
      <c r="B303" s="17" t="s">
        <v>10196</v>
      </c>
      <c r="C303" s="19" t="s">
        <v>10197</v>
      </c>
      <c r="D303" s="30" t="str">
        <f>[1]!EM_S_IPO_LISTEDDATE(B303)</f>
        <v>2001-04-19</v>
      </c>
      <c r="E303" s="130">
        <f>[1]!EM_S_DQ_CLOSE(B303,$E$2,"2")</f>
        <v>11.578573245685099</v>
      </c>
      <c r="F303" s="130">
        <f>[1]!EM_S_DQ_CLOSE(B303,$F$2,"2")</f>
        <v>18.6404255542055</v>
      </c>
      <c r="G303" s="38">
        <f t="shared" si="8"/>
        <v>0.60990695128625516</v>
      </c>
      <c r="H303" s="9">
        <f t="shared" si="9"/>
        <v>325</v>
      </c>
    </row>
    <row r="304" spans="2:8">
      <c r="B304" s="17" t="s">
        <v>10198</v>
      </c>
      <c r="C304" s="19" t="s">
        <v>10199</v>
      </c>
      <c r="D304" s="30" t="str">
        <f>[1]!EM_S_IPO_LISTEDDATE(B304)</f>
        <v>2000-09-22</v>
      </c>
      <c r="E304" s="130">
        <f>[1]!EM_S_DQ_CLOSE(B304,$E$2,"2")</f>
        <v>19.790062344930501</v>
      </c>
      <c r="F304" s="130">
        <f>[1]!EM_S_DQ_CLOSE(B304,$F$2,"2")</f>
        <v>46.404284119147299</v>
      </c>
      <c r="G304" s="38">
        <f t="shared" si="8"/>
        <v>1.3448275862068924</v>
      </c>
      <c r="H304" s="9">
        <f t="shared" si="9"/>
        <v>76</v>
      </c>
    </row>
    <row r="305" spans="2:8">
      <c r="B305" s="17" t="s">
        <v>10200</v>
      </c>
      <c r="C305" s="19" t="s">
        <v>10201</v>
      </c>
      <c r="D305" s="30" t="str">
        <f>[1]!EM_S_IPO_LISTEDDATE(B305)</f>
        <v>1999-04-29</v>
      </c>
      <c r="E305" s="130">
        <f>[1]!EM_S_DQ_CLOSE(B305,$E$2,"2")</f>
        <v>12.573455065894301</v>
      </c>
      <c r="F305" s="130">
        <f>[1]!EM_S_DQ_CLOSE(B305,$F$2,"2")</f>
        <v>14.0017246357631</v>
      </c>
      <c r="G305" s="38">
        <f t="shared" si="8"/>
        <v>0.11359404096834158</v>
      </c>
      <c r="H305" s="9">
        <f t="shared" si="9"/>
        <v>747</v>
      </c>
    </row>
    <row r="306" spans="2:8">
      <c r="B306" s="17" t="s">
        <v>10202</v>
      </c>
      <c r="C306" s="19" t="s">
        <v>10203</v>
      </c>
      <c r="D306" s="30" t="str">
        <f>[1]!EM_S_IPO_LISTEDDATE(B306)</f>
        <v>2001-03-16</v>
      </c>
      <c r="E306" s="130">
        <f>[1]!EM_S_DQ_CLOSE(B306,$E$2,"2")</f>
        <v>27.201305806335601</v>
      </c>
      <c r="F306" s="130">
        <f>[1]!EM_S_DQ_CLOSE(B306,$F$2,"2")</f>
        <v>53.078566656171901</v>
      </c>
      <c r="G306" s="38">
        <f t="shared" si="8"/>
        <v>0.95132421340629492</v>
      </c>
      <c r="H306" s="9">
        <f t="shared" si="9"/>
        <v>162</v>
      </c>
    </row>
    <row r="307" spans="2:8">
      <c r="B307" s="17" t="s">
        <v>10204</v>
      </c>
      <c r="C307" s="19" t="s">
        <v>10205</v>
      </c>
      <c r="D307" s="30" t="str">
        <f>[1]!EM_S_IPO_LISTEDDATE(B307)</f>
        <v>2001-11-29</v>
      </c>
      <c r="E307" s="130">
        <f>[1]!EM_S_DQ_CLOSE(B307,$E$2,"2")</f>
        <v>25.020045339634098</v>
      </c>
      <c r="F307" s="130">
        <f>[1]!EM_S_DQ_CLOSE(B307,$F$2,"2")</f>
        <v>31.912527545314202</v>
      </c>
      <c r="G307" s="38">
        <f t="shared" si="8"/>
        <v>0.27547840589887995</v>
      </c>
      <c r="H307" s="9">
        <f t="shared" si="9"/>
        <v>602</v>
      </c>
    </row>
    <row r="308" spans="2:8">
      <c r="B308" s="17" t="s">
        <v>4388</v>
      </c>
      <c r="C308" s="19" t="s">
        <v>10206</v>
      </c>
      <c r="D308" s="30" t="str">
        <f>[1]!EM_S_IPO_LISTEDDATE(B308)</f>
        <v>2002-01-11</v>
      </c>
      <c r="E308" s="130">
        <f>[1]!EM_S_DQ_CLOSE(B308,$E$2,"2")</f>
        <v>22.810647614423299</v>
      </c>
      <c r="F308" s="130">
        <f>[1]!EM_S_DQ_CLOSE(B308,$F$2,"2")</f>
        <v>19.718728103787299</v>
      </c>
      <c r="G308" s="38">
        <f t="shared" si="8"/>
        <v>-0.13554720422233701</v>
      </c>
      <c r="H308" s="9">
        <f t="shared" si="9"/>
        <v>906</v>
      </c>
    </row>
    <row r="309" spans="2:8">
      <c r="B309" s="17" t="s">
        <v>10207</v>
      </c>
      <c r="C309" s="19" t="s">
        <v>10208</v>
      </c>
      <c r="D309" s="30" t="str">
        <f>[1]!EM_S_IPO_LISTEDDATE(B309)</f>
        <v>2001-03-29</v>
      </c>
      <c r="E309" s="130">
        <f>[1]!EM_S_DQ_CLOSE(B309,$E$2,"2")</f>
        <v>22.7889688781638</v>
      </c>
      <c r="F309" s="130">
        <f>[1]!EM_S_DQ_CLOSE(B309,$F$2,"2")</f>
        <v>48.966878333859199</v>
      </c>
      <c r="G309" s="38">
        <f t="shared" si="8"/>
        <v>1.148709693521011</v>
      </c>
      <c r="H309" s="9">
        <f t="shared" si="9"/>
        <v>99</v>
      </c>
    </row>
    <row r="310" spans="2:8">
      <c r="B310" s="17" t="s">
        <v>10209</v>
      </c>
      <c r="C310" s="19" t="s">
        <v>10210</v>
      </c>
      <c r="D310" s="30" t="str">
        <f>[1]!EM_S_IPO_LISTEDDATE(B310)</f>
        <v>2001-01-15</v>
      </c>
      <c r="E310" s="130">
        <f>[1]!EM_S_DQ_CLOSE(B310,$E$2,"2")</f>
        <v>11.4508550471235</v>
      </c>
      <c r="F310" s="130">
        <f>[1]!EM_S_DQ_CLOSE(B310,$F$2,"2")</f>
        <v>30.958750739331901</v>
      </c>
      <c r="G310" s="38">
        <f t="shared" si="8"/>
        <v>1.7036191281723418</v>
      </c>
      <c r="H310" s="9">
        <f t="shared" si="9"/>
        <v>45</v>
      </c>
    </row>
    <row r="311" spans="2:8">
      <c r="B311" s="17" t="s">
        <v>10211</v>
      </c>
      <c r="C311" s="19" t="s">
        <v>10212</v>
      </c>
      <c r="D311" s="30" t="str">
        <f>[1]!EM_S_IPO_LISTEDDATE(B311)</f>
        <v>2000-10-30</v>
      </c>
      <c r="E311" s="130">
        <f>[1]!EM_S_DQ_CLOSE(B311,$E$2,"2")</f>
        <v>74.765408985462102</v>
      </c>
      <c r="F311" s="130">
        <f>[1]!EM_S_DQ_CLOSE(B311,$F$2,"2")</f>
        <v>101.81468975254199</v>
      </c>
      <c r="G311" s="38">
        <f t="shared" si="8"/>
        <v>0.3617887086304783</v>
      </c>
      <c r="H311" s="9">
        <f t="shared" si="9"/>
        <v>524</v>
      </c>
    </row>
    <row r="312" spans="2:8">
      <c r="B312" s="17" t="s">
        <v>10213</v>
      </c>
      <c r="C312" s="19" t="s">
        <v>10214</v>
      </c>
      <c r="D312" s="30" t="str">
        <f>[1]!EM_S_IPO_LISTEDDATE(B312)</f>
        <v>2001-03-20</v>
      </c>
      <c r="E312" s="130">
        <f>[1]!EM_S_DQ_CLOSE(B312,$E$2,"2")</f>
        <v>34.110630528488997</v>
      </c>
      <c r="F312" s="130">
        <f>[1]!EM_S_DQ_CLOSE(B312,$F$2,"2")</f>
        <v>39.149499564555697</v>
      </c>
      <c r="G312" s="38">
        <f t="shared" si="8"/>
        <v>0.14772136891044174</v>
      </c>
      <c r="H312" s="9">
        <f t="shared" si="9"/>
        <v>711</v>
      </c>
    </row>
    <row r="313" spans="2:8">
      <c r="B313" s="17" t="s">
        <v>10215</v>
      </c>
      <c r="C313" s="19" t="s">
        <v>10216</v>
      </c>
      <c r="D313" s="30" t="str">
        <f>[1]!EM_S_IPO_LISTEDDATE(B313)</f>
        <v>2000-12-21</v>
      </c>
      <c r="E313" s="130">
        <f>[1]!EM_S_DQ_CLOSE(B313,$E$2,"2")</f>
        <v>9.5213053167013904</v>
      </c>
      <c r="F313" s="130">
        <f>[1]!EM_S_DQ_CLOSE(B313,$F$2,"2")</f>
        <v>11.4151415931986</v>
      </c>
      <c r="G313" s="38">
        <f t="shared" si="8"/>
        <v>0.19890510948905482</v>
      </c>
      <c r="H313" s="9">
        <f t="shared" si="9"/>
        <v>674</v>
      </c>
    </row>
    <row r="314" spans="2:8">
      <c r="B314" s="17" t="s">
        <v>10217</v>
      </c>
      <c r="C314" s="19" t="s">
        <v>10218</v>
      </c>
      <c r="D314" s="30" t="str">
        <f>[1]!EM_S_IPO_LISTEDDATE(B314)</f>
        <v>2001-01-09</v>
      </c>
      <c r="E314" s="130">
        <f>[1]!EM_S_DQ_CLOSE(B314,$E$2,"2")</f>
        <v>34.447743861266503</v>
      </c>
      <c r="F314" s="130">
        <f>[1]!EM_S_DQ_CLOSE(B314,$F$2,"2")</f>
        <v>31.0337889998778</v>
      </c>
      <c r="G314" s="38">
        <f t="shared" si="8"/>
        <v>-9.9105325304842395E-2</v>
      </c>
      <c r="H314" s="9">
        <f t="shared" si="9"/>
        <v>882</v>
      </c>
    </row>
    <row r="315" spans="2:8">
      <c r="B315" s="17" t="s">
        <v>4402</v>
      </c>
      <c r="C315" s="19" t="s">
        <v>10219</v>
      </c>
      <c r="D315" s="30" t="str">
        <f>[1]!EM_S_IPO_LISTEDDATE(B315)</f>
        <v>2003-03-06</v>
      </c>
      <c r="E315" s="130">
        <f>[1]!EM_S_DQ_CLOSE(B315,$E$2,"2")</f>
        <v>13.9653204674531</v>
      </c>
      <c r="F315" s="130">
        <f>[1]!EM_S_DQ_CLOSE(B315,$F$2,"2")</f>
        <v>36.235722299709998</v>
      </c>
      <c r="G315" s="38">
        <f t="shared" si="8"/>
        <v>1.5946932176858537</v>
      </c>
      <c r="H315" s="9">
        <f t="shared" si="9"/>
        <v>51</v>
      </c>
    </row>
    <row r="316" spans="2:8">
      <c r="B316" s="17" t="s">
        <v>10220</v>
      </c>
      <c r="C316" s="19" t="s">
        <v>10221</v>
      </c>
      <c r="D316" s="30" t="str">
        <f>[1]!EM_S_IPO_LISTEDDATE(B316)</f>
        <v>2002-09-16</v>
      </c>
      <c r="E316" s="130">
        <f>[1]!EM_S_DQ_CLOSE(B316,$E$2,"2")</f>
        <v>26.3467330209381</v>
      </c>
      <c r="F316" s="130">
        <f>[1]!EM_S_DQ_CLOSE(B316,$F$2,"2")</f>
        <v>55.8760337254839</v>
      </c>
      <c r="G316" s="38">
        <f t="shared" si="8"/>
        <v>1.120795533969182</v>
      </c>
      <c r="H316" s="9">
        <f t="shared" si="9"/>
        <v>105</v>
      </c>
    </row>
    <row r="317" spans="2:8">
      <c r="B317" s="17" t="s">
        <v>10222</v>
      </c>
      <c r="C317" s="19" t="s">
        <v>10223</v>
      </c>
      <c r="D317" s="30" t="str">
        <f>[1]!EM_S_IPO_LISTEDDATE(B317)</f>
        <v>2001-07-06</v>
      </c>
      <c r="E317" s="130">
        <f>[1]!EM_S_DQ_CLOSE(B317,$E$2,"2")</f>
        <v>55.265402636175303</v>
      </c>
      <c r="F317" s="130">
        <f>[1]!EM_S_DQ_CLOSE(B317,$F$2,"2")</f>
        <v>49.2329799381017</v>
      </c>
      <c r="G317" s="38">
        <f t="shared" si="8"/>
        <v>-0.10915369128469776</v>
      </c>
      <c r="H317" s="9">
        <f t="shared" si="9"/>
        <v>890</v>
      </c>
    </row>
    <row r="318" spans="2:8">
      <c r="B318" s="17" t="s">
        <v>10224</v>
      </c>
      <c r="C318" s="19" t="s">
        <v>10225</v>
      </c>
      <c r="D318" s="30" t="str">
        <f>[1]!EM_S_IPO_LISTEDDATE(B318)</f>
        <v>2002-03-04</v>
      </c>
      <c r="E318" s="130">
        <f>[1]!EM_S_DQ_CLOSE(B318,$E$2,"2")</f>
        <v>38.502900852547697</v>
      </c>
      <c r="F318" s="130">
        <f>[1]!EM_S_DQ_CLOSE(B318,$F$2,"2")</f>
        <v>68.295155648769807</v>
      </c>
      <c r="G318" s="38">
        <f t="shared" si="8"/>
        <v>0.77376649905719486</v>
      </c>
      <c r="H318" s="9">
        <f t="shared" si="9"/>
        <v>240</v>
      </c>
    </row>
    <row r="319" spans="2:8">
      <c r="B319" s="17" t="s">
        <v>10226</v>
      </c>
      <c r="C319" s="19" t="s">
        <v>10227</v>
      </c>
      <c r="D319" s="30" t="str">
        <f>[1]!EM_S_IPO_LISTEDDATE(B319)</f>
        <v>2003-04-01</v>
      </c>
      <c r="E319" s="130">
        <f>[1]!EM_S_DQ_CLOSE(B319,$E$2,"2")</f>
        <v>33.991065809676101</v>
      </c>
      <c r="F319" s="130">
        <f>[1]!EM_S_DQ_CLOSE(B319,$F$2,"2")</f>
        <v>21.5900524822347</v>
      </c>
      <c r="G319" s="38">
        <f t="shared" si="8"/>
        <v>-0.36483155299917824</v>
      </c>
      <c r="H319" s="9">
        <f t="shared" si="9"/>
        <v>977</v>
      </c>
    </row>
    <row r="320" spans="2:8">
      <c r="B320" s="17" t="s">
        <v>10228</v>
      </c>
      <c r="C320" s="19" t="s">
        <v>10229</v>
      </c>
      <c r="D320" s="30" t="str">
        <f>[1]!EM_S_IPO_LISTEDDATE(B320)</f>
        <v>2001-03-12</v>
      </c>
      <c r="E320" s="130">
        <f>[1]!EM_S_DQ_CLOSE(B320,$E$2,"2")</f>
        <v>56.540224910535102</v>
      </c>
      <c r="F320" s="130">
        <f>[1]!EM_S_DQ_CLOSE(B320,$F$2,"2")</f>
        <v>71.337291200509597</v>
      </c>
      <c r="G320" s="38">
        <f t="shared" si="8"/>
        <v>0.26170865633074913</v>
      </c>
      <c r="H320" s="9">
        <f t="shared" si="9"/>
        <v>612</v>
      </c>
    </row>
    <row r="321" spans="2:8">
      <c r="B321" s="17" t="s">
        <v>10230</v>
      </c>
      <c r="C321" s="19" t="s">
        <v>10231</v>
      </c>
      <c r="D321" s="30" t="str">
        <f>[1]!EM_S_IPO_LISTEDDATE(B321)</f>
        <v>2001-01-16</v>
      </c>
      <c r="E321" s="130">
        <f>[1]!EM_S_DQ_CLOSE(B321,$E$2,"2")</f>
        <v>12.0836265379228</v>
      </c>
      <c r="F321" s="130">
        <f>[1]!EM_S_DQ_CLOSE(B321,$F$2,"2")</f>
        <v>15.2295771972558</v>
      </c>
      <c r="G321" s="38">
        <f t="shared" si="8"/>
        <v>0.26034821992055668</v>
      </c>
      <c r="H321" s="9">
        <f t="shared" si="9"/>
        <v>616</v>
      </c>
    </row>
    <row r="322" spans="2:8">
      <c r="B322" s="17" t="s">
        <v>10232</v>
      </c>
      <c r="C322" s="19" t="s">
        <v>10233</v>
      </c>
      <c r="D322" s="30" t="str">
        <f>[1]!EM_S_IPO_LISTEDDATE(B322)</f>
        <v>2001-01-11</v>
      </c>
      <c r="E322" s="130">
        <f>[1]!EM_S_DQ_CLOSE(B322,$E$2,"2")</f>
        <v>38.390675535902098</v>
      </c>
      <c r="F322" s="130">
        <f>[1]!EM_S_DQ_CLOSE(B322,$F$2,"2")</f>
        <v>55.974432937158802</v>
      </c>
      <c r="G322" s="38">
        <f t="shared" si="8"/>
        <v>0.45802156788860793</v>
      </c>
      <c r="H322" s="9">
        <f t="shared" si="9"/>
        <v>433</v>
      </c>
    </row>
    <row r="323" spans="2:8">
      <c r="B323" s="17" t="s">
        <v>10234</v>
      </c>
      <c r="C323" s="19" t="s">
        <v>10235</v>
      </c>
      <c r="D323" s="30" t="str">
        <f>[1]!EM_S_IPO_LISTEDDATE(B323)</f>
        <v>2002-01-16</v>
      </c>
      <c r="E323" s="130">
        <f>[1]!EM_S_DQ_CLOSE(B323,$E$2,"2")</f>
        <v>19.199670898221601</v>
      </c>
      <c r="F323" s="130">
        <f>[1]!EM_S_DQ_CLOSE(B323,$F$2,"2")</f>
        <v>33.000382207369803</v>
      </c>
      <c r="G323" s="38">
        <f t="shared" si="8"/>
        <v>0.71879936808846634</v>
      </c>
      <c r="H323" s="9">
        <f t="shared" si="9"/>
        <v>265</v>
      </c>
    </row>
    <row r="324" spans="2:8">
      <c r="B324" s="17" t="s">
        <v>10236</v>
      </c>
      <c r="C324" s="19" t="s">
        <v>10237</v>
      </c>
      <c r="D324" s="30" t="str">
        <f>[1]!EM_S_IPO_LISTEDDATE(B324)</f>
        <v>2001-06-08</v>
      </c>
      <c r="E324" s="130">
        <f>[1]!EM_S_DQ_CLOSE(B324,$E$2,"2")</f>
        <v>48.555094184839703</v>
      </c>
      <c r="F324" s="130">
        <f>[1]!EM_S_DQ_CLOSE(B324,$F$2,"2")</f>
        <v>94.006687528846896</v>
      </c>
      <c r="G324" s="38">
        <f t="shared" ref="G324:G387" si="10">IFERROR(F324/E324-1,"")</f>
        <v>0.9360828993757464</v>
      </c>
      <c r="H324" s="9">
        <f t="shared" ref="H324:H387" si="11">IFERROR(RANK(G324,$G$3:$G$1158,0),"")</f>
        <v>166</v>
      </c>
    </row>
    <row r="325" spans="2:8">
      <c r="B325" s="17" t="s">
        <v>10238</v>
      </c>
      <c r="C325" s="19" t="s">
        <v>10239</v>
      </c>
      <c r="D325" s="30" t="str">
        <f>[1]!EM_S_IPO_LISTEDDATE(B325)</f>
        <v>2001-05-08</v>
      </c>
      <c r="E325" s="130">
        <f>[1]!EM_S_DQ_CLOSE(B325,$E$2,"2")</f>
        <v>19.363266911513598</v>
      </c>
      <c r="F325" s="130">
        <f>[1]!EM_S_DQ_CLOSE(B325,$F$2,"2")</f>
        <v>18.848097424877</v>
      </c>
      <c r="G325" s="38">
        <f t="shared" si="10"/>
        <v>-2.6605504587155826E-2</v>
      </c>
      <c r="H325" s="9">
        <f t="shared" si="11"/>
        <v>847</v>
      </c>
    </row>
    <row r="326" spans="2:8">
      <c r="B326" s="17" t="s">
        <v>10240</v>
      </c>
      <c r="C326" s="19" t="s">
        <v>10241</v>
      </c>
      <c r="D326" s="30" t="str">
        <f>[1]!EM_S_IPO_LISTEDDATE(B326)</f>
        <v>2001-01-18</v>
      </c>
      <c r="E326" s="130">
        <f>[1]!EM_S_DQ_CLOSE(B326,$E$2,"2")</f>
        <v>32.942228653868199</v>
      </c>
      <c r="F326" s="130">
        <f>[1]!EM_S_DQ_CLOSE(B326,$F$2,"2")</f>
        <v>35.236898938800799</v>
      </c>
      <c r="G326" s="38">
        <f t="shared" si="10"/>
        <v>6.9657408703073687E-2</v>
      </c>
      <c r="H326" s="9">
        <f t="shared" si="11"/>
        <v>775</v>
      </c>
    </row>
    <row r="327" spans="2:8">
      <c r="B327" s="17" t="s">
        <v>10242</v>
      </c>
      <c r="C327" s="19" t="s">
        <v>10243</v>
      </c>
      <c r="D327" s="30" t="str">
        <f>[1]!EM_S_IPO_LISTEDDATE(B327)</f>
        <v>2001-04-12</v>
      </c>
      <c r="E327" s="130">
        <f>[1]!EM_S_DQ_CLOSE(B327,$E$2,"2")</f>
        <v>113.29623185158</v>
      </c>
      <c r="F327" s="130">
        <f>[1]!EM_S_DQ_CLOSE(B327,$F$2,"2")</f>
        <v>138.48920110576299</v>
      </c>
      <c r="G327" s="38">
        <f t="shared" si="10"/>
        <v>0.22236369950225887</v>
      </c>
      <c r="H327" s="9">
        <f t="shared" si="11"/>
        <v>653</v>
      </c>
    </row>
    <row r="328" spans="2:8">
      <c r="B328" s="17" t="s">
        <v>10244</v>
      </c>
      <c r="C328" s="19" t="s">
        <v>10245</v>
      </c>
      <c r="D328" s="30" t="str">
        <f>[1]!EM_S_IPO_LISTEDDATE(B328)</f>
        <v>2001-07-23</v>
      </c>
      <c r="E328" s="130">
        <f>[1]!EM_S_DQ_CLOSE(B328,$E$2,"2")</f>
        <v>24.792793241411999</v>
      </c>
      <c r="F328" s="130">
        <f>[1]!EM_S_DQ_CLOSE(B328,$F$2,"2")</f>
        <v>56.8885682577002</v>
      </c>
      <c r="G328" s="38">
        <f t="shared" si="10"/>
        <v>1.2945606694560681</v>
      </c>
      <c r="H328" s="9">
        <f t="shared" si="11"/>
        <v>83</v>
      </c>
    </row>
    <row r="329" spans="2:8">
      <c r="B329" s="17" t="s">
        <v>4430</v>
      </c>
      <c r="C329" s="19" t="s">
        <v>10246</v>
      </c>
      <c r="D329" s="30" t="str">
        <f>[1]!EM_S_IPO_LISTEDDATE(B329)</f>
        <v>2001-02-16</v>
      </c>
      <c r="E329" s="130">
        <f>[1]!EM_S_DQ_CLOSE(B329,$E$2,"2")</f>
        <v>19.1315870817191</v>
      </c>
      <c r="F329" s="130">
        <f>[1]!EM_S_DQ_CLOSE(B329,$F$2,"2")</f>
        <v>32.572037673428902</v>
      </c>
      <c r="G329" s="38">
        <f t="shared" si="10"/>
        <v>0.70252669233869369</v>
      </c>
      <c r="H329" s="9">
        <f t="shared" si="11"/>
        <v>281</v>
      </c>
    </row>
    <row r="330" spans="2:8">
      <c r="B330" s="17" t="s">
        <v>10247</v>
      </c>
      <c r="C330" s="19" t="s">
        <v>10248</v>
      </c>
      <c r="D330" s="30" t="str">
        <f>[1]!EM_S_IPO_LISTEDDATE(B330)</f>
        <v>2004-02-18</v>
      </c>
      <c r="E330" s="130">
        <f>[1]!EM_S_DQ_CLOSE(B330,$E$2,"2")</f>
        <v>27.505823973735801</v>
      </c>
      <c r="F330" s="130">
        <f>[1]!EM_S_DQ_CLOSE(B330,$F$2,"2")</f>
        <v>36.543579363968803</v>
      </c>
      <c r="G330" s="38">
        <f t="shared" si="10"/>
        <v>0.32857606443140153</v>
      </c>
      <c r="H330" s="9">
        <f t="shared" si="11"/>
        <v>550</v>
      </c>
    </row>
    <row r="331" spans="2:8">
      <c r="B331" s="17" t="s">
        <v>10249</v>
      </c>
      <c r="C331" s="19" t="s">
        <v>10250</v>
      </c>
      <c r="D331" s="30" t="str">
        <f>[1]!EM_S_IPO_LISTEDDATE(B331)</f>
        <v>2000-12-29</v>
      </c>
      <c r="E331" s="130">
        <f>[1]!EM_S_DQ_CLOSE(B331,$E$2,"2")</f>
        <v>86.563584815433202</v>
      </c>
      <c r="F331" s="130">
        <f>[1]!EM_S_DQ_CLOSE(B331,$F$2,"2")</f>
        <v>107.351676768865</v>
      </c>
      <c r="G331" s="38">
        <f t="shared" si="10"/>
        <v>0.24014823320632095</v>
      </c>
      <c r="H331" s="9">
        <f t="shared" si="11"/>
        <v>640</v>
      </c>
    </row>
    <row r="332" spans="2:8">
      <c r="B332" s="17" t="s">
        <v>10251</v>
      </c>
      <c r="C332" s="19" t="s">
        <v>10252</v>
      </c>
      <c r="D332" s="30" t="str">
        <f>[1]!EM_S_IPO_LISTEDDATE(B332)</f>
        <v>2001-01-10</v>
      </c>
      <c r="E332" s="130">
        <f>[1]!EM_S_DQ_CLOSE(B332,$E$2,"2")</f>
        <v>38.805806548094601</v>
      </c>
      <c r="F332" s="130">
        <f>[1]!EM_S_DQ_CLOSE(B332,$F$2,"2")</f>
        <v>38.967756304701801</v>
      </c>
      <c r="G332" s="38">
        <f t="shared" si="10"/>
        <v>4.1733382453084111E-3</v>
      </c>
      <c r="H332" s="9">
        <f t="shared" si="11"/>
        <v>825</v>
      </c>
    </row>
    <row r="333" spans="2:8">
      <c r="B333" s="17" t="s">
        <v>10253</v>
      </c>
      <c r="C333" s="19" t="s">
        <v>10254</v>
      </c>
      <c r="D333" s="30" t="str">
        <f>[1]!EM_S_IPO_LISTEDDATE(B333)</f>
        <v>2001-01-15</v>
      </c>
      <c r="E333" s="130">
        <f>[1]!EM_S_DQ_CLOSE(B333,$E$2,"2")</f>
        <v>35.800653571460899</v>
      </c>
      <c r="F333" s="130">
        <f>[1]!EM_S_DQ_CLOSE(B333,$F$2,"2")</f>
        <v>48.933711196043198</v>
      </c>
      <c r="G333" s="38">
        <f t="shared" si="10"/>
        <v>0.3668384879725084</v>
      </c>
      <c r="H333" s="9">
        <f t="shared" si="11"/>
        <v>522</v>
      </c>
    </row>
    <row r="334" spans="2:8">
      <c r="B334" s="17" t="s">
        <v>10255</v>
      </c>
      <c r="C334" s="19" t="s">
        <v>10256</v>
      </c>
      <c r="D334" s="30" t="str">
        <f>[1]!EM_S_IPO_LISTEDDATE(B334)</f>
        <v>2001-12-12</v>
      </c>
      <c r="E334" s="130">
        <f>[1]!EM_S_DQ_CLOSE(B334,$E$2,"2")</f>
        <v>57.413456766908098</v>
      </c>
      <c r="F334" s="130">
        <f>[1]!EM_S_DQ_CLOSE(B334,$F$2,"2")</f>
        <v>104.114930252414</v>
      </c>
      <c r="G334" s="38">
        <f t="shared" si="10"/>
        <v>0.81342382283492198</v>
      </c>
      <c r="H334" s="9">
        <f t="shared" si="11"/>
        <v>218</v>
      </c>
    </row>
    <row r="335" spans="2:8">
      <c r="B335" s="17" t="s">
        <v>10257</v>
      </c>
      <c r="C335" s="19" t="s">
        <v>10258</v>
      </c>
      <c r="D335" s="30" t="str">
        <f>[1]!EM_S_IPO_LISTEDDATE(B335)</f>
        <v>2003-05-29</v>
      </c>
      <c r="E335" s="130">
        <f>[1]!EM_S_DQ_CLOSE(B335,$E$2,"2")</f>
        <v>61.459639636979396</v>
      </c>
      <c r="F335" s="130">
        <f>[1]!EM_S_DQ_CLOSE(B335,$F$2,"2")</f>
        <v>68.640716570872002</v>
      </c>
      <c r="G335" s="38">
        <f t="shared" si="10"/>
        <v>0.11684215814327437</v>
      </c>
      <c r="H335" s="9">
        <f t="shared" si="11"/>
        <v>739</v>
      </c>
    </row>
    <row r="336" spans="2:8">
      <c r="B336" s="17" t="s">
        <v>10259</v>
      </c>
      <c r="C336" s="19" t="s">
        <v>10260</v>
      </c>
      <c r="D336" s="30" t="str">
        <f>[1]!EM_S_IPO_LISTEDDATE(B336)</f>
        <v>2001-03-19</v>
      </c>
      <c r="E336" s="130">
        <f>[1]!EM_S_DQ_CLOSE(B336,$E$2,"2")</f>
        <v>23.303209120901101</v>
      </c>
      <c r="F336" s="130">
        <f>[1]!EM_S_DQ_CLOSE(B336,$F$2,"2")</f>
        <v>41.544501995350998</v>
      </c>
      <c r="G336" s="38">
        <f t="shared" si="10"/>
        <v>0.78278029346992062</v>
      </c>
      <c r="H336" s="9">
        <f t="shared" si="11"/>
        <v>234</v>
      </c>
    </row>
    <row r="337" spans="2:8">
      <c r="B337" s="17" t="s">
        <v>10261</v>
      </c>
      <c r="C337" s="19" t="s">
        <v>10262</v>
      </c>
      <c r="D337" s="30" t="str">
        <f>[1]!EM_S_IPO_LISTEDDATE(B337)</f>
        <v>2001-05-31</v>
      </c>
      <c r="E337" s="130">
        <f>[1]!EM_S_DQ_CLOSE(B337,$E$2,"2")</f>
        <v>38.306495876818097</v>
      </c>
      <c r="F337" s="130">
        <f>[1]!EM_S_DQ_CLOSE(B337,$F$2,"2")</f>
        <v>26.6553948204844</v>
      </c>
      <c r="G337" s="38">
        <f t="shared" si="10"/>
        <v>-0.3041547076976201</v>
      </c>
      <c r="H337" s="9">
        <f t="shared" si="11"/>
        <v>967</v>
      </c>
    </row>
    <row r="338" spans="2:8">
      <c r="B338" s="17" t="s">
        <v>10263</v>
      </c>
      <c r="C338" s="19" t="s">
        <v>10264</v>
      </c>
      <c r="D338" s="30" t="str">
        <f>[1]!EM_S_IPO_LISTEDDATE(B338)</f>
        <v>2001-03-28</v>
      </c>
      <c r="E338" s="130">
        <f>[1]!EM_S_DQ_CLOSE(B338,$E$2,"2")</f>
        <v>31.225764440731801</v>
      </c>
      <c r="F338" s="130">
        <f>[1]!EM_S_DQ_CLOSE(B338,$F$2,"2")</f>
        <v>33.231302231244896</v>
      </c>
      <c r="G338" s="38">
        <f t="shared" si="10"/>
        <v>6.4227019784246275E-2</v>
      </c>
      <c r="H338" s="9">
        <f t="shared" si="11"/>
        <v>783</v>
      </c>
    </row>
    <row r="339" spans="2:8">
      <c r="B339" s="17" t="s">
        <v>10265</v>
      </c>
      <c r="C339" s="19" t="s">
        <v>10266</v>
      </c>
      <c r="D339" s="30" t="str">
        <f>[1]!EM_S_IPO_LISTEDDATE(B339)</f>
        <v>2002-07-02</v>
      </c>
      <c r="E339" s="130">
        <f>[1]!EM_S_DQ_CLOSE(B339,$E$2,"2")</f>
        <v>16.3170916129984</v>
      </c>
      <c r="F339" s="130">
        <f>[1]!EM_S_DQ_CLOSE(B339,$F$2,"2")</f>
        <v>17.6466324110946</v>
      </c>
      <c r="G339" s="38">
        <f t="shared" si="10"/>
        <v>8.1481481481483486E-2</v>
      </c>
      <c r="H339" s="9">
        <f t="shared" si="11"/>
        <v>770</v>
      </c>
    </row>
    <row r="340" spans="2:8">
      <c r="B340" s="17" t="s">
        <v>10267</v>
      </c>
      <c r="C340" s="19" t="s">
        <v>10268</v>
      </c>
      <c r="D340" s="30" t="str">
        <f>[1]!EM_S_IPO_LISTEDDATE(B340)</f>
        <v>2000-12-28</v>
      </c>
      <c r="E340" s="130">
        <f>[1]!EM_S_DQ_CLOSE(B340,$E$2,"2")</f>
        <v>51.973913440098201</v>
      </c>
      <c r="F340" s="130">
        <f>[1]!EM_S_DQ_CLOSE(B340,$F$2,"2")</f>
        <v>73.5191667018712</v>
      </c>
      <c r="G340" s="38">
        <f t="shared" si="10"/>
        <v>0.41453975342081328</v>
      </c>
      <c r="H340" s="9">
        <f t="shared" si="11"/>
        <v>476</v>
      </c>
    </row>
    <row r="341" spans="2:8">
      <c r="B341" s="17" t="s">
        <v>10269</v>
      </c>
      <c r="C341" s="19" t="s">
        <v>10270</v>
      </c>
      <c r="D341" s="30" t="str">
        <f>[1]!EM_S_IPO_LISTEDDATE(B341)</f>
        <v>2000-12-29</v>
      </c>
      <c r="E341" s="130">
        <f>[1]!EM_S_DQ_CLOSE(B341,$E$2,"2")</f>
        <v>28.977562983857901</v>
      </c>
      <c r="F341" s="130">
        <f>[1]!EM_S_DQ_CLOSE(B341,$F$2,"2")</f>
        <v>23.947048749641301</v>
      </c>
      <c r="G341" s="38">
        <f t="shared" si="10"/>
        <v>-0.17360032094551481</v>
      </c>
      <c r="H341" s="9">
        <f t="shared" si="11"/>
        <v>920</v>
      </c>
    </row>
    <row r="342" spans="2:8">
      <c r="B342" s="17" t="s">
        <v>10271</v>
      </c>
      <c r="C342" s="19" t="s">
        <v>10272</v>
      </c>
      <c r="D342" s="30" t="str">
        <f>[1]!EM_S_IPO_LISTEDDATE(B342)</f>
        <v>2001-01-08</v>
      </c>
      <c r="E342" s="130">
        <f>[1]!EM_S_DQ_CLOSE(B342,$E$2,"2")</f>
        <v>15.2758598779712</v>
      </c>
      <c r="F342" s="130">
        <f>[1]!EM_S_DQ_CLOSE(B342,$F$2,"2")</f>
        <v>63.704630109579497</v>
      </c>
      <c r="G342" s="38">
        <f t="shared" si="10"/>
        <v>3.1702811244979925</v>
      </c>
      <c r="H342" s="9">
        <f t="shared" si="11"/>
        <v>7</v>
      </c>
    </row>
    <row r="343" spans="2:8">
      <c r="B343" s="17" t="s">
        <v>10273</v>
      </c>
      <c r="C343" s="19" t="s">
        <v>10274</v>
      </c>
      <c r="D343" s="30" t="str">
        <f>[1]!EM_S_IPO_LISTEDDATE(B343)</f>
        <v>2003-09-24</v>
      </c>
      <c r="E343" s="130">
        <f>[1]!EM_S_DQ_CLOSE(B343,$E$2,"2")</f>
        <v>27.165780406852001</v>
      </c>
      <c r="F343" s="130">
        <f>[1]!EM_S_DQ_CLOSE(B343,$F$2,"2")</f>
        <v>35.404855707497298</v>
      </c>
      <c r="G343" s="38">
        <f t="shared" si="10"/>
        <v>0.30328873962947744</v>
      </c>
      <c r="H343" s="9">
        <f t="shared" si="11"/>
        <v>581</v>
      </c>
    </row>
    <row r="344" spans="2:8">
      <c r="B344" s="17" t="s">
        <v>10275</v>
      </c>
      <c r="C344" s="19" t="s">
        <v>10276</v>
      </c>
      <c r="D344" s="30" t="str">
        <f>[1]!EM_S_IPO_LISTEDDATE(B344)</f>
        <v>2003-10-09</v>
      </c>
      <c r="E344" s="130">
        <f>[1]!EM_S_DQ_CLOSE(B344,$E$2,"2")</f>
        <v>23.3486017704661</v>
      </c>
      <c r="F344" s="130">
        <f>[1]!EM_S_DQ_CLOSE(B344,$F$2,"2")</f>
        <v>23.071842837735201</v>
      </c>
      <c r="G344" s="38">
        <f t="shared" si="10"/>
        <v>-1.185334074612443E-2</v>
      </c>
      <c r="H344" s="9">
        <f t="shared" si="11"/>
        <v>837</v>
      </c>
    </row>
    <row r="345" spans="2:8">
      <c r="B345" s="17" t="s">
        <v>10277</v>
      </c>
      <c r="C345" s="19" t="s">
        <v>10278</v>
      </c>
      <c r="D345" s="30" t="str">
        <f>[1]!EM_S_IPO_LISTEDDATE(B345)</f>
        <v>2004-04-01</v>
      </c>
      <c r="E345" s="130">
        <f>[1]!EM_S_DQ_CLOSE(B345,$E$2,"2")</f>
        <v>44.252374863115499</v>
      </c>
      <c r="F345" s="130">
        <f>[1]!EM_S_DQ_CLOSE(B345,$F$2,"2")</f>
        <v>75.744862495762106</v>
      </c>
      <c r="G345" s="38">
        <f t="shared" si="10"/>
        <v>0.7116564417177913</v>
      </c>
      <c r="H345" s="9">
        <f t="shared" si="11"/>
        <v>272</v>
      </c>
    </row>
    <row r="346" spans="2:8">
      <c r="B346" s="17" t="s">
        <v>10279</v>
      </c>
      <c r="C346" s="19" t="s">
        <v>10280</v>
      </c>
      <c r="D346" s="30" t="str">
        <f>[1]!EM_S_IPO_LISTEDDATE(B346)</f>
        <v>2003-10-16</v>
      </c>
      <c r="E346" s="130">
        <f>[1]!EM_S_DQ_CLOSE(B346,$E$2,"2")</f>
        <v>306.72263818242601</v>
      </c>
      <c r="F346" s="130">
        <f>[1]!EM_S_DQ_CLOSE(B346,$F$2,"2")</f>
        <v>353.57235981998798</v>
      </c>
      <c r="G346" s="38">
        <f t="shared" si="10"/>
        <v>0.15274295342262167</v>
      </c>
      <c r="H346" s="9">
        <f t="shared" si="11"/>
        <v>706</v>
      </c>
    </row>
    <row r="347" spans="2:8">
      <c r="B347" s="17" t="s">
        <v>10281</v>
      </c>
      <c r="C347" s="19" t="s">
        <v>10282</v>
      </c>
      <c r="D347" s="30" t="str">
        <f>[1]!EM_S_IPO_LISTEDDATE(B347)</f>
        <v>2003-02-12</v>
      </c>
      <c r="E347" s="130">
        <f>[1]!EM_S_DQ_CLOSE(B347,$E$2,"2")</f>
        <v>12.089454546191901</v>
      </c>
      <c r="F347" s="130">
        <f>[1]!EM_S_DQ_CLOSE(B347,$F$2,"2")</f>
        <v>17.2380632208504</v>
      </c>
      <c r="G347" s="38">
        <f t="shared" si="10"/>
        <v>0.42587601078166726</v>
      </c>
      <c r="H347" s="9">
        <f t="shared" si="11"/>
        <v>467</v>
      </c>
    </row>
    <row r="348" spans="2:8">
      <c r="B348" s="17" t="s">
        <v>10283</v>
      </c>
      <c r="C348" s="19" t="s">
        <v>10284</v>
      </c>
      <c r="D348" s="30" t="str">
        <f>[1]!EM_S_IPO_LISTEDDATE(B348)</f>
        <v>2003-06-18</v>
      </c>
      <c r="E348" s="130">
        <f>[1]!EM_S_DQ_CLOSE(B348,$E$2,"2")</f>
        <v>27.110976573613598</v>
      </c>
      <c r="F348" s="130">
        <f>[1]!EM_S_DQ_CLOSE(B348,$F$2,"2")</f>
        <v>34.4119535456257</v>
      </c>
      <c r="G348" s="38">
        <f t="shared" si="10"/>
        <v>0.26929966732065092</v>
      </c>
      <c r="H348" s="9">
        <f t="shared" si="11"/>
        <v>607</v>
      </c>
    </row>
    <row r="349" spans="2:8">
      <c r="B349" s="17" t="s">
        <v>10285</v>
      </c>
      <c r="C349" s="19" t="s">
        <v>10286</v>
      </c>
      <c r="D349" s="30" t="str">
        <f>[1]!EM_S_IPO_LISTEDDATE(B349)</f>
        <v>2004-04-27</v>
      </c>
      <c r="E349" s="130">
        <f>[1]!EM_S_DQ_CLOSE(B349,$E$2,"2")</f>
        <v>141.22855397451701</v>
      </c>
      <c r="F349" s="130">
        <f>[1]!EM_S_DQ_CLOSE(B349,$F$2,"2")</f>
        <v>184.02869804202001</v>
      </c>
      <c r="G349" s="38">
        <f t="shared" si="10"/>
        <v>0.30305588256058869</v>
      </c>
      <c r="H349" s="9">
        <f t="shared" si="11"/>
        <v>583</v>
      </c>
    </row>
    <row r="350" spans="2:8">
      <c r="B350" s="17" t="s">
        <v>10287</v>
      </c>
      <c r="C350" s="19" t="s">
        <v>10288</v>
      </c>
      <c r="D350" s="30" t="str">
        <f>[1]!EM_S_IPO_LISTEDDATE(B350)</f>
        <v>2002-05-09</v>
      </c>
      <c r="E350" s="130">
        <f>[1]!EM_S_DQ_CLOSE(B350,$E$2,"2")</f>
        <v>224.12731102940299</v>
      </c>
      <c r="F350" s="130">
        <f>[1]!EM_S_DQ_CLOSE(B350,$F$2,"2")</f>
        <v>326.046318647428</v>
      </c>
      <c r="G350" s="38">
        <f t="shared" si="10"/>
        <v>0.45473711860423105</v>
      </c>
      <c r="H350" s="9">
        <f t="shared" si="11"/>
        <v>435</v>
      </c>
    </row>
    <row r="351" spans="2:8">
      <c r="B351" s="17" t="s">
        <v>10289</v>
      </c>
      <c r="C351" s="19" t="s">
        <v>10290</v>
      </c>
      <c r="D351" s="30" t="str">
        <f>[1]!EM_S_IPO_LISTEDDATE(B351)</f>
        <v>2002-07-18</v>
      </c>
      <c r="E351" s="130">
        <f>[1]!EM_S_DQ_CLOSE(B351,$E$2,"2")</f>
        <v>31.050313336008401</v>
      </c>
      <c r="F351" s="130">
        <f>[1]!EM_S_DQ_CLOSE(B351,$F$2,"2")</f>
        <v>53.532147070988003</v>
      </c>
      <c r="G351" s="38">
        <f t="shared" si="10"/>
        <v>0.72404530967833702</v>
      </c>
      <c r="H351" s="9">
        <f t="shared" si="11"/>
        <v>262</v>
      </c>
    </row>
    <row r="352" spans="2:8">
      <c r="B352" s="17" t="s">
        <v>10291</v>
      </c>
      <c r="C352" s="19" t="s">
        <v>10292</v>
      </c>
      <c r="D352" s="30" t="str">
        <f>[1]!EM_S_IPO_LISTEDDATE(B352)</f>
        <v>2001-08-24</v>
      </c>
      <c r="E352" s="130">
        <f>[1]!EM_S_DQ_CLOSE(B352,$E$2,"2")</f>
        <v>54.995600297840603</v>
      </c>
      <c r="F352" s="130">
        <f>[1]!EM_S_DQ_CLOSE(B352,$F$2,"2")</f>
        <v>67.135494867221198</v>
      </c>
      <c r="G352" s="38">
        <f t="shared" si="10"/>
        <v>0.22074301405265806</v>
      </c>
      <c r="H352" s="9">
        <f t="shared" si="11"/>
        <v>656</v>
      </c>
    </row>
    <row r="353" spans="2:8">
      <c r="B353" s="17" t="s">
        <v>10293</v>
      </c>
      <c r="C353" s="19" t="s">
        <v>10294</v>
      </c>
      <c r="D353" s="30" t="str">
        <f>[1]!EM_S_IPO_LISTEDDATE(B353)</f>
        <v>2001-06-28</v>
      </c>
      <c r="E353" s="130">
        <f>[1]!EM_S_DQ_CLOSE(B353,$E$2,"2")</f>
        <v>20.546938310374099</v>
      </c>
      <c r="F353" s="130">
        <f>[1]!EM_S_DQ_CLOSE(B353,$F$2,"2")</f>
        <v>34.949647241945499</v>
      </c>
      <c r="G353" s="38">
        <f t="shared" si="10"/>
        <v>0.70096618357487883</v>
      </c>
      <c r="H353" s="9">
        <f t="shared" si="11"/>
        <v>282</v>
      </c>
    </row>
    <row r="354" spans="2:8">
      <c r="B354" s="17" t="s">
        <v>10295</v>
      </c>
      <c r="C354" s="19" t="s">
        <v>10296</v>
      </c>
      <c r="D354" s="30" t="str">
        <f>[1]!EM_S_IPO_LISTEDDATE(B354)</f>
        <v>2004-06-16</v>
      </c>
      <c r="E354" s="130">
        <f>[1]!EM_S_DQ_CLOSE(B354,$E$2,"2")</f>
        <v>73.587043569339897</v>
      </c>
      <c r="F354" s="130">
        <f>[1]!EM_S_DQ_CLOSE(B354,$F$2,"2")</f>
        <v>131.21679473851199</v>
      </c>
      <c r="G354" s="38">
        <f t="shared" si="10"/>
        <v>0.78315078815292405</v>
      </c>
      <c r="H354" s="9">
        <f t="shared" si="11"/>
        <v>233</v>
      </c>
    </row>
    <row r="355" spans="2:8">
      <c r="B355" s="17" t="s">
        <v>10297</v>
      </c>
      <c r="C355" s="19" t="s">
        <v>10298</v>
      </c>
      <c r="D355" s="30" t="str">
        <f>[1]!EM_S_IPO_LISTEDDATE(B355)</f>
        <v>2004-06-07</v>
      </c>
      <c r="E355" s="130">
        <f>[1]!EM_S_DQ_CLOSE(B355,$E$2,"2")</f>
        <v>10.017607639470601</v>
      </c>
      <c r="F355" s="130">
        <f>[1]!EM_S_DQ_CLOSE(B355,$F$2,"2")</f>
        <v>32.643583514826602</v>
      </c>
      <c r="G355" s="38">
        <f t="shared" si="10"/>
        <v>2.2586206896551713</v>
      </c>
      <c r="H355" s="9">
        <f t="shared" si="11"/>
        <v>23</v>
      </c>
    </row>
    <row r="356" spans="2:8">
      <c r="B356" s="17" t="s">
        <v>10299</v>
      </c>
      <c r="C356" s="19" t="s">
        <v>10300</v>
      </c>
      <c r="D356" s="30" t="str">
        <f>[1]!EM_S_IPO_LISTEDDATE(B356)</f>
        <v>2000-12-06</v>
      </c>
      <c r="E356" s="130">
        <f>[1]!EM_S_DQ_CLOSE(B356,$E$2,"2")</f>
        <v>90.5008813077567</v>
      </c>
      <c r="F356" s="130">
        <f>[1]!EM_S_DQ_CLOSE(B356,$F$2,"2")</f>
        <v>145.906745303581</v>
      </c>
      <c r="G356" s="38">
        <f t="shared" si="10"/>
        <v>0.61221352980432853</v>
      </c>
      <c r="H356" s="9">
        <f t="shared" si="11"/>
        <v>322</v>
      </c>
    </row>
    <row r="357" spans="2:8">
      <c r="B357" s="17" t="s">
        <v>10301</v>
      </c>
      <c r="C357" s="19" t="s">
        <v>10302</v>
      </c>
      <c r="D357" s="30" t="str">
        <f>[1]!EM_S_IPO_LISTEDDATE(B357)</f>
        <v>2003-07-17</v>
      </c>
      <c r="E357" s="130">
        <f>[1]!EM_S_DQ_CLOSE(B357,$E$2,"2")</f>
        <v>15.200794030313</v>
      </c>
      <c r="F357" s="130">
        <f>[1]!EM_S_DQ_CLOSE(B357,$F$2,"2")</f>
        <v>22.071402872279599</v>
      </c>
      <c r="G357" s="38">
        <f t="shared" si="10"/>
        <v>0.45199012816471429</v>
      </c>
      <c r="H357" s="9">
        <f t="shared" si="11"/>
        <v>438</v>
      </c>
    </row>
    <row r="358" spans="2:8">
      <c r="B358" s="17" t="s">
        <v>10303</v>
      </c>
      <c r="C358" s="19" t="s">
        <v>10304</v>
      </c>
      <c r="D358" s="30" t="str">
        <f>[1]!EM_S_IPO_LISTEDDATE(B358)</f>
        <v>2003-07-24</v>
      </c>
      <c r="E358" s="130">
        <f>[1]!EM_S_DQ_CLOSE(B358,$E$2,"2")</f>
        <v>29.7600388539053</v>
      </c>
      <c r="F358" s="130">
        <f>[1]!EM_S_DQ_CLOSE(B358,$F$2,"2")</f>
        <v>25.3520015748696</v>
      </c>
      <c r="G358" s="38">
        <f t="shared" si="10"/>
        <v>-0.14811933884478945</v>
      </c>
      <c r="H358" s="9">
        <f t="shared" si="11"/>
        <v>911</v>
      </c>
    </row>
    <row r="359" spans="2:8">
      <c r="B359" s="17" t="s">
        <v>10305</v>
      </c>
      <c r="C359" s="19" t="s">
        <v>10306</v>
      </c>
      <c r="D359" s="30" t="str">
        <f>[1]!EM_S_IPO_LISTEDDATE(B359)</f>
        <v>2002-06-20</v>
      </c>
      <c r="E359" s="130">
        <f>[1]!EM_S_DQ_CLOSE(B359,$E$2,"2")</f>
        <v>40.890875261481099</v>
      </c>
      <c r="F359" s="130">
        <f>[1]!EM_S_DQ_CLOSE(B359,$F$2,"2")</f>
        <v>54.362743939498898</v>
      </c>
      <c r="G359" s="38">
        <f t="shared" si="10"/>
        <v>0.32945904414788107</v>
      </c>
      <c r="H359" s="9">
        <f t="shared" si="11"/>
        <v>549</v>
      </c>
    </row>
    <row r="360" spans="2:8">
      <c r="B360" s="17" t="s">
        <v>10307</v>
      </c>
      <c r="C360" s="19" t="s">
        <v>10308</v>
      </c>
      <c r="D360" s="30" t="str">
        <f>[1]!EM_S_IPO_LISTEDDATE(B360)</f>
        <v>2002-04-18</v>
      </c>
      <c r="E360" s="130">
        <f>[1]!EM_S_DQ_CLOSE(B360,$E$2,"2")</f>
        <v>38.432311699732303</v>
      </c>
      <c r="F360" s="130">
        <f>[1]!EM_S_DQ_CLOSE(B360,$F$2,"2")</f>
        <v>49.386946065005397</v>
      </c>
      <c r="G360" s="38">
        <f t="shared" si="10"/>
        <v>0.28503709198813043</v>
      </c>
      <c r="H360" s="9">
        <f t="shared" si="11"/>
        <v>595</v>
      </c>
    </row>
    <row r="361" spans="2:8">
      <c r="B361" s="17" t="s">
        <v>10309</v>
      </c>
      <c r="C361" s="19" t="s">
        <v>10310</v>
      </c>
      <c r="D361" s="30" t="str">
        <f>[1]!EM_S_IPO_LISTEDDATE(B361)</f>
        <v>2003-09-15</v>
      </c>
      <c r="E361" s="130">
        <f>[1]!EM_S_DQ_CLOSE(B361,$E$2,"2")</f>
        <v>8.8326587145338706</v>
      </c>
      <c r="F361" s="130">
        <f>[1]!EM_S_DQ_CLOSE(B361,$F$2,"2")</f>
        <v>7.2921950202663597</v>
      </c>
      <c r="G361" s="38">
        <f t="shared" si="10"/>
        <v>-0.17440543601358949</v>
      </c>
      <c r="H361" s="9">
        <f t="shared" si="11"/>
        <v>921</v>
      </c>
    </row>
    <row r="362" spans="2:8">
      <c r="B362" s="17" t="s">
        <v>10311</v>
      </c>
      <c r="C362" s="19" t="s">
        <v>10312</v>
      </c>
      <c r="D362" s="30" t="str">
        <f>[1]!EM_S_IPO_LISTEDDATE(B362)</f>
        <v>2003-09-05</v>
      </c>
      <c r="E362" s="130">
        <f>[1]!EM_S_DQ_CLOSE(B362,$E$2,"2")</f>
        <v>55.983763928524901</v>
      </c>
      <c r="F362" s="130">
        <f>[1]!EM_S_DQ_CLOSE(B362,$F$2,"2")</f>
        <v>50.711926706864801</v>
      </c>
      <c r="G362" s="38">
        <f t="shared" si="10"/>
        <v>-9.4167252283907099E-2</v>
      </c>
      <c r="H362" s="9">
        <f t="shared" si="11"/>
        <v>880</v>
      </c>
    </row>
    <row r="363" spans="2:8">
      <c r="B363" s="17" t="s">
        <v>10313</v>
      </c>
      <c r="C363" s="19" t="s">
        <v>10314</v>
      </c>
      <c r="D363" s="30" t="str">
        <f>[1]!EM_S_IPO_LISTEDDATE(B363)</f>
        <v>2003-06-19</v>
      </c>
      <c r="E363" s="130">
        <f>[1]!EM_S_DQ_CLOSE(B363,$E$2,"2")</f>
        <v>55.895984565596997</v>
      </c>
      <c r="F363" s="130">
        <f>[1]!EM_S_DQ_CLOSE(B363,$F$2,"2")</f>
        <v>54.3578028615173</v>
      </c>
      <c r="G363" s="38">
        <f t="shared" si="10"/>
        <v>-2.751864406779625E-2</v>
      </c>
      <c r="H363" s="9">
        <f t="shared" si="11"/>
        <v>848</v>
      </c>
    </row>
    <row r="364" spans="2:8">
      <c r="B364" s="17" t="s">
        <v>10315</v>
      </c>
      <c r="C364" s="19" t="s">
        <v>10316</v>
      </c>
      <c r="D364" s="30" t="str">
        <f>[1]!EM_S_IPO_LISTEDDATE(B364)</f>
        <v>2003-07-04</v>
      </c>
      <c r="E364" s="130">
        <f>[1]!EM_S_DQ_CLOSE(B364,$E$2,"2")</f>
        <v>123.07501462642</v>
      </c>
      <c r="F364" s="130">
        <f>[1]!EM_S_DQ_CLOSE(B364,$F$2,"2")</f>
        <v>144.54599377954801</v>
      </c>
      <c r="G364" s="38">
        <f t="shared" si="10"/>
        <v>0.17445441073722967</v>
      </c>
      <c r="H364" s="9">
        <f t="shared" si="11"/>
        <v>692</v>
      </c>
    </row>
    <row r="365" spans="2:8">
      <c r="B365" s="17" t="s">
        <v>10317</v>
      </c>
      <c r="C365" s="19" t="s">
        <v>10318</v>
      </c>
      <c r="D365" s="30" t="str">
        <f>[1]!EM_S_IPO_LISTEDDATE(B365)</f>
        <v>2003-06-16</v>
      </c>
      <c r="E365" s="130">
        <f>[1]!EM_S_DQ_CLOSE(B365,$E$2,"2")</f>
        <v>115.568438238684</v>
      </c>
      <c r="F365" s="130">
        <f>[1]!EM_S_DQ_CLOSE(B365,$F$2,"2")</f>
        <v>227.57583635774401</v>
      </c>
      <c r="G365" s="38">
        <f t="shared" si="10"/>
        <v>0.96918674186572162</v>
      </c>
      <c r="H365" s="9">
        <f t="shared" si="11"/>
        <v>156</v>
      </c>
    </row>
    <row r="366" spans="2:8">
      <c r="B366" s="17" t="s">
        <v>10319</v>
      </c>
      <c r="C366" s="19" t="s">
        <v>10320</v>
      </c>
      <c r="D366" s="30" t="str">
        <f>[1]!EM_S_IPO_LISTEDDATE(B366)</f>
        <v>2004-03-02</v>
      </c>
      <c r="E366" s="130">
        <f>[1]!EM_S_DQ_CLOSE(B366,$E$2,"2")</f>
        <v>41.103963020807001</v>
      </c>
      <c r="F366" s="130">
        <f>[1]!EM_S_DQ_CLOSE(B366,$F$2,"2")</f>
        <v>63.466193768493603</v>
      </c>
      <c r="G366" s="38">
        <f t="shared" si="10"/>
        <v>0.54404074702886307</v>
      </c>
      <c r="H366" s="9">
        <f t="shared" si="11"/>
        <v>367</v>
      </c>
    </row>
    <row r="367" spans="2:8">
      <c r="B367" s="17" t="s">
        <v>10321</v>
      </c>
      <c r="C367" s="19" t="s">
        <v>10322</v>
      </c>
      <c r="D367" s="30" t="str">
        <f>[1]!EM_S_IPO_LISTEDDATE(B367)</f>
        <v>2003-07-10</v>
      </c>
      <c r="E367" s="130">
        <f>[1]!EM_S_DQ_CLOSE(B367,$E$2,"2")</f>
        <v>43.8139425102083</v>
      </c>
      <c r="F367" s="130">
        <f>[1]!EM_S_DQ_CLOSE(B367,$F$2,"2")</f>
        <v>65.323486943340498</v>
      </c>
      <c r="G367" s="38">
        <f t="shared" si="10"/>
        <v>0.49092921569704995</v>
      </c>
      <c r="H367" s="9">
        <f t="shared" si="11"/>
        <v>413</v>
      </c>
    </row>
    <row r="368" spans="2:8">
      <c r="B368" s="17" t="s">
        <v>10323</v>
      </c>
      <c r="C368" s="19" t="s">
        <v>10324</v>
      </c>
      <c r="D368" s="30" t="str">
        <f>[1]!EM_S_IPO_LISTEDDATE(B368)</f>
        <v>2004-02-19</v>
      </c>
      <c r="E368" s="130">
        <f>[1]!EM_S_DQ_CLOSE(B368,$E$2,"2")</f>
        <v>21.713886086639899</v>
      </c>
      <c r="F368" s="130">
        <f>[1]!EM_S_DQ_CLOSE(B368,$F$2,"2")</f>
        <v>35.011185847421501</v>
      </c>
      <c r="G368" s="38">
        <f t="shared" si="10"/>
        <v>0.61238691718858895</v>
      </c>
      <c r="H368" s="9">
        <f t="shared" si="11"/>
        <v>321</v>
      </c>
    </row>
    <row r="369" spans="2:8">
      <c r="B369" s="17" t="s">
        <v>10325</v>
      </c>
      <c r="C369" s="19" t="s">
        <v>10326</v>
      </c>
      <c r="D369" s="30" t="str">
        <f>[1]!EM_S_IPO_LISTEDDATE(B369)</f>
        <v>2003-12-24</v>
      </c>
      <c r="E369" s="130">
        <f>[1]!EM_S_DQ_CLOSE(B369,$E$2,"2")</f>
        <v>192.01594765668401</v>
      </c>
      <c r="F369" s="130">
        <f>[1]!EM_S_DQ_CLOSE(B369,$F$2,"2")</f>
        <v>605.48324184607498</v>
      </c>
      <c r="G369" s="38">
        <f t="shared" si="10"/>
        <v>2.1532966362182173</v>
      </c>
      <c r="H369" s="9">
        <f t="shared" si="11"/>
        <v>25</v>
      </c>
    </row>
    <row r="370" spans="2:8">
      <c r="B370" s="17" t="s">
        <v>10327</v>
      </c>
      <c r="C370" s="19" t="s">
        <v>10328</v>
      </c>
      <c r="D370" s="30" t="str">
        <f>[1]!EM_S_IPO_LISTEDDATE(B370)</f>
        <v>2001-09-03</v>
      </c>
      <c r="E370" s="130">
        <f>[1]!EM_S_DQ_CLOSE(B370,$E$2,"2")</f>
        <v>8.9103441107705805</v>
      </c>
      <c r="F370" s="130">
        <f>[1]!EM_S_DQ_CLOSE(B370,$F$2,"2")</f>
        <v>11.867199373719799</v>
      </c>
      <c r="G370" s="38">
        <f t="shared" si="10"/>
        <v>0.33184523809524413</v>
      </c>
      <c r="H370" s="9">
        <f t="shared" si="11"/>
        <v>545</v>
      </c>
    </row>
    <row r="371" spans="2:8">
      <c r="B371" s="17" t="s">
        <v>4514</v>
      </c>
      <c r="C371" s="19" t="s">
        <v>10329</v>
      </c>
      <c r="D371" s="30" t="str">
        <f>[1]!EM_S_IPO_LISTEDDATE(B371)</f>
        <v>2003-08-29</v>
      </c>
      <c r="E371" s="130">
        <f>[1]!EM_S_DQ_CLOSE(B371,$E$2,"2")</f>
        <v>34.123723112171</v>
      </c>
      <c r="F371" s="130">
        <f>[1]!EM_S_DQ_CLOSE(B371,$F$2,"2")</f>
        <v>31.1381262966671</v>
      </c>
      <c r="G371" s="38">
        <f t="shared" si="10"/>
        <v>-8.7493290391839396E-2</v>
      </c>
      <c r="H371" s="9">
        <f t="shared" si="11"/>
        <v>875</v>
      </c>
    </row>
    <row r="372" spans="2:8">
      <c r="B372" s="17" t="s">
        <v>10330</v>
      </c>
      <c r="C372" s="19" t="s">
        <v>10331</v>
      </c>
      <c r="D372" s="30" t="str">
        <f>[1]!EM_S_IPO_LISTEDDATE(B372)</f>
        <v>2004-03-03</v>
      </c>
      <c r="E372" s="130">
        <f>[1]!EM_S_DQ_CLOSE(B372,$E$2,"2")</f>
        <v>18.517832952495802</v>
      </c>
      <c r="F372" s="130">
        <f>[1]!EM_S_DQ_CLOSE(B372,$F$2,"2")</f>
        <v>38.4988123921515</v>
      </c>
      <c r="G372" s="38">
        <f t="shared" si="10"/>
        <v>1.0790128354064614</v>
      </c>
      <c r="H372" s="9">
        <f t="shared" si="11"/>
        <v>120</v>
      </c>
    </row>
    <row r="373" spans="2:8">
      <c r="B373" s="17" t="s">
        <v>10332</v>
      </c>
      <c r="C373" s="19" t="s">
        <v>10333</v>
      </c>
      <c r="D373" s="30" t="str">
        <f>[1]!EM_S_IPO_LISTEDDATE(B373)</f>
        <v>2004-03-29</v>
      </c>
      <c r="E373" s="130">
        <f>[1]!EM_S_DQ_CLOSE(B373,$E$2,"2")</f>
        <v>19.100000000000001</v>
      </c>
      <c r="F373" s="130">
        <f>[1]!EM_S_DQ_CLOSE(B373,$F$2,"2")</f>
        <v>46.03</v>
      </c>
      <c r="G373" s="38">
        <f t="shared" si="10"/>
        <v>1.4099476439790575</v>
      </c>
      <c r="H373" s="9">
        <f t="shared" si="11"/>
        <v>67</v>
      </c>
    </row>
    <row r="374" spans="2:8">
      <c r="B374" s="17" t="s">
        <v>10334</v>
      </c>
      <c r="C374" s="19" t="s">
        <v>10335</v>
      </c>
      <c r="D374" s="30" t="str">
        <f>[1]!EM_S_IPO_LISTEDDATE(B374)</f>
        <v>2002-04-12</v>
      </c>
      <c r="E374" s="130">
        <f>[1]!EM_S_DQ_CLOSE(B374,$E$2,"2")</f>
        <v>35.176331635366701</v>
      </c>
      <c r="F374" s="130">
        <f>[1]!EM_S_DQ_CLOSE(B374,$F$2,"2")</f>
        <v>41.647314833901397</v>
      </c>
      <c r="G374" s="38">
        <f t="shared" si="10"/>
        <v>0.18395844301253672</v>
      </c>
      <c r="H374" s="9">
        <f t="shared" si="11"/>
        <v>684</v>
      </c>
    </row>
    <row r="375" spans="2:8">
      <c r="B375" s="17" t="s">
        <v>10336</v>
      </c>
      <c r="C375" s="19" t="s">
        <v>10337</v>
      </c>
      <c r="D375" s="30" t="str">
        <f>[1]!EM_S_IPO_LISTEDDATE(B375)</f>
        <v>2002-12-19</v>
      </c>
      <c r="E375" s="130">
        <f>[1]!EM_S_DQ_CLOSE(B375,$E$2,"2")</f>
        <v>73.538718927789503</v>
      </c>
      <c r="F375" s="130">
        <f>[1]!EM_S_DQ_CLOSE(B375,$F$2,"2")</f>
        <v>106.93342376068399</v>
      </c>
      <c r="G375" s="38">
        <f t="shared" si="10"/>
        <v>0.45411050559210908</v>
      </c>
      <c r="H375" s="9">
        <f t="shared" si="11"/>
        <v>437</v>
      </c>
    </row>
    <row r="376" spans="2:8">
      <c r="B376" s="17" t="s">
        <v>10338</v>
      </c>
      <c r="C376" s="19" t="s">
        <v>10339</v>
      </c>
      <c r="D376" s="30" t="str">
        <f>[1]!EM_S_IPO_LISTEDDATE(B376)</f>
        <v>2003-05-16</v>
      </c>
      <c r="E376" s="130">
        <f>[1]!EM_S_DQ_CLOSE(B376,$E$2,"2")</f>
        <v>44.606282393397699</v>
      </c>
      <c r="F376" s="130">
        <f>[1]!EM_S_DQ_CLOSE(B376,$F$2,"2")</f>
        <v>51.517185748464399</v>
      </c>
      <c r="G376" s="38">
        <f t="shared" si="10"/>
        <v>0.15493116628992154</v>
      </c>
      <c r="H376" s="9">
        <f t="shared" si="11"/>
        <v>703</v>
      </c>
    </row>
    <row r="377" spans="2:8">
      <c r="B377" s="17" t="s">
        <v>10340</v>
      </c>
      <c r="C377" s="19" t="s">
        <v>10341</v>
      </c>
      <c r="D377" s="30" t="str">
        <f>[1]!EM_S_IPO_LISTEDDATE(B377)</f>
        <v>2003-03-11</v>
      </c>
      <c r="E377" s="130">
        <f>[1]!EM_S_DQ_CLOSE(B377,$E$2,"2")</f>
        <v>61.714173186818797</v>
      </c>
      <c r="F377" s="130">
        <f>[1]!EM_S_DQ_CLOSE(B377,$F$2,"2")</f>
        <v>95.827718290299003</v>
      </c>
      <c r="G377" s="38">
        <f t="shared" si="10"/>
        <v>0.55276678503352827</v>
      </c>
      <c r="H377" s="9">
        <f t="shared" si="11"/>
        <v>362</v>
      </c>
    </row>
    <row r="378" spans="2:8">
      <c r="B378" s="17" t="s">
        <v>10342</v>
      </c>
      <c r="C378" s="19" t="s">
        <v>10343</v>
      </c>
      <c r="D378" s="30" t="str">
        <f>[1]!EM_S_IPO_LISTEDDATE(B378)</f>
        <v>2004-06-01</v>
      </c>
      <c r="E378" s="130">
        <f>[1]!EM_S_DQ_CLOSE(B378,$E$2,"2")</f>
        <v>20.052064980158999</v>
      </c>
      <c r="F378" s="130">
        <f>[1]!EM_S_DQ_CLOSE(B378,$F$2,"2")</f>
        <v>28.164946386861601</v>
      </c>
      <c r="G378" s="38">
        <f t="shared" si="10"/>
        <v>0.40459081968515909</v>
      </c>
      <c r="H378" s="9">
        <f t="shared" si="11"/>
        <v>490</v>
      </c>
    </row>
    <row r="379" spans="2:8">
      <c r="B379" s="17" t="s">
        <v>10344</v>
      </c>
      <c r="C379" s="19" t="s">
        <v>10345</v>
      </c>
      <c r="D379" s="30" t="str">
        <f>[1]!EM_S_IPO_LISTEDDATE(B379)</f>
        <v>2003-09-03</v>
      </c>
      <c r="E379" s="130">
        <f>[1]!EM_S_DQ_CLOSE(B379,$E$2,"2")</f>
        <v>20.099003031205601</v>
      </c>
      <c r="F379" s="130">
        <f>[1]!EM_S_DQ_CLOSE(B379,$F$2,"2")</f>
        <v>42.445498414143401</v>
      </c>
      <c r="G379" s="38">
        <f t="shared" si="10"/>
        <v>1.111821086261978</v>
      </c>
      <c r="H379" s="9">
        <f t="shared" si="11"/>
        <v>110</v>
      </c>
    </row>
    <row r="380" spans="2:8">
      <c r="B380" s="17" t="s">
        <v>10346</v>
      </c>
      <c r="C380" s="19" t="s">
        <v>10347</v>
      </c>
      <c r="D380" s="30" t="str">
        <f>[1]!EM_S_IPO_LISTEDDATE(B380)</f>
        <v>2004-03-18</v>
      </c>
      <c r="E380" s="130">
        <f>[1]!EM_S_DQ_CLOSE(B380,$E$2,"2")</f>
        <v>20.317690597129101</v>
      </c>
      <c r="F380" s="130">
        <f>[1]!EM_S_DQ_CLOSE(B380,$F$2,"2")</f>
        <v>39.804278599348002</v>
      </c>
      <c r="G380" s="38">
        <f t="shared" si="10"/>
        <v>0.95909463278136364</v>
      </c>
      <c r="H380" s="9">
        <f t="shared" si="11"/>
        <v>161</v>
      </c>
    </row>
    <row r="381" spans="2:8">
      <c r="B381" s="17" t="s">
        <v>10348</v>
      </c>
      <c r="C381" s="19" t="s">
        <v>10349</v>
      </c>
      <c r="D381" s="30" t="str">
        <f>[1]!EM_S_IPO_LISTEDDATE(B381)</f>
        <v>2001-02-12</v>
      </c>
      <c r="E381" s="130">
        <f>[1]!EM_S_DQ_CLOSE(B381,$E$2,"2")</f>
        <v>29.329502734748001</v>
      </c>
      <c r="F381" s="130">
        <f>[1]!EM_S_DQ_CLOSE(B381,$F$2,"2")</f>
        <v>50.148649463513301</v>
      </c>
      <c r="G381" s="38">
        <f t="shared" si="10"/>
        <v>0.70983633500543153</v>
      </c>
      <c r="H381" s="9">
        <f t="shared" si="11"/>
        <v>273</v>
      </c>
    </row>
    <row r="382" spans="2:8">
      <c r="B382" s="17" t="s">
        <v>4536</v>
      </c>
      <c r="C382" s="19" t="s">
        <v>10350</v>
      </c>
      <c r="D382" s="30" t="str">
        <f>[1]!EM_S_IPO_LISTEDDATE(B382)</f>
        <v>2004-04-05</v>
      </c>
      <c r="E382" s="130">
        <f>[1]!EM_S_DQ_CLOSE(B382,$E$2,"2")</f>
        <v>23.9658499306382</v>
      </c>
      <c r="F382" s="130">
        <f>[1]!EM_S_DQ_CLOSE(B382,$F$2,"2")</f>
        <v>40.086738391773103</v>
      </c>
      <c r="G382" s="38">
        <f t="shared" si="10"/>
        <v>0.67266082812801842</v>
      </c>
      <c r="H382" s="9">
        <f t="shared" si="11"/>
        <v>294</v>
      </c>
    </row>
    <row r="383" spans="2:8">
      <c r="B383" s="17" t="s">
        <v>10351</v>
      </c>
      <c r="C383" s="19" t="s">
        <v>10352</v>
      </c>
      <c r="D383" s="30" t="str">
        <f>[1]!EM_S_IPO_LISTEDDATE(B383)</f>
        <v>2001-06-15</v>
      </c>
      <c r="E383" s="130">
        <f>[1]!EM_S_DQ_CLOSE(B383,$E$2,"2")</f>
        <v>55.973374966119998</v>
      </c>
      <c r="F383" s="130">
        <f>[1]!EM_S_DQ_CLOSE(B383,$F$2,"2")</f>
        <v>74.786332145299298</v>
      </c>
      <c r="G383" s="38">
        <f t="shared" si="10"/>
        <v>0.33610546425986554</v>
      </c>
      <c r="H383" s="9">
        <f t="shared" si="11"/>
        <v>542</v>
      </c>
    </row>
    <row r="384" spans="2:8">
      <c r="B384" s="17" t="s">
        <v>4540</v>
      </c>
      <c r="C384" s="19" t="s">
        <v>10353</v>
      </c>
      <c r="D384" s="30" t="str">
        <f>[1]!EM_S_IPO_LISTEDDATE(B384)</f>
        <v>2003-10-21</v>
      </c>
      <c r="E384" s="130">
        <f>[1]!EM_S_DQ_CLOSE(B384,$E$2,"2")</f>
        <v>13.8198900876965</v>
      </c>
      <c r="F384" s="130">
        <f>[1]!EM_S_DQ_CLOSE(B384,$F$2,"2")</f>
        <v>19.5295678824248</v>
      </c>
      <c r="G384" s="38">
        <f t="shared" si="10"/>
        <v>0.41314929123868227</v>
      </c>
      <c r="H384" s="9">
        <f t="shared" si="11"/>
        <v>480</v>
      </c>
    </row>
    <row r="385" spans="2:8">
      <c r="B385" s="17" t="s">
        <v>10354</v>
      </c>
      <c r="C385" s="19" t="s">
        <v>10355</v>
      </c>
      <c r="D385" s="30" t="str">
        <f>[1]!EM_S_IPO_LISTEDDATE(B385)</f>
        <v>2004-03-05</v>
      </c>
      <c r="E385" s="130">
        <f>[1]!EM_S_DQ_CLOSE(B385,$E$2,"2")</f>
        <v>12.303461876822601</v>
      </c>
      <c r="F385" s="130">
        <f>[1]!EM_S_DQ_CLOSE(B385,$F$2,"2")</f>
        <v>21.099602042152899</v>
      </c>
      <c r="G385" s="38">
        <f t="shared" si="10"/>
        <v>0.71493212669684181</v>
      </c>
      <c r="H385" s="9">
        <f t="shared" si="11"/>
        <v>269</v>
      </c>
    </row>
    <row r="386" spans="2:8">
      <c r="B386" s="17" t="s">
        <v>10356</v>
      </c>
      <c r="C386" s="19" t="s">
        <v>10357</v>
      </c>
      <c r="D386" s="30" t="str">
        <f>[1]!EM_S_IPO_LISTEDDATE(B386)</f>
        <v>2003-07-21</v>
      </c>
      <c r="E386" s="130">
        <f>[1]!EM_S_DQ_CLOSE(B386,$E$2,"2")</f>
        <v>27.6212163889675</v>
      </c>
      <c r="F386" s="130">
        <f>[1]!EM_S_DQ_CLOSE(B386,$F$2,"2")</f>
        <v>39.250781136715901</v>
      </c>
      <c r="G386" s="38">
        <f t="shared" si="10"/>
        <v>0.42103738604334229</v>
      </c>
      <c r="H386" s="9">
        <f t="shared" si="11"/>
        <v>472</v>
      </c>
    </row>
    <row r="387" spans="2:8">
      <c r="B387" s="17" t="s">
        <v>10358</v>
      </c>
      <c r="C387" s="19" t="s">
        <v>10359</v>
      </c>
      <c r="D387" s="30" t="str">
        <f>[1]!EM_S_IPO_LISTEDDATE(B387)</f>
        <v>2003-12-10</v>
      </c>
      <c r="E387" s="130">
        <f>[1]!EM_S_DQ_CLOSE(B387,$E$2,"2")</f>
        <v>30.0875388684914</v>
      </c>
      <c r="F387" s="130">
        <f>[1]!EM_S_DQ_CLOSE(B387,$F$2,"2")</f>
        <v>61.991385857653</v>
      </c>
      <c r="G387" s="38">
        <f t="shared" si="10"/>
        <v>1.0603674540682455</v>
      </c>
      <c r="H387" s="9">
        <f t="shared" si="11"/>
        <v>128</v>
      </c>
    </row>
    <row r="388" spans="2:8">
      <c r="B388" s="17" t="s">
        <v>10360</v>
      </c>
      <c r="C388" s="19" t="s">
        <v>10361</v>
      </c>
      <c r="D388" s="30" t="str">
        <f>[1]!EM_S_IPO_LISTEDDATE(B388)</f>
        <v>2003-11-10</v>
      </c>
      <c r="E388" s="130">
        <f>[1]!EM_S_DQ_CLOSE(B388,$E$2,"2")</f>
        <v>38.037068725898898</v>
      </c>
      <c r="F388" s="130">
        <f>[1]!EM_S_DQ_CLOSE(B388,$F$2,"2")</f>
        <v>101.557412823362</v>
      </c>
      <c r="G388" s="38">
        <f t="shared" ref="G388:G451" si="12">IFERROR(F388/E388-1,"")</f>
        <v>1.6699589696356649</v>
      </c>
      <c r="H388" s="9">
        <f t="shared" ref="H388:H451" si="13">IFERROR(RANK(G388,$G$3:$G$1158,0),"")</f>
        <v>47</v>
      </c>
    </row>
    <row r="389" spans="2:8">
      <c r="B389" s="17" t="s">
        <v>10362</v>
      </c>
      <c r="C389" s="19" t="s">
        <v>10363</v>
      </c>
      <c r="D389" s="30" t="str">
        <f>[1]!EM_S_IPO_LISTEDDATE(B389)</f>
        <v>2003-09-18</v>
      </c>
      <c r="E389" s="130">
        <f>[1]!EM_S_DQ_CLOSE(B389,$E$2,"2")</f>
        <v>55.474288850141903</v>
      </c>
      <c r="F389" s="130">
        <f>[1]!EM_S_DQ_CLOSE(B389,$F$2,"2")</f>
        <v>113.332497335461</v>
      </c>
      <c r="G389" s="38">
        <f t="shared" si="12"/>
        <v>1.0429734149745857</v>
      </c>
      <c r="H389" s="9">
        <f t="shared" si="13"/>
        <v>133</v>
      </c>
    </row>
    <row r="390" spans="2:8">
      <c r="B390" s="17" t="s">
        <v>10364</v>
      </c>
      <c r="C390" s="19" t="s">
        <v>10365</v>
      </c>
      <c r="D390" s="30" t="str">
        <f>[1]!EM_S_IPO_LISTEDDATE(B390)</f>
        <v>2004-03-12</v>
      </c>
      <c r="E390" s="130">
        <f>[1]!EM_S_DQ_CLOSE(B390,$E$2,"2")</f>
        <v>97.493809904407996</v>
      </c>
      <c r="F390" s="130">
        <f>[1]!EM_S_DQ_CLOSE(B390,$F$2,"2")</f>
        <v>146.508533667162</v>
      </c>
      <c r="G390" s="38">
        <f t="shared" si="12"/>
        <v>0.50274703399951859</v>
      </c>
      <c r="H390" s="9">
        <f t="shared" si="13"/>
        <v>397</v>
      </c>
    </row>
    <row r="391" spans="2:8">
      <c r="B391" s="17" t="s">
        <v>10366</v>
      </c>
      <c r="C391" s="19" t="s">
        <v>10367</v>
      </c>
      <c r="D391" s="30" t="str">
        <f>[1]!EM_S_IPO_LISTEDDATE(B391)</f>
        <v>2003-08-15</v>
      </c>
      <c r="E391" s="130">
        <f>[1]!EM_S_DQ_CLOSE(B391,$E$2,"2")</f>
        <v>19.229603617326902</v>
      </c>
      <c r="F391" s="130">
        <f>[1]!EM_S_DQ_CLOSE(B391,$F$2,"2")</f>
        <v>25.0760517073663</v>
      </c>
      <c r="G391" s="38">
        <f t="shared" si="12"/>
        <v>0.30403372874370826</v>
      </c>
      <c r="H391" s="9">
        <f t="shared" si="13"/>
        <v>579</v>
      </c>
    </row>
    <row r="392" spans="2:8">
      <c r="B392" s="17" t="s">
        <v>10368</v>
      </c>
      <c r="C392" s="19" t="s">
        <v>10369</v>
      </c>
      <c r="D392" s="30" t="str">
        <f>[1]!EM_S_IPO_LISTEDDATE(B392)</f>
        <v>2003-04-22</v>
      </c>
      <c r="E392" s="130">
        <f>[1]!EM_S_DQ_CLOSE(B392,$E$2,"2")</f>
        <v>33.148396804196999</v>
      </c>
      <c r="F392" s="130">
        <f>[1]!EM_S_DQ_CLOSE(B392,$F$2,"2")</f>
        <v>60.516155086111503</v>
      </c>
      <c r="G392" s="38">
        <f t="shared" si="12"/>
        <v>0.82561333036925055</v>
      </c>
      <c r="H392" s="9">
        <f t="shared" si="13"/>
        <v>210</v>
      </c>
    </row>
    <row r="393" spans="2:8">
      <c r="B393" s="17" t="s">
        <v>10370</v>
      </c>
      <c r="C393" s="19" t="s">
        <v>10371</v>
      </c>
      <c r="D393" s="30" t="str">
        <f>[1]!EM_S_IPO_LISTEDDATE(B393)</f>
        <v>2004-07-14</v>
      </c>
      <c r="E393" s="130">
        <f>[1]!EM_S_DQ_CLOSE(B393,$E$2,"2")</f>
        <v>27.069867627130598</v>
      </c>
      <c r="F393" s="130">
        <f>[1]!EM_S_DQ_CLOSE(B393,$F$2,"2")</f>
        <v>100.396655791995</v>
      </c>
      <c r="G393" s="38">
        <f t="shared" si="12"/>
        <v>2.7087974413060341</v>
      </c>
      <c r="H393" s="9">
        <f t="shared" si="13"/>
        <v>14</v>
      </c>
    </row>
    <row r="394" spans="2:8">
      <c r="B394" s="17" t="s">
        <v>10372</v>
      </c>
      <c r="C394" s="19" t="s">
        <v>10373</v>
      </c>
      <c r="D394" s="30" t="str">
        <f>[1]!EM_S_IPO_LISTEDDATE(B394)</f>
        <v>2004-05-31</v>
      </c>
      <c r="E394" s="130">
        <f>[1]!EM_S_DQ_CLOSE(B394,$E$2,"2")</f>
        <v>16.4037407137169</v>
      </c>
      <c r="F394" s="130">
        <f>[1]!EM_S_DQ_CLOSE(B394,$F$2,"2")</f>
        <v>30.268865888573799</v>
      </c>
      <c r="G394" s="38">
        <f t="shared" si="12"/>
        <v>0.84524166876539342</v>
      </c>
      <c r="H394" s="9">
        <f t="shared" si="13"/>
        <v>196</v>
      </c>
    </row>
    <row r="395" spans="2:8">
      <c r="B395" s="17" t="s">
        <v>10374</v>
      </c>
      <c r="C395" s="19" t="s">
        <v>10375</v>
      </c>
      <c r="D395" s="30" t="str">
        <f>[1]!EM_S_IPO_LISTEDDATE(B395)</f>
        <v>2003-08-07</v>
      </c>
      <c r="E395" s="130">
        <f>[1]!EM_S_DQ_CLOSE(B395,$E$2,"2")</f>
        <v>87.377343749999994</v>
      </c>
      <c r="F395" s="130">
        <f>[1]!EM_S_DQ_CLOSE(B395,$F$2,"2")</f>
        <v>53.933484712230197</v>
      </c>
      <c r="G395" s="38">
        <f t="shared" si="12"/>
        <v>-0.38275206824160068</v>
      </c>
      <c r="H395" s="9">
        <f t="shared" si="13"/>
        <v>979</v>
      </c>
    </row>
    <row r="396" spans="2:8">
      <c r="B396" s="17" t="s">
        <v>10376</v>
      </c>
      <c r="C396" s="19" t="s">
        <v>10377</v>
      </c>
      <c r="D396" s="30" t="str">
        <f>[1]!EM_S_IPO_LISTEDDATE(B396)</f>
        <v>2002-04-25</v>
      </c>
      <c r="E396" s="130">
        <f>[1]!EM_S_DQ_CLOSE(B396,$E$2,"2")</f>
        <v>66.824312520861696</v>
      </c>
      <c r="F396" s="130">
        <f>[1]!EM_S_DQ_CLOSE(B396,$F$2,"2")</f>
        <v>78.702787719375294</v>
      </c>
      <c r="G396" s="38">
        <f t="shared" si="12"/>
        <v>0.17775678866588107</v>
      </c>
      <c r="H396" s="9">
        <f t="shared" si="13"/>
        <v>690</v>
      </c>
    </row>
    <row r="397" spans="2:8">
      <c r="B397" s="17" t="s">
        <v>10378</v>
      </c>
      <c r="C397" s="19" t="s">
        <v>10379</v>
      </c>
      <c r="D397" s="30" t="str">
        <f>[1]!EM_S_IPO_LISTEDDATE(B397)</f>
        <v>2003-08-22</v>
      </c>
      <c r="E397" s="130">
        <f>[1]!EM_S_DQ_CLOSE(B397,$E$2,"2")</f>
        <v>31.8814248853778</v>
      </c>
      <c r="F397" s="130">
        <f>[1]!EM_S_DQ_CLOSE(B397,$F$2,"2")</f>
        <v>80.666526917503305</v>
      </c>
      <c r="G397" s="38">
        <f t="shared" si="12"/>
        <v>1.5302045691972963</v>
      </c>
      <c r="H397" s="9">
        <f t="shared" si="13"/>
        <v>56</v>
      </c>
    </row>
    <row r="398" spans="2:8">
      <c r="B398" s="17" t="s">
        <v>10380</v>
      </c>
      <c r="C398" s="19" t="s">
        <v>10381</v>
      </c>
      <c r="D398" s="30" t="str">
        <f>[1]!EM_S_IPO_LISTEDDATE(B398)</f>
        <v>2001-06-18</v>
      </c>
      <c r="E398" s="130">
        <f>[1]!EM_S_DQ_CLOSE(B398,$E$2,"2")</f>
        <v>29.017615174443701</v>
      </c>
      <c r="F398" s="130">
        <f>[1]!EM_S_DQ_CLOSE(B398,$F$2,"2")</f>
        <v>36.3611749270244</v>
      </c>
      <c r="G398" s="38">
        <f t="shared" si="12"/>
        <v>0.2530724771292816</v>
      </c>
      <c r="H398" s="9">
        <f t="shared" si="13"/>
        <v>624</v>
      </c>
    </row>
    <row r="399" spans="2:8">
      <c r="B399" s="17" t="s">
        <v>10382</v>
      </c>
      <c r="C399" s="19" t="s">
        <v>10383</v>
      </c>
      <c r="D399" s="30" t="str">
        <f>[1]!EM_S_IPO_LISTEDDATE(B399)</f>
        <v>2003-08-14</v>
      </c>
      <c r="E399" s="130">
        <f>[1]!EM_S_DQ_CLOSE(B399,$E$2,"2")</f>
        <v>90.362163865037104</v>
      </c>
      <c r="F399" s="130">
        <f>[1]!EM_S_DQ_CLOSE(B399,$F$2,"2")</f>
        <v>84.556876576109104</v>
      </c>
      <c r="G399" s="38">
        <f t="shared" si="12"/>
        <v>-6.4244668792998838E-2</v>
      </c>
      <c r="H399" s="9">
        <f t="shared" si="13"/>
        <v>867</v>
      </c>
    </row>
    <row r="400" spans="2:8">
      <c r="B400" s="17" t="s">
        <v>10384</v>
      </c>
      <c r="C400" s="19" t="s">
        <v>10385</v>
      </c>
      <c r="D400" s="30" t="str">
        <f>[1]!EM_S_IPO_LISTEDDATE(B400)</f>
        <v>2003-06-26</v>
      </c>
      <c r="E400" s="130">
        <f>[1]!EM_S_DQ_CLOSE(B400,$E$2,"2")</f>
        <v>124.078140867841</v>
      </c>
      <c r="F400" s="130">
        <f>[1]!EM_S_DQ_CLOSE(B400,$F$2,"2")</f>
        <v>76.010798066397598</v>
      </c>
      <c r="G400" s="38">
        <f t="shared" si="12"/>
        <v>-0.3873957367933264</v>
      </c>
      <c r="H400" s="9">
        <f t="shared" si="13"/>
        <v>980</v>
      </c>
    </row>
    <row r="401" spans="2:8">
      <c r="B401" s="17" t="s">
        <v>10386</v>
      </c>
      <c r="C401" s="19" t="s">
        <v>10387</v>
      </c>
      <c r="D401" s="30" t="str">
        <f>[1]!EM_S_IPO_LISTEDDATE(B401)</f>
        <v>2004-05-24</v>
      </c>
      <c r="E401" s="130">
        <f>[1]!EM_S_DQ_CLOSE(B401,$E$2,"2")</f>
        <v>55.877294427602003</v>
      </c>
      <c r="F401" s="130">
        <f>[1]!EM_S_DQ_CLOSE(B401,$F$2,"2")</f>
        <v>76.417981979576297</v>
      </c>
      <c r="G401" s="38">
        <f t="shared" si="12"/>
        <v>0.36760347404772875</v>
      </c>
      <c r="H401" s="9">
        <f t="shared" si="13"/>
        <v>521</v>
      </c>
    </row>
    <row r="402" spans="2:8">
      <c r="B402" s="17" t="s">
        <v>10388</v>
      </c>
      <c r="C402" s="19" t="s">
        <v>10389</v>
      </c>
      <c r="D402" s="30" t="str">
        <f>[1]!EM_S_IPO_LISTEDDATE(B402)</f>
        <v>2004-04-21</v>
      </c>
      <c r="E402" s="130">
        <f>[1]!EM_S_DQ_CLOSE(B402,$E$2,"2")</f>
        <v>13.8017943619619</v>
      </c>
      <c r="F402" s="130">
        <f>[1]!EM_S_DQ_CLOSE(B402,$F$2,"2")</f>
        <v>32.676302481848403</v>
      </c>
      <c r="G402" s="38">
        <f t="shared" si="12"/>
        <v>1.3675401636112716</v>
      </c>
      <c r="H402" s="9">
        <f t="shared" si="13"/>
        <v>72</v>
      </c>
    </row>
    <row r="403" spans="2:8">
      <c r="B403" s="17" t="s">
        <v>10390</v>
      </c>
      <c r="C403" s="19" t="s">
        <v>10391</v>
      </c>
      <c r="D403" s="30" t="str">
        <f>[1]!EM_S_IPO_LISTEDDATE(B403)</f>
        <v>2004-05-26</v>
      </c>
      <c r="E403" s="130">
        <f>[1]!EM_S_DQ_CLOSE(B403,$E$2,"2")</f>
        <v>73.064465139838205</v>
      </c>
      <c r="F403" s="130">
        <f>[1]!EM_S_DQ_CLOSE(B403,$F$2,"2")</f>
        <v>57.911437115513799</v>
      </c>
      <c r="G403" s="38">
        <f t="shared" si="12"/>
        <v>-0.20739258126810345</v>
      </c>
      <c r="H403" s="9">
        <f t="shared" si="13"/>
        <v>938</v>
      </c>
    </row>
    <row r="404" spans="2:8">
      <c r="B404" s="17" t="s">
        <v>10392</v>
      </c>
      <c r="C404" s="19" t="s">
        <v>10393</v>
      </c>
      <c r="D404" s="30" t="str">
        <f>[1]!EM_S_IPO_LISTEDDATE(B404)</f>
        <v>2002-06-05</v>
      </c>
      <c r="E404" s="130">
        <f>[1]!EM_S_DQ_CLOSE(B404,$E$2,"2")</f>
        <v>33.884207906480903</v>
      </c>
      <c r="F404" s="130">
        <f>[1]!EM_S_DQ_CLOSE(B404,$F$2,"2")</f>
        <v>47.314166205658701</v>
      </c>
      <c r="G404" s="38">
        <f t="shared" si="12"/>
        <v>0.39634859803256917</v>
      </c>
      <c r="H404" s="9">
        <f t="shared" si="13"/>
        <v>495</v>
      </c>
    </row>
    <row r="405" spans="2:8">
      <c r="B405" s="17" t="s">
        <v>10394</v>
      </c>
      <c r="C405" s="19" t="s">
        <v>10395</v>
      </c>
      <c r="D405" s="30" t="str">
        <f>[1]!EM_S_IPO_LISTEDDATE(B405)</f>
        <v>2004-04-20</v>
      </c>
      <c r="E405" s="130">
        <f>[1]!EM_S_DQ_CLOSE(B405,$E$2,"2")</f>
        <v>90.704822618801401</v>
      </c>
      <c r="F405" s="130">
        <f>[1]!EM_S_DQ_CLOSE(B405,$F$2,"2")</f>
        <v>87.700409585714894</v>
      </c>
      <c r="G405" s="38">
        <f t="shared" si="12"/>
        <v>-3.3122969058800078E-2</v>
      </c>
      <c r="H405" s="9">
        <f t="shared" si="13"/>
        <v>852</v>
      </c>
    </row>
    <row r="406" spans="2:8">
      <c r="B406" s="17" t="s">
        <v>10396</v>
      </c>
      <c r="C406" s="19" t="s">
        <v>10397</v>
      </c>
      <c r="D406" s="30" t="str">
        <f>[1]!EM_S_IPO_LISTEDDATE(B406)</f>
        <v>2001-08-23</v>
      </c>
      <c r="E406" s="130">
        <f>[1]!EM_S_DQ_CLOSE(B406,$E$2,"2")</f>
        <v>35.4903433072461</v>
      </c>
      <c r="F406" s="130">
        <f>[1]!EM_S_DQ_CLOSE(B406,$F$2,"2")</f>
        <v>66.053950403291196</v>
      </c>
      <c r="G406" s="38">
        <f t="shared" si="12"/>
        <v>0.86118093678189056</v>
      </c>
      <c r="H406" s="9">
        <f t="shared" si="13"/>
        <v>187</v>
      </c>
    </row>
    <row r="407" spans="2:8">
      <c r="B407" s="17" t="s">
        <v>10398</v>
      </c>
      <c r="C407" s="19" t="s">
        <v>10399</v>
      </c>
      <c r="D407" s="30" t="str">
        <f>[1]!EM_S_IPO_LISTEDDATE(B407)</f>
        <v>2002-10-10</v>
      </c>
      <c r="E407" s="130">
        <f>[1]!EM_S_DQ_CLOSE(B407,$E$2,"2")</f>
        <v>198.486813403931</v>
      </c>
      <c r="F407" s="130">
        <f>[1]!EM_S_DQ_CLOSE(B407,$F$2,"2")</f>
        <v>245.112246546645</v>
      </c>
      <c r="G407" s="38">
        <f t="shared" si="12"/>
        <v>0.23490443694024554</v>
      </c>
      <c r="H407" s="9">
        <f t="shared" si="13"/>
        <v>641</v>
      </c>
    </row>
    <row r="408" spans="2:8">
      <c r="B408" s="17" t="s">
        <v>10400</v>
      </c>
      <c r="C408" s="19" t="s">
        <v>10401</v>
      </c>
      <c r="D408" s="30" t="str">
        <f>[1]!EM_S_IPO_LISTEDDATE(B408)</f>
        <v>2000-03-01</v>
      </c>
      <c r="E408" s="130">
        <f>[1]!EM_S_DQ_CLOSE(B408,$E$2,"2")</f>
        <v>47.5620782924221</v>
      </c>
      <c r="F408" s="130">
        <f>[1]!EM_S_DQ_CLOSE(B408,$F$2,"2")</f>
        <v>59.167793580716697</v>
      </c>
      <c r="G408" s="38">
        <f t="shared" si="12"/>
        <v>0.24401194617569288</v>
      </c>
      <c r="H408" s="9">
        <f t="shared" si="13"/>
        <v>635</v>
      </c>
    </row>
    <row r="409" spans="2:8">
      <c r="B409" s="17" t="s">
        <v>10402</v>
      </c>
      <c r="C409" s="19" t="s">
        <v>10403</v>
      </c>
      <c r="D409" s="30" t="str">
        <f>[1]!EM_S_IPO_LISTEDDATE(B409)</f>
        <v>2001-06-15</v>
      </c>
      <c r="E409" s="130">
        <f>[1]!EM_S_DQ_CLOSE(B409,$E$2,"2")</f>
        <v>52.730816285203801</v>
      </c>
      <c r="F409" s="130">
        <f>[1]!EM_S_DQ_CLOSE(B409,$F$2,"2")</f>
        <v>99.309389396250396</v>
      </c>
      <c r="G409" s="38">
        <f t="shared" si="12"/>
        <v>0.88332736703938486</v>
      </c>
      <c r="H409" s="9">
        <f t="shared" si="13"/>
        <v>182</v>
      </c>
    </row>
    <row r="410" spans="2:8">
      <c r="B410" s="17" t="s">
        <v>10404</v>
      </c>
      <c r="C410" s="19" t="s">
        <v>10405</v>
      </c>
      <c r="D410" s="30" t="str">
        <f>[1]!EM_S_IPO_LISTEDDATE(B410)</f>
        <v>2003-04-15</v>
      </c>
      <c r="E410" s="130">
        <f>[1]!EM_S_DQ_CLOSE(B410,$E$2,"2")</f>
        <v>50.400532993932899</v>
      </c>
      <c r="F410" s="130">
        <f>[1]!EM_S_DQ_CLOSE(B410,$F$2,"2")</f>
        <v>59.361485890128201</v>
      </c>
      <c r="G410" s="38">
        <f t="shared" si="12"/>
        <v>0.1777948042191142</v>
      </c>
      <c r="H410" s="9">
        <f t="shared" si="13"/>
        <v>689</v>
      </c>
    </row>
    <row r="411" spans="2:8">
      <c r="B411" s="17" t="s">
        <v>10406</v>
      </c>
      <c r="C411" s="19" t="s">
        <v>4595</v>
      </c>
      <c r="D411" s="30" t="str">
        <f>[1]!EM_S_IPO_LISTEDDATE(B411)</f>
        <v>2002-07-09</v>
      </c>
      <c r="E411" s="130">
        <f>[1]!EM_S_DQ_CLOSE(B411,$E$2,"2")</f>
        <v>12.9790375812007</v>
      </c>
      <c r="F411" s="130">
        <f>[1]!EM_S_DQ_CLOSE(B411,$F$2,"2")</f>
        <v>31.305073039163599</v>
      </c>
      <c r="G411" s="38">
        <f t="shared" si="12"/>
        <v>1.4119718309859106</v>
      </c>
      <c r="H411" s="9">
        <f t="shared" si="13"/>
        <v>65</v>
      </c>
    </row>
    <row r="412" spans="2:8">
      <c r="B412" s="17" t="s">
        <v>10407</v>
      </c>
      <c r="C412" s="19" t="s">
        <v>10408</v>
      </c>
      <c r="D412" s="30" t="str">
        <f>[1]!EM_S_IPO_LISTEDDATE(B412)</f>
        <v>2002-05-30</v>
      </c>
      <c r="E412" s="130">
        <f>[1]!EM_S_DQ_CLOSE(B412,$E$2,"2")</f>
        <v>24.675061614592501</v>
      </c>
      <c r="F412" s="130">
        <f>[1]!EM_S_DQ_CLOSE(B412,$F$2,"2")</f>
        <v>26.147927678958201</v>
      </c>
      <c r="G412" s="38">
        <f t="shared" si="12"/>
        <v>5.9690471593175864E-2</v>
      </c>
      <c r="H412" s="9">
        <f t="shared" si="13"/>
        <v>788</v>
      </c>
    </row>
    <row r="413" spans="2:8">
      <c r="B413" s="17" t="s">
        <v>10409</v>
      </c>
      <c r="C413" s="19" t="s">
        <v>10410</v>
      </c>
      <c r="D413" s="30" t="str">
        <f>[1]!EM_S_IPO_LISTEDDATE(B413)</f>
        <v>2001-12-26</v>
      </c>
      <c r="E413" s="130">
        <f>[1]!EM_S_DQ_CLOSE(B413,$E$2,"2")</f>
        <v>11.3472804980746</v>
      </c>
      <c r="F413" s="130">
        <f>[1]!EM_S_DQ_CLOSE(B413,$F$2,"2")</f>
        <v>23.507230952244701</v>
      </c>
      <c r="G413" s="38">
        <f t="shared" si="12"/>
        <v>1.0716180371352761</v>
      </c>
      <c r="H413" s="9">
        <f t="shared" si="13"/>
        <v>123</v>
      </c>
    </row>
    <row r="414" spans="2:8">
      <c r="B414" s="17" t="s">
        <v>10411</v>
      </c>
      <c r="C414" s="19" t="s">
        <v>10412</v>
      </c>
      <c r="D414" s="30" t="str">
        <f>[1]!EM_S_IPO_LISTEDDATE(B414)</f>
        <v>2003-09-30</v>
      </c>
      <c r="E414" s="130">
        <f>[1]!EM_S_DQ_CLOSE(B414,$E$2,"2")</f>
        <v>35.528046540416298</v>
      </c>
      <c r="F414" s="130">
        <f>[1]!EM_S_DQ_CLOSE(B414,$F$2,"2")</f>
        <v>43.245890520398298</v>
      </c>
      <c r="G414" s="38">
        <f t="shared" si="12"/>
        <v>0.21723243272613568</v>
      </c>
      <c r="H414" s="9">
        <f t="shared" si="13"/>
        <v>662</v>
      </c>
    </row>
    <row r="415" spans="2:8">
      <c r="B415" s="17" t="s">
        <v>10413</v>
      </c>
      <c r="C415" s="19" t="s">
        <v>10414</v>
      </c>
      <c r="D415" s="30" t="str">
        <f>[1]!EM_S_IPO_LISTEDDATE(B415)</f>
        <v>2001-08-29</v>
      </c>
      <c r="E415" s="130">
        <f>[1]!EM_S_DQ_CLOSE(B415,$E$2,"2")</f>
        <v>26.4335568317412</v>
      </c>
      <c r="F415" s="130">
        <f>[1]!EM_S_DQ_CLOSE(B415,$F$2,"2")</f>
        <v>24.156420941262599</v>
      </c>
      <c r="G415" s="38">
        <f t="shared" si="12"/>
        <v>-8.6145648312611289E-2</v>
      </c>
      <c r="H415" s="9">
        <f t="shared" si="13"/>
        <v>873</v>
      </c>
    </row>
    <row r="416" spans="2:8">
      <c r="B416" s="17" t="s">
        <v>10415</v>
      </c>
      <c r="C416" s="19" t="s">
        <v>10416</v>
      </c>
      <c r="D416" s="30" t="str">
        <f>[1]!EM_S_IPO_LISTEDDATE(B416)</f>
        <v>2002-02-28</v>
      </c>
      <c r="E416" s="130">
        <f>[1]!EM_S_DQ_CLOSE(B416,$E$2,"2")</f>
        <v>43.124861328437603</v>
      </c>
      <c r="F416" s="130">
        <f>[1]!EM_S_DQ_CLOSE(B416,$F$2,"2")</f>
        <v>43.358226707659298</v>
      </c>
      <c r="G416" s="38">
        <f t="shared" si="12"/>
        <v>5.4113885130990802E-3</v>
      </c>
      <c r="H416" s="9">
        <f t="shared" si="13"/>
        <v>821</v>
      </c>
    </row>
    <row r="417" spans="2:8">
      <c r="B417" s="17" t="s">
        <v>10417</v>
      </c>
      <c r="C417" s="19" t="s">
        <v>10418</v>
      </c>
      <c r="D417" s="30" t="str">
        <f>[1]!EM_S_IPO_LISTEDDATE(B417)</f>
        <v>2002-06-18</v>
      </c>
      <c r="E417" s="130">
        <f>[1]!EM_S_DQ_CLOSE(B417,$E$2,"2")</f>
        <v>30.585255624051101</v>
      </c>
      <c r="F417" s="130">
        <f>[1]!EM_S_DQ_CLOSE(B417,$F$2,"2")</f>
        <v>48.191408859153903</v>
      </c>
      <c r="G417" s="38">
        <f t="shared" si="12"/>
        <v>0.57564185343142871</v>
      </c>
      <c r="H417" s="9">
        <f t="shared" si="13"/>
        <v>342</v>
      </c>
    </row>
    <row r="418" spans="2:8">
      <c r="B418" s="17" t="s">
        <v>10419</v>
      </c>
      <c r="C418" s="19" t="s">
        <v>10420</v>
      </c>
      <c r="D418" s="30" t="str">
        <f>[1]!EM_S_IPO_LISTEDDATE(B418)</f>
        <v>2002-11-27</v>
      </c>
      <c r="E418" s="130">
        <f>[1]!EM_S_DQ_CLOSE(B418,$E$2,"2")</f>
        <v>124.046687844191</v>
      </c>
      <c r="F418" s="130">
        <f>[1]!EM_S_DQ_CLOSE(B418,$F$2,"2")</f>
        <v>152.059216939252</v>
      </c>
      <c r="G418" s="38">
        <f t="shared" si="12"/>
        <v>0.22582246718466337</v>
      </c>
      <c r="H418" s="9">
        <f t="shared" si="13"/>
        <v>649</v>
      </c>
    </row>
    <row r="419" spans="2:8">
      <c r="B419" s="17" t="s">
        <v>10421</v>
      </c>
      <c r="C419" s="19" t="s">
        <v>10422</v>
      </c>
      <c r="D419" s="30" t="str">
        <f>[1]!EM_S_IPO_LISTEDDATE(B419)</f>
        <v>2002-12-26</v>
      </c>
      <c r="E419" s="130">
        <f>[1]!EM_S_DQ_CLOSE(B419,$E$2,"2")</f>
        <v>20.313538532972601</v>
      </c>
      <c r="F419" s="130">
        <f>[1]!EM_S_DQ_CLOSE(B419,$F$2,"2")</f>
        <v>26.549967092262602</v>
      </c>
      <c r="G419" s="38">
        <f t="shared" si="12"/>
        <v>0.30700847856552094</v>
      </c>
      <c r="H419" s="9">
        <f t="shared" si="13"/>
        <v>570</v>
      </c>
    </row>
    <row r="420" spans="2:8">
      <c r="B420" s="17" t="s">
        <v>10423</v>
      </c>
      <c r="C420" s="19" t="s">
        <v>10424</v>
      </c>
      <c r="D420" s="30" t="str">
        <f>[1]!EM_S_IPO_LISTEDDATE(B420)</f>
        <v>2003-03-19</v>
      </c>
      <c r="E420" s="130">
        <f>[1]!EM_S_DQ_CLOSE(B420,$E$2,"2")</f>
        <v>40.514385509825999</v>
      </c>
      <c r="F420" s="130">
        <f>[1]!EM_S_DQ_CLOSE(B420,$F$2,"2")</f>
        <v>69.838413588589901</v>
      </c>
      <c r="G420" s="38">
        <f t="shared" si="12"/>
        <v>0.72379298636164457</v>
      </c>
      <c r="H420" s="9">
        <f t="shared" si="13"/>
        <v>263</v>
      </c>
    </row>
    <row r="421" spans="2:8">
      <c r="B421" s="17" t="s">
        <v>10425</v>
      </c>
      <c r="C421" s="19" t="s">
        <v>10426</v>
      </c>
      <c r="D421" s="30" t="str">
        <f>[1]!EM_S_IPO_LISTEDDATE(B421)</f>
        <v>2002-08-06</v>
      </c>
      <c r="E421" s="130">
        <f>[1]!EM_S_DQ_CLOSE(B421,$E$2,"2")</f>
        <v>15.6146120745401</v>
      </c>
      <c r="F421" s="130">
        <f>[1]!EM_S_DQ_CLOSE(B421,$F$2,"2")</f>
        <v>32.231643689667898</v>
      </c>
      <c r="G421" s="38">
        <f t="shared" si="12"/>
        <v>1.0641975308641936</v>
      </c>
      <c r="H421" s="9">
        <f t="shared" si="13"/>
        <v>126</v>
      </c>
    </row>
    <row r="422" spans="2:8">
      <c r="B422" s="17" t="s">
        <v>10427</v>
      </c>
      <c r="C422" s="19" t="s">
        <v>10428</v>
      </c>
      <c r="D422" s="30" t="str">
        <f>[1]!EM_S_IPO_LISTEDDATE(B422)</f>
        <v>2002-08-30</v>
      </c>
      <c r="E422" s="130">
        <f>[1]!EM_S_DQ_CLOSE(B422,$E$2,"2")</f>
        <v>49.804406728438401</v>
      </c>
      <c r="F422" s="130">
        <f>[1]!EM_S_DQ_CLOSE(B422,$F$2,"2")</f>
        <v>63.772070437335103</v>
      </c>
      <c r="G422" s="38">
        <f t="shared" si="12"/>
        <v>0.2804503582395077</v>
      </c>
      <c r="H422" s="9">
        <f t="shared" si="13"/>
        <v>598</v>
      </c>
    </row>
    <row r="423" spans="2:8">
      <c r="B423" s="17" t="s">
        <v>10429</v>
      </c>
      <c r="C423" s="19" t="s">
        <v>10430</v>
      </c>
      <c r="D423" s="30" t="str">
        <f>[1]!EM_S_IPO_LISTEDDATE(B423)</f>
        <v>2003-10-10</v>
      </c>
      <c r="E423" s="130">
        <f>[1]!EM_S_DQ_CLOSE(B423,$E$2,"2")</f>
        <v>166.23591222194901</v>
      </c>
      <c r="F423" s="130">
        <f>[1]!EM_S_DQ_CLOSE(B423,$F$2,"2")</f>
        <v>199.52170395981199</v>
      </c>
      <c r="G423" s="38">
        <f t="shared" si="12"/>
        <v>0.20023225603274963</v>
      </c>
      <c r="H423" s="9">
        <f t="shared" si="13"/>
        <v>673</v>
      </c>
    </row>
    <row r="424" spans="2:8">
      <c r="B424" s="17" t="s">
        <v>10431</v>
      </c>
      <c r="C424" s="19" t="s">
        <v>10432</v>
      </c>
      <c r="D424" s="30" t="str">
        <f>[1]!EM_S_IPO_LISTEDDATE(B424)</f>
        <v>2001-03-19</v>
      </c>
      <c r="E424" s="130">
        <f>[1]!EM_S_DQ_CLOSE(B424,$E$2,"2")</f>
        <v>269.55994986308201</v>
      </c>
      <c r="F424" s="130">
        <f>[1]!EM_S_DQ_CLOSE(B424,$F$2,"2")</f>
        <v>585.16170148347203</v>
      </c>
      <c r="G424" s="38">
        <f t="shared" si="12"/>
        <v>1.1708035699691073</v>
      </c>
      <c r="H424" s="9">
        <f t="shared" si="13"/>
        <v>96</v>
      </c>
    </row>
    <row r="425" spans="2:8">
      <c r="B425" s="17" t="s">
        <v>10433</v>
      </c>
      <c r="C425" s="19" t="s">
        <v>10434</v>
      </c>
      <c r="D425" s="30" t="str">
        <f>[1]!EM_S_IPO_LISTEDDATE(B425)</f>
        <v>2001-08-27</v>
      </c>
      <c r="E425" s="130">
        <f>[1]!EM_S_DQ_CLOSE(B425,$E$2,"2")</f>
        <v>1026.99494433779</v>
      </c>
      <c r="F425" s="130">
        <f>[1]!EM_S_DQ_CLOSE(B425,$F$2,"2")</f>
        <v>1322.9151935586999</v>
      </c>
      <c r="G425" s="38">
        <f t="shared" si="12"/>
        <v>0.28814187533485902</v>
      </c>
      <c r="H425" s="9">
        <f t="shared" si="13"/>
        <v>589</v>
      </c>
    </row>
    <row r="426" spans="2:8">
      <c r="B426" s="17" t="s">
        <v>10435</v>
      </c>
      <c r="C426" s="19" t="s">
        <v>10436</v>
      </c>
      <c r="D426" s="30" t="str">
        <f>[1]!EM_S_IPO_LISTEDDATE(B426)</f>
        <v>2002-01-08</v>
      </c>
      <c r="E426" s="130">
        <f>[1]!EM_S_DQ_CLOSE(B426,$E$2,"2")</f>
        <v>28.739383857885599</v>
      </c>
      <c r="F426" s="130">
        <f>[1]!EM_S_DQ_CLOSE(B426,$F$2,"2")</f>
        <v>51.002802161543698</v>
      </c>
      <c r="G426" s="38">
        <f t="shared" si="12"/>
        <v>0.77466581795035228</v>
      </c>
      <c r="H426" s="9">
        <f t="shared" si="13"/>
        <v>239</v>
      </c>
    </row>
    <row r="427" spans="2:8">
      <c r="B427" s="17" t="s">
        <v>10437</v>
      </c>
      <c r="C427" s="19" t="s">
        <v>10438</v>
      </c>
      <c r="D427" s="30" t="str">
        <f>[1]!EM_S_IPO_LISTEDDATE(B427)</f>
        <v>2003-03-04</v>
      </c>
      <c r="E427" s="130">
        <f>[1]!EM_S_DQ_CLOSE(B427,$E$2,"2")</f>
        <v>116.12102484033301</v>
      </c>
      <c r="F427" s="130">
        <f>[1]!EM_S_DQ_CLOSE(B427,$F$2,"2")</f>
        <v>203.97143780755499</v>
      </c>
      <c r="G427" s="38">
        <f t="shared" si="12"/>
        <v>0.75654183286805066</v>
      </c>
      <c r="H427" s="9">
        <f t="shared" si="13"/>
        <v>248</v>
      </c>
    </row>
    <row r="428" spans="2:8">
      <c r="B428" s="17" t="s">
        <v>10439</v>
      </c>
      <c r="C428" s="19" t="s">
        <v>10440</v>
      </c>
      <c r="D428" s="30" t="str">
        <f>[1]!EM_S_IPO_LISTEDDATE(B428)</f>
        <v>2002-10-24</v>
      </c>
      <c r="E428" s="130">
        <f>[1]!EM_S_DQ_CLOSE(B428,$E$2,"2")</f>
        <v>37.853265969782697</v>
      </c>
      <c r="F428" s="130">
        <f>[1]!EM_S_DQ_CLOSE(B428,$F$2,"2")</f>
        <v>56.520198541650601</v>
      </c>
      <c r="G428" s="38">
        <f t="shared" si="12"/>
        <v>0.49313928649562877</v>
      </c>
      <c r="H428" s="9">
        <f t="shared" si="13"/>
        <v>409</v>
      </c>
    </row>
    <row r="429" spans="2:8">
      <c r="B429" s="17" t="s">
        <v>10441</v>
      </c>
      <c r="C429" s="19" t="s">
        <v>10442</v>
      </c>
      <c r="D429" s="30" t="str">
        <f>[1]!EM_S_IPO_LISTEDDATE(B429)</f>
        <v>2001-12-27</v>
      </c>
      <c r="E429" s="130">
        <f>[1]!EM_S_DQ_CLOSE(B429,$E$2,"2")</f>
        <v>16.575171685208499</v>
      </c>
      <c r="F429" s="130">
        <f>[1]!EM_S_DQ_CLOSE(B429,$F$2,"2")</f>
        <v>23.786390205601698</v>
      </c>
      <c r="G429" s="38">
        <f t="shared" si="12"/>
        <v>0.43506146767869747</v>
      </c>
      <c r="H429" s="9">
        <f t="shared" si="13"/>
        <v>454</v>
      </c>
    </row>
    <row r="430" spans="2:8">
      <c r="B430" s="17" t="s">
        <v>10443</v>
      </c>
      <c r="C430" s="19" t="s">
        <v>10444</v>
      </c>
      <c r="D430" s="30" t="str">
        <f>[1]!EM_S_IPO_LISTEDDATE(B430)</f>
        <v>2002-12-02</v>
      </c>
      <c r="E430" s="130">
        <f>[1]!EM_S_DQ_CLOSE(B430,$E$2,"2")</f>
        <v>88.830420075442802</v>
      </c>
      <c r="F430" s="130">
        <f>[1]!EM_S_DQ_CLOSE(B430,$F$2,"2")</f>
        <v>146.43098594131399</v>
      </c>
      <c r="G430" s="38">
        <f t="shared" si="12"/>
        <v>0.64843288838386215</v>
      </c>
      <c r="H430" s="9">
        <f t="shared" si="13"/>
        <v>305</v>
      </c>
    </row>
    <row r="431" spans="2:8">
      <c r="B431" s="17" t="s">
        <v>10445</v>
      </c>
      <c r="C431" s="19" t="s">
        <v>10446</v>
      </c>
      <c r="D431" s="30" t="str">
        <f>[1]!EM_S_IPO_LISTEDDATE(B431)</f>
        <v>2002-07-22</v>
      </c>
      <c r="E431" s="130">
        <f>[1]!EM_S_DQ_CLOSE(B431,$E$2,"2")</f>
        <v>43.683726404627897</v>
      </c>
      <c r="F431" s="130">
        <f>[1]!EM_S_DQ_CLOSE(B431,$F$2,"2")</f>
        <v>52.280192679063099</v>
      </c>
      <c r="G431" s="38">
        <f t="shared" si="12"/>
        <v>0.19678875823937214</v>
      </c>
      <c r="H431" s="9">
        <f t="shared" si="13"/>
        <v>677</v>
      </c>
    </row>
    <row r="432" spans="2:8">
      <c r="B432" s="17" t="s">
        <v>10447</v>
      </c>
      <c r="C432" s="19" t="s">
        <v>10448</v>
      </c>
      <c r="D432" s="30" t="str">
        <f>[1]!EM_S_IPO_LISTEDDATE(B432)</f>
        <v>2003-11-27</v>
      </c>
      <c r="E432" s="130">
        <f>[1]!EM_S_DQ_CLOSE(B432,$E$2,"2")</f>
        <v>42.788023988266197</v>
      </c>
      <c r="F432" s="130">
        <f>[1]!EM_S_DQ_CLOSE(B432,$F$2,"2")</f>
        <v>67.131508169916799</v>
      </c>
      <c r="G432" s="38">
        <f t="shared" si="12"/>
        <v>0.56893218972501147</v>
      </c>
      <c r="H432" s="9">
        <f t="shared" si="13"/>
        <v>346</v>
      </c>
    </row>
    <row r="433" spans="2:8">
      <c r="B433" s="17" t="s">
        <v>10449</v>
      </c>
      <c r="C433" s="19" t="s">
        <v>10450</v>
      </c>
      <c r="D433" s="30" t="str">
        <f>[1]!EM_S_IPO_LISTEDDATE(B433)</f>
        <v>2001-05-28</v>
      </c>
      <c r="E433" s="130">
        <f>[1]!EM_S_DQ_CLOSE(B433,$E$2,"2")</f>
        <v>46.446116078915601</v>
      </c>
      <c r="F433" s="130">
        <f>[1]!EM_S_DQ_CLOSE(B433,$F$2,"2")</f>
        <v>44.364875592056102</v>
      </c>
      <c r="G433" s="38">
        <f t="shared" si="12"/>
        <v>-4.4809785242824307E-2</v>
      </c>
      <c r="H433" s="9">
        <f t="shared" si="13"/>
        <v>859</v>
      </c>
    </row>
    <row r="434" spans="2:8">
      <c r="B434" s="17" t="s">
        <v>10451</v>
      </c>
      <c r="C434" s="19" t="s">
        <v>10452</v>
      </c>
      <c r="D434" s="30" t="str">
        <f>[1]!EM_S_IPO_LISTEDDATE(B434)</f>
        <v>2002-06-03</v>
      </c>
      <c r="E434" s="130">
        <f>[1]!EM_S_DQ_CLOSE(B434,$E$2,"2")</f>
        <v>37.789382006362899</v>
      </c>
      <c r="F434" s="130">
        <f>[1]!EM_S_DQ_CLOSE(B434,$F$2,"2")</f>
        <v>59.474739796693903</v>
      </c>
      <c r="G434" s="38">
        <f t="shared" si="12"/>
        <v>0.57384790750692005</v>
      </c>
      <c r="H434" s="9">
        <f t="shared" si="13"/>
        <v>343</v>
      </c>
    </row>
    <row r="435" spans="2:8">
      <c r="B435" s="17" t="s">
        <v>10453</v>
      </c>
      <c r="C435" s="19" t="s">
        <v>10454</v>
      </c>
      <c r="D435" s="30" t="str">
        <f>[1]!EM_S_IPO_LISTEDDATE(B435)</f>
        <v>2001-07-02</v>
      </c>
      <c r="E435" s="130">
        <f>[1]!EM_S_DQ_CLOSE(B435,$E$2,"2")</f>
        <v>22.0719392454765</v>
      </c>
      <c r="F435" s="130">
        <f>[1]!EM_S_DQ_CLOSE(B435,$F$2,"2")</f>
        <v>39.648425088702403</v>
      </c>
      <c r="G435" s="38">
        <f t="shared" si="12"/>
        <v>0.79632721202003531</v>
      </c>
      <c r="H435" s="9">
        <f t="shared" si="13"/>
        <v>223</v>
      </c>
    </row>
    <row r="436" spans="2:8">
      <c r="B436" s="17" t="s">
        <v>10455</v>
      </c>
      <c r="C436" s="19" t="s">
        <v>10456</v>
      </c>
      <c r="D436" s="30" t="str">
        <f>[1]!EM_S_IPO_LISTEDDATE(B436)</f>
        <v>2002-07-30</v>
      </c>
      <c r="E436" s="130">
        <f>[1]!EM_S_DQ_CLOSE(B436,$E$2,"2")</f>
        <v>33.042144083722398</v>
      </c>
      <c r="F436" s="130">
        <f>[1]!EM_S_DQ_CLOSE(B436,$F$2,"2")</f>
        <v>40.749519080536302</v>
      </c>
      <c r="G436" s="38">
        <f t="shared" si="12"/>
        <v>0.23325892464135833</v>
      </c>
      <c r="H436" s="9">
        <f t="shared" si="13"/>
        <v>642</v>
      </c>
    </row>
    <row r="437" spans="2:8">
      <c r="B437" s="17" t="s">
        <v>10457</v>
      </c>
      <c r="C437" s="19" t="s">
        <v>10458</v>
      </c>
      <c r="D437" s="30" t="str">
        <f>[1]!EM_S_IPO_LISTEDDATE(B437)</f>
        <v>2002-10-31</v>
      </c>
      <c r="E437" s="130">
        <f>[1]!EM_S_DQ_CLOSE(B437,$E$2,"2")</f>
        <v>15.878760244024701</v>
      </c>
      <c r="F437" s="130">
        <f>[1]!EM_S_DQ_CLOSE(B437,$F$2,"2")</f>
        <v>33.558307611461998</v>
      </c>
      <c r="G437" s="38">
        <f t="shared" si="12"/>
        <v>1.1134085467466042</v>
      </c>
      <c r="H437" s="9">
        <f t="shared" si="13"/>
        <v>108</v>
      </c>
    </row>
    <row r="438" spans="2:8">
      <c r="B438" s="17" t="s">
        <v>10459</v>
      </c>
      <c r="C438" s="19" t="s">
        <v>10460</v>
      </c>
      <c r="D438" s="30" t="str">
        <f>[1]!EM_S_IPO_LISTEDDATE(B438)</f>
        <v>2002-03-28</v>
      </c>
      <c r="E438" s="130">
        <f>[1]!EM_S_DQ_CLOSE(B438,$E$2,"2")</f>
        <v>31.674392471880001</v>
      </c>
      <c r="F438" s="130">
        <f>[1]!EM_S_DQ_CLOSE(B438,$F$2,"2")</f>
        <v>43.099650337584201</v>
      </c>
      <c r="G438" s="38">
        <f t="shared" si="12"/>
        <v>0.36070961347869113</v>
      </c>
      <c r="H438" s="9">
        <f t="shared" si="13"/>
        <v>526</v>
      </c>
    </row>
    <row r="439" spans="2:8">
      <c r="B439" s="17" t="s">
        <v>10461</v>
      </c>
      <c r="C439" s="19" t="s">
        <v>10462</v>
      </c>
      <c r="D439" s="30" t="str">
        <f>[1]!EM_S_IPO_LISTEDDATE(B439)</f>
        <v>2002-08-23</v>
      </c>
      <c r="E439" s="130">
        <f>[1]!EM_S_DQ_CLOSE(B439,$E$2,"2")</f>
        <v>243.70996038787101</v>
      </c>
      <c r="F439" s="130">
        <f>[1]!EM_S_DQ_CLOSE(B439,$F$2,"2")</f>
        <v>244.623995653604</v>
      </c>
      <c r="G439" s="38">
        <f t="shared" si="12"/>
        <v>3.7505043465531074E-3</v>
      </c>
      <c r="H439" s="9">
        <f t="shared" si="13"/>
        <v>826</v>
      </c>
    </row>
    <row r="440" spans="2:8">
      <c r="B440" s="17" t="s">
        <v>10463</v>
      </c>
      <c r="C440" s="19" t="s">
        <v>10464</v>
      </c>
      <c r="D440" s="30" t="str">
        <f>[1]!EM_S_IPO_LISTEDDATE(B440)</f>
        <v>2002-05-17</v>
      </c>
      <c r="E440" s="130">
        <f>[1]!EM_S_DQ_CLOSE(B440,$E$2,"2")</f>
        <v>138.17752850431</v>
      </c>
      <c r="F440" s="130">
        <f>[1]!EM_S_DQ_CLOSE(B440,$F$2,"2")</f>
        <v>151.582258204179</v>
      </c>
      <c r="G440" s="38">
        <f t="shared" si="12"/>
        <v>9.701092388152599E-2</v>
      </c>
      <c r="H440" s="9">
        <f t="shared" si="13"/>
        <v>759</v>
      </c>
    </row>
    <row r="441" spans="2:8">
      <c r="B441" s="17" t="s">
        <v>4654</v>
      </c>
      <c r="C441" s="19" t="s">
        <v>10465</v>
      </c>
      <c r="D441" s="30" t="str">
        <f>[1]!EM_S_IPO_LISTEDDATE(B441)</f>
        <v>2003-01-23</v>
      </c>
      <c r="E441" s="130">
        <f>[1]!EM_S_DQ_CLOSE(B441,$E$2,"2")</f>
        <v>22.208167542990498</v>
      </c>
      <c r="F441" s="130">
        <f>[1]!EM_S_DQ_CLOSE(B441,$F$2,"2")</f>
        <v>24.3687962294747</v>
      </c>
      <c r="G441" s="38">
        <f t="shared" si="12"/>
        <v>9.7289822868170672E-2</v>
      </c>
      <c r="H441" s="9">
        <f t="shared" si="13"/>
        <v>758</v>
      </c>
    </row>
    <row r="442" spans="2:8">
      <c r="B442" s="17" t="s">
        <v>10466</v>
      </c>
      <c r="C442" s="19" t="s">
        <v>10467</v>
      </c>
      <c r="D442" s="30" t="str">
        <f>[1]!EM_S_IPO_LISTEDDATE(B442)</f>
        <v>2003-01-14</v>
      </c>
      <c r="E442" s="130">
        <f>[1]!EM_S_DQ_CLOSE(B442,$E$2,"2")</f>
        <v>17.928795888645201</v>
      </c>
      <c r="F442" s="130">
        <f>[1]!EM_S_DQ_CLOSE(B442,$F$2,"2")</f>
        <v>30.1784419432452</v>
      </c>
      <c r="G442" s="38">
        <f t="shared" si="12"/>
        <v>0.68323863636364091</v>
      </c>
      <c r="H442" s="9">
        <f t="shared" si="13"/>
        <v>288</v>
      </c>
    </row>
    <row r="443" spans="2:8">
      <c r="B443" s="17" t="s">
        <v>10468</v>
      </c>
      <c r="C443" s="19" t="s">
        <v>10469</v>
      </c>
      <c r="D443" s="30" t="str">
        <f>[1]!EM_S_IPO_LISTEDDATE(B443)</f>
        <v>2001-08-24</v>
      </c>
      <c r="E443" s="130">
        <f>[1]!EM_S_DQ_CLOSE(B443,$E$2,"2")</f>
        <v>7.3082573901579098</v>
      </c>
      <c r="F443" s="130">
        <f>[1]!EM_S_DQ_CLOSE(B443,$F$2,"2")</f>
        <v>13.2355061424515</v>
      </c>
      <c r="G443" s="38">
        <f t="shared" si="12"/>
        <v>0.81103448275862111</v>
      </c>
      <c r="H443" s="9">
        <f t="shared" si="13"/>
        <v>219</v>
      </c>
    </row>
    <row r="444" spans="2:8">
      <c r="B444" s="17" t="s">
        <v>10470</v>
      </c>
      <c r="C444" s="19" t="s">
        <v>10471</v>
      </c>
      <c r="D444" s="30" t="str">
        <f>[1]!EM_S_IPO_LISTEDDATE(B444)</f>
        <v>2004-01-07</v>
      </c>
      <c r="E444" s="130">
        <f>[1]!EM_S_DQ_CLOSE(B444,$E$2,"2")</f>
        <v>16.167089019053599</v>
      </c>
      <c r="F444" s="130">
        <f>[1]!EM_S_DQ_CLOSE(B444,$F$2,"2")</f>
        <v>22.127457253284501</v>
      </c>
      <c r="G444" s="38">
        <f t="shared" si="12"/>
        <v>0.36867293964957804</v>
      </c>
      <c r="H444" s="9">
        <f t="shared" si="13"/>
        <v>519</v>
      </c>
    </row>
    <row r="445" spans="2:8">
      <c r="B445" s="17" t="s">
        <v>4662</v>
      </c>
      <c r="C445" s="19" t="s">
        <v>10472</v>
      </c>
      <c r="D445" s="30" t="str">
        <f>[1]!EM_S_IPO_LISTEDDATE(B445)</f>
        <v>2004-03-24</v>
      </c>
      <c r="E445" s="130">
        <f>[1]!EM_S_DQ_CLOSE(B445,$E$2,"2")</f>
        <v>16.547066203380201</v>
      </c>
      <c r="F445" s="130">
        <f>[1]!EM_S_DQ_CLOSE(B445,$F$2,"2")</f>
        <v>23.8705726501382</v>
      </c>
      <c r="G445" s="38">
        <f t="shared" si="12"/>
        <v>0.44258639910813735</v>
      </c>
      <c r="H445" s="9">
        <f t="shared" si="13"/>
        <v>449</v>
      </c>
    </row>
    <row r="446" spans="2:8">
      <c r="B446" s="17" t="s">
        <v>10473</v>
      </c>
      <c r="C446" s="19" t="s">
        <v>10474</v>
      </c>
      <c r="D446" s="30" t="str">
        <f>[1]!EM_S_IPO_LISTEDDATE(B446)</f>
        <v>2003-12-03</v>
      </c>
      <c r="E446" s="130">
        <f>[1]!EM_S_DQ_CLOSE(B446,$E$2,"2")</f>
        <v>33.959282125511699</v>
      </c>
      <c r="F446" s="130">
        <f>[1]!EM_S_DQ_CLOSE(B446,$F$2,"2")</f>
        <v>33.065817820973798</v>
      </c>
      <c r="G446" s="38">
        <f t="shared" si="12"/>
        <v>-2.6309870192064211E-2</v>
      </c>
      <c r="H446" s="9">
        <f t="shared" si="13"/>
        <v>846</v>
      </c>
    </row>
    <row r="447" spans="2:8">
      <c r="B447" s="17" t="s">
        <v>10475</v>
      </c>
      <c r="C447" s="19" t="s">
        <v>10476</v>
      </c>
      <c r="D447" s="30" t="str">
        <f>[1]!EM_S_IPO_LISTEDDATE(B447)</f>
        <v>2003-07-31</v>
      </c>
      <c r="E447" s="130">
        <f>[1]!EM_S_DQ_CLOSE(B447,$E$2,"2")</f>
        <v>34.103895054843299</v>
      </c>
      <c r="F447" s="130">
        <f>[1]!EM_S_DQ_CLOSE(B447,$F$2,"2")</f>
        <v>26.645547635441901</v>
      </c>
      <c r="G447" s="38">
        <f t="shared" si="12"/>
        <v>-0.21869488536155324</v>
      </c>
      <c r="H447" s="9">
        <f t="shared" si="13"/>
        <v>944</v>
      </c>
    </row>
    <row r="448" spans="2:8">
      <c r="B448" s="17" t="s">
        <v>10477</v>
      </c>
      <c r="C448" s="19" t="s">
        <v>10478</v>
      </c>
      <c r="D448" s="30" t="str">
        <f>[1]!EM_S_IPO_LISTEDDATE(B448)</f>
        <v>2003-08-28</v>
      </c>
      <c r="E448" s="130">
        <f>[1]!EM_S_DQ_CLOSE(B448,$E$2,"2")</f>
        <v>173.528429619756</v>
      </c>
      <c r="F448" s="130">
        <f>[1]!EM_S_DQ_CLOSE(B448,$F$2,"2")</f>
        <v>184.17200885558699</v>
      </c>
      <c r="G448" s="38">
        <f t="shared" si="12"/>
        <v>6.1336227493983042E-2</v>
      </c>
      <c r="H448" s="9">
        <f t="shared" si="13"/>
        <v>786</v>
      </c>
    </row>
    <row r="449" spans="2:8">
      <c r="B449" s="17" t="s">
        <v>10479</v>
      </c>
      <c r="C449" s="19" t="s">
        <v>4671</v>
      </c>
      <c r="D449" s="30" t="str">
        <f>[1]!EM_S_IPO_LISTEDDATE(B449)</f>
        <v>2001-12-25</v>
      </c>
      <c r="E449" s="130">
        <f>[1]!EM_S_DQ_CLOSE(B449,$E$2,"2")</f>
        <v>11.591917647662401</v>
      </c>
      <c r="F449" s="130">
        <f>[1]!EM_S_DQ_CLOSE(B449,$F$2,"2")</f>
        <v>14.2840031204558</v>
      </c>
      <c r="G449" s="38">
        <f t="shared" si="12"/>
        <v>0.23223814683813582</v>
      </c>
      <c r="H449" s="9">
        <f t="shared" si="13"/>
        <v>643</v>
      </c>
    </row>
    <row r="450" spans="2:8">
      <c r="B450" s="17" t="s">
        <v>10480</v>
      </c>
      <c r="C450" s="19" t="s">
        <v>10481</v>
      </c>
      <c r="D450" s="30" t="str">
        <f>[1]!EM_S_IPO_LISTEDDATE(B450)</f>
        <v>2002-11-07</v>
      </c>
      <c r="E450" s="130">
        <f>[1]!EM_S_DQ_CLOSE(B450,$E$2,"2")</f>
        <v>189.32367829847101</v>
      </c>
      <c r="F450" s="130">
        <f>[1]!EM_S_DQ_CLOSE(B450,$F$2,"2")</f>
        <v>141.117984167966</v>
      </c>
      <c r="G450" s="38">
        <f t="shared" si="12"/>
        <v>-0.25462052377045075</v>
      </c>
      <c r="H450" s="9">
        <f t="shared" si="13"/>
        <v>953</v>
      </c>
    </row>
    <row r="451" spans="2:8">
      <c r="B451" s="17" t="s">
        <v>10482</v>
      </c>
      <c r="C451" s="19" t="s">
        <v>10483</v>
      </c>
      <c r="D451" s="30" t="str">
        <f>[1]!EM_S_IPO_LISTEDDATE(B451)</f>
        <v>2001-02-28</v>
      </c>
      <c r="E451" s="130">
        <f>[1]!EM_S_DQ_CLOSE(B451,$E$2,"2")</f>
        <v>36.273568850036298</v>
      </c>
      <c r="F451" s="130">
        <f>[1]!EM_S_DQ_CLOSE(B451,$F$2,"2")</f>
        <v>47.7141114918266</v>
      </c>
      <c r="G451" s="38">
        <f t="shared" si="12"/>
        <v>0.31539611360239372</v>
      </c>
      <c r="H451" s="9">
        <f t="shared" si="13"/>
        <v>565</v>
      </c>
    </row>
    <row r="452" spans="2:8">
      <c r="B452" s="17" t="s">
        <v>10484</v>
      </c>
      <c r="C452" s="19" t="s">
        <v>10485</v>
      </c>
      <c r="D452" s="30" t="str">
        <f>[1]!EM_S_IPO_LISTEDDATE(B452)</f>
        <v>2002-09-05</v>
      </c>
      <c r="E452" s="130">
        <f>[1]!EM_S_DQ_CLOSE(B452,$E$2,"2")</f>
        <v>41.251027740023403</v>
      </c>
      <c r="F452" s="130">
        <f>[1]!EM_S_DQ_CLOSE(B452,$F$2,"2")</f>
        <v>58.4352318837458</v>
      </c>
      <c r="G452" s="38">
        <f t="shared" ref="G452:G515" si="14">IFERROR(F452/E452-1,"")</f>
        <v>0.41657638815746623</v>
      </c>
      <c r="H452" s="9">
        <f t="shared" ref="H452:H515" si="15">IFERROR(RANK(G452,$G$3:$G$1158,0),"")</f>
        <v>473</v>
      </c>
    </row>
    <row r="453" spans="2:8">
      <c r="B453" s="17" t="s">
        <v>10486</v>
      </c>
      <c r="C453" s="19" t="s">
        <v>10487</v>
      </c>
      <c r="D453" s="30" t="str">
        <f>[1]!EM_S_IPO_LISTEDDATE(B453)</f>
        <v>2002-11-08</v>
      </c>
      <c r="E453" s="130">
        <f>[1]!EM_S_DQ_CLOSE(B453,$E$2,"2")</f>
        <v>57.995367046455598</v>
      </c>
      <c r="F453" s="130">
        <f>[1]!EM_S_DQ_CLOSE(B453,$F$2,"2")</f>
        <v>69.039198120004798</v>
      </c>
      <c r="G453" s="38">
        <f t="shared" si="14"/>
        <v>0.19042609153077428</v>
      </c>
      <c r="H453" s="9">
        <f t="shared" si="15"/>
        <v>682</v>
      </c>
    </row>
    <row r="454" spans="2:8">
      <c r="B454" s="17" t="s">
        <v>10488</v>
      </c>
      <c r="C454" s="19" t="s">
        <v>10489</v>
      </c>
      <c r="D454" s="30" t="str">
        <f>[1]!EM_S_IPO_LISTEDDATE(B454)</f>
        <v>2001-03-28</v>
      </c>
      <c r="E454" s="130">
        <f>[1]!EM_S_DQ_CLOSE(B454,$E$2,"2")</f>
        <v>21.772633628969899</v>
      </c>
      <c r="F454" s="130">
        <f>[1]!EM_S_DQ_CLOSE(B454,$F$2,"2")</f>
        <v>28.6699496836947</v>
      </c>
      <c r="G454" s="38">
        <f t="shared" si="14"/>
        <v>0.31678832116788458</v>
      </c>
      <c r="H454" s="9">
        <f t="shared" si="15"/>
        <v>561</v>
      </c>
    </row>
    <row r="455" spans="2:8">
      <c r="B455" s="17" t="s">
        <v>10490</v>
      </c>
      <c r="C455" s="19" t="s">
        <v>10491</v>
      </c>
      <c r="D455" s="30" t="str">
        <f>[1]!EM_S_IPO_LISTEDDATE(B455)</f>
        <v>2001-08-07</v>
      </c>
      <c r="E455" s="130">
        <f>[1]!EM_S_DQ_CLOSE(B455,$E$2,"2")</f>
        <v>50.342677067968999</v>
      </c>
      <c r="F455" s="130">
        <f>[1]!EM_S_DQ_CLOSE(B455,$F$2,"2")</f>
        <v>97.341162016422899</v>
      </c>
      <c r="G455" s="38">
        <f t="shared" si="14"/>
        <v>0.93357142857142827</v>
      </c>
      <c r="H455" s="9">
        <f t="shared" si="15"/>
        <v>168</v>
      </c>
    </row>
    <row r="456" spans="2:8">
      <c r="B456" s="17" t="s">
        <v>10492</v>
      </c>
      <c r="C456" s="19" t="s">
        <v>10493</v>
      </c>
      <c r="D456" s="30" t="str">
        <f>[1]!EM_S_IPO_LISTEDDATE(B456)</f>
        <v>2002-09-18</v>
      </c>
      <c r="E456" s="130">
        <f>[1]!EM_S_DQ_CLOSE(B456,$E$2,"2")</f>
        <v>131.08831641656701</v>
      </c>
      <c r="F456" s="130">
        <f>[1]!EM_S_DQ_CLOSE(B456,$F$2,"2")</f>
        <v>142.56974359629299</v>
      </c>
      <c r="G456" s="38">
        <f t="shared" si="14"/>
        <v>8.7585434717467825E-2</v>
      </c>
      <c r="H456" s="9">
        <f t="shared" si="15"/>
        <v>764</v>
      </c>
    </row>
    <row r="457" spans="2:8">
      <c r="B457" s="17" t="s">
        <v>10494</v>
      </c>
      <c r="C457" s="19" t="s">
        <v>10495</v>
      </c>
      <c r="D457" s="30" t="str">
        <f>[1]!EM_S_IPO_LISTEDDATE(B457)</f>
        <v>2001-02-27</v>
      </c>
      <c r="E457" s="130">
        <f>[1]!EM_S_DQ_CLOSE(B457,$E$2,"2")</f>
        <v>32.508391485976702</v>
      </c>
      <c r="F457" s="130">
        <f>[1]!EM_S_DQ_CLOSE(B457,$F$2,"2")</f>
        <v>31.041388200183999</v>
      </c>
      <c r="G457" s="38">
        <f t="shared" si="14"/>
        <v>-4.5126910890855076E-2</v>
      </c>
      <c r="H457" s="9">
        <f t="shared" si="15"/>
        <v>860</v>
      </c>
    </row>
    <row r="458" spans="2:8">
      <c r="B458" s="17" t="s">
        <v>10496</v>
      </c>
      <c r="C458" s="19" t="s">
        <v>10497</v>
      </c>
      <c r="D458" s="30" t="str">
        <f>[1]!EM_S_IPO_LISTEDDATE(B458)</f>
        <v>2002-10-29</v>
      </c>
      <c r="E458" s="130">
        <f>[1]!EM_S_DQ_CLOSE(B458,$E$2,"2")</f>
        <v>54.3893453547376</v>
      </c>
      <c r="F458" s="130">
        <f>[1]!EM_S_DQ_CLOSE(B458,$F$2,"2")</f>
        <v>66.476269024653504</v>
      </c>
      <c r="G458" s="38">
        <f t="shared" si="14"/>
        <v>0.22222962220050091</v>
      </c>
      <c r="H458" s="9">
        <f t="shared" si="15"/>
        <v>654</v>
      </c>
    </row>
    <row r="459" spans="2:8">
      <c r="B459" s="17" t="s">
        <v>10498</v>
      </c>
      <c r="C459" s="19" t="s">
        <v>10499</v>
      </c>
      <c r="D459" s="30" t="str">
        <f>[1]!EM_S_IPO_LISTEDDATE(B459)</f>
        <v>2002-09-19</v>
      </c>
      <c r="E459" s="130">
        <f>[1]!EM_S_DQ_CLOSE(B459,$E$2,"2")</f>
        <v>37.113811444386698</v>
      </c>
      <c r="F459" s="130">
        <f>[1]!EM_S_DQ_CLOSE(B459,$F$2,"2")</f>
        <v>61.899745148389599</v>
      </c>
      <c r="G459" s="38">
        <f t="shared" si="14"/>
        <v>0.66783584707120314</v>
      </c>
      <c r="H459" s="9">
        <f t="shared" si="15"/>
        <v>298</v>
      </c>
    </row>
    <row r="460" spans="2:8">
      <c r="B460" s="17" t="s">
        <v>10500</v>
      </c>
      <c r="C460" s="19" t="s">
        <v>10501</v>
      </c>
      <c r="D460" s="30" t="str">
        <f>[1]!EM_S_IPO_LISTEDDATE(B460)</f>
        <v>2002-07-16</v>
      </c>
      <c r="E460" s="130">
        <f>[1]!EM_S_DQ_CLOSE(B460,$E$2,"2")</f>
        <v>30.067392846313499</v>
      </c>
      <c r="F460" s="130">
        <f>[1]!EM_S_DQ_CLOSE(B460,$F$2,"2")</f>
        <v>38.337569401716202</v>
      </c>
      <c r="G460" s="38">
        <f t="shared" si="14"/>
        <v>0.27505466129620526</v>
      </c>
      <c r="H460" s="9">
        <f t="shared" si="15"/>
        <v>603</v>
      </c>
    </row>
    <row r="461" spans="2:8">
      <c r="B461" s="17" t="s">
        <v>4694</v>
      </c>
      <c r="C461" s="19" t="s">
        <v>10502</v>
      </c>
      <c r="D461" s="30" t="str">
        <f>[1]!EM_S_IPO_LISTEDDATE(B461)</f>
        <v>2003-01-28</v>
      </c>
      <c r="E461" s="130">
        <f>[1]!EM_S_DQ_CLOSE(B461,$E$2,"2")</f>
        <v>109.12336232411501</v>
      </c>
      <c r="F461" s="130">
        <f>[1]!EM_S_DQ_CLOSE(B461,$F$2,"2")</f>
        <v>136.55439905231401</v>
      </c>
      <c r="G461" s="38">
        <f t="shared" si="14"/>
        <v>0.2513763885566882</v>
      </c>
      <c r="H461" s="9">
        <f t="shared" si="15"/>
        <v>626</v>
      </c>
    </row>
    <row r="462" spans="2:8">
      <c r="B462" s="17" t="s">
        <v>10503</v>
      </c>
      <c r="C462" s="19" t="s">
        <v>10504</v>
      </c>
      <c r="D462" s="30" t="str">
        <f>[1]!EM_S_IPO_LISTEDDATE(B462)</f>
        <v>2002-12-10</v>
      </c>
      <c r="E462" s="130">
        <f>[1]!EM_S_DQ_CLOSE(B462,$E$2,"2")</f>
        <v>55.914673242828798</v>
      </c>
      <c r="F462" s="130">
        <f>[1]!EM_S_DQ_CLOSE(B462,$F$2,"2")</f>
        <v>82.189961496661795</v>
      </c>
      <c r="G462" s="38">
        <f t="shared" si="14"/>
        <v>0.46991758567064279</v>
      </c>
      <c r="H462" s="9">
        <f t="shared" si="15"/>
        <v>428</v>
      </c>
    </row>
    <row r="463" spans="2:8">
      <c r="B463" s="17" t="s">
        <v>10505</v>
      </c>
      <c r="C463" s="19" t="s">
        <v>10506</v>
      </c>
      <c r="D463" s="30" t="str">
        <f>[1]!EM_S_IPO_LISTEDDATE(B463)</f>
        <v>2002-07-23</v>
      </c>
      <c r="E463" s="130">
        <f>[1]!EM_S_DQ_CLOSE(B463,$E$2,"2")</f>
        <v>42.137051368550601</v>
      </c>
      <c r="F463" s="130">
        <f>[1]!EM_S_DQ_CLOSE(B463,$F$2,"2")</f>
        <v>95.621868810378999</v>
      </c>
      <c r="G463" s="38">
        <f t="shared" si="14"/>
        <v>1.2693061261934266</v>
      </c>
      <c r="H463" s="9">
        <f t="shared" si="15"/>
        <v>85</v>
      </c>
    </row>
    <row r="464" spans="2:8">
      <c r="B464" s="17" t="s">
        <v>10507</v>
      </c>
      <c r="C464" s="19" t="s">
        <v>10508</v>
      </c>
      <c r="D464" s="30" t="str">
        <f>[1]!EM_S_IPO_LISTEDDATE(B464)</f>
        <v>2001-08-22</v>
      </c>
      <c r="E464" s="130">
        <f>[1]!EM_S_DQ_CLOSE(B464,$E$2,"2")</f>
        <v>26.2217470736507</v>
      </c>
      <c r="F464" s="130">
        <f>[1]!EM_S_DQ_CLOSE(B464,$F$2,"2")</f>
        <v>37.408129354788301</v>
      </c>
      <c r="G464" s="38">
        <f t="shared" si="14"/>
        <v>0.4266070544314875</v>
      </c>
      <c r="H464" s="9">
        <f t="shared" si="15"/>
        <v>466</v>
      </c>
    </row>
    <row r="465" spans="2:8">
      <c r="B465" s="17" t="s">
        <v>10509</v>
      </c>
      <c r="C465" s="19" t="s">
        <v>10510</v>
      </c>
      <c r="D465" s="30" t="str">
        <f>[1]!EM_S_IPO_LISTEDDATE(B465)</f>
        <v>2001-12-18</v>
      </c>
      <c r="E465" s="130">
        <f>[1]!EM_S_DQ_CLOSE(B465,$E$2,"2")</f>
        <v>8.89709637418221</v>
      </c>
      <c r="F465" s="130">
        <f>[1]!EM_S_DQ_CLOSE(B465,$F$2,"2")</f>
        <v>11.7283716698148</v>
      </c>
      <c r="G465" s="38">
        <f t="shared" si="14"/>
        <v>0.31822464055221955</v>
      </c>
      <c r="H465" s="9">
        <f t="shared" si="15"/>
        <v>559</v>
      </c>
    </row>
    <row r="466" spans="2:8">
      <c r="B466" s="17" t="s">
        <v>10511</v>
      </c>
      <c r="C466" s="19" t="s">
        <v>10512</v>
      </c>
      <c r="D466" s="30" t="str">
        <f>[1]!EM_S_IPO_LISTEDDATE(B466)</f>
        <v>2001-05-18</v>
      </c>
      <c r="E466" s="130">
        <f>[1]!EM_S_DQ_CLOSE(B466,$E$2,"2")</f>
        <v>52.879759813176904</v>
      </c>
      <c r="F466" s="130">
        <f>[1]!EM_S_DQ_CLOSE(B466,$F$2,"2")</f>
        <v>91.334877804034505</v>
      </c>
      <c r="G466" s="38">
        <f t="shared" si="14"/>
        <v>0.72721809113200853</v>
      </c>
      <c r="H466" s="9">
        <f t="shared" si="15"/>
        <v>261</v>
      </c>
    </row>
    <row r="467" spans="2:8">
      <c r="B467" s="17" t="s">
        <v>10513</v>
      </c>
      <c r="C467" s="19" t="s">
        <v>10514</v>
      </c>
      <c r="D467" s="30" t="str">
        <f>[1]!EM_S_IPO_LISTEDDATE(B467)</f>
        <v>2001-08-20</v>
      </c>
      <c r="E467" s="130">
        <f>[1]!EM_S_DQ_CLOSE(B467,$E$2,"2")</f>
        <v>6.1606396847643401</v>
      </c>
      <c r="F467" s="130">
        <f>[1]!EM_S_DQ_CLOSE(B467,$F$2,"2")</f>
        <v>5.8461325537103104</v>
      </c>
      <c r="G467" s="38">
        <f t="shared" si="14"/>
        <v>-5.1051051051050123E-2</v>
      </c>
      <c r="H467" s="9">
        <f t="shared" si="15"/>
        <v>863</v>
      </c>
    </row>
    <row r="468" spans="2:8">
      <c r="B468" s="17" t="s">
        <v>10515</v>
      </c>
      <c r="C468" s="19" t="s">
        <v>10516</v>
      </c>
      <c r="D468" s="30" t="str">
        <f>[1]!EM_S_IPO_LISTEDDATE(B468)</f>
        <v>2003-12-16</v>
      </c>
      <c r="E468" s="130">
        <f>[1]!EM_S_DQ_CLOSE(B468,$E$2,"2")</f>
        <v>553.14527157792202</v>
      </c>
      <c r="F468" s="130">
        <f>[1]!EM_S_DQ_CLOSE(B468,$F$2,"2")</f>
        <v>616.800021701491</v>
      </c>
      <c r="G468" s="38">
        <f t="shared" si="14"/>
        <v>0.11507781661404271</v>
      </c>
      <c r="H468" s="9">
        <f t="shared" si="15"/>
        <v>744</v>
      </c>
    </row>
    <row r="469" spans="2:8">
      <c r="B469" s="17" t="s">
        <v>10517</v>
      </c>
      <c r="C469" s="19" t="s">
        <v>10518</v>
      </c>
      <c r="D469" s="30" t="str">
        <f>[1]!EM_S_IPO_LISTEDDATE(B469)</f>
        <v>2002-11-01</v>
      </c>
      <c r="E469" s="130">
        <f>[1]!EM_S_DQ_CLOSE(B469,$E$2,"2")</f>
        <v>97.136431204073006</v>
      </c>
      <c r="F469" s="130">
        <f>[1]!EM_S_DQ_CLOSE(B469,$F$2,"2")</f>
        <v>213.31600346057499</v>
      </c>
      <c r="G469" s="38">
        <f t="shared" si="14"/>
        <v>1.1960453026364681</v>
      </c>
      <c r="H469" s="9">
        <f t="shared" si="15"/>
        <v>92</v>
      </c>
    </row>
    <row r="470" spans="2:8">
      <c r="B470" s="17" t="s">
        <v>10519</v>
      </c>
      <c r="C470" s="19" t="s">
        <v>10520</v>
      </c>
      <c r="D470" s="30" t="str">
        <f>[1]!EM_S_IPO_LISTEDDATE(B470)</f>
        <v>2004-04-12</v>
      </c>
      <c r="E470" s="130">
        <f>[1]!EM_S_DQ_CLOSE(B470,$E$2,"2")</f>
        <v>62.799364445620199</v>
      </c>
      <c r="F470" s="130">
        <f>[1]!EM_S_DQ_CLOSE(B470,$F$2,"2")</f>
        <v>95.160316740651695</v>
      </c>
      <c r="G470" s="38">
        <f t="shared" si="14"/>
        <v>0.51530700319513256</v>
      </c>
      <c r="H470" s="9">
        <f t="shared" si="15"/>
        <v>389</v>
      </c>
    </row>
    <row r="471" spans="2:8">
      <c r="B471" s="17" t="s">
        <v>10521</v>
      </c>
      <c r="C471" s="19" t="s">
        <v>10522</v>
      </c>
      <c r="D471" s="30" t="str">
        <f>[1]!EM_S_IPO_LISTEDDATE(B471)</f>
        <v>2003-02-26</v>
      </c>
      <c r="E471" s="130">
        <f>[1]!EM_S_DQ_CLOSE(B471,$E$2,"2")</f>
        <v>9.7177323659299599</v>
      </c>
      <c r="F471" s="130">
        <f>[1]!EM_S_DQ_CLOSE(B471,$F$2,"2")</f>
        <v>19.537520186252401</v>
      </c>
      <c r="G471" s="38">
        <f t="shared" si="14"/>
        <v>1.0105019824120989</v>
      </c>
      <c r="H471" s="9">
        <f t="shared" si="15"/>
        <v>139</v>
      </c>
    </row>
    <row r="472" spans="2:8">
      <c r="B472" s="17" t="s">
        <v>10523</v>
      </c>
      <c r="C472" s="19" t="s">
        <v>10524</v>
      </c>
      <c r="D472" s="30" t="str">
        <f>[1]!EM_S_IPO_LISTEDDATE(B472)</f>
        <v>2003-03-28</v>
      </c>
      <c r="E472" s="130">
        <f>[1]!EM_S_DQ_CLOSE(B472,$E$2,"2")</f>
        <v>55.417967603761099</v>
      </c>
      <c r="F472" s="130">
        <f>[1]!EM_S_DQ_CLOSE(B472,$F$2,"2")</f>
        <v>83.464043666005097</v>
      </c>
      <c r="G472" s="38">
        <f t="shared" si="14"/>
        <v>0.50608272506082619</v>
      </c>
      <c r="H472" s="9">
        <f t="shared" si="15"/>
        <v>394</v>
      </c>
    </row>
    <row r="473" spans="2:8">
      <c r="B473" s="17" t="s">
        <v>10525</v>
      </c>
      <c r="C473" s="19" t="s">
        <v>10526</v>
      </c>
      <c r="D473" s="30" t="str">
        <f>[1]!EM_S_IPO_LISTEDDATE(B473)</f>
        <v>2003-02-20</v>
      </c>
      <c r="E473" s="130">
        <f>[1]!EM_S_DQ_CLOSE(B473,$E$2,"2")</f>
        <v>18.710421221988099</v>
      </c>
      <c r="F473" s="130">
        <f>[1]!EM_S_DQ_CLOSE(B473,$F$2,"2")</f>
        <v>68.505199576203793</v>
      </c>
      <c r="G473" s="38">
        <f t="shared" si="14"/>
        <v>2.6613392485091625</v>
      </c>
      <c r="H473" s="9">
        <f t="shared" si="15"/>
        <v>15</v>
      </c>
    </row>
    <row r="474" spans="2:8">
      <c r="B474" s="17" t="s">
        <v>10527</v>
      </c>
      <c r="C474" s="19" t="s">
        <v>10528</v>
      </c>
      <c r="D474" s="30" t="str">
        <f>[1]!EM_S_IPO_LISTEDDATE(B474)</f>
        <v>2002-09-11</v>
      </c>
      <c r="E474" s="130">
        <f>[1]!EM_S_DQ_CLOSE(B474,$E$2,"2")</f>
        <v>60.572619242594499</v>
      </c>
      <c r="F474" s="130">
        <f>[1]!EM_S_DQ_CLOSE(B474,$F$2,"2")</f>
        <v>110.643978557536</v>
      </c>
      <c r="G474" s="38">
        <f t="shared" si="14"/>
        <v>0.82663355062135824</v>
      </c>
      <c r="H474" s="9">
        <f t="shared" si="15"/>
        <v>209</v>
      </c>
    </row>
    <row r="475" spans="2:8">
      <c r="B475" s="17" t="s">
        <v>10529</v>
      </c>
      <c r="C475" s="19" t="s">
        <v>10530</v>
      </c>
      <c r="D475" s="30" t="str">
        <f>[1]!EM_S_IPO_LISTEDDATE(B475)</f>
        <v>2002-05-10</v>
      </c>
      <c r="E475" s="130">
        <f>[1]!EM_S_DQ_CLOSE(B475,$E$2,"2")</f>
        <v>21.0102570942143</v>
      </c>
      <c r="F475" s="130">
        <f>[1]!EM_S_DQ_CLOSE(B475,$F$2,"2")</f>
        <v>20.837528892887899</v>
      </c>
      <c r="G475" s="38">
        <f t="shared" si="14"/>
        <v>-8.2211369690456948E-3</v>
      </c>
      <c r="H475" s="9">
        <f t="shared" si="15"/>
        <v>835</v>
      </c>
    </row>
    <row r="476" spans="2:8">
      <c r="B476" s="17" t="s">
        <v>10531</v>
      </c>
      <c r="C476" s="19" t="s">
        <v>10532</v>
      </c>
      <c r="D476" s="30" t="str">
        <f>[1]!EM_S_IPO_LISTEDDATE(B476)</f>
        <v>2002-08-09</v>
      </c>
      <c r="E476" s="130">
        <f>[1]!EM_S_DQ_CLOSE(B476,$E$2,"2")</f>
        <v>17.081639431969201</v>
      </c>
      <c r="F476" s="130">
        <f>[1]!EM_S_DQ_CLOSE(B476,$F$2,"2")</f>
        <v>23.948774544232698</v>
      </c>
      <c r="G476" s="38">
        <f t="shared" si="14"/>
        <v>0.40201850294365116</v>
      </c>
      <c r="H476" s="9">
        <f t="shared" si="15"/>
        <v>492</v>
      </c>
    </row>
    <row r="477" spans="2:8">
      <c r="B477" s="17" t="s">
        <v>10533</v>
      </c>
      <c r="C477" s="19" t="s">
        <v>10534</v>
      </c>
      <c r="D477" s="30" t="str">
        <f>[1]!EM_S_IPO_LISTEDDATE(B477)</f>
        <v>2002-06-06</v>
      </c>
      <c r="E477" s="130">
        <f>[1]!EM_S_DQ_CLOSE(B477,$E$2,"2")</f>
        <v>52.580426550466399</v>
      </c>
      <c r="F477" s="130">
        <f>[1]!EM_S_DQ_CLOSE(B477,$F$2,"2")</f>
        <v>77.572058321216105</v>
      </c>
      <c r="G477" s="38">
        <f t="shared" si="14"/>
        <v>0.47530294846054311</v>
      </c>
      <c r="H477" s="9">
        <f t="shared" si="15"/>
        <v>422</v>
      </c>
    </row>
    <row r="478" spans="2:8">
      <c r="B478" s="17" t="s">
        <v>10535</v>
      </c>
      <c r="C478" s="19" t="s">
        <v>10536</v>
      </c>
      <c r="D478" s="30" t="str">
        <f>[1]!EM_S_IPO_LISTEDDATE(B478)</f>
        <v>2002-08-16</v>
      </c>
      <c r="E478" s="130">
        <f>[1]!EM_S_DQ_CLOSE(B478,$E$2,"2")</f>
        <v>13.898277748148301</v>
      </c>
      <c r="F478" s="130">
        <f>[1]!EM_S_DQ_CLOSE(B478,$F$2,"2")</f>
        <v>24.6663127602271</v>
      </c>
      <c r="G478" s="38">
        <f t="shared" si="14"/>
        <v>0.77477477477477019</v>
      </c>
      <c r="H478" s="9">
        <f t="shared" si="15"/>
        <v>238</v>
      </c>
    </row>
    <row r="479" spans="2:8">
      <c r="B479" s="17" t="s">
        <v>10537</v>
      </c>
      <c r="C479" s="19" t="s">
        <v>10538</v>
      </c>
      <c r="D479" s="30" t="str">
        <f>[1]!EM_S_IPO_LISTEDDATE(B479)</f>
        <v>2002-05-15</v>
      </c>
      <c r="E479" s="130">
        <f>[1]!EM_S_DQ_CLOSE(B479,$E$2,"2")</f>
        <v>192.297637482889</v>
      </c>
      <c r="F479" s="130">
        <f>[1]!EM_S_DQ_CLOSE(B479,$F$2,"2")</f>
        <v>216.74192479698499</v>
      </c>
      <c r="G479" s="38">
        <f t="shared" si="14"/>
        <v>0.12711694035383614</v>
      </c>
      <c r="H479" s="9">
        <f t="shared" si="15"/>
        <v>727</v>
      </c>
    </row>
    <row r="480" spans="2:8">
      <c r="B480" s="17" t="s">
        <v>10539</v>
      </c>
      <c r="C480" s="19" t="s">
        <v>10540</v>
      </c>
      <c r="D480" s="30" t="str">
        <f>[1]!EM_S_IPO_LISTEDDATE(B480)</f>
        <v>2002-02-05</v>
      </c>
      <c r="E480" s="130">
        <f>[1]!EM_S_DQ_CLOSE(B480,$E$2,"2")</f>
        <v>153.705921646809</v>
      </c>
      <c r="F480" s="130">
        <f>[1]!EM_S_DQ_CLOSE(B480,$F$2,"2")</f>
        <v>132.60280204836999</v>
      </c>
      <c r="G480" s="38">
        <f t="shared" si="14"/>
        <v>-0.13729542344458601</v>
      </c>
      <c r="H480" s="9">
        <f t="shared" si="15"/>
        <v>908</v>
      </c>
    </row>
    <row r="481" spans="2:8">
      <c r="B481" s="17" t="s">
        <v>10541</v>
      </c>
      <c r="C481" s="19" t="s">
        <v>10542</v>
      </c>
      <c r="D481" s="30" t="str">
        <f>[1]!EM_S_IPO_LISTEDDATE(B481)</f>
        <v>2003-06-03</v>
      </c>
      <c r="E481" s="130">
        <f>[1]!EM_S_DQ_CLOSE(B481,$E$2,"2")</f>
        <v>40.132350995421803</v>
      </c>
      <c r="F481" s="130">
        <f>[1]!EM_S_DQ_CLOSE(B481,$F$2,"2")</f>
        <v>79.428885807544106</v>
      </c>
      <c r="G481" s="38">
        <f t="shared" si="14"/>
        <v>0.97917350559913996</v>
      </c>
      <c r="H481" s="9">
        <f t="shared" si="15"/>
        <v>150</v>
      </c>
    </row>
    <row r="482" spans="2:8">
      <c r="B482" s="17" t="s">
        <v>10543</v>
      </c>
      <c r="C482" s="19" t="s">
        <v>10544</v>
      </c>
      <c r="D482" s="30" t="str">
        <f>[1]!EM_S_IPO_LISTEDDATE(B482)</f>
        <v>2002-02-07</v>
      </c>
      <c r="E482" s="130">
        <f>[1]!EM_S_DQ_CLOSE(B482,$E$2,"2")</f>
        <v>76.291907873453198</v>
      </c>
      <c r="F482" s="130">
        <f>[1]!EM_S_DQ_CLOSE(B482,$F$2,"2")</f>
        <v>60.6697882104786</v>
      </c>
      <c r="G482" s="38">
        <f t="shared" si="14"/>
        <v>-0.20476771519316694</v>
      </c>
      <c r="H482" s="9">
        <f t="shared" si="15"/>
        <v>936</v>
      </c>
    </row>
    <row r="483" spans="2:8">
      <c r="B483" s="17" t="s">
        <v>10545</v>
      </c>
      <c r="C483" s="19" t="s">
        <v>10546</v>
      </c>
      <c r="D483" s="30" t="str">
        <f>[1]!EM_S_IPO_LISTEDDATE(B483)</f>
        <v>2002-08-15</v>
      </c>
      <c r="E483" s="130">
        <f>[1]!EM_S_DQ_CLOSE(B483,$E$2,"2")</f>
        <v>38.904966057693599</v>
      </c>
      <c r="F483" s="130">
        <f>[1]!EM_S_DQ_CLOSE(B483,$F$2,"2")</f>
        <v>58.405243885136997</v>
      </c>
      <c r="G483" s="38">
        <f t="shared" si="14"/>
        <v>0.50122850122849916</v>
      </c>
      <c r="H483" s="9">
        <f t="shared" si="15"/>
        <v>399</v>
      </c>
    </row>
    <row r="484" spans="2:8">
      <c r="B484" s="17" t="s">
        <v>10547</v>
      </c>
      <c r="C484" s="19" t="s">
        <v>10548</v>
      </c>
      <c r="D484" s="30" t="str">
        <f>[1]!EM_S_IPO_LISTEDDATE(B484)</f>
        <v>2002-09-27</v>
      </c>
      <c r="E484" s="130">
        <f>[1]!EM_S_DQ_CLOSE(B484,$E$2,"2")</f>
        <v>129.89675750285701</v>
      </c>
      <c r="F484" s="130">
        <f>[1]!EM_S_DQ_CLOSE(B484,$F$2,"2")</f>
        <v>150.85586829053901</v>
      </c>
      <c r="G484" s="38">
        <f t="shared" si="14"/>
        <v>0.16135207060284795</v>
      </c>
      <c r="H484" s="9">
        <f t="shared" si="15"/>
        <v>700</v>
      </c>
    </row>
    <row r="485" spans="2:8">
      <c r="B485" s="17" t="s">
        <v>10549</v>
      </c>
      <c r="C485" s="19" t="s">
        <v>4743</v>
      </c>
      <c r="D485" s="30" t="str">
        <f>[1]!EM_S_IPO_LISTEDDATE(B485)</f>
        <v>2001-05-18</v>
      </c>
      <c r="E485" s="130">
        <f>[1]!EM_S_DQ_CLOSE(B485,$E$2,"2")</f>
        <v>314.028276182946</v>
      </c>
      <c r="F485" s="130">
        <f>[1]!EM_S_DQ_CLOSE(B485,$F$2,"2")</f>
        <v>513.60098262333395</v>
      </c>
      <c r="G485" s="38">
        <f t="shared" si="14"/>
        <v>0.63552463767345979</v>
      </c>
      <c r="H485" s="9">
        <f t="shared" si="15"/>
        <v>310</v>
      </c>
    </row>
    <row r="486" spans="2:8">
      <c r="B486" s="17" t="s">
        <v>10550</v>
      </c>
      <c r="C486" s="19" t="s">
        <v>10551</v>
      </c>
      <c r="D486" s="30" t="str">
        <f>[1]!EM_S_IPO_LISTEDDATE(B486)</f>
        <v>2001-06-12</v>
      </c>
      <c r="E486" s="130">
        <f>[1]!EM_S_DQ_CLOSE(B486,$E$2,"2")</f>
        <v>17.5591450741362</v>
      </c>
      <c r="F486" s="130">
        <f>[1]!EM_S_DQ_CLOSE(B486,$F$2,"2")</f>
        <v>51.636887407660403</v>
      </c>
      <c r="G486" s="38">
        <f t="shared" si="14"/>
        <v>1.9407404056202671</v>
      </c>
      <c r="H486" s="9">
        <f t="shared" si="15"/>
        <v>33</v>
      </c>
    </row>
    <row r="487" spans="2:8">
      <c r="B487" s="17" t="s">
        <v>10552</v>
      </c>
      <c r="C487" s="19" t="s">
        <v>10553</v>
      </c>
      <c r="D487" s="30" t="str">
        <f>[1]!EM_S_IPO_LISTEDDATE(B487)</f>
        <v>2002-07-03</v>
      </c>
      <c r="E487" s="130">
        <f>[1]!EM_S_DQ_CLOSE(B487,$E$2,"2")</f>
        <v>29.148458597683099</v>
      </c>
      <c r="F487" s="130">
        <f>[1]!EM_S_DQ_CLOSE(B487,$F$2,"2")</f>
        <v>51.351754075940697</v>
      </c>
      <c r="G487" s="38">
        <f t="shared" si="14"/>
        <v>0.76173137608115082</v>
      </c>
      <c r="H487" s="9">
        <f t="shared" si="15"/>
        <v>245</v>
      </c>
    </row>
    <row r="488" spans="2:8">
      <c r="B488" s="17" t="s">
        <v>10554</v>
      </c>
      <c r="C488" s="19" t="s">
        <v>10555</v>
      </c>
      <c r="D488" s="30" t="str">
        <f>[1]!EM_S_IPO_LISTEDDATE(B488)</f>
        <v>2002-08-05</v>
      </c>
      <c r="E488" s="130">
        <f>[1]!EM_S_DQ_CLOSE(B488,$E$2,"2")</f>
        <v>24.722349954838101</v>
      </c>
      <c r="F488" s="130">
        <f>[1]!EM_S_DQ_CLOSE(B488,$F$2,"2")</f>
        <v>39.982325953936702</v>
      </c>
      <c r="G488" s="38">
        <f t="shared" si="14"/>
        <v>0.61725426696794505</v>
      </c>
      <c r="H488" s="9">
        <f t="shared" si="15"/>
        <v>315</v>
      </c>
    </row>
    <row r="489" spans="2:8">
      <c r="B489" s="17" t="s">
        <v>10556</v>
      </c>
      <c r="C489" s="19" t="s">
        <v>10557</v>
      </c>
      <c r="D489" s="30" t="str">
        <f>[1]!EM_S_IPO_LISTEDDATE(B489)</f>
        <v>2002-07-11</v>
      </c>
      <c r="E489" s="130">
        <f>[1]!EM_S_DQ_CLOSE(B489,$E$2,"2")</f>
        <v>17.270118844176</v>
      </c>
      <c r="F489" s="130">
        <f>[1]!EM_S_DQ_CLOSE(B489,$F$2,"2")</f>
        <v>51.399381201474903</v>
      </c>
      <c r="G489" s="38">
        <f t="shared" si="14"/>
        <v>1.9762030976879066</v>
      </c>
      <c r="H489" s="9">
        <f t="shared" si="15"/>
        <v>32</v>
      </c>
    </row>
    <row r="490" spans="2:8">
      <c r="B490" s="17" t="s">
        <v>4752</v>
      </c>
      <c r="C490" s="19" t="s">
        <v>10558</v>
      </c>
      <c r="D490" s="30" t="str">
        <f>[1]!EM_S_IPO_LISTEDDATE(B490)</f>
        <v>2004-03-23</v>
      </c>
      <c r="E490" s="130">
        <f>[1]!EM_S_DQ_CLOSE(B490,$E$2,"2")</f>
        <v>184.90750313565701</v>
      </c>
      <c r="F490" s="130">
        <f>[1]!EM_S_DQ_CLOSE(B490,$F$2,"2")</f>
        <v>235.467944143653</v>
      </c>
      <c r="G490" s="38">
        <f t="shared" si="14"/>
        <v>0.27343639468703662</v>
      </c>
      <c r="H490" s="9">
        <f t="shared" si="15"/>
        <v>604</v>
      </c>
    </row>
    <row r="491" spans="2:8">
      <c r="B491" s="17" t="s">
        <v>10559</v>
      </c>
      <c r="C491" s="19" t="s">
        <v>10560</v>
      </c>
      <c r="D491" s="30" t="str">
        <f>[1]!EM_S_IPO_LISTEDDATE(B491)</f>
        <v>2002-06-26</v>
      </c>
      <c r="E491" s="130">
        <f>[1]!EM_S_DQ_CLOSE(B491,$E$2,"2")</f>
        <v>42.4591634062295</v>
      </c>
      <c r="F491" s="130">
        <f>[1]!EM_S_DQ_CLOSE(B491,$F$2,"2")</f>
        <v>51.256353084574997</v>
      </c>
      <c r="G491" s="38">
        <f t="shared" si="14"/>
        <v>0.20719178082191791</v>
      </c>
      <c r="H491" s="9">
        <f t="shared" si="15"/>
        <v>668</v>
      </c>
    </row>
    <row r="492" spans="2:8">
      <c r="B492" s="17" t="s">
        <v>10561</v>
      </c>
      <c r="C492" s="19" t="s">
        <v>10562</v>
      </c>
      <c r="D492" s="30" t="str">
        <f>[1]!EM_S_IPO_LISTEDDATE(B492)</f>
        <v>2001-09-06</v>
      </c>
      <c r="E492" s="130">
        <f>[1]!EM_S_DQ_CLOSE(B492,$E$2,"2")</f>
        <v>59.581381039866898</v>
      </c>
      <c r="F492" s="130">
        <f>[1]!EM_S_DQ_CLOSE(B492,$F$2,"2")</f>
        <v>58.850284081564098</v>
      </c>
      <c r="G492" s="38">
        <f t="shared" si="14"/>
        <v>-1.2270560795051288E-2</v>
      </c>
      <c r="H492" s="9">
        <f t="shared" si="15"/>
        <v>839</v>
      </c>
    </row>
    <row r="493" spans="2:8">
      <c r="B493" s="17" t="s">
        <v>10563</v>
      </c>
      <c r="C493" s="19" t="s">
        <v>10564</v>
      </c>
      <c r="D493" s="30" t="str">
        <f>[1]!EM_S_IPO_LISTEDDATE(B493)</f>
        <v>2002-08-28</v>
      </c>
      <c r="E493" s="130">
        <f>[1]!EM_S_DQ_CLOSE(B493,$E$2,"2")</f>
        <v>32.3166636090426</v>
      </c>
      <c r="F493" s="130">
        <f>[1]!EM_S_DQ_CLOSE(B493,$F$2,"2")</f>
        <v>29.888089772164601</v>
      </c>
      <c r="G493" s="38">
        <f t="shared" si="14"/>
        <v>-7.5149274883637873E-2</v>
      </c>
      <c r="H493" s="9">
        <f t="shared" si="15"/>
        <v>870</v>
      </c>
    </row>
    <row r="494" spans="2:8">
      <c r="B494" s="17" t="s">
        <v>10565</v>
      </c>
      <c r="C494" s="19" t="s">
        <v>10566</v>
      </c>
      <c r="D494" s="30" t="str">
        <f>[1]!EM_S_IPO_LISTEDDATE(B494)</f>
        <v>2002-03-29</v>
      </c>
      <c r="E494" s="130">
        <f>[1]!EM_S_DQ_CLOSE(B494,$E$2,"2")</f>
        <v>15.5945284821951</v>
      </c>
      <c r="F494" s="130">
        <f>[1]!EM_S_DQ_CLOSE(B494,$F$2,"2")</f>
        <v>23.676601527934899</v>
      </c>
      <c r="G494" s="38">
        <f t="shared" si="14"/>
        <v>0.51826338032390185</v>
      </c>
      <c r="H494" s="9">
        <f t="shared" si="15"/>
        <v>384</v>
      </c>
    </row>
    <row r="495" spans="2:8">
      <c r="B495" s="17" t="s">
        <v>10567</v>
      </c>
      <c r="C495" s="19" t="s">
        <v>10568</v>
      </c>
      <c r="D495" s="30" t="str">
        <f>[1]!EM_S_IPO_LISTEDDATE(B495)</f>
        <v>2001-08-28</v>
      </c>
      <c r="E495" s="130">
        <f>[1]!EM_S_DQ_CLOSE(B495,$E$2,"2")</f>
        <v>41.769916158291998</v>
      </c>
      <c r="F495" s="130">
        <f>[1]!EM_S_DQ_CLOSE(B495,$F$2,"2")</f>
        <v>68.381074793740495</v>
      </c>
      <c r="G495" s="38">
        <f t="shared" si="14"/>
        <v>0.63708910821372955</v>
      </c>
      <c r="H495" s="9">
        <f t="shared" si="15"/>
        <v>308</v>
      </c>
    </row>
    <row r="496" spans="2:8">
      <c r="B496" s="17" t="s">
        <v>10569</v>
      </c>
      <c r="C496" s="19" t="s">
        <v>10570</v>
      </c>
      <c r="D496" s="30" t="str">
        <f>[1]!EM_S_IPO_LISTEDDATE(B496)</f>
        <v>1993-08-27</v>
      </c>
      <c r="E496" s="130">
        <f>[1]!EM_S_DQ_CLOSE(B496,$E$2,"2")</f>
        <v>55.373866296960799</v>
      </c>
      <c r="F496" s="130">
        <f>[1]!EM_S_DQ_CLOSE(B496,$F$2,"2")</f>
        <v>44.544555072975101</v>
      </c>
      <c r="G496" s="38">
        <f t="shared" si="14"/>
        <v>-0.1955671862591265</v>
      </c>
      <c r="H496" s="9">
        <f t="shared" si="15"/>
        <v>932</v>
      </c>
    </row>
    <row r="497" spans="2:8">
      <c r="B497" s="17" t="s">
        <v>10571</v>
      </c>
      <c r="C497" s="19" t="s">
        <v>10572</v>
      </c>
      <c r="D497" s="30" t="str">
        <f>[1]!EM_S_IPO_LISTEDDATE(B497)</f>
        <v>1990-12-19</v>
      </c>
      <c r="E497" s="130">
        <f>[1]!EM_S_DQ_CLOSE(B497,$E$2,"2")</f>
        <v>269.04908986690498</v>
      </c>
      <c r="F497" s="130">
        <f>[1]!EM_S_DQ_CLOSE(B497,$F$2,"2")</f>
        <v>355.70422301776102</v>
      </c>
      <c r="G497" s="38">
        <f t="shared" si="14"/>
        <v>0.32207926513976748</v>
      </c>
      <c r="H497" s="9">
        <f t="shared" si="15"/>
        <v>553</v>
      </c>
    </row>
    <row r="498" spans="2:8">
      <c r="B498" s="17" t="s">
        <v>10573</v>
      </c>
      <c r="C498" s="19" t="s">
        <v>10574</v>
      </c>
      <c r="D498" s="30" t="str">
        <f>[1]!EM_S_IPO_LISTEDDATE(B498)</f>
        <v>1990-12-19</v>
      </c>
      <c r="E498" s="130">
        <f>[1]!EM_S_DQ_CLOSE(B498,$E$2,"2")</f>
        <v>30.2814407910023</v>
      </c>
      <c r="F498" s="130">
        <f>[1]!EM_S_DQ_CLOSE(B498,$F$2,"2")</f>
        <v>55.566661078467497</v>
      </c>
      <c r="G498" s="38">
        <f t="shared" si="14"/>
        <v>0.83500717360114329</v>
      </c>
      <c r="H498" s="9">
        <f t="shared" si="15"/>
        <v>202</v>
      </c>
    </row>
    <row r="499" spans="2:8">
      <c r="B499" s="17" t="s">
        <v>10575</v>
      </c>
      <c r="C499" s="19" t="s">
        <v>10576</v>
      </c>
      <c r="D499" s="30" t="str">
        <f>[1]!EM_S_IPO_LISTEDDATE(B499)</f>
        <v>1992-01-13</v>
      </c>
      <c r="E499" s="130">
        <f>[1]!EM_S_DQ_CLOSE(B499,$E$2,"2")</f>
        <v>65.198895029652903</v>
      </c>
      <c r="F499" s="130">
        <f>[1]!EM_S_DQ_CLOSE(B499,$F$2,"2")</f>
        <v>93.837662005294803</v>
      </c>
      <c r="G499" s="38">
        <f t="shared" si="14"/>
        <v>0.43925233644859762</v>
      </c>
      <c r="H499" s="9">
        <f t="shared" si="15"/>
        <v>452</v>
      </c>
    </row>
    <row r="500" spans="2:8">
      <c r="B500" s="17" t="s">
        <v>10577</v>
      </c>
      <c r="C500" s="19" t="s">
        <v>10578</v>
      </c>
      <c r="D500" s="30" t="str">
        <f>[1]!EM_S_IPO_LISTEDDATE(B500)</f>
        <v>1992-03-27</v>
      </c>
      <c r="E500" s="130">
        <f>[1]!EM_S_DQ_CLOSE(B500,$E$2,"2")</f>
        <v>21.508308908621501</v>
      </c>
      <c r="F500" s="130">
        <f>[1]!EM_S_DQ_CLOSE(B500,$F$2,"2")</f>
        <v>66.3784255187079</v>
      </c>
      <c r="G500" s="38">
        <f t="shared" si="14"/>
        <v>2.0861759425493664</v>
      </c>
      <c r="H500" s="9">
        <f t="shared" si="15"/>
        <v>26</v>
      </c>
    </row>
    <row r="501" spans="2:8">
      <c r="B501" s="17" t="s">
        <v>4774</v>
      </c>
      <c r="C501" s="19" t="s">
        <v>10579</v>
      </c>
      <c r="D501" s="30" t="str">
        <f>[1]!EM_S_IPO_LISTEDDATE(B501)</f>
        <v>1992-03-27</v>
      </c>
      <c r="E501" s="130">
        <f>[1]!EM_S_DQ_CLOSE(B501,$E$2,"2")</f>
        <v>26.938881420711802</v>
      </c>
      <c r="F501" s="130">
        <f>[1]!EM_S_DQ_CLOSE(B501,$F$2,"2")</f>
        <v>56.844915145913703</v>
      </c>
      <c r="G501" s="38">
        <f t="shared" si="14"/>
        <v>1.110143857057436</v>
      </c>
      <c r="H501" s="9">
        <f t="shared" si="15"/>
        <v>111</v>
      </c>
    </row>
    <row r="502" spans="2:8">
      <c r="B502" s="17" t="s">
        <v>10580</v>
      </c>
      <c r="C502" s="19" t="s">
        <v>10581</v>
      </c>
      <c r="D502" s="30" t="str">
        <f>[1]!EM_S_IPO_LISTEDDATE(B502)</f>
        <v>1992-03-27</v>
      </c>
      <c r="E502" s="130">
        <f>[1]!EM_S_DQ_CLOSE(B502,$E$2,"2")</f>
        <v>107.112112498982</v>
      </c>
      <c r="F502" s="130">
        <f>[1]!EM_S_DQ_CLOSE(B502,$F$2,"2")</f>
        <v>135.17316824639701</v>
      </c>
      <c r="G502" s="38">
        <f t="shared" si="14"/>
        <v>0.26197836166924349</v>
      </c>
      <c r="H502" s="9">
        <f t="shared" si="15"/>
        <v>611</v>
      </c>
    </row>
    <row r="503" spans="2:8">
      <c r="B503" s="17" t="s">
        <v>4778</v>
      </c>
      <c r="C503" s="19" t="s">
        <v>10582</v>
      </c>
      <c r="D503" s="30" t="str">
        <f>[1]!EM_S_IPO_LISTEDDATE(B503)</f>
        <v>1992-03-27</v>
      </c>
      <c r="E503" s="130">
        <f>[1]!EM_S_DQ_CLOSE(B503,$E$2,"2")</f>
        <v>34.108130904448998</v>
      </c>
      <c r="F503" s="130">
        <f>[1]!EM_S_DQ_CLOSE(B503,$F$2,"2")</f>
        <v>51.969634175788798</v>
      </c>
      <c r="G503" s="38">
        <f t="shared" si="14"/>
        <v>0.52367288378765964</v>
      </c>
      <c r="H503" s="9">
        <f t="shared" si="15"/>
        <v>381</v>
      </c>
    </row>
    <row r="504" spans="2:8">
      <c r="B504" s="17" t="s">
        <v>10583</v>
      </c>
      <c r="C504" s="19" t="s">
        <v>10584</v>
      </c>
      <c r="D504" s="30" t="str">
        <f>[1]!EM_S_IPO_LISTEDDATE(B504)</f>
        <v>1992-07-24</v>
      </c>
      <c r="E504" s="130">
        <f>[1]!EM_S_DQ_CLOSE(B504,$E$2,"2")</f>
        <v>4.9382355493156096</v>
      </c>
      <c r="F504" s="130">
        <f>[1]!EM_S_DQ_CLOSE(B504,$F$2,"2")</f>
        <v>6.0463274286742301</v>
      </c>
      <c r="G504" s="38">
        <f t="shared" si="14"/>
        <v>0.22439024390243811</v>
      </c>
      <c r="H504" s="9">
        <f t="shared" si="15"/>
        <v>651</v>
      </c>
    </row>
    <row r="505" spans="2:8">
      <c r="B505" s="17" t="s">
        <v>10585</v>
      </c>
      <c r="C505" s="19" t="s">
        <v>10586</v>
      </c>
      <c r="D505" s="30" t="str">
        <f>[1]!EM_S_IPO_LISTEDDATE(B505)</f>
        <v>1992-08-05</v>
      </c>
      <c r="E505" s="130">
        <f>[1]!EM_S_DQ_CLOSE(B505,$E$2,"2")</f>
        <v>40.808341804943502</v>
      </c>
      <c r="F505" s="130">
        <f>[1]!EM_S_DQ_CLOSE(B505,$F$2,"2")</f>
        <v>65.231516066993095</v>
      </c>
      <c r="G505" s="38">
        <f t="shared" si="14"/>
        <v>0.59848484848485017</v>
      </c>
      <c r="H505" s="9">
        <f t="shared" si="15"/>
        <v>330</v>
      </c>
    </row>
    <row r="506" spans="2:8">
      <c r="B506" s="17" t="s">
        <v>10587</v>
      </c>
      <c r="C506" s="19" t="s">
        <v>10588</v>
      </c>
      <c r="D506" s="30" t="str">
        <f>[1]!EM_S_IPO_LISTEDDATE(B506)</f>
        <v>1992-08-07</v>
      </c>
      <c r="E506" s="130">
        <f>[1]!EM_S_DQ_CLOSE(B506,$E$2,"2")</f>
        <v>413.242073266788</v>
      </c>
      <c r="F506" s="130">
        <f>[1]!EM_S_DQ_CLOSE(B506,$F$2,"2")</f>
        <v>531.89706283531496</v>
      </c>
      <c r="G506" s="38">
        <f t="shared" si="14"/>
        <v>0.28713191914494063</v>
      </c>
      <c r="H506" s="9">
        <f t="shared" si="15"/>
        <v>592</v>
      </c>
    </row>
    <row r="507" spans="2:8">
      <c r="B507" s="17" t="s">
        <v>10589</v>
      </c>
      <c r="C507" s="19" t="s">
        <v>10590</v>
      </c>
      <c r="D507" s="30" t="str">
        <f>[1]!EM_S_IPO_LISTEDDATE(B507)</f>
        <v>1992-08-14</v>
      </c>
      <c r="E507" s="130">
        <f>[1]!EM_S_DQ_CLOSE(B507,$E$2,"2")</f>
        <v>271.61293890864403</v>
      </c>
      <c r="F507" s="130">
        <f>[1]!EM_S_DQ_CLOSE(B507,$F$2,"2")</f>
        <v>370.70755496231698</v>
      </c>
      <c r="G507" s="38">
        <f t="shared" si="14"/>
        <v>0.36483761212496235</v>
      </c>
      <c r="H507" s="9">
        <f t="shared" si="15"/>
        <v>523</v>
      </c>
    </row>
    <row r="508" spans="2:8">
      <c r="B508" s="17" t="s">
        <v>10591</v>
      </c>
      <c r="C508" s="19" t="s">
        <v>10592</v>
      </c>
      <c r="D508" s="30" t="str">
        <f>[1]!EM_S_IPO_LISTEDDATE(B508)</f>
        <v>1992-08-20</v>
      </c>
      <c r="E508" s="130">
        <f>[1]!EM_S_DQ_CLOSE(B508,$E$2,"2")</f>
        <v>31.347560654054899</v>
      </c>
      <c r="F508" s="130">
        <f>[1]!EM_S_DQ_CLOSE(B508,$F$2,"2")</f>
        <v>48.380425458340497</v>
      </c>
      <c r="G508" s="38">
        <f t="shared" si="14"/>
        <v>0.54335535042923189</v>
      </c>
      <c r="H508" s="9">
        <f t="shared" si="15"/>
        <v>368</v>
      </c>
    </row>
    <row r="509" spans="2:8">
      <c r="B509" s="17" t="s">
        <v>10593</v>
      </c>
      <c r="C509" s="19" t="s">
        <v>10594</v>
      </c>
      <c r="D509" s="30" t="str">
        <f>[1]!EM_S_IPO_LISTEDDATE(B509)</f>
        <v>1992-08-28</v>
      </c>
      <c r="E509" s="130">
        <f>[1]!EM_S_DQ_CLOSE(B509,$E$2,"2")</f>
        <v>65.618023418231303</v>
      </c>
      <c r="F509" s="130">
        <f>[1]!EM_S_DQ_CLOSE(B509,$F$2,"2")</f>
        <v>114.857093993977</v>
      </c>
      <c r="G509" s="38">
        <f t="shared" si="14"/>
        <v>0.75038942063081282</v>
      </c>
      <c r="H509" s="9">
        <f t="shared" si="15"/>
        <v>251</v>
      </c>
    </row>
    <row r="510" spans="2:8">
      <c r="B510" s="17" t="s">
        <v>10595</v>
      </c>
      <c r="C510" s="19" t="s">
        <v>10596</v>
      </c>
      <c r="D510" s="30" t="str">
        <f>[1]!EM_S_IPO_LISTEDDATE(B510)</f>
        <v>1992-09-10</v>
      </c>
      <c r="E510" s="130">
        <f>[1]!EM_S_DQ_CLOSE(B510,$E$2,"2")</f>
        <v>49.174278563545698</v>
      </c>
      <c r="F510" s="130">
        <f>[1]!EM_S_DQ_CLOSE(B510,$F$2,"2")</f>
        <v>94.330913942325097</v>
      </c>
      <c r="G510" s="38">
        <f t="shared" si="14"/>
        <v>0.91829787234042537</v>
      </c>
      <c r="H510" s="9">
        <f t="shared" si="15"/>
        <v>172</v>
      </c>
    </row>
    <row r="511" spans="2:8">
      <c r="B511" s="17" t="s">
        <v>10597</v>
      </c>
      <c r="C511" s="19" t="s">
        <v>10598</v>
      </c>
      <c r="D511" s="30" t="str">
        <f>[1]!EM_S_IPO_LISTEDDATE(B511)</f>
        <v>1992-09-29</v>
      </c>
      <c r="E511" s="130">
        <f>[1]!EM_S_DQ_CLOSE(B511,$E$2,"2")</f>
        <v>195.96358076426301</v>
      </c>
      <c r="F511" s="130">
        <f>[1]!EM_S_DQ_CLOSE(B511,$F$2,"2")</f>
        <v>261.91820123762801</v>
      </c>
      <c r="G511" s="38">
        <f t="shared" si="14"/>
        <v>0.33656570377077344</v>
      </c>
      <c r="H511" s="9">
        <f t="shared" si="15"/>
        <v>541</v>
      </c>
    </row>
    <row r="512" spans="2:8">
      <c r="B512" s="17" t="s">
        <v>10599</v>
      </c>
      <c r="C512" s="19" t="s">
        <v>10600</v>
      </c>
      <c r="D512" s="30" t="str">
        <f>[1]!EM_S_IPO_LISTEDDATE(B512)</f>
        <v>1992-10-13</v>
      </c>
      <c r="E512" s="130">
        <f>[1]!EM_S_DQ_CLOSE(B512,$E$2,"2")</f>
        <v>47.400616002894601</v>
      </c>
      <c r="F512" s="130">
        <f>[1]!EM_S_DQ_CLOSE(B512,$F$2,"2")</f>
        <v>49.772720931393103</v>
      </c>
      <c r="G512" s="38">
        <f t="shared" si="14"/>
        <v>5.0043757413482659E-2</v>
      </c>
      <c r="H512" s="9">
        <f t="shared" si="15"/>
        <v>794</v>
      </c>
    </row>
    <row r="513" spans="2:8">
      <c r="B513" s="17" t="s">
        <v>10601</v>
      </c>
      <c r="C513" s="19" t="s">
        <v>10602</v>
      </c>
      <c r="D513" s="30" t="str">
        <f>[1]!EM_S_IPO_LISTEDDATE(B513)</f>
        <v>1992-11-13</v>
      </c>
      <c r="E513" s="130">
        <f>[1]!EM_S_DQ_CLOSE(B513,$E$2,"2")</f>
        <v>17.070665531982101</v>
      </c>
      <c r="F513" s="130">
        <f>[1]!EM_S_DQ_CLOSE(B513,$F$2,"2")</f>
        <v>27.690506702129799</v>
      </c>
      <c r="G513" s="38">
        <f t="shared" si="14"/>
        <v>0.62211055276382132</v>
      </c>
      <c r="H513" s="9">
        <f t="shared" si="15"/>
        <v>314</v>
      </c>
    </row>
    <row r="514" spans="2:8">
      <c r="B514" s="17" t="s">
        <v>10603</v>
      </c>
      <c r="C514" s="19" t="s">
        <v>10604</v>
      </c>
      <c r="D514" s="30" t="str">
        <f>[1]!EM_S_IPO_LISTEDDATE(B514)</f>
        <v>1992-11-16</v>
      </c>
      <c r="E514" s="130">
        <f>[1]!EM_S_DQ_CLOSE(B514,$E$2,"2")</f>
        <v>35.299251547398597</v>
      </c>
      <c r="F514" s="130">
        <f>[1]!EM_S_DQ_CLOSE(B514,$F$2,"2")</f>
        <v>65.720950722820007</v>
      </c>
      <c r="G514" s="38">
        <f t="shared" si="14"/>
        <v>0.86182278212251107</v>
      </c>
      <c r="H514" s="9">
        <f t="shared" si="15"/>
        <v>186</v>
      </c>
    </row>
    <row r="515" spans="2:8">
      <c r="B515" s="17" t="s">
        <v>10605</v>
      </c>
      <c r="C515" s="19" t="s">
        <v>10606</v>
      </c>
      <c r="D515" s="30" t="str">
        <f>[1]!EM_S_IPO_LISTEDDATE(B515)</f>
        <v>1992-11-17</v>
      </c>
      <c r="E515" s="130">
        <f>[1]!EM_S_DQ_CLOSE(B515,$E$2,"2")</f>
        <v>191.98660300872001</v>
      </c>
      <c r="F515" s="130">
        <f>[1]!EM_S_DQ_CLOSE(B515,$F$2,"2")</f>
        <v>427.63410129297699</v>
      </c>
      <c r="G515" s="38">
        <f t="shared" si="14"/>
        <v>1.2274163644301468</v>
      </c>
      <c r="H515" s="9">
        <f t="shared" si="15"/>
        <v>88</v>
      </c>
    </row>
    <row r="516" spans="2:8">
      <c r="B516" s="17" t="s">
        <v>10607</v>
      </c>
      <c r="C516" s="19" t="s">
        <v>10608</v>
      </c>
      <c r="D516" s="30" t="str">
        <f>[1]!EM_S_IPO_LISTEDDATE(B516)</f>
        <v>1992-12-02</v>
      </c>
      <c r="E516" s="130">
        <f>[1]!EM_S_DQ_CLOSE(B516,$E$2,"2")</f>
        <v>160.58875193650999</v>
      </c>
      <c r="F516" s="130">
        <f>[1]!EM_S_DQ_CLOSE(B516,$F$2,"2")</f>
        <v>282.402689572756</v>
      </c>
      <c r="G516" s="38">
        <f t="shared" ref="G516:G579" si="16">IFERROR(F516/E516-1,"")</f>
        <v>0.75854588921897892</v>
      </c>
      <c r="H516" s="9">
        <f t="shared" ref="H516:H579" si="17">IFERROR(RANK(G516,$G$3:$G$1158,0),"")</f>
        <v>246</v>
      </c>
    </row>
    <row r="517" spans="2:8">
      <c r="B517" s="17" t="s">
        <v>10609</v>
      </c>
      <c r="C517" s="19" t="s">
        <v>10610</v>
      </c>
      <c r="D517" s="30" t="str">
        <f>[1]!EM_S_IPO_LISTEDDATE(B517)</f>
        <v>1992-12-03</v>
      </c>
      <c r="E517" s="130">
        <f>[1]!EM_S_DQ_CLOSE(B517,$E$2,"2")</f>
        <v>62.472543487539902</v>
      </c>
      <c r="F517" s="130">
        <f>[1]!EM_S_DQ_CLOSE(B517,$F$2,"2")</f>
        <v>130.59513387479001</v>
      </c>
      <c r="G517" s="38">
        <f t="shared" si="16"/>
        <v>1.0904404812785811</v>
      </c>
      <c r="H517" s="9">
        <f t="shared" si="17"/>
        <v>117</v>
      </c>
    </row>
    <row r="518" spans="2:8">
      <c r="B518" s="17" t="s">
        <v>10611</v>
      </c>
      <c r="C518" s="19" t="s">
        <v>10612</v>
      </c>
      <c r="D518" s="30" t="str">
        <f>[1]!EM_S_IPO_LISTEDDATE(B518)</f>
        <v>1992-12-04</v>
      </c>
      <c r="E518" s="130">
        <f>[1]!EM_S_DQ_CLOSE(B518,$E$2,"2")</f>
        <v>22.574492042632698</v>
      </c>
      <c r="F518" s="130">
        <f>[1]!EM_S_DQ_CLOSE(B518,$F$2,"2")</f>
        <v>29.634247662918799</v>
      </c>
      <c r="G518" s="38">
        <f t="shared" si="16"/>
        <v>0.31273153818715005</v>
      </c>
      <c r="H518" s="9">
        <f t="shared" si="17"/>
        <v>568</v>
      </c>
    </row>
    <row r="519" spans="2:8">
      <c r="B519" s="17" t="s">
        <v>10613</v>
      </c>
      <c r="C519" s="19" t="s">
        <v>10614</v>
      </c>
      <c r="D519" s="30" t="str">
        <f>[1]!EM_S_IPO_LISTEDDATE(B519)</f>
        <v>1993-01-05</v>
      </c>
      <c r="E519" s="130">
        <f>[1]!EM_S_DQ_CLOSE(B519,$E$2,"2")</f>
        <v>114.975790443246</v>
      </c>
      <c r="F519" s="130">
        <f>[1]!EM_S_DQ_CLOSE(B519,$F$2,"2")</f>
        <v>197.38706003198999</v>
      </c>
      <c r="G519" s="38">
        <f t="shared" si="16"/>
        <v>0.71677062859092588</v>
      </c>
      <c r="H519" s="9">
        <f t="shared" si="17"/>
        <v>267</v>
      </c>
    </row>
    <row r="520" spans="2:8">
      <c r="B520" s="17" t="s">
        <v>10615</v>
      </c>
      <c r="C520" s="19" t="s">
        <v>10616</v>
      </c>
      <c r="D520" s="30" t="str">
        <f>[1]!EM_S_IPO_LISTEDDATE(B520)</f>
        <v>1993-01-07</v>
      </c>
      <c r="E520" s="130">
        <f>[1]!EM_S_DQ_CLOSE(B520,$E$2,"2")</f>
        <v>60.851549124803199</v>
      </c>
      <c r="F520" s="130">
        <f>[1]!EM_S_DQ_CLOSE(B520,$F$2,"2")</f>
        <v>126.787267430209</v>
      </c>
      <c r="G520" s="38">
        <f t="shared" si="16"/>
        <v>1.083550365664073</v>
      </c>
      <c r="H520" s="9">
        <f t="shared" si="17"/>
        <v>119</v>
      </c>
    </row>
    <row r="521" spans="2:8">
      <c r="B521" s="17" t="s">
        <v>10617</v>
      </c>
      <c r="C521" s="19" t="s">
        <v>10618</v>
      </c>
      <c r="D521" s="30" t="str">
        <f>[1]!EM_S_IPO_LISTEDDATE(B521)</f>
        <v>1993-01-19</v>
      </c>
      <c r="E521" s="130">
        <f>[1]!EM_S_DQ_CLOSE(B521,$E$2,"2")</f>
        <v>352.45573193493902</v>
      </c>
      <c r="F521" s="130">
        <f>[1]!EM_S_DQ_CLOSE(B521,$F$2,"2")</f>
        <v>616.55933801660103</v>
      </c>
      <c r="G521" s="38">
        <f t="shared" si="16"/>
        <v>0.7493241906771253</v>
      </c>
      <c r="H521" s="9">
        <f t="shared" si="17"/>
        <v>252</v>
      </c>
    </row>
    <row r="522" spans="2:8">
      <c r="B522" s="17" t="s">
        <v>10619</v>
      </c>
      <c r="C522" s="19" t="s">
        <v>10620</v>
      </c>
      <c r="D522" s="30" t="str">
        <f>[1]!EM_S_IPO_LISTEDDATE(B522)</f>
        <v>1993-02-09</v>
      </c>
      <c r="E522" s="130">
        <f>[1]!EM_S_DQ_CLOSE(B522,$E$2,"2")</f>
        <v>75.809369544180001</v>
      </c>
      <c r="F522" s="130">
        <f>[1]!EM_S_DQ_CLOSE(B522,$F$2,"2")</f>
        <v>109.615651813151</v>
      </c>
      <c r="G522" s="38">
        <f t="shared" si="16"/>
        <v>0.44593804792519021</v>
      </c>
      <c r="H522" s="9">
        <f t="shared" si="17"/>
        <v>444</v>
      </c>
    </row>
    <row r="523" spans="2:8">
      <c r="B523" s="17" t="s">
        <v>10621</v>
      </c>
      <c r="C523" s="19" t="s">
        <v>10622</v>
      </c>
      <c r="D523" s="30" t="str">
        <f>[1]!EM_S_IPO_LISTEDDATE(B523)</f>
        <v>1993-02-09</v>
      </c>
      <c r="E523" s="130">
        <f>[1]!EM_S_DQ_CLOSE(B523,$E$2,"2")</f>
        <v>25.350018582190302</v>
      </c>
      <c r="F523" s="130">
        <f>[1]!EM_S_DQ_CLOSE(B523,$F$2,"2")</f>
        <v>70.491651877204902</v>
      </c>
      <c r="G523" s="38">
        <f t="shared" si="16"/>
        <v>1.7807337359006485</v>
      </c>
      <c r="H523" s="9">
        <f t="shared" si="17"/>
        <v>38</v>
      </c>
    </row>
    <row r="524" spans="2:8">
      <c r="B524" s="17" t="s">
        <v>10623</v>
      </c>
      <c r="C524" s="19" t="s">
        <v>10624</v>
      </c>
      <c r="D524" s="30" t="str">
        <f>[1]!EM_S_IPO_LISTEDDATE(B524)</f>
        <v>1993-03-04</v>
      </c>
      <c r="E524" s="130">
        <f>[1]!EM_S_DQ_CLOSE(B524,$E$2,"2")</f>
        <v>135.479741043188</v>
      </c>
      <c r="F524" s="130">
        <f>[1]!EM_S_DQ_CLOSE(B524,$F$2,"2")</f>
        <v>141.45314015792701</v>
      </c>
      <c r="G524" s="38">
        <f t="shared" si="16"/>
        <v>4.4090718425825903E-2</v>
      </c>
      <c r="H524" s="9">
        <f t="shared" si="17"/>
        <v>799</v>
      </c>
    </row>
    <row r="525" spans="2:8">
      <c r="B525" s="17" t="s">
        <v>10625</v>
      </c>
      <c r="C525" s="19" t="s">
        <v>10626</v>
      </c>
      <c r="D525" s="30" t="str">
        <f>[1]!EM_S_IPO_LISTEDDATE(B525)</f>
        <v>1993-03-04</v>
      </c>
      <c r="E525" s="130">
        <f>[1]!EM_S_DQ_CLOSE(B525,$E$2,"2")</f>
        <v>88.115947849154196</v>
      </c>
      <c r="F525" s="130">
        <f>[1]!EM_S_DQ_CLOSE(B525,$F$2,"2")</f>
        <v>158.256535812344</v>
      </c>
      <c r="G525" s="38">
        <f t="shared" si="16"/>
        <v>0.79600333055786421</v>
      </c>
      <c r="H525" s="9">
        <f t="shared" si="17"/>
        <v>224</v>
      </c>
    </row>
    <row r="526" spans="2:8">
      <c r="B526" s="17" t="s">
        <v>10627</v>
      </c>
      <c r="C526" s="19" t="s">
        <v>10628</v>
      </c>
      <c r="D526" s="30" t="str">
        <f>[1]!EM_S_IPO_LISTEDDATE(B526)</f>
        <v>1993-03-04</v>
      </c>
      <c r="E526" s="130">
        <f>[1]!EM_S_DQ_CLOSE(B526,$E$2,"2")</f>
        <v>658.31600668981901</v>
      </c>
      <c r="F526" s="130">
        <f>[1]!EM_S_DQ_CLOSE(B526,$F$2,"2")</f>
        <v>1143.23474587377</v>
      </c>
      <c r="G526" s="38">
        <f t="shared" si="16"/>
        <v>0.73660481327538463</v>
      </c>
      <c r="H526" s="9">
        <f t="shared" si="17"/>
        <v>255</v>
      </c>
    </row>
    <row r="527" spans="2:8">
      <c r="B527" s="17" t="s">
        <v>10629</v>
      </c>
      <c r="C527" s="19" t="s">
        <v>10630</v>
      </c>
      <c r="D527" s="30" t="str">
        <f>[1]!EM_S_IPO_LISTEDDATE(B527)</f>
        <v>1993-03-16</v>
      </c>
      <c r="E527" s="130">
        <f>[1]!EM_S_DQ_CLOSE(B527,$E$2,"2")</f>
        <v>133.43818929976899</v>
      </c>
      <c r="F527" s="130">
        <f>[1]!EM_S_DQ_CLOSE(B527,$F$2,"2")</f>
        <v>163.63513210464799</v>
      </c>
      <c r="G527" s="38">
        <f t="shared" si="16"/>
        <v>0.22629910495144334</v>
      </c>
      <c r="H527" s="9">
        <f t="shared" si="17"/>
        <v>648</v>
      </c>
    </row>
    <row r="528" spans="2:8">
      <c r="B528" s="17" t="s">
        <v>10631</v>
      </c>
      <c r="C528" s="19" t="s">
        <v>10632</v>
      </c>
      <c r="D528" s="30" t="str">
        <f>[1]!EM_S_IPO_LISTEDDATE(B528)</f>
        <v>1993-03-16</v>
      </c>
      <c r="E528" s="130">
        <f>[1]!EM_S_DQ_CLOSE(B528,$E$2,"2")</f>
        <v>104.338908726491</v>
      </c>
      <c r="F528" s="130">
        <f>[1]!EM_S_DQ_CLOSE(B528,$F$2,"2")</f>
        <v>104.600888887008</v>
      </c>
      <c r="G528" s="38">
        <f t="shared" si="16"/>
        <v>2.5108577779333618E-3</v>
      </c>
      <c r="H528" s="9">
        <f t="shared" si="17"/>
        <v>827</v>
      </c>
    </row>
    <row r="529" spans="2:8">
      <c r="B529" s="17" t="s">
        <v>10633</v>
      </c>
      <c r="C529" s="19" t="s">
        <v>4831</v>
      </c>
      <c r="D529" s="30" t="str">
        <f>[1]!EM_S_IPO_LISTEDDATE(B529)</f>
        <v>1993-03-26</v>
      </c>
      <c r="E529" s="130">
        <f>[1]!EM_S_DQ_CLOSE(B529,$E$2,"2")</f>
        <v>144.65175289254699</v>
      </c>
      <c r="F529" s="130">
        <f>[1]!EM_S_DQ_CLOSE(B529,$F$2,"2")</f>
        <v>127.383604565967</v>
      </c>
      <c r="G529" s="38">
        <f t="shared" si="16"/>
        <v>-0.11937738728549974</v>
      </c>
      <c r="H529" s="9">
        <f t="shared" si="17"/>
        <v>898</v>
      </c>
    </row>
    <row r="530" spans="2:8">
      <c r="B530" s="17" t="s">
        <v>10634</v>
      </c>
      <c r="C530" s="19" t="s">
        <v>10635</v>
      </c>
      <c r="D530" s="30" t="str">
        <f>[1]!EM_S_IPO_LISTEDDATE(B530)</f>
        <v>1993-03-26</v>
      </c>
      <c r="E530" s="130">
        <f>[1]!EM_S_DQ_CLOSE(B530,$E$2,"2")</f>
        <v>99.789745161521395</v>
      </c>
      <c r="F530" s="130">
        <f>[1]!EM_S_DQ_CLOSE(B530,$F$2,"2")</f>
        <v>94.773867391901007</v>
      </c>
      <c r="G530" s="38">
        <f t="shared" si="16"/>
        <v>-5.0264461157823459E-2</v>
      </c>
      <c r="H530" s="9">
        <f t="shared" si="17"/>
        <v>861</v>
      </c>
    </row>
    <row r="531" spans="2:8">
      <c r="B531" s="17" t="s">
        <v>10636</v>
      </c>
      <c r="C531" s="19" t="s">
        <v>10637</v>
      </c>
      <c r="D531" s="30" t="str">
        <f>[1]!EM_S_IPO_LISTEDDATE(B531)</f>
        <v>1993-04-07</v>
      </c>
      <c r="E531" s="130">
        <f>[1]!EM_S_DQ_CLOSE(B531,$E$2,"2")</f>
        <v>94.932706171886707</v>
      </c>
      <c r="F531" s="130">
        <f>[1]!EM_S_DQ_CLOSE(B531,$F$2,"2")</f>
        <v>130.76234071911099</v>
      </c>
      <c r="G531" s="38">
        <f t="shared" si="16"/>
        <v>0.37742139660856777</v>
      </c>
      <c r="H531" s="9">
        <f t="shared" si="17"/>
        <v>515</v>
      </c>
    </row>
    <row r="532" spans="2:8">
      <c r="B532" s="17" t="s">
        <v>4836</v>
      </c>
      <c r="C532" s="19" t="s">
        <v>10638</v>
      </c>
      <c r="D532" s="30" t="str">
        <f>[1]!EM_S_IPO_LISTEDDATE(B532)</f>
        <v>1993-04-07</v>
      </c>
      <c r="E532" s="130">
        <f>[1]!EM_S_DQ_CLOSE(B532,$E$2,"2")</f>
        <v>83.778769466406501</v>
      </c>
      <c r="F532" s="130">
        <f>[1]!EM_S_DQ_CLOSE(B532,$F$2,"2")</f>
        <v>216.25413161889</v>
      </c>
      <c r="G532" s="38">
        <f t="shared" si="16"/>
        <v>1.5812521835332434</v>
      </c>
      <c r="H532" s="9">
        <f t="shared" si="17"/>
        <v>52</v>
      </c>
    </row>
    <row r="533" spans="2:8">
      <c r="B533" s="17" t="s">
        <v>10639</v>
      </c>
      <c r="C533" s="19" t="s">
        <v>10640</v>
      </c>
      <c r="D533" s="30" t="str">
        <f>[1]!EM_S_IPO_LISTEDDATE(B533)</f>
        <v>1993-04-16</v>
      </c>
      <c r="E533" s="130">
        <f>[1]!EM_S_DQ_CLOSE(B533,$E$2,"2")</f>
        <v>37.479464487385201</v>
      </c>
      <c r="F533" s="130">
        <f>[1]!EM_S_DQ_CLOSE(B533,$F$2,"2")</f>
        <v>44.785537886535302</v>
      </c>
      <c r="G533" s="38">
        <f t="shared" si="16"/>
        <v>0.19493537325244259</v>
      </c>
      <c r="H533" s="9">
        <f t="shared" si="17"/>
        <v>678</v>
      </c>
    </row>
    <row r="534" spans="2:8">
      <c r="B534" s="17" t="s">
        <v>10641</v>
      </c>
      <c r="C534" s="19" t="s">
        <v>10642</v>
      </c>
      <c r="D534" s="30" t="str">
        <f>[1]!EM_S_IPO_LISTEDDATE(B534)</f>
        <v>1993-04-26</v>
      </c>
      <c r="E534" s="130">
        <f>[1]!EM_S_DQ_CLOSE(B534,$E$2,"2")</f>
        <v>69.622429152864001</v>
      </c>
      <c r="F534" s="130">
        <f>[1]!EM_S_DQ_CLOSE(B534,$F$2,"2")</f>
        <v>96.665719249408497</v>
      </c>
      <c r="G534" s="38">
        <f t="shared" si="16"/>
        <v>0.38842784467011149</v>
      </c>
      <c r="H534" s="9">
        <f t="shared" si="17"/>
        <v>506</v>
      </c>
    </row>
    <row r="535" spans="2:8">
      <c r="B535" s="17" t="s">
        <v>10643</v>
      </c>
      <c r="C535" s="19" t="s">
        <v>10644</v>
      </c>
      <c r="D535" s="30" t="str">
        <f>[1]!EM_S_IPO_LISTEDDATE(B535)</f>
        <v>1993-04-26</v>
      </c>
      <c r="E535" s="130">
        <f>[1]!EM_S_DQ_CLOSE(B535,$E$2,"2")</f>
        <v>85.1401752950228</v>
      </c>
      <c r="F535" s="130">
        <f>[1]!EM_S_DQ_CLOSE(B535,$F$2,"2")</f>
        <v>82.254067657903406</v>
      </c>
      <c r="G535" s="38">
        <f t="shared" si="16"/>
        <v>-3.389830508474545E-2</v>
      </c>
      <c r="H535" s="9">
        <f t="shared" si="17"/>
        <v>853</v>
      </c>
    </row>
    <row r="536" spans="2:8">
      <c r="B536" s="17" t="s">
        <v>10645</v>
      </c>
      <c r="C536" s="19" t="s">
        <v>10646</v>
      </c>
      <c r="D536" s="30" t="str">
        <f>[1]!EM_S_IPO_LISTEDDATE(B536)</f>
        <v>1993-05-04</v>
      </c>
      <c r="E536" s="130">
        <f>[1]!EM_S_DQ_CLOSE(B536,$E$2,"2")</f>
        <v>536.11651894108604</v>
      </c>
      <c r="F536" s="130">
        <f>[1]!EM_S_DQ_CLOSE(B536,$F$2,"2")</f>
        <v>860.35386068526395</v>
      </c>
      <c r="G536" s="38">
        <f t="shared" si="16"/>
        <v>0.60478894100222358</v>
      </c>
      <c r="H536" s="9">
        <f t="shared" si="17"/>
        <v>329</v>
      </c>
    </row>
    <row r="537" spans="2:8">
      <c r="B537" s="17" t="s">
        <v>10647</v>
      </c>
      <c r="C537" s="19" t="s">
        <v>10648</v>
      </c>
      <c r="D537" s="30" t="str">
        <f>[1]!EM_S_IPO_LISTEDDATE(B537)</f>
        <v>1993-05-04</v>
      </c>
      <c r="E537" s="130">
        <f>[1]!EM_S_DQ_CLOSE(B537,$E$2,"2")</f>
        <v>159.68309244644101</v>
      </c>
      <c r="F537" s="130">
        <f>[1]!EM_S_DQ_CLOSE(B537,$F$2,"2")</f>
        <v>348.05501167139403</v>
      </c>
      <c r="G537" s="38">
        <f t="shared" si="16"/>
        <v>1.1796610169491455</v>
      </c>
      <c r="H537" s="9">
        <f t="shared" si="17"/>
        <v>94</v>
      </c>
    </row>
    <row r="538" spans="2:8">
      <c r="B538" s="17" t="s">
        <v>10649</v>
      </c>
      <c r="C538" s="19" t="s">
        <v>10650</v>
      </c>
      <c r="D538" s="30" t="str">
        <f>[1]!EM_S_IPO_LISTEDDATE(B538)</f>
        <v>1993-05-04</v>
      </c>
      <c r="E538" s="130">
        <f>[1]!EM_S_DQ_CLOSE(B538,$E$2,"2")</f>
        <v>148.871627227863</v>
      </c>
      <c r="F538" s="130">
        <f>[1]!EM_S_DQ_CLOSE(B538,$F$2,"2")</f>
        <v>121.510654895016</v>
      </c>
      <c r="G538" s="38">
        <f t="shared" si="16"/>
        <v>-0.18378903248614509</v>
      </c>
      <c r="H538" s="9">
        <f t="shared" si="17"/>
        <v>924</v>
      </c>
    </row>
    <row r="539" spans="2:8">
      <c r="B539" s="17" t="s">
        <v>10651</v>
      </c>
      <c r="C539" s="19" t="s">
        <v>10652</v>
      </c>
      <c r="D539" s="30" t="str">
        <f>[1]!EM_S_IPO_LISTEDDATE(B539)</f>
        <v>1993-05-18</v>
      </c>
      <c r="E539" s="130">
        <f>[1]!EM_S_DQ_CLOSE(B539,$E$2,"2")</f>
        <v>78.456056767980897</v>
      </c>
      <c r="F539" s="130">
        <f>[1]!EM_S_DQ_CLOSE(B539,$F$2,"2")</f>
        <v>258.469740362224</v>
      </c>
      <c r="G539" s="38">
        <f t="shared" si="16"/>
        <v>2.2944523470839209</v>
      </c>
      <c r="H539" s="9">
        <f t="shared" si="17"/>
        <v>21</v>
      </c>
    </row>
    <row r="540" spans="2:8">
      <c r="B540" s="17" t="s">
        <v>10653</v>
      </c>
      <c r="C540" s="19" t="s">
        <v>10654</v>
      </c>
      <c r="D540" s="30" t="str">
        <f>[1]!EM_S_IPO_LISTEDDATE(B540)</f>
        <v>1993-06-07</v>
      </c>
      <c r="E540" s="130">
        <f>[1]!EM_S_DQ_CLOSE(B540,$E$2,"2")</f>
        <v>47.894788521758002</v>
      </c>
      <c r="F540" s="130">
        <f>[1]!EM_S_DQ_CLOSE(B540,$F$2,"2")</f>
        <v>136.767718707733</v>
      </c>
      <c r="G540" s="38">
        <f t="shared" si="16"/>
        <v>1.8555866500089282</v>
      </c>
      <c r="H540" s="9">
        <f t="shared" si="17"/>
        <v>35</v>
      </c>
    </row>
    <row r="541" spans="2:8">
      <c r="B541" s="17" t="s">
        <v>10655</v>
      </c>
      <c r="C541" s="19" t="s">
        <v>10656</v>
      </c>
      <c r="D541" s="30" t="str">
        <f>[1]!EM_S_IPO_LISTEDDATE(B541)</f>
        <v>1990-12-19</v>
      </c>
      <c r="E541" s="130">
        <f>[1]!EM_S_DQ_CLOSE(B541,$E$2,"2")</f>
        <v>982.38007104000201</v>
      </c>
      <c r="F541" s="130">
        <f>[1]!EM_S_DQ_CLOSE(B541,$F$2,"2")</f>
        <v>1773.2441660366901</v>
      </c>
      <c r="G541" s="38">
        <f t="shared" si="16"/>
        <v>0.80504900120727774</v>
      </c>
      <c r="H541" s="9">
        <f t="shared" si="17"/>
        <v>222</v>
      </c>
    </row>
    <row r="542" spans="2:8">
      <c r="B542" s="17" t="s">
        <v>10657</v>
      </c>
      <c r="C542" s="19" t="s">
        <v>10658</v>
      </c>
      <c r="D542" s="30" t="str">
        <f>[1]!EM_S_IPO_LISTEDDATE(B542)</f>
        <v>1990-12-19</v>
      </c>
      <c r="E542" s="130">
        <f>[1]!EM_S_DQ_CLOSE(B542,$E$2,"2")</f>
        <v>7017.6738179656704</v>
      </c>
      <c r="F542" s="130">
        <f>[1]!EM_S_DQ_CLOSE(B542,$F$2,"2")</f>
        <v>24152.309575396001</v>
      </c>
      <c r="G542" s="38">
        <f t="shared" si="16"/>
        <v>2.4416403785488896</v>
      </c>
      <c r="H542" s="9">
        <f t="shared" si="17"/>
        <v>19</v>
      </c>
    </row>
    <row r="543" spans="2:8">
      <c r="B543" s="17" t="s">
        <v>10659</v>
      </c>
      <c r="C543" s="19" t="s">
        <v>4859</v>
      </c>
      <c r="D543" s="30" t="str">
        <f>[1]!EM_S_IPO_LISTEDDATE(B543)</f>
        <v>1990-12-19</v>
      </c>
      <c r="E543" s="130">
        <f>[1]!EM_S_DQ_CLOSE(B543,$E$2,"2")</f>
        <v>390.74294375965502</v>
      </c>
      <c r="F543" s="130">
        <f>[1]!EM_S_DQ_CLOSE(B543,$F$2,"2")</f>
        <v>582.89400676234197</v>
      </c>
      <c r="G543" s="38">
        <f t="shared" si="16"/>
        <v>0.49175824175824046</v>
      </c>
      <c r="H543" s="9">
        <f t="shared" si="17"/>
        <v>411</v>
      </c>
    </row>
    <row r="544" spans="2:8">
      <c r="B544" s="17" t="s">
        <v>10660</v>
      </c>
      <c r="C544" s="19" t="s">
        <v>10661</v>
      </c>
      <c r="D544" s="30" t="str">
        <f>[1]!EM_S_IPO_LISTEDDATE(B544)</f>
        <v>1990-12-19</v>
      </c>
      <c r="E544" s="130">
        <f>[1]!EM_S_DQ_CLOSE(B544,$E$2,"2")</f>
        <v>270.33251746643901</v>
      </c>
      <c r="F544" s="130">
        <f>[1]!EM_S_DQ_CLOSE(B544,$F$2,"2")</f>
        <v>751.62188279266798</v>
      </c>
      <c r="G544" s="38">
        <f t="shared" si="16"/>
        <v>1.7803606086196404</v>
      </c>
      <c r="H544" s="9">
        <f t="shared" si="17"/>
        <v>39</v>
      </c>
    </row>
    <row r="545" spans="2:8">
      <c r="B545" s="17" t="s">
        <v>10662</v>
      </c>
      <c r="C545" s="19" t="s">
        <v>10663</v>
      </c>
      <c r="D545" s="30" t="str">
        <f>[1]!EM_S_IPO_LISTEDDATE(B545)</f>
        <v>1992-09-02</v>
      </c>
      <c r="E545" s="130">
        <f>[1]!EM_S_DQ_CLOSE(B545,$E$2,"2")</f>
        <v>199.07699109076299</v>
      </c>
      <c r="F545" s="130">
        <f>[1]!EM_S_DQ_CLOSE(B545,$F$2,"2")</f>
        <v>274.80566059799901</v>
      </c>
      <c r="G545" s="38">
        <f t="shared" si="16"/>
        <v>0.38039890543005983</v>
      </c>
      <c r="H545" s="9">
        <f t="shared" si="17"/>
        <v>514</v>
      </c>
    </row>
    <row r="546" spans="2:8">
      <c r="B546" s="17" t="s">
        <v>10664</v>
      </c>
      <c r="C546" s="19" t="s">
        <v>10665</v>
      </c>
      <c r="D546" s="30" t="str">
        <f>[1]!EM_S_IPO_LISTEDDATE(B546)</f>
        <v>1993-05-24</v>
      </c>
      <c r="E546" s="130">
        <f>[1]!EM_S_DQ_CLOSE(B546,$E$2,"2")</f>
        <v>92.213122387974494</v>
      </c>
      <c r="F546" s="130">
        <f>[1]!EM_S_DQ_CLOSE(B546,$F$2,"2")</f>
        <v>79.246287776048504</v>
      </c>
      <c r="G546" s="38">
        <f t="shared" si="16"/>
        <v>-0.14061810592824031</v>
      </c>
      <c r="H546" s="9">
        <f t="shared" si="17"/>
        <v>909</v>
      </c>
    </row>
    <row r="547" spans="2:8">
      <c r="B547" s="17" t="s">
        <v>10666</v>
      </c>
      <c r="C547" s="19" t="s">
        <v>10667</v>
      </c>
      <c r="D547" s="30" t="str">
        <f>[1]!EM_S_IPO_LISTEDDATE(B547)</f>
        <v>1993-05-24</v>
      </c>
      <c r="E547" s="130">
        <f>[1]!EM_S_DQ_CLOSE(B547,$E$2,"2")</f>
        <v>36.320268259723498</v>
      </c>
      <c r="F547" s="130">
        <f>[1]!EM_S_DQ_CLOSE(B547,$F$2,"2")</f>
        <v>43.986130794101598</v>
      </c>
      <c r="G547" s="38">
        <f t="shared" si="16"/>
        <v>0.2110629381798641</v>
      </c>
      <c r="H547" s="9">
        <f t="shared" si="17"/>
        <v>667</v>
      </c>
    </row>
    <row r="548" spans="2:8">
      <c r="B548" s="17" t="s">
        <v>10668</v>
      </c>
      <c r="C548" s="19" t="s">
        <v>10669</v>
      </c>
      <c r="D548" s="30" t="str">
        <f>[1]!EM_S_IPO_LISTEDDATE(B548)</f>
        <v>1993-06-10</v>
      </c>
      <c r="E548" s="130">
        <f>[1]!EM_S_DQ_CLOSE(B548,$E$2,"2")</f>
        <v>619.50028042561598</v>
      </c>
      <c r="F548" s="130">
        <f>[1]!EM_S_DQ_CLOSE(B548,$F$2,"2")</f>
        <v>808.55203688254699</v>
      </c>
      <c r="G548" s="38">
        <f t="shared" si="16"/>
        <v>0.30516815315571222</v>
      </c>
      <c r="H548" s="9">
        <f t="shared" si="17"/>
        <v>576</v>
      </c>
    </row>
    <row r="549" spans="2:8">
      <c r="B549" s="17" t="s">
        <v>10670</v>
      </c>
      <c r="C549" s="19" t="s">
        <v>10671</v>
      </c>
      <c r="D549" s="30" t="str">
        <f>[1]!EM_S_IPO_LISTEDDATE(B549)</f>
        <v>1993-06-14</v>
      </c>
      <c r="E549" s="130">
        <f>[1]!EM_S_DQ_CLOSE(B549,$E$2,"2")</f>
        <v>76.537550782097099</v>
      </c>
      <c r="F549" s="130">
        <f>[1]!EM_S_DQ_CLOSE(B549,$F$2,"2")</f>
        <v>141.73212641231501</v>
      </c>
      <c r="G549" s="38">
        <f t="shared" si="16"/>
        <v>0.85179856115107855</v>
      </c>
      <c r="H549" s="9">
        <f t="shared" si="17"/>
        <v>192</v>
      </c>
    </row>
    <row r="550" spans="2:8">
      <c r="B550" s="17" t="s">
        <v>10672</v>
      </c>
      <c r="C550" s="19" t="s">
        <v>10673</v>
      </c>
      <c r="D550" s="30" t="str">
        <f>[1]!EM_S_IPO_LISTEDDATE(B550)</f>
        <v>1993-06-14</v>
      </c>
      <c r="E550" s="130">
        <f>[1]!EM_S_DQ_CLOSE(B550,$E$2,"2")</f>
        <v>373.305301854199</v>
      </c>
      <c r="F550" s="130">
        <f>[1]!EM_S_DQ_CLOSE(B550,$F$2,"2")</f>
        <v>737.98268809608203</v>
      </c>
      <c r="G550" s="38">
        <f t="shared" si="16"/>
        <v>0.97688777638715196</v>
      </c>
      <c r="H550" s="9">
        <f t="shared" si="17"/>
        <v>152</v>
      </c>
    </row>
    <row r="551" spans="2:8">
      <c r="B551" s="17" t="s">
        <v>10674</v>
      </c>
      <c r="C551" s="19" t="s">
        <v>10675</v>
      </c>
      <c r="D551" s="30" t="str">
        <f>[1]!EM_S_IPO_LISTEDDATE(B551)</f>
        <v>1993-06-28</v>
      </c>
      <c r="E551" s="130">
        <f>[1]!EM_S_DQ_CLOSE(B551,$E$2,"2")</f>
        <v>142.47226237049301</v>
      </c>
      <c r="F551" s="130">
        <f>[1]!EM_S_DQ_CLOSE(B551,$F$2,"2")</f>
        <v>191.76507595094</v>
      </c>
      <c r="G551" s="38">
        <f t="shared" si="16"/>
        <v>0.34598182663979271</v>
      </c>
      <c r="H551" s="9">
        <f t="shared" si="17"/>
        <v>534</v>
      </c>
    </row>
    <row r="552" spans="2:8">
      <c r="B552" s="17" t="s">
        <v>10676</v>
      </c>
      <c r="C552" s="19" t="s">
        <v>10677</v>
      </c>
      <c r="D552" s="30" t="str">
        <f>[1]!EM_S_IPO_LISTEDDATE(B552)</f>
        <v>1993-06-29</v>
      </c>
      <c r="E552" s="130">
        <f>[1]!EM_S_DQ_CLOSE(B552,$E$2,"2")</f>
        <v>48.877504879128502</v>
      </c>
      <c r="F552" s="130">
        <f>[1]!EM_S_DQ_CLOSE(B552,$F$2,"2")</f>
        <v>72.455587095560404</v>
      </c>
      <c r="G552" s="38">
        <f t="shared" si="16"/>
        <v>0.48239128152591371</v>
      </c>
      <c r="H552" s="9">
        <f t="shared" si="17"/>
        <v>418</v>
      </c>
    </row>
    <row r="553" spans="2:8">
      <c r="B553" s="17" t="s">
        <v>10678</v>
      </c>
      <c r="C553" s="19" t="s">
        <v>10679</v>
      </c>
      <c r="D553" s="30" t="str">
        <f>[1]!EM_S_IPO_LISTEDDATE(B553)</f>
        <v>1993-07-09</v>
      </c>
      <c r="E553" s="130">
        <f>[1]!EM_S_DQ_CLOSE(B553,$E$2,"2")</f>
        <v>16.890022887117102</v>
      </c>
      <c r="F553" s="130">
        <f>[1]!EM_S_DQ_CLOSE(B553,$F$2,"2")</f>
        <v>22.189990620616001</v>
      </c>
      <c r="G553" s="38">
        <f t="shared" si="16"/>
        <v>0.31379280945447752</v>
      </c>
      <c r="H553" s="9">
        <f t="shared" si="17"/>
        <v>567</v>
      </c>
    </row>
    <row r="554" spans="2:8">
      <c r="B554" s="17" t="s">
        <v>10680</v>
      </c>
      <c r="C554" s="19" t="s">
        <v>10681</v>
      </c>
      <c r="D554" s="30" t="str">
        <f>[1]!EM_S_IPO_LISTEDDATE(B554)</f>
        <v>1993-07-12</v>
      </c>
      <c r="E554" s="130">
        <f>[1]!EM_S_DQ_CLOSE(B554,$E$2,"2")</f>
        <v>65.972681989117007</v>
      </c>
      <c r="F554" s="130">
        <f>[1]!EM_S_DQ_CLOSE(B554,$F$2,"2")</f>
        <v>258.53112372077197</v>
      </c>
      <c r="G554" s="38">
        <f t="shared" si="16"/>
        <v>2.918760249331986</v>
      </c>
      <c r="H554" s="9">
        <f t="shared" si="17"/>
        <v>11</v>
      </c>
    </row>
    <row r="555" spans="2:8">
      <c r="B555" s="17" t="s">
        <v>10682</v>
      </c>
      <c r="C555" s="19" t="s">
        <v>10683</v>
      </c>
      <c r="D555" s="30" t="str">
        <f>[1]!EM_S_IPO_LISTEDDATE(B555)</f>
        <v>1993-07-28</v>
      </c>
      <c r="E555" s="130">
        <f>[1]!EM_S_DQ_CLOSE(B555,$E$2,"2")</f>
        <v>20.127315012643201</v>
      </c>
      <c r="F555" s="130">
        <f>[1]!EM_S_DQ_CLOSE(B555,$F$2,"2")</f>
        <v>42.6457179351682</v>
      </c>
      <c r="G555" s="38">
        <f t="shared" si="16"/>
        <v>1.1187981560570703</v>
      </c>
      <c r="H555" s="9">
        <f t="shared" si="17"/>
        <v>106</v>
      </c>
    </row>
    <row r="556" spans="2:8">
      <c r="B556" s="17" t="s">
        <v>10684</v>
      </c>
      <c r="C556" s="19" t="s">
        <v>10685</v>
      </c>
      <c r="D556" s="30" t="str">
        <f>[1]!EM_S_IPO_LISTEDDATE(B556)</f>
        <v>1993-07-28</v>
      </c>
      <c r="E556" s="130">
        <f>[1]!EM_S_DQ_CLOSE(B556,$E$2,"2")</f>
        <v>60.460243752382297</v>
      </c>
      <c r="F556" s="130">
        <f>[1]!EM_S_DQ_CLOSE(B556,$F$2,"2")</f>
        <v>80.581949964219504</v>
      </c>
      <c r="G556" s="38">
        <f t="shared" si="16"/>
        <v>0.33280888337543879</v>
      </c>
      <c r="H556" s="9">
        <f t="shared" si="17"/>
        <v>544</v>
      </c>
    </row>
    <row r="557" spans="2:8">
      <c r="B557" s="17" t="s">
        <v>10686</v>
      </c>
      <c r="C557" s="19" t="s">
        <v>10687</v>
      </c>
      <c r="D557" s="30" t="str">
        <f>[1]!EM_S_IPO_LISTEDDATE(B557)</f>
        <v>1993-08-23</v>
      </c>
      <c r="E557" s="130">
        <f>[1]!EM_S_DQ_CLOSE(B557,$E$2,"2")</f>
        <v>44.251966202051797</v>
      </c>
      <c r="F557" s="130">
        <f>[1]!EM_S_DQ_CLOSE(B557,$F$2,"2")</f>
        <v>73.812875611099201</v>
      </c>
      <c r="G557" s="38">
        <f t="shared" si="16"/>
        <v>0.66801346801346817</v>
      </c>
      <c r="H557" s="9">
        <f t="shared" si="17"/>
        <v>297</v>
      </c>
    </row>
    <row r="558" spans="2:8">
      <c r="B558" s="17" t="s">
        <v>10688</v>
      </c>
      <c r="C558" s="19" t="s">
        <v>10689</v>
      </c>
      <c r="D558" s="30" t="str">
        <f>[1]!EM_S_IPO_LISTEDDATE(B558)</f>
        <v>1993-09-17</v>
      </c>
      <c r="E558" s="130">
        <f>[1]!EM_S_DQ_CLOSE(B558,$E$2,"2")</f>
        <v>64.226922799124793</v>
      </c>
      <c r="F558" s="130">
        <f>[1]!EM_S_DQ_CLOSE(B558,$F$2,"2")</f>
        <v>115.002588088278</v>
      </c>
      <c r="G558" s="38">
        <f t="shared" si="16"/>
        <v>0.79056668257264096</v>
      </c>
      <c r="H558" s="9">
        <f t="shared" si="17"/>
        <v>228</v>
      </c>
    </row>
    <row r="559" spans="2:8">
      <c r="B559" s="17" t="s">
        <v>10690</v>
      </c>
      <c r="C559" s="19" t="s">
        <v>10691</v>
      </c>
      <c r="D559" s="30" t="str">
        <f>[1]!EM_S_IPO_LISTEDDATE(B559)</f>
        <v>1993-09-24</v>
      </c>
      <c r="E559" s="130">
        <f>[1]!EM_S_DQ_CLOSE(B559,$E$2,"2")</f>
        <v>127.69985089351501</v>
      </c>
      <c r="F559" s="130">
        <f>[1]!EM_S_DQ_CLOSE(B559,$F$2,"2")</f>
        <v>133.88566182296299</v>
      </c>
      <c r="G559" s="38">
        <f t="shared" si="16"/>
        <v>4.8440236117473168E-2</v>
      </c>
      <c r="H559" s="9">
        <f t="shared" si="17"/>
        <v>797</v>
      </c>
    </row>
    <row r="560" spans="2:8">
      <c r="B560" s="17" t="s">
        <v>10692</v>
      </c>
      <c r="C560" s="19" t="s">
        <v>10693</v>
      </c>
      <c r="D560" s="30" t="str">
        <f>[1]!EM_S_IPO_LISTEDDATE(B560)</f>
        <v>1993-09-24</v>
      </c>
      <c r="E560" s="130">
        <f>[1]!EM_S_DQ_CLOSE(B560,$E$2,"2")</f>
        <v>167.91242776064601</v>
      </c>
      <c r="F560" s="130">
        <f>[1]!EM_S_DQ_CLOSE(B560,$F$2,"2")</f>
        <v>190.67606592644799</v>
      </c>
      <c r="G560" s="38">
        <f t="shared" si="16"/>
        <v>0.13556851311953411</v>
      </c>
      <c r="H560" s="9">
        <f t="shared" si="17"/>
        <v>721</v>
      </c>
    </row>
    <row r="561" spans="2:8">
      <c r="B561" s="17" t="s">
        <v>10694</v>
      </c>
      <c r="C561" s="19" t="s">
        <v>10695</v>
      </c>
      <c r="D561" s="30" t="str">
        <f>[1]!EM_S_IPO_LISTEDDATE(B561)</f>
        <v>1993-09-28</v>
      </c>
      <c r="E561" s="130">
        <f>[1]!EM_S_DQ_CLOSE(B561,$E$2,"2")</f>
        <v>77.722526878146994</v>
      </c>
      <c r="F561" s="130">
        <f>[1]!EM_S_DQ_CLOSE(B561,$F$2,"2")</f>
        <v>133.091044906203</v>
      </c>
      <c r="G561" s="38">
        <f t="shared" si="16"/>
        <v>0.71238700351138218</v>
      </c>
      <c r="H561" s="9">
        <f t="shared" si="17"/>
        <v>271</v>
      </c>
    </row>
    <row r="562" spans="2:8">
      <c r="B562" s="17" t="s">
        <v>10696</v>
      </c>
      <c r="C562" s="19" t="s">
        <v>10697</v>
      </c>
      <c r="D562" s="30" t="str">
        <f>[1]!EM_S_IPO_LISTEDDATE(B562)</f>
        <v>1993-09-28</v>
      </c>
      <c r="E562" s="130">
        <f>[1]!EM_S_DQ_CLOSE(B562,$E$2,"2")</f>
        <v>89.805179629730105</v>
      </c>
      <c r="F562" s="130">
        <f>[1]!EM_S_DQ_CLOSE(B562,$F$2,"2")</f>
        <v>109.341045564721</v>
      </c>
      <c r="G562" s="38">
        <f t="shared" si="16"/>
        <v>0.21753607103218275</v>
      </c>
      <c r="H562" s="9">
        <f t="shared" si="17"/>
        <v>660</v>
      </c>
    </row>
    <row r="563" spans="2:8">
      <c r="B563" s="17" t="s">
        <v>10698</v>
      </c>
      <c r="C563" s="19" t="s">
        <v>10699</v>
      </c>
      <c r="D563" s="30" t="str">
        <f>[1]!EM_S_IPO_LISTEDDATE(B563)</f>
        <v>1993-10-08</v>
      </c>
      <c r="E563" s="130">
        <f>[1]!EM_S_DQ_CLOSE(B563,$E$2,"2")</f>
        <v>32.409634196364102</v>
      </c>
      <c r="F563" s="130">
        <f>[1]!EM_S_DQ_CLOSE(B563,$F$2,"2")</f>
        <v>89.742277089732198</v>
      </c>
      <c r="G563" s="38">
        <f t="shared" si="16"/>
        <v>1.7690000000000001</v>
      </c>
      <c r="H563" s="9">
        <f t="shared" si="17"/>
        <v>40</v>
      </c>
    </row>
    <row r="564" spans="2:8">
      <c r="B564" s="17" t="s">
        <v>10700</v>
      </c>
      <c r="C564" s="19" t="s">
        <v>10701</v>
      </c>
      <c r="D564" s="30" t="str">
        <f>[1]!EM_S_IPO_LISTEDDATE(B564)</f>
        <v>1993-10-08</v>
      </c>
      <c r="E564" s="130">
        <f>[1]!EM_S_DQ_CLOSE(B564,$E$2,"2")</f>
        <v>21.011536121267099</v>
      </c>
      <c r="F564" s="130">
        <f>[1]!EM_S_DQ_CLOSE(B564,$F$2,"2")</f>
        <v>33.5355649414049</v>
      </c>
      <c r="G564" s="38">
        <f t="shared" si="16"/>
        <v>0.59605488850772037</v>
      </c>
      <c r="H564" s="9">
        <f t="shared" si="17"/>
        <v>331</v>
      </c>
    </row>
    <row r="565" spans="2:8">
      <c r="B565" s="17" t="s">
        <v>10702</v>
      </c>
      <c r="C565" s="19" t="s">
        <v>10703</v>
      </c>
      <c r="D565" s="30" t="str">
        <f>[1]!EM_S_IPO_LISTEDDATE(B565)</f>
        <v>1993-10-18</v>
      </c>
      <c r="E565" s="130">
        <f>[1]!EM_S_DQ_CLOSE(B565,$E$2,"2")</f>
        <v>42.302145791098603</v>
      </c>
      <c r="F565" s="130">
        <f>[1]!EM_S_DQ_CLOSE(B565,$F$2,"2")</f>
        <v>143.521009661466</v>
      </c>
      <c r="G565" s="38">
        <f t="shared" si="16"/>
        <v>2.3927595628415212</v>
      </c>
      <c r="H565" s="9">
        <f t="shared" si="17"/>
        <v>20</v>
      </c>
    </row>
    <row r="566" spans="2:8">
      <c r="B566" s="17" t="s">
        <v>10704</v>
      </c>
      <c r="C566" s="19" t="s">
        <v>10705</v>
      </c>
      <c r="D566" s="30" t="str">
        <f>[1]!EM_S_IPO_LISTEDDATE(B566)</f>
        <v>1993-10-18</v>
      </c>
      <c r="E566" s="130">
        <f>[1]!EM_S_DQ_CLOSE(B566,$E$2,"2")</f>
        <v>26.404805291655698</v>
      </c>
      <c r="F566" s="130">
        <f>[1]!EM_S_DQ_CLOSE(B566,$F$2,"2")</f>
        <v>49.251516253230101</v>
      </c>
      <c r="G566" s="38">
        <f t="shared" si="16"/>
        <v>0.86524822695035342</v>
      </c>
      <c r="H566" s="9">
        <f t="shared" si="17"/>
        <v>184</v>
      </c>
    </row>
    <row r="567" spans="2:8">
      <c r="B567" s="17" t="s">
        <v>10706</v>
      </c>
      <c r="C567" s="19" t="s">
        <v>10707</v>
      </c>
      <c r="D567" s="30" t="str">
        <f>[1]!EM_S_IPO_LISTEDDATE(B567)</f>
        <v>1993-10-18</v>
      </c>
      <c r="E567" s="130">
        <f>[1]!EM_S_DQ_CLOSE(B567,$E$2,"2")</f>
        <v>80.710711139194103</v>
      </c>
      <c r="F567" s="130">
        <f>[1]!EM_S_DQ_CLOSE(B567,$F$2,"2")</f>
        <v>383.90913740110898</v>
      </c>
      <c r="G567" s="38">
        <f t="shared" si="16"/>
        <v>3.7566070473473756</v>
      </c>
      <c r="H567" s="9">
        <f t="shared" si="17"/>
        <v>4</v>
      </c>
    </row>
    <row r="568" spans="2:8">
      <c r="B568" s="17" t="s">
        <v>10708</v>
      </c>
      <c r="C568" s="19" t="s">
        <v>10709</v>
      </c>
      <c r="D568" s="30" t="str">
        <f>[1]!EM_S_IPO_LISTEDDATE(B568)</f>
        <v>1993-10-25</v>
      </c>
      <c r="E568" s="130">
        <f>[1]!EM_S_DQ_CLOSE(B568,$E$2,"2")</f>
        <v>36.263469603354601</v>
      </c>
      <c r="F568" s="130">
        <f>[1]!EM_S_DQ_CLOSE(B568,$F$2,"2")</f>
        <v>51.791305731273198</v>
      </c>
      <c r="G568" s="38">
        <f t="shared" si="16"/>
        <v>0.42819499341238365</v>
      </c>
      <c r="H568" s="9">
        <f t="shared" si="17"/>
        <v>460</v>
      </c>
    </row>
    <row r="569" spans="2:8">
      <c r="B569" s="17" t="s">
        <v>10710</v>
      </c>
      <c r="C569" s="19" t="s">
        <v>10711</v>
      </c>
      <c r="D569" s="30" t="str">
        <f>[1]!EM_S_IPO_LISTEDDATE(B569)</f>
        <v>1993-10-28</v>
      </c>
      <c r="E569" s="130">
        <f>[1]!EM_S_DQ_CLOSE(B569,$E$2,"2")</f>
        <v>62.813524505121102</v>
      </c>
      <c r="F569" s="130">
        <f>[1]!EM_S_DQ_CLOSE(B569,$F$2,"2")</f>
        <v>87.640078374775996</v>
      </c>
      <c r="G569" s="38">
        <f t="shared" si="16"/>
        <v>0.3952421722113495</v>
      </c>
      <c r="H569" s="9">
        <f t="shared" si="17"/>
        <v>499</v>
      </c>
    </row>
    <row r="570" spans="2:8">
      <c r="B570" s="17" t="s">
        <v>10712</v>
      </c>
      <c r="C570" s="19" t="s">
        <v>10713</v>
      </c>
      <c r="D570" s="30" t="str">
        <f>[1]!EM_S_IPO_LISTEDDATE(B570)</f>
        <v>1993-10-28</v>
      </c>
      <c r="E570" s="130">
        <f>[1]!EM_S_DQ_CLOSE(B570,$E$2,"2")</f>
        <v>56.419750072379301</v>
      </c>
      <c r="F570" s="130">
        <f>[1]!EM_S_DQ_CLOSE(B570,$F$2,"2")</f>
        <v>62.8663638510032</v>
      </c>
      <c r="G570" s="38">
        <f t="shared" si="16"/>
        <v>0.11426165075800099</v>
      </c>
      <c r="H570" s="9">
        <f t="shared" si="17"/>
        <v>745</v>
      </c>
    </row>
    <row r="571" spans="2:8">
      <c r="B571" s="17" t="s">
        <v>10714</v>
      </c>
      <c r="C571" s="19" t="s">
        <v>10715</v>
      </c>
      <c r="D571" s="30" t="str">
        <f>[1]!EM_S_IPO_LISTEDDATE(B571)</f>
        <v>1993-11-08</v>
      </c>
      <c r="E571" s="130">
        <f>[1]!EM_S_DQ_CLOSE(B571,$E$2,"2")</f>
        <v>116.568950244967</v>
      </c>
      <c r="F571" s="130">
        <f>[1]!EM_S_DQ_CLOSE(B571,$F$2,"2")</f>
        <v>188.10813539612599</v>
      </c>
      <c r="G571" s="38">
        <f t="shared" si="16"/>
        <v>0.61370703777310354</v>
      </c>
      <c r="H571" s="9">
        <f t="shared" si="17"/>
        <v>318</v>
      </c>
    </row>
    <row r="572" spans="2:8">
      <c r="B572" s="17" t="s">
        <v>10716</v>
      </c>
      <c r="C572" s="19" t="s">
        <v>10717</v>
      </c>
      <c r="D572" s="30" t="str">
        <f>[1]!EM_S_IPO_LISTEDDATE(B572)</f>
        <v>1993-11-08</v>
      </c>
      <c r="E572" s="130">
        <f>[1]!EM_S_DQ_CLOSE(B572,$E$2,"2")</f>
        <v>78.137586731692096</v>
      </c>
      <c r="F572" s="130">
        <f>[1]!EM_S_DQ_CLOSE(B572,$F$2,"2")</f>
        <v>205.403292274672</v>
      </c>
      <c r="G572" s="38">
        <f t="shared" si="16"/>
        <v>1.6287386246005182</v>
      </c>
      <c r="H572" s="9">
        <f t="shared" si="17"/>
        <v>49</v>
      </c>
    </row>
    <row r="573" spans="2:8">
      <c r="B573" s="17" t="s">
        <v>10718</v>
      </c>
      <c r="C573" s="19" t="s">
        <v>10719</v>
      </c>
      <c r="D573" s="30" t="str">
        <f>[1]!EM_S_IPO_LISTEDDATE(B573)</f>
        <v>1993-11-08</v>
      </c>
      <c r="E573" s="130">
        <f>[1]!EM_S_DQ_CLOSE(B573,$E$2,"2")</f>
        <v>9.4756037190306408</v>
      </c>
      <c r="F573" s="130">
        <f>[1]!EM_S_DQ_CLOSE(B573,$F$2,"2")</f>
        <v>14.1805801615054</v>
      </c>
      <c r="G573" s="38">
        <f t="shared" si="16"/>
        <v>0.49653579676673942</v>
      </c>
      <c r="H573" s="9">
        <f t="shared" si="17"/>
        <v>406</v>
      </c>
    </row>
    <row r="574" spans="2:8">
      <c r="B574" s="17" t="s">
        <v>10720</v>
      </c>
      <c r="C574" s="19" t="s">
        <v>10721</v>
      </c>
      <c r="D574" s="30" t="str">
        <f>[1]!EM_S_IPO_LISTEDDATE(B574)</f>
        <v>1993-11-08</v>
      </c>
      <c r="E574" s="130">
        <f>[1]!EM_S_DQ_CLOSE(B574,$E$2,"2")</f>
        <v>16.002654319812802</v>
      </c>
      <c r="F574" s="130">
        <f>[1]!EM_S_DQ_CLOSE(B574,$F$2,"2")</f>
        <v>43.855499415007301</v>
      </c>
      <c r="G574" s="38">
        <f t="shared" si="16"/>
        <v>1.7405140758874009</v>
      </c>
      <c r="H574" s="9">
        <f t="shared" si="17"/>
        <v>42</v>
      </c>
    </row>
    <row r="575" spans="2:8">
      <c r="B575" s="17" t="s">
        <v>10722</v>
      </c>
      <c r="C575" s="19" t="s">
        <v>10723</v>
      </c>
      <c r="D575" s="30" t="str">
        <f>[1]!EM_S_IPO_LISTEDDATE(B575)</f>
        <v>1993-11-19</v>
      </c>
      <c r="E575" s="130">
        <f>[1]!EM_S_DQ_CLOSE(B575,$E$2,"2")</f>
        <v>289.26543300862102</v>
      </c>
      <c r="F575" s="130">
        <f>[1]!EM_S_DQ_CLOSE(B575,$F$2,"2")</f>
        <v>314.538569381814</v>
      </c>
      <c r="G575" s="38">
        <f t="shared" si="16"/>
        <v>8.7370053553684546E-2</v>
      </c>
      <c r="H575" s="9">
        <f t="shared" si="17"/>
        <v>765</v>
      </c>
    </row>
    <row r="576" spans="2:8">
      <c r="B576" s="17" t="s">
        <v>10724</v>
      </c>
      <c r="C576" s="19" t="s">
        <v>10725</v>
      </c>
      <c r="D576" s="30" t="str">
        <f>[1]!EM_S_IPO_LISTEDDATE(B576)</f>
        <v>1993-11-19</v>
      </c>
      <c r="E576" s="130">
        <f>[1]!EM_S_DQ_CLOSE(B576,$E$2,"2")</f>
        <v>35.103276834487701</v>
      </c>
      <c r="F576" s="130">
        <f>[1]!EM_S_DQ_CLOSE(B576,$F$2,"2")</f>
        <v>37.218600346958802</v>
      </c>
      <c r="G576" s="38">
        <f t="shared" si="16"/>
        <v>6.0260001436471811E-2</v>
      </c>
      <c r="H576" s="9">
        <f t="shared" si="17"/>
        <v>787</v>
      </c>
    </row>
    <row r="577" spans="2:8">
      <c r="B577" s="17" t="s">
        <v>10726</v>
      </c>
      <c r="C577" s="19" t="s">
        <v>10727</v>
      </c>
      <c r="D577" s="30" t="str">
        <f>[1]!EM_S_IPO_LISTEDDATE(B577)</f>
        <v>1993-11-19</v>
      </c>
      <c r="E577" s="130">
        <f>[1]!EM_S_DQ_CLOSE(B577,$E$2,"2")</f>
        <v>63.956908312664297</v>
      </c>
      <c r="F577" s="130">
        <f>[1]!EM_S_DQ_CLOSE(B577,$F$2,"2")</f>
        <v>99.1517640475831</v>
      </c>
      <c r="G577" s="38">
        <f t="shared" si="16"/>
        <v>0.55029013539651928</v>
      </c>
      <c r="H577" s="9">
        <f t="shared" si="17"/>
        <v>363</v>
      </c>
    </row>
    <row r="578" spans="2:8">
      <c r="B578" s="17" t="s">
        <v>10728</v>
      </c>
      <c r="C578" s="19" t="s">
        <v>10729</v>
      </c>
      <c r="D578" s="30" t="str">
        <f>[1]!EM_S_IPO_LISTEDDATE(B578)</f>
        <v>1993-11-22</v>
      </c>
      <c r="E578" s="130">
        <f>[1]!EM_S_DQ_CLOSE(B578,$E$2,"2")</f>
        <v>41.485230898168197</v>
      </c>
      <c r="F578" s="130">
        <f>[1]!EM_S_DQ_CLOSE(B578,$F$2,"2")</f>
        <v>63.379751445425804</v>
      </c>
      <c r="G578" s="38">
        <f t="shared" si="16"/>
        <v>0.5277666309969693</v>
      </c>
      <c r="H578" s="9">
        <f t="shared" si="17"/>
        <v>378</v>
      </c>
    </row>
    <row r="579" spans="2:8">
      <c r="B579" s="17" t="s">
        <v>10730</v>
      </c>
      <c r="C579" s="19" t="s">
        <v>10731</v>
      </c>
      <c r="D579" s="30" t="str">
        <f>[1]!EM_S_IPO_LISTEDDATE(B579)</f>
        <v>1993-11-22</v>
      </c>
      <c r="E579" s="130">
        <f>[1]!EM_S_DQ_CLOSE(B579,$E$2,"2")</f>
        <v>169.548560597869</v>
      </c>
      <c r="F579" s="130">
        <f>[1]!EM_S_DQ_CLOSE(B579,$F$2,"2")</f>
        <v>186.59441322397001</v>
      </c>
      <c r="G579" s="38">
        <f t="shared" si="16"/>
        <v>0.10053669913795327</v>
      </c>
      <c r="H579" s="9">
        <f t="shared" si="17"/>
        <v>756</v>
      </c>
    </row>
    <row r="580" spans="2:8">
      <c r="B580" s="17" t="s">
        <v>10732</v>
      </c>
      <c r="C580" s="19" t="s">
        <v>10733</v>
      </c>
      <c r="D580" s="30" t="str">
        <f>[1]!EM_S_IPO_LISTEDDATE(B580)</f>
        <v>1993-11-22</v>
      </c>
      <c r="E580" s="130">
        <f>[1]!EM_S_DQ_CLOSE(B580,$E$2,"2")</f>
        <v>12.7528474586226</v>
      </c>
      <c r="F580" s="130">
        <f>[1]!EM_S_DQ_CLOSE(B580,$F$2,"2")</f>
        <v>26.649053654914699</v>
      </c>
      <c r="G580" s="38">
        <f t="shared" ref="G580:G643" si="18">IFERROR(F580/E580-1,"")</f>
        <v>1.0896551724137842</v>
      </c>
      <c r="H580" s="9">
        <f t="shared" ref="H580:H643" si="19">IFERROR(RANK(G580,$G$3:$G$1158,0),"")</f>
        <v>118</v>
      </c>
    </row>
    <row r="581" spans="2:8">
      <c r="B581" s="17" t="s">
        <v>10734</v>
      </c>
      <c r="C581" s="19" t="s">
        <v>10735</v>
      </c>
      <c r="D581" s="30" t="str">
        <f>[1]!EM_S_IPO_LISTEDDATE(B581)</f>
        <v>1993-12-06</v>
      </c>
      <c r="E581" s="130">
        <f>[1]!EM_S_DQ_CLOSE(B581,$E$2,"2")</f>
        <v>21.228235248637599</v>
      </c>
      <c r="F581" s="130">
        <f>[1]!EM_S_DQ_CLOSE(B581,$F$2,"2")</f>
        <v>52.134048331212902</v>
      </c>
      <c r="G581" s="38">
        <f t="shared" si="18"/>
        <v>1.4558823529411753</v>
      </c>
      <c r="H581" s="9">
        <f t="shared" si="19"/>
        <v>62</v>
      </c>
    </row>
    <row r="582" spans="2:8">
      <c r="B582" s="17" t="s">
        <v>10736</v>
      </c>
      <c r="C582" s="19" t="s">
        <v>10737</v>
      </c>
      <c r="D582" s="30" t="str">
        <f>[1]!EM_S_IPO_LISTEDDATE(B582)</f>
        <v>1993-12-06</v>
      </c>
      <c r="E582" s="130">
        <f>[1]!EM_S_DQ_CLOSE(B582,$E$2,"2")</f>
        <v>57.821605454493302</v>
      </c>
      <c r="F582" s="130">
        <f>[1]!EM_S_DQ_CLOSE(B582,$F$2,"2")</f>
        <v>94.162068011438294</v>
      </c>
      <c r="G582" s="38">
        <f t="shared" si="18"/>
        <v>0.62849279730818997</v>
      </c>
      <c r="H582" s="9">
        <f t="shared" si="19"/>
        <v>312</v>
      </c>
    </row>
    <row r="583" spans="2:8">
      <c r="B583" s="17" t="s">
        <v>10738</v>
      </c>
      <c r="C583" s="19" t="s">
        <v>10739</v>
      </c>
      <c r="D583" s="30" t="str">
        <f>[1]!EM_S_IPO_LISTEDDATE(B583)</f>
        <v>1993-12-06</v>
      </c>
      <c r="E583" s="130">
        <f>[1]!EM_S_DQ_CLOSE(B583,$E$2,"2")</f>
        <v>27.488878043032301</v>
      </c>
      <c r="F583" s="130">
        <f>[1]!EM_S_DQ_CLOSE(B583,$F$2,"2")</f>
        <v>35.083262993903901</v>
      </c>
      <c r="G583" s="38">
        <f t="shared" si="18"/>
        <v>0.27627118644067661</v>
      </c>
      <c r="H583" s="9">
        <f t="shared" si="19"/>
        <v>601</v>
      </c>
    </row>
    <row r="584" spans="2:8">
      <c r="B584" s="17" t="s">
        <v>4940</v>
      </c>
      <c r="C584" s="19" t="s">
        <v>10740</v>
      </c>
      <c r="D584" s="30" t="str">
        <f>[1]!EM_S_IPO_LISTEDDATE(B584)</f>
        <v>1993-12-06</v>
      </c>
      <c r="E584" s="130">
        <f>[1]!EM_S_DQ_CLOSE(B584,$E$2,"2")</f>
        <v>41.369417388104999</v>
      </c>
      <c r="F584" s="130">
        <f>[1]!EM_S_DQ_CLOSE(B584,$F$2,"2")</f>
        <v>66.449199605276505</v>
      </c>
      <c r="G584" s="38">
        <f t="shared" si="18"/>
        <v>0.60623967656800337</v>
      </c>
      <c r="H584" s="9">
        <f t="shared" si="19"/>
        <v>328</v>
      </c>
    </row>
    <row r="585" spans="2:8">
      <c r="B585" s="17" t="s">
        <v>10741</v>
      </c>
      <c r="C585" s="19" t="s">
        <v>10742</v>
      </c>
      <c r="D585" s="30" t="str">
        <f>[1]!EM_S_IPO_LISTEDDATE(B585)</f>
        <v>1996-05-28</v>
      </c>
      <c r="E585" s="130">
        <f>[1]!EM_S_DQ_CLOSE(B585,$E$2,"2")</f>
        <v>22.149982543435801</v>
      </c>
      <c r="F585" s="130">
        <f>[1]!EM_S_DQ_CLOSE(B585,$F$2,"2")</f>
        <v>87.322748313742593</v>
      </c>
      <c r="G585" s="38">
        <f t="shared" si="18"/>
        <v>2.9423393739703374</v>
      </c>
      <c r="H585" s="9">
        <f t="shared" si="19"/>
        <v>9</v>
      </c>
    </row>
    <row r="586" spans="2:8">
      <c r="B586" s="17" t="s">
        <v>10743</v>
      </c>
      <c r="C586" s="19" t="s">
        <v>10744</v>
      </c>
      <c r="D586" s="30" t="str">
        <f>[1]!EM_S_IPO_LISTEDDATE(B586)</f>
        <v>1996-05-24</v>
      </c>
      <c r="E586" s="130">
        <f>[1]!EM_S_DQ_CLOSE(B586,$E$2,"2")</f>
        <v>45.870332479987297</v>
      </c>
      <c r="F586" s="130">
        <f>[1]!EM_S_DQ_CLOSE(B586,$F$2,"2")</f>
        <v>56.402404456704303</v>
      </c>
      <c r="G586" s="38">
        <f t="shared" si="18"/>
        <v>0.22960531147909236</v>
      </c>
      <c r="H586" s="9">
        <f t="shared" si="19"/>
        <v>645</v>
      </c>
    </row>
    <row r="587" spans="2:8">
      <c r="B587" s="17" t="s">
        <v>10745</v>
      </c>
      <c r="C587" s="19" t="s">
        <v>10746</v>
      </c>
      <c r="D587" s="30" t="str">
        <f>[1]!EM_S_IPO_LISTEDDATE(B587)</f>
        <v>1996-05-28</v>
      </c>
      <c r="E587" s="130">
        <f>[1]!EM_S_DQ_CLOSE(B587,$E$2,"2")</f>
        <v>147.06988868143799</v>
      </c>
      <c r="F587" s="130">
        <f>[1]!EM_S_DQ_CLOSE(B587,$F$2,"2")</f>
        <v>252.756924103361</v>
      </c>
      <c r="G587" s="38">
        <f t="shared" si="18"/>
        <v>0.71861776988794301</v>
      </c>
      <c r="H587" s="9">
        <f t="shared" si="19"/>
        <v>266</v>
      </c>
    </row>
    <row r="588" spans="2:8">
      <c r="B588" s="17" t="s">
        <v>10747</v>
      </c>
      <c r="C588" s="19" t="s">
        <v>10748</v>
      </c>
      <c r="D588" s="30" t="str">
        <f>[1]!EM_S_IPO_LISTEDDATE(B588)</f>
        <v>1996-06-06</v>
      </c>
      <c r="E588" s="130">
        <f>[1]!EM_S_DQ_CLOSE(B588,$E$2,"2")</f>
        <v>62.224556186375303</v>
      </c>
      <c r="F588" s="130">
        <f>[1]!EM_S_DQ_CLOSE(B588,$F$2,"2")</f>
        <v>106.061874560174</v>
      </c>
      <c r="G588" s="38">
        <f t="shared" si="18"/>
        <v>0.70450190504367671</v>
      </c>
      <c r="H588" s="9">
        <f t="shared" si="19"/>
        <v>279</v>
      </c>
    </row>
    <row r="589" spans="2:8">
      <c r="B589" s="17" t="s">
        <v>10749</v>
      </c>
      <c r="C589" s="19" t="s">
        <v>10750</v>
      </c>
      <c r="D589" s="30" t="str">
        <f>[1]!EM_S_IPO_LISTEDDATE(B589)</f>
        <v>1996-05-16</v>
      </c>
      <c r="E589" s="130">
        <f>[1]!EM_S_DQ_CLOSE(B589,$E$2,"2")</f>
        <v>130.96290124808399</v>
      </c>
      <c r="F589" s="130">
        <f>[1]!EM_S_DQ_CLOSE(B589,$F$2,"2")</f>
        <v>114.471966427705</v>
      </c>
      <c r="G589" s="38">
        <f t="shared" si="18"/>
        <v>-0.12592065892874571</v>
      </c>
      <c r="H589" s="9">
        <f t="shared" si="19"/>
        <v>902</v>
      </c>
    </row>
    <row r="590" spans="2:8">
      <c r="B590" s="17" t="s">
        <v>10751</v>
      </c>
      <c r="C590" s="19" t="s">
        <v>10752</v>
      </c>
      <c r="D590" s="30" t="str">
        <f>[1]!EM_S_IPO_LISTEDDATE(B590)</f>
        <v>1996-05-16</v>
      </c>
      <c r="E590" s="130">
        <f>[1]!EM_S_DQ_CLOSE(B590,$E$2,"2")</f>
        <v>24.000437984650102</v>
      </c>
      <c r="F590" s="130">
        <f>[1]!EM_S_DQ_CLOSE(B590,$F$2,"2")</f>
        <v>36.3951015961919</v>
      </c>
      <c r="G590" s="38">
        <f t="shared" si="18"/>
        <v>0.5164348925410871</v>
      </c>
      <c r="H590" s="9">
        <f t="shared" si="19"/>
        <v>386</v>
      </c>
    </row>
    <row r="591" spans="2:8">
      <c r="B591" s="17" t="s">
        <v>10753</v>
      </c>
      <c r="C591" s="19" t="s">
        <v>10754</v>
      </c>
      <c r="D591" s="30" t="str">
        <f>[1]!EM_S_IPO_LISTEDDATE(B591)</f>
        <v>1996-05-20</v>
      </c>
      <c r="E591" s="130">
        <f>[1]!EM_S_DQ_CLOSE(B591,$E$2,"2")</f>
        <v>13.269257676070101</v>
      </c>
      <c r="F591" s="130">
        <f>[1]!EM_S_DQ_CLOSE(B591,$F$2,"2")</f>
        <v>17.3091159095788</v>
      </c>
      <c r="G591" s="38">
        <f t="shared" si="18"/>
        <v>0.30445246690734007</v>
      </c>
      <c r="H591" s="9">
        <f t="shared" si="19"/>
        <v>578</v>
      </c>
    </row>
    <row r="592" spans="2:8">
      <c r="B592" s="17" t="s">
        <v>10755</v>
      </c>
      <c r="C592" s="19" t="s">
        <v>10756</v>
      </c>
      <c r="D592" s="30" t="str">
        <f>[1]!EM_S_IPO_LISTEDDATE(B592)</f>
        <v>1996-06-06</v>
      </c>
      <c r="E592" s="130">
        <f>[1]!EM_S_DQ_CLOSE(B592,$E$2,"2")</f>
        <v>40.527272101946899</v>
      </c>
      <c r="F592" s="130">
        <f>[1]!EM_S_DQ_CLOSE(B592,$F$2,"2")</f>
        <v>60.299898472193703</v>
      </c>
      <c r="G592" s="38">
        <f t="shared" si="18"/>
        <v>0.48788446260356477</v>
      </c>
      <c r="H592" s="9">
        <f t="shared" si="19"/>
        <v>416</v>
      </c>
    </row>
    <row r="593" spans="2:8">
      <c r="B593" s="17" t="s">
        <v>10757</v>
      </c>
      <c r="C593" s="19" t="s">
        <v>10758</v>
      </c>
      <c r="D593" s="30" t="str">
        <f>[1]!EM_S_IPO_LISTEDDATE(B593)</f>
        <v>1996-07-01</v>
      </c>
      <c r="E593" s="130">
        <f>[1]!EM_S_DQ_CLOSE(B593,$E$2,"2")</f>
        <v>25.693108918599702</v>
      </c>
      <c r="F593" s="130">
        <f>[1]!EM_S_DQ_CLOSE(B593,$F$2,"2")</f>
        <v>23.810990207356401</v>
      </c>
      <c r="G593" s="38">
        <f t="shared" si="18"/>
        <v>-7.3253833049405803E-2</v>
      </c>
      <c r="H593" s="9">
        <f t="shared" si="19"/>
        <v>869</v>
      </c>
    </row>
    <row r="594" spans="2:8">
      <c r="B594" s="17" t="s">
        <v>10759</v>
      </c>
      <c r="C594" s="19" t="s">
        <v>10760</v>
      </c>
      <c r="D594" s="30" t="str">
        <f>[1]!EM_S_IPO_LISTEDDATE(B594)</f>
        <v>1996-05-31</v>
      </c>
      <c r="E594" s="130">
        <f>[1]!EM_S_DQ_CLOSE(B594,$E$2,"2")</f>
        <v>49.369281459864403</v>
      </c>
      <c r="F594" s="130">
        <f>[1]!EM_S_DQ_CLOSE(B594,$F$2,"2")</f>
        <v>56.015146271769197</v>
      </c>
      <c r="G594" s="38">
        <f t="shared" si="18"/>
        <v>0.13461538461538392</v>
      </c>
      <c r="H594" s="9">
        <f t="shared" si="19"/>
        <v>723</v>
      </c>
    </row>
    <row r="595" spans="2:8">
      <c r="B595" s="17" t="s">
        <v>10761</v>
      </c>
      <c r="C595" s="19" t="s">
        <v>10762</v>
      </c>
      <c r="D595" s="30" t="str">
        <f>[1]!EM_S_IPO_LISTEDDATE(B595)</f>
        <v>1996-06-26</v>
      </c>
      <c r="E595" s="130">
        <f>[1]!EM_S_DQ_CLOSE(B595,$E$2,"2")</f>
        <v>26.401285202682502</v>
      </c>
      <c r="F595" s="130">
        <f>[1]!EM_S_DQ_CLOSE(B595,$F$2,"2")</f>
        <v>49.6200700700212</v>
      </c>
      <c r="G595" s="38">
        <f t="shared" si="18"/>
        <v>0.87945661315683044</v>
      </c>
      <c r="H595" s="9">
        <f t="shared" si="19"/>
        <v>183</v>
      </c>
    </row>
    <row r="596" spans="2:8">
      <c r="B596" s="17" t="s">
        <v>10763</v>
      </c>
      <c r="C596" s="19" t="s">
        <v>10764</v>
      </c>
      <c r="D596" s="30" t="str">
        <f>[1]!EM_S_IPO_LISTEDDATE(B596)</f>
        <v>1996-07-01</v>
      </c>
      <c r="E596" s="130">
        <f>[1]!EM_S_DQ_CLOSE(B596,$E$2,"2")</f>
        <v>54.838813824541297</v>
      </c>
      <c r="F596" s="130">
        <f>[1]!EM_S_DQ_CLOSE(B596,$F$2,"2")</f>
        <v>79.7794148268014</v>
      </c>
      <c r="G596" s="38">
        <f t="shared" si="18"/>
        <v>0.45479833101529921</v>
      </c>
      <c r="H596" s="9">
        <f t="shared" si="19"/>
        <v>434</v>
      </c>
    </row>
    <row r="597" spans="2:8">
      <c r="B597" s="17" t="s">
        <v>10765</v>
      </c>
      <c r="C597" s="19" t="s">
        <v>10766</v>
      </c>
      <c r="D597" s="30" t="str">
        <f>[1]!EM_S_IPO_LISTEDDATE(B597)</f>
        <v>1996-06-06</v>
      </c>
      <c r="E597" s="130">
        <f>[1]!EM_S_DQ_CLOSE(B597,$E$2,"2")</f>
        <v>21.2426045950372</v>
      </c>
      <c r="F597" s="130">
        <f>[1]!EM_S_DQ_CLOSE(B597,$F$2,"2")</f>
        <v>22.4164383605384</v>
      </c>
      <c r="G597" s="38">
        <f t="shared" si="18"/>
        <v>5.5258467023174607E-2</v>
      </c>
      <c r="H597" s="9">
        <f t="shared" si="19"/>
        <v>791</v>
      </c>
    </row>
    <row r="598" spans="2:8">
      <c r="B598" s="17" t="s">
        <v>10767</v>
      </c>
      <c r="C598" s="19" t="s">
        <v>10768</v>
      </c>
      <c r="D598" s="30" t="str">
        <f>[1]!EM_S_IPO_LISTEDDATE(B598)</f>
        <v>1996-07-01</v>
      </c>
      <c r="E598" s="130">
        <f>[1]!EM_S_DQ_CLOSE(B598,$E$2,"2")</f>
        <v>33.113465905380998</v>
      </c>
      <c r="F598" s="130">
        <f>[1]!EM_S_DQ_CLOSE(B598,$F$2,"2")</f>
        <v>79.818854444017205</v>
      </c>
      <c r="G598" s="38">
        <f t="shared" si="18"/>
        <v>1.4104651162790693</v>
      </c>
      <c r="H598" s="9">
        <f t="shared" si="19"/>
        <v>66</v>
      </c>
    </row>
    <row r="599" spans="2:8">
      <c r="B599" s="17" t="s">
        <v>10769</v>
      </c>
      <c r="C599" s="19" t="s">
        <v>10770</v>
      </c>
      <c r="D599" s="30" t="str">
        <f>[1]!EM_S_IPO_LISTEDDATE(B599)</f>
        <v>1996-07-02</v>
      </c>
      <c r="E599" s="130">
        <f>[1]!EM_S_DQ_CLOSE(B599,$E$2,"2")</f>
        <v>30.0041700782212</v>
      </c>
      <c r="F599" s="130">
        <f>[1]!EM_S_DQ_CLOSE(B599,$F$2,"2")</f>
        <v>36.818857095257997</v>
      </c>
      <c r="G599" s="38">
        <f t="shared" si="18"/>
        <v>0.22712466298087342</v>
      </c>
      <c r="H599" s="9">
        <f t="shared" si="19"/>
        <v>647</v>
      </c>
    </row>
    <row r="600" spans="2:8">
      <c r="B600" s="17" t="s">
        <v>10771</v>
      </c>
      <c r="C600" s="19" t="s">
        <v>10772</v>
      </c>
      <c r="D600" s="30" t="str">
        <f>[1]!EM_S_IPO_LISTEDDATE(B600)</f>
        <v>1996-06-14</v>
      </c>
      <c r="E600" s="130">
        <f>[1]!EM_S_DQ_CLOSE(B600,$E$2,"2")</f>
        <v>205.636846857661</v>
      </c>
      <c r="F600" s="130">
        <f>[1]!EM_S_DQ_CLOSE(B600,$F$2,"2")</f>
        <v>136.81803236934101</v>
      </c>
      <c r="G600" s="38">
        <f t="shared" si="18"/>
        <v>-0.3346618835094054</v>
      </c>
      <c r="H600" s="9">
        <f t="shared" si="19"/>
        <v>971</v>
      </c>
    </row>
    <row r="601" spans="2:8">
      <c r="B601" s="17" t="s">
        <v>10773</v>
      </c>
      <c r="C601" s="19" t="s">
        <v>10774</v>
      </c>
      <c r="D601" s="30" t="str">
        <f>[1]!EM_S_IPO_LISTEDDATE(B601)</f>
        <v>1996-06-18</v>
      </c>
      <c r="E601" s="130">
        <f>[1]!EM_S_DQ_CLOSE(B601,$E$2,"2")</f>
        <v>187.05029216144601</v>
      </c>
      <c r="F601" s="130">
        <f>[1]!EM_S_DQ_CLOSE(B601,$F$2,"2")</f>
        <v>368.49475047304099</v>
      </c>
      <c r="G601" s="38">
        <f t="shared" si="18"/>
        <v>0.97003033897956947</v>
      </c>
      <c r="H601" s="9">
        <f t="shared" si="19"/>
        <v>154</v>
      </c>
    </row>
    <row r="602" spans="2:8">
      <c r="B602" s="17" t="s">
        <v>10775</v>
      </c>
      <c r="C602" s="19" t="s">
        <v>4977</v>
      </c>
      <c r="D602" s="30" t="str">
        <f>[1]!EM_S_IPO_LISTEDDATE(B602)</f>
        <v>1996-07-16</v>
      </c>
      <c r="E602" s="130">
        <f>[1]!EM_S_DQ_CLOSE(B602,$E$2,"2")</f>
        <v>17.739812401166301</v>
      </c>
      <c r="F602" s="130">
        <f>[1]!EM_S_DQ_CLOSE(B602,$F$2,"2")</f>
        <v>32.534831954056003</v>
      </c>
      <c r="G602" s="38">
        <f t="shared" si="18"/>
        <v>0.83400090250768422</v>
      </c>
      <c r="H602" s="9">
        <f t="shared" si="19"/>
        <v>203</v>
      </c>
    </row>
    <row r="603" spans="2:8">
      <c r="B603" s="17" t="s">
        <v>4978</v>
      </c>
      <c r="C603" s="19" t="s">
        <v>10776</v>
      </c>
      <c r="D603" s="30" t="str">
        <f>[1]!EM_S_IPO_LISTEDDATE(B603)</f>
        <v>1996-07-16</v>
      </c>
      <c r="E603" s="130">
        <f>[1]!EM_S_DQ_CLOSE(B603,$E$2,"2")</f>
        <v>82.872244144791495</v>
      </c>
      <c r="F603" s="130">
        <f>[1]!EM_S_DQ_CLOSE(B603,$F$2,"2")</f>
        <v>68.526487338711405</v>
      </c>
      <c r="G603" s="38">
        <f t="shared" si="18"/>
        <v>-0.17310689428194659</v>
      </c>
      <c r="H603" s="9">
        <f t="shared" si="19"/>
        <v>919</v>
      </c>
    </row>
    <row r="604" spans="2:8">
      <c r="B604" s="17" t="s">
        <v>10777</v>
      </c>
      <c r="C604" s="19" t="s">
        <v>10778</v>
      </c>
      <c r="D604" s="30" t="str">
        <f>[1]!EM_S_IPO_LISTEDDATE(B604)</f>
        <v>1996-06-26</v>
      </c>
      <c r="E604" s="130">
        <f>[1]!EM_S_DQ_CLOSE(B604,$E$2,"2")</f>
        <v>10.5438836524969</v>
      </c>
      <c r="F604" s="130">
        <f>[1]!EM_S_DQ_CLOSE(B604,$F$2,"2")</f>
        <v>20.345925433249501</v>
      </c>
      <c r="G604" s="38">
        <f t="shared" si="18"/>
        <v>0.9296424452133798</v>
      </c>
      <c r="H604" s="9">
        <f t="shared" si="19"/>
        <v>169</v>
      </c>
    </row>
    <row r="605" spans="2:8">
      <c r="B605" s="17" t="s">
        <v>10779</v>
      </c>
      <c r="C605" s="19" t="s">
        <v>4983</v>
      </c>
      <c r="D605" s="30" t="str">
        <f>[1]!EM_S_IPO_LISTEDDATE(B605)</f>
        <v>1996-06-26</v>
      </c>
      <c r="E605" s="130">
        <f>[1]!EM_S_DQ_CLOSE(B605,$E$2,"2")</f>
        <v>20.234080902398201</v>
      </c>
      <c r="F605" s="130">
        <f>[1]!EM_S_DQ_CLOSE(B605,$F$2,"2")</f>
        <v>38.668601464235998</v>
      </c>
      <c r="G605" s="38">
        <f t="shared" si="18"/>
        <v>0.91106290672450974</v>
      </c>
      <c r="H605" s="9">
        <f t="shared" si="19"/>
        <v>175</v>
      </c>
    </row>
    <row r="606" spans="2:8">
      <c r="B606" s="17" t="s">
        <v>10780</v>
      </c>
      <c r="C606" s="19" t="s">
        <v>10781</v>
      </c>
      <c r="D606" s="30" t="str">
        <f>[1]!EM_S_IPO_LISTEDDATE(B606)</f>
        <v>1996-07-16</v>
      </c>
      <c r="E606" s="130">
        <f>[1]!EM_S_DQ_CLOSE(B606,$E$2,"2")</f>
        <v>16.4154040572034</v>
      </c>
      <c r="F606" s="130">
        <f>[1]!EM_S_DQ_CLOSE(B606,$F$2,"2")</f>
        <v>23.1837504207686</v>
      </c>
      <c r="G606" s="38">
        <f t="shared" si="18"/>
        <v>0.41231676905297476</v>
      </c>
      <c r="H606" s="9">
        <f t="shared" si="19"/>
        <v>482</v>
      </c>
    </row>
    <row r="607" spans="2:8">
      <c r="B607" s="17" t="s">
        <v>10782</v>
      </c>
      <c r="C607" s="19" t="s">
        <v>10783</v>
      </c>
      <c r="D607" s="30" t="str">
        <f>[1]!EM_S_IPO_LISTEDDATE(B607)</f>
        <v>1996-07-16</v>
      </c>
      <c r="E607" s="130">
        <f>[1]!EM_S_DQ_CLOSE(B607,$E$2,"2")</f>
        <v>51.607650696435897</v>
      </c>
      <c r="F607" s="130">
        <f>[1]!EM_S_DQ_CLOSE(B607,$F$2,"2")</f>
        <v>65.989678907286205</v>
      </c>
      <c r="G607" s="38">
        <f t="shared" si="18"/>
        <v>0.27868015723962314</v>
      </c>
      <c r="H607" s="9">
        <f t="shared" si="19"/>
        <v>599</v>
      </c>
    </row>
    <row r="608" spans="2:8">
      <c r="B608" s="17" t="s">
        <v>10784</v>
      </c>
      <c r="C608" s="19" t="s">
        <v>10785</v>
      </c>
      <c r="D608" s="30" t="str">
        <f>[1]!EM_S_IPO_LISTEDDATE(B608)</f>
        <v>1996-07-02</v>
      </c>
      <c r="E608" s="130">
        <f>[1]!EM_S_DQ_CLOSE(B608,$E$2,"2")</f>
        <v>15.196138179142499</v>
      </c>
      <c r="F608" s="130">
        <f>[1]!EM_S_DQ_CLOSE(B608,$F$2,"2")</f>
        <v>21.1292917311583</v>
      </c>
      <c r="G608" s="38">
        <f t="shared" si="18"/>
        <v>0.39043824701195251</v>
      </c>
      <c r="H608" s="9">
        <f t="shared" si="19"/>
        <v>504</v>
      </c>
    </row>
    <row r="609" spans="2:8">
      <c r="B609" s="17" t="s">
        <v>4990</v>
      </c>
      <c r="C609" s="19" t="s">
        <v>10786</v>
      </c>
      <c r="D609" s="30" t="str">
        <f>[1]!EM_S_IPO_LISTEDDATE(B609)</f>
        <v>1996-07-01</v>
      </c>
      <c r="E609" s="130">
        <f>[1]!EM_S_DQ_CLOSE(B609,$E$2,"2")</f>
        <v>12.305694081448801</v>
      </c>
      <c r="F609" s="130">
        <f>[1]!EM_S_DQ_CLOSE(B609,$F$2,"2")</f>
        <v>18.933926655120999</v>
      </c>
      <c r="G609" s="38">
        <f t="shared" si="18"/>
        <v>0.53863134657836609</v>
      </c>
      <c r="H609" s="9">
        <f t="shared" si="19"/>
        <v>373</v>
      </c>
    </row>
    <row r="610" spans="2:8">
      <c r="B610" s="17" t="s">
        <v>10787</v>
      </c>
      <c r="C610" s="19" t="s">
        <v>4993</v>
      </c>
      <c r="D610" s="30" t="str">
        <f>[1]!EM_S_IPO_LISTEDDATE(B610)</f>
        <v>1996-07-02</v>
      </c>
      <c r="E610" s="130">
        <f>[1]!EM_S_DQ_CLOSE(B610,$E$2,"2")</f>
        <v>20.1027501534709</v>
      </c>
      <c r="F610" s="130">
        <f>[1]!EM_S_DQ_CLOSE(B610,$F$2,"2")</f>
        <v>38.432771016512199</v>
      </c>
      <c r="G610" s="38">
        <f t="shared" si="18"/>
        <v>0.91181657848324171</v>
      </c>
      <c r="H610" s="9">
        <f t="shared" si="19"/>
        <v>174</v>
      </c>
    </row>
    <row r="611" spans="2:8">
      <c r="B611" s="17" t="s">
        <v>10788</v>
      </c>
      <c r="C611" s="19" t="s">
        <v>10789</v>
      </c>
      <c r="D611" s="30" t="str">
        <f>[1]!EM_S_IPO_LISTEDDATE(B611)</f>
        <v>1996-07-16</v>
      </c>
      <c r="E611" s="130">
        <f>[1]!EM_S_DQ_CLOSE(B611,$E$2,"2")</f>
        <v>50.906015486873898</v>
      </c>
      <c r="F611" s="130">
        <f>[1]!EM_S_DQ_CLOSE(B611,$F$2,"2")</f>
        <v>148.728546814315</v>
      </c>
      <c r="G611" s="38">
        <f t="shared" si="18"/>
        <v>1.9216300940438877</v>
      </c>
      <c r="H611" s="9">
        <f t="shared" si="19"/>
        <v>34</v>
      </c>
    </row>
    <row r="612" spans="2:8">
      <c r="B612" s="17" t="s">
        <v>10790</v>
      </c>
      <c r="C612" s="19" t="s">
        <v>4997</v>
      </c>
      <c r="D612" s="30" t="str">
        <f>[1]!EM_S_IPO_LISTEDDATE(B612)</f>
        <v>1996-07-02</v>
      </c>
      <c r="E612" s="130">
        <f>[1]!EM_S_DQ_CLOSE(B612,$E$2,"2")</f>
        <v>49.854093212052199</v>
      </c>
      <c r="F612" s="130">
        <f>[1]!EM_S_DQ_CLOSE(B612,$F$2,"2")</f>
        <v>65.120426506944995</v>
      </c>
      <c r="G612" s="38">
        <f t="shared" si="18"/>
        <v>0.3062202581833775</v>
      </c>
      <c r="H612" s="9">
        <f t="shared" si="19"/>
        <v>571</v>
      </c>
    </row>
    <row r="613" spans="2:8">
      <c r="B613" s="17" t="s">
        <v>10791</v>
      </c>
      <c r="C613" s="19" t="s">
        <v>10792</v>
      </c>
      <c r="D613" s="30" t="str">
        <f>[1]!EM_S_IPO_LISTEDDATE(B613)</f>
        <v>1996-07-26</v>
      </c>
      <c r="E613" s="130">
        <f>[1]!EM_S_DQ_CLOSE(B613,$E$2,"2")</f>
        <v>22.081043017544999</v>
      </c>
      <c r="F613" s="130">
        <f>[1]!EM_S_DQ_CLOSE(B613,$F$2,"2")</f>
        <v>71.765217625400993</v>
      </c>
      <c r="G613" s="38">
        <f t="shared" si="18"/>
        <v>2.2500827777192542</v>
      </c>
      <c r="H613" s="9">
        <f t="shared" si="19"/>
        <v>24</v>
      </c>
    </row>
    <row r="614" spans="2:8">
      <c r="B614" s="17" t="s">
        <v>10793</v>
      </c>
      <c r="C614" s="19" t="s">
        <v>10794</v>
      </c>
      <c r="D614" s="30" t="str">
        <f>[1]!EM_S_IPO_LISTEDDATE(B614)</f>
        <v>1996-08-02</v>
      </c>
      <c r="E614" s="130">
        <f>[1]!EM_S_DQ_CLOSE(B614,$E$2,"2")</f>
        <v>39.327349230412999</v>
      </c>
      <c r="F614" s="130">
        <f>[1]!EM_S_DQ_CLOSE(B614,$F$2,"2")</f>
        <v>54.909003611146098</v>
      </c>
      <c r="G614" s="38">
        <f t="shared" si="18"/>
        <v>0.3962040332147112</v>
      </c>
      <c r="H614" s="9">
        <f t="shared" si="19"/>
        <v>496</v>
      </c>
    </row>
    <row r="615" spans="2:8">
      <c r="B615" s="17" t="s">
        <v>10795</v>
      </c>
      <c r="C615" s="19" t="s">
        <v>10796</v>
      </c>
      <c r="D615" s="30" t="str">
        <f>[1]!EM_S_IPO_LISTEDDATE(B615)</f>
        <v>1996-08-16</v>
      </c>
      <c r="E615" s="130">
        <f>[1]!EM_S_DQ_CLOSE(B615,$E$2,"2")</f>
        <v>27.2239591211593</v>
      </c>
      <c r="F615" s="130">
        <f>[1]!EM_S_DQ_CLOSE(B615,$F$2,"2")</f>
        <v>29.521339637712799</v>
      </c>
      <c r="G615" s="38">
        <f t="shared" si="18"/>
        <v>8.4388185654007408E-2</v>
      </c>
      <c r="H615" s="9">
        <f t="shared" si="19"/>
        <v>768</v>
      </c>
    </row>
    <row r="616" spans="2:8">
      <c r="B616" s="17" t="s">
        <v>10797</v>
      </c>
      <c r="C616" s="19" t="s">
        <v>10798</v>
      </c>
      <c r="D616" s="30" t="str">
        <f>[1]!EM_S_IPO_LISTEDDATE(B616)</f>
        <v>1996-08-16</v>
      </c>
      <c r="E616" s="130">
        <f>[1]!EM_S_DQ_CLOSE(B616,$E$2,"2")</f>
        <v>110.239697662551</v>
      </c>
      <c r="F616" s="130">
        <f>[1]!EM_S_DQ_CLOSE(B616,$F$2,"2")</f>
        <v>112.434854342573</v>
      </c>
      <c r="G616" s="38">
        <f t="shared" si="18"/>
        <v>1.9912578921809976E-2</v>
      </c>
      <c r="H616" s="9">
        <f t="shared" si="19"/>
        <v>815</v>
      </c>
    </row>
    <row r="617" spans="2:8">
      <c r="B617" s="17" t="s">
        <v>10799</v>
      </c>
      <c r="C617" s="19" t="s">
        <v>10800</v>
      </c>
      <c r="D617" s="30" t="str">
        <f>[1]!EM_S_IPO_LISTEDDATE(B617)</f>
        <v>1996-08-08</v>
      </c>
      <c r="E617" s="130">
        <f>[1]!EM_S_DQ_CLOSE(B617,$E$2,"2")</f>
        <v>14.3345902709346</v>
      </c>
      <c r="F617" s="130">
        <f>[1]!EM_S_DQ_CLOSE(B617,$F$2,"2")</f>
        <v>69.033115918639297</v>
      </c>
      <c r="G617" s="38">
        <f t="shared" si="18"/>
        <v>3.8158415841584015</v>
      </c>
      <c r="H617" s="9">
        <f t="shared" si="19"/>
        <v>3</v>
      </c>
    </row>
    <row r="618" spans="2:8">
      <c r="B618" s="17" t="s">
        <v>10801</v>
      </c>
      <c r="C618" s="19" t="s">
        <v>10802</v>
      </c>
      <c r="D618" s="30" t="str">
        <f>[1]!EM_S_IPO_LISTEDDATE(B618)</f>
        <v>1996-07-26</v>
      </c>
      <c r="E618" s="130">
        <f>[1]!EM_S_DQ_CLOSE(B618,$E$2,"2")</f>
        <v>56.515939170866098</v>
      </c>
      <c r="F618" s="130">
        <f>[1]!EM_S_DQ_CLOSE(B618,$F$2,"2")</f>
        <v>128.90049680806499</v>
      </c>
      <c r="G618" s="38">
        <f t="shared" si="18"/>
        <v>1.2807812928377036</v>
      </c>
      <c r="H618" s="9">
        <f t="shared" si="19"/>
        <v>84</v>
      </c>
    </row>
    <row r="619" spans="2:8">
      <c r="B619" s="17" t="s">
        <v>10803</v>
      </c>
      <c r="C619" s="19" t="s">
        <v>10804</v>
      </c>
      <c r="D619" s="30" t="str">
        <f>[1]!EM_S_IPO_LISTEDDATE(B619)</f>
        <v>1996-08-15</v>
      </c>
      <c r="E619" s="130">
        <f>[1]!EM_S_DQ_CLOSE(B619,$E$2,"2")</f>
        <v>111.64417762359101</v>
      </c>
      <c r="F619" s="130">
        <f>[1]!EM_S_DQ_CLOSE(B619,$F$2,"2")</f>
        <v>214.109780881185</v>
      </c>
      <c r="G619" s="38">
        <f t="shared" si="18"/>
        <v>0.9177872544599448</v>
      </c>
      <c r="H619" s="9">
        <f t="shared" si="19"/>
        <v>173</v>
      </c>
    </row>
    <row r="620" spans="2:8">
      <c r="B620" s="17" t="s">
        <v>10805</v>
      </c>
      <c r="C620" s="19" t="s">
        <v>5013</v>
      </c>
      <c r="D620" s="30" t="str">
        <f>[1]!EM_S_IPO_LISTEDDATE(B620)</f>
        <v>1996-07-31</v>
      </c>
      <c r="E620" s="130">
        <f>[1]!EM_S_DQ_CLOSE(B620,$E$2,"2")</f>
        <v>93.379738822050598</v>
      </c>
      <c r="F620" s="130">
        <f>[1]!EM_S_DQ_CLOSE(B620,$F$2,"2")</f>
        <v>151.80945450419</v>
      </c>
      <c r="G620" s="38">
        <f t="shared" si="18"/>
        <v>0.62572155822245534</v>
      </c>
      <c r="H620" s="9">
        <f t="shared" si="19"/>
        <v>313</v>
      </c>
    </row>
    <row r="621" spans="2:8">
      <c r="B621" s="17" t="s">
        <v>10806</v>
      </c>
      <c r="C621" s="19" t="s">
        <v>10807</v>
      </c>
      <c r="D621" s="30" t="str">
        <f>[1]!EM_S_IPO_LISTEDDATE(B621)</f>
        <v>1996-08-02</v>
      </c>
      <c r="E621" s="130">
        <f>[1]!EM_S_DQ_CLOSE(B621,$E$2,"2")</f>
        <v>34.556874504680998</v>
      </c>
      <c r="F621" s="130">
        <f>[1]!EM_S_DQ_CLOSE(B621,$F$2,"2")</f>
        <v>54.512252739778603</v>
      </c>
      <c r="G621" s="38">
        <f t="shared" si="18"/>
        <v>0.57746478873239804</v>
      </c>
      <c r="H621" s="9">
        <f t="shared" si="19"/>
        <v>340</v>
      </c>
    </row>
    <row r="622" spans="2:8">
      <c r="B622" s="17" t="s">
        <v>10808</v>
      </c>
      <c r="C622" s="19" t="s">
        <v>5017</v>
      </c>
      <c r="D622" s="30" t="str">
        <f>[1]!EM_S_IPO_LISTEDDATE(B622)</f>
        <v>1996-08-19</v>
      </c>
      <c r="E622" s="130">
        <f>[1]!EM_S_DQ_CLOSE(B622,$E$2,"2")</f>
        <v>494.65477422555199</v>
      </c>
      <c r="F622" s="130">
        <f>[1]!EM_S_DQ_CLOSE(B622,$F$2,"2")</f>
        <v>523.30756921680495</v>
      </c>
      <c r="G622" s="38">
        <f t="shared" si="18"/>
        <v>5.7924832598882148E-2</v>
      </c>
      <c r="H622" s="9">
        <f t="shared" si="19"/>
        <v>790</v>
      </c>
    </row>
    <row r="623" spans="2:8">
      <c r="B623" s="17" t="s">
        <v>10809</v>
      </c>
      <c r="C623" s="19" t="s">
        <v>10810</v>
      </c>
      <c r="D623" s="30" t="str">
        <f>[1]!EM_S_IPO_LISTEDDATE(B623)</f>
        <v>1996-08-08</v>
      </c>
      <c r="E623" s="130">
        <f>[1]!EM_S_DQ_CLOSE(B623,$E$2,"2")</f>
        <v>38.5964525179023</v>
      </c>
      <c r="F623" s="130">
        <f>[1]!EM_S_DQ_CLOSE(B623,$F$2,"2")</f>
        <v>37.275442982319298</v>
      </c>
      <c r="G623" s="38">
        <f t="shared" si="18"/>
        <v>-3.4226190476191465E-2</v>
      </c>
      <c r="H623" s="9">
        <f t="shared" si="19"/>
        <v>854</v>
      </c>
    </row>
    <row r="624" spans="2:8">
      <c r="B624" s="17" t="s">
        <v>10811</v>
      </c>
      <c r="C624" s="19" t="s">
        <v>10812</v>
      </c>
      <c r="D624" s="30" t="str">
        <f>[1]!EM_S_IPO_LISTEDDATE(B624)</f>
        <v>1996-08-26</v>
      </c>
      <c r="E624" s="130">
        <f>[1]!EM_S_DQ_CLOSE(B624,$E$2,"2")</f>
        <v>427.808915811622</v>
      </c>
      <c r="F624" s="130">
        <f>[1]!EM_S_DQ_CLOSE(B624,$F$2,"2")</f>
        <v>479.66676129143502</v>
      </c>
      <c r="G624" s="38">
        <f t="shared" si="18"/>
        <v>0.12121730885722748</v>
      </c>
      <c r="H624" s="9">
        <f t="shared" si="19"/>
        <v>734</v>
      </c>
    </row>
    <row r="625" spans="2:8">
      <c r="B625" s="17" t="s">
        <v>10813</v>
      </c>
      <c r="C625" s="19" t="s">
        <v>10814</v>
      </c>
      <c r="D625" s="30" t="str">
        <f>[1]!EM_S_IPO_LISTEDDATE(B625)</f>
        <v>1996-08-26</v>
      </c>
      <c r="E625" s="130">
        <f>[1]!EM_S_DQ_CLOSE(B625,$E$2,"2")</f>
        <v>103.537572651548</v>
      </c>
      <c r="F625" s="130">
        <f>[1]!EM_S_DQ_CLOSE(B625,$F$2,"2")</f>
        <v>108.432246940946</v>
      </c>
      <c r="G625" s="38">
        <f t="shared" si="18"/>
        <v>4.7274377446251847E-2</v>
      </c>
      <c r="H625" s="9">
        <f t="shared" si="19"/>
        <v>798</v>
      </c>
    </row>
    <row r="626" spans="2:8">
      <c r="B626" s="17" t="s">
        <v>10815</v>
      </c>
      <c r="C626" s="19" t="s">
        <v>10816</v>
      </c>
      <c r="D626" s="30" t="str">
        <f>[1]!EM_S_IPO_LISTEDDATE(B626)</f>
        <v>1996-09-09</v>
      </c>
      <c r="E626" s="130">
        <f>[1]!EM_S_DQ_CLOSE(B626,$E$2,"2")</f>
        <v>45.953889724059103</v>
      </c>
      <c r="F626" s="130">
        <f>[1]!EM_S_DQ_CLOSE(B626,$F$2,"2")</f>
        <v>68.396536306272395</v>
      </c>
      <c r="G626" s="38">
        <f t="shared" si="18"/>
        <v>0.48837316529624419</v>
      </c>
      <c r="H626" s="9">
        <f t="shared" si="19"/>
        <v>415</v>
      </c>
    </row>
    <row r="627" spans="2:8">
      <c r="B627" s="17" t="s">
        <v>10817</v>
      </c>
      <c r="C627" s="19" t="s">
        <v>10818</v>
      </c>
      <c r="D627" s="30" t="str">
        <f>[1]!EM_S_IPO_LISTEDDATE(B627)</f>
        <v>1996-09-05</v>
      </c>
      <c r="E627" s="130">
        <f>[1]!EM_S_DQ_CLOSE(B627,$E$2,"2")</f>
        <v>13.8420859677544</v>
      </c>
      <c r="F627" s="130">
        <f>[1]!EM_S_DQ_CLOSE(B627,$F$2,"2")</f>
        <v>25.642389189722898</v>
      </c>
      <c r="G627" s="38">
        <f t="shared" si="18"/>
        <v>0.85249457700650733</v>
      </c>
      <c r="H627" s="9">
        <f t="shared" si="19"/>
        <v>191</v>
      </c>
    </row>
    <row r="628" spans="2:8">
      <c r="B628" s="17" t="s">
        <v>10819</v>
      </c>
      <c r="C628" s="19" t="s">
        <v>10820</v>
      </c>
      <c r="D628" s="30" t="str">
        <f>[1]!EM_S_IPO_LISTEDDATE(B628)</f>
        <v>1996-08-28</v>
      </c>
      <c r="E628" s="130">
        <f>[1]!EM_S_DQ_CLOSE(B628,$E$2,"2")</f>
        <v>27.989187795832301</v>
      </c>
      <c r="F628" s="130">
        <f>[1]!EM_S_DQ_CLOSE(B628,$F$2,"2")</f>
        <v>84.524459533766205</v>
      </c>
      <c r="G628" s="38">
        <f t="shared" si="18"/>
        <v>2.0198968312453935</v>
      </c>
      <c r="H628" s="9">
        <f t="shared" si="19"/>
        <v>30</v>
      </c>
    </row>
    <row r="629" spans="2:8">
      <c r="B629" s="17" t="s">
        <v>10821</v>
      </c>
      <c r="C629" s="19" t="s">
        <v>10822</v>
      </c>
      <c r="D629" s="30" t="str">
        <f>[1]!EM_S_IPO_LISTEDDATE(B629)</f>
        <v>1996-09-18</v>
      </c>
      <c r="E629" s="130">
        <f>[1]!EM_S_DQ_CLOSE(B629,$E$2,"2")</f>
        <v>39.719123706316601</v>
      </c>
      <c r="F629" s="130">
        <f>[1]!EM_S_DQ_CLOSE(B629,$F$2,"2")</f>
        <v>51.044221734447703</v>
      </c>
      <c r="G629" s="38">
        <f t="shared" si="18"/>
        <v>0.28512960436561818</v>
      </c>
      <c r="H629" s="9">
        <f t="shared" si="19"/>
        <v>594</v>
      </c>
    </row>
    <row r="630" spans="2:8">
      <c r="B630" s="17" t="s">
        <v>10823</v>
      </c>
      <c r="C630" s="19" t="s">
        <v>10824</v>
      </c>
      <c r="D630" s="30" t="str">
        <f>[1]!EM_S_IPO_LISTEDDATE(B630)</f>
        <v>1996-09-16</v>
      </c>
      <c r="E630" s="130">
        <f>[1]!EM_S_DQ_CLOSE(B630,$E$2,"2")</f>
        <v>80.105225019733993</v>
      </c>
      <c r="F630" s="130">
        <f>[1]!EM_S_DQ_CLOSE(B630,$F$2,"2")</f>
        <v>84.359675513953604</v>
      </c>
      <c r="G630" s="38">
        <f t="shared" si="18"/>
        <v>5.3110773899848862E-2</v>
      </c>
      <c r="H630" s="9">
        <f t="shared" si="19"/>
        <v>792</v>
      </c>
    </row>
    <row r="631" spans="2:8">
      <c r="B631" s="17" t="s">
        <v>10825</v>
      </c>
      <c r="C631" s="19" t="s">
        <v>10826</v>
      </c>
      <c r="D631" s="30" t="str">
        <f>[1]!EM_S_IPO_LISTEDDATE(B631)</f>
        <v>1996-09-25</v>
      </c>
      <c r="E631" s="130">
        <f>[1]!EM_S_DQ_CLOSE(B631,$E$2,"2")</f>
        <v>45.331061120408897</v>
      </c>
      <c r="F631" s="130">
        <f>[1]!EM_S_DQ_CLOSE(B631,$F$2,"2")</f>
        <v>48.129653484318602</v>
      </c>
      <c r="G631" s="38">
        <f t="shared" si="18"/>
        <v>6.1736749476833275E-2</v>
      </c>
      <c r="H631" s="9">
        <f t="shared" si="19"/>
        <v>785</v>
      </c>
    </row>
    <row r="632" spans="2:8">
      <c r="B632" s="17" t="s">
        <v>10827</v>
      </c>
      <c r="C632" s="19" t="s">
        <v>10828</v>
      </c>
      <c r="D632" s="30" t="str">
        <f>[1]!EM_S_IPO_LISTEDDATE(B632)</f>
        <v>1996-10-15</v>
      </c>
      <c r="E632" s="130">
        <f>[1]!EM_S_DQ_CLOSE(B632,$E$2,"2")</f>
        <v>29.344470700916101</v>
      </c>
      <c r="F632" s="130">
        <f>[1]!EM_S_DQ_CLOSE(B632,$F$2,"2")</f>
        <v>56.906108206538399</v>
      </c>
      <c r="G632" s="38">
        <f t="shared" si="18"/>
        <v>0.9392446633825926</v>
      </c>
      <c r="H632" s="9">
        <f t="shared" si="19"/>
        <v>165</v>
      </c>
    </row>
    <row r="633" spans="2:8">
      <c r="B633" s="17" t="s">
        <v>10829</v>
      </c>
      <c r="C633" s="19" t="s">
        <v>10830</v>
      </c>
      <c r="D633" s="30" t="str">
        <f>[1]!EM_S_IPO_LISTEDDATE(B633)</f>
        <v>1996-09-23</v>
      </c>
      <c r="E633" s="130">
        <f>[1]!EM_S_DQ_CLOSE(B633,$E$2,"2")</f>
        <v>106.473291884348</v>
      </c>
      <c r="F633" s="130">
        <f>[1]!EM_S_DQ_CLOSE(B633,$F$2,"2")</f>
        <v>186.83238849123899</v>
      </c>
      <c r="G633" s="38">
        <f t="shared" si="18"/>
        <v>0.75473478075776579</v>
      </c>
      <c r="H633" s="9">
        <f t="shared" si="19"/>
        <v>249</v>
      </c>
    </row>
    <row r="634" spans="2:8">
      <c r="B634" s="17" t="s">
        <v>10831</v>
      </c>
      <c r="C634" s="19" t="s">
        <v>10832</v>
      </c>
      <c r="D634" s="30" t="str">
        <f>[1]!EM_S_IPO_LISTEDDATE(B634)</f>
        <v>1996-09-09</v>
      </c>
      <c r="E634" s="130">
        <f>[1]!EM_S_DQ_CLOSE(B634,$E$2,"2")</f>
        <v>43.0877216112128</v>
      </c>
      <c r="F634" s="130">
        <f>[1]!EM_S_DQ_CLOSE(B634,$F$2,"2")</f>
        <v>34.773815595626502</v>
      </c>
      <c r="G634" s="38">
        <f t="shared" si="18"/>
        <v>-0.19295302013422666</v>
      </c>
      <c r="H634" s="9">
        <f t="shared" si="19"/>
        <v>930</v>
      </c>
    </row>
    <row r="635" spans="2:8">
      <c r="B635" s="17" t="s">
        <v>10833</v>
      </c>
      <c r="C635" s="19" t="s">
        <v>10834</v>
      </c>
      <c r="D635" s="30" t="str">
        <f>[1]!EM_S_IPO_LISTEDDATE(B635)</f>
        <v>1996-09-27</v>
      </c>
      <c r="E635" s="130">
        <f>[1]!EM_S_DQ_CLOSE(B635,$E$2,"2")</f>
        <v>21.158532833320098</v>
      </c>
      <c r="F635" s="130">
        <f>[1]!EM_S_DQ_CLOSE(B635,$F$2,"2")</f>
        <v>54.325962680146198</v>
      </c>
      <c r="G635" s="38">
        <f t="shared" si="18"/>
        <v>1.5675675675675675</v>
      </c>
      <c r="H635" s="9">
        <f t="shared" si="19"/>
        <v>54</v>
      </c>
    </row>
    <row r="636" spans="2:8">
      <c r="B636" s="17" t="s">
        <v>10835</v>
      </c>
      <c r="C636" s="19" t="s">
        <v>10836</v>
      </c>
      <c r="D636" s="30" t="str">
        <f>[1]!EM_S_IPO_LISTEDDATE(B636)</f>
        <v>1996-10-11</v>
      </c>
      <c r="E636" s="130">
        <f>[1]!EM_S_DQ_CLOSE(B636,$E$2,"2")</f>
        <v>52.927001728996103</v>
      </c>
      <c r="F636" s="130">
        <f>[1]!EM_S_DQ_CLOSE(B636,$F$2,"2")</f>
        <v>109.695611081423</v>
      </c>
      <c r="G636" s="38">
        <f t="shared" si="18"/>
        <v>1.0725831333333615</v>
      </c>
      <c r="H636" s="9">
        <f t="shared" si="19"/>
        <v>122</v>
      </c>
    </row>
    <row r="637" spans="2:8">
      <c r="B637" s="17" t="s">
        <v>10837</v>
      </c>
      <c r="C637" s="19" t="s">
        <v>10838</v>
      </c>
      <c r="D637" s="30" t="str">
        <f>[1]!EM_S_IPO_LISTEDDATE(B637)</f>
        <v>1996-10-03</v>
      </c>
      <c r="E637" s="130">
        <f>[1]!EM_S_DQ_CLOSE(B637,$E$2,"2")</f>
        <v>186.50026440882101</v>
      </c>
      <c r="F637" s="130">
        <f>[1]!EM_S_DQ_CLOSE(B637,$F$2,"2")</f>
        <v>154.754273614873</v>
      </c>
      <c r="G637" s="38">
        <f t="shared" si="18"/>
        <v>-0.17021954845253562</v>
      </c>
      <c r="H637" s="9">
        <f t="shared" si="19"/>
        <v>916</v>
      </c>
    </row>
    <row r="638" spans="2:8">
      <c r="B638" s="17" t="s">
        <v>10839</v>
      </c>
      <c r="C638" s="19" t="s">
        <v>10840</v>
      </c>
      <c r="D638" s="30" t="str">
        <f>[1]!EM_S_IPO_LISTEDDATE(B638)</f>
        <v>1996-09-23</v>
      </c>
      <c r="E638" s="130">
        <f>[1]!EM_S_DQ_CLOSE(B638,$E$2,"2")</f>
        <v>84.284796094937803</v>
      </c>
      <c r="F638" s="130">
        <f>[1]!EM_S_DQ_CLOSE(B638,$F$2,"2")</f>
        <v>212.592793681346</v>
      </c>
      <c r="G638" s="38">
        <f t="shared" si="18"/>
        <v>1.5223148602255971</v>
      </c>
      <c r="H638" s="9">
        <f t="shared" si="19"/>
        <v>57</v>
      </c>
    </row>
    <row r="639" spans="2:8">
      <c r="B639" s="17" t="s">
        <v>10841</v>
      </c>
      <c r="C639" s="19" t="s">
        <v>10842</v>
      </c>
      <c r="D639" s="30" t="str">
        <f>[1]!EM_S_IPO_LISTEDDATE(B639)</f>
        <v>1996-10-03</v>
      </c>
      <c r="E639" s="130">
        <f>[1]!EM_S_DQ_CLOSE(B639,$E$2,"2")</f>
        <v>39.347858429954101</v>
      </c>
      <c r="F639" s="130">
        <f>[1]!EM_S_DQ_CLOSE(B639,$F$2,"2")</f>
        <v>50.863164439158702</v>
      </c>
      <c r="G639" s="38">
        <f t="shared" si="18"/>
        <v>0.29265394531455402</v>
      </c>
      <c r="H639" s="9">
        <f t="shared" si="19"/>
        <v>588</v>
      </c>
    </row>
    <row r="640" spans="2:8">
      <c r="B640" s="17" t="s">
        <v>10843</v>
      </c>
      <c r="C640" s="19" t="s">
        <v>10844</v>
      </c>
      <c r="D640" s="30" t="str">
        <f>[1]!EM_S_IPO_LISTEDDATE(B640)</f>
        <v>1996-10-29</v>
      </c>
      <c r="E640" s="130">
        <f>[1]!EM_S_DQ_CLOSE(B640,$E$2,"2")</f>
        <v>21.357973691817001</v>
      </c>
      <c r="F640" s="130">
        <f>[1]!EM_S_DQ_CLOSE(B640,$F$2,"2")</f>
        <v>33.376464172727196</v>
      </c>
      <c r="G640" s="38">
        <f t="shared" si="18"/>
        <v>0.56271679393981588</v>
      </c>
      <c r="H640" s="9">
        <f t="shared" si="19"/>
        <v>350</v>
      </c>
    </row>
    <row r="641" spans="2:8">
      <c r="B641" s="17" t="s">
        <v>10845</v>
      </c>
      <c r="C641" s="19" t="s">
        <v>10846</v>
      </c>
      <c r="D641" s="30" t="str">
        <f>[1]!EM_S_IPO_LISTEDDATE(B641)</f>
        <v>1996-10-08</v>
      </c>
      <c r="E641" s="130">
        <f>[1]!EM_S_DQ_CLOSE(B641,$E$2,"2")</f>
        <v>24.566473258306701</v>
      </c>
      <c r="F641" s="130">
        <f>[1]!EM_S_DQ_CLOSE(B641,$F$2,"2")</f>
        <v>25.331770117462099</v>
      </c>
      <c r="G641" s="38">
        <f t="shared" si="18"/>
        <v>3.1152084839716654E-2</v>
      </c>
      <c r="H641" s="9">
        <f t="shared" si="19"/>
        <v>806</v>
      </c>
    </row>
    <row r="642" spans="2:8">
      <c r="B642" s="17" t="s">
        <v>10847</v>
      </c>
      <c r="C642" s="19" t="s">
        <v>10848</v>
      </c>
      <c r="D642" s="30" t="str">
        <f>[1]!EM_S_IPO_LISTEDDATE(B642)</f>
        <v>1996-10-11</v>
      </c>
      <c r="E642" s="130">
        <f>[1]!EM_S_DQ_CLOSE(B642,$E$2,"2")</f>
        <v>39.966991327343102</v>
      </c>
      <c r="F642" s="130">
        <f>[1]!EM_S_DQ_CLOSE(B642,$F$2,"2")</f>
        <v>57.5852456589678</v>
      </c>
      <c r="G642" s="38">
        <f t="shared" si="18"/>
        <v>0.44082013047530322</v>
      </c>
      <c r="H642" s="9">
        <f t="shared" si="19"/>
        <v>451</v>
      </c>
    </row>
    <row r="643" spans="2:8">
      <c r="B643" s="17" t="s">
        <v>10849</v>
      </c>
      <c r="C643" s="19" t="s">
        <v>10850</v>
      </c>
      <c r="D643" s="30" t="str">
        <f>[1]!EM_S_IPO_LISTEDDATE(B643)</f>
        <v>1996-10-09</v>
      </c>
      <c r="E643" s="130">
        <f>[1]!EM_S_DQ_CLOSE(B643,$E$2,"2")</f>
        <v>105.398067449094</v>
      </c>
      <c r="F643" s="130">
        <f>[1]!EM_S_DQ_CLOSE(B643,$F$2,"2")</f>
        <v>91.346787709427105</v>
      </c>
      <c r="G643" s="38">
        <f t="shared" si="18"/>
        <v>-0.13331629392971078</v>
      </c>
      <c r="H643" s="9">
        <f t="shared" si="19"/>
        <v>905</v>
      </c>
    </row>
    <row r="644" spans="2:8">
      <c r="B644" s="17" t="s">
        <v>10851</v>
      </c>
      <c r="C644" s="19" t="s">
        <v>10852</v>
      </c>
      <c r="D644" s="30" t="str">
        <f>[1]!EM_S_IPO_LISTEDDATE(B644)</f>
        <v>1996-10-30</v>
      </c>
      <c r="E644" s="130">
        <f>[1]!EM_S_DQ_CLOSE(B644,$E$2,"2")</f>
        <v>57.642255466052902</v>
      </c>
      <c r="F644" s="130">
        <f>[1]!EM_S_DQ_CLOSE(B644,$F$2,"2")</f>
        <v>117.783383199079</v>
      </c>
      <c r="G644" s="38">
        <f t="shared" ref="G644:G707" si="20">IFERROR(F644/E644-1,"")</f>
        <v>1.0433513964151673</v>
      </c>
      <c r="H644" s="9">
        <f t="shared" ref="H644:H707" si="21">IFERROR(RANK(G644,$G$3:$G$1158,0),"")</f>
        <v>132</v>
      </c>
    </row>
    <row r="645" spans="2:8">
      <c r="B645" s="17" t="s">
        <v>10853</v>
      </c>
      <c r="C645" s="19" t="s">
        <v>10854</v>
      </c>
      <c r="D645" s="30" t="str">
        <f>[1]!EM_S_IPO_LISTEDDATE(B645)</f>
        <v>1996-11-04</v>
      </c>
      <c r="E645" s="130">
        <f>[1]!EM_S_DQ_CLOSE(B645,$E$2,"2")</f>
        <v>59.700972916432399</v>
      </c>
      <c r="F645" s="130">
        <f>[1]!EM_S_DQ_CLOSE(B645,$F$2,"2")</f>
        <v>122.42294521792201</v>
      </c>
      <c r="G645" s="38">
        <f t="shared" si="20"/>
        <v>1.0506021801233612</v>
      </c>
      <c r="H645" s="9">
        <f t="shared" si="21"/>
        <v>130</v>
      </c>
    </row>
    <row r="646" spans="2:8">
      <c r="B646" s="17" t="s">
        <v>10855</v>
      </c>
      <c r="C646" s="19" t="s">
        <v>10856</v>
      </c>
      <c r="D646" s="30" t="str">
        <f>[1]!EM_S_IPO_LISTEDDATE(B646)</f>
        <v>1996-11-06</v>
      </c>
      <c r="E646" s="130">
        <f>[1]!EM_S_DQ_CLOSE(B646,$E$2,"2")</f>
        <v>130.41735380216599</v>
      </c>
      <c r="F646" s="130">
        <f>[1]!EM_S_DQ_CLOSE(B646,$F$2,"2")</f>
        <v>134.61769698373701</v>
      </c>
      <c r="G646" s="38">
        <f t="shared" si="20"/>
        <v>3.2206934576687107E-2</v>
      </c>
      <c r="H646" s="9">
        <f t="shared" si="21"/>
        <v>804</v>
      </c>
    </row>
    <row r="647" spans="2:8">
      <c r="B647" s="17" t="s">
        <v>10857</v>
      </c>
      <c r="C647" s="19" t="s">
        <v>10858</v>
      </c>
      <c r="D647" s="30" t="str">
        <f>[1]!EM_S_IPO_LISTEDDATE(B647)</f>
        <v>1996-10-28</v>
      </c>
      <c r="E647" s="130">
        <f>[1]!EM_S_DQ_CLOSE(B647,$E$2,"2")</f>
        <v>43.003712557670099</v>
      </c>
      <c r="F647" s="130">
        <f>[1]!EM_S_DQ_CLOSE(B647,$F$2,"2")</f>
        <v>75.880143889637793</v>
      </c>
      <c r="G647" s="38">
        <f t="shared" si="20"/>
        <v>0.76450216450216435</v>
      </c>
      <c r="H647" s="9">
        <f t="shared" si="21"/>
        <v>243</v>
      </c>
    </row>
    <row r="648" spans="2:8">
      <c r="B648" s="17" t="s">
        <v>5068</v>
      </c>
      <c r="C648" s="19" t="s">
        <v>10859</v>
      </c>
      <c r="D648" s="30" t="str">
        <f>[1]!EM_S_IPO_LISTEDDATE(B648)</f>
        <v>1996-11-15</v>
      </c>
      <c r="E648" s="130">
        <f>[1]!EM_S_DQ_CLOSE(B648,$E$2,"2")</f>
        <v>33.646947937357403</v>
      </c>
      <c r="F648" s="130">
        <f>[1]!EM_S_DQ_CLOSE(B648,$F$2,"2")</f>
        <v>61.605816125018301</v>
      </c>
      <c r="G648" s="38">
        <f t="shared" si="20"/>
        <v>0.83094812164579213</v>
      </c>
      <c r="H648" s="9">
        <f t="shared" si="21"/>
        <v>207</v>
      </c>
    </row>
    <row r="649" spans="2:8">
      <c r="B649" s="17" t="s">
        <v>10860</v>
      </c>
      <c r="C649" s="19" t="s">
        <v>10861</v>
      </c>
      <c r="D649" s="30" t="str">
        <f>[1]!EM_S_IPO_LISTEDDATE(B649)</f>
        <v>1996-11-11</v>
      </c>
      <c r="E649" s="130">
        <f>[1]!EM_S_DQ_CLOSE(B649,$E$2,"2")</f>
        <v>27.365325728977801</v>
      </c>
      <c r="F649" s="130">
        <f>[1]!EM_S_DQ_CLOSE(B649,$F$2,"2")</f>
        <v>62.887623550247199</v>
      </c>
      <c r="G649" s="38">
        <f t="shared" si="20"/>
        <v>1.2980769230769282</v>
      </c>
      <c r="H649" s="9">
        <f t="shared" si="21"/>
        <v>82</v>
      </c>
    </row>
    <row r="650" spans="2:8">
      <c r="B650" s="17" t="s">
        <v>5072</v>
      </c>
      <c r="C650" s="19" t="s">
        <v>10862</v>
      </c>
      <c r="D650" s="30" t="str">
        <f>[1]!EM_S_IPO_LISTEDDATE(B650)</f>
        <v>1996-11-01</v>
      </c>
      <c r="E650" s="130">
        <f>[1]!EM_S_DQ_CLOSE(B650,$E$2,"2")</f>
        <v>29.269505620655501</v>
      </c>
      <c r="F650" s="130">
        <f>[1]!EM_S_DQ_CLOSE(B650,$F$2,"2")</f>
        <v>53.951433287814503</v>
      </c>
      <c r="G650" s="38">
        <f t="shared" si="20"/>
        <v>0.84326424870466399</v>
      </c>
      <c r="H650" s="9">
        <f t="shared" si="21"/>
        <v>199</v>
      </c>
    </row>
    <row r="651" spans="2:8">
      <c r="B651" s="17" t="s">
        <v>10863</v>
      </c>
      <c r="C651" s="19" t="s">
        <v>10864</v>
      </c>
      <c r="D651" s="30" t="str">
        <f>[1]!EM_S_IPO_LISTEDDATE(B651)</f>
        <v>1996-11-20</v>
      </c>
      <c r="E651" s="130">
        <f>[1]!EM_S_DQ_CLOSE(B651,$E$2,"2")</f>
        <v>135.05838347685599</v>
      </c>
      <c r="F651" s="130">
        <f>[1]!EM_S_DQ_CLOSE(B651,$F$2,"2")</f>
        <v>284.93264042981002</v>
      </c>
      <c r="G651" s="38">
        <f t="shared" si="20"/>
        <v>1.1096997690531141</v>
      </c>
      <c r="H651" s="9">
        <f t="shared" si="21"/>
        <v>113</v>
      </c>
    </row>
    <row r="652" spans="2:8">
      <c r="B652" s="17" t="s">
        <v>10865</v>
      </c>
      <c r="C652" s="19" t="s">
        <v>10866</v>
      </c>
      <c r="D652" s="30" t="str">
        <f>[1]!EM_S_IPO_LISTEDDATE(B652)</f>
        <v>1996-11-05</v>
      </c>
      <c r="E652" s="130">
        <f>[1]!EM_S_DQ_CLOSE(B652,$E$2,"2")</f>
        <v>108.096507537169</v>
      </c>
      <c r="F652" s="130">
        <f>[1]!EM_S_DQ_CLOSE(B652,$F$2,"2")</f>
        <v>147.16587105315801</v>
      </c>
      <c r="G652" s="38">
        <f t="shared" si="20"/>
        <v>0.36143039591316128</v>
      </c>
      <c r="H652" s="9">
        <f t="shared" si="21"/>
        <v>525</v>
      </c>
    </row>
    <row r="653" spans="2:8">
      <c r="B653" s="17" t="s">
        <v>10867</v>
      </c>
      <c r="C653" s="19" t="s">
        <v>10868</v>
      </c>
      <c r="D653" s="30" t="str">
        <f>[1]!EM_S_IPO_LISTEDDATE(B653)</f>
        <v>1996-11-08</v>
      </c>
      <c r="E653" s="130">
        <f>[1]!EM_S_DQ_CLOSE(B653,$E$2,"2")</f>
        <v>55.9813806041888</v>
      </c>
      <c r="F653" s="130">
        <f>[1]!EM_S_DQ_CLOSE(B653,$F$2,"2")</f>
        <v>84.172584644205898</v>
      </c>
      <c r="G653" s="38">
        <f t="shared" si="20"/>
        <v>0.50358179337055686</v>
      </c>
      <c r="H653" s="9">
        <f t="shared" si="21"/>
        <v>395</v>
      </c>
    </row>
    <row r="654" spans="2:8">
      <c r="B654" s="17" t="s">
        <v>10869</v>
      </c>
      <c r="C654" s="19" t="s">
        <v>10870</v>
      </c>
      <c r="D654" s="30" t="str">
        <f>[1]!EM_S_IPO_LISTEDDATE(B654)</f>
        <v>1996-11-08</v>
      </c>
      <c r="E654" s="130">
        <f>[1]!EM_S_DQ_CLOSE(B654,$E$2,"2")</f>
        <v>52.938562330024503</v>
      </c>
      <c r="F654" s="130">
        <f>[1]!EM_S_DQ_CLOSE(B654,$F$2,"2")</f>
        <v>94.889875874572198</v>
      </c>
      <c r="G654" s="38">
        <f t="shared" si="20"/>
        <v>0.79245283018867885</v>
      </c>
      <c r="H654" s="9">
        <f t="shared" si="21"/>
        <v>226</v>
      </c>
    </row>
    <row r="655" spans="2:8">
      <c r="B655" s="17" t="s">
        <v>10871</v>
      </c>
      <c r="C655" s="19" t="s">
        <v>10872</v>
      </c>
      <c r="D655" s="30" t="str">
        <f>[1]!EM_S_IPO_LISTEDDATE(B655)</f>
        <v>1996-11-18</v>
      </c>
      <c r="E655" s="130">
        <f>[1]!EM_S_DQ_CLOSE(B655,$E$2,"2")</f>
        <v>10.8118351898789</v>
      </c>
      <c r="F655" s="130">
        <f>[1]!EM_S_DQ_CLOSE(B655,$F$2,"2")</f>
        <v>20.0430988055463</v>
      </c>
      <c r="G655" s="38">
        <f t="shared" si="20"/>
        <v>0.85381098153520751</v>
      </c>
      <c r="H655" s="9">
        <f t="shared" si="21"/>
        <v>190</v>
      </c>
    </row>
    <row r="656" spans="2:8">
      <c r="B656" s="17" t="s">
        <v>10873</v>
      </c>
      <c r="C656" s="19" t="s">
        <v>10874</v>
      </c>
      <c r="D656" s="30" t="str">
        <f>[1]!EM_S_IPO_LISTEDDATE(B656)</f>
        <v>1996-11-26</v>
      </c>
      <c r="E656" s="130">
        <f>[1]!EM_S_DQ_CLOSE(B656,$E$2,"2")</f>
        <v>28.043272399348002</v>
      </c>
      <c r="F656" s="130">
        <f>[1]!EM_S_DQ_CLOSE(B656,$F$2,"2")</f>
        <v>39.641379839354798</v>
      </c>
      <c r="G656" s="38">
        <f t="shared" si="20"/>
        <v>0.41357896021708407</v>
      </c>
      <c r="H656" s="9">
        <f t="shared" si="21"/>
        <v>478</v>
      </c>
    </row>
    <row r="657" spans="2:8">
      <c r="B657" s="17" t="s">
        <v>10875</v>
      </c>
      <c r="C657" s="19" t="s">
        <v>10876</v>
      </c>
      <c r="D657" s="30" t="str">
        <f>[1]!EM_S_IPO_LISTEDDATE(B657)</f>
        <v>1996-11-21</v>
      </c>
      <c r="E657" s="130">
        <f>[1]!EM_S_DQ_CLOSE(B657,$E$2,"2")</f>
        <v>82.593253597603507</v>
      </c>
      <c r="F657" s="130">
        <f>[1]!EM_S_DQ_CLOSE(B657,$F$2,"2")</f>
        <v>118.000260802616</v>
      </c>
      <c r="G657" s="38">
        <f t="shared" si="20"/>
        <v>0.42869127516778005</v>
      </c>
      <c r="H657" s="9">
        <f t="shared" si="21"/>
        <v>458</v>
      </c>
    </row>
    <row r="658" spans="2:8">
      <c r="B658" s="17" t="s">
        <v>10877</v>
      </c>
      <c r="C658" s="19" t="s">
        <v>10878</v>
      </c>
      <c r="D658" s="30" t="str">
        <f>[1]!EM_S_IPO_LISTEDDATE(B658)</f>
        <v>1996-12-03</v>
      </c>
      <c r="E658" s="130">
        <f>[1]!EM_S_DQ_CLOSE(B658,$E$2,"2")</f>
        <v>26.681536239568299</v>
      </c>
      <c r="F658" s="130">
        <f>[1]!EM_S_DQ_CLOSE(B658,$F$2,"2")</f>
        <v>36.020002812233102</v>
      </c>
      <c r="G658" s="38">
        <f t="shared" si="20"/>
        <v>0.34999733481672624</v>
      </c>
      <c r="H658" s="9">
        <f t="shared" si="21"/>
        <v>533</v>
      </c>
    </row>
    <row r="659" spans="2:8">
      <c r="B659" s="17" t="s">
        <v>10879</v>
      </c>
      <c r="C659" s="19" t="s">
        <v>5091</v>
      </c>
      <c r="D659" s="30" t="str">
        <f>[1]!EM_S_IPO_LISTEDDATE(B659)</f>
        <v>1996-12-06</v>
      </c>
      <c r="E659" s="130">
        <f>[1]!EM_S_DQ_CLOSE(B659,$E$2,"2")</f>
        <v>46.8751749250901</v>
      </c>
      <c r="F659" s="130">
        <f>[1]!EM_S_DQ_CLOSE(B659,$F$2,"2")</f>
        <v>61.1248442728401</v>
      </c>
      <c r="G659" s="38">
        <f t="shared" si="20"/>
        <v>0.30399181166837241</v>
      </c>
      <c r="H659" s="9">
        <f t="shared" si="21"/>
        <v>580</v>
      </c>
    </row>
    <row r="660" spans="2:8">
      <c r="B660" s="17" t="s">
        <v>10880</v>
      </c>
      <c r="C660" s="19" t="s">
        <v>10881</v>
      </c>
      <c r="D660" s="30" t="str">
        <f>[1]!EM_S_IPO_LISTEDDATE(B660)</f>
        <v>1996-12-05</v>
      </c>
      <c r="E660" s="130">
        <f>[1]!EM_S_DQ_CLOSE(B660,$E$2,"2")</f>
        <v>55.884098782138601</v>
      </c>
      <c r="F660" s="130">
        <f>[1]!EM_S_DQ_CLOSE(B660,$F$2,"2")</f>
        <v>59.806683918073702</v>
      </c>
      <c r="G660" s="38">
        <f t="shared" si="20"/>
        <v>7.0191435872073438E-2</v>
      </c>
      <c r="H660" s="9">
        <f t="shared" si="21"/>
        <v>774</v>
      </c>
    </row>
    <row r="661" spans="2:8">
      <c r="B661" s="17" t="s">
        <v>10882</v>
      </c>
      <c r="C661" s="19" t="s">
        <v>10883</v>
      </c>
      <c r="D661" s="30" t="str">
        <f>[1]!EM_S_IPO_LISTEDDATE(B661)</f>
        <v>1996-12-18</v>
      </c>
      <c r="E661" s="130">
        <f>[1]!EM_S_DQ_CLOSE(B661,$E$2,"2")</f>
        <v>33.293632550878499</v>
      </c>
      <c r="F661" s="130">
        <f>[1]!EM_S_DQ_CLOSE(B661,$F$2,"2")</f>
        <v>37.193579122043197</v>
      </c>
      <c r="G661" s="38">
        <f t="shared" si="20"/>
        <v>0.11713791113675853</v>
      </c>
      <c r="H661" s="9">
        <f t="shared" si="21"/>
        <v>738</v>
      </c>
    </row>
    <row r="662" spans="2:8">
      <c r="B662" s="17" t="s">
        <v>10884</v>
      </c>
      <c r="C662" s="19" t="s">
        <v>10885</v>
      </c>
      <c r="D662" s="30" t="str">
        <f>[1]!EM_S_IPO_LISTEDDATE(B662)</f>
        <v>1996-12-25</v>
      </c>
      <c r="E662" s="130">
        <f>[1]!EM_S_DQ_CLOSE(B662,$E$2,"2")</f>
        <v>24.153509427361101</v>
      </c>
      <c r="F662" s="130">
        <f>[1]!EM_S_DQ_CLOSE(B662,$F$2,"2")</f>
        <v>21.695918643019102</v>
      </c>
      <c r="G662" s="38">
        <f t="shared" si="20"/>
        <v>-0.10174880763116101</v>
      </c>
      <c r="H662" s="9">
        <f t="shared" si="21"/>
        <v>885</v>
      </c>
    </row>
    <row r="663" spans="2:8">
      <c r="B663" s="17" t="s">
        <v>10886</v>
      </c>
      <c r="C663" s="19" t="s">
        <v>10887</v>
      </c>
      <c r="D663" s="30" t="str">
        <f>[1]!EM_S_IPO_LISTEDDATE(B663)</f>
        <v>1996-12-25</v>
      </c>
      <c r="E663" s="130">
        <f>[1]!EM_S_DQ_CLOSE(B663,$E$2,"2")</f>
        <v>125.62612076471601</v>
      </c>
      <c r="F663" s="130">
        <f>[1]!EM_S_DQ_CLOSE(B663,$F$2,"2")</f>
        <v>176.434824173913</v>
      </c>
      <c r="G663" s="38">
        <f t="shared" si="20"/>
        <v>0.40444378207264831</v>
      </c>
      <c r="H663" s="9">
        <f t="shared" si="21"/>
        <v>491</v>
      </c>
    </row>
    <row r="664" spans="2:8">
      <c r="B664" s="17" t="s">
        <v>10888</v>
      </c>
      <c r="C664" s="19" t="s">
        <v>10889</v>
      </c>
      <c r="D664" s="30" t="str">
        <f>[1]!EM_S_IPO_LISTEDDATE(B664)</f>
        <v>1996-12-25</v>
      </c>
      <c r="E664" s="130">
        <f>[1]!EM_S_DQ_CLOSE(B664,$E$2,"2")</f>
        <v>61.883145796413402</v>
      </c>
      <c r="F664" s="130">
        <f>[1]!EM_S_DQ_CLOSE(B664,$F$2,"2")</f>
        <v>58.734542204913403</v>
      </c>
      <c r="G664" s="38">
        <f t="shared" si="20"/>
        <v>-5.0879824400951623E-2</v>
      </c>
      <c r="H664" s="9">
        <f t="shared" si="21"/>
        <v>862</v>
      </c>
    </row>
    <row r="665" spans="2:8">
      <c r="B665" s="17" t="s">
        <v>10890</v>
      </c>
      <c r="C665" s="19" t="s">
        <v>10891</v>
      </c>
      <c r="D665" s="30" t="str">
        <f>[1]!EM_S_IPO_LISTEDDATE(B665)</f>
        <v>1997-01-08</v>
      </c>
      <c r="E665" s="130">
        <f>[1]!EM_S_DQ_CLOSE(B665,$E$2,"2")</f>
        <v>67.874212822312103</v>
      </c>
      <c r="F665" s="130">
        <f>[1]!EM_S_DQ_CLOSE(B665,$F$2,"2")</f>
        <v>138.69356839058599</v>
      </c>
      <c r="G665" s="38">
        <f t="shared" si="20"/>
        <v>1.0433911882510061</v>
      </c>
      <c r="H665" s="9">
        <f t="shared" si="21"/>
        <v>131</v>
      </c>
    </row>
    <row r="666" spans="2:8">
      <c r="B666" s="17" t="s">
        <v>10892</v>
      </c>
      <c r="C666" s="19" t="s">
        <v>10893</v>
      </c>
      <c r="D666" s="30" t="str">
        <f>[1]!EM_S_IPO_LISTEDDATE(B666)</f>
        <v>1997-01-21</v>
      </c>
      <c r="E666" s="130">
        <f>[1]!EM_S_DQ_CLOSE(B666,$E$2,"2")</f>
        <v>210.653087569078</v>
      </c>
      <c r="F666" s="130">
        <f>[1]!EM_S_DQ_CLOSE(B666,$F$2,"2")</f>
        <v>219.85063297700401</v>
      </c>
      <c r="G666" s="38">
        <f t="shared" si="20"/>
        <v>4.3662048888364557E-2</v>
      </c>
      <c r="H666" s="9">
        <f t="shared" si="21"/>
        <v>801</v>
      </c>
    </row>
    <row r="667" spans="2:8">
      <c r="B667" s="17" t="s">
        <v>10894</v>
      </c>
      <c r="C667" s="19" t="s">
        <v>10895</v>
      </c>
      <c r="D667" s="30" t="str">
        <f>[1]!EM_S_IPO_LISTEDDATE(B667)</f>
        <v>1997-02-26</v>
      </c>
      <c r="E667" s="130">
        <f>[1]!EM_S_DQ_CLOSE(B667,$E$2,"2")</f>
        <v>13.7425663551891</v>
      </c>
      <c r="F667" s="130">
        <f>[1]!EM_S_DQ_CLOSE(B667,$F$2,"2")</f>
        <v>23.164553136587699</v>
      </c>
      <c r="G667" s="38">
        <f t="shared" si="20"/>
        <v>0.68560606060606144</v>
      </c>
      <c r="H667" s="9">
        <f t="shared" si="21"/>
        <v>287</v>
      </c>
    </row>
    <row r="668" spans="2:8">
      <c r="B668" s="17" t="s">
        <v>10896</v>
      </c>
      <c r="C668" s="19" t="s">
        <v>10897</v>
      </c>
      <c r="D668" s="30" t="str">
        <f>[1]!EM_S_IPO_LISTEDDATE(B668)</f>
        <v>1997-02-28</v>
      </c>
      <c r="E668" s="130">
        <f>[1]!EM_S_DQ_CLOSE(B668,$E$2,"2")</f>
        <v>43.072290662565003</v>
      </c>
      <c r="F668" s="130">
        <f>[1]!EM_S_DQ_CLOSE(B668,$F$2,"2")</f>
        <v>55.451659267946503</v>
      </c>
      <c r="G668" s="38">
        <f t="shared" si="20"/>
        <v>0.28740910722309598</v>
      </c>
      <c r="H668" s="9">
        <f t="shared" si="21"/>
        <v>591</v>
      </c>
    </row>
    <row r="669" spans="2:8">
      <c r="B669" s="17" t="s">
        <v>10898</v>
      </c>
      <c r="C669" s="19" t="s">
        <v>10899</v>
      </c>
      <c r="D669" s="30" t="str">
        <f>[1]!EM_S_IPO_LISTEDDATE(B669)</f>
        <v>1997-01-30</v>
      </c>
      <c r="E669" s="130">
        <f>[1]!EM_S_DQ_CLOSE(B669,$E$2,"2")</f>
        <v>36.896270999849499</v>
      </c>
      <c r="F669" s="130">
        <f>[1]!EM_S_DQ_CLOSE(B669,$F$2,"2")</f>
        <v>51.653424881534498</v>
      </c>
      <c r="G669" s="38">
        <f t="shared" si="20"/>
        <v>0.39996328847826379</v>
      </c>
      <c r="H669" s="9">
        <f t="shared" si="21"/>
        <v>494</v>
      </c>
    </row>
    <row r="670" spans="2:8">
      <c r="B670" s="17" t="s">
        <v>10900</v>
      </c>
      <c r="C670" s="19" t="s">
        <v>10901</v>
      </c>
      <c r="D670" s="30" t="str">
        <f>[1]!EM_S_IPO_LISTEDDATE(B670)</f>
        <v>1997-01-23</v>
      </c>
      <c r="E670" s="130">
        <f>[1]!EM_S_DQ_CLOSE(B670,$E$2,"2")</f>
        <v>40.568421181840101</v>
      </c>
      <c r="F670" s="130">
        <f>[1]!EM_S_DQ_CLOSE(B670,$F$2,"2")</f>
        <v>32.0439174904661</v>
      </c>
      <c r="G670" s="38">
        <f t="shared" si="20"/>
        <v>-0.21012658227848113</v>
      </c>
      <c r="H670" s="9">
        <f t="shared" si="21"/>
        <v>940</v>
      </c>
    </row>
    <row r="671" spans="2:8">
      <c r="B671" s="17" t="s">
        <v>10902</v>
      </c>
      <c r="C671" s="19" t="s">
        <v>10903</v>
      </c>
      <c r="D671" s="30" t="str">
        <f>[1]!EM_S_IPO_LISTEDDATE(B671)</f>
        <v>1997-02-20</v>
      </c>
      <c r="E671" s="130">
        <f>[1]!EM_S_DQ_CLOSE(B671,$E$2,"2")</f>
        <v>14.999818961548099</v>
      </c>
      <c r="F671" s="130">
        <f>[1]!EM_S_DQ_CLOSE(B671,$F$2,"2")</f>
        <v>26.037913366788199</v>
      </c>
      <c r="G671" s="38">
        <f t="shared" si="20"/>
        <v>0.73588184187663574</v>
      </c>
      <c r="H671" s="9">
        <f t="shared" si="21"/>
        <v>256</v>
      </c>
    </row>
    <row r="672" spans="2:8">
      <c r="B672" s="17" t="s">
        <v>10904</v>
      </c>
      <c r="C672" s="19" t="s">
        <v>10905</v>
      </c>
      <c r="D672" s="30" t="str">
        <f>[1]!EM_S_IPO_LISTEDDATE(B672)</f>
        <v>1997-03-06</v>
      </c>
      <c r="E672" s="130">
        <f>[1]!EM_S_DQ_CLOSE(B672,$E$2,"2")</f>
        <v>101.717895197695</v>
      </c>
      <c r="F672" s="130">
        <f>[1]!EM_S_DQ_CLOSE(B672,$F$2,"2")</f>
        <v>112.25710101415299</v>
      </c>
      <c r="G672" s="38">
        <f t="shared" si="20"/>
        <v>0.10361211069079235</v>
      </c>
      <c r="H672" s="9">
        <f t="shared" si="21"/>
        <v>752</v>
      </c>
    </row>
    <row r="673" spans="2:8">
      <c r="B673" s="17" t="s">
        <v>10906</v>
      </c>
      <c r="C673" s="19" t="s">
        <v>10907</v>
      </c>
      <c r="D673" s="30" t="str">
        <f>[1]!EM_S_IPO_LISTEDDATE(B673)</f>
        <v>1997-03-18</v>
      </c>
      <c r="E673" s="130">
        <f>[1]!EM_S_DQ_CLOSE(B673,$E$2,"2")</f>
        <v>825.84608776933101</v>
      </c>
      <c r="F673" s="130">
        <f>[1]!EM_S_DQ_CLOSE(B673,$F$2,"2")</f>
        <v>722.93976008203504</v>
      </c>
      <c r="G673" s="38">
        <f t="shared" si="20"/>
        <v>-0.12460715042587811</v>
      </c>
      <c r="H673" s="9">
        <f t="shared" si="21"/>
        <v>901</v>
      </c>
    </row>
    <row r="674" spans="2:8">
      <c r="B674" s="17" t="s">
        <v>10908</v>
      </c>
      <c r="C674" s="19" t="s">
        <v>10909</v>
      </c>
      <c r="D674" s="30" t="str">
        <f>[1]!EM_S_IPO_LISTEDDATE(B674)</f>
        <v>1997-04-08</v>
      </c>
      <c r="E674" s="130">
        <f>[1]!EM_S_DQ_CLOSE(B674,$E$2,"2")</f>
        <v>42.709167854263498</v>
      </c>
      <c r="F674" s="130">
        <f>[1]!EM_S_DQ_CLOSE(B674,$F$2,"2")</f>
        <v>77.8675436016959</v>
      </c>
      <c r="G674" s="38">
        <f t="shared" si="20"/>
        <v>0.82320441988950321</v>
      </c>
      <c r="H674" s="9">
        <f t="shared" si="21"/>
        <v>212</v>
      </c>
    </row>
    <row r="675" spans="2:8">
      <c r="B675" s="17" t="s">
        <v>10910</v>
      </c>
      <c r="C675" s="19" t="s">
        <v>10911</v>
      </c>
      <c r="D675" s="30" t="str">
        <f>[1]!EM_S_IPO_LISTEDDATE(B675)</f>
        <v>1997-04-18</v>
      </c>
      <c r="E675" s="130">
        <f>[1]!EM_S_DQ_CLOSE(B675,$E$2,"2")</f>
        <v>70.2411042386573</v>
      </c>
      <c r="F675" s="130">
        <f>[1]!EM_S_DQ_CLOSE(B675,$F$2,"2")</f>
        <v>138.74547787800699</v>
      </c>
      <c r="G675" s="38">
        <f t="shared" si="20"/>
        <v>0.97527472527472314</v>
      </c>
      <c r="H675" s="9">
        <f t="shared" si="21"/>
        <v>153</v>
      </c>
    </row>
    <row r="676" spans="2:8">
      <c r="B676" s="17" t="s">
        <v>10912</v>
      </c>
      <c r="C676" s="19" t="s">
        <v>10913</v>
      </c>
      <c r="D676" s="30" t="str">
        <f>[1]!EM_S_IPO_LISTEDDATE(B676)</f>
        <v>1997-04-23</v>
      </c>
      <c r="E676" s="130">
        <f>[1]!EM_S_DQ_CLOSE(B676,$E$2,"2")</f>
        <v>31.140157192035101</v>
      </c>
      <c r="F676" s="130">
        <f>[1]!EM_S_DQ_CLOSE(B676,$F$2,"2")</f>
        <v>41.155129319854801</v>
      </c>
      <c r="G676" s="38">
        <f t="shared" si="20"/>
        <v>0.32160955598455643</v>
      </c>
      <c r="H676" s="9">
        <f t="shared" si="21"/>
        <v>555</v>
      </c>
    </row>
    <row r="677" spans="2:8">
      <c r="B677" s="17" t="s">
        <v>10914</v>
      </c>
      <c r="C677" s="19" t="s">
        <v>10915</v>
      </c>
      <c r="D677" s="30" t="str">
        <f>[1]!EM_S_IPO_LISTEDDATE(B677)</f>
        <v>1993-12-06</v>
      </c>
      <c r="E677" s="130">
        <f>[1]!EM_S_DQ_CLOSE(B677,$E$2,"2")</f>
        <v>49.047688066689197</v>
      </c>
      <c r="F677" s="130">
        <f>[1]!EM_S_DQ_CLOSE(B677,$F$2,"2")</f>
        <v>90.250915521743195</v>
      </c>
      <c r="G677" s="38">
        <f t="shared" si="20"/>
        <v>0.84006462035541341</v>
      </c>
      <c r="H677" s="9">
        <f t="shared" si="21"/>
        <v>200</v>
      </c>
    </row>
    <row r="678" spans="2:8">
      <c r="B678" s="17" t="s">
        <v>10916</v>
      </c>
      <c r="C678" s="19" t="s">
        <v>10917</v>
      </c>
      <c r="D678" s="30" t="str">
        <f>[1]!EM_S_IPO_LISTEDDATE(B678)</f>
        <v>1994-01-03</v>
      </c>
      <c r="E678" s="130">
        <f>[1]!EM_S_DQ_CLOSE(B678,$E$2,"2")</f>
        <v>48.7833059391833</v>
      </c>
      <c r="F678" s="130">
        <f>[1]!EM_S_DQ_CLOSE(B678,$F$2,"2")</f>
        <v>37.973706101095203</v>
      </c>
      <c r="G678" s="38">
        <f t="shared" si="20"/>
        <v>-0.22158399538489881</v>
      </c>
      <c r="H678" s="9">
        <f t="shared" si="21"/>
        <v>946</v>
      </c>
    </row>
    <row r="679" spans="2:8">
      <c r="B679" s="17" t="s">
        <v>10918</v>
      </c>
      <c r="C679" s="19" t="s">
        <v>10919</v>
      </c>
      <c r="D679" s="30" t="str">
        <f>[1]!EM_S_IPO_LISTEDDATE(B679)</f>
        <v>1994-01-03</v>
      </c>
      <c r="E679" s="130">
        <f>[1]!EM_S_DQ_CLOSE(B679,$E$2,"2")</f>
        <v>19.894447367098401</v>
      </c>
      <c r="F679" s="130">
        <f>[1]!EM_S_DQ_CLOSE(B679,$F$2,"2")</f>
        <v>24.361142652315799</v>
      </c>
      <c r="G679" s="38">
        <f t="shared" si="20"/>
        <v>0.22451969651614734</v>
      </c>
      <c r="H679" s="9">
        <f t="shared" si="21"/>
        <v>650</v>
      </c>
    </row>
    <row r="680" spans="2:8">
      <c r="B680" s="17" t="s">
        <v>10920</v>
      </c>
      <c r="C680" s="19" t="s">
        <v>10921</v>
      </c>
      <c r="D680" s="30" t="str">
        <f>[1]!EM_S_IPO_LISTEDDATE(B680)</f>
        <v>1994-01-03</v>
      </c>
      <c r="E680" s="130">
        <f>[1]!EM_S_DQ_CLOSE(B680,$E$2,"2")</f>
        <v>53.622471238993299</v>
      </c>
      <c r="F680" s="130">
        <f>[1]!EM_S_DQ_CLOSE(B680,$F$2,"2")</f>
        <v>70.519103760131898</v>
      </c>
      <c r="G680" s="38">
        <f t="shared" si="20"/>
        <v>0.31510357748770956</v>
      </c>
      <c r="H680" s="9">
        <f t="shared" si="21"/>
        <v>566</v>
      </c>
    </row>
    <row r="681" spans="2:8">
      <c r="B681" s="17" t="s">
        <v>10922</v>
      </c>
      <c r="C681" s="19" t="s">
        <v>10923</v>
      </c>
      <c r="D681" s="30" t="str">
        <f>[1]!EM_S_IPO_LISTEDDATE(B681)</f>
        <v>1994-01-03</v>
      </c>
      <c r="E681" s="130">
        <f>[1]!EM_S_DQ_CLOSE(B681,$E$2,"2")</f>
        <v>125.89258047675099</v>
      </c>
      <c r="F681" s="130">
        <f>[1]!EM_S_DQ_CLOSE(B681,$F$2,"2")</f>
        <v>166.78921680138299</v>
      </c>
      <c r="G681" s="38">
        <f t="shared" si="20"/>
        <v>0.32485342797611905</v>
      </c>
      <c r="H681" s="9">
        <f t="shared" si="21"/>
        <v>552</v>
      </c>
    </row>
    <row r="682" spans="2:8">
      <c r="B682" s="17" t="s">
        <v>10924</v>
      </c>
      <c r="C682" s="19" t="s">
        <v>10925</v>
      </c>
      <c r="D682" s="30" t="str">
        <f>[1]!EM_S_IPO_LISTEDDATE(B682)</f>
        <v>1994-01-03</v>
      </c>
      <c r="E682" s="130">
        <f>[1]!EM_S_DQ_CLOSE(B682,$E$2,"2")</f>
        <v>130.59919584313801</v>
      </c>
      <c r="F682" s="130">
        <f>[1]!EM_S_DQ_CLOSE(B682,$F$2,"2")</f>
        <v>147.85535293036901</v>
      </c>
      <c r="G682" s="38">
        <f t="shared" si="20"/>
        <v>0.13213065345331287</v>
      </c>
      <c r="H682" s="9">
        <f t="shared" si="21"/>
        <v>724</v>
      </c>
    </row>
    <row r="683" spans="2:8">
      <c r="B683" s="17" t="s">
        <v>10926</v>
      </c>
      <c r="C683" s="19" t="s">
        <v>10927</v>
      </c>
      <c r="D683" s="30" t="str">
        <f>[1]!EM_S_IPO_LISTEDDATE(B683)</f>
        <v>1994-01-03</v>
      </c>
      <c r="E683" s="130">
        <f>[1]!EM_S_DQ_CLOSE(B683,$E$2,"2")</f>
        <v>17.262906020867401</v>
      </c>
      <c r="F683" s="130">
        <f>[1]!EM_S_DQ_CLOSE(B683,$F$2,"2")</f>
        <v>34.926726525825998</v>
      </c>
      <c r="G683" s="38">
        <f t="shared" si="20"/>
        <v>1.0232240437158477</v>
      </c>
      <c r="H683" s="9">
        <f t="shared" si="21"/>
        <v>138</v>
      </c>
    </row>
    <row r="684" spans="2:8">
      <c r="B684" s="17" t="s">
        <v>5140</v>
      </c>
      <c r="C684" s="19" t="s">
        <v>10928</v>
      </c>
      <c r="D684" s="30" t="str">
        <f>[1]!EM_S_IPO_LISTEDDATE(B684)</f>
        <v>1994-01-03</v>
      </c>
      <c r="E684" s="130">
        <f>[1]!EM_S_DQ_CLOSE(B684,$E$2,"2")</f>
        <v>41.759197358696099</v>
      </c>
      <c r="F684" s="130">
        <f>[1]!EM_S_DQ_CLOSE(B684,$F$2,"2")</f>
        <v>105.694682133976</v>
      </c>
      <c r="G684" s="38">
        <f t="shared" si="20"/>
        <v>1.5310515723302265</v>
      </c>
      <c r="H684" s="9">
        <f t="shared" si="21"/>
        <v>55</v>
      </c>
    </row>
    <row r="685" spans="2:8">
      <c r="B685" s="17" t="s">
        <v>10929</v>
      </c>
      <c r="C685" s="19" t="s">
        <v>10930</v>
      </c>
      <c r="D685" s="30" t="str">
        <f>[1]!EM_S_IPO_LISTEDDATE(B685)</f>
        <v>1994-01-06</v>
      </c>
      <c r="E685" s="130">
        <f>[1]!EM_S_DQ_CLOSE(B685,$E$2,"2")</f>
        <v>5.4913558514426803</v>
      </c>
      <c r="F685" s="130">
        <f>[1]!EM_S_DQ_CLOSE(B685,$F$2,"2")</f>
        <v>4.3136585865447499</v>
      </c>
      <c r="G685" s="38">
        <f t="shared" si="20"/>
        <v>-0.21446384039900235</v>
      </c>
      <c r="H685" s="9">
        <f t="shared" si="21"/>
        <v>942</v>
      </c>
    </row>
    <row r="686" spans="2:8">
      <c r="B686" s="17" t="s">
        <v>5144</v>
      </c>
      <c r="C686" s="19" t="s">
        <v>10931</v>
      </c>
      <c r="D686" s="30" t="str">
        <f>[1]!EM_S_IPO_LISTEDDATE(B686)</f>
        <v>1994-01-06</v>
      </c>
      <c r="E686" s="130">
        <f>[1]!EM_S_DQ_CLOSE(B686,$E$2,"2")</f>
        <v>71.719341108901205</v>
      </c>
      <c r="F686" s="130">
        <f>[1]!EM_S_DQ_CLOSE(B686,$F$2,"2")</f>
        <v>60.3770949396473</v>
      </c>
      <c r="G686" s="38">
        <f t="shared" si="20"/>
        <v>-0.15814766273481839</v>
      </c>
      <c r="H686" s="9">
        <f t="shared" si="21"/>
        <v>912</v>
      </c>
    </row>
    <row r="687" spans="2:8">
      <c r="B687" s="17" t="s">
        <v>10932</v>
      </c>
      <c r="C687" s="19" t="s">
        <v>10933</v>
      </c>
      <c r="D687" s="30" t="str">
        <f>[1]!EM_S_IPO_LISTEDDATE(B687)</f>
        <v>1994-01-06</v>
      </c>
      <c r="E687" s="130">
        <f>[1]!EM_S_DQ_CLOSE(B687,$E$2,"2")</f>
        <v>14.471470681924099</v>
      </c>
      <c r="F687" s="130">
        <f>[1]!EM_S_DQ_CLOSE(B687,$F$2,"2")</f>
        <v>18.325177160328298</v>
      </c>
      <c r="G687" s="38">
        <f t="shared" si="20"/>
        <v>0.26629680998613048</v>
      </c>
      <c r="H687" s="9">
        <f t="shared" si="21"/>
        <v>609</v>
      </c>
    </row>
    <row r="688" spans="2:8">
      <c r="B688" s="17" t="s">
        <v>10934</v>
      </c>
      <c r="C688" s="19" t="s">
        <v>10935</v>
      </c>
      <c r="D688" s="30" t="str">
        <f>[1]!EM_S_IPO_LISTEDDATE(B688)</f>
        <v>1994-01-06</v>
      </c>
      <c r="E688" s="130">
        <f>[1]!EM_S_DQ_CLOSE(B688,$E$2,"2")</f>
        <v>93.448190461366806</v>
      </c>
      <c r="F688" s="130">
        <f>[1]!EM_S_DQ_CLOSE(B688,$F$2,"2")</f>
        <v>85.542327751810106</v>
      </c>
      <c r="G688" s="38">
        <f t="shared" si="20"/>
        <v>-8.4601560185642466E-2</v>
      </c>
      <c r="H688" s="9">
        <f t="shared" si="21"/>
        <v>872</v>
      </c>
    </row>
    <row r="689" spans="2:8">
      <c r="B689" s="17" t="s">
        <v>10936</v>
      </c>
      <c r="C689" s="19" t="s">
        <v>10937</v>
      </c>
      <c r="D689" s="30" t="str">
        <f>[1]!EM_S_IPO_LISTEDDATE(B689)</f>
        <v>1994-01-14</v>
      </c>
      <c r="E689" s="130">
        <f>[1]!EM_S_DQ_CLOSE(B689,$E$2,"2")</f>
        <v>20.893201671440899</v>
      </c>
      <c r="F689" s="130">
        <f>[1]!EM_S_DQ_CLOSE(B689,$F$2,"2")</f>
        <v>29.061464683538901</v>
      </c>
      <c r="G689" s="38">
        <f t="shared" si="20"/>
        <v>0.3909531502423238</v>
      </c>
      <c r="H689" s="9">
        <f t="shared" si="21"/>
        <v>502</v>
      </c>
    </row>
    <row r="690" spans="2:8">
      <c r="B690" s="17" t="s">
        <v>10938</v>
      </c>
      <c r="C690" s="19" t="s">
        <v>5153</v>
      </c>
      <c r="D690" s="30" t="str">
        <f>[1]!EM_S_IPO_LISTEDDATE(B690)</f>
        <v>1994-01-14</v>
      </c>
      <c r="E690" s="130">
        <f>[1]!EM_S_DQ_CLOSE(B690,$E$2,"2")</f>
        <v>38.647983583194602</v>
      </c>
      <c r="F690" s="130">
        <f>[1]!EM_S_DQ_CLOSE(B690,$F$2,"2")</f>
        <v>54.327640272560203</v>
      </c>
      <c r="G690" s="38">
        <f t="shared" si="20"/>
        <v>0.40570439219974275</v>
      </c>
      <c r="H690" s="9">
        <f t="shared" si="21"/>
        <v>486</v>
      </c>
    </row>
    <row r="691" spans="2:8">
      <c r="B691" s="17" t="s">
        <v>10939</v>
      </c>
      <c r="C691" s="19" t="s">
        <v>10940</v>
      </c>
      <c r="D691" s="30" t="str">
        <f>[1]!EM_S_IPO_LISTEDDATE(B691)</f>
        <v>1994-01-28</v>
      </c>
      <c r="E691" s="130">
        <f>[1]!EM_S_DQ_CLOSE(B691,$E$2,"2")</f>
        <v>40.8259187076697</v>
      </c>
      <c r="F691" s="130">
        <f>[1]!EM_S_DQ_CLOSE(B691,$F$2,"2")</f>
        <v>42.844278733666897</v>
      </c>
      <c r="G691" s="38">
        <f t="shared" si="20"/>
        <v>4.9438202247191976E-2</v>
      </c>
      <c r="H691" s="9">
        <f t="shared" si="21"/>
        <v>796</v>
      </c>
    </row>
    <row r="692" spans="2:8">
      <c r="B692" s="17" t="s">
        <v>10941</v>
      </c>
      <c r="C692" s="19" t="s">
        <v>10942</v>
      </c>
      <c r="D692" s="30" t="str">
        <f>[1]!EM_S_IPO_LISTEDDATE(B692)</f>
        <v>1994-01-28</v>
      </c>
      <c r="E692" s="130">
        <f>[1]!EM_S_DQ_CLOSE(B692,$E$2,"2")</f>
        <v>124.623895988686</v>
      </c>
      <c r="F692" s="130">
        <f>[1]!EM_S_DQ_CLOSE(B692,$F$2,"2")</f>
        <v>244.97909174444399</v>
      </c>
      <c r="G692" s="38">
        <f t="shared" si="20"/>
        <v>0.96574733762684217</v>
      </c>
      <c r="H692" s="9">
        <f t="shared" si="21"/>
        <v>157</v>
      </c>
    </row>
    <row r="693" spans="2:8">
      <c r="B693" s="17" t="s">
        <v>10943</v>
      </c>
      <c r="C693" s="19" t="s">
        <v>10944</v>
      </c>
      <c r="D693" s="30" t="str">
        <f>[1]!EM_S_IPO_LISTEDDATE(B693)</f>
        <v>1994-01-28</v>
      </c>
      <c r="E693" s="130">
        <f>[1]!EM_S_DQ_CLOSE(B693,$E$2,"2")</f>
        <v>33.391638235536703</v>
      </c>
      <c r="F693" s="130">
        <f>[1]!EM_S_DQ_CLOSE(B693,$F$2,"2")</f>
        <v>47.245942600051102</v>
      </c>
      <c r="G693" s="38">
        <f t="shared" si="20"/>
        <v>0.41490340386384816</v>
      </c>
      <c r="H693" s="9">
        <f t="shared" si="21"/>
        <v>475</v>
      </c>
    </row>
    <row r="694" spans="2:8">
      <c r="B694" s="17" t="s">
        <v>10945</v>
      </c>
      <c r="C694" s="19" t="s">
        <v>10946</v>
      </c>
      <c r="D694" s="30" t="str">
        <f>[1]!EM_S_IPO_LISTEDDATE(B694)</f>
        <v>1994-01-28</v>
      </c>
      <c r="E694" s="130">
        <f>[1]!EM_S_DQ_CLOSE(B694,$E$2,"2")</f>
        <v>27.944275582685499</v>
      </c>
      <c r="F694" s="130">
        <f>[1]!EM_S_DQ_CLOSE(B694,$F$2,"2")</f>
        <v>65.709674568641006</v>
      </c>
      <c r="G694" s="38">
        <f t="shared" si="20"/>
        <v>1.3514538558786349</v>
      </c>
      <c r="H694" s="9">
        <f t="shared" si="21"/>
        <v>74</v>
      </c>
    </row>
    <row r="695" spans="2:8">
      <c r="B695" s="17" t="s">
        <v>10947</v>
      </c>
      <c r="C695" s="19" t="s">
        <v>10948</v>
      </c>
      <c r="D695" s="30" t="str">
        <f>[1]!EM_S_IPO_LISTEDDATE(B695)</f>
        <v>1994-01-28</v>
      </c>
      <c r="E695" s="130">
        <f>[1]!EM_S_DQ_CLOSE(B695,$E$2,"2")</f>
        <v>21.024411312287398</v>
      </c>
      <c r="F695" s="130">
        <f>[1]!EM_S_DQ_CLOSE(B695,$F$2,"2")</f>
        <v>19.209533444802101</v>
      </c>
      <c r="G695" s="38">
        <f t="shared" si="20"/>
        <v>-8.6322410674329775E-2</v>
      </c>
      <c r="H695" s="9">
        <f t="shared" si="21"/>
        <v>874</v>
      </c>
    </row>
    <row r="696" spans="2:8">
      <c r="B696" s="17" t="s">
        <v>10949</v>
      </c>
      <c r="C696" s="19" t="s">
        <v>10950</v>
      </c>
      <c r="D696" s="30" t="str">
        <f>[1]!EM_S_IPO_LISTEDDATE(B696)</f>
        <v>1994-01-28</v>
      </c>
      <c r="E696" s="130">
        <f>[1]!EM_S_DQ_CLOSE(B696,$E$2,"2")</f>
        <v>103.67352975209199</v>
      </c>
      <c r="F696" s="130">
        <f>[1]!EM_S_DQ_CLOSE(B696,$F$2,"2")</f>
        <v>135.31829247078201</v>
      </c>
      <c r="G696" s="38">
        <f t="shared" si="20"/>
        <v>0.30523473826308556</v>
      </c>
      <c r="H696" s="9">
        <f t="shared" si="21"/>
        <v>575</v>
      </c>
    </row>
    <row r="697" spans="2:8">
      <c r="B697" s="17" t="s">
        <v>10951</v>
      </c>
      <c r="C697" s="19" t="s">
        <v>10952</v>
      </c>
      <c r="D697" s="30" t="str">
        <f>[1]!EM_S_IPO_LISTEDDATE(B697)</f>
        <v>1994-01-28</v>
      </c>
      <c r="E697" s="130">
        <f>[1]!EM_S_DQ_CLOSE(B697,$E$2,"2")</f>
        <v>20.618841320532201</v>
      </c>
      <c r="F697" s="130">
        <f>[1]!EM_S_DQ_CLOSE(B697,$F$2,"2")</f>
        <v>37.919708175691397</v>
      </c>
      <c r="G697" s="38">
        <f t="shared" si="20"/>
        <v>0.83908045977011447</v>
      </c>
      <c r="H697" s="9">
        <f t="shared" si="21"/>
        <v>201</v>
      </c>
    </row>
    <row r="698" spans="2:8">
      <c r="B698" s="17" t="s">
        <v>10953</v>
      </c>
      <c r="C698" s="19" t="s">
        <v>10954</v>
      </c>
      <c r="D698" s="30" t="str">
        <f>[1]!EM_S_IPO_LISTEDDATE(B698)</f>
        <v>1994-02-04</v>
      </c>
      <c r="E698" s="130">
        <f>[1]!EM_S_DQ_CLOSE(B698,$E$2,"2")</f>
        <v>16.954650525544402</v>
      </c>
      <c r="F698" s="130">
        <f>[1]!EM_S_DQ_CLOSE(B698,$F$2,"2")</f>
        <v>31.496201038170899</v>
      </c>
      <c r="G698" s="38">
        <f t="shared" si="20"/>
        <v>0.85767326732672822</v>
      </c>
      <c r="H698" s="9">
        <f t="shared" si="21"/>
        <v>188</v>
      </c>
    </row>
    <row r="699" spans="2:8">
      <c r="B699" s="17" t="s">
        <v>10955</v>
      </c>
      <c r="C699" s="19" t="s">
        <v>10956</v>
      </c>
      <c r="D699" s="30" t="str">
        <f>[1]!EM_S_IPO_LISTEDDATE(B699)</f>
        <v>1994-02-04</v>
      </c>
      <c r="E699" s="130">
        <f>[1]!EM_S_DQ_CLOSE(B699,$E$2,"2")</f>
        <v>136.58084303742399</v>
      </c>
      <c r="F699" s="130">
        <f>[1]!EM_S_DQ_CLOSE(B699,$F$2,"2")</f>
        <v>171.41717290079899</v>
      </c>
      <c r="G699" s="38">
        <f t="shared" si="20"/>
        <v>0.25506014671347166</v>
      </c>
      <c r="H699" s="9">
        <f t="shared" si="21"/>
        <v>622</v>
      </c>
    </row>
    <row r="700" spans="2:8">
      <c r="B700" s="17" t="s">
        <v>10957</v>
      </c>
      <c r="C700" s="19" t="s">
        <v>10958</v>
      </c>
      <c r="D700" s="30" t="str">
        <f>[1]!EM_S_IPO_LISTEDDATE(B700)</f>
        <v>1994-02-04</v>
      </c>
      <c r="E700" s="130">
        <f>[1]!EM_S_DQ_CLOSE(B700,$E$2,"2")</f>
        <v>107.69436803861799</v>
      </c>
      <c r="F700" s="130">
        <f>[1]!EM_S_DQ_CLOSE(B700,$F$2,"2")</f>
        <v>167.55104525485601</v>
      </c>
      <c r="G700" s="38">
        <f t="shared" si="20"/>
        <v>0.55580136924870649</v>
      </c>
      <c r="H700" s="9">
        <f t="shared" si="21"/>
        <v>359</v>
      </c>
    </row>
    <row r="701" spans="2:8">
      <c r="B701" s="17" t="s">
        <v>10959</v>
      </c>
      <c r="C701" s="19" t="s">
        <v>10960</v>
      </c>
      <c r="D701" s="30" t="str">
        <f>[1]!EM_S_IPO_LISTEDDATE(B701)</f>
        <v>1994-02-04</v>
      </c>
      <c r="E701" s="130">
        <f>[1]!EM_S_DQ_CLOSE(B701,$E$2,"2")</f>
        <v>119.929155689691</v>
      </c>
      <c r="F701" s="130">
        <f>[1]!EM_S_DQ_CLOSE(B701,$F$2,"2")</f>
        <v>133.924044379896</v>
      </c>
      <c r="G701" s="38">
        <f t="shared" si="20"/>
        <v>0.11669296435652288</v>
      </c>
      <c r="H701" s="9">
        <f t="shared" si="21"/>
        <v>740</v>
      </c>
    </row>
    <row r="702" spans="2:8">
      <c r="B702" s="17" t="s">
        <v>10961</v>
      </c>
      <c r="C702" s="19" t="s">
        <v>10962</v>
      </c>
      <c r="D702" s="30" t="str">
        <f>[1]!EM_S_IPO_LISTEDDATE(B702)</f>
        <v>1994-02-04</v>
      </c>
      <c r="E702" s="130">
        <f>[1]!EM_S_DQ_CLOSE(B702,$E$2,"2")</f>
        <v>62.595551332752102</v>
      </c>
      <c r="F702" s="130">
        <f>[1]!EM_S_DQ_CLOSE(B702,$F$2,"2")</f>
        <v>111.508637384049</v>
      </c>
      <c r="G702" s="38">
        <f t="shared" si="20"/>
        <v>0.78141473331354661</v>
      </c>
      <c r="H702" s="9">
        <f t="shared" si="21"/>
        <v>235</v>
      </c>
    </row>
    <row r="703" spans="2:8">
      <c r="B703" s="17" t="s">
        <v>10963</v>
      </c>
      <c r="C703" s="19" t="s">
        <v>5179</v>
      </c>
      <c r="D703" s="30" t="str">
        <f>[1]!EM_S_IPO_LISTEDDATE(B703)</f>
        <v>1994-02-04</v>
      </c>
      <c r="E703" s="130">
        <f>[1]!EM_S_DQ_CLOSE(B703,$E$2,"2")</f>
        <v>112.857349671013</v>
      </c>
      <c r="F703" s="130">
        <f>[1]!EM_S_DQ_CLOSE(B703,$F$2,"2")</f>
        <v>114.241513603507</v>
      </c>
      <c r="G703" s="38">
        <f t="shared" si="20"/>
        <v>1.2264721230198505E-2</v>
      </c>
      <c r="H703" s="9">
        <f t="shared" si="21"/>
        <v>819</v>
      </c>
    </row>
    <row r="704" spans="2:8">
      <c r="B704" s="17" t="s">
        <v>10964</v>
      </c>
      <c r="C704" s="19" t="s">
        <v>10965</v>
      </c>
      <c r="D704" s="30" t="str">
        <f>[1]!EM_S_IPO_LISTEDDATE(B704)</f>
        <v>1994-02-24</v>
      </c>
      <c r="E704" s="130">
        <f>[1]!EM_S_DQ_CLOSE(B704,$E$2,"2")</f>
        <v>51.4485315482152</v>
      </c>
      <c r="F704" s="130">
        <f>[1]!EM_S_DQ_CLOSE(B704,$F$2,"2")</f>
        <v>71.030599991986506</v>
      </c>
      <c r="G704" s="38">
        <f t="shared" si="20"/>
        <v>0.38061472027476406</v>
      </c>
      <c r="H704" s="9">
        <f t="shared" si="21"/>
        <v>513</v>
      </c>
    </row>
    <row r="705" spans="2:8">
      <c r="B705" s="17" t="s">
        <v>10966</v>
      </c>
      <c r="C705" s="19" t="s">
        <v>10967</v>
      </c>
      <c r="D705" s="30" t="str">
        <f>[1]!EM_S_IPO_LISTEDDATE(B705)</f>
        <v>1994-02-24</v>
      </c>
      <c r="E705" s="130">
        <f>[1]!EM_S_DQ_CLOSE(B705,$E$2,"2")</f>
        <v>82.648973280891099</v>
      </c>
      <c r="F705" s="130">
        <f>[1]!EM_S_DQ_CLOSE(B705,$F$2,"2")</f>
        <v>116.142085126531</v>
      </c>
      <c r="G705" s="38">
        <f t="shared" si="20"/>
        <v>0.40524534686970748</v>
      </c>
      <c r="H705" s="9">
        <f t="shared" si="21"/>
        <v>487</v>
      </c>
    </row>
    <row r="706" spans="2:8">
      <c r="B706" s="17" t="s">
        <v>10968</v>
      </c>
      <c r="C706" s="19" t="s">
        <v>10969</v>
      </c>
      <c r="D706" s="30" t="str">
        <f>[1]!EM_S_IPO_LISTEDDATE(B706)</f>
        <v>1994-02-24</v>
      </c>
      <c r="E706" s="130">
        <f>[1]!EM_S_DQ_CLOSE(B706,$E$2,"2")</f>
        <v>81.805857659959599</v>
      </c>
      <c r="F706" s="130">
        <f>[1]!EM_S_DQ_CLOSE(B706,$F$2,"2")</f>
        <v>110.442568877003</v>
      </c>
      <c r="G706" s="38">
        <f t="shared" si="20"/>
        <v>0.35005697680081682</v>
      </c>
      <c r="H706" s="9">
        <f t="shared" si="21"/>
        <v>532</v>
      </c>
    </row>
    <row r="707" spans="2:8">
      <c r="B707" s="17" t="s">
        <v>10970</v>
      </c>
      <c r="C707" s="19" t="s">
        <v>10971</v>
      </c>
      <c r="D707" s="30" t="str">
        <f>[1]!EM_S_IPO_LISTEDDATE(B707)</f>
        <v>1994-02-24</v>
      </c>
      <c r="E707" s="130">
        <f>[1]!EM_S_DQ_CLOSE(B707,$E$2,"2")</f>
        <v>47.809555563665199</v>
      </c>
      <c r="F707" s="130">
        <f>[1]!EM_S_DQ_CLOSE(B707,$F$2,"2")</f>
        <v>82.920048591491806</v>
      </c>
      <c r="G707" s="38">
        <f t="shared" si="20"/>
        <v>0.73438233453293678</v>
      </c>
      <c r="H707" s="9">
        <f t="shared" si="21"/>
        <v>257</v>
      </c>
    </row>
    <row r="708" spans="2:8">
      <c r="B708" s="17" t="s">
        <v>10972</v>
      </c>
      <c r="C708" s="19" t="s">
        <v>10973</v>
      </c>
      <c r="D708" s="30" t="str">
        <f>[1]!EM_S_IPO_LISTEDDATE(B708)</f>
        <v>1994-02-24</v>
      </c>
      <c r="E708" s="130">
        <f>[1]!EM_S_DQ_CLOSE(B708,$E$2,"2")</f>
        <v>89.682891329075204</v>
      </c>
      <c r="F708" s="130">
        <f>[1]!EM_S_DQ_CLOSE(B708,$F$2,"2")</f>
        <v>140.702372559325</v>
      </c>
      <c r="G708" s="38">
        <f t="shared" ref="G708:G771" si="22">IFERROR(F708/E708-1,"")</f>
        <v>0.56888756009262686</v>
      </c>
      <c r="H708" s="9">
        <f t="shared" ref="H708:H771" si="23">IFERROR(RANK(G708,$G$3:$G$1158,0),"")</f>
        <v>347</v>
      </c>
    </row>
    <row r="709" spans="2:8">
      <c r="B709" s="17" t="s">
        <v>10974</v>
      </c>
      <c r="C709" s="19" t="s">
        <v>10975</v>
      </c>
      <c r="D709" s="30" t="str">
        <f>[1]!EM_S_IPO_LISTEDDATE(B709)</f>
        <v>1994-02-24</v>
      </c>
      <c r="E709" s="130">
        <f>[1]!EM_S_DQ_CLOSE(B709,$E$2,"2")</f>
        <v>30.0234296356454</v>
      </c>
      <c r="F709" s="130">
        <f>[1]!EM_S_DQ_CLOSE(B709,$F$2,"2")</f>
        <v>57.903452955122603</v>
      </c>
      <c r="G709" s="38">
        <f t="shared" si="22"/>
        <v>0.92860887839331219</v>
      </c>
      <c r="H709" s="9">
        <f t="shared" si="23"/>
        <v>170</v>
      </c>
    </row>
    <row r="710" spans="2:8">
      <c r="B710" s="17" t="s">
        <v>10976</v>
      </c>
      <c r="C710" s="19" t="s">
        <v>5193</v>
      </c>
      <c r="D710" s="30" t="str">
        <f>[1]!EM_S_IPO_LISTEDDATE(B710)</f>
        <v>1994-02-24</v>
      </c>
      <c r="E710" s="130">
        <f>[1]!EM_S_DQ_CLOSE(B710,$E$2,"2")</f>
        <v>79.448924960474997</v>
      </c>
      <c r="F710" s="130">
        <f>[1]!EM_S_DQ_CLOSE(B710,$F$2,"2")</f>
        <v>129.422684435007</v>
      </c>
      <c r="G710" s="38">
        <f t="shared" si="22"/>
        <v>0.62900485436893483</v>
      </c>
      <c r="H710" s="9">
        <f t="shared" si="23"/>
        <v>311</v>
      </c>
    </row>
    <row r="711" spans="2:8">
      <c r="B711" s="17" t="s">
        <v>10977</v>
      </c>
      <c r="C711" s="19" t="s">
        <v>10978</v>
      </c>
      <c r="D711" s="30" t="str">
        <f>[1]!EM_S_IPO_LISTEDDATE(B711)</f>
        <v>1994-02-24</v>
      </c>
      <c r="E711" s="130">
        <f>[1]!EM_S_DQ_CLOSE(B711,$E$2,"2")</f>
        <v>84.293297543283799</v>
      </c>
      <c r="F711" s="130">
        <f>[1]!EM_S_DQ_CLOSE(B711,$F$2,"2")</f>
        <v>164.38749973901301</v>
      </c>
      <c r="G711" s="38">
        <f t="shared" si="22"/>
        <v>0.95018470661444465</v>
      </c>
      <c r="H711" s="9">
        <f t="shared" si="23"/>
        <v>164</v>
      </c>
    </row>
    <row r="712" spans="2:8">
      <c r="B712" s="17" t="s">
        <v>10979</v>
      </c>
      <c r="C712" s="19" t="s">
        <v>10980</v>
      </c>
      <c r="D712" s="30" t="str">
        <f>[1]!EM_S_IPO_LISTEDDATE(B712)</f>
        <v>1994-02-24</v>
      </c>
      <c r="E712" s="130">
        <f>[1]!EM_S_DQ_CLOSE(B712,$E$2,"2")</f>
        <v>472.73055138294598</v>
      </c>
      <c r="F712" s="130">
        <f>[1]!EM_S_DQ_CLOSE(B712,$F$2,"2")</f>
        <v>314.64783282567902</v>
      </c>
      <c r="G712" s="38">
        <f t="shared" si="22"/>
        <v>-0.33440343149983665</v>
      </c>
      <c r="H712" s="9">
        <f t="shared" si="23"/>
        <v>970</v>
      </c>
    </row>
    <row r="713" spans="2:8">
      <c r="B713" s="17" t="s">
        <v>10981</v>
      </c>
      <c r="C713" s="19" t="s">
        <v>10982</v>
      </c>
      <c r="D713" s="30" t="str">
        <f>[1]!EM_S_IPO_LISTEDDATE(B713)</f>
        <v>1994-02-24</v>
      </c>
      <c r="E713" s="130">
        <f>[1]!EM_S_DQ_CLOSE(B713,$E$2,"2")</f>
        <v>60.089259228196802</v>
      </c>
      <c r="F713" s="130">
        <f>[1]!EM_S_DQ_CLOSE(B713,$F$2,"2")</f>
        <v>106.826288160272</v>
      </c>
      <c r="G713" s="38">
        <f t="shared" si="22"/>
        <v>0.77779339489916555</v>
      </c>
      <c r="H713" s="9">
        <f t="shared" si="23"/>
        <v>236</v>
      </c>
    </row>
    <row r="714" spans="2:8">
      <c r="B714" s="17" t="s">
        <v>10983</v>
      </c>
      <c r="C714" s="19" t="s">
        <v>10984</v>
      </c>
      <c r="D714" s="30" t="str">
        <f>[1]!EM_S_IPO_LISTEDDATE(B714)</f>
        <v>1994-03-11</v>
      </c>
      <c r="E714" s="130">
        <f>[1]!EM_S_DQ_CLOSE(B714,$E$2,"2")</f>
        <v>94.429197683631998</v>
      </c>
      <c r="F714" s="130">
        <f>[1]!EM_S_DQ_CLOSE(B714,$F$2,"2")</f>
        <v>117.327264933096</v>
      </c>
      <c r="G714" s="38">
        <f t="shared" si="22"/>
        <v>0.24248927038626178</v>
      </c>
      <c r="H714" s="9">
        <f t="shared" si="23"/>
        <v>637</v>
      </c>
    </row>
    <row r="715" spans="2:8">
      <c r="B715" s="17" t="s">
        <v>10985</v>
      </c>
      <c r="C715" s="19" t="s">
        <v>10986</v>
      </c>
      <c r="D715" s="30" t="str">
        <f>[1]!EM_S_IPO_LISTEDDATE(B715)</f>
        <v>1994-03-11</v>
      </c>
      <c r="E715" s="130">
        <f>[1]!EM_S_DQ_CLOSE(B715,$E$2,"2")</f>
        <v>24.459721379593098</v>
      </c>
      <c r="F715" s="130">
        <f>[1]!EM_S_DQ_CLOSE(B715,$F$2,"2")</f>
        <v>33.8397667564277</v>
      </c>
      <c r="G715" s="38">
        <f t="shared" si="22"/>
        <v>0.38348946135831441</v>
      </c>
      <c r="H715" s="9">
        <f t="shared" si="23"/>
        <v>511</v>
      </c>
    </row>
    <row r="716" spans="2:8">
      <c r="B716" s="17" t="s">
        <v>10987</v>
      </c>
      <c r="C716" s="19" t="s">
        <v>10988</v>
      </c>
      <c r="D716" s="30" t="str">
        <f>[1]!EM_S_IPO_LISTEDDATE(B716)</f>
        <v>1994-03-11</v>
      </c>
      <c r="E716" s="130">
        <f>[1]!EM_S_DQ_CLOSE(B716,$E$2,"2")</f>
        <v>22.947796038940201</v>
      </c>
      <c r="F716" s="130">
        <f>[1]!EM_S_DQ_CLOSE(B716,$F$2,"2")</f>
        <v>28.934927787445702</v>
      </c>
      <c r="G716" s="38">
        <f t="shared" si="22"/>
        <v>0.26090225563909986</v>
      </c>
      <c r="H716" s="9">
        <f t="shared" si="23"/>
        <v>613</v>
      </c>
    </row>
    <row r="717" spans="2:8">
      <c r="B717" s="17" t="s">
        <v>10989</v>
      </c>
      <c r="C717" s="19" t="s">
        <v>10990</v>
      </c>
      <c r="D717" s="30" t="str">
        <f>[1]!EM_S_IPO_LISTEDDATE(B717)</f>
        <v>1994-03-11</v>
      </c>
      <c r="E717" s="130">
        <f>[1]!EM_S_DQ_CLOSE(B717,$E$2,"2")</f>
        <v>40.3477084489381</v>
      </c>
      <c r="F717" s="130">
        <f>[1]!EM_S_DQ_CLOSE(B717,$F$2,"2")</f>
        <v>46.452953806343103</v>
      </c>
      <c r="G717" s="38">
        <f t="shared" si="22"/>
        <v>0.15131578947368163</v>
      </c>
      <c r="H717" s="9">
        <f t="shared" si="23"/>
        <v>707</v>
      </c>
    </row>
    <row r="718" spans="2:8">
      <c r="B718" s="17" t="s">
        <v>10991</v>
      </c>
      <c r="C718" s="19" t="s">
        <v>10992</v>
      </c>
      <c r="D718" s="30" t="str">
        <f>[1]!EM_S_IPO_LISTEDDATE(B718)</f>
        <v>1994-03-11</v>
      </c>
      <c r="E718" s="130">
        <f>[1]!EM_S_DQ_CLOSE(B718,$E$2,"2")</f>
        <v>46.998470687688297</v>
      </c>
      <c r="F718" s="130">
        <f>[1]!EM_S_DQ_CLOSE(B718,$F$2,"2")</f>
        <v>81.487983629314499</v>
      </c>
      <c r="G718" s="38">
        <f t="shared" si="22"/>
        <v>0.73384330249411844</v>
      </c>
      <c r="H718" s="9">
        <f t="shared" si="23"/>
        <v>258</v>
      </c>
    </row>
    <row r="719" spans="2:8">
      <c r="B719" s="17" t="s">
        <v>10993</v>
      </c>
      <c r="C719" s="19" t="s">
        <v>10994</v>
      </c>
      <c r="D719" s="30" t="str">
        <f>[1]!EM_S_IPO_LISTEDDATE(B719)</f>
        <v>1994-03-11</v>
      </c>
      <c r="E719" s="130">
        <f>[1]!EM_S_DQ_CLOSE(B719,$E$2,"2")</f>
        <v>95.069202185764695</v>
      </c>
      <c r="F719" s="130">
        <f>[1]!EM_S_DQ_CLOSE(B719,$F$2,"2")</f>
        <v>132.733213642344</v>
      </c>
      <c r="G719" s="38">
        <f t="shared" si="22"/>
        <v>0.39617468739228534</v>
      </c>
      <c r="H719" s="9">
        <f t="shared" si="23"/>
        <v>497</v>
      </c>
    </row>
    <row r="720" spans="2:8">
      <c r="B720" s="17" t="s">
        <v>10995</v>
      </c>
      <c r="C720" s="19" t="s">
        <v>10996</v>
      </c>
      <c r="D720" s="30" t="str">
        <f>[1]!EM_S_IPO_LISTEDDATE(B720)</f>
        <v>1994-03-24</v>
      </c>
      <c r="E720" s="130">
        <f>[1]!EM_S_DQ_CLOSE(B720,$E$2,"2")</f>
        <v>21.184803384202699</v>
      </c>
      <c r="F720" s="130">
        <f>[1]!EM_S_DQ_CLOSE(B720,$F$2,"2")</f>
        <v>49.055643385813099</v>
      </c>
      <c r="G720" s="38">
        <f t="shared" si="22"/>
        <v>1.3156053184044847</v>
      </c>
      <c r="H720" s="9">
        <f t="shared" si="23"/>
        <v>79</v>
      </c>
    </row>
    <row r="721" spans="2:8">
      <c r="B721" s="17" t="s">
        <v>5214</v>
      </c>
      <c r="C721" s="19" t="s">
        <v>10997</v>
      </c>
      <c r="D721" s="30" t="str">
        <f>[1]!EM_S_IPO_LISTEDDATE(B721)</f>
        <v>1994-03-24</v>
      </c>
      <c r="E721" s="130">
        <f>[1]!EM_S_DQ_CLOSE(B721,$E$2,"2")</f>
        <v>16.991646769750499</v>
      </c>
      <c r="F721" s="130">
        <f>[1]!EM_S_DQ_CLOSE(B721,$F$2,"2")</f>
        <v>35.098752365213002</v>
      </c>
      <c r="G721" s="38">
        <f t="shared" si="22"/>
        <v>1.0656474820143864</v>
      </c>
      <c r="H721" s="9">
        <f t="shared" si="23"/>
        <v>125</v>
      </c>
    </row>
    <row r="722" spans="2:8">
      <c r="B722" s="17" t="s">
        <v>10998</v>
      </c>
      <c r="C722" s="19" t="s">
        <v>5217</v>
      </c>
      <c r="D722" s="30" t="str">
        <f>[1]!EM_S_IPO_LISTEDDATE(B722)</f>
        <v>1994-03-24</v>
      </c>
      <c r="E722" s="130">
        <f>[1]!EM_S_DQ_CLOSE(B722,$E$2,"2")</f>
        <v>134.43269180502301</v>
      </c>
      <c r="F722" s="130">
        <f>[1]!EM_S_DQ_CLOSE(B722,$F$2,"2")</f>
        <v>195.50884487388601</v>
      </c>
      <c r="G722" s="38">
        <f t="shared" si="22"/>
        <v>0.45432515148507147</v>
      </c>
      <c r="H722" s="9">
        <f t="shared" si="23"/>
        <v>436</v>
      </c>
    </row>
    <row r="723" spans="2:8">
      <c r="B723" s="17" t="s">
        <v>5218</v>
      </c>
      <c r="C723" s="19" t="s">
        <v>10999</v>
      </c>
      <c r="D723" s="30" t="str">
        <f>[1]!EM_S_IPO_LISTEDDATE(B723)</f>
        <v>1994-04-04</v>
      </c>
      <c r="E723" s="130">
        <f>[1]!EM_S_DQ_CLOSE(B723,$E$2,"2")</f>
        <v>75.691489591482807</v>
      </c>
      <c r="F723" s="130">
        <f>[1]!EM_S_DQ_CLOSE(B723,$F$2,"2")</f>
        <v>129.18802696972901</v>
      </c>
      <c r="G723" s="38">
        <f t="shared" si="22"/>
        <v>0.70677083602098789</v>
      </c>
      <c r="H723" s="9">
        <f t="shared" si="23"/>
        <v>275</v>
      </c>
    </row>
    <row r="724" spans="2:8">
      <c r="B724" s="17" t="s">
        <v>11000</v>
      </c>
      <c r="C724" s="19" t="s">
        <v>11001</v>
      </c>
      <c r="D724" s="30" t="str">
        <f>[1]!EM_S_IPO_LISTEDDATE(B724)</f>
        <v>1994-04-04</v>
      </c>
      <c r="E724" s="130">
        <f>[1]!EM_S_DQ_CLOSE(B724,$E$2,"2")</f>
        <v>7.5587332362378801</v>
      </c>
      <c r="F724" s="130">
        <f>[1]!EM_S_DQ_CLOSE(B724,$F$2,"2")</f>
        <v>11.184447177262699</v>
      </c>
      <c r="G724" s="38">
        <f t="shared" si="22"/>
        <v>0.4796721656536993</v>
      </c>
      <c r="H724" s="9">
        <f t="shared" si="23"/>
        <v>420</v>
      </c>
    </row>
    <row r="725" spans="2:8">
      <c r="B725" s="17" t="s">
        <v>5222</v>
      </c>
      <c r="C725" s="19" t="s">
        <v>11002</v>
      </c>
      <c r="D725" s="30" t="str">
        <f>[1]!EM_S_IPO_LISTEDDATE(B725)</f>
        <v>1994-04-25</v>
      </c>
      <c r="E725" s="130">
        <f>[1]!EM_S_DQ_CLOSE(B725,$E$2,"2")</f>
        <v>24.866364945798502</v>
      </c>
      <c r="F725" s="130">
        <f>[1]!EM_S_DQ_CLOSE(B725,$F$2,"2")</f>
        <v>36.876952665593798</v>
      </c>
      <c r="G725" s="38">
        <f t="shared" si="22"/>
        <v>0.48300536672629524</v>
      </c>
      <c r="H725" s="9">
        <f t="shared" si="23"/>
        <v>417</v>
      </c>
    </row>
    <row r="726" spans="2:8">
      <c r="B726" s="17" t="s">
        <v>11003</v>
      </c>
      <c r="C726" s="19" t="s">
        <v>11004</v>
      </c>
      <c r="D726" s="30" t="str">
        <f>[1]!EM_S_IPO_LISTEDDATE(B726)</f>
        <v>1994-04-25</v>
      </c>
      <c r="E726" s="130">
        <f>[1]!EM_S_DQ_CLOSE(B726,$E$2,"2")</f>
        <v>20.979924536576899</v>
      </c>
      <c r="F726" s="130">
        <f>[1]!EM_S_DQ_CLOSE(B726,$F$2,"2")</f>
        <v>30.000873131172401</v>
      </c>
      <c r="G726" s="38">
        <f t="shared" si="22"/>
        <v>0.42998003061775392</v>
      </c>
      <c r="H726" s="9">
        <f t="shared" si="23"/>
        <v>456</v>
      </c>
    </row>
    <row r="727" spans="2:8">
      <c r="B727" s="17" t="s">
        <v>11005</v>
      </c>
      <c r="C727" s="19" t="s">
        <v>11006</v>
      </c>
      <c r="D727" s="30" t="str">
        <f>[1]!EM_S_IPO_LISTEDDATE(B727)</f>
        <v>1994-04-25</v>
      </c>
      <c r="E727" s="130">
        <f>[1]!EM_S_DQ_CLOSE(B727,$E$2,"2")</f>
        <v>22.0017965623619</v>
      </c>
      <c r="F727" s="130">
        <f>[1]!EM_S_DQ_CLOSE(B727,$F$2,"2")</f>
        <v>59.3034396320176</v>
      </c>
      <c r="G727" s="38">
        <f t="shared" si="22"/>
        <v>1.6953907815631286</v>
      </c>
      <c r="H727" s="9">
        <f t="shared" si="23"/>
        <v>46</v>
      </c>
    </row>
    <row r="728" spans="2:8">
      <c r="B728" s="17" t="s">
        <v>11007</v>
      </c>
      <c r="C728" s="19" t="s">
        <v>11008</v>
      </c>
      <c r="D728" s="30" t="str">
        <f>[1]!EM_S_IPO_LISTEDDATE(B728)</f>
        <v>1994-04-25</v>
      </c>
      <c r="E728" s="130">
        <f>[1]!EM_S_DQ_CLOSE(B728,$E$2,"2")</f>
        <v>68.438861792250606</v>
      </c>
      <c r="F728" s="130">
        <f>[1]!EM_S_DQ_CLOSE(B728,$F$2,"2")</f>
        <v>96.799135948988095</v>
      </c>
      <c r="G728" s="38">
        <f t="shared" si="22"/>
        <v>0.41438845436714655</v>
      </c>
      <c r="H728" s="9">
        <f t="shared" si="23"/>
        <v>477</v>
      </c>
    </row>
    <row r="729" spans="2:8">
      <c r="B729" s="17" t="s">
        <v>11009</v>
      </c>
      <c r="C729" s="19" t="s">
        <v>11010</v>
      </c>
      <c r="D729" s="30" t="str">
        <f>[1]!EM_S_IPO_LISTEDDATE(B729)</f>
        <v>1994-05-06</v>
      </c>
      <c r="E729" s="130">
        <f>[1]!EM_S_DQ_CLOSE(B729,$E$2,"2")</f>
        <v>58.407701295463497</v>
      </c>
      <c r="F729" s="130">
        <f>[1]!EM_S_DQ_CLOSE(B729,$F$2,"2")</f>
        <v>65.071898265015804</v>
      </c>
      <c r="G729" s="38">
        <f t="shared" si="22"/>
        <v>0.11409791554439952</v>
      </c>
      <c r="H729" s="9">
        <f t="shared" si="23"/>
        <v>746</v>
      </c>
    </row>
    <row r="730" spans="2:8">
      <c r="B730" s="17" t="s">
        <v>11011</v>
      </c>
      <c r="C730" s="19" t="s">
        <v>5233</v>
      </c>
      <c r="D730" s="30" t="str">
        <f>[1]!EM_S_IPO_LISTEDDATE(B730)</f>
        <v>1994-05-06</v>
      </c>
      <c r="E730" s="130">
        <f>[1]!EM_S_DQ_CLOSE(B730,$E$2,"2")</f>
        <v>56.278663477802503</v>
      </c>
      <c r="F730" s="130">
        <f>[1]!EM_S_DQ_CLOSE(B730,$F$2,"2")</f>
        <v>70.182659202424205</v>
      </c>
      <c r="G730" s="38">
        <f t="shared" si="22"/>
        <v>0.24705625303461121</v>
      </c>
      <c r="H730" s="9">
        <f t="shared" si="23"/>
        <v>633</v>
      </c>
    </row>
    <row r="731" spans="2:8">
      <c r="B731" s="17" t="s">
        <v>11012</v>
      </c>
      <c r="C731" s="19" t="s">
        <v>11013</v>
      </c>
      <c r="D731" s="30" t="str">
        <f>[1]!EM_S_IPO_LISTEDDATE(B731)</f>
        <v>1994-05-06</v>
      </c>
      <c r="E731" s="130">
        <f>[1]!EM_S_DQ_CLOSE(B731,$E$2,"2")</f>
        <v>8.4220055901245505</v>
      </c>
      <c r="F731" s="130">
        <f>[1]!EM_S_DQ_CLOSE(B731,$F$2,"2")</f>
        <v>15.6443298084184</v>
      </c>
      <c r="G731" s="38">
        <f t="shared" si="22"/>
        <v>0.85755395683453117</v>
      </c>
      <c r="H731" s="9">
        <f t="shared" si="23"/>
        <v>189</v>
      </c>
    </row>
    <row r="732" spans="2:8">
      <c r="B732" s="17" t="s">
        <v>11014</v>
      </c>
      <c r="C732" s="19" t="s">
        <v>5237</v>
      </c>
      <c r="D732" s="30" t="str">
        <f>[1]!EM_S_IPO_LISTEDDATE(B732)</f>
        <v>1994-05-20</v>
      </c>
      <c r="E732" s="130">
        <f>[1]!EM_S_DQ_CLOSE(B732,$E$2,"2")</f>
        <v>22.7959441488137</v>
      </c>
      <c r="F732" s="130">
        <f>[1]!EM_S_DQ_CLOSE(B732,$F$2,"2")</f>
        <v>43.194218637791302</v>
      </c>
      <c r="G732" s="38">
        <f t="shared" si="22"/>
        <v>0.89482033978571263</v>
      </c>
      <c r="H732" s="9">
        <f t="shared" si="23"/>
        <v>179</v>
      </c>
    </row>
    <row r="733" spans="2:8">
      <c r="B733" s="17" t="s">
        <v>11015</v>
      </c>
      <c r="C733" s="19" t="s">
        <v>11016</v>
      </c>
      <c r="D733" s="30" t="str">
        <f>[1]!EM_S_IPO_LISTEDDATE(B733)</f>
        <v>1994-05-20</v>
      </c>
      <c r="E733" s="130">
        <f>[1]!EM_S_DQ_CLOSE(B733,$E$2,"2")</f>
        <v>59.444262944797899</v>
      </c>
      <c r="F733" s="130">
        <f>[1]!EM_S_DQ_CLOSE(B733,$F$2,"2")</f>
        <v>127.408016160779</v>
      </c>
      <c r="G733" s="38">
        <f t="shared" si="22"/>
        <v>1.1433189655172393</v>
      </c>
      <c r="H733" s="9">
        <f t="shared" si="23"/>
        <v>102</v>
      </c>
    </row>
    <row r="734" spans="2:8">
      <c r="B734" s="17" t="s">
        <v>11017</v>
      </c>
      <c r="C734" s="19" t="s">
        <v>11018</v>
      </c>
      <c r="D734" s="30" t="str">
        <f>[1]!EM_S_IPO_LISTEDDATE(B734)</f>
        <v>1994-05-20</v>
      </c>
      <c r="E734" s="130">
        <f>[1]!EM_S_DQ_CLOSE(B734,$E$2,"2")</f>
        <v>53.757421088972599</v>
      </c>
      <c r="F734" s="130">
        <f>[1]!EM_S_DQ_CLOSE(B734,$F$2,"2")</f>
        <v>54.248850696438097</v>
      </c>
      <c r="G734" s="38">
        <f t="shared" si="22"/>
        <v>9.1416142647942067E-3</v>
      </c>
      <c r="H734" s="9">
        <f t="shared" si="23"/>
        <v>820</v>
      </c>
    </row>
    <row r="735" spans="2:8">
      <c r="B735" s="17" t="s">
        <v>11019</v>
      </c>
      <c r="C735" s="19" t="s">
        <v>11020</v>
      </c>
      <c r="D735" s="30" t="str">
        <f>[1]!EM_S_IPO_LISTEDDATE(B735)</f>
        <v>1994-08-09</v>
      </c>
      <c r="E735" s="130">
        <f>[1]!EM_S_DQ_CLOSE(B735,$E$2,"2")</f>
        <v>111.541620745541</v>
      </c>
      <c r="F735" s="130">
        <f>[1]!EM_S_DQ_CLOSE(B735,$F$2,"2")</f>
        <v>83.124308265007201</v>
      </c>
      <c r="G735" s="38">
        <f t="shared" si="22"/>
        <v>-0.25476868894851346</v>
      </c>
      <c r="H735" s="9">
        <f t="shared" si="23"/>
        <v>954</v>
      </c>
    </row>
    <row r="736" spans="2:8">
      <c r="B736" s="17" t="s">
        <v>11021</v>
      </c>
      <c r="C736" s="19" t="s">
        <v>11022</v>
      </c>
      <c r="D736" s="30" t="str">
        <f>[1]!EM_S_IPO_LISTEDDATE(B736)</f>
        <v>1994-08-09</v>
      </c>
      <c r="E736" s="130">
        <f>[1]!EM_S_DQ_CLOSE(B736,$E$2,"2")</f>
        <v>31.988682016677298</v>
      </c>
      <c r="F736" s="130">
        <f>[1]!EM_S_DQ_CLOSE(B736,$F$2,"2")</f>
        <v>89.426693085685102</v>
      </c>
      <c r="G736" s="38">
        <f t="shared" si="22"/>
        <v>1.7955729166666665</v>
      </c>
      <c r="H736" s="9">
        <f t="shared" si="23"/>
        <v>37</v>
      </c>
    </row>
    <row r="737" spans="2:8">
      <c r="B737" s="17" t="s">
        <v>11023</v>
      </c>
      <c r="C737" s="19" t="s">
        <v>11024</v>
      </c>
      <c r="D737" s="30" t="str">
        <f>[1]!EM_S_IPO_LISTEDDATE(B737)</f>
        <v>1994-08-18</v>
      </c>
      <c r="E737" s="130">
        <f>[1]!EM_S_DQ_CLOSE(B737,$E$2,"2")</f>
        <v>74.889355911465302</v>
      </c>
      <c r="F737" s="130">
        <f>[1]!EM_S_DQ_CLOSE(B737,$F$2,"2")</f>
        <v>89.454194361590595</v>
      </c>
      <c r="G737" s="38">
        <f t="shared" si="22"/>
        <v>0.19448476052249597</v>
      </c>
      <c r="H737" s="9">
        <f t="shared" si="23"/>
        <v>679</v>
      </c>
    </row>
    <row r="738" spans="2:8">
      <c r="B738" s="17" t="s">
        <v>11025</v>
      </c>
      <c r="C738" s="19" t="s">
        <v>11026</v>
      </c>
      <c r="D738" s="30" t="str">
        <f>[1]!EM_S_IPO_LISTEDDATE(B738)</f>
        <v>1994-08-24</v>
      </c>
      <c r="E738" s="130">
        <f>[1]!EM_S_DQ_CLOSE(B738,$E$2,"2")</f>
        <v>207.690646889676</v>
      </c>
      <c r="F738" s="130">
        <f>[1]!EM_S_DQ_CLOSE(B738,$F$2,"2")</f>
        <v>400.525592287373</v>
      </c>
      <c r="G738" s="38">
        <f t="shared" si="22"/>
        <v>0.92847197640117973</v>
      </c>
      <c r="H738" s="9">
        <f t="shared" si="23"/>
        <v>171</v>
      </c>
    </row>
    <row r="739" spans="2:8">
      <c r="B739" s="17" t="s">
        <v>11027</v>
      </c>
      <c r="C739" s="19" t="s">
        <v>11028</v>
      </c>
      <c r="D739" s="30" t="str">
        <f>[1]!EM_S_IPO_LISTEDDATE(B739)</f>
        <v>1994-09-12</v>
      </c>
      <c r="E739" s="130">
        <f>[1]!EM_S_DQ_CLOSE(B739,$E$2,"2")</f>
        <v>117.740553034575</v>
      </c>
      <c r="F739" s="130">
        <f>[1]!EM_S_DQ_CLOSE(B739,$F$2,"2")</f>
        <v>199.64702471080099</v>
      </c>
      <c r="G739" s="38">
        <f t="shared" si="22"/>
        <v>0.69565217391304257</v>
      </c>
      <c r="H739" s="9">
        <f t="shared" si="23"/>
        <v>284</v>
      </c>
    </row>
    <row r="740" spans="2:8">
      <c r="B740" s="17" t="s">
        <v>11029</v>
      </c>
      <c r="C740" s="19" t="s">
        <v>11030</v>
      </c>
      <c r="D740" s="30" t="str">
        <f>[1]!EM_S_IPO_LISTEDDATE(B740)</f>
        <v>1995-02-06</v>
      </c>
      <c r="E740" s="130">
        <f>[1]!EM_S_DQ_CLOSE(B740,$E$2,"2")</f>
        <v>38.854343678553803</v>
      </c>
      <c r="F740" s="130">
        <f>[1]!EM_S_DQ_CLOSE(B740,$F$2,"2")</f>
        <v>84.140358759679998</v>
      </c>
      <c r="G740" s="38">
        <f t="shared" si="22"/>
        <v>1.1655328798185938</v>
      </c>
      <c r="H740" s="9">
        <f t="shared" si="23"/>
        <v>97</v>
      </c>
    </row>
    <row r="741" spans="2:8">
      <c r="B741" s="17" t="s">
        <v>11031</v>
      </c>
      <c r="C741" s="19" t="s">
        <v>11032</v>
      </c>
      <c r="D741" s="30" t="str">
        <f>[1]!EM_S_IPO_LISTEDDATE(B741)</f>
        <v>1995-02-28</v>
      </c>
      <c r="E741" s="130">
        <f>[1]!EM_S_DQ_CLOSE(B741,$E$2,"2")</f>
        <v>49.350962215509597</v>
      </c>
      <c r="F741" s="130">
        <f>[1]!EM_S_DQ_CLOSE(B741,$F$2,"2")</f>
        <v>56.958684272860197</v>
      </c>
      <c r="G741" s="38">
        <f t="shared" si="22"/>
        <v>0.15415549597855072</v>
      </c>
      <c r="H741" s="9">
        <f t="shared" si="23"/>
        <v>705</v>
      </c>
    </row>
    <row r="742" spans="2:8">
      <c r="B742" s="17" t="s">
        <v>11033</v>
      </c>
      <c r="C742" s="19" t="s">
        <v>11034</v>
      </c>
      <c r="D742" s="30" t="str">
        <f>[1]!EM_S_IPO_LISTEDDATE(B742)</f>
        <v>1995-04-11</v>
      </c>
      <c r="E742" s="130">
        <f>[1]!EM_S_DQ_CLOSE(B742,$E$2,"2")</f>
        <v>9.4381313599983194</v>
      </c>
      <c r="F742" s="130">
        <f>[1]!EM_S_DQ_CLOSE(B742,$F$2,"2")</f>
        <v>13.164983230356601</v>
      </c>
      <c r="G742" s="38">
        <f t="shared" si="22"/>
        <v>0.39487179487179169</v>
      </c>
      <c r="H742" s="9">
        <f t="shared" si="23"/>
        <v>500</v>
      </c>
    </row>
    <row r="743" spans="2:8">
      <c r="B743" s="17" t="s">
        <v>11035</v>
      </c>
      <c r="C743" s="19" t="s">
        <v>5259</v>
      </c>
      <c r="D743" s="30" t="str">
        <f>[1]!EM_S_IPO_LISTEDDATE(B743)</f>
        <v>1995-01-24</v>
      </c>
      <c r="E743" s="130">
        <f>[1]!EM_S_DQ_CLOSE(B743,$E$2,"2")</f>
        <v>84.7859964052127</v>
      </c>
      <c r="F743" s="130">
        <f>[1]!EM_S_DQ_CLOSE(B743,$F$2,"2")</f>
        <v>128.48284760286001</v>
      </c>
      <c r="G743" s="38">
        <f t="shared" si="22"/>
        <v>0.51537816444132512</v>
      </c>
      <c r="H743" s="9">
        <f t="shared" si="23"/>
        <v>388</v>
      </c>
    </row>
    <row r="744" spans="2:8">
      <c r="B744" s="17" t="s">
        <v>11036</v>
      </c>
      <c r="C744" s="19" t="s">
        <v>11037</v>
      </c>
      <c r="D744" s="30" t="str">
        <f>[1]!EM_S_IPO_LISTEDDATE(B744)</f>
        <v>1995-02-17</v>
      </c>
      <c r="E744" s="130">
        <f>[1]!EM_S_DQ_CLOSE(B744,$E$2,"2")</f>
        <v>29.664260750974002</v>
      </c>
      <c r="F744" s="130">
        <f>[1]!EM_S_DQ_CLOSE(B744,$F$2,"2")</f>
        <v>38.1784051068324</v>
      </c>
      <c r="G744" s="38">
        <f t="shared" si="22"/>
        <v>0.28701690655071666</v>
      </c>
      <c r="H744" s="9">
        <f t="shared" si="23"/>
        <v>593</v>
      </c>
    </row>
    <row r="745" spans="2:8">
      <c r="B745" s="17" t="s">
        <v>11038</v>
      </c>
      <c r="C745" s="19" t="s">
        <v>11039</v>
      </c>
      <c r="D745" s="30" t="str">
        <f>[1]!EM_S_IPO_LISTEDDATE(B745)</f>
        <v>1995-06-30</v>
      </c>
      <c r="E745" s="130">
        <f>[1]!EM_S_DQ_CLOSE(B745,$E$2,"2")</f>
        <v>13.077423244560601</v>
      </c>
      <c r="F745" s="130">
        <f>[1]!EM_S_DQ_CLOSE(B745,$F$2,"2")</f>
        <v>12.5729099779794</v>
      </c>
      <c r="G745" s="38">
        <f t="shared" si="22"/>
        <v>-3.8578950695890901E-2</v>
      </c>
      <c r="H745" s="9">
        <f t="shared" si="23"/>
        <v>856</v>
      </c>
    </row>
    <row r="746" spans="2:8">
      <c r="B746" s="17" t="s">
        <v>11040</v>
      </c>
      <c r="C746" s="19" t="s">
        <v>11041</v>
      </c>
      <c r="D746" s="30" t="str">
        <f>[1]!EM_S_IPO_LISTEDDATE(B746)</f>
        <v>1995-10-10</v>
      </c>
      <c r="E746" s="130">
        <f>[1]!EM_S_DQ_CLOSE(B746,$E$2,"2")</f>
        <v>47.961971736871803</v>
      </c>
      <c r="F746" s="130">
        <f>[1]!EM_S_DQ_CLOSE(B746,$F$2,"2")</f>
        <v>31.8824682835373</v>
      </c>
      <c r="G746" s="38">
        <f t="shared" si="22"/>
        <v>-0.33525526309780629</v>
      </c>
      <c r="H746" s="9">
        <f t="shared" si="23"/>
        <v>972</v>
      </c>
    </row>
    <row r="747" spans="2:8">
      <c r="B747" s="17" t="s">
        <v>11042</v>
      </c>
      <c r="C747" s="19" t="s">
        <v>11043</v>
      </c>
      <c r="D747" s="30" t="str">
        <f>[1]!EM_S_IPO_LISTEDDATE(B747)</f>
        <v>1995-10-31</v>
      </c>
      <c r="E747" s="130">
        <f>[1]!EM_S_DQ_CLOSE(B747,$E$2,"2")</f>
        <v>7.1896209061381402</v>
      </c>
      <c r="F747" s="130">
        <f>[1]!EM_S_DQ_CLOSE(B747,$F$2,"2")</f>
        <v>31.896494959275799</v>
      </c>
      <c r="G747" s="38">
        <f t="shared" si="22"/>
        <v>3.4364640883977851</v>
      </c>
      <c r="H747" s="9">
        <f t="shared" si="23"/>
        <v>5</v>
      </c>
    </row>
    <row r="748" spans="2:8">
      <c r="B748" s="17" t="s">
        <v>11044</v>
      </c>
      <c r="C748" s="19" t="s">
        <v>11045</v>
      </c>
      <c r="D748" s="30" t="str">
        <f>[1]!EM_S_IPO_LISTEDDATE(B748)</f>
        <v>1995-10-13</v>
      </c>
      <c r="E748" s="130">
        <f>[1]!EM_S_DQ_CLOSE(B748,$E$2,"2")</f>
        <v>29.024518201486</v>
      </c>
      <c r="F748" s="130">
        <f>[1]!EM_S_DQ_CLOSE(B748,$F$2,"2")</f>
        <v>37.985107713354097</v>
      </c>
      <c r="G748" s="38">
        <f t="shared" si="22"/>
        <v>0.30872483221476288</v>
      </c>
      <c r="H748" s="9">
        <f t="shared" si="23"/>
        <v>569</v>
      </c>
    </row>
    <row r="749" spans="2:8">
      <c r="B749" s="17" t="s">
        <v>11046</v>
      </c>
      <c r="C749" s="19" t="s">
        <v>11047</v>
      </c>
      <c r="D749" s="30" t="str">
        <f>[1]!EM_S_IPO_LISTEDDATE(B749)</f>
        <v>1995-11-15</v>
      </c>
      <c r="E749" s="130">
        <f>[1]!EM_S_DQ_CLOSE(B749,$E$2,"2")</f>
        <v>231.121380543855</v>
      </c>
      <c r="F749" s="130">
        <f>[1]!EM_S_DQ_CLOSE(B749,$F$2,"2")</f>
        <v>264.75250450760802</v>
      </c>
      <c r="G749" s="38">
        <f t="shared" si="22"/>
        <v>0.14551282051281955</v>
      </c>
      <c r="H749" s="9">
        <f t="shared" si="23"/>
        <v>712</v>
      </c>
    </row>
    <row r="750" spans="2:8">
      <c r="B750" s="17" t="s">
        <v>11048</v>
      </c>
      <c r="C750" s="19" t="s">
        <v>11049</v>
      </c>
      <c r="D750" s="30" t="str">
        <f>[1]!EM_S_IPO_LISTEDDATE(B750)</f>
        <v>1995-11-15</v>
      </c>
      <c r="E750" s="130">
        <f>[1]!EM_S_DQ_CLOSE(B750,$E$2,"2")</f>
        <v>235.58989903152701</v>
      </c>
      <c r="F750" s="130">
        <f>[1]!EM_S_DQ_CLOSE(B750,$F$2,"2")</f>
        <v>165.33189904674899</v>
      </c>
      <c r="G750" s="38">
        <f t="shared" si="22"/>
        <v>-0.29822161422708526</v>
      </c>
      <c r="H750" s="9">
        <f t="shared" si="23"/>
        <v>966</v>
      </c>
    </row>
    <row r="751" spans="2:8">
      <c r="B751" s="17" t="s">
        <v>11050</v>
      </c>
      <c r="C751" s="19" t="s">
        <v>11051</v>
      </c>
      <c r="D751" s="30" t="str">
        <f>[1]!EM_S_IPO_LISTEDDATE(B751)</f>
        <v>1995-11-15</v>
      </c>
      <c r="E751" s="130">
        <f>[1]!EM_S_DQ_CLOSE(B751,$E$2,"2")</f>
        <v>274.13116533016802</v>
      </c>
      <c r="F751" s="130">
        <f>[1]!EM_S_DQ_CLOSE(B751,$F$2,"2")</f>
        <v>265.69071445654799</v>
      </c>
      <c r="G751" s="38">
        <f t="shared" si="22"/>
        <v>-3.0789825970550244E-2</v>
      </c>
      <c r="H751" s="9">
        <f t="shared" si="23"/>
        <v>850</v>
      </c>
    </row>
    <row r="752" spans="2:8">
      <c r="B752" s="17" t="s">
        <v>11052</v>
      </c>
      <c r="C752" s="19" t="s">
        <v>11053</v>
      </c>
      <c r="D752" s="30" t="str">
        <f>[1]!EM_S_IPO_LISTEDDATE(B752)</f>
        <v>1995-12-06</v>
      </c>
      <c r="E752" s="130">
        <f>[1]!EM_S_DQ_CLOSE(B752,$E$2,"2")</f>
        <v>14.3077637348831</v>
      </c>
      <c r="F752" s="130">
        <f>[1]!EM_S_DQ_CLOSE(B752,$F$2,"2")</f>
        <v>20.416494095242498</v>
      </c>
      <c r="G752" s="38">
        <f t="shared" si="22"/>
        <v>0.42695214105793378</v>
      </c>
      <c r="H752" s="9">
        <f t="shared" si="23"/>
        <v>465</v>
      </c>
    </row>
    <row r="753" spans="2:8">
      <c r="B753" s="17" t="s">
        <v>11054</v>
      </c>
      <c r="C753" s="19" t="s">
        <v>11055</v>
      </c>
      <c r="D753" s="30" t="str">
        <f>[1]!EM_S_IPO_LISTEDDATE(B753)</f>
        <v>1995-12-08</v>
      </c>
      <c r="E753" s="130">
        <f>[1]!EM_S_DQ_CLOSE(B753,$E$2,"2")</f>
        <v>31.8247724208485</v>
      </c>
      <c r="F753" s="130">
        <f>[1]!EM_S_DQ_CLOSE(B753,$F$2,"2")</f>
        <v>62.082347672418699</v>
      </c>
      <c r="G753" s="38">
        <f t="shared" si="22"/>
        <v>0.95075543200894574</v>
      </c>
      <c r="H753" s="9">
        <f t="shared" si="23"/>
        <v>163</v>
      </c>
    </row>
    <row r="754" spans="2:8">
      <c r="B754" s="17" t="s">
        <v>11056</v>
      </c>
      <c r="C754" s="19" t="s">
        <v>11057</v>
      </c>
      <c r="D754" s="30" t="str">
        <f>[1]!EM_S_IPO_LISTEDDATE(B754)</f>
        <v>1996-01-30</v>
      </c>
      <c r="E754" s="130">
        <f>[1]!EM_S_DQ_CLOSE(B754,$E$2,"2")</f>
        <v>136.699323155814</v>
      </c>
      <c r="F754" s="130">
        <f>[1]!EM_S_DQ_CLOSE(B754,$F$2,"2")</f>
        <v>324.393189898912</v>
      </c>
      <c r="G754" s="38">
        <f t="shared" si="22"/>
        <v>1.3730416684591691</v>
      </c>
      <c r="H754" s="9">
        <f t="shared" si="23"/>
        <v>71</v>
      </c>
    </row>
    <row r="755" spans="2:8">
      <c r="B755" s="17" t="s">
        <v>11058</v>
      </c>
      <c r="C755" s="19" t="s">
        <v>11059</v>
      </c>
      <c r="D755" s="30" t="str">
        <f>[1]!EM_S_IPO_LISTEDDATE(B755)</f>
        <v>1996-02-05</v>
      </c>
      <c r="E755" s="130">
        <f>[1]!EM_S_DQ_CLOSE(B755,$E$2,"2")</f>
        <v>40.595995061330697</v>
      </c>
      <c r="F755" s="130">
        <f>[1]!EM_S_DQ_CLOSE(B755,$F$2,"2")</f>
        <v>65.448187157348698</v>
      </c>
      <c r="G755" s="38">
        <f t="shared" si="22"/>
        <v>0.61218334612742886</v>
      </c>
      <c r="H755" s="9">
        <f t="shared" si="23"/>
        <v>323</v>
      </c>
    </row>
    <row r="756" spans="2:8">
      <c r="B756" s="17" t="s">
        <v>11060</v>
      </c>
      <c r="C756" s="19" t="s">
        <v>11061</v>
      </c>
      <c r="D756" s="30" t="str">
        <f>[1]!EM_S_IPO_LISTEDDATE(B756)</f>
        <v>1996-01-18</v>
      </c>
      <c r="E756" s="130">
        <f>[1]!EM_S_DQ_CLOSE(B756,$E$2,"2")</f>
        <v>373.81488686417498</v>
      </c>
      <c r="F756" s="130">
        <f>[1]!EM_S_DQ_CLOSE(B756,$F$2,"2")</f>
        <v>278.166788557877</v>
      </c>
      <c r="G756" s="38">
        <f t="shared" si="22"/>
        <v>-0.25587022258172276</v>
      </c>
      <c r="H756" s="9">
        <f t="shared" si="23"/>
        <v>955</v>
      </c>
    </row>
    <row r="757" spans="2:8">
      <c r="B757" s="17" t="s">
        <v>11062</v>
      </c>
      <c r="C757" s="19" t="s">
        <v>11063</v>
      </c>
      <c r="D757" s="30" t="str">
        <f>[1]!EM_S_IPO_LISTEDDATE(B757)</f>
        <v>1996-03-12</v>
      </c>
      <c r="E757" s="130">
        <f>[1]!EM_S_DQ_CLOSE(B757,$E$2,"2")</f>
        <v>835.20666965425698</v>
      </c>
      <c r="F757" s="130">
        <f>[1]!EM_S_DQ_CLOSE(B757,$F$2,"2")</f>
        <v>976.53229518404396</v>
      </c>
      <c r="G757" s="38">
        <f t="shared" si="22"/>
        <v>0.16921036512829857</v>
      </c>
      <c r="H757" s="9">
        <f t="shared" si="23"/>
        <v>696</v>
      </c>
    </row>
    <row r="758" spans="2:8">
      <c r="B758" s="17" t="s">
        <v>11064</v>
      </c>
      <c r="C758" s="19" t="s">
        <v>11065</v>
      </c>
      <c r="D758" s="30" t="str">
        <f>[1]!EM_S_IPO_LISTEDDATE(B758)</f>
        <v>1996-02-15</v>
      </c>
      <c r="E758" s="130">
        <f>[1]!EM_S_DQ_CLOSE(B758,$E$2,"2")</f>
        <v>49.650807222158399</v>
      </c>
      <c r="F758" s="130">
        <f>[1]!EM_S_DQ_CLOSE(B758,$F$2,"2")</f>
        <v>54.690550812377502</v>
      </c>
      <c r="G758" s="38">
        <f t="shared" si="22"/>
        <v>0.10150375939849665</v>
      </c>
      <c r="H758" s="9">
        <f t="shared" si="23"/>
        <v>755</v>
      </c>
    </row>
    <row r="759" spans="2:8">
      <c r="B759" s="17" t="s">
        <v>11066</v>
      </c>
      <c r="C759" s="19" t="s">
        <v>11067</v>
      </c>
      <c r="D759" s="30" t="str">
        <f>[1]!EM_S_IPO_LISTEDDATE(B759)</f>
        <v>1996-03-08</v>
      </c>
      <c r="E759" s="130">
        <f>[1]!EM_S_DQ_CLOSE(B759,$E$2,"2")</f>
        <v>28.045130812429498</v>
      </c>
      <c r="F759" s="130">
        <f>[1]!EM_S_DQ_CLOSE(B759,$F$2,"2")</f>
        <v>54.998631304301497</v>
      </c>
      <c r="G759" s="38">
        <f t="shared" si="22"/>
        <v>0.96107594120852902</v>
      </c>
      <c r="H759" s="9">
        <f t="shared" si="23"/>
        <v>160</v>
      </c>
    </row>
    <row r="760" spans="2:8">
      <c r="B760" s="17" t="s">
        <v>11068</v>
      </c>
      <c r="C760" s="19" t="s">
        <v>5293</v>
      </c>
      <c r="D760" s="30" t="str">
        <f>[1]!EM_S_IPO_LISTEDDATE(B760)</f>
        <v>1996-03-18</v>
      </c>
      <c r="E760" s="130">
        <f>[1]!EM_S_DQ_CLOSE(B760,$E$2,"2")</f>
        <v>39.482234580739899</v>
      </c>
      <c r="F760" s="130">
        <f>[1]!EM_S_DQ_CLOSE(B760,$F$2,"2")</f>
        <v>34.626373546097199</v>
      </c>
      <c r="G760" s="38">
        <f t="shared" si="22"/>
        <v>-0.12298850574712583</v>
      </c>
      <c r="H760" s="9">
        <f t="shared" si="23"/>
        <v>899</v>
      </c>
    </row>
    <row r="761" spans="2:8">
      <c r="B761" s="17" t="s">
        <v>11069</v>
      </c>
      <c r="C761" s="19" t="s">
        <v>11070</v>
      </c>
      <c r="D761" s="30" t="str">
        <f>[1]!EM_S_IPO_LISTEDDATE(B761)</f>
        <v>1996-03-25</v>
      </c>
      <c r="E761" s="130">
        <f>[1]!EM_S_DQ_CLOSE(B761,$E$2,"2")</f>
        <v>20.398313371055401</v>
      </c>
      <c r="F761" s="130">
        <f>[1]!EM_S_DQ_CLOSE(B761,$F$2,"2")</f>
        <v>31.022777128827801</v>
      </c>
      <c r="G761" s="38">
        <f t="shared" si="22"/>
        <v>0.52085010973741563</v>
      </c>
      <c r="H761" s="9">
        <f t="shared" si="23"/>
        <v>383</v>
      </c>
    </row>
    <row r="762" spans="2:8">
      <c r="B762" s="17" t="s">
        <v>11071</v>
      </c>
      <c r="C762" s="19" t="s">
        <v>11072</v>
      </c>
      <c r="D762" s="30" t="str">
        <f>[1]!EM_S_IPO_LISTEDDATE(B762)</f>
        <v>1996-03-15</v>
      </c>
      <c r="E762" s="130">
        <f>[1]!EM_S_DQ_CLOSE(B762,$E$2,"2")</f>
        <v>30.4279047661317</v>
      </c>
      <c r="F762" s="130">
        <f>[1]!EM_S_DQ_CLOSE(B762,$F$2,"2")</f>
        <v>109.23993464186501</v>
      </c>
      <c r="G762" s="38">
        <f t="shared" si="22"/>
        <v>2.5901234567901099</v>
      </c>
      <c r="H762" s="9">
        <f t="shared" si="23"/>
        <v>17</v>
      </c>
    </row>
    <row r="763" spans="2:8">
      <c r="B763" s="17" t="s">
        <v>11073</v>
      </c>
      <c r="C763" s="19" t="s">
        <v>11074</v>
      </c>
      <c r="D763" s="30" t="str">
        <f>[1]!EM_S_IPO_LISTEDDATE(B763)</f>
        <v>1996-04-08</v>
      </c>
      <c r="E763" s="130">
        <f>[1]!EM_S_DQ_CLOSE(B763,$E$2,"2")</f>
        <v>88.350684867272093</v>
      </c>
      <c r="F763" s="130">
        <f>[1]!EM_S_DQ_CLOSE(B763,$F$2,"2")</f>
        <v>137.824045989007</v>
      </c>
      <c r="G763" s="38">
        <f t="shared" si="22"/>
        <v>0.5599657908261606</v>
      </c>
      <c r="H763" s="9">
        <f t="shared" si="23"/>
        <v>354</v>
      </c>
    </row>
    <row r="764" spans="2:8">
      <c r="B764" s="17" t="s">
        <v>11075</v>
      </c>
      <c r="C764" s="19" t="s">
        <v>11076</v>
      </c>
      <c r="D764" s="30" t="str">
        <f>[1]!EM_S_IPO_LISTEDDATE(B764)</f>
        <v>1996-03-28</v>
      </c>
      <c r="E764" s="130">
        <f>[1]!EM_S_DQ_CLOSE(B764,$E$2,"2")</f>
        <v>38.000767249820299</v>
      </c>
      <c r="F764" s="130">
        <f>[1]!EM_S_DQ_CLOSE(B764,$F$2,"2")</f>
        <v>59.356485279845103</v>
      </c>
      <c r="G764" s="38">
        <f t="shared" si="22"/>
        <v>0.56198123289539081</v>
      </c>
      <c r="H764" s="9">
        <f t="shared" si="23"/>
        <v>351</v>
      </c>
    </row>
    <row r="765" spans="2:8">
      <c r="B765" s="17" t="s">
        <v>11077</v>
      </c>
      <c r="C765" s="19" t="s">
        <v>11078</v>
      </c>
      <c r="D765" s="30" t="str">
        <f>[1]!EM_S_IPO_LISTEDDATE(B765)</f>
        <v>1996-04-22</v>
      </c>
      <c r="E765" s="130">
        <f>[1]!EM_S_DQ_CLOSE(B765,$E$2,"2")</f>
        <v>187.96637716598701</v>
      </c>
      <c r="F765" s="130">
        <f>[1]!EM_S_DQ_CLOSE(B765,$F$2,"2")</f>
        <v>408.46015665333198</v>
      </c>
      <c r="G765" s="38">
        <f t="shared" si="22"/>
        <v>1.1730490463868124</v>
      </c>
      <c r="H765" s="9">
        <f t="shared" si="23"/>
        <v>95</v>
      </c>
    </row>
    <row r="766" spans="2:8">
      <c r="B766" s="17" t="s">
        <v>11079</v>
      </c>
      <c r="C766" s="19" t="s">
        <v>11080</v>
      </c>
      <c r="D766" s="30" t="str">
        <f>[1]!EM_S_IPO_LISTEDDATE(B766)</f>
        <v>1996-05-03</v>
      </c>
      <c r="E766" s="130">
        <f>[1]!EM_S_DQ_CLOSE(B766,$E$2,"2")</f>
        <v>25.3446840095543</v>
      </c>
      <c r="F766" s="130">
        <f>[1]!EM_S_DQ_CLOSE(B766,$F$2,"2")</f>
        <v>61.442809660343798</v>
      </c>
      <c r="G766" s="38">
        <f t="shared" si="22"/>
        <v>1.4242878560719645</v>
      </c>
      <c r="H766" s="9">
        <f t="shared" si="23"/>
        <v>63</v>
      </c>
    </row>
    <row r="767" spans="2:8">
      <c r="B767" s="17" t="s">
        <v>11081</v>
      </c>
      <c r="C767" s="19" t="s">
        <v>11082</v>
      </c>
      <c r="D767" s="30" t="str">
        <f>[1]!EM_S_IPO_LISTEDDATE(B767)</f>
        <v>1996-05-31</v>
      </c>
      <c r="E767" s="130">
        <f>[1]!EM_S_DQ_CLOSE(B767,$E$2,"2")</f>
        <v>77.542029994158696</v>
      </c>
      <c r="F767" s="130">
        <f>[1]!EM_S_DQ_CLOSE(B767,$F$2,"2")</f>
        <v>75.763295429192993</v>
      </c>
      <c r="G767" s="38">
        <f t="shared" si="22"/>
        <v>-2.293897341995943E-2</v>
      </c>
      <c r="H767" s="9">
        <f t="shared" si="23"/>
        <v>842</v>
      </c>
    </row>
    <row r="768" spans="2:8">
      <c r="B768" s="17" t="s">
        <v>11083</v>
      </c>
      <c r="C768" s="19" t="s">
        <v>5309</v>
      </c>
      <c r="D768" s="30" t="str">
        <f>[1]!EM_S_IPO_LISTEDDATE(B768)</f>
        <v>1996-04-18</v>
      </c>
      <c r="E768" s="130">
        <f>[1]!EM_S_DQ_CLOSE(B768,$E$2,"2")</f>
        <v>18.0813589511909</v>
      </c>
      <c r="F768" s="130">
        <f>[1]!EM_S_DQ_CLOSE(B768,$F$2,"2")</f>
        <v>30.419751024776101</v>
      </c>
      <c r="G768" s="38">
        <f t="shared" si="22"/>
        <v>0.68238189988328024</v>
      </c>
      <c r="H768" s="9">
        <f t="shared" si="23"/>
        <v>289</v>
      </c>
    </row>
    <row r="769" spans="2:8">
      <c r="B769" s="17" t="s">
        <v>11084</v>
      </c>
      <c r="C769" s="19" t="s">
        <v>11085</v>
      </c>
      <c r="D769" s="30" t="str">
        <f>[1]!EM_S_IPO_LISTEDDATE(B769)</f>
        <v>2003-11-18</v>
      </c>
      <c r="E769" s="130">
        <f>[1]!EM_S_DQ_CLOSE(B769,$E$2,"2")</f>
        <v>23.326709244917399</v>
      </c>
      <c r="F769" s="130">
        <f>[1]!EM_S_DQ_CLOSE(B769,$F$2,"2")</f>
        <v>30.4298346174184</v>
      </c>
      <c r="G769" s="38">
        <f t="shared" si="22"/>
        <v>0.30450610490841878</v>
      </c>
      <c r="H769" s="9">
        <f t="shared" si="23"/>
        <v>577</v>
      </c>
    </row>
    <row r="770" spans="2:8">
      <c r="B770" s="17" t="s">
        <v>11086</v>
      </c>
      <c r="C770" s="19" t="s">
        <v>5313</v>
      </c>
      <c r="D770" s="30" t="str">
        <f>[1]!EM_S_IPO_LISTEDDATE(B770)</f>
        <v>2016-09-23</v>
      </c>
      <c r="E770" s="130">
        <f>[1]!EM_S_DQ_CLOSE(B770,$E$2,"2")</f>
        <v>0</v>
      </c>
      <c r="F770" s="130">
        <f>[1]!EM_S_DQ_CLOSE(B770,$F$2,"2")</f>
        <v>0</v>
      </c>
      <c r="G770" s="38" t="str">
        <f t="shared" si="22"/>
        <v/>
      </c>
      <c r="H770" s="9" t="str">
        <f t="shared" si="23"/>
        <v/>
      </c>
    </row>
    <row r="771" spans="2:8">
      <c r="B771" s="17" t="s">
        <v>5314</v>
      </c>
      <c r="C771" s="19" t="s">
        <v>11087</v>
      </c>
      <c r="D771" s="30" t="str">
        <f>[1]!EM_S_IPO_LISTEDDATE(B771)</f>
        <v>2016-12-06</v>
      </c>
      <c r="E771" s="130">
        <f>[1]!EM_S_DQ_CLOSE(B771,$E$2,"2")</f>
        <v>0</v>
      </c>
      <c r="F771" s="130">
        <f>[1]!EM_S_DQ_CLOSE(B771,$F$2,"2")</f>
        <v>0</v>
      </c>
      <c r="G771" s="38" t="str">
        <f t="shared" si="22"/>
        <v/>
      </c>
      <c r="H771" s="9" t="str">
        <f t="shared" si="23"/>
        <v/>
      </c>
    </row>
    <row r="772" spans="2:8">
      <c r="B772" s="17" t="s">
        <v>11088</v>
      </c>
      <c r="C772" s="19" t="s">
        <v>11089</v>
      </c>
      <c r="D772" s="30" t="str">
        <f>[1]!EM_S_IPO_LISTEDDATE(B772)</f>
        <v>2014-09-30</v>
      </c>
      <c r="E772" s="130">
        <f>[1]!EM_S_DQ_CLOSE(B772,$E$2,"2")</f>
        <v>9.92</v>
      </c>
      <c r="F772" s="130">
        <f>[1]!EM_S_DQ_CLOSE(B772,$F$2,"2")</f>
        <v>15.3040127020785</v>
      </c>
      <c r="G772" s="38">
        <f t="shared" ref="G772:G835" si="24">IFERROR(F772/E772-1,"")</f>
        <v>0.5427432159353327</v>
      </c>
      <c r="H772" s="9">
        <f t="shared" ref="H772:H835" si="25">IFERROR(RANK(G772,$G$3:$G$1158,0),"")</f>
        <v>369</v>
      </c>
    </row>
    <row r="773" spans="2:8">
      <c r="B773" s="17" t="s">
        <v>11090</v>
      </c>
      <c r="C773" s="19" t="s">
        <v>11091</v>
      </c>
      <c r="D773" s="30" t="str">
        <f>[1]!EM_S_IPO_LISTEDDATE(B773)</f>
        <v>2016-08-02</v>
      </c>
      <c r="E773" s="130">
        <f>[1]!EM_S_DQ_CLOSE(B773,$E$2,"2")</f>
        <v>0</v>
      </c>
      <c r="F773" s="130">
        <f>[1]!EM_S_DQ_CLOSE(B773,$F$2,"2")</f>
        <v>0</v>
      </c>
      <c r="G773" s="38" t="str">
        <f t="shared" si="24"/>
        <v/>
      </c>
      <c r="H773" s="9" t="str">
        <f t="shared" si="25"/>
        <v/>
      </c>
    </row>
    <row r="774" spans="2:8">
      <c r="B774" s="17" t="s">
        <v>11092</v>
      </c>
      <c r="C774" s="19" t="s">
        <v>11093</v>
      </c>
      <c r="D774" s="30" t="str">
        <f>[1]!EM_S_IPO_LISTEDDATE(B774)</f>
        <v>2016-10-27</v>
      </c>
      <c r="E774" s="130">
        <f>[1]!EM_S_DQ_CLOSE(B774,$E$2,"2")</f>
        <v>0</v>
      </c>
      <c r="F774" s="130">
        <f>[1]!EM_S_DQ_CLOSE(B774,$F$2,"2")</f>
        <v>0</v>
      </c>
      <c r="G774" s="38" t="str">
        <f t="shared" si="24"/>
        <v/>
      </c>
      <c r="H774" s="9" t="str">
        <f t="shared" si="25"/>
        <v/>
      </c>
    </row>
    <row r="775" spans="2:8">
      <c r="B775" s="17" t="s">
        <v>11094</v>
      </c>
      <c r="C775" s="19" t="s">
        <v>11095</v>
      </c>
      <c r="D775" s="30" t="str">
        <f>[1]!EM_S_IPO_LISTEDDATE(B775)</f>
        <v>2016-08-15</v>
      </c>
      <c r="E775" s="130">
        <f>[1]!EM_S_DQ_CLOSE(B775,$E$2,"2")</f>
        <v>0</v>
      </c>
      <c r="F775" s="130">
        <f>[1]!EM_S_DQ_CLOSE(B775,$F$2,"2")</f>
        <v>0</v>
      </c>
      <c r="G775" s="38" t="str">
        <f t="shared" si="24"/>
        <v/>
      </c>
      <c r="H775" s="9" t="str">
        <f t="shared" si="25"/>
        <v/>
      </c>
    </row>
    <row r="776" spans="2:8">
      <c r="B776" s="17" t="s">
        <v>11096</v>
      </c>
      <c r="C776" s="19" t="s">
        <v>11097</v>
      </c>
      <c r="D776" s="30" t="str">
        <f>[1]!EM_S_IPO_LISTEDDATE(B776)</f>
        <v>2015-03-23</v>
      </c>
      <c r="E776" s="130">
        <f>[1]!EM_S_DQ_CLOSE(B776,$E$2,"2")</f>
        <v>0</v>
      </c>
      <c r="F776" s="130">
        <f>[1]!EM_S_DQ_CLOSE(B776,$F$2,"2")</f>
        <v>23.519024955906399</v>
      </c>
      <c r="G776" s="38" t="str">
        <f t="shared" si="24"/>
        <v/>
      </c>
      <c r="H776" s="9" t="str">
        <f t="shared" si="25"/>
        <v/>
      </c>
    </row>
    <row r="777" spans="2:8">
      <c r="B777" s="17" t="s">
        <v>11098</v>
      </c>
      <c r="C777" s="19" t="s">
        <v>11099</v>
      </c>
      <c r="D777" s="30" t="str">
        <f>[1]!EM_S_IPO_LISTEDDATE(B777)</f>
        <v>2015-04-28</v>
      </c>
      <c r="E777" s="130">
        <f>[1]!EM_S_DQ_CLOSE(B777,$E$2,"2")</f>
        <v>0</v>
      </c>
      <c r="F777" s="130">
        <f>[1]!EM_S_DQ_CLOSE(B777,$F$2,"2")</f>
        <v>20.714804705882401</v>
      </c>
      <c r="G777" s="38" t="str">
        <f t="shared" si="24"/>
        <v/>
      </c>
      <c r="H777" s="9" t="str">
        <f t="shared" si="25"/>
        <v/>
      </c>
    </row>
    <row r="778" spans="2:8">
      <c r="B778" s="17" t="s">
        <v>11100</v>
      </c>
      <c r="C778" s="19" t="s">
        <v>5329</v>
      </c>
      <c r="D778" s="30" t="str">
        <f>[1]!EM_S_IPO_LISTEDDATE(B778)</f>
        <v>2004-04-07</v>
      </c>
      <c r="E778" s="130">
        <f>[1]!EM_S_DQ_CLOSE(B778,$E$2,"2")</f>
        <v>22.677841208583899</v>
      </c>
      <c r="F778" s="130">
        <f>[1]!EM_S_DQ_CLOSE(B778,$F$2,"2")</f>
        <v>35.855456521437397</v>
      </c>
      <c r="G778" s="38">
        <f t="shared" si="24"/>
        <v>0.58107891274349233</v>
      </c>
      <c r="H778" s="9">
        <f t="shared" si="25"/>
        <v>339</v>
      </c>
    </row>
    <row r="779" spans="2:8">
      <c r="B779" s="17" t="s">
        <v>11101</v>
      </c>
      <c r="C779" s="19" t="s">
        <v>11102</v>
      </c>
      <c r="D779" s="30" t="str">
        <f>[1]!EM_S_IPO_LISTEDDATE(B779)</f>
        <v>2004-08-30</v>
      </c>
      <c r="E779" s="130">
        <f>[1]!EM_S_DQ_CLOSE(B779,$E$2,"2")</f>
        <v>10.6868462229796</v>
      </c>
      <c r="F779" s="130">
        <f>[1]!EM_S_DQ_CLOSE(B779,$F$2,"2")</f>
        <v>14.8991797707234</v>
      </c>
      <c r="G779" s="38">
        <f t="shared" si="24"/>
        <v>0.39416058394160736</v>
      </c>
      <c r="H779" s="9">
        <f t="shared" si="25"/>
        <v>501</v>
      </c>
    </row>
    <row r="780" spans="2:8">
      <c r="B780" s="17" t="s">
        <v>11103</v>
      </c>
      <c r="C780" s="19" t="s">
        <v>11104</v>
      </c>
      <c r="D780" s="30" t="str">
        <f>[1]!EM_S_IPO_LISTEDDATE(B780)</f>
        <v>2004-06-22</v>
      </c>
      <c r="E780" s="130">
        <f>[1]!EM_S_DQ_CLOSE(B780,$E$2,"2")</f>
        <v>18.6732224638275</v>
      </c>
      <c r="F780" s="130">
        <f>[1]!EM_S_DQ_CLOSE(B780,$F$2,"2")</f>
        <v>25.023800373822901</v>
      </c>
      <c r="G780" s="38">
        <f t="shared" si="24"/>
        <v>0.34009009009009072</v>
      </c>
      <c r="H780" s="9">
        <f t="shared" si="25"/>
        <v>538</v>
      </c>
    </row>
    <row r="781" spans="2:8">
      <c r="B781" s="17" t="s">
        <v>11105</v>
      </c>
      <c r="C781" s="19" t="s">
        <v>11106</v>
      </c>
      <c r="D781" s="30" t="str">
        <f>[1]!EM_S_IPO_LISTEDDATE(B781)</f>
        <v>2004-05-25</v>
      </c>
      <c r="E781" s="130">
        <f>[1]!EM_S_DQ_CLOSE(B781,$E$2,"2")</f>
        <v>13.7129679230368</v>
      </c>
      <c r="F781" s="130">
        <f>[1]!EM_S_DQ_CLOSE(B781,$F$2,"2")</f>
        <v>21.4151282744958</v>
      </c>
      <c r="G781" s="38">
        <f t="shared" si="24"/>
        <v>0.56166982922201147</v>
      </c>
      <c r="H781" s="9">
        <f t="shared" si="25"/>
        <v>352</v>
      </c>
    </row>
    <row r="782" spans="2:8">
      <c r="B782" s="17" t="s">
        <v>11107</v>
      </c>
      <c r="C782" s="19" t="s">
        <v>11108</v>
      </c>
      <c r="D782" s="30" t="str">
        <f>[1]!EM_S_IPO_LISTEDDATE(B782)</f>
        <v>2004-07-13</v>
      </c>
      <c r="E782" s="130">
        <f>[1]!EM_S_DQ_CLOSE(B782,$E$2,"2")</f>
        <v>13.631483172865501</v>
      </c>
      <c r="F782" s="130">
        <f>[1]!EM_S_DQ_CLOSE(B782,$F$2,"2")</f>
        <v>24.866923217565301</v>
      </c>
      <c r="G782" s="38">
        <f t="shared" si="24"/>
        <v>0.82422726142264513</v>
      </c>
      <c r="H782" s="9">
        <f t="shared" si="25"/>
        <v>211</v>
      </c>
    </row>
    <row r="783" spans="2:8">
      <c r="B783" s="17" t="s">
        <v>11109</v>
      </c>
      <c r="C783" s="19" t="s">
        <v>11110</v>
      </c>
      <c r="D783" s="30" t="str">
        <f>[1]!EM_S_IPO_LISTEDDATE(B783)</f>
        <v>2004-06-08</v>
      </c>
      <c r="E783" s="130">
        <f>[1]!EM_S_DQ_CLOSE(B783,$E$2,"2")</f>
        <v>15.271096014611899</v>
      </c>
      <c r="F783" s="130">
        <f>[1]!EM_S_DQ_CLOSE(B783,$F$2,"2")</f>
        <v>23.478011559879501</v>
      </c>
      <c r="G783" s="38">
        <f t="shared" si="24"/>
        <v>0.53741496598639338</v>
      </c>
      <c r="H783" s="9">
        <f t="shared" si="25"/>
        <v>374</v>
      </c>
    </row>
    <row r="784" spans="2:8">
      <c r="B784" s="17" t="s">
        <v>11111</v>
      </c>
      <c r="C784" s="19" t="s">
        <v>11112</v>
      </c>
      <c r="D784" s="30" t="str">
        <f>[1]!EM_S_IPO_LISTEDDATE(B784)</f>
        <v>2004-05-18</v>
      </c>
      <c r="E784" s="130">
        <f>[1]!EM_S_DQ_CLOSE(B784,$E$2,"2")</f>
        <v>56.588234804545401</v>
      </c>
      <c r="F784" s="130">
        <f>[1]!EM_S_DQ_CLOSE(B784,$F$2,"2")</f>
        <v>68.131069130072007</v>
      </c>
      <c r="G784" s="38">
        <f t="shared" si="24"/>
        <v>0.20397940252766888</v>
      </c>
      <c r="H784" s="9">
        <f t="shared" si="25"/>
        <v>670</v>
      </c>
    </row>
    <row r="785" spans="2:8">
      <c r="B785" s="17" t="s">
        <v>11113</v>
      </c>
      <c r="C785" s="19" t="s">
        <v>11114</v>
      </c>
      <c r="D785" s="30" t="str">
        <f>[1]!EM_S_IPO_LISTEDDATE(B785)</f>
        <v>2004-04-08</v>
      </c>
      <c r="E785" s="130">
        <f>[1]!EM_S_DQ_CLOSE(B785,$E$2,"2")</f>
        <v>18.379186757307899</v>
      </c>
      <c r="F785" s="130">
        <f>[1]!EM_S_DQ_CLOSE(B785,$F$2,"2")</f>
        <v>20.511543376633899</v>
      </c>
      <c r="G785" s="38">
        <f t="shared" si="24"/>
        <v>0.116020183454425</v>
      </c>
      <c r="H785" s="9">
        <f t="shared" si="25"/>
        <v>742</v>
      </c>
    </row>
    <row r="786" spans="2:8">
      <c r="B786" s="17" t="s">
        <v>11115</v>
      </c>
      <c r="C786" s="19" t="s">
        <v>11116</v>
      </c>
      <c r="D786" s="30" t="str">
        <f>[1]!EM_S_IPO_LISTEDDATE(B786)</f>
        <v>2005-04-12</v>
      </c>
      <c r="E786" s="130">
        <f>[1]!EM_S_DQ_CLOSE(B786,$E$2,"2")</f>
        <v>81.270831109729102</v>
      </c>
      <c r="F786" s="130">
        <f>[1]!EM_S_DQ_CLOSE(B786,$F$2,"2")</f>
        <v>72.585942557862694</v>
      </c>
      <c r="G786" s="38">
        <f t="shared" si="24"/>
        <v>-0.10686353804036242</v>
      </c>
      <c r="H786" s="9">
        <f t="shared" si="25"/>
        <v>887</v>
      </c>
    </row>
    <row r="787" spans="2:8">
      <c r="B787" s="17" t="s">
        <v>11117</v>
      </c>
      <c r="C787" s="19" t="s">
        <v>11118</v>
      </c>
      <c r="D787" s="30" t="str">
        <f>[1]!EM_S_IPO_LISTEDDATE(B787)</f>
        <v>2004-08-17</v>
      </c>
      <c r="E787" s="130">
        <f>[1]!EM_S_DQ_CLOSE(B787,$E$2,"2")</f>
        <v>44.294201135556499</v>
      </c>
      <c r="F787" s="130">
        <f>[1]!EM_S_DQ_CLOSE(B787,$F$2,"2")</f>
        <v>31.914149500876299</v>
      </c>
      <c r="G787" s="38">
        <f t="shared" si="24"/>
        <v>-0.27949599083619781</v>
      </c>
      <c r="H787" s="9">
        <f t="shared" si="25"/>
        <v>963</v>
      </c>
    </row>
    <row r="788" spans="2:8">
      <c r="B788" s="17" t="s">
        <v>11119</v>
      </c>
      <c r="C788" s="19" t="s">
        <v>11120</v>
      </c>
      <c r="D788" s="30" t="str">
        <f>[1]!EM_S_IPO_LISTEDDATE(B788)</f>
        <v>2004-08-02</v>
      </c>
      <c r="E788" s="130">
        <f>[1]!EM_S_DQ_CLOSE(B788,$E$2,"2")</f>
        <v>30.807477928561099</v>
      </c>
      <c r="F788" s="130">
        <f>[1]!EM_S_DQ_CLOSE(B788,$F$2,"2")</f>
        <v>44.581836991704101</v>
      </c>
      <c r="G788" s="38">
        <f t="shared" si="24"/>
        <v>0.44711089609750321</v>
      </c>
      <c r="H788" s="9">
        <f t="shared" si="25"/>
        <v>443</v>
      </c>
    </row>
    <row r="789" spans="2:8">
      <c r="B789" s="17" t="s">
        <v>11121</v>
      </c>
      <c r="C789" s="19" t="s">
        <v>11122</v>
      </c>
      <c r="D789" s="30" t="str">
        <f>[1]!EM_S_IPO_LISTEDDATE(B789)</f>
        <v>2004-06-09</v>
      </c>
      <c r="E789" s="130">
        <f>[1]!EM_S_DQ_CLOSE(B789,$E$2,"2")</f>
        <v>30.326421206577098</v>
      </c>
      <c r="F789" s="130">
        <f>[1]!EM_S_DQ_CLOSE(B789,$F$2,"2")</f>
        <v>43.275648597840501</v>
      </c>
      <c r="G789" s="38">
        <f t="shared" si="24"/>
        <v>0.4269949066213925</v>
      </c>
      <c r="H789" s="9">
        <f t="shared" si="25"/>
        <v>464</v>
      </c>
    </row>
    <row r="790" spans="2:8">
      <c r="B790" s="17" t="s">
        <v>11123</v>
      </c>
      <c r="C790" s="19" t="s">
        <v>11124</v>
      </c>
      <c r="D790" s="30" t="str">
        <f>[1]!EM_S_IPO_LISTEDDATE(B790)</f>
        <v>2004-04-19</v>
      </c>
      <c r="E790" s="130">
        <f>[1]!EM_S_DQ_CLOSE(B790,$E$2,"2")</f>
        <v>60.717137085969902</v>
      </c>
      <c r="F790" s="130">
        <f>[1]!EM_S_DQ_CLOSE(B790,$F$2,"2")</f>
        <v>75.900197116582106</v>
      </c>
      <c r="G790" s="38">
        <f t="shared" si="24"/>
        <v>0.25006218605324526</v>
      </c>
      <c r="H790" s="9">
        <f t="shared" si="25"/>
        <v>628</v>
      </c>
    </row>
    <row r="791" spans="2:8">
      <c r="B791" s="17" t="s">
        <v>11125</v>
      </c>
      <c r="C791" s="19" t="s">
        <v>11126</v>
      </c>
      <c r="D791" s="30" t="str">
        <f>[1]!EM_S_IPO_LISTEDDATE(B791)</f>
        <v>2016-08-09</v>
      </c>
      <c r="E791" s="130">
        <f>[1]!EM_S_DQ_CLOSE(B791,$E$2,"2")</f>
        <v>0</v>
      </c>
      <c r="F791" s="130">
        <f>[1]!EM_S_DQ_CLOSE(B791,$F$2,"2")</f>
        <v>0</v>
      </c>
      <c r="G791" s="38" t="str">
        <f t="shared" si="24"/>
        <v/>
      </c>
      <c r="H791" s="9" t="str">
        <f t="shared" si="25"/>
        <v/>
      </c>
    </row>
    <row r="792" spans="2:8">
      <c r="B792" s="17" t="s">
        <v>11127</v>
      </c>
      <c r="C792" s="19" t="s">
        <v>11128</v>
      </c>
      <c r="D792" s="30" t="str">
        <f>[1]!EM_S_IPO_LISTEDDATE(B792)</f>
        <v>2004-08-24</v>
      </c>
      <c r="E792" s="130">
        <f>[1]!EM_S_DQ_CLOSE(B792,$E$2,"2")</f>
        <v>22.515295077465201</v>
      </c>
      <c r="F792" s="130">
        <f>[1]!EM_S_DQ_CLOSE(B792,$F$2,"2")</f>
        <v>83.9274454382588</v>
      </c>
      <c r="G792" s="38">
        <f t="shared" si="24"/>
        <v>2.7275747508305566</v>
      </c>
      <c r="H792" s="9">
        <f t="shared" si="25"/>
        <v>13</v>
      </c>
    </row>
    <row r="793" spans="2:8">
      <c r="B793" s="17" t="s">
        <v>11129</v>
      </c>
      <c r="C793" s="19" t="s">
        <v>11130</v>
      </c>
      <c r="D793" s="30" t="str">
        <f>[1]!EM_S_IPO_LISTEDDATE(B793)</f>
        <v>2004-09-06</v>
      </c>
      <c r="E793" s="130">
        <f>[1]!EM_S_DQ_CLOSE(B793,$E$2,"2")</f>
        <v>19.463151453362499</v>
      </c>
      <c r="F793" s="130">
        <f>[1]!EM_S_DQ_CLOSE(B793,$F$2,"2")</f>
        <v>23.764229437491899</v>
      </c>
      <c r="G793" s="38">
        <f t="shared" si="24"/>
        <v>0.22098569157392722</v>
      </c>
      <c r="H793" s="9">
        <f t="shared" si="25"/>
        <v>655</v>
      </c>
    </row>
    <row r="794" spans="2:8">
      <c r="B794" s="17" t="s">
        <v>11131</v>
      </c>
      <c r="C794" s="19" t="s">
        <v>11132</v>
      </c>
      <c r="D794" s="30" t="str">
        <f>[1]!EM_S_IPO_LISTEDDATE(B794)</f>
        <v>2004-05-12</v>
      </c>
      <c r="E794" s="130">
        <f>[1]!EM_S_DQ_CLOSE(B794,$E$2,"2")</f>
        <v>19.365463382256898</v>
      </c>
      <c r="F794" s="130">
        <f>[1]!EM_S_DQ_CLOSE(B794,$F$2,"2")</f>
        <v>31.687734260418999</v>
      </c>
      <c r="G794" s="38">
        <f t="shared" si="24"/>
        <v>0.636301369863014</v>
      </c>
      <c r="H794" s="9">
        <f t="shared" si="25"/>
        <v>309</v>
      </c>
    </row>
    <row r="795" spans="2:8">
      <c r="B795" s="17" t="s">
        <v>11133</v>
      </c>
      <c r="C795" s="19" t="s">
        <v>11134</v>
      </c>
      <c r="D795" s="30" t="str">
        <f>[1]!EM_S_IPO_LISTEDDATE(B795)</f>
        <v>2004-06-30</v>
      </c>
      <c r="E795" s="130">
        <f>[1]!EM_S_DQ_CLOSE(B795,$E$2,"2")</f>
        <v>13.859385049842301</v>
      </c>
      <c r="F795" s="130">
        <f>[1]!EM_S_DQ_CLOSE(B795,$F$2,"2")</f>
        <v>42.7627270090791</v>
      </c>
      <c r="G795" s="38">
        <f t="shared" si="24"/>
        <v>2.0854707373589911</v>
      </c>
      <c r="H795" s="9">
        <f t="shared" si="25"/>
        <v>27</v>
      </c>
    </row>
    <row r="796" spans="2:8">
      <c r="B796" s="17" t="s">
        <v>11135</v>
      </c>
      <c r="C796" s="19" t="s">
        <v>11136</v>
      </c>
      <c r="D796" s="30" t="str">
        <f>[1]!EM_S_IPO_LISTEDDATE(B796)</f>
        <v>2004-07-06</v>
      </c>
      <c r="E796" s="130">
        <f>[1]!EM_S_DQ_CLOSE(B796,$E$2,"2")</f>
        <v>21.7522117264343</v>
      </c>
      <c r="F796" s="130">
        <f>[1]!EM_S_DQ_CLOSE(B796,$F$2,"2")</f>
        <v>21.861913501516199</v>
      </c>
      <c r="G796" s="38">
        <f t="shared" si="24"/>
        <v>5.0432469333030472E-3</v>
      </c>
      <c r="H796" s="9">
        <f t="shared" si="25"/>
        <v>822</v>
      </c>
    </row>
    <row r="797" spans="2:8">
      <c r="B797" s="17" t="s">
        <v>11137</v>
      </c>
      <c r="C797" s="19" t="s">
        <v>11138</v>
      </c>
      <c r="D797" s="30" t="str">
        <f>[1]!EM_S_IPO_LISTEDDATE(B797)</f>
        <v>2004-07-27</v>
      </c>
      <c r="E797" s="130">
        <f>[1]!EM_S_DQ_CLOSE(B797,$E$2,"2")</f>
        <v>22.502873011607701</v>
      </c>
      <c r="F797" s="130">
        <f>[1]!EM_S_DQ_CLOSE(B797,$F$2,"2")</f>
        <v>25.151648689015701</v>
      </c>
      <c r="G797" s="38">
        <f t="shared" si="24"/>
        <v>0.11770833333333375</v>
      </c>
      <c r="H797" s="9">
        <f t="shared" si="25"/>
        <v>736</v>
      </c>
    </row>
    <row r="798" spans="2:8">
      <c r="B798" s="17" t="s">
        <v>11139</v>
      </c>
      <c r="C798" s="19" t="s">
        <v>11140</v>
      </c>
      <c r="D798" s="30" t="str">
        <f>[1]!EM_S_IPO_LISTEDDATE(B798)</f>
        <v>2004-07-07</v>
      </c>
      <c r="E798" s="130">
        <f>[1]!EM_S_DQ_CLOSE(B798,$E$2,"2")</f>
        <v>8.4453658536585401</v>
      </c>
      <c r="F798" s="130">
        <f>[1]!EM_S_DQ_CLOSE(B798,$F$2,"2")</f>
        <v>12.2224390243902</v>
      </c>
      <c r="G798" s="38">
        <f t="shared" si="24"/>
        <v>0.44723618090451667</v>
      </c>
      <c r="H798" s="9">
        <f t="shared" si="25"/>
        <v>442</v>
      </c>
    </row>
    <row r="799" spans="2:8">
      <c r="B799" s="17" t="s">
        <v>11141</v>
      </c>
      <c r="C799" s="19" t="s">
        <v>11142</v>
      </c>
      <c r="D799" s="30" t="str">
        <f>[1]!EM_S_IPO_LISTEDDATE(B799)</f>
        <v>2004-04-28</v>
      </c>
      <c r="E799" s="130">
        <f>[1]!EM_S_DQ_CLOSE(B799,$E$2,"2")</f>
        <v>27.033741850314598</v>
      </c>
      <c r="F799" s="130">
        <f>[1]!EM_S_DQ_CLOSE(B799,$F$2,"2")</f>
        <v>33.174771711384501</v>
      </c>
      <c r="G799" s="38">
        <f t="shared" si="24"/>
        <v>0.22716166689290329</v>
      </c>
      <c r="H799" s="9">
        <f t="shared" si="25"/>
        <v>646</v>
      </c>
    </row>
    <row r="800" spans="2:8">
      <c r="B800" s="17" t="s">
        <v>11143</v>
      </c>
      <c r="C800" s="19" t="s">
        <v>11144</v>
      </c>
      <c r="D800" s="30" t="str">
        <f>[1]!EM_S_IPO_LISTEDDATE(B800)</f>
        <v>2004-04-26</v>
      </c>
      <c r="E800" s="130">
        <f>[1]!EM_S_DQ_CLOSE(B800,$E$2,"2")</f>
        <v>22.752482975627998</v>
      </c>
      <c r="F800" s="130">
        <f>[1]!EM_S_DQ_CLOSE(B800,$F$2,"2")</f>
        <v>67.773353544423898</v>
      </c>
      <c r="G800" s="38">
        <f t="shared" si="24"/>
        <v>1.9787234042553226</v>
      </c>
      <c r="H800" s="9">
        <f t="shared" si="25"/>
        <v>31</v>
      </c>
    </row>
    <row r="801" spans="2:8">
      <c r="B801" s="17" t="s">
        <v>5374</v>
      </c>
      <c r="C801" s="19" t="s">
        <v>11145</v>
      </c>
      <c r="D801" s="30" t="str">
        <f>[1]!EM_S_IPO_LISTEDDATE(B801)</f>
        <v>2004-08-09</v>
      </c>
      <c r="E801" s="130">
        <f>[1]!EM_S_DQ_CLOSE(B801,$E$2,"2")</f>
        <v>24.448495019750801</v>
      </c>
      <c r="F801" s="130">
        <f>[1]!EM_S_DQ_CLOSE(B801,$F$2,"2")</f>
        <v>38.094307658822501</v>
      </c>
      <c r="G801" s="38">
        <f t="shared" si="24"/>
        <v>0.55814530211564684</v>
      </c>
      <c r="H801" s="9">
        <f t="shared" si="25"/>
        <v>355</v>
      </c>
    </row>
    <row r="802" spans="2:8">
      <c r="B802" s="17" t="s">
        <v>5376</v>
      </c>
      <c r="C802" s="19" t="s">
        <v>11146</v>
      </c>
      <c r="D802" s="30" t="str">
        <f>[1]!EM_S_IPO_LISTEDDATE(B802)</f>
        <v>2004-04-14</v>
      </c>
      <c r="E802" s="130">
        <f>[1]!EM_S_DQ_CLOSE(B802,$E$2,"2")</f>
        <v>21.206302156239001</v>
      </c>
      <c r="F802" s="130">
        <f>[1]!EM_S_DQ_CLOSE(B802,$F$2,"2")</f>
        <v>25.5048769176387</v>
      </c>
      <c r="G802" s="38">
        <f t="shared" si="24"/>
        <v>0.20270270270269797</v>
      </c>
      <c r="H802" s="9">
        <f t="shared" si="25"/>
        <v>671</v>
      </c>
    </row>
    <row r="803" spans="2:8">
      <c r="B803" s="17" t="s">
        <v>11147</v>
      </c>
      <c r="C803" s="19" t="s">
        <v>11148</v>
      </c>
      <c r="D803" s="30" t="str">
        <f>[1]!EM_S_IPO_LISTEDDATE(B803)</f>
        <v>2004-05-10</v>
      </c>
      <c r="E803" s="130">
        <f>[1]!EM_S_DQ_CLOSE(B803,$E$2,"2")</f>
        <v>122.22483459203301</v>
      </c>
      <c r="F803" s="130">
        <f>[1]!EM_S_DQ_CLOSE(B803,$F$2,"2")</f>
        <v>132.342885510711</v>
      </c>
      <c r="G803" s="38">
        <f t="shared" si="24"/>
        <v>8.2782283587868433E-2</v>
      </c>
      <c r="H803" s="9">
        <f t="shared" si="25"/>
        <v>769</v>
      </c>
    </row>
    <row r="804" spans="2:8">
      <c r="B804" s="17" t="s">
        <v>5380</v>
      </c>
      <c r="C804" s="19" t="s">
        <v>11149</v>
      </c>
      <c r="D804" s="30" t="str">
        <f>[1]!EM_S_IPO_LISTEDDATE(B804)</f>
        <v>2004-05-14</v>
      </c>
      <c r="E804" s="130">
        <f>[1]!EM_S_DQ_CLOSE(B804,$E$2,"2")</f>
        <v>11.9585153791253</v>
      </c>
      <c r="F804" s="130">
        <f>[1]!EM_S_DQ_CLOSE(B804,$F$2,"2")</f>
        <v>18.5323008015041</v>
      </c>
      <c r="G804" s="38">
        <f t="shared" si="24"/>
        <v>0.54971584799346851</v>
      </c>
      <c r="H804" s="9">
        <f t="shared" si="25"/>
        <v>364</v>
      </c>
    </row>
    <row r="805" spans="2:8">
      <c r="B805" s="17" t="s">
        <v>11150</v>
      </c>
      <c r="C805" s="19" t="s">
        <v>11151</v>
      </c>
      <c r="D805" s="30" t="str">
        <f>[1]!EM_S_IPO_LISTEDDATE(B805)</f>
        <v>2004-05-17</v>
      </c>
      <c r="E805" s="130">
        <f>[1]!EM_S_DQ_CLOSE(B805,$E$2,"2")</f>
        <v>143.43430662776501</v>
      </c>
      <c r="F805" s="130">
        <f>[1]!EM_S_DQ_CLOSE(B805,$F$2,"2")</f>
        <v>202.69395767616399</v>
      </c>
      <c r="G805" s="38">
        <f t="shared" si="24"/>
        <v>0.41314837741146038</v>
      </c>
      <c r="H805" s="9">
        <f t="shared" si="25"/>
        <v>481</v>
      </c>
    </row>
    <row r="806" spans="2:8">
      <c r="B806" s="17" t="s">
        <v>11152</v>
      </c>
      <c r="C806" s="19" t="s">
        <v>11153</v>
      </c>
      <c r="D806" s="30" t="str">
        <f>[1]!EM_S_IPO_LISTEDDATE(B806)</f>
        <v>2004-06-15</v>
      </c>
      <c r="E806" s="130">
        <f>[1]!EM_S_DQ_CLOSE(B806,$E$2,"2")</f>
        <v>48.088403285679398</v>
      </c>
      <c r="F806" s="130">
        <f>[1]!EM_S_DQ_CLOSE(B806,$F$2,"2")</f>
        <v>57.902600916491203</v>
      </c>
      <c r="G806" s="38">
        <f t="shared" si="24"/>
        <v>0.20408657722545853</v>
      </c>
      <c r="H806" s="9">
        <f t="shared" si="25"/>
        <v>669</v>
      </c>
    </row>
    <row r="807" spans="2:8">
      <c r="B807" s="17" t="s">
        <v>11154</v>
      </c>
      <c r="C807" s="19" t="s">
        <v>11155</v>
      </c>
      <c r="D807" s="30" t="str">
        <f>[1]!EM_S_IPO_LISTEDDATE(B807)</f>
        <v>2004-06-02</v>
      </c>
      <c r="E807" s="130">
        <f>[1]!EM_S_DQ_CLOSE(B807,$E$2,"2")</f>
        <v>19.192137363277499</v>
      </c>
      <c r="F807" s="130">
        <f>[1]!EM_S_DQ_CLOSE(B807,$F$2,"2")</f>
        <v>14.927840252056001</v>
      </c>
      <c r="G807" s="38">
        <f t="shared" si="24"/>
        <v>-0.22218979733757349</v>
      </c>
      <c r="H807" s="9">
        <f t="shared" si="25"/>
        <v>947</v>
      </c>
    </row>
    <row r="808" spans="2:8">
      <c r="B808" s="17" t="s">
        <v>5388</v>
      </c>
      <c r="C808" s="19" t="s">
        <v>11156</v>
      </c>
      <c r="D808" s="30" t="str">
        <f>[1]!EM_S_IPO_LISTEDDATE(B808)</f>
        <v>2010-11-02</v>
      </c>
      <c r="E808" s="130">
        <f>[1]!EM_S_DQ_CLOSE(B808,$E$2,"2")</f>
        <v>18.356305411379001</v>
      </c>
      <c r="F808" s="130">
        <f>[1]!EM_S_DQ_CLOSE(B808,$F$2,"2")</f>
        <v>19.910547098120102</v>
      </c>
      <c r="G808" s="38">
        <f t="shared" si="24"/>
        <v>8.4670724958500143E-2</v>
      </c>
      <c r="H808" s="9">
        <f t="shared" si="25"/>
        <v>767</v>
      </c>
    </row>
    <row r="809" spans="2:8">
      <c r="B809" s="17" t="s">
        <v>11157</v>
      </c>
      <c r="C809" s="19" t="s">
        <v>11158</v>
      </c>
      <c r="D809" s="30" t="str">
        <f>[1]!EM_S_IPO_LISTEDDATE(B809)</f>
        <v>2009-11-17</v>
      </c>
      <c r="E809" s="130">
        <f>[1]!EM_S_DQ_CLOSE(B809,$E$2,"2")</f>
        <v>39.769970250095803</v>
      </c>
      <c r="F809" s="130">
        <f>[1]!EM_S_DQ_CLOSE(B809,$F$2,"2")</f>
        <v>31.6716883299563</v>
      </c>
      <c r="G809" s="38">
        <f t="shared" si="24"/>
        <v>-0.20362806080097573</v>
      </c>
      <c r="H809" s="9">
        <f t="shared" si="25"/>
        <v>935</v>
      </c>
    </row>
    <row r="810" spans="2:8">
      <c r="B810" s="17" t="s">
        <v>11159</v>
      </c>
      <c r="C810" s="19" t="s">
        <v>11160</v>
      </c>
      <c r="D810" s="30" t="str">
        <f>[1]!EM_S_IPO_LISTEDDATE(B810)</f>
        <v>2010-07-05</v>
      </c>
      <c r="E810" s="130">
        <f>[1]!EM_S_DQ_CLOSE(B810,$E$2,"2")</f>
        <v>17.4914245593231</v>
      </c>
      <c r="F810" s="130">
        <f>[1]!EM_S_DQ_CLOSE(B810,$F$2,"2")</f>
        <v>15.8810975266656</v>
      </c>
      <c r="G810" s="38">
        <f t="shared" si="24"/>
        <v>-9.2063801161305636E-2</v>
      </c>
      <c r="H810" s="9">
        <f t="shared" si="25"/>
        <v>879</v>
      </c>
    </row>
    <row r="811" spans="2:8">
      <c r="B811" s="17" t="s">
        <v>11161</v>
      </c>
      <c r="C811" s="19" t="s">
        <v>5395</v>
      </c>
      <c r="D811" s="30" t="str">
        <f>[1]!EM_S_IPO_LISTEDDATE(B811)</f>
        <v>2006-06-23</v>
      </c>
      <c r="E811" s="130">
        <f>[1]!EM_S_DQ_CLOSE(B811,$E$2,"2")</f>
        <v>18.547047501992701</v>
      </c>
      <c r="F811" s="130">
        <f>[1]!EM_S_DQ_CLOSE(B811,$F$2,"2")</f>
        <v>11.9113506831773</v>
      </c>
      <c r="G811" s="38">
        <f t="shared" si="24"/>
        <v>-0.35777645030037575</v>
      </c>
      <c r="H811" s="9">
        <f t="shared" si="25"/>
        <v>976</v>
      </c>
    </row>
    <row r="812" spans="2:8">
      <c r="B812" s="17" t="s">
        <v>11162</v>
      </c>
      <c r="C812" s="19" t="s">
        <v>11163</v>
      </c>
      <c r="D812" s="30" t="str">
        <f>[1]!EM_S_IPO_LISTEDDATE(B812)</f>
        <v>2007-01-26</v>
      </c>
      <c r="E812" s="130">
        <f>[1]!EM_S_DQ_CLOSE(B812,$E$2,"2")</f>
        <v>20.547077493111601</v>
      </c>
      <c r="F812" s="130">
        <f>[1]!EM_S_DQ_CLOSE(B812,$F$2,"2")</f>
        <v>12.3348831205222</v>
      </c>
      <c r="G812" s="38">
        <f t="shared" si="24"/>
        <v>-0.39967700396041894</v>
      </c>
      <c r="H812" s="9">
        <f t="shared" si="25"/>
        <v>981</v>
      </c>
    </row>
    <row r="813" spans="2:8">
      <c r="B813" s="17" t="s">
        <v>11164</v>
      </c>
      <c r="C813" s="19" t="s">
        <v>11165</v>
      </c>
      <c r="D813" s="30" t="str">
        <f>[1]!EM_S_IPO_LISTEDDATE(B813)</f>
        <v>2007-02-27</v>
      </c>
      <c r="E813" s="130">
        <f>[1]!EM_S_DQ_CLOSE(B813,$E$2,"2")</f>
        <v>15.552184303861599</v>
      </c>
      <c r="F813" s="130">
        <f>[1]!EM_S_DQ_CLOSE(B813,$F$2,"2")</f>
        <v>16.328928639359798</v>
      </c>
      <c r="G813" s="38">
        <f t="shared" si="24"/>
        <v>4.9944388538742723E-2</v>
      </c>
      <c r="H813" s="9">
        <f t="shared" si="25"/>
        <v>795</v>
      </c>
    </row>
    <row r="814" spans="2:8">
      <c r="B814" s="17" t="s">
        <v>11166</v>
      </c>
      <c r="C814" s="19" t="s">
        <v>11167</v>
      </c>
      <c r="D814" s="30" t="str">
        <f>[1]!EM_S_IPO_LISTEDDATE(B814)</f>
        <v>2007-02-28</v>
      </c>
      <c r="E814" s="130">
        <f>[1]!EM_S_DQ_CLOSE(B814,$E$2,"2")</f>
        <v>3.4982466448868301</v>
      </c>
      <c r="F814" s="130">
        <f>[1]!EM_S_DQ_CLOSE(B814,$F$2,"2")</f>
        <v>3.4562256641674698</v>
      </c>
      <c r="G814" s="38">
        <f t="shared" si="24"/>
        <v>-1.2012012012011741E-2</v>
      </c>
      <c r="H814" s="9">
        <f t="shared" si="25"/>
        <v>838</v>
      </c>
    </row>
    <row r="815" spans="2:8">
      <c r="B815" s="17" t="s">
        <v>11168</v>
      </c>
      <c r="C815" s="19" t="s">
        <v>11169</v>
      </c>
      <c r="D815" s="30" t="str">
        <f>[1]!EM_S_IPO_LISTEDDATE(B815)</f>
        <v>2006-08-01</v>
      </c>
      <c r="E815" s="130">
        <f>[1]!EM_S_DQ_CLOSE(B815,$E$2,"2")</f>
        <v>14.8202276845809</v>
      </c>
      <c r="F815" s="130">
        <f>[1]!EM_S_DQ_CLOSE(B815,$F$2,"2")</f>
        <v>12.401226620211199</v>
      </c>
      <c r="G815" s="38">
        <f t="shared" si="24"/>
        <v>-0.16322293529177367</v>
      </c>
      <c r="H815" s="9">
        <f t="shared" si="25"/>
        <v>914</v>
      </c>
    </row>
    <row r="816" spans="2:8">
      <c r="B816" s="17" t="s">
        <v>11170</v>
      </c>
      <c r="C816" s="19" t="s">
        <v>11171</v>
      </c>
      <c r="D816" s="30" t="str">
        <f>[1]!EM_S_IPO_LISTEDDATE(B816)</f>
        <v>2007-04-06</v>
      </c>
      <c r="E816" s="130">
        <f>[1]!EM_S_DQ_CLOSE(B816,$E$2,"2")</f>
        <v>11.0343994342079</v>
      </c>
      <c r="F816" s="130">
        <f>[1]!EM_S_DQ_CLOSE(B816,$F$2,"2")</f>
        <v>16.241117026215498</v>
      </c>
      <c r="G816" s="38">
        <f t="shared" si="24"/>
        <v>0.47186234493797441</v>
      </c>
      <c r="H816" s="9">
        <f t="shared" si="25"/>
        <v>426</v>
      </c>
    </row>
    <row r="817" spans="2:8">
      <c r="B817" s="17" t="s">
        <v>11172</v>
      </c>
      <c r="C817" s="19" t="s">
        <v>11173</v>
      </c>
      <c r="D817" s="30" t="str">
        <f>[1]!EM_S_IPO_LISTEDDATE(B817)</f>
        <v>2007-04-26</v>
      </c>
      <c r="E817" s="130">
        <f>[1]!EM_S_DQ_CLOSE(B817,$E$2,"2")</f>
        <v>12.457828821715699</v>
      </c>
      <c r="F817" s="130">
        <f>[1]!EM_S_DQ_CLOSE(B817,$F$2,"2")</f>
        <v>11.119665937617199</v>
      </c>
      <c r="G817" s="38">
        <f t="shared" si="24"/>
        <v>-0.10741541750564909</v>
      </c>
      <c r="H817" s="9">
        <f t="shared" si="25"/>
        <v>888</v>
      </c>
    </row>
    <row r="818" spans="2:8">
      <c r="B818" s="17" t="s">
        <v>11174</v>
      </c>
      <c r="C818" s="19" t="s">
        <v>11175</v>
      </c>
      <c r="D818" s="30" t="str">
        <f>[1]!EM_S_IPO_LISTEDDATE(B818)</f>
        <v>2007-07-19</v>
      </c>
      <c r="E818" s="130">
        <f>[1]!EM_S_DQ_CLOSE(B818,$E$2,"2")</f>
        <v>25.066336282009601</v>
      </c>
      <c r="F818" s="130">
        <f>[1]!EM_S_DQ_CLOSE(B818,$F$2,"2")</f>
        <v>31.284427541639602</v>
      </c>
      <c r="G818" s="38">
        <f t="shared" si="24"/>
        <v>0.24806542087655603</v>
      </c>
      <c r="H818" s="9">
        <f t="shared" si="25"/>
        <v>631</v>
      </c>
    </row>
    <row r="819" spans="2:8">
      <c r="B819" s="17" t="s">
        <v>11176</v>
      </c>
      <c r="C819" s="19" t="s">
        <v>11177</v>
      </c>
      <c r="D819" s="30" t="str">
        <f>[1]!EM_S_IPO_LISTEDDATE(B819)</f>
        <v>2011-06-03</v>
      </c>
      <c r="E819" s="130">
        <f>[1]!EM_S_DQ_CLOSE(B819,$E$2,"2")</f>
        <v>16.964150132026202</v>
      </c>
      <c r="F819" s="130">
        <f>[1]!EM_S_DQ_CLOSE(B819,$F$2,"2")</f>
        <v>30.902010624779098</v>
      </c>
      <c r="G819" s="38">
        <f t="shared" si="24"/>
        <v>0.82160676392741605</v>
      </c>
      <c r="H819" s="9">
        <f t="shared" si="25"/>
        <v>213</v>
      </c>
    </row>
    <row r="820" spans="2:8">
      <c r="B820" s="17" t="s">
        <v>5412</v>
      </c>
      <c r="C820" s="19" t="s">
        <v>5413</v>
      </c>
      <c r="D820" s="30" t="str">
        <f>[1]!EM_S_IPO_LISTEDDATE(B820)</f>
        <v>2011-03-09</v>
      </c>
      <c r="E820" s="130">
        <f>[1]!EM_S_DQ_CLOSE(B820,$E$2,"2")</f>
        <v>10.1778856152513</v>
      </c>
      <c r="F820" s="130">
        <f>[1]!EM_S_DQ_CLOSE(B820,$F$2,"2")</f>
        <v>21.4456234399855</v>
      </c>
      <c r="G820" s="38">
        <f t="shared" si="24"/>
        <v>1.1070804144084487</v>
      </c>
      <c r="H820" s="9">
        <f t="shared" si="25"/>
        <v>115</v>
      </c>
    </row>
    <row r="821" spans="2:8">
      <c r="B821" s="17" t="s">
        <v>11178</v>
      </c>
      <c r="C821" s="19" t="s">
        <v>11179</v>
      </c>
      <c r="D821" s="30" t="str">
        <f>[1]!EM_S_IPO_LISTEDDATE(B821)</f>
        <v>2012-04-11</v>
      </c>
      <c r="E821" s="130">
        <f>[1]!EM_S_DQ_CLOSE(B821,$E$2,"2")</f>
        <v>37.972054687671701</v>
      </c>
      <c r="F821" s="130">
        <f>[1]!EM_S_DQ_CLOSE(B821,$F$2,"2")</f>
        <v>74.794120850071494</v>
      </c>
      <c r="G821" s="38">
        <f t="shared" si="24"/>
        <v>0.96971487229935782</v>
      </c>
      <c r="H821" s="9">
        <f t="shared" si="25"/>
        <v>155</v>
      </c>
    </row>
    <row r="822" spans="2:8">
      <c r="B822" s="17" t="s">
        <v>11180</v>
      </c>
      <c r="C822" s="19" t="s">
        <v>11181</v>
      </c>
      <c r="D822" s="30" t="str">
        <f>[1]!EM_S_IPO_LISTEDDATE(B822)</f>
        <v>2014-11-05</v>
      </c>
      <c r="E822" s="130">
        <f>[1]!EM_S_DQ_CLOSE(B822,$E$2,"2")</f>
        <v>14.26</v>
      </c>
      <c r="F822" s="130">
        <f>[1]!EM_S_DQ_CLOSE(B822,$F$2,"2")</f>
        <v>11.732731376975201</v>
      </c>
      <c r="G822" s="38">
        <f t="shared" si="24"/>
        <v>-0.17722781367635343</v>
      </c>
      <c r="H822" s="9">
        <f t="shared" si="25"/>
        <v>922</v>
      </c>
    </row>
    <row r="823" spans="2:8">
      <c r="B823" s="17" t="s">
        <v>11182</v>
      </c>
      <c r="C823" s="19" t="s">
        <v>11183</v>
      </c>
      <c r="D823" s="30" t="str">
        <f>[1]!EM_S_IPO_LISTEDDATE(B823)</f>
        <v>2014-09-29</v>
      </c>
      <c r="E823" s="130">
        <f>[1]!EM_S_DQ_CLOSE(B823,$E$2,"2")</f>
        <v>10.25</v>
      </c>
      <c r="F823" s="130">
        <f>[1]!EM_S_DQ_CLOSE(B823,$F$2,"2")</f>
        <v>15.806203918963799</v>
      </c>
      <c r="G823" s="38">
        <f t="shared" si="24"/>
        <v>0.54206867502085854</v>
      </c>
      <c r="H823" s="9">
        <f t="shared" si="25"/>
        <v>370</v>
      </c>
    </row>
    <row r="824" spans="2:8">
      <c r="B824" s="17" t="s">
        <v>11184</v>
      </c>
      <c r="C824" s="19" t="s">
        <v>11185</v>
      </c>
      <c r="D824" s="30" t="str">
        <f>[1]!EM_S_IPO_LISTEDDATE(B824)</f>
        <v>2010-09-28</v>
      </c>
      <c r="E824" s="130">
        <f>[1]!EM_S_DQ_CLOSE(B824,$E$2,"2")</f>
        <v>5.1456067641663203</v>
      </c>
      <c r="F824" s="130">
        <f>[1]!EM_S_DQ_CLOSE(B824,$F$2,"2")</f>
        <v>9.2000873152525493</v>
      </c>
      <c r="G824" s="38">
        <f t="shared" si="24"/>
        <v>0.78794994194297452</v>
      </c>
      <c r="H824" s="9">
        <f t="shared" si="25"/>
        <v>230</v>
      </c>
    </row>
    <row r="825" spans="2:8">
      <c r="B825" s="17" t="s">
        <v>11186</v>
      </c>
      <c r="C825" s="19" t="s">
        <v>11187</v>
      </c>
      <c r="D825" s="30" t="str">
        <f>[1]!EM_S_IPO_LISTEDDATE(B825)</f>
        <v>2016-03-16</v>
      </c>
      <c r="E825" s="130">
        <f>[1]!EM_S_DQ_CLOSE(B825,$E$2,"2")</f>
        <v>0</v>
      </c>
      <c r="F825" s="130">
        <f>[1]!EM_S_DQ_CLOSE(B825,$F$2,"2")</f>
        <v>0</v>
      </c>
      <c r="G825" s="38" t="str">
        <f t="shared" si="24"/>
        <v/>
      </c>
      <c r="H825" s="9" t="str">
        <f t="shared" si="25"/>
        <v/>
      </c>
    </row>
    <row r="826" spans="2:8">
      <c r="B826" s="17" t="s">
        <v>11188</v>
      </c>
      <c r="C826" s="19" t="s">
        <v>11189</v>
      </c>
      <c r="D826" s="30" t="str">
        <f>[1]!EM_S_IPO_LISTEDDATE(B826)</f>
        <v>2015-01-21</v>
      </c>
      <c r="E826" s="130">
        <f>[1]!EM_S_DQ_CLOSE(B826,$E$2,"2")</f>
        <v>0</v>
      </c>
      <c r="F826" s="130">
        <f>[1]!EM_S_DQ_CLOSE(B826,$F$2,"2")</f>
        <v>122.213473315836</v>
      </c>
      <c r="G826" s="38" t="str">
        <f t="shared" si="24"/>
        <v/>
      </c>
      <c r="H826" s="9" t="str">
        <f t="shared" si="25"/>
        <v/>
      </c>
    </row>
    <row r="827" spans="2:8">
      <c r="B827" s="17" t="s">
        <v>11190</v>
      </c>
      <c r="C827" s="19" t="s">
        <v>11191</v>
      </c>
      <c r="D827" s="30" t="str">
        <f>[1]!EM_S_IPO_LISTEDDATE(B827)</f>
        <v>2011-11-07</v>
      </c>
      <c r="E827" s="130">
        <f>[1]!EM_S_DQ_CLOSE(B827,$E$2,"2")</f>
        <v>20.881259956803401</v>
      </c>
      <c r="F827" s="130">
        <f>[1]!EM_S_DQ_CLOSE(B827,$F$2,"2")</f>
        <v>22.2081358475839</v>
      </c>
      <c r="G827" s="38">
        <f t="shared" si="24"/>
        <v>6.3543861506699217E-2</v>
      </c>
      <c r="H827" s="9">
        <f t="shared" si="25"/>
        <v>784</v>
      </c>
    </row>
    <row r="828" spans="2:8">
      <c r="B828" s="17" t="s">
        <v>11192</v>
      </c>
      <c r="C828" s="19" t="s">
        <v>11193</v>
      </c>
      <c r="D828" s="30" t="str">
        <f>[1]!EM_S_IPO_LISTEDDATE(B828)</f>
        <v>2012-08-08</v>
      </c>
      <c r="E828" s="130">
        <f>[1]!EM_S_DQ_CLOSE(B828,$E$2,"2")</f>
        <v>13.3047417761842</v>
      </c>
      <c r="F828" s="130">
        <f>[1]!EM_S_DQ_CLOSE(B828,$F$2,"2")</f>
        <v>14.2074691630794</v>
      </c>
      <c r="G828" s="38">
        <f t="shared" si="24"/>
        <v>6.7850049409534874E-2</v>
      </c>
      <c r="H828" s="9">
        <f t="shared" si="25"/>
        <v>778</v>
      </c>
    </row>
    <row r="829" spans="2:8">
      <c r="B829" s="17" t="s">
        <v>11194</v>
      </c>
      <c r="C829" s="19" t="s">
        <v>11195</v>
      </c>
      <c r="D829" s="30" t="str">
        <f>[1]!EM_S_IPO_LISTEDDATE(B829)</f>
        <v>2011-06-30</v>
      </c>
      <c r="E829" s="130">
        <f>[1]!EM_S_DQ_CLOSE(B829,$E$2,"2")</f>
        <v>16.653229027146399</v>
      </c>
      <c r="F829" s="130">
        <f>[1]!EM_S_DQ_CLOSE(B829,$F$2,"2")</f>
        <v>19.027925975440201</v>
      </c>
      <c r="G829" s="38">
        <f t="shared" si="24"/>
        <v>0.14259678675065435</v>
      </c>
      <c r="H829" s="9">
        <f t="shared" si="25"/>
        <v>715</v>
      </c>
    </row>
    <row r="830" spans="2:8">
      <c r="B830" s="17" t="s">
        <v>11196</v>
      </c>
      <c r="C830" s="19" t="s">
        <v>11197</v>
      </c>
      <c r="D830" s="30" t="str">
        <f>[1]!EM_S_IPO_LISTEDDATE(B830)</f>
        <v>2015-01-22</v>
      </c>
      <c r="E830" s="130">
        <f>[1]!EM_S_DQ_CLOSE(B830,$E$2,"2")</f>
        <v>0</v>
      </c>
      <c r="F830" s="130">
        <f>[1]!EM_S_DQ_CLOSE(B830,$F$2,"2")</f>
        <v>21.3484037963762</v>
      </c>
      <c r="G830" s="38" t="str">
        <f t="shared" si="24"/>
        <v/>
      </c>
      <c r="H830" s="9" t="str">
        <f t="shared" si="25"/>
        <v/>
      </c>
    </row>
    <row r="831" spans="2:8">
      <c r="B831" s="17" t="s">
        <v>11198</v>
      </c>
      <c r="C831" s="19" t="s">
        <v>11199</v>
      </c>
      <c r="D831" s="30" t="str">
        <f>[1]!EM_S_IPO_LISTEDDATE(B831)</f>
        <v>2007-10-09</v>
      </c>
      <c r="E831" s="130">
        <f>[1]!EM_S_DQ_CLOSE(B831,$E$2,"2")</f>
        <v>25.5284300400672</v>
      </c>
      <c r="F831" s="130">
        <f>[1]!EM_S_DQ_CLOSE(B831,$F$2,"2")</f>
        <v>19.401502493745301</v>
      </c>
      <c r="G831" s="38">
        <f t="shared" si="24"/>
        <v>-0.24000408707882182</v>
      </c>
      <c r="H831" s="9">
        <f t="shared" si="25"/>
        <v>950</v>
      </c>
    </row>
    <row r="832" spans="2:8">
      <c r="B832" s="17" t="s">
        <v>11200</v>
      </c>
      <c r="C832" s="19" t="s">
        <v>11201</v>
      </c>
      <c r="D832" s="30" t="str">
        <f>[1]!EM_S_IPO_LISTEDDATE(B832)</f>
        <v>2010-10-28</v>
      </c>
      <c r="E832" s="130">
        <f>[1]!EM_S_DQ_CLOSE(B832,$E$2,"2")</f>
        <v>17.4769797600636</v>
      </c>
      <c r="F832" s="130">
        <f>[1]!EM_S_DQ_CLOSE(B832,$F$2,"2")</f>
        <v>25.372912287834001</v>
      </c>
      <c r="G832" s="38">
        <f t="shared" si="24"/>
        <v>0.45179044870288654</v>
      </c>
      <c r="H832" s="9">
        <f t="shared" si="25"/>
        <v>439</v>
      </c>
    </row>
    <row r="833" spans="2:8">
      <c r="B833" s="17" t="s">
        <v>11202</v>
      </c>
      <c r="C833" s="19" t="s">
        <v>11203</v>
      </c>
      <c r="D833" s="30" t="str">
        <f>[1]!EM_S_IPO_LISTEDDATE(B833)</f>
        <v>2007-12-28</v>
      </c>
      <c r="E833" s="130">
        <f>[1]!EM_S_DQ_CLOSE(B833,$E$2,"2")</f>
        <v>23.686633388949101</v>
      </c>
      <c r="F833" s="130">
        <f>[1]!EM_S_DQ_CLOSE(B833,$F$2,"2")</f>
        <v>16.413957890713601</v>
      </c>
      <c r="G833" s="38">
        <f t="shared" si="24"/>
        <v>-0.30703711155628122</v>
      </c>
      <c r="H833" s="9">
        <f t="shared" si="25"/>
        <v>968</v>
      </c>
    </row>
    <row r="834" spans="2:8">
      <c r="B834" s="17" t="s">
        <v>11204</v>
      </c>
      <c r="C834" s="19" t="s">
        <v>11205</v>
      </c>
      <c r="D834" s="30" t="str">
        <f>[1]!EM_S_IPO_LISTEDDATE(B834)</f>
        <v>2011-10-28</v>
      </c>
      <c r="E834" s="130">
        <f>[1]!EM_S_DQ_CLOSE(B834,$E$2,"2")</f>
        <v>20.871476107923499</v>
      </c>
      <c r="F834" s="130">
        <f>[1]!EM_S_DQ_CLOSE(B834,$F$2,"2")</f>
        <v>26.0464912422648</v>
      </c>
      <c r="G834" s="38">
        <f t="shared" si="24"/>
        <v>0.24794677231174345</v>
      </c>
      <c r="H834" s="9">
        <f t="shared" si="25"/>
        <v>632</v>
      </c>
    </row>
    <row r="835" spans="2:8">
      <c r="B835" s="17" t="s">
        <v>11206</v>
      </c>
      <c r="C835" s="19" t="s">
        <v>11207</v>
      </c>
      <c r="D835" s="30" t="str">
        <f>[1]!EM_S_IPO_LISTEDDATE(B835)</f>
        <v>2010-03-31</v>
      </c>
      <c r="E835" s="130">
        <f>[1]!EM_S_DQ_CLOSE(B835,$E$2,"2")</f>
        <v>25.299724123277102</v>
      </c>
      <c r="F835" s="130">
        <f>[1]!EM_S_DQ_CLOSE(B835,$F$2,"2")</f>
        <v>23.284695284809001</v>
      </c>
      <c r="G835" s="38">
        <f t="shared" si="24"/>
        <v>-7.964627711549499E-2</v>
      </c>
      <c r="H835" s="9">
        <f t="shared" si="25"/>
        <v>871</v>
      </c>
    </row>
    <row r="836" spans="2:8">
      <c r="B836" s="17" t="s">
        <v>11208</v>
      </c>
      <c r="C836" s="19" t="s">
        <v>11209</v>
      </c>
      <c r="D836" s="30" t="str">
        <f>[1]!EM_S_IPO_LISTEDDATE(B836)</f>
        <v>2010-02-09</v>
      </c>
      <c r="E836" s="130">
        <f>[1]!EM_S_DQ_CLOSE(B836,$E$2,"2")</f>
        <v>5.6227060916716098</v>
      </c>
      <c r="F836" s="130">
        <f>[1]!EM_S_DQ_CLOSE(B836,$F$2,"2")</f>
        <v>8.0309977689288008</v>
      </c>
      <c r="G836" s="38">
        <f t="shared" ref="G836:G899" si="26">IFERROR(F836/E836-1,"")</f>
        <v>0.42831541218637925</v>
      </c>
      <c r="H836" s="9">
        <f t="shared" ref="H836:H899" si="27">IFERROR(RANK(G836,$G$3:$G$1158,0),"")</f>
        <v>459</v>
      </c>
    </row>
    <row r="837" spans="2:8">
      <c r="B837" s="17" t="s">
        <v>11210</v>
      </c>
      <c r="C837" s="19" t="s">
        <v>11211</v>
      </c>
      <c r="D837" s="30" t="str">
        <f>[1]!EM_S_IPO_LISTEDDATE(B837)</f>
        <v>2009-07-27</v>
      </c>
      <c r="E837" s="130">
        <f>[1]!EM_S_DQ_CLOSE(B837,$E$2,"2")</f>
        <v>6.1175398886188201</v>
      </c>
      <c r="F837" s="130">
        <f>[1]!EM_S_DQ_CLOSE(B837,$F$2,"2")</f>
        <v>6.8009327338335304</v>
      </c>
      <c r="G837" s="38">
        <f t="shared" si="26"/>
        <v>0.11171040281831379</v>
      </c>
      <c r="H837" s="9">
        <f t="shared" si="27"/>
        <v>750</v>
      </c>
    </row>
    <row r="838" spans="2:8">
      <c r="B838" s="17" t="s">
        <v>11212</v>
      </c>
      <c r="C838" s="19" t="s">
        <v>11213</v>
      </c>
      <c r="D838" s="30" t="str">
        <f>[1]!EM_S_IPO_LISTEDDATE(B838)</f>
        <v>2006-08-18</v>
      </c>
      <c r="E838" s="130">
        <f>[1]!EM_S_DQ_CLOSE(B838,$E$2,"2")</f>
        <v>8.4504293176130503</v>
      </c>
      <c r="F838" s="130">
        <f>[1]!EM_S_DQ_CLOSE(B838,$F$2,"2")</f>
        <v>9.2782490040276606</v>
      </c>
      <c r="G838" s="38">
        <f t="shared" si="26"/>
        <v>9.7961849664750522E-2</v>
      </c>
      <c r="H838" s="9">
        <f t="shared" si="27"/>
        <v>757</v>
      </c>
    </row>
    <row r="839" spans="2:8">
      <c r="B839" s="17" t="s">
        <v>11214</v>
      </c>
      <c r="C839" s="19" t="s">
        <v>11215</v>
      </c>
      <c r="D839" s="30" t="str">
        <f>[1]!EM_S_IPO_LISTEDDATE(B839)</f>
        <v>2011-05-09</v>
      </c>
      <c r="E839" s="130">
        <f>[1]!EM_S_DQ_CLOSE(B839,$E$2,"2")</f>
        <v>12.149302114801401</v>
      </c>
      <c r="F839" s="130">
        <f>[1]!EM_S_DQ_CLOSE(B839,$F$2,"2")</f>
        <v>23.054648381671001</v>
      </c>
      <c r="G839" s="38">
        <f t="shared" si="26"/>
        <v>0.8976109215017134</v>
      </c>
      <c r="H839" s="9">
        <f t="shared" si="27"/>
        <v>178</v>
      </c>
    </row>
    <row r="840" spans="2:8">
      <c r="B840" s="17" t="s">
        <v>11216</v>
      </c>
      <c r="C840" s="19" t="s">
        <v>11217</v>
      </c>
      <c r="D840" s="30" t="str">
        <f>[1]!EM_S_IPO_LISTEDDATE(B840)</f>
        <v>2011-03-02</v>
      </c>
      <c r="E840" s="130">
        <f>[1]!EM_S_DQ_CLOSE(B840,$E$2,"2")</f>
        <v>9.3058777458903101</v>
      </c>
      <c r="F840" s="130">
        <f>[1]!EM_S_DQ_CLOSE(B840,$F$2,"2")</f>
        <v>13.947925386011701</v>
      </c>
      <c r="G840" s="38">
        <f t="shared" si="26"/>
        <v>0.49882963938263924</v>
      </c>
      <c r="H840" s="9">
        <f t="shared" si="27"/>
        <v>403</v>
      </c>
    </row>
    <row r="841" spans="2:8">
      <c r="B841" s="17" t="s">
        <v>11218</v>
      </c>
      <c r="C841" s="19" t="s">
        <v>11219</v>
      </c>
      <c r="D841" s="30" t="str">
        <f>[1]!EM_S_IPO_LISTEDDATE(B841)</f>
        <v>2010-01-07</v>
      </c>
      <c r="E841" s="130">
        <f>[1]!EM_S_DQ_CLOSE(B841,$E$2,"2")</f>
        <v>9.8161997027422299</v>
      </c>
      <c r="F841" s="130">
        <f>[1]!EM_S_DQ_CLOSE(B841,$F$2,"2")</f>
        <v>7.2451367467428902</v>
      </c>
      <c r="G841" s="38">
        <f t="shared" si="26"/>
        <v>-0.26192040034404496</v>
      </c>
      <c r="H841" s="9">
        <f t="shared" si="27"/>
        <v>956</v>
      </c>
    </row>
    <row r="842" spans="2:8">
      <c r="B842" s="17" t="s">
        <v>11220</v>
      </c>
      <c r="C842" s="19" t="s">
        <v>11221</v>
      </c>
      <c r="D842" s="30" t="str">
        <f>[1]!EM_S_IPO_LISTEDDATE(B842)</f>
        <v>2011-01-07</v>
      </c>
      <c r="E842" s="130">
        <f>[1]!EM_S_DQ_CLOSE(B842,$E$2,"2")</f>
        <v>8.9968307818345306</v>
      </c>
      <c r="F842" s="130">
        <f>[1]!EM_S_DQ_CLOSE(B842,$F$2,"2")</f>
        <v>7.8000046686547</v>
      </c>
      <c r="G842" s="38">
        <f t="shared" si="26"/>
        <v>-0.13302752293578068</v>
      </c>
      <c r="H842" s="9">
        <f t="shared" si="27"/>
        <v>904</v>
      </c>
    </row>
    <row r="843" spans="2:8">
      <c r="B843" s="17" t="s">
        <v>11222</v>
      </c>
      <c r="C843" s="19" t="s">
        <v>11223</v>
      </c>
      <c r="D843" s="30" t="str">
        <f>[1]!EM_S_IPO_LISTEDDATE(B843)</f>
        <v>2010-12-31</v>
      </c>
      <c r="E843" s="130">
        <f>[1]!EM_S_DQ_CLOSE(B843,$E$2,"2")</f>
        <v>18.361659194315699</v>
      </c>
      <c r="F843" s="130">
        <f>[1]!EM_S_DQ_CLOSE(B843,$F$2,"2")</f>
        <v>28.381378620615401</v>
      </c>
      <c r="G843" s="38">
        <f t="shared" si="26"/>
        <v>0.54568703842415012</v>
      </c>
      <c r="H843" s="9">
        <f t="shared" si="27"/>
        <v>366</v>
      </c>
    </row>
    <row r="844" spans="2:8">
      <c r="B844" s="17" t="s">
        <v>5460</v>
      </c>
      <c r="C844" s="19" t="s">
        <v>5461</v>
      </c>
      <c r="D844" s="30" t="str">
        <f>[1]!EM_S_IPO_LISTEDDATE(B844)</f>
        <v>2016-06-15</v>
      </c>
      <c r="E844" s="130">
        <f>[1]!EM_S_DQ_CLOSE(B844,$E$2,"2")</f>
        <v>0</v>
      </c>
      <c r="F844" s="130">
        <f>[1]!EM_S_DQ_CLOSE(B844,$F$2,"2")</f>
        <v>0</v>
      </c>
      <c r="G844" s="38" t="str">
        <f t="shared" si="26"/>
        <v/>
      </c>
      <c r="H844" s="9" t="str">
        <f t="shared" si="27"/>
        <v/>
      </c>
    </row>
    <row r="845" spans="2:8">
      <c r="B845" s="17" t="s">
        <v>11224</v>
      </c>
      <c r="C845" s="19" t="s">
        <v>11225</v>
      </c>
      <c r="D845" s="30" t="str">
        <f>[1]!EM_S_IPO_LISTEDDATE(B845)</f>
        <v>2016-09-30</v>
      </c>
      <c r="E845" s="130">
        <f>[1]!EM_S_DQ_CLOSE(B845,$E$2,"2")</f>
        <v>0</v>
      </c>
      <c r="F845" s="130">
        <f>[1]!EM_S_DQ_CLOSE(B845,$F$2,"2")</f>
        <v>0</v>
      </c>
      <c r="G845" s="38" t="str">
        <f t="shared" si="26"/>
        <v/>
      </c>
      <c r="H845" s="9" t="str">
        <f t="shared" si="27"/>
        <v/>
      </c>
    </row>
    <row r="846" spans="2:8">
      <c r="B846" s="17" t="s">
        <v>5464</v>
      </c>
      <c r="C846" s="19" t="s">
        <v>11226</v>
      </c>
      <c r="D846" s="30" t="str">
        <f>[1]!EM_S_IPO_LISTEDDATE(B846)</f>
        <v>2011-01-27</v>
      </c>
      <c r="E846" s="130">
        <f>[1]!EM_S_DQ_CLOSE(B846,$E$2,"2")</f>
        <v>19.692535154084499</v>
      </c>
      <c r="F846" s="130">
        <f>[1]!EM_S_DQ_CLOSE(B846,$F$2,"2")</f>
        <v>25.984288875017601</v>
      </c>
      <c r="G846" s="38">
        <f t="shared" si="26"/>
        <v>0.31949942816926269</v>
      </c>
      <c r="H846" s="9">
        <f t="shared" si="27"/>
        <v>558</v>
      </c>
    </row>
    <row r="847" spans="2:8">
      <c r="B847" s="17" t="s">
        <v>11227</v>
      </c>
      <c r="C847" s="19" t="s">
        <v>11228</v>
      </c>
      <c r="D847" s="30" t="str">
        <f>[1]!EM_S_IPO_LISTEDDATE(B847)</f>
        <v>2009-12-25</v>
      </c>
      <c r="E847" s="130">
        <f>[1]!EM_S_DQ_CLOSE(B847,$E$2,"2")</f>
        <v>13.239836644615901</v>
      </c>
      <c r="F847" s="130">
        <f>[1]!EM_S_DQ_CLOSE(B847,$F$2,"2")</f>
        <v>14.768030251195601</v>
      </c>
      <c r="G847" s="38">
        <f t="shared" si="26"/>
        <v>0.11542390194075036</v>
      </c>
      <c r="H847" s="9">
        <f t="shared" si="27"/>
        <v>743</v>
      </c>
    </row>
    <row r="848" spans="2:8">
      <c r="B848" s="17" t="s">
        <v>11229</v>
      </c>
      <c r="C848" s="19" t="s">
        <v>11230</v>
      </c>
      <c r="D848" s="30" t="str">
        <f>[1]!EM_S_IPO_LISTEDDATE(B848)</f>
        <v>2015-12-04</v>
      </c>
      <c r="E848" s="130">
        <f>[1]!EM_S_DQ_CLOSE(B848,$E$2,"2")</f>
        <v>0</v>
      </c>
      <c r="F848" s="130">
        <f>[1]!EM_S_DQ_CLOSE(B848,$F$2,"2")</f>
        <v>20.309999999999999</v>
      </c>
      <c r="G848" s="38" t="str">
        <f t="shared" si="26"/>
        <v/>
      </c>
      <c r="H848" s="9" t="str">
        <f t="shared" si="27"/>
        <v/>
      </c>
    </row>
    <row r="849" spans="2:8">
      <c r="B849" s="17" t="s">
        <v>11231</v>
      </c>
      <c r="C849" s="19" t="s">
        <v>11232</v>
      </c>
      <c r="D849" s="30" t="str">
        <f>[1]!EM_S_IPO_LISTEDDATE(B849)</f>
        <v>2010-03-29</v>
      </c>
      <c r="E849" s="130">
        <f>[1]!EM_S_DQ_CLOSE(B849,$E$2,"2")</f>
        <v>10.485158629825699</v>
      </c>
      <c r="F849" s="130">
        <f>[1]!EM_S_DQ_CLOSE(B849,$F$2,"2")</f>
        <v>11.208801520404799</v>
      </c>
      <c r="G849" s="38">
        <f t="shared" si="26"/>
        <v>6.9015922040573718E-2</v>
      </c>
      <c r="H849" s="9">
        <f t="shared" si="27"/>
        <v>777</v>
      </c>
    </row>
    <row r="850" spans="2:8">
      <c r="B850" s="17" t="s">
        <v>11233</v>
      </c>
      <c r="C850" s="19" t="s">
        <v>5473</v>
      </c>
      <c r="D850" s="30" t="str">
        <f>[1]!EM_S_IPO_LISTEDDATE(B850)</f>
        <v>2016-09-09</v>
      </c>
      <c r="E850" s="130">
        <f>[1]!EM_S_DQ_CLOSE(B850,$E$2,"2")</f>
        <v>0</v>
      </c>
      <c r="F850" s="130">
        <f>[1]!EM_S_DQ_CLOSE(B850,$F$2,"2")</f>
        <v>0</v>
      </c>
      <c r="G850" s="38" t="str">
        <f t="shared" si="26"/>
        <v/>
      </c>
      <c r="H850" s="9" t="str">
        <f t="shared" si="27"/>
        <v/>
      </c>
    </row>
    <row r="851" spans="2:8">
      <c r="B851" s="17" t="s">
        <v>11234</v>
      </c>
      <c r="C851" s="19" t="s">
        <v>11235</v>
      </c>
      <c r="D851" s="30" t="str">
        <f>[1]!EM_S_IPO_LISTEDDATE(B851)</f>
        <v>2007-02-05</v>
      </c>
      <c r="E851" s="130">
        <f>[1]!EM_S_DQ_CLOSE(B851,$E$2,"2")</f>
        <v>56.578213662778801</v>
      </c>
      <c r="F851" s="130">
        <f>[1]!EM_S_DQ_CLOSE(B851,$F$2,"2")</f>
        <v>60.242813640403803</v>
      </c>
      <c r="G851" s="38">
        <f t="shared" si="26"/>
        <v>6.4770513955548115E-2</v>
      </c>
      <c r="H851" s="9">
        <f t="shared" si="27"/>
        <v>780</v>
      </c>
    </row>
    <row r="852" spans="2:8">
      <c r="B852" s="17" t="s">
        <v>11236</v>
      </c>
      <c r="C852" s="19" t="s">
        <v>11237</v>
      </c>
      <c r="D852" s="30" t="str">
        <f>[1]!EM_S_IPO_LISTEDDATE(B852)</f>
        <v>2007-07-12</v>
      </c>
      <c r="E852" s="130">
        <f>[1]!EM_S_DQ_CLOSE(B852,$E$2,"2")</f>
        <v>9.9732954190997596</v>
      </c>
      <c r="F852" s="130">
        <f>[1]!EM_S_DQ_CLOSE(B852,$F$2,"2")</f>
        <v>8.0074181781582201</v>
      </c>
      <c r="G852" s="38">
        <f t="shared" si="26"/>
        <v>-0.19711410906135474</v>
      </c>
      <c r="H852" s="9">
        <f t="shared" si="27"/>
        <v>933</v>
      </c>
    </row>
    <row r="853" spans="2:8">
      <c r="B853" s="17" t="s">
        <v>5478</v>
      </c>
      <c r="C853" s="19" t="s">
        <v>11238</v>
      </c>
      <c r="D853" s="30" t="str">
        <f>[1]!EM_S_IPO_LISTEDDATE(B853)</f>
        <v>2007-09-19</v>
      </c>
      <c r="E853" s="130">
        <f>[1]!EM_S_DQ_CLOSE(B853,$E$2,"2")</f>
        <v>18.299561570164201</v>
      </c>
      <c r="F853" s="130">
        <f>[1]!EM_S_DQ_CLOSE(B853,$F$2,"2")</f>
        <v>21.583429735347199</v>
      </c>
      <c r="G853" s="38">
        <f t="shared" si="26"/>
        <v>0.17945064708747194</v>
      </c>
      <c r="H853" s="9">
        <f t="shared" si="27"/>
        <v>687</v>
      </c>
    </row>
    <row r="854" spans="2:8">
      <c r="B854" s="17" t="s">
        <v>11239</v>
      </c>
      <c r="C854" s="19" t="s">
        <v>11240</v>
      </c>
      <c r="D854" s="30" t="str">
        <f>[1]!EM_S_IPO_LISTEDDATE(B854)</f>
        <v>2010-10-11</v>
      </c>
      <c r="E854" s="130">
        <f>[1]!EM_S_DQ_CLOSE(B854,$E$2,"2")</f>
        <v>9.5725414515891707</v>
      </c>
      <c r="F854" s="130">
        <f>[1]!EM_S_DQ_CLOSE(B854,$F$2,"2")</f>
        <v>11.1386505253813</v>
      </c>
      <c r="G854" s="38">
        <f t="shared" si="26"/>
        <v>0.16360431362061467</v>
      </c>
      <c r="H854" s="9">
        <f t="shared" si="27"/>
        <v>699</v>
      </c>
    </row>
    <row r="855" spans="2:8">
      <c r="B855" s="17" t="s">
        <v>11241</v>
      </c>
      <c r="C855" s="19" t="s">
        <v>11242</v>
      </c>
      <c r="D855" s="30" t="str">
        <f>[1]!EM_S_IPO_LISTEDDATE(B855)</f>
        <v>2010-01-28</v>
      </c>
      <c r="E855" s="130">
        <f>[1]!EM_S_DQ_CLOSE(B855,$E$2,"2")</f>
        <v>8.0269331028440192</v>
      </c>
      <c r="F855" s="130">
        <f>[1]!EM_S_DQ_CLOSE(B855,$F$2,"2")</f>
        <v>7.0852966523794896</v>
      </c>
      <c r="G855" s="38">
        <f t="shared" si="26"/>
        <v>-0.1173096173096172</v>
      </c>
      <c r="H855" s="9">
        <f t="shared" si="27"/>
        <v>897</v>
      </c>
    </row>
    <row r="856" spans="2:8">
      <c r="B856" s="17" t="s">
        <v>11243</v>
      </c>
      <c r="C856" s="19" t="s">
        <v>11244</v>
      </c>
      <c r="D856" s="30" t="str">
        <f>[1]!EM_S_IPO_LISTEDDATE(B856)</f>
        <v>2008-03-10</v>
      </c>
      <c r="E856" s="130">
        <f>[1]!EM_S_DQ_CLOSE(B856,$E$2,"2")</f>
        <v>17.171570545968699</v>
      </c>
      <c r="F856" s="130">
        <f>[1]!EM_S_DQ_CLOSE(B856,$F$2,"2")</f>
        <v>15.301731452346999</v>
      </c>
      <c r="G856" s="38">
        <f t="shared" si="26"/>
        <v>-0.10889155937228312</v>
      </c>
      <c r="H856" s="9">
        <f t="shared" si="27"/>
        <v>889</v>
      </c>
    </row>
    <row r="857" spans="2:8">
      <c r="B857" s="17" t="s">
        <v>11245</v>
      </c>
      <c r="C857" s="19" t="s">
        <v>11246</v>
      </c>
      <c r="D857" s="30" t="str">
        <f>[1]!EM_S_IPO_LISTEDDATE(B857)</f>
        <v>2010-03-19</v>
      </c>
      <c r="E857" s="130">
        <f>[1]!EM_S_DQ_CLOSE(B857,$E$2,"2")</f>
        <v>4.6437254582431802</v>
      </c>
      <c r="F857" s="130">
        <f>[1]!EM_S_DQ_CLOSE(B857,$F$2,"2")</f>
        <v>6.0614150049619999</v>
      </c>
      <c r="G857" s="38">
        <f t="shared" si="26"/>
        <v>0.30529142161112199</v>
      </c>
      <c r="H857" s="9">
        <f t="shared" si="27"/>
        <v>574</v>
      </c>
    </row>
    <row r="858" spans="2:8">
      <c r="B858" s="17" t="s">
        <v>11247</v>
      </c>
      <c r="C858" s="19" t="s">
        <v>11248</v>
      </c>
      <c r="D858" s="30" t="str">
        <f>[1]!EM_S_IPO_LISTEDDATE(B858)</f>
        <v>2015-02-26</v>
      </c>
      <c r="E858" s="130">
        <f>[1]!EM_S_DQ_CLOSE(B858,$E$2,"2")</f>
        <v>0</v>
      </c>
      <c r="F858" s="130">
        <f>[1]!EM_S_DQ_CLOSE(B858,$F$2,"2")</f>
        <v>30.101700082394899</v>
      </c>
      <c r="G858" s="38" t="str">
        <f t="shared" si="26"/>
        <v/>
      </c>
      <c r="H858" s="9" t="str">
        <f t="shared" si="27"/>
        <v/>
      </c>
    </row>
    <row r="859" spans="2:8">
      <c r="B859" s="17" t="s">
        <v>11249</v>
      </c>
      <c r="C859" s="19" t="s">
        <v>11250</v>
      </c>
      <c r="D859" s="30" t="str">
        <f>[1]!EM_S_IPO_LISTEDDATE(B859)</f>
        <v>2011-03-17</v>
      </c>
      <c r="E859" s="130">
        <f>[1]!EM_S_DQ_CLOSE(B859,$E$2,"2")</f>
        <v>19.808090192744601</v>
      </c>
      <c r="F859" s="130">
        <f>[1]!EM_S_DQ_CLOSE(B859,$F$2,"2")</f>
        <v>39.703052023944799</v>
      </c>
      <c r="G859" s="38">
        <f t="shared" si="26"/>
        <v>1.0043856645244587</v>
      </c>
      <c r="H859" s="9">
        <f t="shared" si="27"/>
        <v>142</v>
      </c>
    </row>
    <row r="860" spans="2:8">
      <c r="B860" s="17" t="s">
        <v>11251</v>
      </c>
      <c r="C860" s="19" t="s">
        <v>11252</v>
      </c>
      <c r="D860" s="30" t="str">
        <f>[1]!EM_S_IPO_LISTEDDATE(B860)</f>
        <v>2011-05-20</v>
      </c>
      <c r="E860" s="130">
        <f>[1]!EM_S_DQ_CLOSE(B860,$E$2,"2")</f>
        <v>18.575178924897099</v>
      </c>
      <c r="F860" s="130">
        <f>[1]!EM_S_DQ_CLOSE(B860,$F$2,"2")</f>
        <v>20.488331152636999</v>
      </c>
      <c r="G860" s="38">
        <f t="shared" si="26"/>
        <v>0.10299509014018815</v>
      </c>
      <c r="H860" s="9">
        <f t="shared" si="27"/>
        <v>753</v>
      </c>
    </row>
    <row r="861" spans="2:8">
      <c r="B861" s="17" t="s">
        <v>11253</v>
      </c>
      <c r="C861" s="19" t="s">
        <v>11254</v>
      </c>
      <c r="D861" s="30" t="str">
        <f>[1]!EM_S_IPO_LISTEDDATE(B861)</f>
        <v>2015-06-26</v>
      </c>
      <c r="E861" s="130">
        <f>[1]!EM_S_DQ_CLOSE(B861,$E$2,"2")</f>
        <v>0</v>
      </c>
      <c r="F861" s="130">
        <f>[1]!EM_S_DQ_CLOSE(B861,$F$2,"2")</f>
        <v>24.018316831683201</v>
      </c>
      <c r="G861" s="38" t="str">
        <f t="shared" si="26"/>
        <v/>
      </c>
      <c r="H861" s="9" t="str">
        <f t="shared" si="27"/>
        <v/>
      </c>
    </row>
    <row r="862" spans="2:8">
      <c r="B862" s="17" t="s">
        <v>11255</v>
      </c>
      <c r="C862" s="19" t="s">
        <v>5497</v>
      </c>
      <c r="D862" s="30" t="str">
        <f>[1]!EM_S_IPO_LISTEDDATE(B862)</f>
        <v>2011-02-22</v>
      </c>
      <c r="E862" s="130">
        <f>[1]!EM_S_DQ_CLOSE(B862,$E$2,"2")</f>
        <v>33.941788926366698</v>
      </c>
      <c r="F862" s="130">
        <f>[1]!EM_S_DQ_CLOSE(B862,$F$2,"2")</f>
        <v>67.154287255830099</v>
      </c>
      <c r="G862" s="38">
        <f t="shared" si="26"/>
        <v>0.97851348971365604</v>
      </c>
      <c r="H862" s="9">
        <f t="shared" si="27"/>
        <v>151</v>
      </c>
    </row>
    <row r="863" spans="2:8">
      <c r="B863" s="17" t="s">
        <v>11256</v>
      </c>
      <c r="C863" s="19" t="s">
        <v>11257</v>
      </c>
      <c r="D863" s="30" t="str">
        <f>[1]!EM_S_IPO_LISTEDDATE(B863)</f>
        <v>2011-05-06</v>
      </c>
      <c r="E863" s="130">
        <f>[1]!EM_S_DQ_CLOSE(B863,$E$2,"2")</f>
        <v>15.000941704035901</v>
      </c>
      <c r="F863" s="130">
        <f>[1]!EM_S_DQ_CLOSE(B863,$F$2,"2")</f>
        <v>15.4258882544942</v>
      </c>
      <c r="G863" s="38">
        <f t="shared" si="26"/>
        <v>2.832799159161925E-2</v>
      </c>
      <c r="H863" s="9">
        <f t="shared" si="27"/>
        <v>808</v>
      </c>
    </row>
    <row r="864" spans="2:8">
      <c r="B864" s="17" t="s">
        <v>11258</v>
      </c>
      <c r="C864" s="19" t="s">
        <v>11259</v>
      </c>
      <c r="D864" s="30" t="str">
        <f>[1]!EM_S_IPO_LISTEDDATE(B864)</f>
        <v>2011-08-08</v>
      </c>
      <c r="E864" s="130">
        <f>[1]!EM_S_DQ_CLOSE(B864,$E$2,"2")</f>
        <v>28.5365626706011</v>
      </c>
      <c r="F864" s="130">
        <f>[1]!EM_S_DQ_CLOSE(B864,$F$2,"2")</f>
        <v>47.1603465223237</v>
      </c>
      <c r="G864" s="38">
        <f t="shared" si="26"/>
        <v>0.65262884204722971</v>
      </c>
      <c r="H864" s="9">
        <f t="shared" si="27"/>
        <v>303</v>
      </c>
    </row>
    <row r="865" spans="2:8">
      <c r="B865" s="17" t="s">
        <v>11260</v>
      </c>
      <c r="C865" s="19" t="s">
        <v>11261</v>
      </c>
      <c r="D865" s="30" t="str">
        <f>[1]!EM_S_IPO_LISTEDDATE(B865)</f>
        <v>2014-01-28</v>
      </c>
      <c r="E865" s="130">
        <f>[1]!EM_S_DQ_CLOSE(B865,$E$2,"2")</f>
        <v>6.8460687960688</v>
      </c>
      <c r="F865" s="130">
        <f>[1]!EM_S_DQ_CLOSE(B865,$F$2,"2")</f>
        <v>5.0195544387093696</v>
      </c>
      <c r="G865" s="38">
        <f t="shared" si="26"/>
        <v>-0.26679754641207598</v>
      </c>
      <c r="H865" s="9">
        <f t="shared" si="27"/>
        <v>957</v>
      </c>
    </row>
    <row r="866" spans="2:8">
      <c r="B866" s="17" t="s">
        <v>11262</v>
      </c>
      <c r="C866" s="19" t="s">
        <v>11263</v>
      </c>
      <c r="D866" s="30" t="str">
        <f>[1]!EM_S_IPO_LISTEDDATE(B866)</f>
        <v>2014-12-11</v>
      </c>
      <c r="E866" s="130">
        <f>[1]!EM_S_DQ_CLOSE(B866,$E$2,"2")</f>
        <v>18.559999999999999</v>
      </c>
      <c r="F866" s="130">
        <f>[1]!EM_S_DQ_CLOSE(B866,$F$2,"2")</f>
        <v>19.056703786191498</v>
      </c>
      <c r="G866" s="38">
        <f t="shared" si="26"/>
        <v>2.6762057445662624E-2</v>
      </c>
      <c r="H866" s="9">
        <f t="shared" si="27"/>
        <v>809</v>
      </c>
    </row>
    <row r="867" spans="2:8">
      <c r="B867" s="17" t="s">
        <v>11264</v>
      </c>
      <c r="C867" s="19" t="s">
        <v>11265</v>
      </c>
      <c r="D867" s="30" t="str">
        <f>[1]!EM_S_IPO_LISTEDDATE(B867)</f>
        <v>2016-11-16</v>
      </c>
      <c r="E867" s="130">
        <f>[1]!EM_S_DQ_CLOSE(B867,$E$2,"2")</f>
        <v>0</v>
      </c>
      <c r="F867" s="130">
        <f>[1]!EM_S_DQ_CLOSE(B867,$F$2,"2")</f>
        <v>0</v>
      </c>
      <c r="G867" s="38" t="str">
        <f t="shared" si="26"/>
        <v/>
      </c>
      <c r="H867" s="9" t="str">
        <f t="shared" si="27"/>
        <v/>
      </c>
    </row>
    <row r="868" spans="2:8">
      <c r="B868" s="17" t="s">
        <v>11266</v>
      </c>
      <c r="C868" s="19" t="s">
        <v>11267</v>
      </c>
      <c r="D868" s="30" t="str">
        <f>[1]!EM_S_IPO_LISTEDDATE(B868)</f>
        <v>2012-02-20</v>
      </c>
      <c r="E868" s="130">
        <f>[1]!EM_S_DQ_CLOSE(B868,$E$2,"2")</f>
        <v>30.642126363105199</v>
      </c>
      <c r="F868" s="130">
        <f>[1]!EM_S_DQ_CLOSE(B868,$F$2,"2")</f>
        <v>29.6457200673545</v>
      </c>
      <c r="G868" s="38">
        <f t="shared" si="26"/>
        <v>-3.2517531059803595E-2</v>
      </c>
      <c r="H868" s="9">
        <f t="shared" si="27"/>
        <v>851</v>
      </c>
    </row>
    <row r="869" spans="2:8">
      <c r="B869" s="17" t="s">
        <v>11268</v>
      </c>
      <c r="C869" s="19" t="s">
        <v>11269</v>
      </c>
      <c r="D869" s="30" t="str">
        <f>[1]!EM_S_IPO_LISTEDDATE(B869)</f>
        <v>2011-05-18</v>
      </c>
      <c r="E869" s="130">
        <f>[1]!EM_S_DQ_CLOSE(B869,$E$2,"2")</f>
        <v>22.107032674228702</v>
      </c>
      <c r="F869" s="130">
        <f>[1]!EM_S_DQ_CLOSE(B869,$F$2,"2")</f>
        <v>27.4762102020116</v>
      </c>
      <c r="G869" s="38">
        <f t="shared" si="26"/>
        <v>0.24287192256435319</v>
      </c>
      <c r="H869" s="9">
        <f t="shared" si="27"/>
        <v>636</v>
      </c>
    </row>
    <row r="870" spans="2:8">
      <c r="B870" s="17" t="s">
        <v>11270</v>
      </c>
      <c r="C870" s="19" t="s">
        <v>11271</v>
      </c>
      <c r="D870" s="30" t="str">
        <f>[1]!EM_S_IPO_LISTEDDATE(B870)</f>
        <v>2012-03-29</v>
      </c>
      <c r="E870" s="130">
        <f>[1]!EM_S_DQ_CLOSE(B870,$E$2,"2")</f>
        <v>9.3346935905224004</v>
      </c>
      <c r="F870" s="130">
        <f>[1]!EM_S_DQ_CLOSE(B870,$F$2,"2")</f>
        <v>24.483963266096801</v>
      </c>
      <c r="G870" s="38">
        <f t="shared" si="26"/>
        <v>1.6228995123048917</v>
      </c>
      <c r="H870" s="9">
        <f t="shared" si="27"/>
        <v>50</v>
      </c>
    </row>
    <row r="871" spans="2:8">
      <c r="B871" s="17" t="s">
        <v>11272</v>
      </c>
      <c r="C871" s="19" t="s">
        <v>11273</v>
      </c>
      <c r="D871" s="30" t="str">
        <f>[1]!EM_S_IPO_LISTEDDATE(B871)</f>
        <v>2011-04-28</v>
      </c>
      <c r="E871" s="130">
        <f>[1]!EM_S_DQ_CLOSE(B871,$E$2,"2")</f>
        <v>14.9390797711778</v>
      </c>
      <c r="F871" s="130">
        <f>[1]!EM_S_DQ_CLOSE(B871,$F$2,"2")</f>
        <v>19.684434522022499</v>
      </c>
      <c r="G871" s="38">
        <f t="shared" si="26"/>
        <v>0.31764705882352851</v>
      </c>
      <c r="H871" s="9">
        <f t="shared" si="27"/>
        <v>560</v>
      </c>
    </row>
    <row r="872" spans="2:8">
      <c r="B872" s="17" t="s">
        <v>5516</v>
      </c>
      <c r="C872" s="19" t="s">
        <v>11274</v>
      </c>
      <c r="D872" s="30" t="str">
        <f>[1]!EM_S_IPO_LISTEDDATE(B872)</f>
        <v>2010-07-15</v>
      </c>
      <c r="E872" s="130">
        <f>[1]!EM_S_DQ_CLOSE(B872,$E$2,"2")</f>
        <v>4.5640723006790198</v>
      </c>
      <c r="F872" s="130">
        <f>[1]!EM_S_DQ_CLOSE(B872,$F$2,"2")</f>
        <v>4.1546465647977104</v>
      </c>
      <c r="G872" s="38">
        <f t="shared" si="26"/>
        <v>-8.970623358012908E-2</v>
      </c>
      <c r="H872" s="9">
        <f t="shared" si="27"/>
        <v>877</v>
      </c>
    </row>
    <row r="873" spans="2:8">
      <c r="B873" s="17" t="s">
        <v>11275</v>
      </c>
      <c r="C873" s="19" t="s">
        <v>11276</v>
      </c>
      <c r="D873" s="30" t="str">
        <f>[1]!EM_S_IPO_LISTEDDATE(B873)</f>
        <v>2011-06-02</v>
      </c>
      <c r="E873" s="130">
        <f>[1]!EM_S_DQ_CLOSE(B873,$E$2,"2")</f>
        <v>27.415988767443199</v>
      </c>
      <c r="F873" s="130">
        <f>[1]!EM_S_DQ_CLOSE(B873,$F$2,"2")</f>
        <v>45.9184513323627</v>
      </c>
      <c r="G873" s="38">
        <f t="shared" si="26"/>
        <v>0.67487854338820674</v>
      </c>
      <c r="H873" s="9">
        <f t="shared" si="27"/>
        <v>291</v>
      </c>
    </row>
    <row r="874" spans="2:8">
      <c r="B874" s="17" t="s">
        <v>11277</v>
      </c>
      <c r="C874" s="19" t="s">
        <v>11278</v>
      </c>
      <c r="D874" s="30" t="str">
        <f>[1]!EM_S_IPO_LISTEDDATE(B874)</f>
        <v>2012-01-16</v>
      </c>
      <c r="E874" s="130">
        <f>[1]!EM_S_DQ_CLOSE(B874,$E$2,"2")</f>
        <v>18.187583779908401</v>
      </c>
      <c r="F874" s="130">
        <f>[1]!EM_S_DQ_CLOSE(B874,$F$2,"2")</f>
        <v>30.7252792472656</v>
      </c>
      <c r="G874" s="38">
        <f t="shared" si="26"/>
        <v>0.68935465090241599</v>
      </c>
      <c r="H874" s="9">
        <f t="shared" si="27"/>
        <v>286</v>
      </c>
    </row>
    <row r="875" spans="2:8">
      <c r="B875" s="17" t="s">
        <v>11279</v>
      </c>
      <c r="C875" s="19" t="s">
        <v>11280</v>
      </c>
      <c r="D875" s="30" t="str">
        <f>[1]!EM_S_IPO_LISTEDDATE(B875)</f>
        <v>2007-03-01</v>
      </c>
      <c r="E875" s="130">
        <f>[1]!EM_S_DQ_CLOSE(B875,$E$2,"2")</f>
        <v>81.281801543452104</v>
      </c>
      <c r="F875" s="130">
        <f>[1]!EM_S_DQ_CLOSE(B875,$F$2,"2")</f>
        <v>79.301917989198103</v>
      </c>
      <c r="G875" s="38">
        <f t="shared" si="26"/>
        <v>-2.4358263678439518E-2</v>
      </c>
      <c r="H875" s="9">
        <f t="shared" si="27"/>
        <v>844</v>
      </c>
    </row>
    <row r="876" spans="2:8">
      <c r="B876" s="17" t="s">
        <v>11281</v>
      </c>
      <c r="C876" s="19" t="s">
        <v>11282</v>
      </c>
      <c r="D876" s="30" t="str">
        <f>[1]!EM_S_IPO_LISTEDDATE(B876)</f>
        <v>2007-05-15</v>
      </c>
      <c r="E876" s="130">
        <f>[1]!EM_S_DQ_CLOSE(B876,$E$2,"2")</f>
        <v>9.9921411777745703</v>
      </c>
      <c r="F876" s="130">
        <f>[1]!EM_S_DQ_CLOSE(B876,$F$2,"2")</f>
        <v>9.8185069810831394</v>
      </c>
      <c r="G876" s="38">
        <f t="shared" si="26"/>
        <v>-1.7377076004254643E-2</v>
      </c>
      <c r="H876" s="9">
        <f t="shared" si="27"/>
        <v>841</v>
      </c>
    </row>
    <row r="877" spans="2:8">
      <c r="B877" s="17" t="s">
        <v>11283</v>
      </c>
      <c r="C877" s="19" t="s">
        <v>11284</v>
      </c>
      <c r="D877" s="30" t="str">
        <f>[1]!EM_S_IPO_LISTEDDATE(B877)</f>
        <v>2006-12-22</v>
      </c>
      <c r="E877" s="130">
        <f>[1]!EM_S_DQ_CLOSE(B877,$E$2,"2")</f>
        <v>5.4578837259675899</v>
      </c>
      <c r="F877" s="130">
        <f>[1]!EM_S_DQ_CLOSE(B877,$F$2,"2")</f>
        <v>6.1011743419669404</v>
      </c>
      <c r="G877" s="38">
        <f t="shared" si="26"/>
        <v>0.11786447793651122</v>
      </c>
      <c r="H877" s="9">
        <f t="shared" si="27"/>
        <v>735</v>
      </c>
    </row>
    <row r="878" spans="2:8">
      <c r="B878" s="17" t="s">
        <v>11285</v>
      </c>
      <c r="C878" s="19" t="s">
        <v>11286</v>
      </c>
      <c r="D878" s="30" t="str">
        <f>[1]!EM_S_IPO_LISTEDDATE(B878)</f>
        <v>2011-12-16</v>
      </c>
      <c r="E878" s="130">
        <f>[1]!EM_S_DQ_CLOSE(B878,$E$2,"2")</f>
        <v>50.626851432040802</v>
      </c>
      <c r="F878" s="130">
        <f>[1]!EM_S_DQ_CLOSE(B878,$F$2,"2")</f>
        <v>53.608140391371698</v>
      </c>
      <c r="G878" s="38">
        <f t="shared" si="26"/>
        <v>5.8887504851705907E-2</v>
      </c>
      <c r="H878" s="9">
        <f t="shared" si="27"/>
        <v>789</v>
      </c>
    </row>
    <row r="879" spans="2:8">
      <c r="B879" s="17" t="s">
        <v>11287</v>
      </c>
      <c r="C879" s="19" t="s">
        <v>11288</v>
      </c>
      <c r="D879" s="30" t="str">
        <f>[1]!EM_S_IPO_LISTEDDATE(B879)</f>
        <v>2012-06-12</v>
      </c>
      <c r="E879" s="130">
        <f>[1]!EM_S_DQ_CLOSE(B879,$E$2,"2")</f>
        <v>10.9994776119403</v>
      </c>
      <c r="F879" s="130">
        <f>[1]!EM_S_DQ_CLOSE(B879,$F$2,"2")</f>
        <v>15.7874696147171</v>
      </c>
      <c r="G879" s="38">
        <f t="shared" si="26"/>
        <v>0.43529267222465862</v>
      </c>
      <c r="H879" s="9">
        <f t="shared" si="27"/>
        <v>453</v>
      </c>
    </row>
    <row r="880" spans="2:8">
      <c r="B880" s="17" t="s">
        <v>11289</v>
      </c>
      <c r="C880" s="19" t="s">
        <v>11290</v>
      </c>
      <c r="D880" s="30" t="str">
        <f>[1]!EM_S_IPO_LISTEDDATE(B880)</f>
        <v>2015-06-12</v>
      </c>
      <c r="E880" s="130">
        <f>[1]!EM_S_DQ_CLOSE(B880,$E$2,"2")</f>
        <v>0</v>
      </c>
      <c r="F880" s="130">
        <f>[1]!EM_S_DQ_CLOSE(B880,$F$2,"2")</f>
        <v>17.52</v>
      </c>
      <c r="G880" s="38" t="str">
        <f t="shared" si="26"/>
        <v/>
      </c>
      <c r="H880" s="9" t="str">
        <f t="shared" si="27"/>
        <v/>
      </c>
    </row>
    <row r="881" spans="2:8">
      <c r="B881" s="17" t="s">
        <v>11291</v>
      </c>
      <c r="C881" s="19" t="s">
        <v>11292</v>
      </c>
      <c r="D881" s="30" t="str">
        <f>[1]!EM_S_IPO_LISTEDDATE(B881)</f>
        <v>2010-04-28</v>
      </c>
      <c r="E881" s="130">
        <f>[1]!EM_S_DQ_CLOSE(B881,$E$2,"2")</f>
        <v>15.0690795861693</v>
      </c>
      <c r="F881" s="130">
        <f>[1]!EM_S_DQ_CLOSE(B881,$F$2,"2")</f>
        <v>15.4553301041436</v>
      </c>
      <c r="G881" s="38">
        <f t="shared" si="26"/>
        <v>2.5631991374496899E-2</v>
      </c>
      <c r="H881" s="9">
        <f t="shared" si="27"/>
        <v>811</v>
      </c>
    </row>
    <row r="882" spans="2:8">
      <c r="B882" s="17" t="s">
        <v>11293</v>
      </c>
      <c r="C882" s="19" t="s">
        <v>11294</v>
      </c>
      <c r="D882" s="30" t="str">
        <f>[1]!EM_S_IPO_LISTEDDATE(B882)</f>
        <v>2010-10-13</v>
      </c>
      <c r="E882" s="130">
        <f>[1]!EM_S_DQ_CLOSE(B882,$E$2,"2")</f>
        <v>31.4669617773136</v>
      </c>
      <c r="F882" s="130">
        <f>[1]!EM_S_DQ_CLOSE(B882,$F$2,"2")</f>
        <v>22.964125710039902</v>
      </c>
      <c r="G882" s="38">
        <f t="shared" si="26"/>
        <v>-0.27021471368754446</v>
      </c>
      <c r="H882" s="9">
        <f t="shared" si="27"/>
        <v>958</v>
      </c>
    </row>
    <row r="883" spans="2:8">
      <c r="B883" s="17" t="s">
        <v>11295</v>
      </c>
      <c r="C883" s="19" t="s">
        <v>11296</v>
      </c>
      <c r="D883" s="30" t="str">
        <f>[1]!EM_S_IPO_LISTEDDATE(B883)</f>
        <v>2012-04-23</v>
      </c>
      <c r="E883" s="130">
        <f>[1]!EM_S_DQ_CLOSE(B883,$E$2,"2")</f>
        <v>12.386930238581201</v>
      </c>
      <c r="F883" s="130">
        <f>[1]!EM_S_DQ_CLOSE(B883,$F$2,"2")</f>
        <v>31.109844973762399</v>
      </c>
      <c r="G883" s="38">
        <f t="shared" si="26"/>
        <v>1.5115056252489012</v>
      </c>
      <c r="H883" s="9">
        <f t="shared" si="27"/>
        <v>58</v>
      </c>
    </row>
    <row r="884" spans="2:8">
      <c r="B884" s="17" t="s">
        <v>11297</v>
      </c>
      <c r="C884" s="19" t="s">
        <v>5541</v>
      </c>
      <c r="D884" s="30" t="str">
        <f>[1]!EM_S_IPO_LISTEDDATE(B884)</f>
        <v>2007-12-03</v>
      </c>
      <c r="E884" s="130">
        <f>[1]!EM_S_DQ_CLOSE(B884,$E$2,"2")</f>
        <v>10.155360970485001</v>
      </c>
      <c r="F884" s="130">
        <f>[1]!EM_S_DQ_CLOSE(B884,$F$2,"2")</f>
        <v>11.9715144861576</v>
      </c>
      <c r="G884" s="38">
        <f t="shared" si="26"/>
        <v>0.17883692376381011</v>
      </c>
      <c r="H884" s="9">
        <f t="shared" si="27"/>
        <v>688</v>
      </c>
    </row>
    <row r="885" spans="2:8">
      <c r="B885" s="17" t="s">
        <v>11298</v>
      </c>
      <c r="C885" s="19" t="s">
        <v>11299</v>
      </c>
      <c r="D885" s="30" t="str">
        <f>[1]!EM_S_IPO_LISTEDDATE(B885)</f>
        <v>2006-10-27</v>
      </c>
      <c r="E885" s="130">
        <f>[1]!EM_S_DQ_CLOSE(B885,$E$2,"2")</f>
        <v>6.88228910380949</v>
      </c>
      <c r="F885" s="130">
        <f>[1]!EM_S_DQ_CLOSE(B885,$F$2,"2")</f>
        <v>6.7767717959029099</v>
      </c>
      <c r="G885" s="38">
        <f t="shared" si="26"/>
        <v>-1.5331716862660438E-2</v>
      </c>
      <c r="H885" s="9">
        <f t="shared" si="27"/>
        <v>840</v>
      </c>
    </row>
    <row r="886" spans="2:8">
      <c r="B886" s="17" t="s">
        <v>11300</v>
      </c>
      <c r="C886" s="19" t="s">
        <v>11301</v>
      </c>
      <c r="D886" s="30" t="str">
        <f>[1]!EM_S_IPO_LISTEDDATE(B886)</f>
        <v>2016-09-19</v>
      </c>
      <c r="E886" s="130">
        <f>[1]!EM_S_DQ_CLOSE(B886,$E$2,"2")</f>
        <v>0</v>
      </c>
      <c r="F886" s="130">
        <f>[1]!EM_S_DQ_CLOSE(B886,$F$2,"2")</f>
        <v>0</v>
      </c>
      <c r="G886" s="38" t="str">
        <f t="shared" si="26"/>
        <v/>
      </c>
      <c r="H886" s="9" t="str">
        <f t="shared" si="27"/>
        <v/>
      </c>
    </row>
    <row r="887" spans="2:8">
      <c r="B887" s="17" t="s">
        <v>11302</v>
      </c>
      <c r="C887" s="19" t="s">
        <v>11303</v>
      </c>
      <c r="D887" s="30" t="str">
        <f>[1]!EM_S_IPO_LISTEDDATE(B887)</f>
        <v>2012-02-16</v>
      </c>
      <c r="E887" s="130">
        <f>[1]!EM_S_DQ_CLOSE(B887,$E$2,"2")</f>
        <v>24.458481392409201</v>
      </c>
      <c r="F887" s="130">
        <f>[1]!EM_S_DQ_CLOSE(B887,$F$2,"2")</f>
        <v>36.625215118238998</v>
      </c>
      <c r="G887" s="38">
        <f t="shared" si="26"/>
        <v>0.49744436421166349</v>
      </c>
      <c r="H887" s="9">
        <f t="shared" si="27"/>
        <v>404</v>
      </c>
    </row>
    <row r="888" spans="2:8">
      <c r="B888" s="17" t="s">
        <v>11304</v>
      </c>
      <c r="C888" s="19" t="s">
        <v>11305</v>
      </c>
      <c r="D888" s="30" t="str">
        <f>[1]!EM_S_IPO_LISTEDDATE(B888)</f>
        <v>2010-03-19</v>
      </c>
      <c r="E888" s="130">
        <f>[1]!EM_S_DQ_CLOSE(B888,$E$2,"2")</f>
        <v>4.0332086133212597</v>
      </c>
      <c r="F888" s="130">
        <f>[1]!EM_S_DQ_CLOSE(B888,$F$2,"2")</f>
        <v>5.06166425904029</v>
      </c>
      <c r="G888" s="38">
        <f t="shared" si="26"/>
        <v>0.25499688816545474</v>
      </c>
      <c r="H888" s="9">
        <f t="shared" si="27"/>
        <v>623</v>
      </c>
    </row>
    <row r="889" spans="2:8">
      <c r="B889" s="17" t="s">
        <v>11306</v>
      </c>
      <c r="C889" s="19" t="s">
        <v>11307</v>
      </c>
      <c r="D889" s="30" t="str">
        <f>[1]!EM_S_IPO_LISTEDDATE(B889)</f>
        <v>2011-01-28</v>
      </c>
      <c r="E889" s="130">
        <f>[1]!EM_S_DQ_CLOSE(B889,$E$2,"2")</f>
        <v>17.406953760251898</v>
      </c>
      <c r="F889" s="130">
        <f>[1]!EM_S_DQ_CLOSE(B889,$F$2,"2")</f>
        <v>37.317248696727297</v>
      </c>
      <c r="G889" s="38">
        <f t="shared" si="26"/>
        <v>1.1438127090300996</v>
      </c>
      <c r="H889" s="9">
        <f t="shared" si="27"/>
        <v>101</v>
      </c>
    </row>
    <row r="890" spans="2:8">
      <c r="B890" s="17" t="s">
        <v>11308</v>
      </c>
      <c r="C890" s="19" t="s">
        <v>11309</v>
      </c>
      <c r="D890" s="30" t="str">
        <f>[1]!EM_S_IPO_LISTEDDATE(B890)</f>
        <v>2011-12-12</v>
      </c>
      <c r="E890" s="130">
        <f>[1]!EM_S_DQ_CLOSE(B890,$E$2,"2")</f>
        <v>22.946175757315402</v>
      </c>
      <c r="F890" s="130">
        <f>[1]!EM_S_DQ_CLOSE(B890,$F$2,"2")</f>
        <v>16.533559720189299</v>
      </c>
      <c r="G890" s="38">
        <f t="shared" si="26"/>
        <v>-0.27946338879940447</v>
      </c>
      <c r="H890" s="9">
        <f t="shared" si="27"/>
        <v>962</v>
      </c>
    </row>
    <row r="891" spans="2:8">
      <c r="B891" s="17" t="s">
        <v>11310</v>
      </c>
      <c r="C891" s="19" t="s">
        <v>11311</v>
      </c>
      <c r="D891" s="30" t="str">
        <f>[1]!EM_S_IPO_LISTEDDATE(B891)</f>
        <v>2011-01-13</v>
      </c>
      <c r="E891" s="130">
        <f>[1]!EM_S_DQ_CLOSE(B891,$E$2,"2")</f>
        <v>19.360546179181402</v>
      </c>
      <c r="F891" s="130">
        <f>[1]!EM_S_DQ_CLOSE(B891,$F$2,"2")</f>
        <v>26.667591027453099</v>
      </c>
      <c r="G891" s="38">
        <f t="shared" si="26"/>
        <v>0.37741935483871014</v>
      </c>
      <c r="H891" s="9">
        <f t="shared" si="27"/>
        <v>516</v>
      </c>
    </row>
    <row r="892" spans="2:8">
      <c r="B892" s="17" t="s">
        <v>5556</v>
      </c>
      <c r="C892" s="19" t="s">
        <v>11312</v>
      </c>
      <c r="D892" s="30" t="str">
        <f>[1]!EM_S_IPO_LISTEDDATE(B892)</f>
        <v>2011-05-30</v>
      </c>
      <c r="E892" s="130">
        <f>[1]!EM_S_DQ_CLOSE(B892,$E$2,"2")</f>
        <v>14.7384339378864</v>
      </c>
      <c r="F892" s="130">
        <f>[1]!EM_S_DQ_CLOSE(B892,$F$2,"2")</f>
        <v>26.831089389098899</v>
      </c>
      <c r="G892" s="38">
        <f t="shared" si="26"/>
        <v>0.8204844220339651</v>
      </c>
      <c r="H892" s="9">
        <f t="shared" si="27"/>
        <v>214</v>
      </c>
    </row>
    <row r="893" spans="2:8">
      <c r="B893" s="17" t="s">
        <v>11313</v>
      </c>
      <c r="C893" s="19" t="s">
        <v>11314</v>
      </c>
      <c r="D893" s="30" t="str">
        <f>[1]!EM_S_IPO_LISTEDDATE(B893)</f>
        <v>2011-06-15</v>
      </c>
      <c r="E893" s="130">
        <f>[1]!EM_S_DQ_CLOSE(B893,$E$2,"2")</f>
        <v>32.493589353144799</v>
      </c>
      <c r="F893" s="130">
        <f>[1]!EM_S_DQ_CLOSE(B893,$F$2,"2")</f>
        <v>65.8780076226044</v>
      </c>
      <c r="G893" s="38">
        <f t="shared" si="26"/>
        <v>1.0274155282333739</v>
      </c>
      <c r="H893" s="9">
        <f t="shared" si="27"/>
        <v>137</v>
      </c>
    </row>
    <row r="894" spans="2:8">
      <c r="B894" s="17" t="s">
        <v>11315</v>
      </c>
      <c r="C894" s="19" t="s">
        <v>5561</v>
      </c>
      <c r="D894" s="30" t="str">
        <f>[1]!EM_S_IPO_LISTEDDATE(B894)</f>
        <v>2014-08-25</v>
      </c>
      <c r="E894" s="130">
        <f>[1]!EM_S_DQ_CLOSE(B894,$E$2,"2")</f>
        <v>12.15</v>
      </c>
      <c r="F894" s="130">
        <f>[1]!EM_S_DQ_CLOSE(B894,$F$2,"2")</f>
        <v>13.907184170471799</v>
      </c>
      <c r="G894" s="38">
        <f t="shared" si="26"/>
        <v>0.14462421156146488</v>
      </c>
      <c r="H894" s="9">
        <f t="shared" si="27"/>
        <v>714</v>
      </c>
    </row>
    <row r="895" spans="2:8">
      <c r="B895" s="17" t="s">
        <v>11316</v>
      </c>
      <c r="C895" s="19" t="s">
        <v>11317</v>
      </c>
      <c r="D895" s="30" t="str">
        <f>[1]!EM_S_IPO_LISTEDDATE(B895)</f>
        <v>2006-10-16</v>
      </c>
      <c r="E895" s="130">
        <f>[1]!EM_S_DQ_CLOSE(B895,$E$2,"2")</f>
        <v>5.1860591045228404</v>
      </c>
      <c r="F895" s="130">
        <f>[1]!EM_S_DQ_CLOSE(B895,$F$2,"2")</f>
        <v>5.8413681881621402</v>
      </c>
      <c r="G895" s="38">
        <f t="shared" si="26"/>
        <v>0.12635974068783651</v>
      </c>
      <c r="H895" s="9">
        <f t="shared" si="27"/>
        <v>729</v>
      </c>
    </row>
    <row r="896" spans="2:8">
      <c r="B896" s="17" t="s">
        <v>11318</v>
      </c>
      <c r="C896" s="19" t="s">
        <v>11319</v>
      </c>
      <c r="D896" s="30" t="str">
        <f>[1]!EM_S_IPO_LISTEDDATE(B896)</f>
        <v>2016-08-17</v>
      </c>
      <c r="E896" s="130">
        <f>[1]!EM_S_DQ_CLOSE(B896,$E$2,"2")</f>
        <v>0</v>
      </c>
      <c r="F896" s="130">
        <f>[1]!EM_S_DQ_CLOSE(B896,$F$2,"2")</f>
        <v>0</v>
      </c>
      <c r="G896" s="38" t="str">
        <f t="shared" si="26"/>
        <v/>
      </c>
      <c r="H896" s="9" t="str">
        <f t="shared" si="27"/>
        <v/>
      </c>
    </row>
    <row r="897" spans="2:8">
      <c r="B897" s="17" t="s">
        <v>11320</v>
      </c>
      <c r="C897" s="19" t="s">
        <v>11321</v>
      </c>
      <c r="D897" s="30" t="str">
        <f>[1]!EM_S_IPO_LISTEDDATE(B897)</f>
        <v>2011-05-27</v>
      </c>
      <c r="E897" s="130">
        <f>[1]!EM_S_DQ_CLOSE(B897,$E$2,"2")</f>
        <v>14.411168949463301</v>
      </c>
      <c r="F897" s="130">
        <f>[1]!EM_S_DQ_CLOSE(B897,$F$2,"2")</f>
        <v>38.4314455434819</v>
      </c>
      <c r="G897" s="38">
        <f t="shared" si="26"/>
        <v>1.666781971556385</v>
      </c>
      <c r="H897" s="9">
        <f t="shared" si="27"/>
        <v>48</v>
      </c>
    </row>
    <row r="898" spans="2:8">
      <c r="B898" s="17" t="s">
        <v>11322</v>
      </c>
      <c r="C898" s="19" t="s">
        <v>11323</v>
      </c>
      <c r="D898" s="30" t="str">
        <f>[1]!EM_S_IPO_LISTEDDATE(B898)</f>
        <v>2007-04-30</v>
      </c>
      <c r="E898" s="130">
        <f>[1]!EM_S_DQ_CLOSE(B898,$E$2,"2")</f>
        <v>6.3717166978922704</v>
      </c>
      <c r="F898" s="130">
        <f>[1]!EM_S_DQ_CLOSE(B898,$F$2,"2")</f>
        <v>5.0667891181639302</v>
      </c>
      <c r="G898" s="38">
        <f t="shared" si="26"/>
        <v>-0.20480000000000054</v>
      </c>
      <c r="H898" s="9">
        <f t="shared" si="27"/>
        <v>937</v>
      </c>
    </row>
    <row r="899" spans="2:8">
      <c r="B899" s="17" t="s">
        <v>11324</v>
      </c>
      <c r="C899" s="19" t="s">
        <v>11325</v>
      </c>
      <c r="D899" s="30" t="str">
        <f>[1]!EM_S_IPO_LISTEDDATE(B899)</f>
        <v>2007-12-25</v>
      </c>
      <c r="E899" s="130">
        <f>[1]!EM_S_DQ_CLOSE(B899,$E$2,"2")</f>
        <v>36.435619049923901</v>
      </c>
      <c r="F899" s="130">
        <f>[1]!EM_S_DQ_CLOSE(B899,$F$2,"2")</f>
        <v>33.125112657931702</v>
      </c>
      <c r="G899" s="38">
        <f t="shared" si="26"/>
        <v>-9.0859068085440198E-2</v>
      </c>
      <c r="H899" s="9">
        <f t="shared" si="27"/>
        <v>878</v>
      </c>
    </row>
    <row r="900" spans="2:8">
      <c r="B900" s="17" t="s">
        <v>11326</v>
      </c>
      <c r="C900" s="19" t="s">
        <v>11327</v>
      </c>
      <c r="D900" s="30" t="str">
        <f>[1]!EM_S_IPO_LISTEDDATE(B900)</f>
        <v>2010-03-05</v>
      </c>
      <c r="E900" s="130">
        <f>[1]!EM_S_DQ_CLOSE(B900,$E$2,"2")</f>
        <v>129.44146210385699</v>
      </c>
      <c r="F900" s="130">
        <f>[1]!EM_S_DQ_CLOSE(B900,$F$2,"2")</f>
        <v>157.862284125982</v>
      </c>
      <c r="G900" s="38">
        <f t="shared" ref="G900:G963" si="28">IFERROR(F900/E900-1,"")</f>
        <v>0.21956505713232466</v>
      </c>
      <c r="H900" s="9">
        <f t="shared" ref="H900:H963" si="29">IFERROR(RANK(G900,$G$3:$G$1158,0),"")</f>
        <v>658</v>
      </c>
    </row>
    <row r="901" spans="2:8">
      <c r="B901" s="17" t="s">
        <v>11328</v>
      </c>
      <c r="C901" s="19" t="s">
        <v>11329</v>
      </c>
      <c r="D901" s="30" t="str">
        <f>[1]!EM_S_IPO_LISTEDDATE(B901)</f>
        <v>2012-07-06</v>
      </c>
      <c r="E901" s="130">
        <f>[1]!EM_S_DQ_CLOSE(B901,$E$2,"2")</f>
        <v>7.3018657977802697</v>
      </c>
      <c r="F901" s="130">
        <f>[1]!EM_S_DQ_CLOSE(B901,$F$2,"2")</f>
        <v>10.7288246921482</v>
      </c>
      <c r="G901" s="38">
        <f t="shared" si="28"/>
        <v>0.46932646932647115</v>
      </c>
      <c r="H901" s="9">
        <f t="shared" si="29"/>
        <v>429</v>
      </c>
    </row>
    <row r="902" spans="2:8">
      <c r="B902" s="17" t="s">
        <v>11330</v>
      </c>
      <c r="C902" s="19" t="s">
        <v>11331</v>
      </c>
      <c r="D902" s="30" t="str">
        <f>[1]!EM_S_IPO_LISTEDDATE(B902)</f>
        <v>2016-06-06</v>
      </c>
      <c r="E902" s="130">
        <f>[1]!EM_S_DQ_CLOSE(B902,$E$2,"2")</f>
        <v>0</v>
      </c>
      <c r="F902" s="130">
        <f>[1]!EM_S_DQ_CLOSE(B902,$F$2,"2")</f>
        <v>0</v>
      </c>
      <c r="G902" s="38" t="str">
        <f t="shared" si="28"/>
        <v/>
      </c>
      <c r="H902" s="9" t="str">
        <f t="shared" si="29"/>
        <v/>
      </c>
    </row>
    <row r="903" spans="2:8">
      <c r="B903" s="17" t="s">
        <v>11332</v>
      </c>
      <c r="C903" s="19" t="s">
        <v>11333</v>
      </c>
      <c r="D903" s="30" t="str">
        <f>[1]!EM_S_IPO_LISTEDDATE(B903)</f>
        <v>2011-02-01</v>
      </c>
      <c r="E903" s="130">
        <f>[1]!EM_S_DQ_CLOSE(B903,$E$2,"2")</f>
        <v>9.9281036453049705</v>
      </c>
      <c r="F903" s="130">
        <f>[1]!EM_S_DQ_CLOSE(B903,$F$2,"2")</f>
        <v>16.667348843214398</v>
      </c>
      <c r="G903" s="38">
        <f t="shared" si="28"/>
        <v>0.67880487942895695</v>
      </c>
      <c r="H903" s="9">
        <f t="shared" si="29"/>
        <v>290</v>
      </c>
    </row>
    <row r="904" spans="2:8">
      <c r="B904" s="17" t="s">
        <v>11334</v>
      </c>
      <c r="C904" s="19" t="s">
        <v>5581</v>
      </c>
      <c r="D904" s="30" t="str">
        <f>[1]!EM_S_IPO_LISTEDDATE(B904)</f>
        <v>2009-09-21</v>
      </c>
      <c r="E904" s="130">
        <f>[1]!EM_S_DQ_CLOSE(B904,$E$2,"2")</f>
        <v>5.3075727243737401</v>
      </c>
      <c r="F904" s="130">
        <f>[1]!EM_S_DQ_CLOSE(B904,$F$2,"2")</f>
        <v>6.3748344539759003</v>
      </c>
      <c r="G904" s="38">
        <f t="shared" si="28"/>
        <v>0.20108282731596305</v>
      </c>
      <c r="H904" s="9">
        <f t="shared" si="29"/>
        <v>672</v>
      </c>
    </row>
    <row r="905" spans="2:8">
      <c r="B905" s="17" t="s">
        <v>11335</v>
      </c>
      <c r="C905" s="19" t="s">
        <v>11336</v>
      </c>
      <c r="D905" s="30" t="str">
        <f>[1]!EM_S_IPO_LISTEDDATE(B905)</f>
        <v>2007-01-09</v>
      </c>
      <c r="E905" s="130">
        <f>[1]!EM_S_DQ_CLOSE(B905,$E$2,"2")</f>
        <v>38.614188713469801</v>
      </c>
      <c r="F905" s="130">
        <f>[1]!EM_S_DQ_CLOSE(B905,$F$2,"2")</f>
        <v>32.353677956534199</v>
      </c>
      <c r="G905" s="38">
        <f t="shared" si="28"/>
        <v>-0.1621298016485776</v>
      </c>
      <c r="H905" s="9">
        <f t="shared" si="29"/>
        <v>913</v>
      </c>
    </row>
    <row r="906" spans="2:8">
      <c r="B906" s="17" t="s">
        <v>11337</v>
      </c>
      <c r="C906" s="19" t="s">
        <v>11338</v>
      </c>
      <c r="D906" s="30" t="str">
        <f>[1]!EM_S_IPO_LISTEDDATE(B906)</f>
        <v>2011-09-28</v>
      </c>
      <c r="E906" s="130">
        <f>[1]!EM_S_DQ_CLOSE(B906,$E$2,"2")</f>
        <v>44.293182510785797</v>
      </c>
      <c r="F906" s="130">
        <f>[1]!EM_S_DQ_CLOSE(B906,$F$2,"2")</f>
        <v>39.366533160686799</v>
      </c>
      <c r="G906" s="38">
        <f t="shared" si="28"/>
        <v>-0.1112281635870106</v>
      </c>
      <c r="H906" s="9">
        <f t="shared" si="29"/>
        <v>892</v>
      </c>
    </row>
    <row r="907" spans="2:8">
      <c r="B907" s="17" t="s">
        <v>11339</v>
      </c>
      <c r="C907" s="19" t="s">
        <v>5587</v>
      </c>
      <c r="D907" s="30" t="str">
        <f>[1]!EM_S_IPO_LISTEDDATE(B907)</f>
        <v>2011-08-12</v>
      </c>
      <c r="E907" s="130">
        <f>[1]!EM_S_DQ_CLOSE(B907,$E$2,"2")</f>
        <v>9.0265864097331292</v>
      </c>
      <c r="F907" s="130">
        <f>[1]!EM_S_DQ_CLOSE(B907,$F$2,"2")</f>
        <v>13.652274342298</v>
      </c>
      <c r="G907" s="38">
        <f t="shared" si="28"/>
        <v>0.51245152071852029</v>
      </c>
      <c r="H907" s="9">
        <f t="shared" si="29"/>
        <v>391</v>
      </c>
    </row>
    <row r="908" spans="2:8">
      <c r="B908" s="17" t="s">
        <v>11340</v>
      </c>
      <c r="C908" s="19" t="s">
        <v>11341</v>
      </c>
      <c r="D908" s="30" t="str">
        <f>[1]!EM_S_IPO_LISTEDDATE(B908)</f>
        <v>2006-11-23</v>
      </c>
      <c r="E908" s="130">
        <f>[1]!EM_S_DQ_CLOSE(B908,$E$2,"2")</f>
        <v>15.156895261787801</v>
      </c>
      <c r="F908" s="130">
        <f>[1]!EM_S_DQ_CLOSE(B908,$F$2,"2")</f>
        <v>11.7621621254392</v>
      </c>
      <c r="G908" s="38">
        <f t="shared" si="28"/>
        <v>-0.22397285708683989</v>
      </c>
      <c r="H908" s="9">
        <f t="shared" si="29"/>
        <v>948</v>
      </c>
    </row>
    <row r="909" spans="2:8">
      <c r="B909" s="17" t="s">
        <v>11342</v>
      </c>
      <c r="C909" s="19" t="s">
        <v>11343</v>
      </c>
      <c r="D909" s="30" t="str">
        <f>[1]!EM_S_IPO_LISTEDDATE(B909)</f>
        <v>2009-07-29</v>
      </c>
      <c r="E909" s="130">
        <f>[1]!EM_S_DQ_CLOSE(B909,$E$2,"2")</f>
        <v>8.2720911832348598</v>
      </c>
      <c r="F909" s="130">
        <f>[1]!EM_S_DQ_CLOSE(B909,$F$2,"2")</f>
        <v>7.3330408709936004</v>
      </c>
      <c r="G909" s="38">
        <f t="shared" si="28"/>
        <v>-0.11352030477425623</v>
      </c>
      <c r="H909" s="9">
        <f t="shared" si="29"/>
        <v>894</v>
      </c>
    </row>
    <row r="910" spans="2:8">
      <c r="B910" s="17" t="s">
        <v>11344</v>
      </c>
      <c r="C910" s="19" t="s">
        <v>11345</v>
      </c>
      <c r="D910" s="30" t="str">
        <f>[1]!EM_S_IPO_LISTEDDATE(B910)</f>
        <v>2011-10-18</v>
      </c>
      <c r="E910" s="130">
        <f>[1]!EM_S_DQ_CLOSE(B910,$E$2,"2")</f>
        <v>9.4028143349597801</v>
      </c>
      <c r="F910" s="130">
        <f>[1]!EM_S_DQ_CLOSE(B910,$F$2,"2")</f>
        <v>9.0186813932518408</v>
      </c>
      <c r="G910" s="38">
        <f t="shared" si="28"/>
        <v>-4.0852975292698046E-2</v>
      </c>
      <c r="H910" s="9">
        <f t="shared" si="29"/>
        <v>858</v>
      </c>
    </row>
    <row r="911" spans="2:8">
      <c r="B911" s="17" t="s">
        <v>11346</v>
      </c>
      <c r="C911" s="19" t="s">
        <v>11347</v>
      </c>
      <c r="D911" s="30" t="str">
        <f>[1]!EM_S_IPO_LISTEDDATE(B911)</f>
        <v>2011-09-19</v>
      </c>
      <c r="E911" s="130">
        <f>[1]!EM_S_DQ_CLOSE(B911,$E$2,"2")</f>
        <v>13.227803976514201</v>
      </c>
      <c r="F911" s="130">
        <f>[1]!EM_S_DQ_CLOSE(B911,$F$2,"2")</f>
        <v>16.614854267076399</v>
      </c>
      <c r="G911" s="38">
        <f t="shared" si="28"/>
        <v>0.25605537370948817</v>
      </c>
      <c r="H911" s="9">
        <f t="shared" si="29"/>
        <v>621</v>
      </c>
    </row>
    <row r="912" spans="2:8">
      <c r="B912" s="17" t="s">
        <v>11348</v>
      </c>
      <c r="C912" s="19" t="s">
        <v>11349</v>
      </c>
      <c r="D912" s="30" t="str">
        <f>[1]!EM_S_IPO_LISTEDDATE(B912)</f>
        <v>2010-02-23</v>
      </c>
      <c r="E912" s="130">
        <f>[1]!EM_S_DQ_CLOSE(B912,$E$2,"2")</f>
        <v>16.4664737718095</v>
      </c>
      <c r="F912" s="130">
        <f>[1]!EM_S_DQ_CLOSE(B912,$F$2,"2")</f>
        <v>19.277449291212701</v>
      </c>
      <c r="G912" s="38">
        <f t="shared" si="28"/>
        <v>0.17070901507860015</v>
      </c>
      <c r="H912" s="9">
        <f t="shared" si="29"/>
        <v>694</v>
      </c>
    </row>
    <row r="913" spans="2:8">
      <c r="B913" s="17" t="s">
        <v>11350</v>
      </c>
      <c r="C913" s="19" t="s">
        <v>11351</v>
      </c>
      <c r="D913" s="30" t="str">
        <f>[1]!EM_S_IPO_LISTEDDATE(B913)</f>
        <v>2010-02-26</v>
      </c>
      <c r="E913" s="130">
        <f>[1]!EM_S_DQ_CLOSE(B913,$E$2,"2")</f>
        <v>26.026087772735401</v>
      </c>
      <c r="F913" s="130">
        <f>[1]!EM_S_DQ_CLOSE(B913,$F$2,"2")</f>
        <v>21.322086284869599</v>
      </c>
      <c r="G913" s="38">
        <f t="shared" si="28"/>
        <v>-0.18074178220491732</v>
      </c>
      <c r="H913" s="9">
        <f t="shared" si="29"/>
        <v>923</v>
      </c>
    </row>
    <row r="914" spans="2:8">
      <c r="B914" s="17" t="s">
        <v>11352</v>
      </c>
      <c r="C914" s="19" t="s">
        <v>11353</v>
      </c>
      <c r="D914" s="30" t="str">
        <f>[1]!EM_S_IPO_LISTEDDATE(B914)</f>
        <v>2015-03-19</v>
      </c>
      <c r="E914" s="130">
        <f>[1]!EM_S_DQ_CLOSE(B914,$E$2,"2")</f>
        <v>0</v>
      </c>
      <c r="F914" s="130">
        <f>[1]!EM_S_DQ_CLOSE(B914,$F$2,"2")</f>
        <v>28.063228413441099</v>
      </c>
      <c r="G914" s="38" t="str">
        <f t="shared" si="28"/>
        <v/>
      </c>
      <c r="H914" s="9" t="str">
        <f t="shared" si="29"/>
        <v/>
      </c>
    </row>
    <row r="915" spans="2:8">
      <c r="B915" s="17" t="s">
        <v>11354</v>
      </c>
      <c r="C915" s="19" t="s">
        <v>11355</v>
      </c>
      <c r="D915" s="30" t="str">
        <f>[1]!EM_S_IPO_LISTEDDATE(B915)</f>
        <v>2006-09-22</v>
      </c>
      <c r="E915" s="130">
        <f>[1]!EM_S_DQ_CLOSE(B915,$E$2,"2")</f>
        <v>47.729846502497203</v>
      </c>
      <c r="F915" s="130">
        <f>[1]!EM_S_DQ_CLOSE(B915,$F$2,"2")</f>
        <v>34.600479125752102</v>
      </c>
      <c r="G915" s="38">
        <f t="shared" si="28"/>
        <v>-0.27507667295888283</v>
      </c>
      <c r="H915" s="9">
        <f t="shared" si="29"/>
        <v>960</v>
      </c>
    </row>
    <row r="916" spans="2:8">
      <c r="B916" s="17" t="s">
        <v>11356</v>
      </c>
      <c r="C916" s="19" t="s">
        <v>11357</v>
      </c>
      <c r="D916" s="30" t="str">
        <f>[1]!EM_S_IPO_LISTEDDATE(B916)</f>
        <v>2011-01-18</v>
      </c>
      <c r="E916" s="130">
        <f>[1]!EM_S_DQ_CLOSE(B916,$E$2,"2")</f>
        <v>29.512063800239901</v>
      </c>
      <c r="F916" s="130">
        <f>[1]!EM_S_DQ_CLOSE(B916,$F$2,"2")</f>
        <v>54.446325764956299</v>
      </c>
      <c r="G916" s="38">
        <f t="shared" si="28"/>
        <v>0.84488371038672372</v>
      </c>
      <c r="H916" s="9">
        <f t="shared" si="29"/>
        <v>197</v>
      </c>
    </row>
    <row r="917" spans="2:8">
      <c r="B917" s="17" t="s">
        <v>11358</v>
      </c>
      <c r="C917" s="19" t="s">
        <v>11359</v>
      </c>
      <c r="D917" s="30" t="str">
        <f>[1]!EM_S_IPO_LISTEDDATE(B917)</f>
        <v>2010-08-03</v>
      </c>
      <c r="E917" s="130">
        <f>[1]!EM_S_DQ_CLOSE(B917,$E$2,"2")</f>
        <v>16.879847299988501</v>
      </c>
      <c r="F917" s="130">
        <f>[1]!EM_S_DQ_CLOSE(B917,$F$2,"2")</f>
        <v>16.7016078052193</v>
      </c>
      <c r="G917" s="38">
        <f t="shared" si="28"/>
        <v>-1.0559307297129505E-2</v>
      </c>
      <c r="H917" s="9">
        <f t="shared" si="29"/>
        <v>836</v>
      </c>
    </row>
    <row r="918" spans="2:8">
      <c r="B918" s="17" t="s">
        <v>11360</v>
      </c>
      <c r="C918" s="19" t="s">
        <v>11361</v>
      </c>
      <c r="D918" s="30" t="str">
        <f>[1]!EM_S_IPO_LISTEDDATE(B918)</f>
        <v>2010-08-16</v>
      </c>
      <c r="E918" s="130">
        <f>[1]!EM_S_DQ_CLOSE(B918,$E$2,"2")</f>
        <v>6.6061443295209497</v>
      </c>
      <c r="F918" s="130">
        <f>[1]!EM_S_DQ_CLOSE(B918,$F$2,"2")</f>
        <v>11.980672791074101</v>
      </c>
      <c r="G918" s="38">
        <f t="shared" si="28"/>
        <v>0.81356509840936053</v>
      </c>
      <c r="H918" s="9">
        <f t="shared" si="29"/>
        <v>217</v>
      </c>
    </row>
    <row r="919" spans="2:8">
      <c r="B919" s="17" t="s">
        <v>11362</v>
      </c>
      <c r="C919" s="19" t="s">
        <v>11363</v>
      </c>
      <c r="D919" s="30" t="str">
        <f>[1]!EM_S_IPO_LISTEDDATE(B919)</f>
        <v>2008-12-05</v>
      </c>
      <c r="E919" s="130">
        <f>[1]!EM_S_DQ_CLOSE(B919,$E$2,"2")</f>
        <v>8.9639892438323407</v>
      </c>
      <c r="F919" s="130">
        <f>[1]!EM_S_DQ_CLOSE(B919,$F$2,"2")</f>
        <v>12.592265632953101</v>
      </c>
      <c r="G919" s="38">
        <f t="shared" si="28"/>
        <v>0.40476135015637049</v>
      </c>
      <c r="H919" s="9">
        <f t="shared" si="29"/>
        <v>489</v>
      </c>
    </row>
    <row r="920" spans="2:8">
      <c r="B920" s="17" t="s">
        <v>11364</v>
      </c>
      <c r="C920" s="19" t="s">
        <v>11365</v>
      </c>
      <c r="D920" s="30" t="str">
        <f>[1]!EM_S_IPO_LISTEDDATE(B920)</f>
        <v>2008-08-18</v>
      </c>
      <c r="E920" s="130">
        <f>[1]!EM_S_DQ_CLOSE(B920,$E$2,"2")</f>
        <v>7.0811782186048902</v>
      </c>
      <c r="F920" s="130">
        <f>[1]!EM_S_DQ_CLOSE(B920,$F$2,"2")</f>
        <v>14.394000531273701</v>
      </c>
      <c r="G920" s="38">
        <f t="shared" si="28"/>
        <v>1.0327126485046381</v>
      </c>
      <c r="H920" s="9">
        <f t="shared" si="29"/>
        <v>136</v>
      </c>
    </row>
    <row r="921" spans="2:8">
      <c r="B921" s="17" t="s">
        <v>11366</v>
      </c>
      <c r="C921" s="19" t="s">
        <v>11367</v>
      </c>
      <c r="D921" s="30" t="str">
        <f>[1]!EM_S_IPO_LISTEDDATE(B921)</f>
        <v>2010-11-25</v>
      </c>
      <c r="E921" s="130">
        <f>[1]!EM_S_DQ_CLOSE(B921,$E$2,"2")</f>
        <v>10.064077989629601</v>
      </c>
      <c r="F921" s="130">
        <f>[1]!EM_S_DQ_CLOSE(B921,$F$2,"2")</f>
        <v>20.072401476240898</v>
      </c>
      <c r="G921" s="38">
        <f t="shared" si="28"/>
        <v>0.99446004859304993</v>
      </c>
      <c r="H921" s="9">
        <f t="shared" si="29"/>
        <v>145</v>
      </c>
    </row>
    <row r="922" spans="2:8">
      <c r="B922" s="17" t="s">
        <v>11368</v>
      </c>
      <c r="C922" s="19" t="s">
        <v>11369</v>
      </c>
      <c r="D922" s="30" t="str">
        <f>[1]!EM_S_IPO_LISTEDDATE(B922)</f>
        <v>2009-08-18</v>
      </c>
      <c r="E922" s="130">
        <f>[1]!EM_S_DQ_CLOSE(B922,$E$2,"2")</f>
        <v>31.784570433952801</v>
      </c>
      <c r="F922" s="130">
        <f>[1]!EM_S_DQ_CLOSE(B922,$F$2,"2")</f>
        <v>25.610246364132099</v>
      </c>
      <c r="G922" s="38">
        <f t="shared" si="28"/>
        <v>-0.19425538824413957</v>
      </c>
      <c r="H922" s="9">
        <f t="shared" si="29"/>
        <v>931</v>
      </c>
    </row>
    <row r="923" spans="2:8">
      <c r="B923" s="17" t="s">
        <v>11370</v>
      </c>
      <c r="C923" s="19" t="s">
        <v>11371</v>
      </c>
      <c r="D923" s="30" t="str">
        <f>[1]!EM_S_IPO_LISTEDDATE(B923)</f>
        <v>2011-08-16</v>
      </c>
      <c r="E923" s="130">
        <f>[1]!EM_S_DQ_CLOSE(B923,$E$2,"2")</f>
        <v>9.7048411747283208</v>
      </c>
      <c r="F923" s="130">
        <f>[1]!EM_S_DQ_CLOSE(B923,$F$2,"2")</f>
        <v>12.9528221817909</v>
      </c>
      <c r="G923" s="38">
        <f t="shared" si="28"/>
        <v>0.33467636910127019</v>
      </c>
      <c r="H923" s="9">
        <f t="shared" si="29"/>
        <v>543</v>
      </c>
    </row>
    <row r="924" spans="2:8">
      <c r="B924" s="17" t="s">
        <v>11372</v>
      </c>
      <c r="C924" s="19" t="s">
        <v>11373</v>
      </c>
      <c r="D924" s="30" t="str">
        <f>[1]!EM_S_IPO_LISTEDDATE(B924)</f>
        <v>2011-06-22</v>
      </c>
      <c r="E924" s="130">
        <f>[1]!EM_S_DQ_CLOSE(B924,$E$2,"2")</f>
        <v>13.006101783483</v>
      </c>
      <c r="F924" s="130">
        <f>[1]!EM_S_DQ_CLOSE(B924,$F$2,"2")</f>
        <v>15.1575699338145</v>
      </c>
      <c r="G924" s="38">
        <f t="shared" si="28"/>
        <v>0.16541990722106603</v>
      </c>
      <c r="H924" s="9">
        <f t="shared" si="29"/>
        <v>698</v>
      </c>
    </row>
    <row r="925" spans="2:8">
      <c r="B925" s="17" t="s">
        <v>11374</v>
      </c>
      <c r="C925" s="19" t="s">
        <v>11375</v>
      </c>
      <c r="D925" s="30" t="str">
        <f>[1]!EM_S_IPO_LISTEDDATE(B925)</f>
        <v>2011-02-01</v>
      </c>
      <c r="E925" s="130">
        <f>[1]!EM_S_DQ_CLOSE(B925,$E$2,"2")</f>
        <v>21.4731250317916</v>
      </c>
      <c r="F925" s="130">
        <f>[1]!EM_S_DQ_CLOSE(B925,$F$2,"2")</f>
        <v>44.278069805229897</v>
      </c>
      <c r="G925" s="38">
        <f t="shared" si="28"/>
        <v>1.0620226324615025</v>
      </c>
      <c r="H925" s="9">
        <f t="shared" si="29"/>
        <v>127</v>
      </c>
    </row>
    <row r="926" spans="2:8">
      <c r="B926" s="17" t="s">
        <v>11376</v>
      </c>
      <c r="C926" s="19" t="s">
        <v>11377</v>
      </c>
      <c r="D926" s="30" t="str">
        <f>[1]!EM_S_IPO_LISTEDDATE(B926)</f>
        <v>2012-03-09</v>
      </c>
      <c r="E926" s="130">
        <f>[1]!EM_S_DQ_CLOSE(B926,$E$2,"2")</f>
        <v>15.8829303019852</v>
      </c>
      <c r="F926" s="130">
        <f>[1]!EM_S_DQ_CLOSE(B926,$F$2,"2")</f>
        <v>15.4861482514386</v>
      </c>
      <c r="G926" s="38">
        <f t="shared" si="28"/>
        <v>-2.4981665410758969E-2</v>
      </c>
      <c r="H926" s="9">
        <f t="shared" si="29"/>
        <v>845</v>
      </c>
    </row>
    <row r="927" spans="2:8">
      <c r="B927" s="17" t="s">
        <v>11378</v>
      </c>
      <c r="C927" s="19" t="s">
        <v>5627</v>
      </c>
      <c r="D927" s="30" t="str">
        <f>[1]!EM_S_IPO_LISTEDDATE(B927)</f>
        <v>2010-01-18</v>
      </c>
      <c r="E927" s="130">
        <f>[1]!EM_S_DQ_CLOSE(B927,$E$2,"2")</f>
        <v>17.537212094165501</v>
      </c>
      <c r="F927" s="130">
        <f>[1]!EM_S_DQ_CLOSE(B927,$F$2,"2")</f>
        <v>34.749935500529702</v>
      </c>
      <c r="G927" s="38">
        <f t="shared" si="28"/>
        <v>0.9814971338626135</v>
      </c>
      <c r="H927" s="9">
        <f t="shared" si="29"/>
        <v>149</v>
      </c>
    </row>
    <row r="928" spans="2:8">
      <c r="B928" s="17" t="s">
        <v>11379</v>
      </c>
      <c r="C928" s="19" t="s">
        <v>11380</v>
      </c>
      <c r="D928" s="30" t="str">
        <f>[1]!EM_S_IPO_LISTEDDATE(B928)</f>
        <v>2007-09-28</v>
      </c>
      <c r="E928" s="130">
        <f>[1]!EM_S_DQ_CLOSE(B928,$E$2,"2")</f>
        <v>22.7472562695413</v>
      </c>
      <c r="F928" s="130">
        <f>[1]!EM_S_DQ_CLOSE(B928,$F$2,"2")</f>
        <v>17.275072444551</v>
      </c>
      <c r="G928" s="38">
        <f t="shared" si="28"/>
        <v>-0.24056456568423967</v>
      </c>
      <c r="H928" s="9">
        <f t="shared" si="29"/>
        <v>951</v>
      </c>
    </row>
    <row r="929" spans="2:8">
      <c r="B929" s="17" t="s">
        <v>11381</v>
      </c>
      <c r="C929" s="19" t="s">
        <v>11382</v>
      </c>
      <c r="D929" s="30" t="str">
        <f>[1]!EM_S_IPO_LISTEDDATE(B929)</f>
        <v>2016-08-08</v>
      </c>
      <c r="E929" s="130">
        <f>[1]!EM_S_DQ_CLOSE(B929,$E$2,"2")</f>
        <v>0</v>
      </c>
      <c r="F929" s="130">
        <f>[1]!EM_S_DQ_CLOSE(B929,$F$2,"2")</f>
        <v>0</v>
      </c>
      <c r="G929" s="38" t="str">
        <f t="shared" si="28"/>
        <v/>
      </c>
      <c r="H929" s="9" t="str">
        <f t="shared" si="29"/>
        <v/>
      </c>
    </row>
    <row r="930" spans="2:8">
      <c r="B930" s="17" t="s">
        <v>11383</v>
      </c>
      <c r="C930" s="19" t="s">
        <v>11384</v>
      </c>
      <c r="D930" s="30" t="str">
        <f>[1]!EM_S_IPO_LISTEDDATE(B930)</f>
        <v>2010-08-18</v>
      </c>
      <c r="E930" s="130">
        <f>[1]!EM_S_DQ_CLOSE(B930,$E$2,"2")</f>
        <v>5.7175557623299502</v>
      </c>
      <c r="F930" s="130">
        <f>[1]!EM_S_DQ_CLOSE(B930,$F$2,"2")</f>
        <v>5.1377782130143803</v>
      </c>
      <c r="G930" s="38">
        <f t="shared" si="28"/>
        <v>-0.10140304238664843</v>
      </c>
      <c r="H930" s="9">
        <f t="shared" si="29"/>
        <v>884</v>
      </c>
    </row>
    <row r="931" spans="2:8">
      <c r="B931" s="17" t="s">
        <v>11385</v>
      </c>
      <c r="C931" s="19" t="s">
        <v>11386</v>
      </c>
      <c r="D931" s="30" t="str">
        <f>[1]!EM_S_IPO_LISTEDDATE(B931)</f>
        <v>2007-11-05</v>
      </c>
      <c r="E931" s="130">
        <f>[1]!EM_S_DQ_CLOSE(B931,$E$2,"2")</f>
        <v>13.3977935832344</v>
      </c>
      <c r="F931" s="130">
        <f>[1]!EM_S_DQ_CLOSE(B931,$F$2,"2")</f>
        <v>10.507077735678401</v>
      </c>
      <c r="G931" s="38">
        <f t="shared" si="28"/>
        <v>-0.21576058995067326</v>
      </c>
      <c r="H931" s="9">
        <f t="shared" si="29"/>
        <v>943</v>
      </c>
    </row>
    <row r="932" spans="2:8">
      <c r="B932" s="17" t="s">
        <v>11387</v>
      </c>
      <c r="C932" s="19" t="s">
        <v>11388</v>
      </c>
      <c r="D932" s="30" t="str">
        <f>[1]!EM_S_IPO_LISTEDDATE(B932)</f>
        <v>2007-12-12</v>
      </c>
      <c r="E932" s="130">
        <f>[1]!EM_S_DQ_CLOSE(B932,$E$2,"2")</f>
        <v>4.9807422680412401</v>
      </c>
      <c r="F932" s="130">
        <f>[1]!EM_S_DQ_CLOSE(B932,$F$2,"2")</f>
        <v>7.0980618556700996</v>
      </c>
      <c r="G932" s="38">
        <f t="shared" si="28"/>
        <v>0.42510121457489713</v>
      </c>
      <c r="H932" s="9">
        <f t="shared" si="29"/>
        <v>468</v>
      </c>
    </row>
    <row r="933" spans="2:8">
      <c r="B933" s="17" t="s">
        <v>11389</v>
      </c>
      <c r="C933" s="19" t="s">
        <v>11390</v>
      </c>
      <c r="D933" s="30" t="str">
        <f>[1]!EM_S_IPO_LISTEDDATE(B933)</f>
        <v>2006-12-01</v>
      </c>
      <c r="E933" s="130">
        <f>[1]!EM_S_DQ_CLOSE(B933,$E$2,"2")</f>
        <v>7.29120322955466</v>
      </c>
      <c r="F933" s="130">
        <f>[1]!EM_S_DQ_CLOSE(B933,$F$2,"2")</f>
        <v>8.2272483559756004</v>
      </c>
      <c r="G933" s="38">
        <f t="shared" si="28"/>
        <v>0.12838006251515677</v>
      </c>
      <c r="H933" s="9">
        <f t="shared" si="29"/>
        <v>726</v>
      </c>
    </row>
    <row r="934" spans="2:8">
      <c r="B934" s="17" t="s">
        <v>11391</v>
      </c>
      <c r="C934" s="19" t="s">
        <v>11392</v>
      </c>
      <c r="D934" s="30" t="str">
        <f>[1]!EM_S_IPO_LISTEDDATE(B934)</f>
        <v>2010-01-21</v>
      </c>
      <c r="E934" s="130">
        <f>[1]!EM_S_DQ_CLOSE(B934,$E$2,"2")</f>
        <v>36.591570719132697</v>
      </c>
      <c r="F934" s="130">
        <f>[1]!EM_S_DQ_CLOSE(B934,$F$2,"2")</f>
        <v>41.544704387992198</v>
      </c>
      <c r="G934" s="38">
        <f t="shared" si="28"/>
        <v>0.13536269614875129</v>
      </c>
      <c r="H934" s="9">
        <f t="shared" si="29"/>
        <v>722</v>
      </c>
    </row>
    <row r="935" spans="2:8">
      <c r="B935" s="17" t="s">
        <v>11393</v>
      </c>
      <c r="C935" s="19" t="s">
        <v>11394</v>
      </c>
      <c r="D935" s="30" t="str">
        <f>[1]!EM_S_IPO_LISTEDDATE(B935)</f>
        <v>2010-12-06</v>
      </c>
      <c r="E935" s="130">
        <f>[1]!EM_S_DQ_CLOSE(B935,$E$2,"2")</f>
        <v>4.9745926537258596</v>
      </c>
      <c r="F935" s="130">
        <f>[1]!EM_S_DQ_CLOSE(B935,$F$2,"2")</f>
        <v>6.4672899561520403</v>
      </c>
      <c r="G935" s="38">
        <f t="shared" si="28"/>
        <v>0.30006422763242413</v>
      </c>
      <c r="H935" s="9">
        <f t="shared" si="29"/>
        <v>585</v>
      </c>
    </row>
    <row r="936" spans="2:8">
      <c r="B936" s="17" t="s">
        <v>11395</v>
      </c>
      <c r="C936" s="19" t="s">
        <v>11396</v>
      </c>
      <c r="D936" s="30" t="str">
        <f>[1]!EM_S_IPO_LISTEDDATE(B936)</f>
        <v>2016-11-07</v>
      </c>
      <c r="E936" s="130">
        <f>[1]!EM_S_DQ_CLOSE(B936,$E$2,"2")</f>
        <v>0</v>
      </c>
      <c r="F936" s="130">
        <f>[1]!EM_S_DQ_CLOSE(B936,$F$2,"2")</f>
        <v>0</v>
      </c>
      <c r="G936" s="38" t="str">
        <f t="shared" si="28"/>
        <v/>
      </c>
      <c r="H936" s="9" t="str">
        <f t="shared" si="29"/>
        <v/>
      </c>
    </row>
    <row r="937" spans="2:8">
      <c r="B937" s="17" t="s">
        <v>11397</v>
      </c>
      <c r="C937" s="19" t="s">
        <v>11398</v>
      </c>
      <c r="D937" s="30" t="str">
        <f>[1]!EM_S_IPO_LISTEDDATE(B937)</f>
        <v>2011-08-18</v>
      </c>
      <c r="E937" s="130">
        <f>[1]!EM_S_DQ_CLOSE(B937,$E$2,"2")</f>
        <v>17.1779610162117</v>
      </c>
      <c r="F937" s="130">
        <f>[1]!EM_S_DQ_CLOSE(B937,$F$2,"2")</f>
        <v>26.198460183580199</v>
      </c>
      <c r="G937" s="38">
        <f t="shared" si="28"/>
        <v>0.52512048192770977</v>
      </c>
      <c r="H937" s="9">
        <f t="shared" si="29"/>
        <v>380</v>
      </c>
    </row>
    <row r="938" spans="2:8">
      <c r="B938" s="17" t="s">
        <v>11399</v>
      </c>
      <c r="C938" s="19" t="s">
        <v>11400</v>
      </c>
      <c r="D938" s="30" t="str">
        <f>[1]!EM_S_IPO_LISTEDDATE(B938)</f>
        <v>2009-10-15</v>
      </c>
      <c r="E938" s="130">
        <f>[1]!EM_S_DQ_CLOSE(B938,$E$2,"2")</f>
        <v>45.820620274877797</v>
      </c>
      <c r="F938" s="130">
        <f>[1]!EM_S_DQ_CLOSE(B938,$F$2,"2")</f>
        <v>61.645217337925203</v>
      </c>
      <c r="G938" s="38">
        <f t="shared" si="28"/>
        <v>0.34535973035973067</v>
      </c>
      <c r="H938" s="9">
        <f t="shared" si="29"/>
        <v>535</v>
      </c>
    </row>
    <row r="939" spans="2:8">
      <c r="B939" s="17" t="s">
        <v>11401</v>
      </c>
      <c r="C939" s="19" t="s">
        <v>11402</v>
      </c>
      <c r="D939" s="30" t="str">
        <f>[1]!EM_S_IPO_LISTEDDATE(B939)</f>
        <v>2010-12-28</v>
      </c>
      <c r="E939" s="130">
        <f>[1]!EM_S_DQ_CLOSE(B939,$E$2,"2")</f>
        <v>13.463970415301601</v>
      </c>
      <c r="F939" s="130">
        <f>[1]!EM_S_DQ_CLOSE(B939,$F$2,"2")</f>
        <v>33.783958537351602</v>
      </c>
      <c r="G939" s="38">
        <f t="shared" si="28"/>
        <v>1.5092121785232564</v>
      </c>
      <c r="H939" s="9">
        <f t="shared" si="29"/>
        <v>59</v>
      </c>
    </row>
    <row r="940" spans="2:8">
      <c r="B940" s="17" t="s">
        <v>11403</v>
      </c>
      <c r="C940" s="19" t="s">
        <v>11404</v>
      </c>
      <c r="D940" s="30" t="str">
        <f>[1]!EM_S_IPO_LISTEDDATE(B940)</f>
        <v>2008-02-01</v>
      </c>
      <c r="E940" s="130">
        <f>[1]!EM_S_DQ_CLOSE(B940,$E$2,"2")</f>
        <v>7.8308069706363304</v>
      </c>
      <c r="F940" s="130">
        <f>[1]!EM_S_DQ_CLOSE(B940,$F$2,"2")</f>
        <v>6.8627752532931598</v>
      </c>
      <c r="G940" s="38">
        <f t="shared" si="28"/>
        <v>-0.12361838581554363</v>
      </c>
      <c r="H940" s="9">
        <f t="shared" si="29"/>
        <v>900</v>
      </c>
    </row>
    <row r="941" spans="2:8">
      <c r="B941" s="17" t="s">
        <v>11405</v>
      </c>
      <c r="C941" s="19" t="s">
        <v>11406</v>
      </c>
      <c r="D941" s="30" t="str">
        <f>[1]!EM_S_IPO_LISTEDDATE(B941)</f>
        <v>2008-04-25</v>
      </c>
      <c r="E941" s="130">
        <f>[1]!EM_S_DQ_CLOSE(B941,$E$2,"2")</f>
        <v>5.9054838350825101</v>
      </c>
      <c r="F941" s="130">
        <f>[1]!EM_S_DQ_CLOSE(B941,$F$2,"2")</f>
        <v>6.2863797502925598</v>
      </c>
      <c r="G941" s="38">
        <f t="shared" si="28"/>
        <v>6.4498680522546481E-2</v>
      </c>
      <c r="H941" s="9">
        <f t="shared" si="29"/>
        <v>781</v>
      </c>
    </row>
    <row r="942" spans="2:8">
      <c r="B942" s="17" t="s">
        <v>11407</v>
      </c>
      <c r="C942" s="19" t="s">
        <v>11408</v>
      </c>
      <c r="D942" s="30" t="str">
        <f>[1]!EM_S_IPO_LISTEDDATE(B942)</f>
        <v>2016-02-15</v>
      </c>
      <c r="E942" s="130">
        <f>[1]!EM_S_DQ_CLOSE(B942,$E$2,"2")</f>
        <v>0</v>
      </c>
      <c r="F942" s="130">
        <f>[1]!EM_S_DQ_CLOSE(B942,$F$2,"2")</f>
        <v>0</v>
      </c>
      <c r="G942" s="38" t="str">
        <f t="shared" si="28"/>
        <v/>
      </c>
      <c r="H942" s="9" t="str">
        <f t="shared" si="29"/>
        <v/>
      </c>
    </row>
    <row r="943" spans="2:8">
      <c r="B943" s="17" t="s">
        <v>11409</v>
      </c>
      <c r="C943" s="19" t="s">
        <v>11410</v>
      </c>
      <c r="D943" s="30" t="str">
        <f>[1]!EM_S_IPO_LISTEDDATE(B943)</f>
        <v>2011-08-10</v>
      </c>
      <c r="E943" s="130">
        <f>[1]!EM_S_DQ_CLOSE(B943,$E$2,"2")</f>
        <v>14.3650703945167</v>
      </c>
      <c r="F943" s="130">
        <f>[1]!EM_S_DQ_CLOSE(B943,$F$2,"2")</f>
        <v>9.7874148890958601</v>
      </c>
      <c r="G943" s="38">
        <f t="shared" si="28"/>
        <v>-0.31866572036905427</v>
      </c>
      <c r="H943" s="9">
        <f t="shared" si="29"/>
        <v>969</v>
      </c>
    </row>
    <row r="944" spans="2:8">
      <c r="B944" s="17" t="s">
        <v>11411</v>
      </c>
      <c r="C944" s="19" t="s">
        <v>11412</v>
      </c>
      <c r="D944" s="30" t="str">
        <f>[1]!EM_S_IPO_LISTEDDATE(B944)</f>
        <v>2011-09-08</v>
      </c>
      <c r="E944" s="130">
        <f>[1]!EM_S_DQ_CLOSE(B944,$E$2,"2")</f>
        <v>23.0096968020544</v>
      </c>
      <c r="F944" s="130">
        <f>[1]!EM_S_DQ_CLOSE(B944,$F$2,"2")</f>
        <v>33.664158522316598</v>
      </c>
      <c r="G944" s="38">
        <f t="shared" si="28"/>
        <v>0.46304224744547362</v>
      </c>
      <c r="H944" s="9">
        <f t="shared" si="29"/>
        <v>431</v>
      </c>
    </row>
    <row r="945" spans="2:8">
      <c r="B945" s="17" t="s">
        <v>11413</v>
      </c>
      <c r="C945" s="19" t="s">
        <v>11414</v>
      </c>
      <c r="D945" s="30" t="str">
        <f>[1]!EM_S_IPO_LISTEDDATE(B945)</f>
        <v>2007-12-19</v>
      </c>
      <c r="E945" s="130">
        <f>[1]!EM_S_DQ_CLOSE(B945,$E$2,"2")</f>
        <v>8.6389316635603493</v>
      </c>
      <c r="F945" s="130">
        <f>[1]!EM_S_DQ_CLOSE(B945,$F$2,"2")</f>
        <v>13.894785193139001</v>
      </c>
      <c r="G945" s="38">
        <f t="shared" si="28"/>
        <v>0.60839160839160566</v>
      </c>
      <c r="H945" s="9">
        <f t="shared" si="29"/>
        <v>326</v>
      </c>
    </row>
    <row r="946" spans="2:8">
      <c r="B946" s="17" t="s">
        <v>11415</v>
      </c>
      <c r="C946" s="19" t="s">
        <v>11416</v>
      </c>
      <c r="D946" s="30" t="str">
        <f>[1]!EM_S_IPO_LISTEDDATE(B946)</f>
        <v>2007-06-26</v>
      </c>
      <c r="E946" s="130">
        <f>[1]!EM_S_DQ_CLOSE(B946,$E$2,"2")</f>
        <v>7.50874923606324</v>
      </c>
      <c r="F946" s="130">
        <f>[1]!EM_S_DQ_CLOSE(B946,$F$2,"2")</f>
        <v>9.4067941818458891</v>
      </c>
      <c r="G946" s="38">
        <f t="shared" si="28"/>
        <v>0.25277777777777732</v>
      </c>
      <c r="H946" s="9">
        <f t="shared" si="29"/>
        <v>625</v>
      </c>
    </row>
    <row r="947" spans="2:8">
      <c r="B947" s="17" t="s">
        <v>11417</v>
      </c>
      <c r="C947" s="19" t="s">
        <v>11418</v>
      </c>
      <c r="D947" s="30" t="str">
        <f>[1]!EM_S_IPO_LISTEDDATE(B947)</f>
        <v>2011-11-30</v>
      </c>
      <c r="E947" s="130">
        <f>[1]!EM_S_DQ_CLOSE(B947,$E$2,"2")</f>
        <v>11.482871451504501</v>
      </c>
      <c r="F947" s="130">
        <f>[1]!EM_S_DQ_CLOSE(B947,$F$2,"2")</f>
        <v>17.2141847078694</v>
      </c>
      <c r="G947" s="38">
        <f t="shared" si="28"/>
        <v>0.49911847228891304</v>
      </c>
      <c r="H947" s="9">
        <f t="shared" si="29"/>
        <v>401</v>
      </c>
    </row>
    <row r="948" spans="2:8">
      <c r="B948" s="17" t="s">
        <v>11419</v>
      </c>
      <c r="C948" s="19" t="s">
        <v>11420</v>
      </c>
      <c r="D948" s="30" t="str">
        <f>[1]!EM_S_IPO_LISTEDDATE(B948)</f>
        <v>2012-02-23</v>
      </c>
      <c r="E948" s="130">
        <f>[1]!EM_S_DQ_CLOSE(B948,$E$2,"2")</f>
        <v>12.214813963430201</v>
      </c>
      <c r="F948" s="130">
        <f>[1]!EM_S_DQ_CLOSE(B948,$F$2,"2")</f>
        <v>13.182800148306301</v>
      </c>
      <c r="G948" s="38">
        <f t="shared" si="28"/>
        <v>7.9246903618355846E-2</v>
      </c>
      <c r="H948" s="9">
        <f t="shared" si="29"/>
        <v>772</v>
      </c>
    </row>
    <row r="949" spans="2:8">
      <c r="B949" s="17" t="s">
        <v>11421</v>
      </c>
      <c r="C949" s="19" t="s">
        <v>11422</v>
      </c>
      <c r="D949" s="30" t="str">
        <f>[1]!EM_S_IPO_LISTEDDATE(B949)</f>
        <v>2010-12-15</v>
      </c>
      <c r="E949" s="130">
        <f>[1]!EM_S_DQ_CLOSE(B949,$E$2,"2")</f>
        <v>36.162312784977203</v>
      </c>
      <c r="F949" s="130">
        <f>[1]!EM_S_DQ_CLOSE(B949,$F$2,"2")</f>
        <v>42.459146154361299</v>
      </c>
      <c r="G949" s="38">
        <f t="shared" si="28"/>
        <v>0.17412695384903509</v>
      </c>
      <c r="H949" s="9">
        <f t="shared" si="29"/>
        <v>693</v>
      </c>
    </row>
    <row r="950" spans="2:8">
      <c r="B950" s="17" t="s">
        <v>11423</v>
      </c>
      <c r="C950" s="19" t="s">
        <v>11424</v>
      </c>
      <c r="D950" s="30" t="str">
        <f>[1]!EM_S_IPO_LISTEDDATE(B950)</f>
        <v>2007-09-25</v>
      </c>
      <c r="E950" s="130">
        <f>[1]!EM_S_DQ_CLOSE(B950,$E$2,"2")</f>
        <v>9.4572963691020906</v>
      </c>
      <c r="F950" s="130">
        <f>[1]!EM_S_DQ_CLOSE(B950,$F$2,"2")</f>
        <v>8.4790773940163007</v>
      </c>
      <c r="G950" s="38">
        <f t="shared" si="28"/>
        <v>-0.10343537274370784</v>
      </c>
      <c r="H950" s="9">
        <f t="shared" si="29"/>
        <v>886</v>
      </c>
    </row>
    <row r="951" spans="2:8">
      <c r="B951" s="17" t="s">
        <v>11425</v>
      </c>
      <c r="C951" s="19" t="s">
        <v>11426</v>
      </c>
      <c r="D951" s="30" t="str">
        <f>[1]!EM_S_IPO_LISTEDDATE(B951)</f>
        <v>2008-04-17</v>
      </c>
      <c r="E951" s="130">
        <f>[1]!EM_S_DQ_CLOSE(B951,$E$2,"2")</f>
        <v>12.3089770815628</v>
      </c>
      <c r="F951" s="130">
        <f>[1]!EM_S_DQ_CLOSE(B951,$F$2,"2")</f>
        <v>10.9077509545999</v>
      </c>
      <c r="G951" s="38">
        <f t="shared" si="28"/>
        <v>-0.11383773953578558</v>
      </c>
      <c r="H951" s="9">
        <f t="shared" si="29"/>
        <v>895</v>
      </c>
    </row>
    <row r="952" spans="2:8">
      <c r="B952" s="17" t="s">
        <v>11427</v>
      </c>
      <c r="C952" s="19" t="s">
        <v>11428</v>
      </c>
      <c r="D952" s="30" t="str">
        <f>[1]!EM_S_IPO_LISTEDDATE(B952)</f>
        <v>2012-06-11</v>
      </c>
      <c r="E952" s="130">
        <f>[1]!EM_S_DQ_CLOSE(B952,$E$2,"2")</f>
        <v>12.569678925861099</v>
      </c>
      <c r="F952" s="130">
        <f>[1]!EM_S_DQ_CLOSE(B952,$F$2,"2")</f>
        <v>14.5291777150328</v>
      </c>
      <c r="G952" s="38">
        <f t="shared" si="28"/>
        <v>0.1558909181952286</v>
      </c>
      <c r="H952" s="9">
        <f t="shared" si="29"/>
        <v>702</v>
      </c>
    </row>
    <row r="953" spans="2:8">
      <c r="B953" s="17" t="s">
        <v>11429</v>
      </c>
      <c r="C953" s="19" t="s">
        <v>11430</v>
      </c>
      <c r="D953" s="30" t="str">
        <f>[1]!EM_S_IPO_LISTEDDATE(B953)</f>
        <v>2016-07-06</v>
      </c>
      <c r="E953" s="130">
        <f>[1]!EM_S_DQ_CLOSE(B953,$E$2,"2")</f>
        <v>0</v>
      </c>
      <c r="F953" s="130">
        <f>[1]!EM_S_DQ_CLOSE(B953,$F$2,"2")</f>
        <v>0</v>
      </c>
      <c r="G953" s="38" t="str">
        <f t="shared" si="28"/>
        <v/>
      </c>
      <c r="H953" s="9" t="str">
        <f t="shared" si="29"/>
        <v/>
      </c>
    </row>
    <row r="954" spans="2:8">
      <c r="B954" s="17" t="s">
        <v>11431</v>
      </c>
      <c r="C954" s="19" t="s">
        <v>11432</v>
      </c>
      <c r="D954" s="30" t="str">
        <f>[1]!EM_S_IPO_LISTEDDATE(B954)</f>
        <v>2015-06-11</v>
      </c>
      <c r="E954" s="130">
        <f>[1]!EM_S_DQ_CLOSE(B954,$E$2,"2")</f>
        <v>0</v>
      </c>
      <c r="F954" s="130">
        <f>[1]!EM_S_DQ_CLOSE(B954,$F$2,"2")</f>
        <v>13.36</v>
      </c>
      <c r="G954" s="38" t="str">
        <f t="shared" si="28"/>
        <v/>
      </c>
      <c r="H954" s="9" t="str">
        <f t="shared" si="29"/>
        <v/>
      </c>
    </row>
    <row r="955" spans="2:8">
      <c r="B955" s="17" t="s">
        <v>11433</v>
      </c>
      <c r="C955" s="19" t="s">
        <v>11434</v>
      </c>
      <c r="D955" s="30" t="str">
        <f>[1]!EM_S_IPO_LISTEDDATE(B955)</f>
        <v>2014-12-09</v>
      </c>
      <c r="E955" s="130">
        <f>[1]!EM_S_DQ_CLOSE(B955,$E$2,"2")</f>
        <v>15.93</v>
      </c>
      <c r="F955" s="130">
        <f>[1]!EM_S_DQ_CLOSE(B955,$F$2,"2")</f>
        <v>14.1660525368838</v>
      </c>
      <c r="G955" s="38">
        <f t="shared" si="28"/>
        <v>-0.11073116529291904</v>
      </c>
      <c r="H955" s="9">
        <f t="shared" si="29"/>
        <v>891</v>
      </c>
    </row>
    <row r="956" spans="2:8">
      <c r="B956" s="17" t="s">
        <v>11435</v>
      </c>
      <c r="C956" s="19" t="s">
        <v>11436</v>
      </c>
      <c r="D956" s="30" t="str">
        <f>[1]!EM_S_IPO_LISTEDDATE(B956)</f>
        <v>2015-06-10</v>
      </c>
      <c r="E956" s="130">
        <f>[1]!EM_S_DQ_CLOSE(B956,$E$2,"2")</f>
        <v>0</v>
      </c>
      <c r="F956" s="130">
        <f>[1]!EM_S_DQ_CLOSE(B956,$F$2,"2")</f>
        <v>9.5399999999999991</v>
      </c>
      <c r="G956" s="38" t="str">
        <f t="shared" si="28"/>
        <v/>
      </c>
      <c r="H956" s="9" t="str">
        <f t="shared" si="29"/>
        <v/>
      </c>
    </row>
    <row r="957" spans="2:8">
      <c r="B957" s="17" t="s">
        <v>11437</v>
      </c>
      <c r="C957" s="19" t="s">
        <v>11438</v>
      </c>
      <c r="D957" s="30" t="str">
        <f>[1]!EM_S_IPO_LISTEDDATE(B957)</f>
        <v>2006-07-05</v>
      </c>
      <c r="E957" s="130">
        <f>[1]!EM_S_DQ_CLOSE(B957,$E$2,"2")</f>
        <v>5.9427527440726902</v>
      </c>
      <c r="F957" s="130">
        <f>[1]!EM_S_DQ_CLOSE(B957,$F$2,"2")</f>
        <v>5.9686295507521301</v>
      </c>
      <c r="G957" s="38">
        <f t="shared" si="28"/>
        <v>4.3543468479736447E-3</v>
      </c>
      <c r="H957" s="9">
        <f t="shared" si="29"/>
        <v>823</v>
      </c>
    </row>
    <row r="958" spans="2:8">
      <c r="B958" s="17" t="s">
        <v>11439</v>
      </c>
      <c r="C958" s="19" t="s">
        <v>11440</v>
      </c>
      <c r="D958" s="30" t="str">
        <f>[1]!EM_S_IPO_LISTEDDATE(B958)</f>
        <v>2009-12-16</v>
      </c>
      <c r="E958" s="130">
        <f>[1]!EM_S_DQ_CLOSE(B958,$E$2,"2")</f>
        <v>15.4179429660702</v>
      </c>
      <c r="F958" s="130">
        <f>[1]!EM_S_DQ_CLOSE(B958,$F$2,"2")</f>
        <v>15.7745563159732</v>
      </c>
      <c r="G958" s="38">
        <f t="shared" si="28"/>
        <v>2.312976190713556E-2</v>
      </c>
      <c r="H958" s="9">
        <f t="shared" si="29"/>
        <v>812</v>
      </c>
    </row>
    <row r="959" spans="2:8">
      <c r="B959" s="17" t="s">
        <v>11441</v>
      </c>
      <c r="C959" s="19" t="s">
        <v>11442</v>
      </c>
      <c r="D959" s="30" t="str">
        <f>[1]!EM_S_IPO_LISTEDDATE(B959)</f>
        <v>2006-12-20</v>
      </c>
      <c r="E959" s="130">
        <f>[1]!EM_S_DQ_CLOSE(B959,$E$2,"2")</f>
        <v>15.6614887920957</v>
      </c>
      <c r="F959" s="130">
        <f>[1]!EM_S_DQ_CLOSE(B959,$F$2,"2")</f>
        <v>11.931055157547901</v>
      </c>
      <c r="G959" s="38">
        <f t="shared" si="28"/>
        <v>-0.23819150810429568</v>
      </c>
      <c r="H959" s="9">
        <f t="shared" si="29"/>
        <v>949</v>
      </c>
    </row>
    <row r="960" spans="2:8">
      <c r="B960" s="17" t="s">
        <v>11443</v>
      </c>
      <c r="C960" s="19" t="s">
        <v>11444</v>
      </c>
      <c r="D960" s="30" t="str">
        <f>[1]!EM_S_IPO_LISTEDDATE(B960)</f>
        <v>2011-03-01</v>
      </c>
      <c r="E960" s="130">
        <f>[1]!EM_S_DQ_CLOSE(B960,$E$2,"2")</f>
        <v>10.599567329820699</v>
      </c>
      <c r="F960" s="130">
        <f>[1]!EM_S_DQ_CLOSE(B960,$F$2,"2")</f>
        <v>9.8322542888879791</v>
      </c>
      <c r="G960" s="38">
        <f t="shared" si="28"/>
        <v>-7.2390977580185756E-2</v>
      </c>
      <c r="H960" s="9">
        <f t="shared" si="29"/>
        <v>868</v>
      </c>
    </row>
    <row r="961" spans="2:8">
      <c r="B961" s="17" t="s">
        <v>11445</v>
      </c>
      <c r="C961" s="19" t="s">
        <v>11446</v>
      </c>
      <c r="D961" s="30" t="str">
        <f>[1]!EM_S_IPO_LISTEDDATE(B961)</f>
        <v>2011-09-29</v>
      </c>
      <c r="E961" s="130">
        <f>[1]!EM_S_DQ_CLOSE(B961,$E$2,"2")</f>
        <v>16.5203770886556</v>
      </c>
      <c r="F961" s="130">
        <f>[1]!EM_S_DQ_CLOSE(B961,$F$2,"2")</f>
        <v>18.790054798183402</v>
      </c>
      <c r="G961" s="38">
        <f t="shared" si="28"/>
        <v>0.13738655584843573</v>
      </c>
      <c r="H961" s="9">
        <f t="shared" si="29"/>
        <v>719</v>
      </c>
    </row>
    <row r="962" spans="2:8">
      <c r="B962" s="17" t="s">
        <v>11447</v>
      </c>
      <c r="C962" s="19" t="s">
        <v>11448</v>
      </c>
      <c r="D962" s="30" t="str">
        <f>[1]!EM_S_IPO_LISTEDDATE(B962)</f>
        <v>2016-08-16</v>
      </c>
      <c r="E962" s="130">
        <f>[1]!EM_S_DQ_CLOSE(B962,$E$2,"2")</f>
        <v>0</v>
      </c>
      <c r="F962" s="130">
        <f>[1]!EM_S_DQ_CLOSE(B962,$F$2,"2")</f>
        <v>0</v>
      </c>
      <c r="G962" s="38" t="str">
        <f t="shared" si="28"/>
        <v/>
      </c>
      <c r="H962" s="9" t="str">
        <f t="shared" si="29"/>
        <v/>
      </c>
    </row>
    <row r="963" spans="2:8">
      <c r="B963" s="17" t="s">
        <v>11449</v>
      </c>
      <c r="C963" s="19" t="s">
        <v>11450</v>
      </c>
      <c r="D963" s="30" t="str">
        <f>[1]!EM_S_IPO_LISTEDDATE(B963)</f>
        <v>2007-04-27</v>
      </c>
      <c r="E963" s="130">
        <f>[1]!EM_S_DQ_CLOSE(B963,$E$2,"2")</f>
        <v>10.3233029532863</v>
      </c>
      <c r="F963" s="130">
        <f>[1]!EM_S_DQ_CLOSE(B963,$F$2,"2")</f>
        <v>9.1565414401384295</v>
      </c>
      <c r="G963" s="38">
        <f t="shared" si="28"/>
        <v>-0.11302211302211618</v>
      </c>
      <c r="H963" s="9">
        <f t="shared" si="29"/>
        <v>893</v>
      </c>
    </row>
    <row r="964" spans="2:8">
      <c r="B964" s="17" t="s">
        <v>11451</v>
      </c>
      <c r="C964" s="19" t="s">
        <v>11452</v>
      </c>
      <c r="D964" s="30" t="str">
        <f>[1]!EM_S_IPO_LISTEDDATE(B964)</f>
        <v>2007-12-21</v>
      </c>
      <c r="E964" s="130">
        <f>[1]!EM_S_DQ_CLOSE(B964,$E$2,"2")</f>
        <v>10.7154484256814</v>
      </c>
      <c r="F964" s="130">
        <f>[1]!EM_S_DQ_CLOSE(B964,$F$2,"2")</f>
        <v>13.019484900151401</v>
      </c>
      <c r="G964" s="38">
        <f t="shared" ref="G964:G1027" si="30">IFERROR(F964/E964-1,"")</f>
        <v>0.21502007036382964</v>
      </c>
      <c r="H964" s="9">
        <f t="shared" ref="H964:H1027" si="31">IFERROR(RANK(G964,$G$3:$G$1158,0),"")</f>
        <v>665</v>
      </c>
    </row>
    <row r="965" spans="2:8">
      <c r="B965" s="17" t="s">
        <v>11453</v>
      </c>
      <c r="C965" s="19" t="s">
        <v>11454</v>
      </c>
      <c r="D965" s="30" t="str">
        <f>[1]!EM_S_IPO_LISTEDDATE(B965)</f>
        <v>2012-04-27</v>
      </c>
      <c r="E965" s="130">
        <f>[1]!EM_S_DQ_CLOSE(B965,$E$2,"2")</f>
        <v>85.323326270044404</v>
      </c>
      <c r="F965" s="130">
        <f>[1]!EM_S_DQ_CLOSE(B965,$F$2,"2")</f>
        <v>93.146238070407804</v>
      </c>
      <c r="G965" s="38">
        <f t="shared" si="30"/>
        <v>9.1685499644074353E-2</v>
      </c>
      <c r="H965" s="9">
        <f t="shared" si="31"/>
        <v>762</v>
      </c>
    </row>
    <row r="966" spans="2:8">
      <c r="B966" s="17" t="s">
        <v>11455</v>
      </c>
      <c r="C966" s="19" t="s">
        <v>11456</v>
      </c>
      <c r="D966" s="30" t="str">
        <f>[1]!EM_S_IPO_LISTEDDATE(B966)</f>
        <v>2012-04-26</v>
      </c>
      <c r="E966" s="130">
        <f>[1]!EM_S_DQ_CLOSE(B966,$E$2,"2")</f>
        <v>18.699017820510299</v>
      </c>
      <c r="F966" s="130">
        <f>[1]!EM_S_DQ_CLOSE(B966,$F$2,"2")</f>
        <v>35.650425765869102</v>
      </c>
      <c r="G966" s="38">
        <f t="shared" si="30"/>
        <v>0.90654001766688497</v>
      </c>
      <c r="H966" s="9">
        <f t="shared" si="31"/>
        <v>177</v>
      </c>
    </row>
    <row r="967" spans="2:8">
      <c r="B967" s="17" t="s">
        <v>11457</v>
      </c>
      <c r="C967" s="19" t="s">
        <v>11458</v>
      </c>
      <c r="D967" s="30" t="str">
        <f>[1]!EM_S_IPO_LISTEDDATE(B967)</f>
        <v>2012-05-18</v>
      </c>
      <c r="E967" s="130">
        <f>[1]!EM_S_DQ_CLOSE(B967,$E$2,"2")</f>
        <v>7.9662007773584298</v>
      </c>
      <c r="F967" s="130">
        <f>[1]!EM_S_DQ_CLOSE(B967,$F$2,"2")</f>
        <v>11.7965804857834</v>
      </c>
      <c r="G967" s="38">
        <f t="shared" si="30"/>
        <v>0.48082891901390323</v>
      </c>
      <c r="H967" s="9">
        <f t="shared" si="31"/>
        <v>419</v>
      </c>
    </row>
    <row r="968" spans="2:8">
      <c r="B968" s="17" t="s">
        <v>11459</v>
      </c>
      <c r="C968" s="19" t="s">
        <v>5709</v>
      </c>
      <c r="D968" s="30" t="str">
        <f>[1]!EM_S_IPO_LISTEDDATE(B968)</f>
        <v>2012-08-17</v>
      </c>
      <c r="E968" s="130">
        <f>[1]!EM_S_DQ_CLOSE(B968,$E$2,"2")</f>
        <v>21.900206185567001</v>
      </c>
      <c r="F968" s="130">
        <f>[1]!EM_S_DQ_CLOSE(B968,$F$2,"2")</f>
        <v>30.0160097514377</v>
      </c>
      <c r="G968" s="38">
        <f t="shared" si="30"/>
        <v>0.37058114873910619</v>
      </c>
      <c r="H968" s="9">
        <f t="shared" si="31"/>
        <v>517</v>
      </c>
    </row>
    <row r="969" spans="2:8">
      <c r="B969" s="17" t="s">
        <v>11460</v>
      </c>
      <c r="C969" s="19" t="s">
        <v>11461</v>
      </c>
      <c r="D969" s="30" t="str">
        <f>[1]!EM_S_IPO_LISTEDDATE(B969)</f>
        <v>2014-02-10</v>
      </c>
      <c r="E969" s="130">
        <f>[1]!EM_S_DQ_CLOSE(B969,$E$2,"2")</f>
        <v>42.266622691292902</v>
      </c>
      <c r="F969" s="130">
        <f>[1]!EM_S_DQ_CLOSE(B969,$F$2,"2")</f>
        <v>50.644327935703998</v>
      </c>
      <c r="G969" s="38">
        <f t="shared" si="30"/>
        <v>0.19821089812640591</v>
      </c>
      <c r="H969" s="9">
        <f t="shared" si="31"/>
        <v>675</v>
      </c>
    </row>
    <row r="970" spans="2:8">
      <c r="B970" s="17" t="s">
        <v>11462</v>
      </c>
      <c r="C970" s="19" t="s">
        <v>11463</v>
      </c>
      <c r="D970" s="30" t="str">
        <f>[1]!EM_S_IPO_LISTEDDATE(B970)</f>
        <v>2014-06-30</v>
      </c>
      <c r="E970" s="130">
        <f>[1]!EM_S_DQ_CLOSE(B970,$E$2,"2")</f>
        <v>31.5</v>
      </c>
      <c r="F970" s="130">
        <f>[1]!EM_S_DQ_CLOSE(B970,$F$2,"2")</f>
        <v>63.194457246816199</v>
      </c>
      <c r="G970" s="38">
        <f t="shared" si="30"/>
        <v>1.0061732459306731</v>
      </c>
      <c r="H970" s="9">
        <f t="shared" si="31"/>
        <v>140</v>
      </c>
    </row>
    <row r="971" spans="2:8">
      <c r="B971" s="17" t="s">
        <v>11464</v>
      </c>
      <c r="C971" s="19" t="s">
        <v>11465</v>
      </c>
      <c r="D971" s="30" t="str">
        <f>[1]!EM_S_IPO_LISTEDDATE(B971)</f>
        <v>2016-08-26</v>
      </c>
      <c r="E971" s="130">
        <f>[1]!EM_S_DQ_CLOSE(B971,$E$2,"2")</f>
        <v>0</v>
      </c>
      <c r="F971" s="130">
        <f>[1]!EM_S_DQ_CLOSE(B971,$F$2,"2")</f>
        <v>0</v>
      </c>
      <c r="G971" s="38" t="str">
        <f t="shared" si="30"/>
        <v/>
      </c>
      <c r="H971" s="9" t="str">
        <f t="shared" si="31"/>
        <v/>
      </c>
    </row>
    <row r="972" spans="2:8">
      <c r="B972" s="17" t="s">
        <v>11466</v>
      </c>
      <c r="C972" s="19" t="s">
        <v>11467</v>
      </c>
      <c r="D972" s="30" t="str">
        <f>[1]!EM_S_IPO_LISTEDDATE(B972)</f>
        <v>2012-07-17</v>
      </c>
      <c r="E972" s="130">
        <f>[1]!EM_S_DQ_CLOSE(B972,$E$2,"2")</f>
        <v>22.555001409982701</v>
      </c>
      <c r="F972" s="130">
        <f>[1]!EM_S_DQ_CLOSE(B972,$F$2,"2")</f>
        <v>38.519858375073298</v>
      </c>
      <c r="G972" s="38">
        <f t="shared" si="30"/>
        <v>0.7078189300411506</v>
      </c>
      <c r="H972" s="9">
        <f t="shared" si="31"/>
        <v>274</v>
      </c>
    </row>
    <row r="973" spans="2:8">
      <c r="B973" s="17" t="s">
        <v>11468</v>
      </c>
      <c r="C973" s="19" t="s">
        <v>11469</v>
      </c>
      <c r="D973" s="30" t="str">
        <f>[1]!EM_S_IPO_LISTEDDATE(B973)</f>
        <v>2014-07-18</v>
      </c>
      <c r="E973" s="130">
        <f>[1]!EM_S_DQ_CLOSE(B973,$E$2,"2")</f>
        <v>21.39</v>
      </c>
      <c r="F973" s="130">
        <f>[1]!EM_S_DQ_CLOSE(B973,$F$2,"2")</f>
        <v>39.227233676975899</v>
      </c>
      <c r="G973" s="38">
        <f t="shared" si="30"/>
        <v>0.83390526774080875</v>
      </c>
      <c r="H973" s="9">
        <f t="shared" si="31"/>
        <v>204</v>
      </c>
    </row>
    <row r="974" spans="2:8">
      <c r="B974" s="17" t="s">
        <v>11470</v>
      </c>
      <c r="C974" s="19" t="s">
        <v>11471</v>
      </c>
      <c r="D974" s="30" t="str">
        <f>[1]!EM_S_IPO_LISTEDDATE(B974)</f>
        <v>2014-10-10</v>
      </c>
      <c r="E974" s="130">
        <f>[1]!EM_S_DQ_CLOSE(B974,$E$2,"2")</f>
        <v>24.25</v>
      </c>
      <c r="F974" s="130">
        <f>[1]!EM_S_DQ_CLOSE(B974,$F$2,"2")</f>
        <v>55.841758026624902</v>
      </c>
      <c r="G974" s="38">
        <f t="shared" si="30"/>
        <v>1.3027529083144289</v>
      </c>
      <c r="H974" s="9">
        <f t="shared" si="31"/>
        <v>81</v>
      </c>
    </row>
    <row r="975" spans="2:8">
      <c r="B975" s="17" t="s">
        <v>11472</v>
      </c>
      <c r="C975" s="19" t="s">
        <v>11473</v>
      </c>
      <c r="D975" s="30" t="str">
        <f>[1]!EM_S_IPO_LISTEDDATE(B975)</f>
        <v>2014-11-07</v>
      </c>
      <c r="E975" s="130">
        <f>[1]!EM_S_DQ_CLOSE(B975,$E$2,"2")</f>
        <v>20.37</v>
      </c>
      <c r="F975" s="130">
        <f>[1]!EM_S_DQ_CLOSE(B975,$F$2,"2")</f>
        <v>25.4635127165499</v>
      </c>
      <c r="G975" s="38">
        <f t="shared" si="30"/>
        <v>0.25004971608001458</v>
      </c>
      <c r="H975" s="9">
        <f t="shared" si="31"/>
        <v>629</v>
      </c>
    </row>
    <row r="976" spans="2:8">
      <c r="B976" s="17" t="s">
        <v>11474</v>
      </c>
      <c r="C976" s="19" t="s">
        <v>11475</v>
      </c>
      <c r="D976" s="30" t="str">
        <f>[1]!EM_S_IPO_LISTEDDATE(B976)</f>
        <v>2015-03-20</v>
      </c>
      <c r="E976" s="130">
        <f>[1]!EM_S_DQ_CLOSE(B976,$E$2,"2")</f>
        <v>0</v>
      </c>
      <c r="F976" s="130">
        <f>[1]!EM_S_DQ_CLOSE(B976,$F$2,"2")</f>
        <v>26.389061970877101</v>
      </c>
      <c r="G976" s="38" t="str">
        <f t="shared" si="30"/>
        <v/>
      </c>
      <c r="H976" s="9" t="str">
        <f t="shared" si="31"/>
        <v/>
      </c>
    </row>
    <row r="977" spans="2:8">
      <c r="B977" s="17" t="s">
        <v>5726</v>
      </c>
      <c r="C977" s="19" t="s">
        <v>11476</v>
      </c>
      <c r="D977" s="30" t="str">
        <f>[1]!EM_S_IPO_LISTEDDATE(B977)</f>
        <v>2015-03-03</v>
      </c>
      <c r="E977" s="130">
        <f>[1]!EM_S_DQ_CLOSE(B977,$E$2,"2")</f>
        <v>0</v>
      </c>
      <c r="F977" s="130">
        <f>[1]!EM_S_DQ_CLOSE(B977,$F$2,"2")</f>
        <v>34.164335560504803</v>
      </c>
      <c r="G977" s="38" t="str">
        <f t="shared" si="30"/>
        <v/>
      </c>
      <c r="H977" s="9" t="str">
        <f t="shared" si="31"/>
        <v/>
      </c>
    </row>
    <row r="978" spans="2:8">
      <c r="B978" s="17" t="s">
        <v>11477</v>
      </c>
      <c r="C978" s="19" t="s">
        <v>11478</v>
      </c>
      <c r="D978" s="30" t="str">
        <f>[1]!EM_S_IPO_LISTEDDATE(B978)</f>
        <v>2016-07-01</v>
      </c>
      <c r="E978" s="130">
        <f>[1]!EM_S_DQ_CLOSE(B978,$E$2,"2")</f>
        <v>0</v>
      </c>
      <c r="F978" s="130">
        <f>[1]!EM_S_DQ_CLOSE(B978,$F$2,"2")</f>
        <v>0</v>
      </c>
      <c r="G978" s="38" t="str">
        <f t="shared" si="30"/>
        <v/>
      </c>
      <c r="H978" s="9" t="str">
        <f t="shared" si="31"/>
        <v/>
      </c>
    </row>
    <row r="979" spans="2:8">
      <c r="B979" s="17" t="s">
        <v>11479</v>
      </c>
      <c r="C979" s="19" t="s">
        <v>5731</v>
      </c>
      <c r="D979" s="30" t="str">
        <f>[1]!EM_S_IPO_LISTEDDATE(B979)</f>
        <v>2014-12-31</v>
      </c>
      <c r="E979" s="130">
        <f>[1]!EM_S_DQ_CLOSE(B979,$E$2,"2")</f>
        <v>43.16</v>
      </c>
      <c r="F979" s="130">
        <f>[1]!EM_S_DQ_CLOSE(B979,$F$2,"2")</f>
        <v>93.328327341932805</v>
      </c>
      <c r="G979" s="38">
        <f t="shared" si="30"/>
        <v>1.1623801515739762</v>
      </c>
      <c r="H979" s="9">
        <f t="shared" si="31"/>
        <v>98</v>
      </c>
    </row>
    <row r="980" spans="2:8">
      <c r="B980" s="17" t="s">
        <v>11480</v>
      </c>
      <c r="C980" s="19" t="s">
        <v>11481</v>
      </c>
      <c r="D980" s="30" t="str">
        <f>[1]!EM_S_IPO_LISTEDDATE(B980)</f>
        <v>2014-10-13</v>
      </c>
      <c r="E980" s="130">
        <f>[1]!EM_S_DQ_CLOSE(B980,$E$2,"2")</f>
        <v>59.94</v>
      </c>
      <c r="F980" s="130">
        <f>[1]!EM_S_DQ_CLOSE(B980,$F$2,"2")</f>
        <v>77.198079678270702</v>
      </c>
      <c r="G980" s="38">
        <f t="shared" si="30"/>
        <v>0.28792258388840009</v>
      </c>
      <c r="H980" s="9">
        <f t="shared" si="31"/>
        <v>590</v>
      </c>
    </row>
    <row r="981" spans="2:8">
      <c r="B981" s="17" t="s">
        <v>11482</v>
      </c>
      <c r="C981" s="19" t="s">
        <v>11483</v>
      </c>
      <c r="D981" s="30" t="str">
        <f>[1]!EM_S_IPO_LISTEDDATE(B981)</f>
        <v>2014-11-06</v>
      </c>
      <c r="E981" s="130">
        <f>[1]!EM_S_DQ_CLOSE(B981,$E$2,"2")</f>
        <v>42.53</v>
      </c>
      <c r="F981" s="130">
        <f>[1]!EM_S_DQ_CLOSE(B981,$F$2,"2")</f>
        <v>91.229622333033603</v>
      </c>
      <c r="G981" s="38">
        <f t="shared" si="30"/>
        <v>1.1450651853523066</v>
      </c>
      <c r="H981" s="9">
        <f t="shared" si="31"/>
        <v>100</v>
      </c>
    </row>
    <row r="982" spans="2:8">
      <c r="B982" s="17" t="s">
        <v>11484</v>
      </c>
      <c r="C982" s="19" t="s">
        <v>11485</v>
      </c>
      <c r="D982" s="30" t="str">
        <f>[1]!EM_S_IPO_LISTEDDATE(B982)</f>
        <v>2015-03-25</v>
      </c>
      <c r="E982" s="130">
        <f>[1]!EM_S_DQ_CLOSE(B982,$E$2,"2")</f>
        <v>0</v>
      </c>
      <c r="F982" s="130">
        <f>[1]!EM_S_DQ_CLOSE(B982,$F$2,"2")</f>
        <v>57.569325793823403</v>
      </c>
      <c r="G982" s="38" t="str">
        <f t="shared" si="30"/>
        <v/>
      </c>
      <c r="H982" s="9" t="str">
        <f t="shared" si="31"/>
        <v/>
      </c>
    </row>
    <row r="983" spans="2:8">
      <c r="B983" s="17" t="s">
        <v>11486</v>
      </c>
      <c r="C983" s="19" t="s">
        <v>11487</v>
      </c>
      <c r="D983" s="30" t="str">
        <f>[1]!EM_S_IPO_LISTEDDATE(B983)</f>
        <v>2015-04-23</v>
      </c>
      <c r="E983" s="130">
        <f>[1]!EM_S_DQ_CLOSE(B983,$E$2,"2")</f>
        <v>0</v>
      </c>
      <c r="F983" s="130">
        <f>[1]!EM_S_DQ_CLOSE(B983,$F$2,"2")</f>
        <v>48.31</v>
      </c>
      <c r="G983" s="38" t="str">
        <f t="shared" si="30"/>
        <v/>
      </c>
      <c r="H983" s="9" t="str">
        <f t="shared" si="31"/>
        <v/>
      </c>
    </row>
    <row r="984" spans="2:8">
      <c r="B984" s="17" t="s">
        <v>11488</v>
      </c>
      <c r="C984" s="19" t="s">
        <v>11489</v>
      </c>
      <c r="D984" s="30" t="str">
        <f>[1]!EM_S_IPO_LISTEDDATE(B984)</f>
        <v>2015-05-18</v>
      </c>
      <c r="E984" s="130">
        <f>[1]!EM_S_DQ_CLOSE(B984,$E$2,"2")</f>
        <v>0</v>
      </c>
      <c r="F984" s="130">
        <f>[1]!EM_S_DQ_CLOSE(B984,$F$2,"2")</f>
        <v>52.03</v>
      </c>
      <c r="G984" s="38" t="str">
        <f t="shared" si="30"/>
        <v/>
      </c>
      <c r="H984" s="9" t="str">
        <f t="shared" si="31"/>
        <v/>
      </c>
    </row>
    <row r="985" spans="2:8">
      <c r="B985" s="17" t="s">
        <v>11490</v>
      </c>
      <c r="C985" s="19" t="s">
        <v>11491</v>
      </c>
      <c r="D985" s="30" t="str">
        <f>[1]!EM_S_IPO_LISTEDDATE(B985)</f>
        <v>2015-05-27</v>
      </c>
      <c r="E985" s="130">
        <f>[1]!EM_S_DQ_CLOSE(B985,$E$2,"2")</f>
        <v>0</v>
      </c>
      <c r="F985" s="130">
        <f>[1]!EM_S_DQ_CLOSE(B985,$F$2,"2")</f>
        <v>76.924713196951501</v>
      </c>
      <c r="G985" s="38" t="str">
        <f t="shared" si="30"/>
        <v/>
      </c>
      <c r="H985" s="9" t="str">
        <f t="shared" si="31"/>
        <v/>
      </c>
    </row>
    <row r="986" spans="2:8">
      <c r="B986" s="17" t="s">
        <v>11492</v>
      </c>
      <c r="C986" s="19" t="s">
        <v>11493</v>
      </c>
      <c r="D986" s="30" t="str">
        <f>[1]!EM_S_IPO_LISTEDDATE(B986)</f>
        <v>2015-04-22</v>
      </c>
      <c r="E986" s="130">
        <f>[1]!EM_S_DQ_CLOSE(B986,$E$2,"2")</f>
        <v>0</v>
      </c>
      <c r="F986" s="130">
        <f>[1]!EM_S_DQ_CLOSE(B986,$F$2,"2")</f>
        <v>41.1299114624506</v>
      </c>
      <c r="G986" s="38" t="str">
        <f t="shared" si="30"/>
        <v/>
      </c>
      <c r="H986" s="9" t="str">
        <f t="shared" si="31"/>
        <v/>
      </c>
    </row>
    <row r="987" spans="2:8">
      <c r="B987" s="17" t="s">
        <v>11494</v>
      </c>
      <c r="C987" s="19" t="s">
        <v>11495</v>
      </c>
      <c r="D987" s="30" t="str">
        <f>[1]!EM_S_IPO_LISTEDDATE(B987)</f>
        <v>2015-05-29</v>
      </c>
      <c r="E987" s="130">
        <f>[1]!EM_S_DQ_CLOSE(B987,$E$2,"2")</f>
        <v>0</v>
      </c>
      <c r="F987" s="130">
        <f>[1]!EM_S_DQ_CLOSE(B987,$F$2,"2")</f>
        <v>42.25</v>
      </c>
      <c r="G987" s="38" t="str">
        <f t="shared" si="30"/>
        <v/>
      </c>
      <c r="H987" s="9" t="str">
        <f t="shared" si="31"/>
        <v/>
      </c>
    </row>
    <row r="988" spans="2:8">
      <c r="B988" s="17" t="s">
        <v>11496</v>
      </c>
      <c r="C988" s="19" t="s">
        <v>11497</v>
      </c>
      <c r="D988" s="30" t="str">
        <f>[1]!EM_S_IPO_LISTEDDATE(B988)</f>
        <v>2016-03-07</v>
      </c>
      <c r="E988" s="130">
        <f>[1]!EM_S_DQ_CLOSE(B988,$E$2,"2")</f>
        <v>0</v>
      </c>
      <c r="F988" s="130">
        <f>[1]!EM_S_DQ_CLOSE(B988,$F$2,"2")</f>
        <v>0</v>
      </c>
      <c r="G988" s="38" t="str">
        <f t="shared" si="30"/>
        <v/>
      </c>
      <c r="H988" s="9" t="str">
        <f t="shared" si="31"/>
        <v/>
      </c>
    </row>
    <row r="989" spans="2:8">
      <c r="B989" s="17" t="s">
        <v>11498</v>
      </c>
      <c r="C989" s="19" t="s">
        <v>5751</v>
      </c>
      <c r="D989" s="30" t="str">
        <f>[1]!EM_S_IPO_LISTEDDATE(B989)</f>
        <v>2016-03-31</v>
      </c>
      <c r="E989" s="130">
        <f>[1]!EM_S_DQ_CLOSE(B989,$E$2,"2")</f>
        <v>0</v>
      </c>
      <c r="F989" s="130">
        <f>[1]!EM_S_DQ_CLOSE(B989,$F$2,"2")</f>
        <v>0</v>
      </c>
      <c r="G989" s="38" t="str">
        <f t="shared" si="30"/>
        <v/>
      </c>
      <c r="H989" s="9" t="str">
        <f t="shared" si="31"/>
        <v/>
      </c>
    </row>
    <row r="990" spans="2:8">
      <c r="B990" s="17" t="s">
        <v>11499</v>
      </c>
      <c r="C990" s="19" t="s">
        <v>11500</v>
      </c>
      <c r="D990" s="30" t="str">
        <f>[1]!EM_S_IPO_LISTEDDATE(B990)</f>
        <v>2016-04-27</v>
      </c>
      <c r="E990" s="130">
        <f>[1]!EM_S_DQ_CLOSE(B990,$E$2,"2")</f>
        <v>0</v>
      </c>
      <c r="F990" s="130">
        <f>[1]!EM_S_DQ_CLOSE(B990,$F$2,"2")</f>
        <v>0</v>
      </c>
      <c r="G990" s="38" t="str">
        <f t="shared" si="30"/>
        <v/>
      </c>
      <c r="H990" s="9" t="str">
        <f t="shared" si="31"/>
        <v/>
      </c>
    </row>
    <row r="991" spans="2:8">
      <c r="B991" s="17" t="s">
        <v>11501</v>
      </c>
      <c r="C991" s="19" t="s">
        <v>11502</v>
      </c>
      <c r="D991" s="30" t="str">
        <f>[1]!EM_S_IPO_LISTEDDATE(B991)</f>
        <v>2015-03-20</v>
      </c>
      <c r="E991" s="130">
        <f>[1]!EM_S_DQ_CLOSE(B991,$E$2,"2")</f>
        <v>0</v>
      </c>
      <c r="F991" s="130">
        <f>[1]!EM_S_DQ_CLOSE(B991,$F$2,"2")</f>
        <v>37.079022403258698</v>
      </c>
      <c r="G991" s="38" t="str">
        <f t="shared" si="30"/>
        <v/>
      </c>
      <c r="H991" s="9" t="str">
        <f t="shared" si="31"/>
        <v/>
      </c>
    </row>
    <row r="992" spans="2:8">
      <c r="B992" s="17" t="s">
        <v>11503</v>
      </c>
      <c r="C992" s="19" t="s">
        <v>11504</v>
      </c>
      <c r="D992" s="30" t="str">
        <f>[1]!EM_S_IPO_LISTEDDATE(B992)</f>
        <v>2016-08-22</v>
      </c>
      <c r="E992" s="130">
        <f>[1]!EM_S_DQ_CLOSE(B992,$E$2,"2")</f>
        <v>0</v>
      </c>
      <c r="F992" s="130">
        <f>[1]!EM_S_DQ_CLOSE(B992,$F$2,"2")</f>
        <v>0</v>
      </c>
      <c r="G992" s="38" t="str">
        <f t="shared" si="30"/>
        <v/>
      </c>
      <c r="H992" s="9" t="str">
        <f t="shared" si="31"/>
        <v/>
      </c>
    </row>
    <row r="993" spans="2:8">
      <c r="B993" s="17" t="s">
        <v>11505</v>
      </c>
      <c r="C993" s="19" t="s">
        <v>11506</v>
      </c>
      <c r="D993" s="30" t="str">
        <f>[1]!EM_S_IPO_LISTEDDATE(B993)</f>
        <v>2016-11-09</v>
      </c>
      <c r="E993" s="130">
        <f>[1]!EM_S_DQ_CLOSE(B993,$E$2,"2")</f>
        <v>0</v>
      </c>
      <c r="F993" s="130">
        <f>[1]!EM_S_DQ_CLOSE(B993,$F$2,"2")</f>
        <v>0</v>
      </c>
      <c r="G993" s="38" t="str">
        <f t="shared" si="30"/>
        <v/>
      </c>
      <c r="H993" s="9" t="str">
        <f t="shared" si="31"/>
        <v/>
      </c>
    </row>
    <row r="994" spans="2:8">
      <c r="B994" s="17" t="s">
        <v>11507</v>
      </c>
      <c r="C994" s="19" t="s">
        <v>11508</v>
      </c>
      <c r="D994" s="30" t="str">
        <f>[1]!EM_S_IPO_LISTEDDATE(B994)</f>
        <v>2015-06-11</v>
      </c>
      <c r="E994" s="130">
        <f>[1]!EM_S_DQ_CLOSE(B994,$E$2,"2")</f>
        <v>0</v>
      </c>
      <c r="F994" s="130">
        <f>[1]!EM_S_DQ_CLOSE(B994,$F$2,"2")</f>
        <v>51.211734364925903</v>
      </c>
      <c r="G994" s="38" t="str">
        <f t="shared" si="30"/>
        <v/>
      </c>
      <c r="H994" s="9" t="str">
        <f t="shared" si="31"/>
        <v/>
      </c>
    </row>
    <row r="995" spans="2:8">
      <c r="B995" s="17" t="s">
        <v>11509</v>
      </c>
      <c r="C995" s="19" t="s">
        <v>11510</v>
      </c>
      <c r="D995" s="30" t="str">
        <f>[1]!EM_S_IPO_LISTEDDATE(B995)</f>
        <v>2016-09-13</v>
      </c>
      <c r="E995" s="130">
        <f>[1]!EM_S_DQ_CLOSE(B995,$E$2,"2")</f>
        <v>0</v>
      </c>
      <c r="F995" s="130">
        <f>[1]!EM_S_DQ_CLOSE(B995,$F$2,"2")</f>
        <v>0</v>
      </c>
      <c r="G995" s="38" t="str">
        <f t="shared" si="30"/>
        <v/>
      </c>
      <c r="H995" s="9" t="str">
        <f t="shared" si="31"/>
        <v/>
      </c>
    </row>
    <row r="996" spans="2:8">
      <c r="B996" s="17" t="s">
        <v>11511</v>
      </c>
      <c r="C996" s="19" t="s">
        <v>11512</v>
      </c>
      <c r="D996" s="30" t="str">
        <f>[1]!EM_S_IPO_LISTEDDATE(B996)</f>
        <v>2016-07-12</v>
      </c>
      <c r="E996" s="130">
        <f>[1]!EM_S_DQ_CLOSE(B996,$E$2,"2")</f>
        <v>0</v>
      </c>
      <c r="F996" s="130">
        <f>[1]!EM_S_DQ_CLOSE(B996,$F$2,"2")</f>
        <v>0</v>
      </c>
      <c r="G996" s="38" t="str">
        <f t="shared" si="30"/>
        <v/>
      </c>
      <c r="H996" s="9" t="str">
        <f t="shared" si="31"/>
        <v/>
      </c>
    </row>
    <row r="997" spans="2:8">
      <c r="B997" s="17" t="s">
        <v>11513</v>
      </c>
      <c r="C997" s="19" t="s">
        <v>11514</v>
      </c>
      <c r="D997" s="30" t="str">
        <f>[1]!EM_S_IPO_LISTEDDATE(B997)</f>
        <v>2012-07-31</v>
      </c>
      <c r="E997" s="130">
        <f>[1]!EM_S_DQ_CLOSE(B997,$E$2,"2")</f>
        <v>20.078134798275102</v>
      </c>
      <c r="F997" s="130">
        <f>[1]!EM_S_DQ_CLOSE(B997,$F$2,"2")</f>
        <v>41.992045727950099</v>
      </c>
      <c r="G997" s="38">
        <f t="shared" si="30"/>
        <v>1.0914316070613097</v>
      </c>
      <c r="H997" s="9">
        <f t="shared" si="31"/>
        <v>116</v>
      </c>
    </row>
    <row r="998" spans="2:8">
      <c r="B998" s="17" t="s">
        <v>11515</v>
      </c>
      <c r="C998" s="19" t="s">
        <v>11516</v>
      </c>
      <c r="D998" s="30" t="str">
        <f>[1]!EM_S_IPO_LISTEDDATE(B998)</f>
        <v>2015-06-30</v>
      </c>
      <c r="E998" s="130">
        <f>[1]!EM_S_DQ_CLOSE(B998,$E$2,"2")</f>
        <v>0</v>
      </c>
      <c r="F998" s="130">
        <f>[1]!EM_S_DQ_CLOSE(B998,$F$2,"2")</f>
        <v>48.79</v>
      </c>
      <c r="G998" s="38" t="str">
        <f t="shared" si="30"/>
        <v/>
      </c>
      <c r="H998" s="9" t="str">
        <f t="shared" si="31"/>
        <v/>
      </c>
    </row>
    <row r="999" spans="2:8">
      <c r="B999" s="17" t="s">
        <v>11517</v>
      </c>
      <c r="C999" s="19" t="s">
        <v>11518</v>
      </c>
      <c r="D999" s="30" t="str">
        <f>[1]!EM_S_IPO_LISTEDDATE(B999)</f>
        <v>2014-11-11</v>
      </c>
      <c r="E999" s="130">
        <f>[1]!EM_S_DQ_CLOSE(B999,$E$2,"2")</f>
        <v>30.81</v>
      </c>
      <c r="F999" s="130">
        <f>[1]!EM_S_DQ_CLOSE(B999,$F$2,"2")</f>
        <v>49.6664984863774</v>
      </c>
      <c r="G999" s="38">
        <f t="shared" si="30"/>
        <v>0.61202526732805596</v>
      </c>
      <c r="H999" s="9">
        <f t="shared" si="31"/>
        <v>324</v>
      </c>
    </row>
    <row r="1000" spans="2:8">
      <c r="B1000" s="17" t="s">
        <v>11519</v>
      </c>
      <c r="C1000" s="19" t="s">
        <v>11520</v>
      </c>
      <c r="D1000" s="30" t="str">
        <f>[1]!EM_S_IPO_LISTEDDATE(B1000)</f>
        <v>2016-08-31</v>
      </c>
      <c r="E1000" s="130">
        <f>[1]!EM_S_DQ_CLOSE(B1000,$E$2,"2")</f>
        <v>0</v>
      </c>
      <c r="F1000" s="130">
        <f>[1]!EM_S_DQ_CLOSE(B1000,$F$2,"2")</f>
        <v>0</v>
      </c>
      <c r="G1000" s="38" t="str">
        <f t="shared" si="30"/>
        <v/>
      </c>
      <c r="H1000" s="9" t="str">
        <f t="shared" si="31"/>
        <v/>
      </c>
    </row>
    <row r="1001" spans="2:8">
      <c r="B1001" s="17" t="s">
        <v>11521</v>
      </c>
      <c r="C1001" s="19" t="s">
        <v>11522</v>
      </c>
      <c r="D1001" s="30" t="str">
        <f>[1]!EM_S_IPO_LISTEDDATE(B1001)</f>
        <v>2014-08-22</v>
      </c>
      <c r="E1001" s="130">
        <f>[1]!EM_S_DQ_CLOSE(B1001,$E$2,"2")</f>
        <v>14.24</v>
      </c>
      <c r="F1001" s="130">
        <f>[1]!EM_S_DQ_CLOSE(B1001,$F$2,"2")</f>
        <v>23.570335882939801</v>
      </c>
      <c r="G1001" s="38">
        <f t="shared" si="30"/>
        <v>0.65522021649858142</v>
      </c>
      <c r="H1001" s="9">
        <f t="shared" si="31"/>
        <v>300</v>
      </c>
    </row>
    <row r="1002" spans="2:8">
      <c r="B1002" s="17" t="s">
        <v>11523</v>
      </c>
      <c r="C1002" s="19" t="s">
        <v>11524</v>
      </c>
      <c r="D1002" s="30" t="str">
        <f>[1]!EM_S_IPO_LISTEDDATE(B1002)</f>
        <v>2014-08-05</v>
      </c>
      <c r="E1002" s="130">
        <f>[1]!EM_S_DQ_CLOSE(B1002,$E$2,"2")</f>
        <v>15.29</v>
      </c>
      <c r="F1002" s="130">
        <f>[1]!EM_S_DQ_CLOSE(B1002,$F$2,"2")</f>
        <v>18.232629787234</v>
      </c>
      <c r="G1002" s="38">
        <f t="shared" si="30"/>
        <v>0.19245453153917591</v>
      </c>
      <c r="H1002" s="9">
        <f t="shared" si="31"/>
        <v>680</v>
      </c>
    </row>
    <row r="1003" spans="2:8">
      <c r="B1003" s="17" t="s">
        <v>11525</v>
      </c>
      <c r="C1003" s="19" t="s">
        <v>11526</v>
      </c>
      <c r="D1003" s="30" t="str">
        <f>[1]!EM_S_IPO_LISTEDDATE(B1003)</f>
        <v>2016-05-06</v>
      </c>
      <c r="E1003" s="130">
        <f>[1]!EM_S_DQ_CLOSE(B1003,$E$2,"2")</f>
        <v>0</v>
      </c>
      <c r="F1003" s="130">
        <f>[1]!EM_S_DQ_CLOSE(B1003,$F$2,"2")</f>
        <v>0</v>
      </c>
      <c r="G1003" s="38" t="str">
        <f t="shared" si="30"/>
        <v/>
      </c>
      <c r="H1003" s="9" t="str">
        <f t="shared" si="31"/>
        <v/>
      </c>
    </row>
    <row r="1004" spans="2:8">
      <c r="B1004" s="17" t="s">
        <v>11527</v>
      </c>
      <c r="C1004" s="19" t="s">
        <v>11528</v>
      </c>
      <c r="D1004" s="30" t="str">
        <f>[1]!EM_S_IPO_LISTEDDATE(B1004)</f>
        <v>2015-05-27</v>
      </c>
      <c r="E1004" s="130">
        <f>[1]!EM_S_DQ_CLOSE(B1004,$E$2,"2")</f>
        <v>0</v>
      </c>
      <c r="F1004" s="130">
        <f>[1]!EM_S_DQ_CLOSE(B1004,$F$2,"2")</f>
        <v>102.58</v>
      </c>
      <c r="G1004" s="38" t="str">
        <f t="shared" si="30"/>
        <v/>
      </c>
      <c r="H1004" s="9" t="str">
        <f t="shared" si="31"/>
        <v/>
      </c>
    </row>
    <row r="1005" spans="2:8">
      <c r="B1005" s="17" t="s">
        <v>11529</v>
      </c>
      <c r="C1005" s="19" t="s">
        <v>11530</v>
      </c>
      <c r="D1005" s="30" t="str">
        <f>[1]!EM_S_IPO_LISTEDDATE(B1005)</f>
        <v>2014-08-01</v>
      </c>
      <c r="E1005" s="130">
        <f>[1]!EM_S_DQ_CLOSE(B1005,$E$2,"2")</f>
        <v>23.11</v>
      </c>
      <c r="F1005" s="130">
        <f>[1]!EM_S_DQ_CLOSE(B1005,$F$2,"2")</f>
        <v>28.861780715396598</v>
      </c>
      <c r="G1005" s="38">
        <f t="shared" si="30"/>
        <v>0.2488870928341238</v>
      </c>
      <c r="H1005" s="9">
        <f t="shared" si="31"/>
        <v>630</v>
      </c>
    </row>
    <row r="1006" spans="2:8">
      <c r="B1006" s="17" t="s">
        <v>11531</v>
      </c>
      <c r="C1006" s="19" t="s">
        <v>11532</v>
      </c>
      <c r="D1006" s="30" t="str">
        <f>[1]!EM_S_IPO_LISTEDDATE(B1006)</f>
        <v>2015-06-29</v>
      </c>
      <c r="E1006" s="130">
        <f>[1]!EM_S_DQ_CLOSE(B1006,$E$2,"2")</f>
        <v>0</v>
      </c>
      <c r="F1006" s="130">
        <f>[1]!EM_S_DQ_CLOSE(B1006,$F$2,"2")</f>
        <v>31.78</v>
      </c>
      <c r="G1006" s="38" t="str">
        <f t="shared" si="30"/>
        <v/>
      </c>
      <c r="H1006" s="9" t="str">
        <f t="shared" si="31"/>
        <v/>
      </c>
    </row>
    <row r="1007" spans="2:8">
      <c r="B1007" s="17" t="s">
        <v>11533</v>
      </c>
      <c r="C1007" s="19" t="s">
        <v>11534</v>
      </c>
      <c r="D1007" s="30" t="str">
        <f>[1]!EM_S_IPO_LISTEDDATE(B1007)</f>
        <v>2015-06-29</v>
      </c>
      <c r="E1007" s="130">
        <f>[1]!EM_S_DQ_CLOSE(B1007,$E$2,"2")</f>
        <v>0</v>
      </c>
      <c r="F1007" s="130">
        <f>[1]!EM_S_DQ_CLOSE(B1007,$F$2,"2")</f>
        <v>25.67</v>
      </c>
      <c r="G1007" s="38" t="str">
        <f t="shared" si="30"/>
        <v/>
      </c>
      <c r="H1007" s="9" t="str">
        <f t="shared" si="31"/>
        <v/>
      </c>
    </row>
    <row r="1008" spans="2:8">
      <c r="B1008" s="17" t="s">
        <v>11535</v>
      </c>
      <c r="C1008" s="19" t="s">
        <v>11536</v>
      </c>
      <c r="D1008" s="30" t="str">
        <f>[1]!EM_S_IPO_LISTEDDATE(B1008)</f>
        <v>2015-02-25</v>
      </c>
      <c r="E1008" s="130">
        <f>[1]!EM_S_DQ_CLOSE(B1008,$E$2,"2")</f>
        <v>0</v>
      </c>
      <c r="F1008" s="130">
        <f>[1]!EM_S_DQ_CLOSE(B1008,$F$2,"2")</f>
        <v>47.203496453900698</v>
      </c>
      <c r="G1008" s="38" t="str">
        <f t="shared" si="30"/>
        <v/>
      </c>
      <c r="H1008" s="9" t="str">
        <f t="shared" si="31"/>
        <v/>
      </c>
    </row>
    <row r="1009" spans="2:8">
      <c r="B1009" s="17" t="s">
        <v>11537</v>
      </c>
      <c r="C1009" s="19" t="s">
        <v>11538</v>
      </c>
      <c r="D1009" s="30" t="str">
        <f>[1]!EM_S_IPO_LISTEDDATE(B1009)</f>
        <v>2012-05-03</v>
      </c>
      <c r="E1009" s="130">
        <f>[1]!EM_S_DQ_CLOSE(B1009,$E$2,"2")</f>
        <v>11.361798345974799</v>
      </c>
      <c r="F1009" s="130">
        <f>[1]!EM_S_DQ_CLOSE(B1009,$F$2,"2")</f>
        <v>11.7214428081344</v>
      </c>
      <c r="G1009" s="38">
        <f t="shared" si="30"/>
        <v>3.1653832536731707E-2</v>
      </c>
      <c r="H1009" s="9">
        <f t="shared" si="31"/>
        <v>805</v>
      </c>
    </row>
    <row r="1010" spans="2:8">
      <c r="B1010" s="17" t="s">
        <v>11539</v>
      </c>
      <c r="C1010" s="19" t="s">
        <v>11540</v>
      </c>
      <c r="D1010" s="30" t="str">
        <f>[1]!EM_S_IPO_LISTEDDATE(B1010)</f>
        <v>2014-07-31</v>
      </c>
      <c r="E1010" s="130">
        <f>[1]!EM_S_DQ_CLOSE(B1010,$E$2,"2")</f>
        <v>14.43</v>
      </c>
      <c r="F1010" s="130">
        <f>[1]!EM_S_DQ_CLOSE(B1010,$F$2,"2")</f>
        <v>21.334748858447501</v>
      </c>
      <c r="G1010" s="38">
        <f t="shared" si="30"/>
        <v>0.47849957438998625</v>
      </c>
      <c r="H1010" s="9">
        <f t="shared" si="31"/>
        <v>421</v>
      </c>
    </row>
    <row r="1011" spans="2:8">
      <c r="B1011" s="17" t="s">
        <v>11541</v>
      </c>
      <c r="C1011" s="19" t="s">
        <v>11542</v>
      </c>
      <c r="D1011" s="30" t="str">
        <f>[1]!EM_S_IPO_LISTEDDATE(B1011)</f>
        <v>2012-05-29</v>
      </c>
      <c r="E1011" s="130">
        <f>[1]!EM_S_DQ_CLOSE(B1011,$E$2,"2")</f>
        <v>14.884227269440901</v>
      </c>
      <c r="F1011" s="130">
        <f>[1]!EM_S_DQ_CLOSE(B1011,$F$2,"2")</f>
        <v>23.5886760116978</v>
      </c>
      <c r="G1011" s="38">
        <f t="shared" si="30"/>
        <v>0.58481025482110005</v>
      </c>
      <c r="H1011" s="9">
        <f t="shared" si="31"/>
        <v>337</v>
      </c>
    </row>
    <row r="1012" spans="2:8">
      <c r="B1012" s="17" t="s">
        <v>11543</v>
      </c>
      <c r="C1012" s="19" t="s">
        <v>11544</v>
      </c>
      <c r="D1012" s="30" t="str">
        <f>[1]!EM_S_IPO_LISTEDDATE(B1012)</f>
        <v>2016-06-07</v>
      </c>
      <c r="E1012" s="130">
        <f>[1]!EM_S_DQ_CLOSE(B1012,$E$2,"2")</f>
        <v>0</v>
      </c>
      <c r="F1012" s="130">
        <f>[1]!EM_S_DQ_CLOSE(B1012,$F$2,"2")</f>
        <v>0</v>
      </c>
      <c r="G1012" s="38" t="str">
        <f t="shared" si="30"/>
        <v/>
      </c>
      <c r="H1012" s="9" t="str">
        <f t="shared" si="31"/>
        <v/>
      </c>
    </row>
    <row r="1013" spans="2:8">
      <c r="B1013" s="17" t="s">
        <v>11545</v>
      </c>
      <c r="C1013" s="19" t="s">
        <v>11546</v>
      </c>
      <c r="D1013" s="30" t="str">
        <f>[1]!EM_S_IPO_LISTEDDATE(B1013)</f>
        <v>2015-03-20</v>
      </c>
      <c r="E1013" s="130">
        <f>[1]!EM_S_DQ_CLOSE(B1013,$E$2,"2")</f>
        <v>0</v>
      </c>
      <c r="F1013" s="130">
        <f>[1]!EM_S_DQ_CLOSE(B1013,$F$2,"2")</f>
        <v>62.96</v>
      </c>
      <c r="G1013" s="38" t="str">
        <f t="shared" si="30"/>
        <v/>
      </c>
      <c r="H1013" s="9" t="str">
        <f t="shared" si="31"/>
        <v/>
      </c>
    </row>
    <row r="1014" spans="2:8">
      <c r="B1014" s="17" t="s">
        <v>11547</v>
      </c>
      <c r="C1014" s="19" t="s">
        <v>11548</v>
      </c>
      <c r="D1014" s="30" t="str">
        <f>[1]!EM_S_IPO_LISTEDDATE(B1014)</f>
        <v>2016-08-12</v>
      </c>
      <c r="E1014" s="130">
        <f>[1]!EM_S_DQ_CLOSE(B1014,$E$2,"2")</f>
        <v>0</v>
      </c>
      <c r="F1014" s="130">
        <f>[1]!EM_S_DQ_CLOSE(B1014,$F$2,"2")</f>
        <v>0</v>
      </c>
      <c r="G1014" s="38" t="str">
        <f t="shared" si="30"/>
        <v/>
      </c>
      <c r="H1014" s="9" t="str">
        <f t="shared" si="31"/>
        <v/>
      </c>
    </row>
    <row r="1015" spans="2:8">
      <c r="B1015" s="17" t="s">
        <v>11549</v>
      </c>
      <c r="C1015" s="19" t="s">
        <v>11550</v>
      </c>
      <c r="D1015" s="30" t="str">
        <f>[1]!EM_S_IPO_LISTEDDATE(B1015)</f>
        <v>2016-10-17</v>
      </c>
      <c r="E1015" s="130">
        <f>[1]!EM_S_DQ_CLOSE(B1015,$E$2,"2")</f>
        <v>0</v>
      </c>
      <c r="F1015" s="130">
        <f>[1]!EM_S_DQ_CLOSE(B1015,$F$2,"2")</f>
        <v>0</v>
      </c>
      <c r="G1015" s="38" t="str">
        <f t="shared" si="30"/>
        <v/>
      </c>
      <c r="H1015" s="9" t="str">
        <f t="shared" si="31"/>
        <v/>
      </c>
    </row>
    <row r="1016" spans="2:8">
      <c r="B1016" s="17" t="s">
        <v>11551</v>
      </c>
      <c r="C1016" s="19" t="s">
        <v>11552</v>
      </c>
      <c r="D1016" s="30" t="str">
        <f>[1]!EM_S_IPO_LISTEDDATE(B1016)</f>
        <v>2014-11-27</v>
      </c>
      <c r="E1016" s="130">
        <f>[1]!EM_S_DQ_CLOSE(B1016,$E$2,"2")</f>
        <v>17.420000000000002</v>
      </c>
      <c r="F1016" s="130">
        <f>[1]!EM_S_DQ_CLOSE(B1016,$F$2,"2")</f>
        <v>27.245679513184601</v>
      </c>
      <c r="G1016" s="38">
        <f t="shared" si="30"/>
        <v>0.56404589627925361</v>
      </c>
      <c r="H1016" s="9">
        <f t="shared" si="31"/>
        <v>349</v>
      </c>
    </row>
    <row r="1017" spans="2:8">
      <c r="B1017" s="17" t="s">
        <v>5806</v>
      </c>
      <c r="C1017" s="19" t="s">
        <v>11553</v>
      </c>
      <c r="D1017" s="30" t="str">
        <f>[1]!EM_S_IPO_LISTEDDATE(B1017)</f>
        <v>2012-09-06</v>
      </c>
      <c r="E1017" s="130">
        <f>[1]!EM_S_DQ_CLOSE(B1017,$E$2,"2")</f>
        <v>11.5955775974147</v>
      </c>
      <c r="F1017" s="130">
        <f>[1]!EM_S_DQ_CLOSE(B1017,$F$2,"2")</f>
        <v>13.1152530926524</v>
      </c>
      <c r="G1017" s="38">
        <f t="shared" si="30"/>
        <v>0.13105647238965656</v>
      </c>
      <c r="H1017" s="9">
        <f t="shared" si="31"/>
        <v>725</v>
      </c>
    </row>
    <row r="1018" spans="2:8">
      <c r="B1018" s="17" t="s">
        <v>11554</v>
      </c>
      <c r="C1018" s="19" t="s">
        <v>11555</v>
      </c>
      <c r="D1018" s="30" t="str">
        <f>[1]!EM_S_IPO_LISTEDDATE(B1018)</f>
        <v>2014-07-02</v>
      </c>
      <c r="E1018" s="130">
        <f>[1]!EM_S_DQ_CLOSE(B1018,$E$2,"2")</f>
        <v>80.97</v>
      </c>
      <c r="F1018" s="130">
        <f>[1]!EM_S_DQ_CLOSE(B1018,$F$2,"2")</f>
        <v>138.16474342785</v>
      </c>
      <c r="G1018" s="38">
        <f t="shared" si="30"/>
        <v>0.70636956190996658</v>
      </c>
      <c r="H1018" s="9">
        <f t="shared" si="31"/>
        <v>276</v>
      </c>
    </row>
    <row r="1019" spans="2:8">
      <c r="B1019" s="17" t="s">
        <v>11556</v>
      </c>
      <c r="C1019" s="19" t="s">
        <v>11557</v>
      </c>
      <c r="D1019" s="30" t="str">
        <f>[1]!EM_S_IPO_LISTEDDATE(B1019)</f>
        <v>2014-10-09</v>
      </c>
      <c r="E1019" s="130">
        <f>[1]!EM_S_DQ_CLOSE(B1019,$E$2,"2")</f>
        <v>17.57</v>
      </c>
      <c r="F1019" s="130">
        <f>[1]!EM_S_DQ_CLOSE(B1019,$F$2,"2")</f>
        <v>29.3316276803119</v>
      </c>
      <c r="G1019" s="38">
        <f t="shared" si="30"/>
        <v>0.66941534890790555</v>
      </c>
      <c r="H1019" s="9">
        <f t="shared" si="31"/>
        <v>295</v>
      </c>
    </row>
    <row r="1020" spans="2:8">
      <c r="B1020" s="17" t="s">
        <v>11558</v>
      </c>
      <c r="C1020" s="19" t="s">
        <v>11559</v>
      </c>
      <c r="D1020" s="30" t="str">
        <f>[1]!EM_S_IPO_LISTEDDATE(B1020)</f>
        <v>2014-09-09</v>
      </c>
      <c r="E1020" s="130">
        <f>[1]!EM_S_DQ_CLOSE(B1020,$E$2,"2")</f>
        <v>42.03</v>
      </c>
      <c r="F1020" s="130">
        <f>[1]!EM_S_DQ_CLOSE(B1020,$F$2,"2")</f>
        <v>45.449676425269601</v>
      </c>
      <c r="G1020" s="38">
        <f t="shared" si="30"/>
        <v>8.1362751017596935E-2</v>
      </c>
      <c r="H1020" s="9">
        <f t="shared" si="31"/>
        <v>771</v>
      </c>
    </row>
    <row r="1021" spans="2:8">
      <c r="B1021" s="17" t="s">
        <v>11560</v>
      </c>
      <c r="C1021" s="19" t="s">
        <v>11561</v>
      </c>
      <c r="D1021" s="30" t="str">
        <f>[1]!EM_S_IPO_LISTEDDATE(B1021)</f>
        <v>2016-09-14</v>
      </c>
      <c r="E1021" s="130">
        <f>[1]!EM_S_DQ_CLOSE(B1021,$E$2,"2")</f>
        <v>0</v>
      </c>
      <c r="F1021" s="130">
        <f>[1]!EM_S_DQ_CLOSE(B1021,$F$2,"2")</f>
        <v>0</v>
      </c>
      <c r="G1021" s="38" t="str">
        <f t="shared" si="30"/>
        <v/>
      </c>
      <c r="H1021" s="9" t="str">
        <f t="shared" si="31"/>
        <v/>
      </c>
    </row>
    <row r="1022" spans="2:8">
      <c r="B1022" s="17" t="s">
        <v>11562</v>
      </c>
      <c r="C1022" s="19" t="s">
        <v>5817</v>
      </c>
      <c r="D1022" s="30" t="str">
        <f>[1]!EM_S_IPO_LISTEDDATE(B1022)</f>
        <v>2015-05-28</v>
      </c>
      <c r="E1022" s="130">
        <f>[1]!EM_S_DQ_CLOSE(B1022,$E$2,"2")</f>
        <v>0</v>
      </c>
      <c r="F1022" s="130">
        <f>[1]!EM_S_DQ_CLOSE(B1022,$F$2,"2")</f>
        <v>30.164481458202399</v>
      </c>
      <c r="G1022" s="38" t="str">
        <f t="shared" si="30"/>
        <v/>
      </c>
      <c r="H1022" s="9" t="str">
        <f t="shared" si="31"/>
        <v/>
      </c>
    </row>
    <row r="1023" spans="2:8">
      <c r="B1023" s="17" t="s">
        <v>11563</v>
      </c>
      <c r="C1023" s="19" t="s">
        <v>11564</v>
      </c>
      <c r="D1023" s="30" t="str">
        <f>[1]!EM_S_IPO_LISTEDDATE(B1023)</f>
        <v>2015-03-26</v>
      </c>
      <c r="E1023" s="130">
        <f>[1]!EM_S_DQ_CLOSE(B1023,$E$2,"2")</f>
        <v>0</v>
      </c>
      <c r="F1023" s="130">
        <f>[1]!EM_S_DQ_CLOSE(B1023,$F$2,"2")</f>
        <v>51.411906926013501</v>
      </c>
      <c r="G1023" s="38" t="str">
        <f t="shared" si="30"/>
        <v/>
      </c>
      <c r="H1023" s="9" t="str">
        <f t="shared" si="31"/>
        <v/>
      </c>
    </row>
    <row r="1024" spans="2:8">
      <c r="B1024" s="17" t="s">
        <v>11565</v>
      </c>
      <c r="C1024" s="19" t="s">
        <v>5821</v>
      </c>
      <c r="D1024" s="30" t="str">
        <f>[1]!EM_S_IPO_LISTEDDATE(B1024)</f>
        <v>2016-11-08</v>
      </c>
      <c r="E1024" s="130">
        <f>[1]!EM_S_DQ_CLOSE(B1024,$E$2,"2")</f>
        <v>0</v>
      </c>
      <c r="F1024" s="130">
        <f>[1]!EM_S_DQ_CLOSE(B1024,$F$2,"2")</f>
        <v>0</v>
      </c>
      <c r="G1024" s="38" t="str">
        <f t="shared" si="30"/>
        <v/>
      </c>
      <c r="H1024" s="9" t="str">
        <f t="shared" si="31"/>
        <v/>
      </c>
    </row>
    <row r="1025" spans="2:8">
      <c r="B1025" s="17" t="s">
        <v>11566</v>
      </c>
      <c r="C1025" s="19" t="s">
        <v>11567</v>
      </c>
      <c r="D1025" s="30" t="str">
        <f>[1]!EM_S_IPO_LISTEDDATE(B1025)</f>
        <v>2015-02-17</v>
      </c>
      <c r="E1025" s="130">
        <f>[1]!EM_S_DQ_CLOSE(B1025,$E$2,"2")</f>
        <v>0</v>
      </c>
      <c r="F1025" s="130">
        <f>[1]!EM_S_DQ_CLOSE(B1025,$F$2,"2")</f>
        <v>38.8717532467533</v>
      </c>
      <c r="G1025" s="38" t="str">
        <f t="shared" si="30"/>
        <v/>
      </c>
      <c r="H1025" s="9" t="str">
        <f t="shared" si="31"/>
        <v/>
      </c>
    </row>
    <row r="1026" spans="2:8">
      <c r="B1026" s="17" t="s">
        <v>11568</v>
      </c>
      <c r="C1026" s="19" t="s">
        <v>11569</v>
      </c>
      <c r="D1026" s="30" t="str">
        <f>[1]!EM_S_IPO_LISTEDDATE(B1026)</f>
        <v>2015-06-30</v>
      </c>
      <c r="E1026" s="130">
        <f>[1]!EM_S_DQ_CLOSE(B1026,$E$2,"2")</f>
        <v>0</v>
      </c>
      <c r="F1026" s="130">
        <f>[1]!EM_S_DQ_CLOSE(B1026,$F$2,"2")</f>
        <v>38.630000000000003</v>
      </c>
      <c r="G1026" s="38" t="str">
        <f t="shared" si="30"/>
        <v/>
      </c>
      <c r="H1026" s="9" t="str">
        <f t="shared" si="31"/>
        <v/>
      </c>
    </row>
    <row r="1027" spans="2:8">
      <c r="B1027" s="17" t="s">
        <v>11570</v>
      </c>
      <c r="C1027" s="19" t="s">
        <v>11571</v>
      </c>
      <c r="D1027" s="30" t="str">
        <f>[1]!EM_S_IPO_LISTEDDATE(B1027)</f>
        <v>2015-05-15</v>
      </c>
      <c r="E1027" s="130">
        <f>[1]!EM_S_DQ_CLOSE(B1027,$E$2,"2")</f>
        <v>0</v>
      </c>
      <c r="F1027" s="130">
        <f>[1]!EM_S_DQ_CLOSE(B1027,$F$2,"2")</f>
        <v>33.74</v>
      </c>
      <c r="G1027" s="38" t="str">
        <f t="shared" si="30"/>
        <v/>
      </c>
      <c r="H1027" s="9" t="str">
        <f t="shared" si="31"/>
        <v/>
      </c>
    </row>
    <row r="1028" spans="2:8">
      <c r="B1028" s="17" t="s">
        <v>11572</v>
      </c>
      <c r="C1028" s="19" t="s">
        <v>11573</v>
      </c>
      <c r="D1028" s="30" t="str">
        <f>[1]!EM_S_IPO_LISTEDDATE(B1028)</f>
        <v>2016-10-26</v>
      </c>
      <c r="E1028" s="130">
        <f>[1]!EM_S_DQ_CLOSE(B1028,$E$2,"2")</f>
        <v>0</v>
      </c>
      <c r="F1028" s="130">
        <f>[1]!EM_S_DQ_CLOSE(B1028,$F$2,"2")</f>
        <v>0</v>
      </c>
      <c r="G1028" s="38" t="str">
        <f t="shared" ref="G1028:G1091" si="32">IFERROR(F1028/E1028-1,"")</f>
        <v/>
      </c>
      <c r="H1028" s="9" t="str">
        <f t="shared" ref="H1028:H1091" si="33">IFERROR(RANK(G1028,$G$3:$G$1158,0),"")</f>
        <v/>
      </c>
    </row>
    <row r="1029" spans="2:8">
      <c r="B1029" s="17" t="s">
        <v>11574</v>
      </c>
      <c r="C1029" s="19" t="s">
        <v>11575</v>
      </c>
      <c r="D1029" s="30" t="str">
        <f>[1]!EM_S_IPO_LISTEDDATE(B1029)</f>
        <v>2015-03-19</v>
      </c>
      <c r="E1029" s="130">
        <f>[1]!EM_S_DQ_CLOSE(B1029,$E$2,"2")</f>
        <v>0</v>
      </c>
      <c r="F1029" s="130">
        <f>[1]!EM_S_DQ_CLOSE(B1029,$F$2,"2")</f>
        <v>68.8072323082623</v>
      </c>
      <c r="G1029" s="38" t="str">
        <f t="shared" si="32"/>
        <v/>
      </c>
      <c r="H1029" s="9" t="str">
        <f t="shared" si="33"/>
        <v/>
      </c>
    </row>
    <row r="1030" spans="2:8">
      <c r="B1030" s="17" t="s">
        <v>11576</v>
      </c>
      <c r="C1030" s="19" t="s">
        <v>11577</v>
      </c>
      <c r="D1030" s="30" t="str">
        <f>[1]!EM_S_IPO_LISTEDDATE(B1030)</f>
        <v>2014-02-11</v>
      </c>
      <c r="E1030" s="130">
        <f>[1]!EM_S_DQ_CLOSE(B1030,$E$2,"2")</f>
        <v>80.457493720346093</v>
      </c>
      <c r="F1030" s="130">
        <f>[1]!EM_S_DQ_CLOSE(B1030,$F$2,"2")</f>
        <v>129.733363853508</v>
      </c>
      <c r="G1030" s="38">
        <f t="shared" si="32"/>
        <v>0.61244599918106846</v>
      </c>
      <c r="H1030" s="9">
        <f t="shared" si="33"/>
        <v>320</v>
      </c>
    </row>
    <row r="1031" spans="2:8">
      <c r="B1031" s="17" t="s">
        <v>11578</v>
      </c>
      <c r="C1031" s="19" t="s">
        <v>11579</v>
      </c>
      <c r="D1031" s="30" t="str">
        <f>[1]!EM_S_IPO_LISTEDDATE(B1031)</f>
        <v>2015-12-31</v>
      </c>
      <c r="E1031" s="130">
        <f>[1]!EM_S_DQ_CLOSE(B1031,$E$2,"2")</f>
        <v>0</v>
      </c>
      <c r="F1031" s="130">
        <f>[1]!EM_S_DQ_CLOSE(B1031,$F$2,"2")</f>
        <v>5.31</v>
      </c>
      <c r="G1031" s="38" t="str">
        <f t="shared" si="32"/>
        <v/>
      </c>
      <c r="H1031" s="9" t="str">
        <f t="shared" si="33"/>
        <v/>
      </c>
    </row>
    <row r="1032" spans="2:8">
      <c r="B1032" s="17" t="s">
        <v>11580</v>
      </c>
      <c r="C1032" s="19" t="s">
        <v>11581</v>
      </c>
      <c r="D1032" s="30" t="str">
        <f>[1]!EM_S_IPO_LISTEDDATE(B1032)</f>
        <v>2015-05-29</v>
      </c>
      <c r="E1032" s="130">
        <f>[1]!EM_S_DQ_CLOSE(B1032,$E$2,"2")</f>
        <v>0</v>
      </c>
      <c r="F1032" s="130">
        <f>[1]!EM_S_DQ_CLOSE(B1032,$F$2,"2")</f>
        <v>48.14</v>
      </c>
      <c r="G1032" s="38" t="str">
        <f t="shared" si="32"/>
        <v/>
      </c>
      <c r="H1032" s="9" t="str">
        <f t="shared" si="33"/>
        <v/>
      </c>
    </row>
    <row r="1033" spans="2:8">
      <c r="B1033" s="17" t="s">
        <v>5838</v>
      </c>
      <c r="C1033" s="19" t="s">
        <v>11582</v>
      </c>
      <c r="D1033" s="30" t="str">
        <f>[1]!EM_S_IPO_LISTEDDATE(B1033)</f>
        <v>2014-09-26</v>
      </c>
      <c r="E1033" s="130">
        <f>[1]!EM_S_DQ_CLOSE(B1033,$E$2,"2")</f>
        <v>25.35</v>
      </c>
      <c r="F1033" s="130">
        <f>[1]!EM_S_DQ_CLOSE(B1033,$F$2,"2")</f>
        <v>42.301633445051998</v>
      </c>
      <c r="G1033" s="38">
        <f t="shared" si="32"/>
        <v>0.6687034889566863</v>
      </c>
      <c r="H1033" s="9">
        <f t="shared" si="33"/>
        <v>296</v>
      </c>
    </row>
    <row r="1034" spans="2:8">
      <c r="B1034" s="17" t="s">
        <v>11583</v>
      </c>
      <c r="C1034" s="19" t="s">
        <v>11584</v>
      </c>
      <c r="D1034" s="30" t="str">
        <f>[1]!EM_S_IPO_LISTEDDATE(B1034)</f>
        <v>2014-01-22</v>
      </c>
      <c r="E1034" s="130">
        <f>[1]!EM_S_DQ_CLOSE(B1034,$E$2,"2")</f>
        <v>18.016538720538701</v>
      </c>
      <c r="F1034" s="130">
        <f>[1]!EM_S_DQ_CLOSE(B1034,$F$2,"2")</f>
        <v>31.559807921198399</v>
      </c>
      <c r="G1034" s="38">
        <f t="shared" si="32"/>
        <v>0.75171315704611374</v>
      </c>
      <c r="H1034" s="9">
        <f t="shared" si="33"/>
        <v>250</v>
      </c>
    </row>
    <row r="1035" spans="2:8">
      <c r="B1035" s="17" t="s">
        <v>11585</v>
      </c>
      <c r="C1035" s="19" t="s">
        <v>11586</v>
      </c>
      <c r="D1035" s="30" t="str">
        <f>[1]!EM_S_IPO_LISTEDDATE(B1035)</f>
        <v>2015-03-02</v>
      </c>
      <c r="E1035" s="130">
        <f>[1]!EM_S_DQ_CLOSE(B1035,$E$2,"2")</f>
        <v>0</v>
      </c>
      <c r="F1035" s="130">
        <f>[1]!EM_S_DQ_CLOSE(B1035,$F$2,"2")</f>
        <v>88.677888730385206</v>
      </c>
      <c r="G1035" s="38" t="str">
        <f t="shared" si="32"/>
        <v/>
      </c>
      <c r="H1035" s="9" t="str">
        <f t="shared" si="33"/>
        <v/>
      </c>
    </row>
    <row r="1036" spans="2:8">
      <c r="B1036" s="17" t="s">
        <v>11587</v>
      </c>
      <c r="C1036" s="19" t="s">
        <v>11588</v>
      </c>
      <c r="D1036" s="30" t="str">
        <f>[1]!EM_S_IPO_LISTEDDATE(B1036)</f>
        <v>2015-05-18</v>
      </c>
      <c r="E1036" s="130">
        <f>[1]!EM_S_DQ_CLOSE(B1036,$E$2,"2")</f>
        <v>0</v>
      </c>
      <c r="F1036" s="130">
        <f>[1]!EM_S_DQ_CLOSE(B1036,$F$2,"2")</f>
        <v>29.24</v>
      </c>
      <c r="G1036" s="38" t="str">
        <f t="shared" si="32"/>
        <v/>
      </c>
      <c r="H1036" s="9" t="str">
        <f t="shared" si="33"/>
        <v/>
      </c>
    </row>
    <row r="1037" spans="2:8">
      <c r="B1037" s="17" t="s">
        <v>11589</v>
      </c>
      <c r="C1037" s="19" t="s">
        <v>11590</v>
      </c>
      <c r="D1037" s="30" t="str">
        <f>[1]!EM_S_IPO_LISTEDDATE(B1037)</f>
        <v>2016-10-13</v>
      </c>
      <c r="E1037" s="130">
        <f>[1]!EM_S_DQ_CLOSE(B1037,$E$2,"2")</f>
        <v>0</v>
      </c>
      <c r="F1037" s="130">
        <f>[1]!EM_S_DQ_CLOSE(B1037,$F$2,"2")</f>
        <v>0</v>
      </c>
      <c r="G1037" s="38" t="str">
        <f t="shared" si="32"/>
        <v/>
      </c>
      <c r="H1037" s="9" t="str">
        <f t="shared" si="33"/>
        <v/>
      </c>
    </row>
    <row r="1038" spans="2:8">
      <c r="B1038" s="17" t="s">
        <v>11591</v>
      </c>
      <c r="C1038" s="19" t="s">
        <v>11592</v>
      </c>
      <c r="D1038" s="30" t="str">
        <f>[1]!EM_S_IPO_LISTEDDATE(B1038)</f>
        <v>2015-04-24</v>
      </c>
      <c r="E1038" s="130">
        <f>[1]!EM_S_DQ_CLOSE(B1038,$E$2,"2")</f>
        <v>0</v>
      </c>
      <c r="F1038" s="130">
        <f>[1]!EM_S_DQ_CLOSE(B1038,$F$2,"2")</f>
        <v>46.99</v>
      </c>
      <c r="G1038" s="38" t="str">
        <f t="shared" si="32"/>
        <v/>
      </c>
      <c r="H1038" s="9" t="str">
        <f t="shared" si="33"/>
        <v/>
      </c>
    </row>
    <row r="1039" spans="2:8">
      <c r="B1039" s="17" t="s">
        <v>11593</v>
      </c>
      <c r="C1039" s="19" t="s">
        <v>11594</v>
      </c>
      <c r="D1039" s="30" t="str">
        <f>[1]!EM_S_IPO_LISTEDDATE(B1039)</f>
        <v>2015-04-24</v>
      </c>
      <c r="E1039" s="130">
        <f>[1]!EM_S_DQ_CLOSE(B1039,$E$2,"2")</f>
        <v>0</v>
      </c>
      <c r="F1039" s="130">
        <f>[1]!EM_S_DQ_CLOSE(B1039,$F$2,"2")</f>
        <v>54.91</v>
      </c>
      <c r="G1039" s="38" t="str">
        <f t="shared" si="32"/>
        <v/>
      </c>
      <c r="H1039" s="9" t="str">
        <f t="shared" si="33"/>
        <v/>
      </c>
    </row>
    <row r="1040" spans="2:8">
      <c r="B1040" s="17" t="s">
        <v>11595</v>
      </c>
      <c r="C1040" s="19" t="s">
        <v>11596</v>
      </c>
      <c r="D1040" s="30" t="str">
        <f>[1]!EM_S_IPO_LISTEDDATE(B1040)</f>
        <v>2016-11-30</v>
      </c>
      <c r="E1040" s="130">
        <f>[1]!EM_S_DQ_CLOSE(B1040,$E$2,"2")</f>
        <v>0</v>
      </c>
      <c r="F1040" s="130">
        <f>[1]!EM_S_DQ_CLOSE(B1040,$F$2,"2")</f>
        <v>0</v>
      </c>
      <c r="G1040" s="38" t="str">
        <f t="shared" si="32"/>
        <v/>
      </c>
      <c r="H1040" s="9" t="str">
        <f t="shared" si="33"/>
        <v/>
      </c>
    </row>
    <row r="1041" spans="2:8">
      <c r="B1041" s="17" t="s">
        <v>11597</v>
      </c>
      <c r="C1041" s="19" t="s">
        <v>11598</v>
      </c>
      <c r="D1041" s="30" t="str">
        <f>[1]!EM_S_IPO_LISTEDDATE(B1041)</f>
        <v>2016-07-28</v>
      </c>
      <c r="E1041" s="130">
        <f>[1]!EM_S_DQ_CLOSE(B1041,$E$2,"2")</f>
        <v>0</v>
      </c>
      <c r="F1041" s="130">
        <f>[1]!EM_S_DQ_CLOSE(B1041,$F$2,"2")</f>
        <v>0</v>
      </c>
      <c r="G1041" s="38" t="str">
        <f t="shared" si="32"/>
        <v/>
      </c>
      <c r="H1041" s="9" t="str">
        <f t="shared" si="33"/>
        <v/>
      </c>
    </row>
    <row r="1042" spans="2:8">
      <c r="B1042" s="17" t="s">
        <v>11599</v>
      </c>
      <c r="C1042" s="19" t="s">
        <v>11600</v>
      </c>
      <c r="D1042" s="30" t="str">
        <f>[1]!EM_S_IPO_LISTEDDATE(B1042)</f>
        <v>2016-11-29</v>
      </c>
      <c r="E1042" s="130">
        <f>[1]!EM_S_DQ_CLOSE(B1042,$E$2,"2")</f>
        <v>0</v>
      </c>
      <c r="F1042" s="130">
        <f>[1]!EM_S_DQ_CLOSE(B1042,$F$2,"2")</f>
        <v>0</v>
      </c>
      <c r="G1042" s="38" t="str">
        <f t="shared" si="32"/>
        <v/>
      </c>
      <c r="H1042" s="9" t="str">
        <f t="shared" si="33"/>
        <v/>
      </c>
    </row>
    <row r="1043" spans="2:8">
      <c r="B1043" s="17" t="s">
        <v>11601</v>
      </c>
      <c r="C1043" s="19" t="s">
        <v>11602</v>
      </c>
      <c r="D1043" s="30" t="str">
        <f>[1]!EM_S_IPO_LISTEDDATE(B1043)</f>
        <v>2014-07-01</v>
      </c>
      <c r="E1043" s="130">
        <f>[1]!EM_S_DQ_CLOSE(B1043,$E$2,"2")</f>
        <v>23.343849710982699</v>
      </c>
      <c r="F1043" s="130">
        <f>[1]!EM_S_DQ_CLOSE(B1043,$F$2,"2")</f>
        <v>29.693268946802601</v>
      </c>
      <c r="G1043" s="38">
        <f t="shared" si="32"/>
        <v>0.27199537841578292</v>
      </c>
      <c r="H1043" s="9">
        <f t="shared" si="33"/>
        <v>606</v>
      </c>
    </row>
    <row r="1044" spans="2:8">
      <c r="B1044" s="17" t="s">
        <v>11603</v>
      </c>
      <c r="C1044" s="19" t="s">
        <v>11604</v>
      </c>
      <c r="D1044" s="30" t="str">
        <f>[1]!EM_S_IPO_LISTEDDATE(B1044)</f>
        <v>2012-05-07</v>
      </c>
      <c r="E1044" s="130">
        <f>[1]!EM_S_DQ_CLOSE(B1044,$E$2,"2")</f>
        <v>8.4905385996409297</v>
      </c>
      <c r="F1044" s="130">
        <f>[1]!EM_S_DQ_CLOSE(B1044,$F$2,"2")</f>
        <v>14.559533213644499</v>
      </c>
      <c r="G1044" s="38">
        <f t="shared" si="32"/>
        <v>0.7147950089126538</v>
      </c>
      <c r="H1044" s="9">
        <f t="shared" si="33"/>
        <v>270</v>
      </c>
    </row>
    <row r="1045" spans="2:8">
      <c r="B1045" s="17" t="s">
        <v>11605</v>
      </c>
      <c r="C1045" s="19" t="s">
        <v>11606</v>
      </c>
      <c r="D1045" s="30" t="str">
        <f>[1]!EM_S_IPO_LISTEDDATE(B1045)</f>
        <v>2016-11-24</v>
      </c>
      <c r="E1045" s="130">
        <f>[1]!EM_S_DQ_CLOSE(B1045,$E$2,"2")</f>
        <v>0</v>
      </c>
      <c r="F1045" s="130">
        <f>[1]!EM_S_DQ_CLOSE(B1045,$F$2,"2")</f>
        <v>0</v>
      </c>
      <c r="G1045" s="38" t="str">
        <f t="shared" si="32"/>
        <v/>
      </c>
      <c r="H1045" s="9" t="str">
        <f t="shared" si="33"/>
        <v/>
      </c>
    </row>
    <row r="1046" spans="2:8">
      <c r="B1046" s="17" t="s">
        <v>11607</v>
      </c>
      <c r="C1046" s="19" t="s">
        <v>11608</v>
      </c>
      <c r="D1046" s="30" t="str">
        <f>[1]!EM_S_IPO_LISTEDDATE(B1046)</f>
        <v>2015-03-25</v>
      </c>
      <c r="E1046" s="130">
        <f>[1]!EM_S_DQ_CLOSE(B1046,$E$2,"2")</f>
        <v>0</v>
      </c>
      <c r="F1046" s="130">
        <f>[1]!EM_S_DQ_CLOSE(B1046,$F$2,"2")</f>
        <v>133.588923375364</v>
      </c>
      <c r="G1046" s="38" t="str">
        <f t="shared" si="32"/>
        <v/>
      </c>
      <c r="H1046" s="9" t="str">
        <f t="shared" si="33"/>
        <v/>
      </c>
    </row>
    <row r="1047" spans="2:8">
      <c r="B1047" s="17" t="s">
        <v>11609</v>
      </c>
      <c r="C1047" s="19" t="s">
        <v>11610</v>
      </c>
      <c r="D1047" s="30" t="str">
        <f>[1]!EM_S_IPO_LISTEDDATE(B1047)</f>
        <v>2016-05-19</v>
      </c>
      <c r="E1047" s="130">
        <f>[1]!EM_S_DQ_CLOSE(B1047,$E$2,"2")</f>
        <v>0</v>
      </c>
      <c r="F1047" s="130">
        <f>[1]!EM_S_DQ_CLOSE(B1047,$F$2,"2")</f>
        <v>0</v>
      </c>
      <c r="G1047" s="38" t="str">
        <f t="shared" si="32"/>
        <v/>
      </c>
      <c r="H1047" s="9" t="str">
        <f t="shared" si="33"/>
        <v/>
      </c>
    </row>
    <row r="1048" spans="2:8">
      <c r="B1048" s="17" t="s">
        <v>11611</v>
      </c>
      <c r="C1048" s="19" t="s">
        <v>11612</v>
      </c>
      <c r="D1048" s="30" t="str">
        <f>[1]!EM_S_IPO_LISTEDDATE(B1048)</f>
        <v>2015-05-13</v>
      </c>
      <c r="E1048" s="130">
        <f>[1]!EM_S_DQ_CLOSE(B1048,$E$2,"2")</f>
        <v>0</v>
      </c>
      <c r="F1048" s="130">
        <f>[1]!EM_S_DQ_CLOSE(B1048,$F$2,"2")</f>
        <v>46.872218807621401</v>
      </c>
      <c r="G1048" s="38" t="str">
        <f t="shared" si="32"/>
        <v/>
      </c>
      <c r="H1048" s="9" t="str">
        <f t="shared" si="33"/>
        <v/>
      </c>
    </row>
    <row r="1049" spans="2:8">
      <c r="B1049" s="17" t="s">
        <v>11613</v>
      </c>
      <c r="C1049" s="19" t="s">
        <v>11614</v>
      </c>
      <c r="D1049" s="30" t="str">
        <f>[1]!EM_S_IPO_LISTEDDATE(B1049)</f>
        <v>2012-05-21</v>
      </c>
      <c r="E1049" s="130">
        <f>[1]!EM_S_DQ_CLOSE(B1049,$E$2,"2")</f>
        <v>17.980378604710101</v>
      </c>
      <c r="F1049" s="130">
        <f>[1]!EM_S_DQ_CLOSE(B1049,$F$2,"2")</f>
        <v>23.659078875140501</v>
      </c>
      <c r="G1049" s="38">
        <f t="shared" si="32"/>
        <v>0.3158276249501677</v>
      </c>
      <c r="H1049" s="9">
        <f t="shared" si="33"/>
        <v>564</v>
      </c>
    </row>
    <row r="1050" spans="2:8">
      <c r="B1050" s="17" t="s">
        <v>11615</v>
      </c>
      <c r="C1050" s="19" t="s">
        <v>11616</v>
      </c>
      <c r="D1050" s="30" t="str">
        <f>[1]!EM_S_IPO_LISTEDDATE(B1050)</f>
        <v>2014-12-04</v>
      </c>
      <c r="E1050" s="130">
        <f>[1]!EM_S_DQ_CLOSE(B1050,$E$2,"2")</f>
        <v>51.4</v>
      </c>
      <c r="F1050" s="130">
        <f>[1]!EM_S_DQ_CLOSE(B1050,$F$2,"2")</f>
        <v>92.263683589138196</v>
      </c>
      <c r="G1050" s="38">
        <f t="shared" si="32"/>
        <v>0.79501329939957577</v>
      </c>
      <c r="H1050" s="9">
        <f t="shared" si="33"/>
        <v>225</v>
      </c>
    </row>
    <row r="1051" spans="2:8">
      <c r="B1051" s="17" t="s">
        <v>11617</v>
      </c>
      <c r="C1051" s="19" t="s">
        <v>11618</v>
      </c>
      <c r="D1051" s="30" t="str">
        <f>[1]!EM_S_IPO_LISTEDDATE(B1051)</f>
        <v>2014-07-03</v>
      </c>
      <c r="E1051" s="130">
        <f>[1]!EM_S_DQ_CLOSE(B1051,$E$2,"2")</f>
        <v>27.87</v>
      </c>
      <c r="F1051" s="130">
        <f>[1]!EM_S_DQ_CLOSE(B1051,$F$2,"2")</f>
        <v>33.902343394077398</v>
      </c>
      <c r="G1051" s="38">
        <f t="shared" si="32"/>
        <v>0.21644576225609602</v>
      </c>
      <c r="H1051" s="9">
        <f t="shared" si="33"/>
        <v>663</v>
      </c>
    </row>
    <row r="1052" spans="2:8">
      <c r="B1052" s="17" t="s">
        <v>11619</v>
      </c>
      <c r="C1052" s="19" t="s">
        <v>11620</v>
      </c>
      <c r="D1052" s="30" t="str">
        <f>[1]!EM_S_IPO_LISTEDDATE(B1052)</f>
        <v>2016-02-05</v>
      </c>
      <c r="E1052" s="130">
        <f>[1]!EM_S_DQ_CLOSE(B1052,$E$2,"2")</f>
        <v>0</v>
      </c>
      <c r="F1052" s="130">
        <f>[1]!EM_S_DQ_CLOSE(B1052,$F$2,"2")</f>
        <v>0</v>
      </c>
      <c r="G1052" s="38" t="str">
        <f t="shared" si="32"/>
        <v/>
      </c>
      <c r="H1052" s="9" t="str">
        <f t="shared" si="33"/>
        <v/>
      </c>
    </row>
    <row r="1053" spans="2:8">
      <c r="B1053" s="17" t="s">
        <v>11621</v>
      </c>
      <c r="C1053" s="19" t="s">
        <v>11622</v>
      </c>
      <c r="D1053" s="30" t="str">
        <f>[1]!EM_S_IPO_LISTEDDATE(B1053)</f>
        <v>2016-09-12</v>
      </c>
      <c r="E1053" s="130">
        <f>[1]!EM_S_DQ_CLOSE(B1053,$E$2,"2")</f>
        <v>0</v>
      </c>
      <c r="F1053" s="130">
        <f>[1]!EM_S_DQ_CLOSE(B1053,$F$2,"2")</f>
        <v>0</v>
      </c>
      <c r="G1053" s="38" t="str">
        <f t="shared" si="32"/>
        <v/>
      </c>
      <c r="H1053" s="9" t="str">
        <f t="shared" si="33"/>
        <v/>
      </c>
    </row>
    <row r="1054" spans="2:8">
      <c r="B1054" s="17" t="s">
        <v>11623</v>
      </c>
      <c r="C1054" s="19" t="s">
        <v>11624</v>
      </c>
      <c r="D1054" s="30" t="str">
        <f>[1]!EM_S_IPO_LISTEDDATE(B1054)</f>
        <v>2015-12-09</v>
      </c>
      <c r="E1054" s="130">
        <f>[1]!EM_S_DQ_CLOSE(B1054,$E$2,"2")</f>
        <v>0</v>
      </c>
      <c r="F1054" s="130">
        <f>[1]!EM_S_DQ_CLOSE(B1054,$F$2,"2")</f>
        <v>92.42</v>
      </c>
      <c r="G1054" s="38" t="str">
        <f t="shared" si="32"/>
        <v/>
      </c>
      <c r="H1054" s="9" t="str">
        <f t="shared" si="33"/>
        <v/>
      </c>
    </row>
    <row r="1055" spans="2:8">
      <c r="B1055" s="17" t="s">
        <v>5882</v>
      </c>
      <c r="C1055" s="19" t="s">
        <v>11625</v>
      </c>
      <c r="D1055" s="30" t="str">
        <f>[1]!EM_S_IPO_LISTEDDATE(B1055)</f>
        <v>2012-08-24</v>
      </c>
      <c r="E1055" s="130">
        <f>[1]!EM_S_DQ_CLOSE(B1055,$E$2,"2")</f>
        <v>15.076056233329</v>
      </c>
      <c r="F1055" s="130">
        <f>[1]!EM_S_DQ_CLOSE(B1055,$F$2,"2")</f>
        <v>17.8053212656576</v>
      </c>
      <c r="G1055" s="38">
        <f t="shared" si="32"/>
        <v>0.18103308916392535</v>
      </c>
      <c r="H1055" s="9">
        <f t="shared" si="33"/>
        <v>686</v>
      </c>
    </row>
    <row r="1056" spans="2:8">
      <c r="B1056" s="17" t="s">
        <v>11626</v>
      </c>
      <c r="C1056" s="19" t="s">
        <v>11627</v>
      </c>
      <c r="D1056" s="30" t="str">
        <f>[1]!EM_S_IPO_LISTEDDATE(B1056)</f>
        <v>2016-10-11</v>
      </c>
      <c r="E1056" s="130">
        <f>[1]!EM_S_DQ_CLOSE(B1056,$E$2,"2")</f>
        <v>0</v>
      </c>
      <c r="F1056" s="130">
        <f>[1]!EM_S_DQ_CLOSE(B1056,$F$2,"2")</f>
        <v>0</v>
      </c>
      <c r="G1056" s="38" t="str">
        <f t="shared" si="32"/>
        <v/>
      </c>
      <c r="H1056" s="9" t="str">
        <f t="shared" si="33"/>
        <v/>
      </c>
    </row>
    <row r="1057" spans="2:8">
      <c r="B1057" s="17" t="s">
        <v>11628</v>
      </c>
      <c r="C1057" s="19" t="s">
        <v>11629</v>
      </c>
      <c r="D1057" s="30" t="str">
        <f>[1]!EM_S_IPO_LISTEDDATE(B1057)</f>
        <v>2014-10-10</v>
      </c>
      <c r="E1057" s="130">
        <f>[1]!EM_S_DQ_CLOSE(B1057,$E$2,"2")</f>
        <v>32.64</v>
      </c>
      <c r="F1057" s="130">
        <f>[1]!EM_S_DQ_CLOSE(B1057,$F$2,"2")</f>
        <v>71.282366985819905</v>
      </c>
      <c r="G1057" s="38">
        <f t="shared" si="32"/>
        <v>1.1838960473596782</v>
      </c>
      <c r="H1057" s="9">
        <f t="shared" si="33"/>
        <v>93</v>
      </c>
    </row>
    <row r="1058" spans="2:8">
      <c r="B1058" s="17" t="s">
        <v>11630</v>
      </c>
      <c r="C1058" s="19" t="s">
        <v>11631</v>
      </c>
      <c r="D1058" s="30" t="str">
        <f>[1]!EM_S_IPO_LISTEDDATE(B1058)</f>
        <v>2015-12-24</v>
      </c>
      <c r="E1058" s="130">
        <f>[1]!EM_S_DQ_CLOSE(B1058,$E$2,"2")</f>
        <v>0</v>
      </c>
      <c r="F1058" s="130">
        <f>[1]!EM_S_DQ_CLOSE(B1058,$F$2,"2")</f>
        <v>77.84</v>
      </c>
      <c r="G1058" s="38" t="str">
        <f t="shared" si="32"/>
        <v/>
      </c>
      <c r="H1058" s="9" t="str">
        <f t="shared" si="33"/>
        <v/>
      </c>
    </row>
    <row r="1059" spans="2:8">
      <c r="B1059" s="17" t="s">
        <v>11632</v>
      </c>
      <c r="C1059" s="19" t="s">
        <v>11633</v>
      </c>
      <c r="D1059" s="30" t="str">
        <f>[1]!EM_S_IPO_LISTEDDATE(B1059)</f>
        <v>2016-08-19</v>
      </c>
      <c r="E1059" s="130">
        <f>[1]!EM_S_DQ_CLOSE(B1059,$E$2,"2")</f>
        <v>0</v>
      </c>
      <c r="F1059" s="130">
        <f>[1]!EM_S_DQ_CLOSE(B1059,$F$2,"2")</f>
        <v>0</v>
      </c>
      <c r="G1059" s="38" t="str">
        <f t="shared" si="32"/>
        <v/>
      </c>
      <c r="H1059" s="9" t="str">
        <f t="shared" si="33"/>
        <v/>
      </c>
    </row>
    <row r="1060" spans="2:8">
      <c r="B1060" s="17" t="s">
        <v>11634</v>
      </c>
      <c r="C1060" s="19" t="s">
        <v>11635</v>
      </c>
      <c r="D1060" s="30" t="str">
        <f>[1]!EM_S_IPO_LISTEDDATE(B1060)</f>
        <v>2014-12-03</v>
      </c>
      <c r="E1060" s="130">
        <f>[1]!EM_S_DQ_CLOSE(B1060,$E$2,"2")</f>
        <v>31.02</v>
      </c>
      <c r="F1060" s="130">
        <f>[1]!EM_S_DQ_CLOSE(B1060,$F$2,"2")</f>
        <v>33.890133491545498</v>
      </c>
      <c r="G1060" s="38">
        <f t="shared" si="32"/>
        <v>9.2525257625580171E-2</v>
      </c>
      <c r="H1060" s="9">
        <f t="shared" si="33"/>
        <v>761</v>
      </c>
    </row>
    <row r="1061" spans="2:8">
      <c r="B1061" s="17" t="s">
        <v>11636</v>
      </c>
      <c r="C1061" s="19" t="s">
        <v>11637</v>
      </c>
      <c r="D1061" s="30" t="str">
        <f>[1]!EM_S_IPO_LISTEDDATE(B1061)</f>
        <v>2015-03-19</v>
      </c>
      <c r="E1061" s="130">
        <f>[1]!EM_S_DQ_CLOSE(B1061,$E$2,"2")</f>
        <v>0</v>
      </c>
      <c r="F1061" s="130">
        <f>[1]!EM_S_DQ_CLOSE(B1061,$F$2,"2")</f>
        <v>53.407534277365698</v>
      </c>
      <c r="G1061" s="38" t="str">
        <f t="shared" si="32"/>
        <v/>
      </c>
      <c r="H1061" s="9" t="str">
        <f t="shared" si="33"/>
        <v/>
      </c>
    </row>
    <row r="1062" spans="2:8">
      <c r="B1062" s="17" t="s">
        <v>11638</v>
      </c>
      <c r="C1062" s="19" t="s">
        <v>11639</v>
      </c>
      <c r="D1062" s="30" t="str">
        <f>[1]!EM_S_IPO_LISTEDDATE(B1062)</f>
        <v>2016-03-09</v>
      </c>
      <c r="E1062" s="130">
        <f>[1]!EM_S_DQ_CLOSE(B1062,$E$2,"2")</f>
        <v>0</v>
      </c>
      <c r="F1062" s="130">
        <f>[1]!EM_S_DQ_CLOSE(B1062,$F$2,"2")</f>
        <v>0</v>
      </c>
      <c r="G1062" s="38" t="str">
        <f t="shared" si="32"/>
        <v/>
      </c>
      <c r="H1062" s="9" t="str">
        <f t="shared" si="33"/>
        <v/>
      </c>
    </row>
    <row r="1063" spans="2:8">
      <c r="B1063" s="17" t="s">
        <v>11640</v>
      </c>
      <c r="C1063" s="19" t="s">
        <v>5899</v>
      </c>
      <c r="D1063" s="30" t="str">
        <f>[1]!EM_S_IPO_LISTEDDATE(B1063)</f>
        <v>2016-05-03</v>
      </c>
      <c r="E1063" s="130">
        <f>[1]!EM_S_DQ_CLOSE(B1063,$E$2,"2")</f>
        <v>0</v>
      </c>
      <c r="F1063" s="130">
        <f>[1]!EM_S_DQ_CLOSE(B1063,$F$2,"2")</f>
        <v>0</v>
      </c>
      <c r="G1063" s="38" t="str">
        <f t="shared" si="32"/>
        <v/>
      </c>
      <c r="H1063" s="9" t="str">
        <f t="shared" si="33"/>
        <v/>
      </c>
    </row>
    <row r="1064" spans="2:8">
      <c r="B1064" s="17" t="s">
        <v>11641</v>
      </c>
      <c r="C1064" s="19" t="s">
        <v>11642</v>
      </c>
      <c r="D1064" s="30" t="str">
        <f>[1]!EM_S_IPO_LISTEDDATE(B1064)</f>
        <v>2014-01-24</v>
      </c>
      <c r="E1064" s="130">
        <f>[1]!EM_S_DQ_CLOSE(B1064,$E$2,"2")</f>
        <v>17.383821339950401</v>
      </c>
      <c r="F1064" s="130">
        <f>[1]!EM_S_DQ_CLOSE(B1064,$F$2,"2")</f>
        <v>36.931989483791803</v>
      </c>
      <c r="G1064" s="38">
        <f t="shared" si="32"/>
        <v>1.1245035117173594</v>
      </c>
      <c r="H1064" s="9">
        <f t="shared" si="33"/>
        <v>104</v>
      </c>
    </row>
    <row r="1065" spans="2:8">
      <c r="B1065" s="17" t="s">
        <v>11643</v>
      </c>
      <c r="C1065" s="19" t="s">
        <v>11644</v>
      </c>
      <c r="D1065" s="30" t="str">
        <f>[1]!EM_S_IPO_LISTEDDATE(B1065)</f>
        <v>2016-11-10</v>
      </c>
      <c r="E1065" s="130">
        <f>[1]!EM_S_DQ_CLOSE(B1065,$E$2,"2")</f>
        <v>0</v>
      </c>
      <c r="F1065" s="130">
        <f>[1]!EM_S_DQ_CLOSE(B1065,$F$2,"2")</f>
        <v>0</v>
      </c>
      <c r="G1065" s="38" t="str">
        <f t="shared" si="32"/>
        <v/>
      </c>
      <c r="H1065" s="9" t="str">
        <f t="shared" si="33"/>
        <v/>
      </c>
    </row>
    <row r="1066" spans="2:8">
      <c r="B1066" s="17" t="s">
        <v>11645</v>
      </c>
      <c r="C1066" s="19" t="s">
        <v>5905</v>
      </c>
      <c r="D1066" s="30" t="str">
        <f>[1]!EM_S_IPO_LISTEDDATE(B1066)</f>
        <v>2015-01-27</v>
      </c>
      <c r="E1066" s="130">
        <f>[1]!EM_S_DQ_CLOSE(B1066,$E$2,"2")</f>
        <v>0</v>
      </c>
      <c r="F1066" s="130">
        <f>[1]!EM_S_DQ_CLOSE(B1066,$F$2,"2")</f>
        <v>87.842061208404303</v>
      </c>
      <c r="G1066" s="38" t="str">
        <f t="shared" si="32"/>
        <v/>
      </c>
      <c r="H1066" s="9" t="str">
        <f t="shared" si="33"/>
        <v/>
      </c>
    </row>
    <row r="1067" spans="2:8">
      <c r="B1067" s="17" t="s">
        <v>11646</v>
      </c>
      <c r="C1067" s="19" t="s">
        <v>11647</v>
      </c>
      <c r="D1067" s="30" t="str">
        <f>[1]!EM_S_IPO_LISTEDDATE(B1067)</f>
        <v>2016-12-02</v>
      </c>
      <c r="E1067" s="130">
        <f>[1]!EM_S_DQ_CLOSE(B1067,$E$2,"2")</f>
        <v>0</v>
      </c>
      <c r="F1067" s="130">
        <f>[1]!EM_S_DQ_CLOSE(B1067,$F$2,"2")</f>
        <v>0</v>
      </c>
      <c r="G1067" s="38" t="str">
        <f t="shared" si="32"/>
        <v/>
      </c>
      <c r="H1067" s="9" t="str">
        <f t="shared" si="33"/>
        <v/>
      </c>
    </row>
    <row r="1068" spans="2:8">
      <c r="B1068" s="17" t="s">
        <v>11648</v>
      </c>
      <c r="C1068" s="19" t="s">
        <v>11649</v>
      </c>
      <c r="D1068" s="30" t="str">
        <f>[1]!EM_S_IPO_LISTEDDATE(B1068)</f>
        <v>2015-05-18</v>
      </c>
      <c r="E1068" s="130">
        <f>[1]!EM_S_DQ_CLOSE(B1068,$E$2,"2")</f>
        <v>0</v>
      </c>
      <c r="F1068" s="130">
        <f>[1]!EM_S_DQ_CLOSE(B1068,$F$2,"2")</f>
        <v>57.31</v>
      </c>
      <c r="G1068" s="38" t="str">
        <f t="shared" si="32"/>
        <v/>
      </c>
      <c r="H1068" s="9" t="str">
        <f t="shared" si="33"/>
        <v/>
      </c>
    </row>
    <row r="1069" spans="2:8">
      <c r="B1069" s="17" t="s">
        <v>11650</v>
      </c>
      <c r="C1069" s="19" t="s">
        <v>11651</v>
      </c>
      <c r="D1069" s="30" t="str">
        <f>[1]!EM_S_IPO_LISTEDDATE(B1069)</f>
        <v>2015-04-24</v>
      </c>
      <c r="E1069" s="130">
        <f>[1]!EM_S_DQ_CLOSE(B1069,$E$2,"2")</f>
        <v>0</v>
      </c>
      <c r="F1069" s="130">
        <f>[1]!EM_S_DQ_CLOSE(B1069,$F$2,"2")</f>
        <v>51.8</v>
      </c>
      <c r="G1069" s="38" t="str">
        <f t="shared" si="32"/>
        <v/>
      </c>
      <c r="H1069" s="9" t="str">
        <f t="shared" si="33"/>
        <v/>
      </c>
    </row>
    <row r="1070" spans="2:8">
      <c r="B1070" s="17" t="s">
        <v>11652</v>
      </c>
      <c r="C1070" s="19" t="s">
        <v>11653</v>
      </c>
      <c r="D1070" s="30" t="str">
        <f>[1]!EM_S_IPO_LISTEDDATE(B1070)</f>
        <v>2015-05-28</v>
      </c>
      <c r="E1070" s="130">
        <f>[1]!EM_S_DQ_CLOSE(B1070,$E$2,"2")</f>
        <v>0</v>
      </c>
      <c r="F1070" s="130">
        <f>[1]!EM_S_DQ_CLOSE(B1070,$F$2,"2")</f>
        <v>50.7</v>
      </c>
      <c r="G1070" s="38" t="str">
        <f t="shared" si="32"/>
        <v/>
      </c>
      <c r="H1070" s="9" t="str">
        <f t="shared" si="33"/>
        <v/>
      </c>
    </row>
    <row r="1071" spans="2:8">
      <c r="B1071" s="17" t="s">
        <v>11654</v>
      </c>
      <c r="C1071" s="19" t="s">
        <v>11655</v>
      </c>
      <c r="D1071" s="30" t="str">
        <f>[1]!EM_S_IPO_LISTEDDATE(B1071)</f>
        <v>2016-08-10</v>
      </c>
      <c r="E1071" s="130">
        <f>[1]!EM_S_DQ_CLOSE(B1071,$E$2,"2")</f>
        <v>0</v>
      </c>
      <c r="F1071" s="130">
        <f>[1]!EM_S_DQ_CLOSE(B1071,$F$2,"2")</f>
        <v>0</v>
      </c>
      <c r="G1071" s="38" t="str">
        <f t="shared" si="32"/>
        <v/>
      </c>
      <c r="H1071" s="9" t="str">
        <f t="shared" si="33"/>
        <v/>
      </c>
    </row>
    <row r="1072" spans="2:8">
      <c r="B1072" s="17" t="s">
        <v>11656</v>
      </c>
      <c r="C1072" s="19" t="s">
        <v>11657</v>
      </c>
      <c r="D1072" s="30" t="str">
        <f>[1]!EM_S_IPO_LISTEDDATE(B1072)</f>
        <v>2014-12-29</v>
      </c>
      <c r="E1072" s="130">
        <f>[1]!EM_S_DQ_CLOSE(B1072,$E$2,"2")</f>
        <v>31.77</v>
      </c>
      <c r="F1072" s="130">
        <f>[1]!EM_S_DQ_CLOSE(B1072,$F$2,"2")</f>
        <v>78.377913966634495</v>
      </c>
      <c r="G1072" s="38">
        <f t="shared" si="32"/>
        <v>1.4670416734855052</v>
      </c>
      <c r="H1072" s="9">
        <f t="shared" si="33"/>
        <v>61</v>
      </c>
    </row>
    <row r="1073" spans="2:8">
      <c r="B1073" s="17" t="s">
        <v>11658</v>
      </c>
      <c r="C1073" s="19" t="s">
        <v>11659</v>
      </c>
      <c r="D1073" s="30" t="str">
        <f>[1]!EM_S_IPO_LISTEDDATE(B1073)</f>
        <v>2015-06-29</v>
      </c>
      <c r="E1073" s="130">
        <f>[1]!EM_S_DQ_CLOSE(B1073,$E$2,"2")</f>
        <v>0</v>
      </c>
      <c r="F1073" s="130">
        <f>[1]!EM_S_DQ_CLOSE(B1073,$F$2,"2")</f>
        <v>42.94</v>
      </c>
      <c r="G1073" s="38" t="str">
        <f t="shared" si="32"/>
        <v/>
      </c>
      <c r="H1073" s="9" t="str">
        <f t="shared" si="33"/>
        <v/>
      </c>
    </row>
    <row r="1074" spans="2:8">
      <c r="B1074" s="17" t="s">
        <v>11660</v>
      </c>
      <c r="C1074" s="19" t="s">
        <v>5921</v>
      </c>
      <c r="D1074" s="30" t="str">
        <f>[1]!EM_S_IPO_LISTEDDATE(B1074)</f>
        <v>2015-05-27</v>
      </c>
      <c r="E1074" s="130">
        <f>[1]!EM_S_DQ_CLOSE(B1074,$E$2,"2")</f>
        <v>0</v>
      </c>
      <c r="F1074" s="130">
        <f>[1]!EM_S_DQ_CLOSE(B1074,$F$2,"2")</f>
        <v>68.84</v>
      </c>
      <c r="G1074" s="38" t="str">
        <f t="shared" si="32"/>
        <v/>
      </c>
      <c r="H1074" s="9" t="str">
        <f t="shared" si="33"/>
        <v/>
      </c>
    </row>
    <row r="1075" spans="2:8">
      <c r="B1075" s="17" t="s">
        <v>11661</v>
      </c>
      <c r="C1075" s="19" t="s">
        <v>11662</v>
      </c>
      <c r="D1075" s="30" t="str">
        <f>[1]!EM_S_IPO_LISTEDDATE(B1075)</f>
        <v>2015-05-13</v>
      </c>
      <c r="E1075" s="130">
        <f>[1]!EM_S_DQ_CLOSE(B1075,$E$2,"2")</f>
        <v>0</v>
      </c>
      <c r="F1075" s="130">
        <f>[1]!EM_S_DQ_CLOSE(B1075,$F$2,"2")</f>
        <v>49.74</v>
      </c>
      <c r="G1075" s="38" t="str">
        <f t="shared" si="32"/>
        <v/>
      </c>
      <c r="H1075" s="9" t="str">
        <f t="shared" si="33"/>
        <v/>
      </c>
    </row>
    <row r="1076" spans="2:8">
      <c r="B1076" s="17" t="s">
        <v>11663</v>
      </c>
      <c r="C1076" s="19" t="s">
        <v>11664</v>
      </c>
      <c r="D1076" s="30" t="str">
        <f>[1]!EM_S_IPO_LISTEDDATE(B1076)</f>
        <v>2015-01-23</v>
      </c>
      <c r="E1076" s="130">
        <f>[1]!EM_S_DQ_CLOSE(B1076,$E$2,"2")</f>
        <v>0</v>
      </c>
      <c r="F1076" s="130">
        <f>[1]!EM_S_DQ_CLOSE(B1076,$F$2,"2")</f>
        <v>75.7475632949008</v>
      </c>
      <c r="G1076" s="38" t="str">
        <f t="shared" si="32"/>
        <v/>
      </c>
      <c r="H1076" s="9" t="str">
        <f t="shared" si="33"/>
        <v/>
      </c>
    </row>
    <row r="1077" spans="2:8">
      <c r="B1077" s="17" t="s">
        <v>11665</v>
      </c>
      <c r="C1077" s="19" t="s">
        <v>11666</v>
      </c>
      <c r="D1077" s="30" t="str">
        <f>[1]!EM_S_IPO_LISTEDDATE(B1077)</f>
        <v>2015-01-22</v>
      </c>
      <c r="E1077" s="130">
        <f>[1]!EM_S_DQ_CLOSE(B1077,$E$2,"2")</f>
        <v>0</v>
      </c>
      <c r="F1077" s="130">
        <f>[1]!EM_S_DQ_CLOSE(B1077,$F$2,"2")</f>
        <v>89.730122802793204</v>
      </c>
      <c r="G1077" s="38" t="str">
        <f t="shared" si="32"/>
        <v/>
      </c>
      <c r="H1077" s="9" t="str">
        <f t="shared" si="33"/>
        <v/>
      </c>
    </row>
    <row r="1078" spans="2:8">
      <c r="B1078" s="17" t="s">
        <v>11667</v>
      </c>
      <c r="C1078" s="19" t="s">
        <v>11668</v>
      </c>
      <c r="D1078" s="30" t="str">
        <f>[1]!EM_S_IPO_LISTEDDATE(B1078)</f>
        <v>2014-10-15</v>
      </c>
      <c r="E1078" s="130">
        <f>[1]!EM_S_DQ_CLOSE(B1078,$E$2,"2")</f>
        <v>22.02</v>
      </c>
      <c r="F1078" s="130">
        <f>[1]!EM_S_DQ_CLOSE(B1078,$F$2,"2")</f>
        <v>38.800296689569002</v>
      </c>
      <c r="G1078" s="38">
        <f t="shared" si="32"/>
        <v>0.76204798771884663</v>
      </c>
      <c r="H1078" s="9">
        <f t="shared" si="33"/>
        <v>244</v>
      </c>
    </row>
    <row r="1079" spans="2:8">
      <c r="B1079" s="17" t="s">
        <v>11669</v>
      </c>
      <c r="C1079" s="19" t="s">
        <v>11670</v>
      </c>
      <c r="D1079" s="30" t="str">
        <f>[1]!EM_S_IPO_LISTEDDATE(B1079)</f>
        <v>2016-02-18</v>
      </c>
      <c r="E1079" s="130">
        <f>[1]!EM_S_DQ_CLOSE(B1079,$E$2,"2")</f>
        <v>0</v>
      </c>
      <c r="F1079" s="130">
        <f>[1]!EM_S_DQ_CLOSE(B1079,$F$2,"2")</f>
        <v>0</v>
      </c>
      <c r="G1079" s="38" t="str">
        <f t="shared" si="32"/>
        <v/>
      </c>
      <c r="H1079" s="9" t="str">
        <f t="shared" si="33"/>
        <v/>
      </c>
    </row>
    <row r="1080" spans="2:8">
      <c r="B1080" s="17" t="s">
        <v>11671</v>
      </c>
      <c r="C1080" s="19" t="s">
        <v>11672</v>
      </c>
      <c r="D1080" s="30" t="str">
        <f>[1]!EM_S_IPO_LISTEDDATE(B1080)</f>
        <v>2014-08-08</v>
      </c>
      <c r="E1080" s="130">
        <f>[1]!EM_S_DQ_CLOSE(B1080,$E$2,"2")</f>
        <v>14.35</v>
      </c>
      <c r="F1080" s="130">
        <f>[1]!EM_S_DQ_CLOSE(B1080,$F$2,"2")</f>
        <v>20.404614906993501</v>
      </c>
      <c r="G1080" s="38">
        <f t="shared" si="32"/>
        <v>0.42192438376261343</v>
      </c>
      <c r="H1080" s="9">
        <f t="shared" si="33"/>
        <v>471</v>
      </c>
    </row>
    <row r="1081" spans="2:8">
      <c r="B1081" s="17" t="s">
        <v>11673</v>
      </c>
      <c r="C1081" s="19" t="s">
        <v>11674</v>
      </c>
      <c r="D1081" s="30" t="str">
        <f>[1]!EM_S_IPO_LISTEDDATE(B1081)</f>
        <v>2015-01-28</v>
      </c>
      <c r="E1081" s="130">
        <f>[1]!EM_S_DQ_CLOSE(B1081,$E$2,"2")</f>
        <v>0</v>
      </c>
      <c r="F1081" s="130">
        <f>[1]!EM_S_DQ_CLOSE(B1081,$F$2,"2")</f>
        <v>78.266079714455699</v>
      </c>
      <c r="G1081" s="38" t="str">
        <f t="shared" si="32"/>
        <v/>
      </c>
      <c r="H1081" s="9" t="str">
        <f t="shared" si="33"/>
        <v/>
      </c>
    </row>
    <row r="1082" spans="2:8">
      <c r="B1082" s="17" t="s">
        <v>11675</v>
      </c>
      <c r="C1082" s="19" t="s">
        <v>11676</v>
      </c>
      <c r="D1082" s="30" t="str">
        <f>[1]!EM_S_IPO_LISTEDDATE(B1082)</f>
        <v>2015-06-11</v>
      </c>
      <c r="E1082" s="130">
        <f>[1]!EM_S_DQ_CLOSE(B1082,$E$2,"2")</f>
        <v>0</v>
      </c>
      <c r="F1082" s="130">
        <f>[1]!EM_S_DQ_CLOSE(B1082,$F$2,"2")</f>
        <v>40.96</v>
      </c>
      <c r="G1082" s="38" t="str">
        <f t="shared" si="32"/>
        <v/>
      </c>
      <c r="H1082" s="9" t="str">
        <f t="shared" si="33"/>
        <v/>
      </c>
    </row>
    <row r="1083" spans="2:8">
      <c r="B1083" s="17" t="s">
        <v>11677</v>
      </c>
      <c r="C1083" s="19" t="s">
        <v>11678</v>
      </c>
      <c r="D1083" s="30" t="str">
        <f>[1]!EM_S_IPO_LISTEDDATE(B1083)</f>
        <v>2015-02-17</v>
      </c>
      <c r="E1083" s="130">
        <f>[1]!EM_S_DQ_CLOSE(B1083,$E$2,"2")</f>
        <v>0</v>
      </c>
      <c r="F1083" s="130">
        <f>[1]!EM_S_DQ_CLOSE(B1083,$F$2,"2")</f>
        <v>33.253616236162401</v>
      </c>
      <c r="G1083" s="38" t="str">
        <f t="shared" si="32"/>
        <v/>
      </c>
      <c r="H1083" s="9" t="str">
        <f t="shared" si="33"/>
        <v/>
      </c>
    </row>
    <row r="1084" spans="2:8">
      <c r="B1084" s="17" t="s">
        <v>11679</v>
      </c>
      <c r="C1084" s="19" t="s">
        <v>11680</v>
      </c>
      <c r="D1084" s="30" t="str">
        <f>[1]!EM_S_IPO_LISTEDDATE(B1084)</f>
        <v>2016-11-17</v>
      </c>
      <c r="E1084" s="130">
        <f>[1]!EM_S_DQ_CLOSE(B1084,$E$2,"2")</f>
        <v>0</v>
      </c>
      <c r="F1084" s="130">
        <f>[1]!EM_S_DQ_CLOSE(B1084,$F$2,"2")</f>
        <v>0</v>
      </c>
      <c r="G1084" s="38" t="str">
        <f t="shared" si="32"/>
        <v/>
      </c>
      <c r="H1084" s="9" t="str">
        <f t="shared" si="33"/>
        <v/>
      </c>
    </row>
    <row r="1085" spans="2:8">
      <c r="B1085" s="17" t="s">
        <v>11681</v>
      </c>
      <c r="C1085" s="19" t="s">
        <v>11682</v>
      </c>
      <c r="D1085" s="30" t="str">
        <f>[1]!EM_S_IPO_LISTEDDATE(B1085)</f>
        <v>2014-12-30</v>
      </c>
      <c r="E1085" s="130">
        <f>[1]!EM_S_DQ_CLOSE(B1085,$E$2,"2")</f>
        <v>23.68</v>
      </c>
      <c r="F1085" s="130">
        <f>[1]!EM_S_DQ_CLOSE(B1085,$F$2,"2")</f>
        <v>98.149606888805707</v>
      </c>
      <c r="G1085" s="38">
        <f t="shared" si="32"/>
        <v>3.1448313719934839</v>
      </c>
      <c r="H1085" s="9">
        <f t="shared" si="33"/>
        <v>8</v>
      </c>
    </row>
    <row r="1086" spans="2:8">
      <c r="B1086" s="17" t="s">
        <v>11683</v>
      </c>
      <c r="C1086" s="19" t="s">
        <v>11684</v>
      </c>
      <c r="D1086" s="30" t="str">
        <f>[1]!EM_S_IPO_LISTEDDATE(B1086)</f>
        <v>2016-09-01</v>
      </c>
      <c r="E1086" s="130">
        <f>[1]!EM_S_DQ_CLOSE(B1086,$E$2,"2")</f>
        <v>0</v>
      </c>
      <c r="F1086" s="130">
        <f>[1]!EM_S_DQ_CLOSE(B1086,$F$2,"2")</f>
        <v>0</v>
      </c>
      <c r="G1086" s="38" t="str">
        <f t="shared" si="32"/>
        <v/>
      </c>
      <c r="H1086" s="9" t="str">
        <f t="shared" si="33"/>
        <v/>
      </c>
    </row>
    <row r="1087" spans="2:8">
      <c r="B1087" s="17" t="s">
        <v>11685</v>
      </c>
      <c r="C1087" s="19" t="s">
        <v>11686</v>
      </c>
      <c r="D1087" s="30" t="str">
        <f>[1]!EM_S_IPO_LISTEDDATE(B1087)</f>
        <v>2016-12-01</v>
      </c>
      <c r="E1087" s="130">
        <f>[1]!EM_S_DQ_CLOSE(B1087,$E$2,"2")</f>
        <v>0</v>
      </c>
      <c r="F1087" s="130">
        <f>[1]!EM_S_DQ_CLOSE(B1087,$F$2,"2")</f>
        <v>0</v>
      </c>
      <c r="G1087" s="38" t="str">
        <f t="shared" si="32"/>
        <v/>
      </c>
      <c r="H1087" s="9" t="str">
        <f t="shared" si="33"/>
        <v/>
      </c>
    </row>
    <row r="1088" spans="2:8">
      <c r="B1088" s="17" t="s">
        <v>11687</v>
      </c>
      <c r="C1088" s="19" t="s">
        <v>11688</v>
      </c>
      <c r="D1088" s="30" t="str">
        <f>[1]!EM_S_IPO_LISTEDDATE(B1088)</f>
        <v>2016-08-01</v>
      </c>
      <c r="E1088" s="130">
        <f>[1]!EM_S_DQ_CLOSE(B1088,$E$2,"2")</f>
        <v>0</v>
      </c>
      <c r="F1088" s="130">
        <f>[1]!EM_S_DQ_CLOSE(B1088,$F$2,"2")</f>
        <v>0</v>
      </c>
      <c r="G1088" s="38" t="str">
        <f t="shared" si="32"/>
        <v/>
      </c>
      <c r="H1088" s="9" t="str">
        <f t="shared" si="33"/>
        <v/>
      </c>
    </row>
    <row r="1089" spans="2:8">
      <c r="B1089" s="17" t="s">
        <v>11689</v>
      </c>
      <c r="C1089" s="19" t="s">
        <v>11690</v>
      </c>
      <c r="D1089" s="30" t="str">
        <f>[1]!EM_S_IPO_LISTEDDATE(B1089)</f>
        <v>2016-10-25</v>
      </c>
      <c r="E1089" s="130">
        <f>[1]!EM_S_DQ_CLOSE(B1089,$E$2,"2")</f>
        <v>0</v>
      </c>
      <c r="F1089" s="130">
        <f>[1]!EM_S_DQ_CLOSE(B1089,$F$2,"2")</f>
        <v>0</v>
      </c>
      <c r="G1089" s="38" t="str">
        <f t="shared" si="32"/>
        <v/>
      </c>
      <c r="H1089" s="9" t="str">
        <f t="shared" si="33"/>
        <v/>
      </c>
    </row>
    <row r="1090" spans="2:8">
      <c r="B1090" s="17" t="s">
        <v>11691</v>
      </c>
      <c r="C1090" s="19" t="s">
        <v>11692</v>
      </c>
      <c r="D1090" s="30" t="str">
        <f>[1]!EM_S_IPO_LISTEDDATE(B1090)</f>
        <v>2015-05-28</v>
      </c>
      <c r="E1090" s="130">
        <f>[1]!EM_S_DQ_CLOSE(B1090,$E$2,"2")</f>
        <v>0</v>
      </c>
      <c r="F1090" s="130">
        <f>[1]!EM_S_DQ_CLOSE(B1090,$F$2,"2")</f>
        <v>34.89</v>
      </c>
      <c r="G1090" s="38" t="str">
        <f t="shared" si="32"/>
        <v/>
      </c>
      <c r="H1090" s="9" t="str">
        <f t="shared" si="33"/>
        <v/>
      </c>
    </row>
    <row r="1091" spans="2:8">
      <c r="B1091" s="17" t="s">
        <v>11693</v>
      </c>
      <c r="C1091" s="19" t="s">
        <v>11694</v>
      </c>
      <c r="D1091" s="30" t="str">
        <f>[1]!EM_S_IPO_LISTEDDATE(B1091)</f>
        <v>2015-01-26</v>
      </c>
      <c r="E1091" s="130">
        <f>[1]!EM_S_DQ_CLOSE(B1091,$E$2,"2")</f>
        <v>0</v>
      </c>
      <c r="F1091" s="130">
        <f>[1]!EM_S_DQ_CLOSE(B1091,$F$2,"2")</f>
        <v>85.957347102696502</v>
      </c>
      <c r="G1091" s="38" t="str">
        <f t="shared" si="32"/>
        <v/>
      </c>
      <c r="H1091" s="9" t="str">
        <f t="shared" si="33"/>
        <v/>
      </c>
    </row>
    <row r="1092" spans="2:8">
      <c r="B1092" s="17" t="s">
        <v>11695</v>
      </c>
      <c r="C1092" s="19" t="s">
        <v>11696</v>
      </c>
      <c r="D1092" s="30" t="str">
        <f>[1]!EM_S_IPO_LISTEDDATE(B1092)</f>
        <v>2015-01-26</v>
      </c>
      <c r="E1092" s="130">
        <f>[1]!EM_S_DQ_CLOSE(B1092,$E$2,"2")</f>
        <v>0</v>
      </c>
      <c r="F1092" s="130">
        <f>[1]!EM_S_DQ_CLOSE(B1092,$F$2,"2")</f>
        <v>79.718792740399095</v>
      </c>
      <c r="G1092" s="38" t="str">
        <f t="shared" ref="G1092:G1099" si="34">IFERROR(F1092/E1092-1,"")</f>
        <v/>
      </c>
      <c r="H1092" s="9" t="str">
        <f t="shared" ref="H1092:H1155" si="35">IFERROR(RANK(G1092,$G$3:$G$1158,0),"")</f>
        <v/>
      </c>
    </row>
    <row r="1093" spans="2:8">
      <c r="B1093" s="17" t="s">
        <v>11697</v>
      </c>
      <c r="C1093" s="19" t="s">
        <v>11698</v>
      </c>
      <c r="D1093" s="30" t="str">
        <f>[1]!EM_S_IPO_LISTEDDATE(B1093)</f>
        <v>2014-10-31</v>
      </c>
      <c r="E1093" s="130">
        <f>[1]!EM_S_DQ_CLOSE(B1093,$E$2,"2")</f>
        <v>18.43</v>
      </c>
      <c r="F1093" s="130">
        <f>[1]!EM_S_DQ_CLOSE(B1093,$F$2,"2")</f>
        <v>24.260837845539999</v>
      </c>
      <c r="G1093" s="38">
        <f t="shared" si="34"/>
        <v>0.31637752824416721</v>
      </c>
      <c r="H1093" s="9">
        <f t="shared" si="35"/>
        <v>562</v>
      </c>
    </row>
    <row r="1094" spans="2:8">
      <c r="B1094" s="17" t="s">
        <v>11699</v>
      </c>
      <c r="C1094" s="19" t="s">
        <v>11700</v>
      </c>
      <c r="D1094" s="30" t="str">
        <f>[1]!EM_S_IPO_LISTEDDATE(B1094)</f>
        <v>2015-12-09</v>
      </c>
      <c r="E1094" s="130">
        <f>[1]!EM_S_DQ_CLOSE(B1094,$E$2,"2")</f>
        <v>0</v>
      </c>
      <c r="F1094" s="130">
        <f>[1]!EM_S_DQ_CLOSE(B1094,$F$2,"2")</f>
        <v>55.37</v>
      </c>
      <c r="G1094" s="38" t="str">
        <f t="shared" si="34"/>
        <v/>
      </c>
      <c r="H1094" s="9" t="str">
        <f t="shared" si="35"/>
        <v/>
      </c>
    </row>
    <row r="1095" spans="2:8">
      <c r="B1095" s="17" t="s">
        <v>11701</v>
      </c>
      <c r="C1095" s="19" t="s">
        <v>11702</v>
      </c>
      <c r="D1095" s="30" t="str">
        <f>[1]!EM_S_IPO_LISTEDDATE(B1095)</f>
        <v>2015-01-28</v>
      </c>
      <c r="E1095" s="130">
        <f>[1]!EM_S_DQ_CLOSE(B1095,$E$2,"2")</f>
        <v>0</v>
      </c>
      <c r="F1095" s="130">
        <f>[1]!EM_S_DQ_CLOSE(B1095,$F$2,"2")</f>
        <v>35.085102653980996</v>
      </c>
      <c r="G1095" s="38" t="str">
        <f t="shared" si="34"/>
        <v/>
      </c>
      <c r="H1095" s="9" t="str">
        <f t="shared" si="35"/>
        <v/>
      </c>
    </row>
    <row r="1096" spans="2:8">
      <c r="B1096" s="17" t="s">
        <v>11703</v>
      </c>
      <c r="C1096" s="19" t="s">
        <v>11704</v>
      </c>
      <c r="D1096" s="30" t="str">
        <f>[1]!EM_S_IPO_LISTEDDATE(B1096)</f>
        <v>2014-01-17</v>
      </c>
      <c r="E1096" s="130">
        <f>[1]!EM_S_DQ_CLOSE(B1096,$E$2,"2")</f>
        <v>19.7768316831683</v>
      </c>
      <c r="F1096" s="130">
        <f>[1]!EM_S_DQ_CLOSE(B1096,$F$2,"2")</f>
        <v>22.563921293859899</v>
      </c>
      <c r="G1096" s="38">
        <f t="shared" si="34"/>
        <v>0.14092700263327007</v>
      </c>
      <c r="H1096" s="9">
        <f t="shared" si="35"/>
        <v>717</v>
      </c>
    </row>
    <row r="1097" spans="2:8">
      <c r="B1097" s="17" t="s">
        <v>11705</v>
      </c>
      <c r="C1097" s="19" t="s">
        <v>5967</v>
      </c>
      <c r="D1097" s="30" t="str">
        <f>[1]!EM_S_IPO_LISTEDDATE(B1097)</f>
        <v>2016-04-12</v>
      </c>
      <c r="E1097" s="130">
        <f>[1]!EM_S_DQ_CLOSE(B1097,$E$2,"2")</f>
        <v>0</v>
      </c>
      <c r="F1097" s="130">
        <f>[1]!EM_S_DQ_CLOSE(B1097,$F$2,"2")</f>
        <v>0</v>
      </c>
      <c r="G1097" s="38" t="str">
        <f t="shared" si="34"/>
        <v/>
      </c>
      <c r="H1097" s="9" t="str">
        <f t="shared" si="35"/>
        <v/>
      </c>
    </row>
    <row r="1098" spans="2:8">
      <c r="B1098" s="17" t="s">
        <v>11706</v>
      </c>
      <c r="C1098" s="19" t="s">
        <v>11707</v>
      </c>
      <c r="D1098" s="30" t="str">
        <f>[1]!EM_S_IPO_LISTEDDATE(B1098)</f>
        <v>2015-04-23</v>
      </c>
      <c r="E1098" s="130">
        <f>[1]!EM_S_DQ_CLOSE(B1098,$E$2,"2")</f>
        <v>0</v>
      </c>
      <c r="F1098" s="130">
        <f>[1]!EM_S_DQ_CLOSE(B1098,$F$2,"2")</f>
        <v>77.08</v>
      </c>
      <c r="G1098" s="38" t="str">
        <f t="shared" si="34"/>
        <v/>
      </c>
      <c r="H1098" s="9" t="str">
        <f t="shared" si="35"/>
        <v/>
      </c>
    </row>
    <row r="1099" spans="2:8">
      <c r="B1099" s="116" t="s">
        <v>11708</v>
      </c>
      <c r="C1099" s="19" t="s">
        <v>11709</v>
      </c>
      <c r="D1099" s="128" t="str">
        <f>[1]!EM_S_IPO_LISTEDDATE(B1099)</f>
        <v>2016-10-31</v>
      </c>
      <c r="E1099" s="131">
        <f>[1]!EM_S_DQ_CLOSE(B1099,$E$2,"2")</f>
        <v>0</v>
      </c>
      <c r="F1099" s="131">
        <f>[1]!EM_S_DQ_CLOSE(B1099,$F$2,"2")</f>
        <v>0</v>
      </c>
      <c r="G1099" s="38" t="str">
        <f t="shared" si="34"/>
        <v/>
      </c>
      <c r="H1099" s="9" t="str">
        <f t="shared" si="35"/>
        <v/>
      </c>
    </row>
    <row r="1100" spans="2:8">
      <c r="B1100" s="17" t="s">
        <v>11710</v>
      </c>
      <c r="C1100" s="17" t="s">
        <v>11711</v>
      </c>
      <c r="D1100" s="128" t="str">
        <f>[1]!EM_S_IPO_LISTEDDATE(B1100)</f>
        <v>2015-05-15</v>
      </c>
      <c r="E1100" s="131">
        <f>[1]!EM_S_DQ_CLOSE(B1100,$E$2,"2")</f>
        <v>0</v>
      </c>
      <c r="F1100" s="131">
        <f>[1]!EM_S_DQ_CLOSE(B1100,$F$2,"2")</f>
        <v>51.46</v>
      </c>
      <c r="G1100" s="38" t="str">
        <f t="shared" ref="G1100:G1158" si="36">IFERROR(F1100/E1100-1,"")</f>
        <v/>
      </c>
      <c r="H1100" s="9" t="str">
        <f t="shared" si="35"/>
        <v/>
      </c>
    </row>
    <row r="1101" spans="2:8">
      <c r="B1101" s="17" t="s">
        <v>11712</v>
      </c>
      <c r="C1101" s="17" t="s">
        <v>11713</v>
      </c>
      <c r="D1101" s="128" t="str">
        <f>[1]!EM_S_IPO_LISTEDDATE(B1101)</f>
        <v>2016-04-21</v>
      </c>
      <c r="E1101" s="131">
        <f>[1]!EM_S_DQ_CLOSE(B1101,$E$2,"2")</f>
        <v>0</v>
      </c>
      <c r="F1101" s="131">
        <f>[1]!EM_S_DQ_CLOSE(B1101,$F$2,"2")</f>
        <v>0</v>
      </c>
      <c r="G1101" s="38" t="str">
        <f t="shared" si="36"/>
        <v/>
      </c>
      <c r="H1101" s="9" t="str">
        <f t="shared" si="35"/>
        <v/>
      </c>
    </row>
    <row r="1102" spans="2:8">
      <c r="B1102" s="17" t="s">
        <v>11714</v>
      </c>
      <c r="C1102" s="17" t="s">
        <v>11715</v>
      </c>
      <c r="D1102" s="128" t="str">
        <f>[1]!EM_S_IPO_LISTEDDATE(B1102)</f>
        <v>2016-11-22</v>
      </c>
      <c r="E1102" s="131">
        <f>[1]!EM_S_DQ_CLOSE(B1102,$E$2,"2")</f>
        <v>0</v>
      </c>
      <c r="F1102" s="131">
        <f>[1]!EM_S_DQ_CLOSE(B1102,$F$2,"2")</f>
        <v>0</v>
      </c>
      <c r="G1102" s="38" t="str">
        <f t="shared" si="36"/>
        <v/>
      </c>
      <c r="H1102" s="9" t="str">
        <f t="shared" si="35"/>
        <v/>
      </c>
    </row>
    <row r="1103" spans="2:8">
      <c r="B1103" s="17" t="s">
        <v>11716</v>
      </c>
      <c r="C1103" s="17" t="s">
        <v>11717</v>
      </c>
      <c r="D1103" s="128" t="str">
        <f>[1]!EM_S_IPO_LISTEDDATE(B1103)</f>
        <v>2015-03-24</v>
      </c>
      <c r="E1103" s="131">
        <f>[1]!EM_S_DQ_CLOSE(B1103,$E$2,"2")</f>
        <v>0</v>
      </c>
      <c r="F1103" s="131">
        <f>[1]!EM_S_DQ_CLOSE(B1103,$F$2,"2")</f>
        <v>112.480298605774</v>
      </c>
      <c r="G1103" s="38" t="str">
        <f t="shared" si="36"/>
        <v/>
      </c>
      <c r="H1103" s="9" t="str">
        <f t="shared" si="35"/>
        <v/>
      </c>
    </row>
    <row r="1104" spans="2:8">
      <c r="B1104" s="17" t="s">
        <v>11718</v>
      </c>
      <c r="C1104" s="17" t="s">
        <v>11719</v>
      </c>
      <c r="D1104" s="128" t="str">
        <f>[1]!EM_S_IPO_LISTEDDATE(B1104)</f>
        <v>2016-06-03</v>
      </c>
      <c r="E1104" s="131">
        <f>[1]!EM_S_DQ_CLOSE(B1104,$E$2,"2")</f>
        <v>0</v>
      </c>
      <c r="F1104" s="131">
        <f>[1]!EM_S_DQ_CLOSE(B1104,$F$2,"2")</f>
        <v>0</v>
      </c>
      <c r="G1104" s="38" t="str">
        <f t="shared" si="36"/>
        <v/>
      </c>
      <c r="H1104" s="9" t="str">
        <f t="shared" si="35"/>
        <v/>
      </c>
    </row>
    <row r="1105" spans="2:8">
      <c r="B1105" s="17" t="s">
        <v>11720</v>
      </c>
      <c r="C1105" s="17" t="s">
        <v>5983</v>
      </c>
      <c r="D1105" s="128" t="str">
        <f>[1]!EM_S_IPO_LISTEDDATE(B1105)</f>
        <v>2016-09-28</v>
      </c>
      <c r="E1105" s="131">
        <f>[1]!EM_S_DQ_CLOSE(B1105,$E$2,"2")</f>
        <v>0</v>
      </c>
      <c r="F1105" s="131">
        <f>[1]!EM_S_DQ_CLOSE(B1105,$F$2,"2")</f>
        <v>0</v>
      </c>
      <c r="G1105" s="38" t="str">
        <f t="shared" si="36"/>
        <v/>
      </c>
      <c r="H1105" s="9" t="str">
        <f t="shared" si="35"/>
        <v/>
      </c>
    </row>
    <row r="1106" spans="2:8">
      <c r="B1106" s="17" t="s">
        <v>11721</v>
      </c>
      <c r="C1106" s="17" t="s">
        <v>11722</v>
      </c>
      <c r="D1106" s="128" t="str">
        <f>[1]!EM_S_IPO_LISTEDDATE(B1106)</f>
        <v>2012-08-10</v>
      </c>
      <c r="E1106" s="131">
        <f>[1]!EM_S_DQ_CLOSE(B1106,$E$2,"2")</f>
        <v>13.979026217228499</v>
      </c>
      <c r="F1106" s="131">
        <f>[1]!EM_S_DQ_CLOSE(B1106,$F$2,"2")</f>
        <v>24.954641009885499</v>
      </c>
      <c r="G1106" s="38">
        <f t="shared" si="36"/>
        <v>0.78514873798076623</v>
      </c>
      <c r="H1106" s="9">
        <f t="shared" si="35"/>
        <v>232</v>
      </c>
    </row>
    <row r="1107" spans="2:8">
      <c r="B1107" s="17" t="s">
        <v>11723</v>
      </c>
      <c r="C1107" s="17" t="s">
        <v>11724</v>
      </c>
      <c r="D1107" s="128" t="str">
        <f>[1]!EM_S_IPO_LISTEDDATE(B1107)</f>
        <v>2016-10-12</v>
      </c>
      <c r="E1107" s="131">
        <f>[1]!EM_S_DQ_CLOSE(B1107,$E$2,"2")</f>
        <v>0</v>
      </c>
      <c r="F1107" s="131">
        <f>[1]!EM_S_DQ_CLOSE(B1107,$F$2,"2")</f>
        <v>0</v>
      </c>
      <c r="G1107" s="38" t="str">
        <f t="shared" si="36"/>
        <v/>
      </c>
      <c r="H1107" s="9" t="str">
        <f t="shared" si="35"/>
        <v/>
      </c>
    </row>
    <row r="1108" spans="2:8">
      <c r="B1108" s="17" t="s">
        <v>11725</v>
      </c>
      <c r="C1108" s="17" t="s">
        <v>11726</v>
      </c>
      <c r="D1108" s="128" t="str">
        <f>[1]!EM_S_IPO_LISTEDDATE(B1108)</f>
        <v>2015-12-31</v>
      </c>
      <c r="E1108" s="131">
        <f>[1]!EM_S_DQ_CLOSE(B1108,$E$2,"2")</f>
        <v>0</v>
      </c>
      <c r="F1108" s="131">
        <f>[1]!EM_S_DQ_CLOSE(B1108,$F$2,"2")</f>
        <v>27.33</v>
      </c>
      <c r="G1108" s="38" t="str">
        <f t="shared" si="36"/>
        <v/>
      </c>
      <c r="H1108" s="9" t="str">
        <f t="shared" si="35"/>
        <v/>
      </c>
    </row>
    <row r="1109" spans="2:8">
      <c r="B1109" s="17" t="s">
        <v>11727</v>
      </c>
      <c r="C1109" s="17" t="s">
        <v>11728</v>
      </c>
      <c r="D1109" s="128" t="str">
        <f>[1]!EM_S_IPO_LISTEDDATE(B1109)</f>
        <v>2016-05-16</v>
      </c>
      <c r="E1109" s="131">
        <f>[1]!EM_S_DQ_CLOSE(B1109,$E$2,"2")</f>
        <v>0</v>
      </c>
      <c r="F1109" s="131">
        <f>[1]!EM_S_DQ_CLOSE(B1109,$F$2,"2")</f>
        <v>0</v>
      </c>
      <c r="G1109" s="38" t="str">
        <f t="shared" si="36"/>
        <v/>
      </c>
      <c r="H1109" s="9" t="str">
        <f t="shared" si="35"/>
        <v/>
      </c>
    </row>
    <row r="1110" spans="2:8">
      <c r="B1110" s="17" t="s">
        <v>11729</v>
      </c>
      <c r="C1110" s="17" t="s">
        <v>11730</v>
      </c>
      <c r="D1110" s="128" t="str">
        <f>[1]!EM_S_IPO_LISTEDDATE(B1110)</f>
        <v>2015-01-20</v>
      </c>
      <c r="E1110" s="131">
        <f>[1]!EM_S_DQ_CLOSE(B1110,$E$2,"2")</f>
        <v>0</v>
      </c>
      <c r="F1110" s="131">
        <f>[1]!EM_S_DQ_CLOSE(B1110,$F$2,"2")</f>
        <v>38.933010427177898</v>
      </c>
      <c r="G1110" s="38" t="str">
        <f t="shared" si="36"/>
        <v/>
      </c>
      <c r="H1110" s="9" t="str">
        <f t="shared" si="35"/>
        <v/>
      </c>
    </row>
    <row r="1111" spans="2:8">
      <c r="B1111" s="17" t="s">
        <v>11731</v>
      </c>
      <c r="C1111" s="17" t="s">
        <v>11732</v>
      </c>
      <c r="D1111" s="128" t="str">
        <f>[1]!EM_S_IPO_LISTEDDATE(B1111)</f>
        <v>2015-04-27</v>
      </c>
      <c r="E1111" s="131">
        <f>[1]!EM_S_DQ_CLOSE(B1111,$E$2,"2")</f>
        <v>0</v>
      </c>
      <c r="F1111" s="131">
        <f>[1]!EM_S_DQ_CLOSE(B1111,$F$2,"2")</f>
        <v>44.626544953496399</v>
      </c>
      <c r="G1111" s="38" t="str">
        <f t="shared" si="36"/>
        <v/>
      </c>
      <c r="H1111" s="9" t="str">
        <f t="shared" si="35"/>
        <v/>
      </c>
    </row>
    <row r="1112" spans="2:8">
      <c r="B1112" s="17" t="s">
        <v>11733</v>
      </c>
      <c r="C1112" s="17" t="s">
        <v>11734</v>
      </c>
      <c r="D1112" s="128" t="str">
        <f>[1]!EM_S_IPO_LISTEDDATE(B1112)</f>
        <v>2016-04-06</v>
      </c>
      <c r="E1112" s="131">
        <f>[1]!EM_S_DQ_CLOSE(B1112,$E$2,"2")</f>
        <v>0</v>
      </c>
      <c r="F1112" s="131">
        <f>[1]!EM_S_DQ_CLOSE(B1112,$F$2,"2")</f>
        <v>0</v>
      </c>
      <c r="G1112" s="38" t="str">
        <f t="shared" si="36"/>
        <v/>
      </c>
      <c r="H1112" s="9" t="str">
        <f t="shared" si="35"/>
        <v/>
      </c>
    </row>
    <row r="1113" spans="2:8">
      <c r="B1113" s="17" t="s">
        <v>11735</v>
      </c>
      <c r="C1113" s="17" t="s">
        <v>11736</v>
      </c>
      <c r="D1113" s="128" t="str">
        <f>[1]!EM_S_IPO_LISTEDDATE(B1113)</f>
        <v>2015-01-29</v>
      </c>
      <c r="E1113" s="131">
        <f>[1]!EM_S_DQ_CLOSE(B1113,$E$2,"2")</f>
        <v>0</v>
      </c>
      <c r="F1113" s="131">
        <f>[1]!EM_S_DQ_CLOSE(B1113,$F$2,"2")</f>
        <v>26.327584881486199</v>
      </c>
      <c r="G1113" s="38" t="str">
        <f t="shared" si="36"/>
        <v/>
      </c>
      <c r="H1113" s="9" t="str">
        <f t="shared" si="35"/>
        <v/>
      </c>
    </row>
    <row r="1114" spans="2:8">
      <c r="B1114" s="17" t="s">
        <v>11737</v>
      </c>
      <c r="C1114" s="17" t="s">
        <v>11738</v>
      </c>
      <c r="D1114" s="128" t="str">
        <f>[1]!EM_S_IPO_LISTEDDATE(B1114)</f>
        <v>2015-12-10</v>
      </c>
      <c r="E1114" s="131">
        <f>[1]!EM_S_DQ_CLOSE(B1114,$E$2,"2")</f>
        <v>0</v>
      </c>
      <c r="F1114" s="131">
        <f>[1]!EM_S_DQ_CLOSE(B1114,$F$2,"2")</f>
        <v>53.93</v>
      </c>
      <c r="G1114" s="38" t="str">
        <f t="shared" si="36"/>
        <v/>
      </c>
      <c r="H1114" s="9" t="str">
        <f t="shared" si="35"/>
        <v/>
      </c>
    </row>
    <row r="1115" spans="2:8">
      <c r="B1115" s="17" t="s">
        <v>11739</v>
      </c>
      <c r="C1115" s="17" t="s">
        <v>11740</v>
      </c>
      <c r="D1115" s="128" t="str">
        <f>[1]!EM_S_IPO_LISTEDDATE(B1115)</f>
        <v>2014-09-05</v>
      </c>
      <c r="E1115" s="131">
        <f>[1]!EM_S_DQ_CLOSE(B1115,$E$2,"2")</f>
        <v>38.18</v>
      </c>
      <c r="F1115" s="131">
        <f>[1]!EM_S_DQ_CLOSE(B1115,$F$2,"2")</f>
        <v>50.387236447112798</v>
      </c>
      <c r="G1115" s="38">
        <f t="shared" si="36"/>
        <v>0.31972856068917754</v>
      </c>
      <c r="H1115" s="9">
        <f t="shared" si="35"/>
        <v>557</v>
      </c>
    </row>
    <row r="1116" spans="2:8">
      <c r="B1116" s="17" t="s">
        <v>11741</v>
      </c>
      <c r="C1116" s="17" t="s">
        <v>11742</v>
      </c>
      <c r="D1116" s="128" t="str">
        <f>[1]!EM_S_IPO_LISTEDDATE(B1116)</f>
        <v>2015-04-22</v>
      </c>
      <c r="E1116" s="131">
        <f>[1]!EM_S_DQ_CLOSE(B1116,$E$2,"2")</f>
        <v>0</v>
      </c>
      <c r="F1116" s="131">
        <f>[1]!EM_S_DQ_CLOSE(B1116,$F$2,"2")</f>
        <v>49.259085179914599</v>
      </c>
      <c r="G1116" s="38" t="str">
        <f t="shared" si="36"/>
        <v/>
      </c>
      <c r="H1116" s="9" t="str">
        <f t="shared" si="35"/>
        <v/>
      </c>
    </row>
    <row r="1117" spans="2:8">
      <c r="B1117" s="17" t="s">
        <v>6006</v>
      </c>
      <c r="C1117" s="17" t="s">
        <v>11743</v>
      </c>
      <c r="D1117" s="128" t="str">
        <f>[1]!EM_S_IPO_LISTEDDATE(B1117)</f>
        <v>2016-10-14</v>
      </c>
      <c r="E1117" s="131">
        <f>[1]!EM_S_DQ_CLOSE(B1117,$E$2,"2")</f>
        <v>0</v>
      </c>
      <c r="F1117" s="131">
        <f>[1]!EM_S_DQ_CLOSE(B1117,$F$2,"2")</f>
        <v>0</v>
      </c>
      <c r="G1117" s="38" t="str">
        <f t="shared" si="36"/>
        <v/>
      </c>
      <c r="H1117" s="9" t="str">
        <f t="shared" si="35"/>
        <v/>
      </c>
    </row>
    <row r="1118" spans="2:8">
      <c r="B1118" s="17" t="s">
        <v>11744</v>
      </c>
      <c r="C1118" s="17" t="s">
        <v>11745</v>
      </c>
      <c r="D1118" s="128" t="str">
        <f>[1]!EM_S_IPO_LISTEDDATE(B1118)</f>
        <v>2015-04-22</v>
      </c>
      <c r="E1118" s="131">
        <f>[1]!EM_S_DQ_CLOSE(B1118,$E$2,"2")</f>
        <v>0</v>
      </c>
      <c r="F1118" s="131">
        <f>[1]!EM_S_DQ_CLOSE(B1118,$F$2,"2")</f>
        <v>41.16</v>
      </c>
      <c r="G1118" s="38" t="str">
        <f t="shared" si="36"/>
        <v/>
      </c>
      <c r="H1118" s="9" t="str">
        <f t="shared" si="35"/>
        <v/>
      </c>
    </row>
    <row r="1119" spans="2:8">
      <c r="B1119" s="17" t="s">
        <v>11746</v>
      </c>
      <c r="C1119" s="17" t="s">
        <v>11747</v>
      </c>
      <c r="D1119" s="128" t="str">
        <f>[1]!EM_S_IPO_LISTEDDATE(B1119)</f>
        <v>2016-11-25</v>
      </c>
      <c r="E1119" s="131">
        <f>[1]!EM_S_DQ_CLOSE(B1119,$E$2,"2")</f>
        <v>0</v>
      </c>
      <c r="F1119" s="131">
        <f>[1]!EM_S_DQ_CLOSE(B1119,$F$2,"2")</f>
        <v>0</v>
      </c>
      <c r="G1119" s="38" t="str">
        <f t="shared" si="36"/>
        <v/>
      </c>
      <c r="H1119" s="9" t="str">
        <f t="shared" si="35"/>
        <v/>
      </c>
    </row>
    <row r="1120" spans="2:8">
      <c r="B1120" s="17" t="s">
        <v>11748</v>
      </c>
      <c r="C1120" s="17" t="s">
        <v>11749</v>
      </c>
      <c r="D1120" s="128" t="str">
        <f>[1]!EM_S_IPO_LISTEDDATE(B1120)</f>
        <v>2016-04-28</v>
      </c>
      <c r="E1120" s="131">
        <f>[1]!EM_S_DQ_CLOSE(B1120,$E$2,"2")</f>
        <v>0</v>
      </c>
      <c r="F1120" s="131">
        <f>[1]!EM_S_DQ_CLOSE(B1120,$F$2,"2")</f>
        <v>0</v>
      </c>
      <c r="G1120" s="38" t="str">
        <f t="shared" si="36"/>
        <v/>
      </c>
      <c r="H1120" s="9" t="str">
        <f t="shared" si="35"/>
        <v/>
      </c>
    </row>
    <row r="1121" spans="2:8">
      <c r="B1121" s="17" t="s">
        <v>11750</v>
      </c>
      <c r="C1121" s="17" t="s">
        <v>11751</v>
      </c>
      <c r="D1121" s="128" t="str">
        <f>[1]!EM_S_IPO_LISTEDDATE(B1121)</f>
        <v>2015-02-26</v>
      </c>
      <c r="E1121" s="131">
        <f>[1]!EM_S_DQ_CLOSE(B1121,$E$2,"2")</f>
        <v>0</v>
      </c>
      <c r="F1121" s="131">
        <f>[1]!EM_S_DQ_CLOSE(B1121,$F$2,"2")</f>
        <v>34.900616808018498</v>
      </c>
      <c r="G1121" s="38" t="str">
        <f t="shared" si="36"/>
        <v/>
      </c>
      <c r="H1121" s="9" t="str">
        <f t="shared" si="35"/>
        <v/>
      </c>
    </row>
    <row r="1122" spans="2:8">
      <c r="B1122" s="17" t="s">
        <v>11752</v>
      </c>
      <c r="C1122" s="17" t="s">
        <v>11753</v>
      </c>
      <c r="D1122" s="128" t="str">
        <f>[1]!EM_S_IPO_LISTEDDATE(B1122)</f>
        <v>2015-07-01</v>
      </c>
      <c r="E1122" s="131">
        <f>[1]!EM_S_DQ_CLOSE(B1122,$E$2,"2")</f>
        <v>0</v>
      </c>
      <c r="F1122" s="131">
        <f>[1]!EM_S_DQ_CLOSE(B1122,$F$2,"2")</f>
        <v>38.78</v>
      </c>
      <c r="G1122" s="38" t="str">
        <f t="shared" si="36"/>
        <v/>
      </c>
      <c r="H1122" s="9" t="str">
        <f t="shared" si="35"/>
        <v/>
      </c>
    </row>
    <row r="1123" spans="2:8">
      <c r="B1123" s="17" t="s">
        <v>11754</v>
      </c>
      <c r="C1123" s="17" t="s">
        <v>11755</v>
      </c>
      <c r="D1123" s="128" t="str">
        <f>[1]!EM_S_IPO_LISTEDDATE(B1123)</f>
        <v>2016-09-05</v>
      </c>
      <c r="E1123" s="131">
        <f>[1]!EM_S_DQ_CLOSE(B1123,$E$2,"2")</f>
        <v>0</v>
      </c>
      <c r="F1123" s="131">
        <f>[1]!EM_S_DQ_CLOSE(B1123,$F$2,"2")</f>
        <v>0</v>
      </c>
      <c r="G1123" s="38" t="str">
        <f t="shared" si="36"/>
        <v/>
      </c>
      <c r="H1123" s="9" t="str">
        <f t="shared" si="35"/>
        <v/>
      </c>
    </row>
    <row r="1124" spans="2:8">
      <c r="B1124" s="17" t="s">
        <v>11756</v>
      </c>
      <c r="C1124" s="17" t="s">
        <v>11757</v>
      </c>
      <c r="D1124" s="128" t="str">
        <f>[1]!EM_S_IPO_LISTEDDATE(B1124)</f>
        <v>2016-11-18</v>
      </c>
      <c r="E1124" s="131">
        <f>[1]!EM_S_DQ_CLOSE(B1124,$E$2,"2")</f>
        <v>0</v>
      </c>
      <c r="F1124" s="131">
        <f>[1]!EM_S_DQ_CLOSE(B1124,$F$2,"2")</f>
        <v>0</v>
      </c>
      <c r="G1124" s="38" t="str">
        <f t="shared" si="36"/>
        <v/>
      </c>
      <c r="H1124" s="9" t="str">
        <f t="shared" si="35"/>
        <v/>
      </c>
    </row>
    <row r="1125" spans="2:8">
      <c r="B1125" s="17" t="s">
        <v>11758</v>
      </c>
      <c r="C1125" s="17" t="s">
        <v>11759</v>
      </c>
      <c r="D1125" s="128" t="str">
        <f>[1]!EM_S_IPO_LISTEDDATE(B1125)</f>
        <v>2016-10-21</v>
      </c>
      <c r="E1125" s="131">
        <f>[1]!EM_S_DQ_CLOSE(B1125,$E$2,"2")</f>
        <v>0</v>
      </c>
      <c r="F1125" s="131">
        <f>[1]!EM_S_DQ_CLOSE(B1125,$F$2,"2")</f>
        <v>0</v>
      </c>
      <c r="G1125" s="38" t="str">
        <f t="shared" si="36"/>
        <v/>
      </c>
      <c r="H1125" s="9" t="str">
        <f t="shared" si="35"/>
        <v/>
      </c>
    </row>
    <row r="1126" spans="2:8">
      <c r="B1126" s="17" t="s">
        <v>11760</v>
      </c>
      <c r="C1126" s="17" t="s">
        <v>11761</v>
      </c>
      <c r="D1126" s="128" t="str">
        <f>[1]!EM_S_IPO_LISTEDDATE(B1126)</f>
        <v>2016-03-22</v>
      </c>
      <c r="E1126" s="131">
        <f>[1]!EM_S_DQ_CLOSE(B1126,$E$2,"2")</f>
        <v>0</v>
      </c>
      <c r="F1126" s="131">
        <f>[1]!EM_S_DQ_CLOSE(B1126,$F$2,"2")</f>
        <v>0</v>
      </c>
      <c r="G1126" s="38" t="str">
        <f t="shared" si="36"/>
        <v/>
      </c>
      <c r="H1126" s="9" t="str">
        <f t="shared" si="35"/>
        <v/>
      </c>
    </row>
    <row r="1127" spans="2:8">
      <c r="B1127" s="17" t="s">
        <v>11762</v>
      </c>
      <c r="C1127" s="17" t="s">
        <v>11763</v>
      </c>
      <c r="D1127" s="128" t="str">
        <f>[1]!EM_S_IPO_LISTEDDATE(B1127)</f>
        <v>2015-12-22</v>
      </c>
      <c r="E1127" s="131">
        <f>[1]!EM_S_DQ_CLOSE(B1127,$E$2,"2")</f>
        <v>0</v>
      </c>
      <c r="F1127" s="131">
        <f>[1]!EM_S_DQ_CLOSE(B1127,$F$2,"2")</f>
        <v>38.61</v>
      </c>
      <c r="G1127" s="38" t="str">
        <f t="shared" si="36"/>
        <v/>
      </c>
      <c r="H1127" s="9" t="str">
        <f t="shared" si="35"/>
        <v/>
      </c>
    </row>
    <row r="1128" spans="2:8">
      <c r="B1128" s="17" t="s">
        <v>6028</v>
      </c>
      <c r="C1128" s="17" t="s">
        <v>11764</v>
      </c>
      <c r="D1128" s="128" t="str">
        <f>[1]!EM_S_IPO_LISTEDDATE(B1128)</f>
        <v>2016-04-18</v>
      </c>
      <c r="E1128" s="131">
        <f>[1]!EM_S_DQ_CLOSE(B1128,$E$2,"2")</f>
        <v>0</v>
      </c>
      <c r="F1128" s="131">
        <f>[1]!EM_S_DQ_CLOSE(B1128,$F$2,"2")</f>
        <v>0</v>
      </c>
      <c r="G1128" s="38" t="str">
        <f t="shared" si="36"/>
        <v/>
      </c>
      <c r="H1128" s="9" t="str">
        <f t="shared" si="35"/>
        <v/>
      </c>
    </row>
    <row r="1129" spans="2:8">
      <c r="B1129" s="17" t="s">
        <v>11765</v>
      </c>
      <c r="C1129" s="17" t="s">
        <v>11766</v>
      </c>
      <c r="D1129" s="128" t="str">
        <f>[1]!EM_S_IPO_LISTEDDATE(B1129)</f>
        <v>2015-03-26</v>
      </c>
      <c r="E1129" s="131">
        <f>[1]!EM_S_DQ_CLOSE(B1129,$E$2,"2")</f>
        <v>0</v>
      </c>
      <c r="F1129" s="131">
        <f>[1]!EM_S_DQ_CLOSE(B1129,$F$2,"2")</f>
        <v>25.902714681440401</v>
      </c>
      <c r="G1129" s="38" t="str">
        <f t="shared" si="36"/>
        <v/>
      </c>
      <c r="H1129" s="9" t="str">
        <f t="shared" si="35"/>
        <v/>
      </c>
    </row>
    <row r="1130" spans="2:8">
      <c r="B1130" s="17" t="s">
        <v>11767</v>
      </c>
      <c r="C1130" s="17" t="s">
        <v>11768</v>
      </c>
      <c r="D1130" s="128" t="str">
        <f>[1]!EM_S_IPO_LISTEDDATE(B1130)</f>
        <v>2015-04-23</v>
      </c>
      <c r="E1130" s="131">
        <f>[1]!EM_S_DQ_CLOSE(B1130,$E$2,"2")</f>
        <v>0</v>
      </c>
      <c r="F1130" s="131">
        <f>[1]!EM_S_DQ_CLOSE(B1130,$F$2,"2")</f>
        <v>70.97</v>
      </c>
      <c r="G1130" s="38" t="str">
        <f t="shared" si="36"/>
        <v/>
      </c>
      <c r="H1130" s="9" t="str">
        <f t="shared" si="35"/>
        <v/>
      </c>
    </row>
    <row r="1131" spans="2:8">
      <c r="B1131" s="17" t="s">
        <v>11769</v>
      </c>
      <c r="C1131" s="17" t="s">
        <v>11770</v>
      </c>
      <c r="D1131" s="128" t="str">
        <f>[1]!EM_S_IPO_LISTEDDATE(B1131)</f>
        <v>2015-05-27</v>
      </c>
      <c r="E1131" s="131">
        <f>[1]!EM_S_DQ_CLOSE(B1131,$E$2,"2")</f>
        <v>0</v>
      </c>
      <c r="F1131" s="131">
        <f>[1]!EM_S_DQ_CLOSE(B1131,$F$2,"2")</f>
        <v>68.891129032258107</v>
      </c>
      <c r="G1131" s="38" t="str">
        <f t="shared" si="36"/>
        <v/>
      </c>
      <c r="H1131" s="9" t="str">
        <f t="shared" si="35"/>
        <v/>
      </c>
    </row>
    <row r="1132" spans="2:8">
      <c r="B1132" s="17" t="s">
        <v>11771</v>
      </c>
      <c r="C1132" s="17" t="s">
        <v>11772</v>
      </c>
      <c r="D1132" s="128" t="str">
        <f>[1]!EM_S_IPO_LISTEDDATE(B1132)</f>
        <v>2016-10-10</v>
      </c>
      <c r="E1132" s="131">
        <f>[1]!EM_S_DQ_CLOSE(B1132,$E$2,"2")</f>
        <v>0</v>
      </c>
      <c r="F1132" s="131">
        <f>[1]!EM_S_DQ_CLOSE(B1132,$F$2,"2")</f>
        <v>0</v>
      </c>
      <c r="G1132" s="38" t="str">
        <f t="shared" si="36"/>
        <v/>
      </c>
      <c r="H1132" s="9" t="str">
        <f t="shared" si="35"/>
        <v/>
      </c>
    </row>
    <row r="1133" spans="2:8">
      <c r="B1133" s="17" t="s">
        <v>11773</v>
      </c>
      <c r="C1133" s="17" t="s">
        <v>11774</v>
      </c>
      <c r="D1133" s="128" t="str">
        <f>[1]!EM_S_IPO_LISTEDDATE(B1133)</f>
        <v>2016-10-28</v>
      </c>
      <c r="E1133" s="131">
        <f>[1]!EM_S_DQ_CLOSE(B1133,$E$2,"2")</f>
        <v>0</v>
      </c>
      <c r="F1133" s="131">
        <f>[1]!EM_S_DQ_CLOSE(B1133,$F$2,"2")</f>
        <v>0</v>
      </c>
      <c r="G1133" s="38" t="str">
        <f t="shared" si="36"/>
        <v/>
      </c>
      <c r="H1133" s="9" t="str">
        <f t="shared" si="35"/>
        <v/>
      </c>
    </row>
    <row r="1134" spans="2:8">
      <c r="B1134" s="17" t="s">
        <v>11775</v>
      </c>
      <c r="C1134" s="17" t="s">
        <v>11776</v>
      </c>
      <c r="D1134" s="128" t="str">
        <f>[1]!EM_S_IPO_LISTEDDATE(B1134)</f>
        <v>2014-12-31</v>
      </c>
      <c r="E1134" s="131">
        <f>[1]!EM_S_DQ_CLOSE(B1134,$E$2,"2")</f>
        <v>25.85</v>
      </c>
      <c r="F1134" s="131">
        <f>[1]!EM_S_DQ_CLOSE(B1134,$F$2,"2")</f>
        <v>47.709570359642797</v>
      </c>
      <c r="G1134" s="38">
        <f t="shared" si="36"/>
        <v>0.8456313485355047</v>
      </c>
      <c r="H1134" s="9">
        <f t="shared" si="35"/>
        <v>195</v>
      </c>
    </row>
    <row r="1135" spans="2:8">
      <c r="B1135" s="17" t="s">
        <v>11777</v>
      </c>
      <c r="C1135" s="17" t="s">
        <v>11778</v>
      </c>
      <c r="D1135" s="128" t="str">
        <f>[1]!EM_S_IPO_LISTEDDATE(B1135)</f>
        <v>2015-02-17</v>
      </c>
      <c r="E1135" s="131">
        <f>[1]!EM_S_DQ_CLOSE(B1135,$E$2,"2")</f>
        <v>0</v>
      </c>
      <c r="F1135" s="131">
        <f>[1]!EM_S_DQ_CLOSE(B1135,$F$2,"2")</f>
        <v>102.153085284281</v>
      </c>
      <c r="G1135" s="38" t="str">
        <f t="shared" si="36"/>
        <v/>
      </c>
      <c r="H1135" s="9" t="str">
        <f t="shared" si="35"/>
        <v/>
      </c>
    </row>
    <row r="1136" spans="2:8">
      <c r="B1136" s="17" t="s">
        <v>11779</v>
      </c>
      <c r="C1136" s="17" t="s">
        <v>11780</v>
      </c>
      <c r="D1136" s="128" t="str">
        <f>[1]!EM_S_IPO_LISTEDDATE(B1136)</f>
        <v>2015-01-27</v>
      </c>
      <c r="E1136" s="131">
        <f>[1]!EM_S_DQ_CLOSE(B1136,$E$2,"2")</f>
        <v>0</v>
      </c>
      <c r="F1136" s="131">
        <f>[1]!EM_S_DQ_CLOSE(B1136,$F$2,"2")</f>
        <v>42.608942834769003</v>
      </c>
      <c r="G1136" s="38" t="str">
        <f t="shared" si="36"/>
        <v/>
      </c>
      <c r="H1136" s="9" t="str">
        <f t="shared" si="35"/>
        <v/>
      </c>
    </row>
    <row r="1137" spans="2:8">
      <c r="B1137" s="17" t="s">
        <v>11781</v>
      </c>
      <c r="C1137" s="17" t="s">
        <v>11782</v>
      </c>
      <c r="D1137" s="128" t="str">
        <f>[1]!EM_S_IPO_LISTEDDATE(B1137)</f>
        <v>2016-11-23</v>
      </c>
      <c r="E1137" s="131">
        <f>[1]!EM_S_DQ_CLOSE(B1137,$E$2,"2")</f>
        <v>0</v>
      </c>
      <c r="F1137" s="131">
        <f>[1]!EM_S_DQ_CLOSE(B1137,$F$2,"2")</f>
        <v>0</v>
      </c>
      <c r="G1137" s="38" t="str">
        <f t="shared" si="36"/>
        <v/>
      </c>
      <c r="H1137" s="9" t="str">
        <f t="shared" si="35"/>
        <v/>
      </c>
    </row>
    <row r="1138" spans="2:8">
      <c r="B1138" s="17" t="s">
        <v>11783</v>
      </c>
      <c r="C1138" s="17" t="s">
        <v>11784</v>
      </c>
      <c r="D1138" s="128" t="str">
        <f>[1]!EM_S_IPO_LISTEDDATE(B1138)</f>
        <v>2015-05-29</v>
      </c>
      <c r="E1138" s="131">
        <f>[1]!EM_S_DQ_CLOSE(B1138,$E$2,"2")</f>
        <v>0</v>
      </c>
      <c r="F1138" s="131">
        <f>[1]!EM_S_DQ_CLOSE(B1138,$F$2,"2")</f>
        <v>74.84</v>
      </c>
      <c r="G1138" s="38" t="str">
        <f t="shared" si="36"/>
        <v/>
      </c>
      <c r="H1138" s="9" t="str">
        <f t="shared" si="35"/>
        <v/>
      </c>
    </row>
    <row r="1139" spans="2:8">
      <c r="B1139" s="17" t="s">
        <v>11785</v>
      </c>
      <c r="C1139" s="17" t="s">
        <v>11786</v>
      </c>
      <c r="D1139" s="128" t="str">
        <f>[1]!EM_S_IPO_LISTEDDATE(B1139)</f>
        <v>2016-06-28</v>
      </c>
      <c r="E1139" s="131">
        <f>[1]!EM_S_DQ_CLOSE(B1139,$E$2,"2")</f>
        <v>0</v>
      </c>
      <c r="F1139" s="131">
        <f>[1]!EM_S_DQ_CLOSE(B1139,$F$2,"2")</f>
        <v>0</v>
      </c>
      <c r="G1139" s="38" t="str">
        <f t="shared" si="36"/>
        <v/>
      </c>
      <c r="H1139" s="9" t="str">
        <f t="shared" si="35"/>
        <v/>
      </c>
    </row>
    <row r="1140" spans="2:8">
      <c r="B1140" s="17" t="s">
        <v>11787</v>
      </c>
      <c r="C1140" s="17" t="s">
        <v>11788</v>
      </c>
      <c r="D1140" s="128" t="str">
        <f>[1]!EM_S_IPO_LISTEDDATE(B1140)</f>
        <v>2015-05-28</v>
      </c>
      <c r="E1140" s="131">
        <f>[1]!EM_S_DQ_CLOSE(B1140,$E$2,"2")</f>
        <v>0</v>
      </c>
      <c r="F1140" s="131">
        <f>[1]!EM_S_DQ_CLOSE(B1140,$F$2,"2")</f>
        <v>75.87</v>
      </c>
      <c r="G1140" s="38" t="str">
        <f t="shared" si="36"/>
        <v/>
      </c>
      <c r="H1140" s="9" t="str">
        <f t="shared" si="35"/>
        <v/>
      </c>
    </row>
    <row r="1141" spans="2:8">
      <c r="B1141" s="17" t="s">
        <v>6054</v>
      </c>
      <c r="C1141" s="17" t="s">
        <v>11789</v>
      </c>
      <c r="D1141" s="128" t="str">
        <f>[1]!EM_S_IPO_LISTEDDATE(B1141)</f>
        <v>2016-03-10</v>
      </c>
      <c r="E1141" s="131">
        <f>[1]!EM_S_DQ_CLOSE(B1141,$E$2,"2")</f>
        <v>0</v>
      </c>
      <c r="F1141" s="131">
        <f>[1]!EM_S_DQ_CLOSE(B1141,$F$2,"2")</f>
        <v>0</v>
      </c>
      <c r="G1141" s="38" t="str">
        <f t="shared" si="36"/>
        <v/>
      </c>
      <c r="H1141" s="9" t="str">
        <f t="shared" si="35"/>
        <v/>
      </c>
    </row>
    <row r="1142" spans="2:8">
      <c r="B1142" s="17" t="s">
        <v>6056</v>
      </c>
      <c r="C1142" s="17" t="s">
        <v>11790</v>
      </c>
      <c r="D1142" s="128" t="str">
        <f>[1]!EM_S_IPO_LISTEDDATE(B1142)</f>
        <v>2015-12-09</v>
      </c>
      <c r="E1142" s="131">
        <f>[1]!EM_S_DQ_CLOSE(B1142,$E$2,"2")</f>
        <v>0</v>
      </c>
      <c r="F1142" s="131">
        <f>[1]!EM_S_DQ_CLOSE(B1142,$F$2,"2")</f>
        <v>51.28</v>
      </c>
      <c r="G1142" s="38" t="str">
        <f t="shared" si="36"/>
        <v/>
      </c>
      <c r="H1142" s="9" t="str">
        <f t="shared" si="35"/>
        <v/>
      </c>
    </row>
    <row r="1143" spans="2:8">
      <c r="B1143" s="17" t="s">
        <v>11791</v>
      </c>
      <c r="C1143" s="17" t="s">
        <v>11792</v>
      </c>
      <c r="D1143" s="128" t="str">
        <f>[1]!EM_S_IPO_LISTEDDATE(B1143)</f>
        <v>2015-02-17</v>
      </c>
      <c r="E1143" s="131">
        <f>[1]!EM_S_DQ_CLOSE(B1143,$E$2,"2")</f>
        <v>0</v>
      </c>
      <c r="F1143" s="131">
        <f>[1]!EM_S_DQ_CLOSE(B1143,$F$2,"2")</f>
        <v>84.981752395360601</v>
      </c>
      <c r="G1143" s="38" t="str">
        <f t="shared" si="36"/>
        <v/>
      </c>
      <c r="H1143" s="9" t="str">
        <f t="shared" si="35"/>
        <v/>
      </c>
    </row>
    <row r="1144" spans="2:8">
      <c r="B1144" s="17" t="s">
        <v>11793</v>
      </c>
      <c r="C1144" s="17" t="s">
        <v>11794</v>
      </c>
      <c r="D1144" s="128" t="str">
        <f>[1]!EM_S_IPO_LISTEDDATE(B1144)</f>
        <v>2016-06-29</v>
      </c>
      <c r="E1144" s="131">
        <f>[1]!EM_S_DQ_CLOSE(B1144,$E$2,"2")</f>
        <v>0</v>
      </c>
      <c r="F1144" s="131">
        <f>[1]!EM_S_DQ_CLOSE(B1144,$F$2,"2")</f>
        <v>0</v>
      </c>
      <c r="G1144" s="38" t="str">
        <f t="shared" si="36"/>
        <v/>
      </c>
      <c r="H1144" s="9" t="str">
        <f t="shared" si="35"/>
        <v/>
      </c>
    </row>
    <row r="1145" spans="2:8">
      <c r="B1145" s="17" t="s">
        <v>11795</v>
      </c>
      <c r="C1145" s="17" t="s">
        <v>11796</v>
      </c>
      <c r="D1145" s="128" t="str">
        <f>[1]!EM_S_IPO_LISTEDDATE(B1145)</f>
        <v>2016-05-17</v>
      </c>
      <c r="E1145" s="131">
        <f>[1]!EM_S_DQ_CLOSE(B1145,$E$2,"2")</f>
        <v>0</v>
      </c>
      <c r="F1145" s="131">
        <f>[1]!EM_S_DQ_CLOSE(B1145,$F$2,"2")</f>
        <v>0</v>
      </c>
      <c r="G1145" s="38" t="str">
        <f t="shared" si="36"/>
        <v/>
      </c>
      <c r="H1145" s="9" t="str">
        <f t="shared" si="35"/>
        <v/>
      </c>
    </row>
    <row r="1146" spans="2:8">
      <c r="B1146" s="17" t="s">
        <v>11797</v>
      </c>
      <c r="C1146" s="17" t="s">
        <v>11798</v>
      </c>
      <c r="D1146" s="128" t="str">
        <f>[1]!EM_S_IPO_LISTEDDATE(B1146)</f>
        <v>2015-05-18</v>
      </c>
      <c r="E1146" s="131">
        <f>[1]!EM_S_DQ_CLOSE(B1146,$E$2,"2")</f>
        <v>0</v>
      </c>
      <c r="F1146" s="131">
        <f>[1]!EM_S_DQ_CLOSE(B1146,$F$2,"2")</f>
        <v>59.06</v>
      </c>
      <c r="G1146" s="38" t="str">
        <f t="shared" si="36"/>
        <v/>
      </c>
      <c r="H1146" s="9" t="str">
        <f t="shared" si="35"/>
        <v/>
      </c>
    </row>
    <row r="1147" spans="2:8">
      <c r="B1147" s="17" t="s">
        <v>11799</v>
      </c>
      <c r="C1147" s="17" t="s">
        <v>11800</v>
      </c>
      <c r="D1147" s="128" t="str">
        <f>[1]!EM_S_IPO_LISTEDDATE(B1147)</f>
        <v>2015-02-27</v>
      </c>
      <c r="E1147" s="131">
        <f>[1]!EM_S_DQ_CLOSE(B1147,$E$2,"2")</f>
        <v>0</v>
      </c>
      <c r="F1147" s="131">
        <f>[1]!EM_S_DQ_CLOSE(B1147,$F$2,"2")</f>
        <v>40.0080403276623</v>
      </c>
      <c r="G1147" s="38" t="str">
        <f t="shared" si="36"/>
        <v/>
      </c>
      <c r="H1147" s="9" t="str">
        <f t="shared" si="35"/>
        <v/>
      </c>
    </row>
    <row r="1148" spans="2:8">
      <c r="B1148" s="17" t="s">
        <v>11801</v>
      </c>
      <c r="C1148" s="17" t="s">
        <v>11802</v>
      </c>
      <c r="D1148" s="128" t="str">
        <f>[1]!EM_S_IPO_LISTEDDATE(B1148)</f>
        <v>2016-11-11</v>
      </c>
      <c r="E1148" s="131">
        <f>[1]!EM_S_DQ_CLOSE(B1148,$E$2,"2")</f>
        <v>0</v>
      </c>
      <c r="F1148" s="131">
        <f>[1]!EM_S_DQ_CLOSE(B1148,$F$2,"2")</f>
        <v>0</v>
      </c>
      <c r="G1148" s="38" t="str">
        <f t="shared" si="36"/>
        <v/>
      </c>
      <c r="H1148" s="9" t="str">
        <f t="shared" si="35"/>
        <v/>
      </c>
    </row>
    <row r="1149" spans="2:8">
      <c r="B1149" s="17" t="s">
        <v>11803</v>
      </c>
      <c r="C1149" s="17" t="s">
        <v>11804</v>
      </c>
      <c r="D1149" s="128" t="str">
        <f>[1]!EM_S_IPO_LISTEDDATE(B1149)</f>
        <v>2015-06-30</v>
      </c>
      <c r="E1149" s="131">
        <f>[1]!EM_S_DQ_CLOSE(B1149,$E$2,"2")</f>
        <v>0</v>
      </c>
      <c r="F1149" s="131">
        <f>[1]!EM_S_DQ_CLOSE(B1149,$F$2,"2")</f>
        <v>30.55</v>
      </c>
      <c r="G1149" s="38" t="str">
        <f t="shared" si="36"/>
        <v/>
      </c>
      <c r="H1149" s="9" t="str">
        <f t="shared" si="35"/>
        <v/>
      </c>
    </row>
    <row r="1150" spans="2:8">
      <c r="B1150" s="17" t="s">
        <v>11805</v>
      </c>
      <c r="C1150" s="17" t="s">
        <v>11806</v>
      </c>
      <c r="D1150" s="128" t="str">
        <f>[1]!EM_S_IPO_LISTEDDATE(B1150)</f>
        <v>2016-08-18</v>
      </c>
      <c r="E1150" s="131">
        <f>[1]!EM_S_DQ_CLOSE(B1150,$E$2,"2")</f>
        <v>0</v>
      </c>
      <c r="F1150" s="131">
        <f>[1]!EM_S_DQ_CLOSE(B1150,$F$2,"2")</f>
        <v>0</v>
      </c>
      <c r="G1150" s="38" t="str">
        <f t="shared" si="36"/>
        <v/>
      </c>
      <c r="H1150" s="9" t="str">
        <f t="shared" si="35"/>
        <v/>
      </c>
    </row>
    <row r="1151" spans="2:8">
      <c r="B1151" s="17" t="s">
        <v>11807</v>
      </c>
      <c r="C1151" s="17" t="s">
        <v>11808</v>
      </c>
      <c r="D1151" s="128" t="str">
        <f>[1]!EM_S_IPO_LISTEDDATE(B1151)</f>
        <v>2016-11-21</v>
      </c>
      <c r="E1151" s="131">
        <f>[1]!EM_S_DQ_CLOSE(B1151,$E$2,"2")</f>
        <v>0</v>
      </c>
      <c r="F1151" s="131">
        <f>[1]!EM_S_DQ_CLOSE(B1151,$F$2,"2")</f>
        <v>0</v>
      </c>
      <c r="G1151" s="38" t="str">
        <f t="shared" si="36"/>
        <v/>
      </c>
      <c r="H1151" s="9" t="str">
        <f t="shared" si="35"/>
        <v/>
      </c>
    </row>
    <row r="1152" spans="2:8">
      <c r="B1152" s="17" t="s">
        <v>6076</v>
      </c>
      <c r="C1152" s="17" t="s">
        <v>11809</v>
      </c>
      <c r="D1152" s="128" t="str">
        <f>[1]!EM_S_IPO_LISTEDDATE(B1152)</f>
        <v>2014-11-04</v>
      </c>
      <c r="E1152" s="131">
        <f>[1]!EM_S_DQ_CLOSE(B1152,$E$2,"2")</f>
        <v>37.32</v>
      </c>
      <c r="F1152" s="131">
        <f>[1]!EM_S_DQ_CLOSE(B1152,$F$2,"2")</f>
        <v>58.806876049714504</v>
      </c>
      <c r="G1152" s="38">
        <f t="shared" si="36"/>
        <v>0.57574694666973492</v>
      </c>
      <c r="H1152" s="9">
        <f t="shared" si="35"/>
        <v>341</v>
      </c>
    </row>
    <row r="1153" spans="2:8">
      <c r="B1153" s="17" t="s">
        <v>11810</v>
      </c>
      <c r="C1153" s="17" t="s">
        <v>11811</v>
      </c>
      <c r="D1153" s="128" t="str">
        <f>[1]!EM_S_IPO_LISTEDDATE(B1153)</f>
        <v>2015-05-15</v>
      </c>
      <c r="E1153" s="131">
        <f>[1]!EM_S_DQ_CLOSE(B1153,$E$2,"2")</f>
        <v>0</v>
      </c>
      <c r="F1153" s="131">
        <f>[1]!EM_S_DQ_CLOSE(B1153,$F$2,"2")</f>
        <v>54.704496250407601</v>
      </c>
      <c r="G1153" s="38" t="str">
        <f t="shared" si="36"/>
        <v/>
      </c>
      <c r="H1153" s="9" t="str">
        <f t="shared" si="35"/>
        <v/>
      </c>
    </row>
    <row r="1154" spans="2:8">
      <c r="B1154" s="17" t="s">
        <v>11812</v>
      </c>
      <c r="C1154" s="17" t="s">
        <v>11813</v>
      </c>
      <c r="D1154" s="128" t="str">
        <f>[1]!EM_S_IPO_LISTEDDATE(B1154)</f>
        <v>2012-10-09</v>
      </c>
      <c r="E1154" s="131">
        <f>[1]!EM_S_DQ_CLOSE(B1154,$E$2,"2")</f>
        <v>9.2054772389970498</v>
      </c>
      <c r="F1154" s="131">
        <f>[1]!EM_S_DQ_CLOSE(B1154,$F$2,"2")</f>
        <v>14.2379736434027</v>
      </c>
      <c r="G1154" s="38">
        <f t="shared" si="36"/>
        <v>0.54668500869097225</v>
      </c>
      <c r="H1154" s="9">
        <f t="shared" si="35"/>
        <v>365</v>
      </c>
    </row>
    <row r="1155" spans="2:8">
      <c r="B1155" s="17" t="s">
        <v>11814</v>
      </c>
      <c r="C1155" s="17" t="s">
        <v>11815</v>
      </c>
      <c r="D1155" s="128" t="str">
        <f>[1]!EM_S_IPO_LISTEDDATE(B1155)</f>
        <v>2015-12-22</v>
      </c>
      <c r="E1155" s="131">
        <f>[1]!EM_S_DQ_CLOSE(B1155,$E$2,"2")</f>
        <v>0</v>
      </c>
      <c r="F1155" s="131">
        <f>[1]!EM_S_DQ_CLOSE(B1155,$F$2,"2")</f>
        <v>29.54</v>
      </c>
      <c r="G1155" s="38" t="str">
        <f t="shared" si="36"/>
        <v/>
      </c>
      <c r="H1155" s="9" t="str">
        <f t="shared" si="35"/>
        <v/>
      </c>
    </row>
    <row r="1156" spans="2:8">
      <c r="B1156" s="17" t="s">
        <v>11816</v>
      </c>
      <c r="C1156" s="17" t="s">
        <v>11817</v>
      </c>
      <c r="D1156" s="128" t="str">
        <f>[1]!EM_S_IPO_LISTEDDATE(B1156)</f>
        <v>2015-03-02</v>
      </c>
      <c r="E1156" s="131">
        <f>[1]!EM_S_DQ_CLOSE(B1156,$E$2,"2")</f>
        <v>0</v>
      </c>
      <c r="F1156" s="131">
        <f>[1]!EM_S_DQ_CLOSE(B1156,$F$2,"2")</f>
        <v>27.126255380200899</v>
      </c>
      <c r="G1156" s="38" t="str">
        <f t="shared" si="36"/>
        <v/>
      </c>
      <c r="H1156" s="9" t="str">
        <f t="shared" ref="H1156:H1158" si="37">IFERROR(RANK(G1156,$G$3:$G$1158,0),"")</f>
        <v/>
      </c>
    </row>
    <row r="1157" spans="2:8">
      <c r="B1157" s="17" t="s">
        <v>11818</v>
      </c>
      <c r="C1157" s="17" t="s">
        <v>11819</v>
      </c>
      <c r="D1157" s="128" t="str">
        <f>[1]!EM_S_IPO_LISTEDDATE(B1157)</f>
        <v>2014-12-05</v>
      </c>
      <c r="E1157" s="131">
        <f>[1]!EM_S_DQ_CLOSE(B1157,$E$2,"2")</f>
        <v>35.26</v>
      </c>
      <c r="F1157" s="131">
        <f>[1]!EM_S_DQ_CLOSE(B1157,$F$2,"2")</f>
        <v>66.4952982267598</v>
      </c>
      <c r="G1157" s="38">
        <f t="shared" si="36"/>
        <v>0.88585644432103816</v>
      </c>
      <c r="H1157" s="9">
        <f t="shared" si="37"/>
        <v>180</v>
      </c>
    </row>
    <row r="1158" spans="2:8">
      <c r="B1158" s="17" t="s">
        <v>11820</v>
      </c>
      <c r="C1158" s="17" t="s">
        <v>11821</v>
      </c>
      <c r="D1158" s="128" t="str">
        <f>[1]!EM_S_IPO_LISTEDDATE(B1158)</f>
        <v>2015-12-10</v>
      </c>
      <c r="E1158" s="131">
        <f>[1]!EM_S_DQ_CLOSE(B1158,$E$2,"2")</f>
        <v>0</v>
      </c>
      <c r="F1158" s="131">
        <f>[1]!EM_S_DQ_CLOSE(B1158,$F$2,"2")</f>
        <v>58.8</v>
      </c>
      <c r="G1158" s="38" t="str">
        <f t="shared" si="36"/>
        <v/>
      </c>
      <c r="H1158" s="9" t="str">
        <f t="shared" si="37"/>
        <v/>
      </c>
    </row>
  </sheetData>
  <mergeCells count="1">
    <mergeCell ref="O3:P3"/>
  </mergeCells>
  <phoneticPr fontId="5" type="noConversion"/>
  <conditionalFormatting sqref="G3:G1158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结果输出(带公式)</vt:lpstr>
      <vt:lpstr>十年股价涨跌幅</vt:lpstr>
      <vt:lpstr>过去一年涨跌幅</vt:lpstr>
      <vt:lpstr>2015上证主板年收益率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joudou3</dc:creator>
  <cp:lastModifiedBy>Jay</cp:lastModifiedBy>
  <cp:lastPrinted>2016-06-28T04:08:10Z</cp:lastPrinted>
  <dcterms:created xsi:type="dcterms:W3CDTF">2016-06-27T02:35:40Z</dcterms:created>
  <dcterms:modified xsi:type="dcterms:W3CDTF">2016-12-08T02:38:07Z</dcterms:modified>
</cp:coreProperties>
</file>